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pivotCache/pivotCacheDefinition4.xml" ContentType="application/vnd.openxmlformats-officedocument.spreadsheetml.pivotCacheDefinition+xml"/>
  <Override PartName="/xl/pivotCache/pivotCacheRecords4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tables/table1.xml" ContentType="application/vnd.openxmlformats-officedocument.spreadsheetml.table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pivotTables/pivotTable4.xml" ContentType="application/vnd.openxmlformats-officedocument.spreadsheetml.pivot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327"/>
  <workbookPr/>
  <mc:AlternateContent xmlns:mc="http://schemas.openxmlformats.org/markup-compatibility/2006">
    <mc:Choice Requires="x15">
      <x15ac:absPath xmlns:x15ac="http://schemas.microsoft.com/office/spreadsheetml/2010/11/ac" url="C:\Users\An-94\OneDrive\Desktop\Career\internship\"/>
    </mc:Choice>
  </mc:AlternateContent>
  <xr:revisionPtr revIDLastSave="0" documentId="13_ncr:1_{B9DC996A-449E-4F42-BBB7-0E97B7338F7C}" xr6:coauthVersionLast="47" xr6:coauthVersionMax="47" xr10:uidLastSave="{00000000-0000-0000-0000-000000000000}"/>
  <bookViews>
    <workbookView xWindow="-110" yWindow="-110" windowWidth="19420" windowHeight="10420" tabRatio="904" activeTab="1" xr2:uid="{00000000-000D-0000-FFFF-FFFF00000000}"/>
  </bookViews>
  <sheets>
    <sheet name="original_Data" sheetId="13" r:id="rId1"/>
    <sheet name="My_Data" sheetId="1" r:id="rId2"/>
    <sheet name="Outlier_Detection" sheetId="24" r:id="rId3"/>
    <sheet name="account_PivotTable" sheetId="2" r:id="rId4"/>
    <sheet name="table_accountype" sheetId="17" r:id="rId5"/>
    <sheet name="table_content" sheetId="10" r:id="rId6"/>
    <sheet name="table_media" sheetId="9" r:id="rId7"/>
    <sheet name="table_campaign" sheetId="15" r:id="rId8"/>
  </sheets>
  <definedNames>
    <definedName name="_xlnm._FilterDatabase" localSheetId="1" hidden="1">My_Data!$A$1:$O$3477</definedName>
    <definedName name="_xlnm._FilterDatabase" localSheetId="0" hidden="1">original_Data!$A$1:$G$3480</definedName>
  </definedNames>
  <calcPr calcId="191029"/>
  <pivotCaches>
    <pivotCache cacheId="0" r:id="rId9"/>
    <pivotCache cacheId="1" r:id="rId10"/>
    <pivotCache cacheId="2" r:id="rId11"/>
    <pivotCache cacheId="3" r:id="rId12"/>
  </pivotCaches>
  <fileRecoveryPr repairLoad="1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B2" i="24" l="1"/>
  <c r="J2" i="1"/>
  <c r="G3477" i="2"/>
  <c r="G3476" i="2"/>
  <c r="G3475" i="2"/>
  <c r="G3474" i="2"/>
  <c r="G3473" i="2"/>
  <c r="G3472" i="2"/>
  <c r="G3471" i="2"/>
  <c r="G3470" i="2"/>
  <c r="G3469" i="2"/>
  <c r="G3468" i="2"/>
  <c r="G3467" i="2"/>
  <c r="G3466" i="2"/>
  <c r="G3465" i="2"/>
  <c r="G3464" i="2"/>
  <c r="G3463" i="2"/>
  <c r="G3462" i="2"/>
  <c r="G3461" i="2"/>
  <c r="G3460" i="2"/>
  <c r="G3459" i="2"/>
  <c r="G3458" i="2"/>
  <c r="G3457" i="2"/>
  <c r="G3456" i="2"/>
  <c r="G3455" i="2"/>
  <c r="G3454" i="2"/>
  <c r="G3453" i="2"/>
  <c r="G3452" i="2"/>
  <c r="G3451" i="2"/>
  <c r="G3450" i="2"/>
  <c r="G3449" i="2"/>
  <c r="G3448" i="2"/>
  <c r="G3447" i="2"/>
  <c r="G3446" i="2"/>
  <c r="G3445" i="2"/>
  <c r="G3444" i="2"/>
  <c r="G3443" i="2"/>
  <c r="G3442" i="2"/>
  <c r="G3441" i="2"/>
  <c r="G3440" i="2"/>
  <c r="G3439" i="2"/>
  <c r="G3438" i="2"/>
  <c r="G3437" i="2"/>
  <c r="G3436" i="2"/>
  <c r="G3435" i="2"/>
  <c r="G3434" i="2"/>
  <c r="G3433" i="2"/>
  <c r="G3432" i="2"/>
  <c r="G3431" i="2"/>
  <c r="G3430" i="2"/>
  <c r="G3429" i="2"/>
  <c r="G3428" i="2"/>
  <c r="G3427" i="2"/>
  <c r="G3426" i="2"/>
  <c r="G3425" i="2"/>
  <c r="G3424" i="2"/>
  <c r="G3423" i="2"/>
  <c r="G3422" i="2"/>
  <c r="G3421" i="2"/>
  <c r="G3420" i="2"/>
  <c r="G3419" i="2"/>
  <c r="G3418" i="2"/>
  <c r="G3417" i="2"/>
  <c r="G3416" i="2"/>
  <c r="G3415" i="2"/>
  <c r="G3414" i="2"/>
  <c r="G3413" i="2"/>
  <c r="G3412" i="2"/>
  <c r="G3411" i="2"/>
  <c r="G3410" i="2"/>
  <c r="G3409" i="2"/>
  <c r="G3408" i="2"/>
  <c r="G3407" i="2"/>
  <c r="G3406" i="2"/>
  <c r="G3405" i="2"/>
  <c r="G3404" i="2"/>
  <c r="G3403" i="2"/>
  <c r="G3402" i="2"/>
  <c r="G3401" i="2"/>
  <c r="G3400" i="2"/>
  <c r="G3399" i="2"/>
  <c r="G3398" i="2"/>
  <c r="G3397" i="2"/>
  <c r="G3396" i="2"/>
  <c r="G3395" i="2"/>
  <c r="G3394" i="2"/>
  <c r="G3393" i="2"/>
  <c r="G3392" i="2"/>
  <c r="G3391" i="2"/>
  <c r="G3390" i="2"/>
  <c r="G3389" i="2"/>
  <c r="G3388" i="2"/>
  <c r="G3387" i="2"/>
  <c r="G3386" i="2"/>
  <c r="G3385" i="2"/>
  <c r="G3384" i="2"/>
  <c r="G3383" i="2"/>
  <c r="G3382" i="2"/>
  <c r="G3381" i="2"/>
  <c r="G3380" i="2"/>
  <c r="G3379" i="2"/>
  <c r="G3378" i="2"/>
  <c r="G3377" i="2"/>
  <c r="G3376" i="2"/>
  <c r="G3375" i="2"/>
  <c r="G3374" i="2"/>
  <c r="G3373" i="2"/>
  <c r="G3372" i="2"/>
  <c r="G3371" i="2"/>
  <c r="G3370" i="2"/>
  <c r="G3369" i="2"/>
  <c r="G3368" i="2"/>
  <c r="G3367" i="2"/>
  <c r="G3366" i="2"/>
  <c r="G3365" i="2"/>
  <c r="G3364" i="2"/>
  <c r="G3363" i="2"/>
  <c r="G3362" i="2"/>
  <c r="G3361" i="2"/>
  <c r="G3360" i="2"/>
  <c r="G3359" i="2"/>
  <c r="G3358" i="2"/>
  <c r="G3357" i="2"/>
  <c r="G3356" i="2"/>
  <c r="G3355" i="2"/>
  <c r="G3354" i="2"/>
  <c r="G3353" i="2"/>
  <c r="G3352" i="2"/>
  <c r="G3351" i="2"/>
  <c r="G3350" i="2"/>
  <c r="G3349" i="2"/>
  <c r="G3348" i="2"/>
  <c r="G3347" i="2"/>
  <c r="G3346" i="2"/>
  <c r="G3345" i="2"/>
  <c r="G3344" i="2"/>
  <c r="G3343" i="2"/>
  <c r="G3342" i="2"/>
  <c r="G3341" i="2"/>
  <c r="G3340" i="2"/>
  <c r="G3339" i="2"/>
  <c r="G3338" i="2"/>
  <c r="G3337" i="2"/>
  <c r="G3336" i="2"/>
  <c r="G3335" i="2"/>
  <c r="G3334" i="2"/>
  <c r="G3333" i="2"/>
  <c r="G3332" i="2"/>
  <c r="G3331" i="2"/>
  <c r="G3330" i="2"/>
  <c r="G3329" i="2"/>
  <c r="G3328" i="2"/>
  <c r="G3327" i="2"/>
  <c r="G3326" i="2"/>
  <c r="G3325" i="2"/>
  <c r="G3324" i="2"/>
  <c r="G3323" i="2"/>
  <c r="G3322" i="2"/>
  <c r="G3321" i="2"/>
  <c r="G3320" i="2"/>
  <c r="G3319" i="2"/>
  <c r="G3318" i="2"/>
  <c r="G3317" i="2"/>
  <c r="G3316" i="2"/>
  <c r="G3315" i="2"/>
  <c r="G3314" i="2"/>
  <c r="G3313" i="2"/>
  <c r="G3312" i="2"/>
  <c r="G3311" i="2"/>
  <c r="G3310" i="2"/>
  <c r="G3309" i="2"/>
  <c r="G3308" i="2"/>
  <c r="G3307" i="2"/>
  <c r="G3306" i="2"/>
  <c r="G3305" i="2"/>
  <c r="G3304" i="2"/>
  <c r="G3303" i="2"/>
  <c r="G3302" i="2"/>
  <c r="G3301" i="2"/>
  <c r="G3300" i="2"/>
  <c r="G3299" i="2"/>
  <c r="G3298" i="2"/>
  <c r="G3297" i="2"/>
  <c r="G3296" i="2"/>
  <c r="G3295" i="2"/>
  <c r="G3294" i="2"/>
  <c r="G3293" i="2"/>
  <c r="G3292" i="2"/>
  <c r="G3291" i="2"/>
  <c r="G3290" i="2"/>
  <c r="G3289" i="2"/>
  <c r="G3288" i="2"/>
  <c r="G3287" i="2"/>
  <c r="G3286" i="2"/>
  <c r="G3285" i="2"/>
  <c r="G3284" i="2"/>
  <c r="G3283" i="2"/>
  <c r="G3282" i="2"/>
  <c r="G3281" i="2"/>
  <c r="G3280" i="2"/>
  <c r="G3279" i="2"/>
  <c r="G3278" i="2"/>
  <c r="G3277" i="2"/>
  <c r="G3276" i="2"/>
  <c r="G3275" i="2"/>
  <c r="G3274" i="2"/>
  <c r="G3273" i="2"/>
  <c r="G3272" i="2"/>
  <c r="G3271" i="2"/>
  <c r="G3270" i="2"/>
  <c r="G3269" i="2"/>
  <c r="G3268" i="2"/>
  <c r="G3267" i="2"/>
  <c r="G3266" i="2"/>
  <c r="G3265" i="2"/>
  <c r="G3264" i="2"/>
  <c r="G3263" i="2"/>
  <c r="G3262" i="2"/>
  <c r="G3261" i="2"/>
  <c r="G3260" i="2"/>
  <c r="G3259" i="2"/>
  <c r="G3258" i="2"/>
  <c r="G3257" i="2"/>
  <c r="G3256" i="2"/>
  <c r="G3255" i="2"/>
  <c r="G3254" i="2"/>
  <c r="G3253" i="2"/>
  <c r="G3252" i="2"/>
  <c r="G3251" i="2"/>
  <c r="G3250" i="2"/>
  <c r="G3249" i="2"/>
  <c r="G3248" i="2"/>
  <c r="G3247" i="2"/>
  <c r="G3246" i="2"/>
  <c r="G3245" i="2"/>
  <c r="G3244" i="2"/>
  <c r="G3243" i="2"/>
  <c r="G3242" i="2"/>
  <c r="G3241" i="2"/>
  <c r="G3240" i="2"/>
  <c r="G3239" i="2"/>
  <c r="G3238" i="2"/>
  <c r="G3237" i="2"/>
  <c r="G3236" i="2"/>
  <c r="G3235" i="2"/>
  <c r="G3234" i="2"/>
  <c r="G3233" i="2"/>
  <c r="G3232" i="2"/>
  <c r="G3231" i="2"/>
  <c r="G3230" i="2"/>
  <c r="G3229" i="2"/>
  <c r="G3228" i="2"/>
  <c r="G3227" i="2"/>
  <c r="G3226" i="2"/>
  <c r="G3225" i="2"/>
  <c r="G3224" i="2"/>
  <c r="G3223" i="2"/>
  <c r="G3222" i="2"/>
  <c r="G3221" i="2"/>
  <c r="G3220" i="2"/>
  <c r="G3219" i="2"/>
  <c r="G3218" i="2"/>
  <c r="G3217" i="2"/>
  <c r="G3216" i="2"/>
  <c r="G3215" i="2"/>
  <c r="G3214" i="2"/>
  <c r="G3213" i="2"/>
  <c r="G3212" i="2"/>
  <c r="G3211" i="2"/>
  <c r="G3210" i="2"/>
  <c r="G3209" i="2"/>
  <c r="G3208" i="2"/>
  <c r="G3207" i="2"/>
  <c r="G3206" i="2"/>
  <c r="G3205" i="2"/>
  <c r="G3204" i="2"/>
  <c r="G3203" i="2"/>
  <c r="G3202" i="2"/>
  <c r="G3201" i="2"/>
  <c r="G3200" i="2"/>
  <c r="G3199" i="2"/>
  <c r="G3198" i="2"/>
  <c r="G3197" i="2"/>
  <c r="G3196" i="2"/>
  <c r="G3195" i="2"/>
  <c r="G3194" i="2"/>
  <c r="G3193" i="2"/>
  <c r="G3192" i="2"/>
  <c r="G3191" i="2"/>
  <c r="G3190" i="2"/>
  <c r="G3189" i="2"/>
  <c r="G3188" i="2"/>
  <c r="G3187" i="2"/>
  <c r="G3186" i="2"/>
  <c r="G3185" i="2"/>
  <c r="G3184" i="2"/>
  <c r="G3183" i="2"/>
  <c r="G3182" i="2"/>
  <c r="G3181" i="2"/>
  <c r="G3180" i="2"/>
  <c r="G3179" i="2"/>
  <c r="G3178" i="2"/>
  <c r="G3177" i="2"/>
  <c r="G3176" i="2"/>
  <c r="G3175" i="2"/>
  <c r="G3174" i="2"/>
  <c r="G3173" i="2"/>
  <c r="G3172" i="2"/>
  <c r="G3171" i="2"/>
  <c r="G3170" i="2"/>
  <c r="G3169" i="2"/>
  <c r="G3168" i="2"/>
  <c r="G3167" i="2"/>
  <c r="G3166" i="2"/>
  <c r="G3165" i="2"/>
  <c r="G3164" i="2"/>
  <c r="G3163" i="2"/>
  <c r="G3162" i="2"/>
  <c r="G3161" i="2"/>
  <c r="G3160" i="2"/>
  <c r="G3159" i="2"/>
  <c r="G3158" i="2"/>
  <c r="G3157" i="2"/>
  <c r="G3156" i="2"/>
  <c r="G3155" i="2"/>
  <c r="G3154" i="2"/>
  <c r="G3153" i="2"/>
  <c r="G3152" i="2"/>
  <c r="G3151" i="2"/>
  <c r="G3150" i="2"/>
  <c r="G3149" i="2"/>
  <c r="G3148" i="2"/>
  <c r="G3147" i="2"/>
  <c r="G3146" i="2"/>
  <c r="G3145" i="2"/>
  <c r="G3144" i="2"/>
  <c r="G3143" i="2"/>
  <c r="G3142" i="2"/>
  <c r="G3141" i="2"/>
  <c r="G3140" i="2"/>
  <c r="G3139" i="2"/>
  <c r="G3138" i="2"/>
  <c r="G3137" i="2"/>
  <c r="G3136" i="2"/>
  <c r="G3135" i="2"/>
  <c r="G3134" i="2"/>
  <c r="G3133" i="2"/>
  <c r="G3132" i="2"/>
  <c r="G3131" i="2"/>
  <c r="G3130" i="2"/>
  <c r="G3129" i="2"/>
  <c r="G3128" i="2"/>
  <c r="G3127" i="2"/>
  <c r="G3126" i="2"/>
  <c r="G3125" i="2"/>
  <c r="G3124" i="2"/>
  <c r="G3123" i="2"/>
  <c r="G3122" i="2"/>
  <c r="G3121" i="2"/>
  <c r="G3120" i="2"/>
  <c r="G3119" i="2"/>
  <c r="G3118" i="2"/>
  <c r="G3117" i="2"/>
  <c r="G3116" i="2"/>
  <c r="G3115" i="2"/>
  <c r="G3114" i="2"/>
  <c r="G3113" i="2"/>
  <c r="G3112" i="2"/>
  <c r="G3111" i="2"/>
  <c r="G3110" i="2"/>
  <c r="G3109" i="2"/>
  <c r="G3108" i="2"/>
  <c r="G3107" i="2"/>
  <c r="G3106" i="2"/>
  <c r="G3105" i="2"/>
  <c r="G3104" i="2"/>
  <c r="G3103" i="2"/>
  <c r="G3102" i="2"/>
  <c r="G3101" i="2"/>
  <c r="G3100" i="2"/>
  <c r="G3099" i="2"/>
  <c r="G3098" i="2"/>
  <c r="G3097" i="2"/>
  <c r="G3096" i="2"/>
  <c r="G3095" i="2"/>
  <c r="G3094" i="2"/>
  <c r="G3093" i="2"/>
  <c r="G3092" i="2"/>
  <c r="G3091" i="2"/>
  <c r="G3090" i="2"/>
  <c r="G3089" i="2"/>
  <c r="G3088" i="2"/>
  <c r="G3087" i="2"/>
  <c r="G3086" i="2"/>
  <c r="G3085" i="2"/>
  <c r="G3084" i="2"/>
  <c r="G3083" i="2"/>
  <c r="G3082" i="2"/>
  <c r="G3081" i="2"/>
  <c r="G3080" i="2"/>
  <c r="G3079" i="2"/>
  <c r="G3078" i="2"/>
  <c r="G3077" i="2"/>
  <c r="G3076" i="2"/>
  <c r="G3075" i="2"/>
  <c r="G3074" i="2"/>
  <c r="G3073" i="2"/>
  <c r="G3072" i="2"/>
  <c r="G3071" i="2"/>
  <c r="G3070" i="2"/>
  <c r="G3069" i="2"/>
  <c r="G3068" i="2"/>
  <c r="G3067" i="2"/>
  <c r="G3066" i="2"/>
  <c r="G3065" i="2"/>
  <c r="G3064" i="2"/>
  <c r="G3063" i="2"/>
  <c r="G3062" i="2"/>
  <c r="G3061" i="2"/>
  <c r="G3060" i="2"/>
  <c r="G3059" i="2"/>
  <c r="G3058" i="2"/>
  <c r="G3057" i="2"/>
  <c r="G3056" i="2"/>
  <c r="G3055" i="2"/>
  <c r="G3054" i="2"/>
  <c r="G3053" i="2"/>
  <c r="G3052" i="2"/>
  <c r="G3051" i="2"/>
  <c r="G3050" i="2"/>
  <c r="G3049" i="2"/>
  <c r="G3048" i="2"/>
  <c r="G3047" i="2"/>
  <c r="G3046" i="2"/>
  <c r="G3045" i="2"/>
  <c r="G3044" i="2"/>
  <c r="G3043" i="2"/>
  <c r="G3042" i="2"/>
  <c r="G3041" i="2"/>
  <c r="G3040" i="2"/>
  <c r="G3039" i="2"/>
  <c r="G3038" i="2"/>
  <c r="G3037" i="2"/>
  <c r="G3036" i="2"/>
  <c r="G3035" i="2"/>
  <c r="G3034" i="2"/>
  <c r="G3033" i="2"/>
  <c r="G3032" i="2"/>
  <c r="G3031" i="2"/>
  <c r="G3030" i="2"/>
  <c r="G3029" i="2"/>
  <c r="G3028" i="2"/>
  <c r="G3027" i="2"/>
  <c r="G3026" i="2"/>
  <c r="G3025" i="2"/>
  <c r="G3024" i="2"/>
  <c r="G3023" i="2"/>
  <c r="G3022" i="2"/>
  <c r="G3021" i="2"/>
  <c r="G3020" i="2"/>
  <c r="G3019" i="2"/>
  <c r="G3018" i="2"/>
  <c r="G3017" i="2"/>
  <c r="G3016" i="2"/>
  <c r="G3015" i="2"/>
  <c r="G3014" i="2"/>
  <c r="G3013" i="2"/>
  <c r="G3012" i="2"/>
  <c r="G3011" i="2"/>
  <c r="G3010" i="2"/>
  <c r="G3009" i="2"/>
  <c r="G3008" i="2"/>
  <c r="G3007" i="2"/>
  <c r="G3006" i="2"/>
  <c r="G3005" i="2"/>
  <c r="G3004" i="2"/>
  <c r="G3003" i="2"/>
  <c r="G3002" i="2"/>
  <c r="G3001" i="2"/>
  <c r="G3000" i="2"/>
  <c r="G2999" i="2"/>
  <c r="G2998" i="2"/>
  <c r="G2997" i="2"/>
  <c r="G2996" i="2"/>
  <c r="G2995" i="2"/>
  <c r="G2994" i="2"/>
  <c r="G2993" i="2"/>
  <c r="G2992" i="2"/>
  <c r="G2991" i="2"/>
  <c r="G2990" i="2"/>
  <c r="G2989" i="2"/>
  <c r="G2988" i="2"/>
  <c r="G2987" i="2"/>
  <c r="G2986" i="2"/>
  <c r="G2985" i="2"/>
  <c r="G2984" i="2"/>
  <c r="G2983" i="2"/>
  <c r="G2982" i="2"/>
  <c r="G2981" i="2"/>
  <c r="G2980" i="2"/>
  <c r="G2979" i="2"/>
  <c r="G2978" i="2"/>
  <c r="G2977" i="2"/>
  <c r="G2976" i="2"/>
  <c r="G2975" i="2"/>
  <c r="G2974" i="2"/>
  <c r="G2973" i="2"/>
  <c r="G2972" i="2"/>
  <c r="G2971" i="2"/>
  <c r="G2970" i="2"/>
  <c r="G2969" i="2"/>
  <c r="G2968" i="2"/>
  <c r="G2967" i="2"/>
  <c r="G2966" i="2"/>
  <c r="G2965" i="2"/>
  <c r="G2964" i="2"/>
  <c r="G2963" i="2"/>
  <c r="G2962" i="2"/>
  <c r="G2961" i="2"/>
  <c r="G2960" i="2"/>
  <c r="G2959" i="2"/>
  <c r="G2958" i="2"/>
  <c r="G2957" i="2"/>
  <c r="G2956" i="2"/>
  <c r="G2955" i="2"/>
  <c r="G2954" i="2"/>
  <c r="G2953" i="2"/>
  <c r="G2952" i="2"/>
  <c r="G2951" i="2"/>
  <c r="G2950" i="2"/>
  <c r="G2949" i="2"/>
  <c r="G2948" i="2"/>
  <c r="G2947" i="2"/>
  <c r="G2946" i="2"/>
  <c r="G2945" i="2"/>
  <c r="G2944" i="2"/>
  <c r="G2943" i="2"/>
  <c r="G2942" i="2"/>
  <c r="G2941" i="2"/>
  <c r="G2940" i="2"/>
  <c r="G2939" i="2"/>
  <c r="G2938" i="2"/>
  <c r="G2937" i="2"/>
  <c r="G2936" i="2"/>
  <c r="G2935" i="2"/>
  <c r="G2934" i="2"/>
  <c r="G2933" i="2"/>
  <c r="G2932" i="2"/>
  <c r="G2931" i="2"/>
  <c r="G2930" i="2"/>
  <c r="G2929" i="2"/>
  <c r="G2928" i="2"/>
  <c r="G2927" i="2"/>
  <c r="G2926" i="2"/>
  <c r="G2925" i="2"/>
  <c r="G2924" i="2"/>
  <c r="G2923" i="2"/>
  <c r="G2922" i="2"/>
  <c r="G2921" i="2"/>
  <c r="G2920" i="2"/>
  <c r="G2919" i="2"/>
  <c r="G2918" i="2"/>
  <c r="G2917" i="2"/>
  <c r="G2916" i="2"/>
  <c r="G2915" i="2"/>
  <c r="G2914" i="2"/>
  <c r="G2913" i="2"/>
  <c r="G2912" i="2"/>
  <c r="G2911" i="2"/>
  <c r="G2910" i="2"/>
  <c r="G2909" i="2"/>
  <c r="G2908" i="2"/>
  <c r="G2907" i="2"/>
  <c r="G2906" i="2"/>
  <c r="G2905" i="2"/>
  <c r="G2904" i="2"/>
  <c r="G2903" i="2"/>
  <c r="G2902" i="2"/>
  <c r="G2901" i="2"/>
  <c r="G2900" i="2"/>
  <c r="G2899" i="2"/>
  <c r="G2898" i="2"/>
  <c r="G2897" i="2"/>
  <c r="G2896" i="2"/>
  <c r="G2895" i="2"/>
  <c r="G2894" i="2"/>
  <c r="G2893" i="2"/>
  <c r="G2892" i="2"/>
  <c r="G2891" i="2"/>
  <c r="G2890" i="2"/>
  <c r="G2889" i="2"/>
  <c r="G2888" i="2"/>
  <c r="G2887" i="2"/>
  <c r="G2886" i="2"/>
  <c r="G2885" i="2"/>
  <c r="G2884" i="2"/>
  <c r="G2883" i="2"/>
  <c r="G2882" i="2"/>
  <c r="G2881" i="2"/>
  <c r="G2880" i="2"/>
  <c r="G2879" i="2"/>
  <c r="G2878" i="2"/>
  <c r="G2877" i="2"/>
  <c r="G2876" i="2"/>
  <c r="G2875" i="2"/>
  <c r="G2874" i="2"/>
  <c r="G2873" i="2"/>
  <c r="G2872" i="2"/>
  <c r="G2871" i="2"/>
  <c r="G2870" i="2"/>
  <c r="G2869" i="2"/>
  <c r="G2868" i="2"/>
  <c r="G2867" i="2"/>
  <c r="G2866" i="2"/>
  <c r="G2865" i="2"/>
  <c r="G2864" i="2"/>
  <c r="G2863" i="2"/>
  <c r="G2862" i="2"/>
  <c r="G2861" i="2"/>
  <c r="G2860" i="2"/>
  <c r="G2859" i="2"/>
  <c r="G2858" i="2"/>
  <c r="G2857" i="2"/>
  <c r="G2856" i="2"/>
  <c r="G2855" i="2"/>
  <c r="G2854" i="2"/>
  <c r="G2853" i="2"/>
  <c r="G2852" i="2"/>
  <c r="G2851" i="2"/>
  <c r="G2850" i="2"/>
  <c r="G2849" i="2"/>
  <c r="G2848" i="2"/>
  <c r="G2847" i="2"/>
  <c r="G2846" i="2"/>
  <c r="G2845" i="2"/>
  <c r="G2844" i="2"/>
  <c r="G2843" i="2"/>
  <c r="G2842" i="2"/>
  <c r="G2841" i="2"/>
  <c r="G2840" i="2"/>
  <c r="G2839" i="2"/>
  <c r="G2838" i="2"/>
  <c r="G2837" i="2"/>
  <c r="G2836" i="2"/>
  <c r="G2835" i="2"/>
  <c r="G2834" i="2"/>
  <c r="G2833" i="2"/>
  <c r="G2832" i="2"/>
  <c r="G2831" i="2"/>
  <c r="G2830" i="2"/>
  <c r="G2829" i="2"/>
  <c r="G2828" i="2"/>
  <c r="G2827" i="2"/>
  <c r="G2826" i="2"/>
  <c r="G2825" i="2"/>
  <c r="G2824" i="2"/>
  <c r="G2823" i="2"/>
  <c r="G2822" i="2"/>
  <c r="G2821" i="2"/>
  <c r="G2820" i="2"/>
  <c r="G2819" i="2"/>
  <c r="G2818" i="2"/>
  <c r="G2817" i="2"/>
  <c r="G2816" i="2"/>
  <c r="G2815" i="2"/>
  <c r="G2814" i="2"/>
  <c r="G2813" i="2"/>
  <c r="G2812" i="2"/>
  <c r="G2811" i="2"/>
  <c r="G2810" i="2"/>
  <c r="G2809" i="2"/>
  <c r="G2808" i="2"/>
  <c r="G2807" i="2"/>
  <c r="G2806" i="2"/>
  <c r="G2805" i="2"/>
  <c r="G2804" i="2"/>
  <c r="G2803" i="2"/>
  <c r="G2802" i="2"/>
  <c r="G2801" i="2"/>
  <c r="G2800" i="2"/>
  <c r="G2799" i="2"/>
  <c r="G2798" i="2"/>
  <c r="G2797" i="2"/>
  <c r="G2796" i="2"/>
  <c r="G2795" i="2"/>
  <c r="G2794" i="2"/>
  <c r="G2793" i="2"/>
  <c r="G2792" i="2"/>
  <c r="G2791" i="2"/>
  <c r="G2790" i="2"/>
  <c r="G2789" i="2"/>
  <c r="G2788" i="2"/>
  <c r="G2787" i="2"/>
  <c r="G2786" i="2"/>
  <c r="G2785" i="2"/>
  <c r="G2784" i="2"/>
  <c r="G2783" i="2"/>
  <c r="G2782" i="2"/>
  <c r="G2781" i="2"/>
  <c r="G2780" i="2"/>
  <c r="G2779" i="2"/>
  <c r="G2778" i="2"/>
  <c r="G2777" i="2"/>
  <c r="G2776" i="2"/>
  <c r="G2775" i="2"/>
  <c r="G2774" i="2"/>
  <c r="G2773" i="2"/>
  <c r="G2772" i="2"/>
  <c r="G2771" i="2"/>
  <c r="G2770" i="2"/>
  <c r="G2769" i="2"/>
  <c r="G2768" i="2"/>
  <c r="G2767" i="2"/>
  <c r="G2766" i="2"/>
  <c r="G2765" i="2"/>
  <c r="G2764" i="2"/>
  <c r="G2763" i="2"/>
  <c r="G2762" i="2"/>
  <c r="G2761" i="2"/>
  <c r="G2760" i="2"/>
  <c r="G2759" i="2"/>
  <c r="G2758" i="2"/>
  <c r="G2757" i="2"/>
  <c r="G2756" i="2"/>
  <c r="G2755" i="2"/>
  <c r="G2754" i="2"/>
  <c r="G2753" i="2"/>
  <c r="G2752" i="2"/>
  <c r="G2751" i="2"/>
  <c r="G2750" i="2"/>
  <c r="G2749" i="2"/>
  <c r="G2748" i="2"/>
  <c r="G2747" i="2"/>
  <c r="G2746" i="2"/>
  <c r="G2745" i="2"/>
  <c r="G2744" i="2"/>
  <c r="G2743" i="2"/>
  <c r="G2742" i="2"/>
  <c r="G2741" i="2"/>
  <c r="G2740" i="2"/>
  <c r="G2739" i="2"/>
  <c r="G2738" i="2"/>
  <c r="G2737" i="2"/>
  <c r="G2736" i="2"/>
  <c r="G2735" i="2"/>
  <c r="G2734" i="2"/>
  <c r="G2733" i="2"/>
  <c r="G2732" i="2"/>
  <c r="G2731" i="2"/>
  <c r="G2730" i="2"/>
  <c r="G2729" i="2"/>
  <c r="G2728" i="2"/>
  <c r="G2727" i="2"/>
  <c r="G2726" i="2"/>
  <c r="G2725" i="2"/>
  <c r="G2724" i="2"/>
  <c r="G2723" i="2"/>
  <c r="G2722" i="2"/>
  <c r="G2721" i="2"/>
  <c r="G2720" i="2"/>
  <c r="G2719" i="2"/>
  <c r="G2718" i="2"/>
  <c r="G2717" i="2"/>
  <c r="G2716" i="2"/>
  <c r="G2715" i="2"/>
  <c r="G2714" i="2"/>
  <c r="G2713" i="2"/>
  <c r="G2712" i="2"/>
  <c r="G2711" i="2"/>
  <c r="G2710" i="2"/>
  <c r="G2709" i="2"/>
  <c r="G2708" i="2"/>
  <c r="G2707" i="2"/>
  <c r="G2706" i="2"/>
  <c r="G2705" i="2"/>
  <c r="G2704" i="2"/>
  <c r="G2703" i="2"/>
  <c r="G2702" i="2"/>
  <c r="G2701" i="2"/>
  <c r="G2700" i="2"/>
  <c r="G2699" i="2"/>
  <c r="G2698" i="2"/>
  <c r="G2697" i="2"/>
  <c r="G2696" i="2"/>
  <c r="G2695" i="2"/>
  <c r="G2694" i="2"/>
  <c r="G2693" i="2"/>
  <c r="G2692" i="2"/>
  <c r="G2691" i="2"/>
  <c r="G2690" i="2"/>
  <c r="G2689" i="2"/>
  <c r="G2688" i="2"/>
  <c r="G2687" i="2"/>
  <c r="G2686" i="2"/>
  <c r="G2685" i="2"/>
  <c r="G2684" i="2"/>
  <c r="G2683" i="2"/>
  <c r="G2682" i="2"/>
  <c r="G2681" i="2"/>
  <c r="G2680" i="2"/>
  <c r="G2679" i="2"/>
  <c r="G2678" i="2"/>
  <c r="G2677" i="2"/>
  <c r="G2676" i="2"/>
  <c r="G2675" i="2"/>
  <c r="G2674" i="2"/>
  <c r="G2673" i="2"/>
  <c r="G2672" i="2"/>
  <c r="G2671" i="2"/>
  <c r="G2670" i="2"/>
  <c r="G2669" i="2"/>
  <c r="G2668" i="2"/>
  <c r="G2667" i="2"/>
  <c r="G2666" i="2"/>
  <c r="G2665" i="2"/>
  <c r="G2664" i="2"/>
  <c r="G2663" i="2"/>
  <c r="G2662" i="2"/>
  <c r="G2661" i="2"/>
  <c r="G2660" i="2"/>
  <c r="G2659" i="2"/>
  <c r="G2658" i="2"/>
  <c r="G2657" i="2"/>
  <c r="G2656" i="2"/>
  <c r="G2655" i="2"/>
  <c r="G2654" i="2"/>
  <c r="G2653" i="2"/>
  <c r="G2652" i="2"/>
  <c r="G2651" i="2"/>
  <c r="G2650" i="2"/>
  <c r="G2649" i="2"/>
  <c r="G2648" i="2"/>
  <c r="G2647" i="2"/>
  <c r="G2646" i="2"/>
  <c r="G2645" i="2"/>
  <c r="G2644" i="2"/>
  <c r="G2643" i="2"/>
  <c r="G2642" i="2"/>
  <c r="G2641" i="2"/>
  <c r="G2640" i="2"/>
  <c r="G2639" i="2"/>
  <c r="G2638" i="2"/>
  <c r="G2637" i="2"/>
  <c r="G2636" i="2"/>
  <c r="G2635" i="2"/>
  <c r="G2634" i="2"/>
  <c r="G2633" i="2"/>
  <c r="G2632" i="2"/>
  <c r="G2631" i="2"/>
  <c r="G2630" i="2"/>
  <c r="G2629" i="2"/>
  <c r="G2628" i="2"/>
  <c r="G2627" i="2"/>
  <c r="G2626" i="2"/>
  <c r="G2625" i="2"/>
  <c r="G2624" i="2"/>
  <c r="G2623" i="2"/>
  <c r="G2622" i="2"/>
  <c r="G2621" i="2"/>
  <c r="G2620" i="2"/>
  <c r="G2619" i="2"/>
  <c r="G2618" i="2"/>
  <c r="G2617" i="2"/>
  <c r="G2616" i="2"/>
  <c r="G2615" i="2"/>
  <c r="G2614" i="2"/>
  <c r="G2613" i="2"/>
  <c r="G2612" i="2"/>
  <c r="G2611" i="2"/>
  <c r="G2610" i="2"/>
  <c r="G2609" i="2"/>
  <c r="G2608" i="2"/>
  <c r="G2607" i="2"/>
  <c r="G2606" i="2"/>
  <c r="G2605" i="2"/>
  <c r="G2604" i="2"/>
  <c r="G2603" i="2"/>
  <c r="G2602" i="2"/>
  <c r="G2601" i="2"/>
  <c r="G2600" i="2"/>
  <c r="G2599" i="2"/>
  <c r="G2598" i="2"/>
  <c r="G2597" i="2"/>
  <c r="G2596" i="2"/>
  <c r="G2595" i="2"/>
  <c r="G2594" i="2"/>
  <c r="G2593" i="2"/>
  <c r="G2592" i="2"/>
  <c r="G2591" i="2"/>
  <c r="G2590" i="2"/>
  <c r="G2589" i="2"/>
  <c r="G2588" i="2"/>
  <c r="G2587" i="2"/>
  <c r="G2586" i="2"/>
  <c r="G2585" i="2"/>
  <c r="G2584" i="2"/>
  <c r="G2583" i="2"/>
  <c r="G2582" i="2"/>
  <c r="G2581" i="2"/>
  <c r="G2580" i="2"/>
  <c r="G2579" i="2"/>
  <c r="G2578" i="2"/>
  <c r="G2577" i="2"/>
  <c r="G2576" i="2"/>
  <c r="G2575" i="2"/>
  <c r="G2574" i="2"/>
  <c r="G2573" i="2"/>
  <c r="G2572" i="2"/>
  <c r="G2571" i="2"/>
  <c r="G2570" i="2"/>
  <c r="G2569" i="2"/>
  <c r="G2568" i="2"/>
  <c r="G2567" i="2"/>
  <c r="G2566" i="2"/>
  <c r="G2565" i="2"/>
  <c r="G2564" i="2"/>
  <c r="G2563" i="2"/>
  <c r="G2562" i="2"/>
  <c r="G2561" i="2"/>
  <c r="G2560" i="2"/>
  <c r="G2559" i="2"/>
  <c r="G2558" i="2"/>
  <c r="G2557" i="2"/>
  <c r="G2556" i="2"/>
  <c r="G2555" i="2"/>
  <c r="G2554" i="2"/>
  <c r="G2553" i="2"/>
  <c r="G2552" i="2"/>
  <c r="G2551" i="2"/>
  <c r="G2550" i="2"/>
  <c r="G2549" i="2"/>
  <c r="G2548" i="2"/>
  <c r="G2547" i="2"/>
  <c r="G2546" i="2"/>
  <c r="G2545" i="2"/>
  <c r="G2544" i="2"/>
  <c r="G2543" i="2"/>
  <c r="G2542" i="2"/>
  <c r="G2541" i="2"/>
  <c r="G2540" i="2"/>
  <c r="G2539" i="2"/>
  <c r="G2538" i="2"/>
  <c r="G2537" i="2"/>
  <c r="G2536" i="2"/>
  <c r="G2535" i="2"/>
  <c r="G2534" i="2"/>
  <c r="G2533" i="2"/>
  <c r="G2532" i="2"/>
  <c r="G2531" i="2"/>
  <c r="G2530" i="2"/>
  <c r="G2529" i="2"/>
  <c r="G2528" i="2"/>
  <c r="G2527" i="2"/>
  <c r="G2526" i="2"/>
  <c r="G2525" i="2"/>
  <c r="G2524" i="2"/>
  <c r="G2523" i="2"/>
  <c r="G2522" i="2"/>
  <c r="G2521" i="2"/>
  <c r="G2520" i="2"/>
  <c r="G2519" i="2"/>
  <c r="G2518" i="2"/>
  <c r="G2517" i="2"/>
  <c r="G2516" i="2"/>
  <c r="G2515" i="2"/>
  <c r="G2514" i="2"/>
  <c r="G2513" i="2"/>
  <c r="G2512" i="2"/>
  <c r="G2511" i="2"/>
  <c r="G2510" i="2"/>
  <c r="G2509" i="2"/>
  <c r="G2508" i="2"/>
  <c r="G2507" i="2"/>
  <c r="G2506" i="2"/>
  <c r="G2505" i="2"/>
  <c r="G2504" i="2"/>
  <c r="G2503" i="2"/>
  <c r="G2502" i="2"/>
  <c r="G2501" i="2"/>
  <c r="G2500" i="2"/>
  <c r="G2499" i="2"/>
  <c r="G2498" i="2"/>
  <c r="G2497" i="2"/>
  <c r="G2496" i="2"/>
  <c r="G2495" i="2"/>
  <c r="G2494" i="2"/>
  <c r="G2493" i="2"/>
  <c r="G2492" i="2"/>
  <c r="G2491" i="2"/>
  <c r="G2490" i="2"/>
  <c r="G2489" i="2"/>
  <c r="G2488" i="2"/>
  <c r="G2487" i="2"/>
  <c r="G2486" i="2"/>
  <c r="G2485" i="2"/>
  <c r="G2484" i="2"/>
  <c r="G2483" i="2"/>
  <c r="G2482" i="2"/>
  <c r="G2481" i="2"/>
  <c r="G2480" i="2"/>
  <c r="G2479" i="2"/>
  <c r="G2478" i="2"/>
  <c r="G2477" i="2"/>
  <c r="G2476" i="2"/>
  <c r="G2475" i="2"/>
  <c r="G2474" i="2"/>
  <c r="G2473" i="2"/>
  <c r="G2472" i="2"/>
  <c r="G2471" i="2"/>
  <c r="G2470" i="2"/>
  <c r="G2469" i="2"/>
  <c r="G2468" i="2"/>
  <c r="G2467" i="2"/>
  <c r="G2466" i="2"/>
  <c r="G2465" i="2"/>
  <c r="G2464" i="2"/>
  <c r="G2463" i="2"/>
  <c r="G2462" i="2"/>
  <c r="G2461" i="2"/>
  <c r="G2460" i="2"/>
  <c r="G2459" i="2"/>
  <c r="G2458" i="2"/>
  <c r="G2457" i="2"/>
  <c r="G2456" i="2"/>
  <c r="G2455" i="2"/>
  <c r="G2454" i="2"/>
  <c r="G2453" i="2"/>
  <c r="G2452" i="2"/>
  <c r="G2451" i="2"/>
  <c r="G2450" i="2"/>
  <c r="G2449" i="2"/>
  <c r="G2448" i="2"/>
  <c r="G2447" i="2"/>
  <c r="G2446" i="2"/>
  <c r="G2445" i="2"/>
  <c r="G2444" i="2"/>
  <c r="G2443" i="2"/>
  <c r="G2442" i="2"/>
  <c r="G2441" i="2"/>
  <c r="G2440" i="2"/>
  <c r="G2439" i="2"/>
  <c r="G2438" i="2"/>
  <c r="G2437" i="2"/>
  <c r="G2436" i="2"/>
  <c r="G2435" i="2"/>
  <c r="G2434" i="2"/>
  <c r="G2433" i="2"/>
  <c r="G2432" i="2"/>
  <c r="G2431" i="2"/>
  <c r="G2430" i="2"/>
  <c r="G2429" i="2"/>
  <c r="G2428" i="2"/>
  <c r="G2427" i="2"/>
  <c r="G2426" i="2"/>
  <c r="G2425" i="2"/>
  <c r="G2424" i="2"/>
  <c r="G2423" i="2"/>
  <c r="G2422" i="2"/>
  <c r="G2421" i="2"/>
  <c r="G2420" i="2"/>
  <c r="G2419" i="2"/>
  <c r="G2418" i="2"/>
  <c r="G2417" i="2"/>
  <c r="G2416" i="2"/>
  <c r="G2415" i="2"/>
  <c r="G2414" i="2"/>
  <c r="G2413" i="2"/>
  <c r="G2412" i="2"/>
  <c r="G2411" i="2"/>
  <c r="G2410" i="2"/>
  <c r="G2409" i="2"/>
  <c r="G2408" i="2"/>
  <c r="G2407" i="2"/>
  <c r="G2406" i="2"/>
  <c r="G2405" i="2"/>
  <c r="G2404" i="2"/>
  <c r="G2403" i="2"/>
  <c r="G2402" i="2"/>
  <c r="G2401" i="2"/>
  <c r="G2400" i="2"/>
  <c r="G2399" i="2"/>
  <c r="G2398" i="2"/>
  <c r="G2397" i="2"/>
  <c r="G2396" i="2"/>
  <c r="G2395" i="2"/>
  <c r="G2394" i="2"/>
  <c r="G2393" i="2"/>
  <c r="G2392" i="2"/>
  <c r="G2391" i="2"/>
  <c r="G2390" i="2"/>
  <c r="G2389" i="2"/>
  <c r="G2388" i="2"/>
  <c r="G2387" i="2"/>
  <c r="G2386" i="2"/>
  <c r="G2385" i="2"/>
  <c r="G2384" i="2"/>
  <c r="G2383" i="2"/>
  <c r="G2382" i="2"/>
  <c r="G2381" i="2"/>
  <c r="G2380" i="2"/>
  <c r="G2379" i="2"/>
  <c r="G2378" i="2"/>
  <c r="G2377" i="2"/>
  <c r="G2376" i="2"/>
  <c r="G2375" i="2"/>
  <c r="G2374" i="2"/>
  <c r="G2373" i="2"/>
  <c r="G2372" i="2"/>
  <c r="G2371" i="2"/>
  <c r="G2370" i="2"/>
  <c r="G2369" i="2"/>
  <c r="G2368" i="2"/>
  <c r="G2367" i="2"/>
  <c r="G2366" i="2"/>
  <c r="G2365" i="2"/>
  <c r="G2364" i="2"/>
  <c r="G2363" i="2"/>
  <c r="G2362" i="2"/>
  <c r="G2361" i="2"/>
  <c r="G2360" i="2"/>
  <c r="G2359" i="2"/>
  <c r="G2358" i="2"/>
  <c r="G2357" i="2"/>
  <c r="G2356" i="2"/>
  <c r="G2355" i="2"/>
  <c r="G2354" i="2"/>
  <c r="G2353" i="2"/>
  <c r="G2352" i="2"/>
  <c r="G2351" i="2"/>
  <c r="G2350" i="2"/>
  <c r="G2349" i="2"/>
  <c r="G2348" i="2"/>
  <c r="G2347" i="2"/>
  <c r="G2346" i="2"/>
  <c r="G2345" i="2"/>
  <c r="G2344" i="2"/>
  <c r="G2343" i="2"/>
  <c r="G2342" i="2"/>
  <c r="G2341" i="2"/>
  <c r="G2340" i="2"/>
  <c r="G2339" i="2"/>
  <c r="G2338" i="2"/>
  <c r="G2337" i="2"/>
  <c r="G2336" i="2"/>
  <c r="G2335" i="2"/>
  <c r="G2334" i="2"/>
  <c r="G2333" i="2"/>
  <c r="G2332" i="2"/>
  <c r="G2331" i="2"/>
  <c r="G2330" i="2"/>
  <c r="G2329" i="2"/>
  <c r="G2328" i="2"/>
  <c r="G2327" i="2"/>
  <c r="G2326" i="2"/>
  <c r="G2325" i="2"/>
  <c r="G2324" i="2"/>
  <c r="G2323" i="2"/>
  <c r="G2322" i="2"/>
  <c r="G2321" i="2"/>
  <c r="G2320" i="2"/>
  <c r="G2319" i="2"/>
  <c r="G2318" i="2"/>
  <c r="G2317" i="2"/>
  <c r="G2316" i="2"/>
  <c r="G2315" i="2"/>
  <c r="G2314" i="2"/>
  <c r="G2313" i="2"/>
  <c r="G2312" i="2"/>
  <c r="G2311" i="2"/>
  <c r="G2310" i="2"/>
  <c r="G2309" i="2"/>
  <c r="G2308" i="2"/>
  <c r="G2307" i="2"/>
  <c r="G2306" i="2"/>
  <c r="G2305" i="2"/>
  <c r="G2304" i="2"/>
  <c r="G2303" i="2"/>
  <c r="G2302" i="2"/>
  <c r="G2301" i="2"/>
  <c r="G2300" i="2"/>
  <c r="G2299" i="2"/>
  <c r="G2298" i="2"/>
  <c r="G2297" i="2"/>
  <c r="G2296" i="2"/>
  <c r="G2295" i="2"/>
  <c r="G2294" i="2"/>
  <c r="G2293" i="2"/>
  <c r="G2292" i="2"/>
  <c r="G2291" i="2"/>
  <c r="G2290" i="2"/>
  <c r="G2289" i="2"/>
  <c r="G2288" i="2"/>
  <c r="G2287" i="2"/>
  <c r="G2286" i="2"/>
  <c r="G2285" i="2"/>
  <c r="G2284" i="2"/>
  <c r="G2283" i="2"/>
  <c r="G2282" i="2"/>
  <c r="G2281" i="2"/>
  <c r="G2280" i="2"/>
  <c r="G2279" i="2"/>
  <c r="G2278" i="2"/>
  <c r="G2277" i="2"/>
  <c r="G2276" i="2"/>
  <c r="G2275" i="2"/>
  <c r="G2274" i="2"/>
  <c r="G2273" i="2"/>
  <c r="G2272" i="2"/>
  <c r="G2271" i="2"/>
  <c r="G2270" i="2"/>
  <c r="G2269" i="2"/>
  <c r="G2268" i="2"/>
  <c r="G2267" i="2"/>
  <c r="G2266" i="2"/>
  <c r="G2265" i="2"/>
  <c r="G2264" i="2"/>
  <c r="G2263" i="2"/>
  <c r="G2262" i="2"/>
  <c r="G2261" i="2"/>
  <c r="G2260" i="2"/>
  <c r="G2259" i="2"/>
  <c r="G2258" i="2"/>
  <c r="G2257" i="2"/>
  <c r="G2256" i="2"/>
  <c r="G2255" i="2"/>
  <c r="G2254" i="2"/>
  <c r="G2253" i="2"/>
  <c r="G2252" i="2"/>
  <c r="G2251" i="2"/>
  <c r="G2250" i="2"/>
  <c r="G2249" i="2"/>
  <c r="G2248" i="2"/>
  <c r="G2247" i="2"/>
  <c r="G2246" i="2"/>
  <c r="G2245" i="2"/>
  <c r="G2244" i="2"/>
  <c r="G2243" i="2"/>
  <c r="G2242" i="2"/>
  <c r="G2241" i="2"/>
  <c r="G2240" i="2"/>
  <c r="G2239" i="2"/>
  <c r="G2238" i="2"/>
  <c r="G2237" i="2"/>
  <c r="G2236" i="2"/>
  <c r="G2235" i="2"/>
  <c r="G2234" i="2"/>
  <c r="G2233" i="2"/>
  <c r="G2232" i="2"/>
  <c r="G2231" i="2"/>
  <c r="G2230" i="2"/>
  <c r="G2229" i="2"/>
  <c r="G2228" i="2"/>
  <c r="G2227" i="2"/>
  <c r="G2226" i="2"/>
  <c r="G2225" i="2"/>
  <c r="G2224" i="2"/>
  <c r="G2223" i="2"/>
  <c r="G2222" i="2"/>
  <c r="G2221" i="2"/>
  <c r="G2220" i="2"/>
  <c r="G2219" i="2"/>
  <c r="G2218" i="2"/>
  <c r="G2217" i="2"/>
  <c r="G2216" i="2"/>
  <c r="G2215" i="2"/>
  <c r="G2214" i="2"/>
  <c r="G2213" i="2"/>
  <c r="G2212" i="2"/>
  <c r="G2211" i="2"/>
  <c r="G2210" i="2"/>
  <c r="G2209" i="2"/>
  <c r="G2208" i="2"/>
  <c r="G2207" i="2"/>
  <c r="G2206" i="2"/>
  <c r="G2205" i="2"/>
  <c r="G2204" i="2"/>
  <c r="G2203" i="2"/>
  <c r="G2202" i="2"/>
  <c r="G2201" i="2"/>
  <c r="G2200" i="2"/>
  <c r="G2199" i="2"/>
  <c r="G2198" i="2"/>
  <c r="G2197" i="2"/>
  <c r="G2196" i="2"/>
  <c r="G2195" i="2"/>
  <c r="G2194" i="2"/>
  <c r="G2193" i="2"/>
  <c r="G2192" i="2"/>
  <c r="G2191" i="2"/>
  <c r="G2190" i="2"/>
  <c r="G2189" i="2"/>
  <c r="G2188" i="2"/>
  <c r="G2187" i="2"/>
  <c r="G2186" i="2"/>
  <c r="G2185" i="2"/>
  <c r="G2184" i="2"/>
  <c r="G2183" i="2"/>
  <c r="G2182" i="2"/>
  <c r="G2181" i="2"/>
  <c r="G2180" i="2"/>
  <c r="G2179" i="2"/>
  <c r="G2178" i="2"/>
  <c r="G2177" i="2"/>
  <c r="G2176" i="2"/>
  <c r="G2175" i="2"/>
  <c r="G2174" i="2"/>
  <c r="G2173" i="2"/>
  <c r="G2172" i="2"/>
  <c r="G2171" i="2"/>
  <c r="G2170" i="2"/>
  <c r="G2169" i="2"/>
  <c r="G2168" i="2"/>
  <c r="G2167" i="2"/>
  <c r="G2166" i="2"/>
  <c r="G2165" i="2"/>
  <c r="G2164" i="2"/>
  <c r="G2163" i="2"/>
  <c r="G2162" i="2"/>
  <c r="G2161" i="2"/>
  <c r="G2160" i="2"/>
  <c r="G2159" i="2"/>
  <c r="G2158" i="2"/>
  <c r="G2157" i="2"/>
  <c r="G2156" i="2"/>
  <c r="G2155" i="2"/>
  <c r="G2154" i="2"/>
  <c r="G2153" i="2"/>
  <c r="G2152" i="2"/>
  <c r="G2151" i="2"/>
  <c r="G2150" i="2"/>
  <c r="G2149" i="2"/>
  <c r="G2148" i="2"/>
  <c r="G2147" i="2"/>
  <c r="G2146" i="2"/>
  <c r="G2145" i="2"/>
  <c r="G2144" i="2"/>
  <c r="G2143" i="2"/>
  <c r="G2142" i="2"/>
  <c r="G2141" i="2"/>
  <c r="G2140" i="2"/>
  <c r="G2139" i="2"/>
  <c r="G2138" i="2"/>
  <c r="G2137" i="2"/>
  <c r="G2136" i="2"/>
  <c r="G2135" i="2"/>
  <c r="G2134" i="2"/>
  <c r="G2133" i="2"/>
  <c r="G2132" i="2"/>
  <c r="G2131" i="2"/>
  <c r="G2130" i="2"/>
  <c r="G2129" i="2"/>
  <c r="G2128" i="2"/>
  <c r="G2127" i="2"/>
  <c r="G2126" i="2"/>
  <c r="G2125" i="2"/>
  <c r="G2124" i="2"/>
  <c r="G2123" i="2"/>
  <c r="G2122" i="2"/>
  <c r="G2121" i="2"/>
  <c r="G2120" i="2"/>
  <c r="G2119" i="2"/>
  <c r="G2118" i="2"/>
  <c r="G2117" i="2"/>
  <c r="G2116" i="2"/>
  <c r="G2115" i="2"/>
  <c r="G2114" i="2"/>
  <c r="G2113" i="2"/>
  <c r="G2112" i="2"/>
  <c r="G2111" i="2"/>
  <c r="G2110" i="2"/>
  <c r="G2109" i="2"/>
  <c r="G2108" i="2"/>
  <c r="G2107" i="2"/>
  <c r="G2106" i="2"/>
  <c r="G2105" i="2"/>
  <c r="G2104" i="2"/>
  <c r="G2103" i="2"/>
  <c r="G2102" i="2"/>
  <c r="G2101" i="2"/>
  <c r="G2100" i="2"/>
  <c r="G2099" i="2"/>
  <c r="G2098" i="2"/>
  <c r="G2097" i="2"/>
  <c r="G2096" i="2"/>
  <c r="G2095" i="2"/>
  <c r="G2094" i="2"/>
  <c r="G2093" i="2"/>
  <c r="G2092" i="2"/>
  <c r="G2091" i="2"/>
  <c r="G2090" i="2"/>
  <c r="G2089" i="2"/>
  <c r="G2088" i="2"/>
  <c r="G2087" i="2"/>
  <c r="G2086" i="2"/>
  <c r="G2085" i="2"/>
  <c r="G2084" i="2"/>
  <c r="G2083" i="2"/>
  <c r="G2082" i="2"/>
  <c r="G2081" i="2"/>
  <c r="G2080" i="2"/>
  <c r="G2079" i="2"/>
  <c r="G2078" i="2"/>
  <c r="G2077" i="2"/>
  <c r="G2076" i="2"/>
  <c r="G2075" i="2"/>
  <c r="G2074" i="2"/>
  <c r="G2073" i="2"/>
  <c r="G2072" i="2"/>
  <c r="G2071" i="2"/>
  <c r="G2070" i="2"/>
  <c r="G2069" i="2"/>
  <c r="G2068" i="2"/>
  <c r="G2067" i="2"/>
  <c r="G2066" i="2"/>
  <c r="G2065" i="2"/>
  <c r="G2064" i="2"/>
  <c r="G2063" i="2"/>
  <c r="G2062" i="2"/>
  <c r="G2061" i="2"/>
  <c r="G2060" i="2"/>
  <c r="G2059" i="2"/>
  <c r="G2058" i="2"/>
  <c r="G2057" i="2"/>
  <c r="G2056" i="2"/>
  <c r="G2055" i="2"/>
  <c r="G2054" i="2"/>
  <c r="G2053" i="2"/>
  <c r="G2052" i="2"/>
  <c r="G2051" i="2"/>
  <c r="G2050" i="2"/>
  <c r="G2049" i="2"/>
  <c r="G2048" i="2"/>
  <c r="G2047" i="2"/>
  <c r="G2046" i="2"/>
  <c r="G2045" i="2"/>
  <c r="G2044" i="2"/>
  <c r="G2043" i="2"/>
  <c r="G2042" i="2"/>
  <c r="G2041" i="2"/>
  <c r="G2040" i="2"/>
  <c r="G2039" i="2"/>
  <c r="G2038" i="2"/>
  <c r="G2037" i="2"/>
  <c r="G2036" i="2"/>
  <c r="G2035" i="2"/>
  <c r="G2034" i="2"/>
  <c r="G2033" i="2"/>
  <c r="G2032" i="2"/>
  <c r="G2031" i="2"/>
  <c r="G2030" i="2"/>
  <c r="G2029" i="2"/>
  <c r="G2028" i="2"/>
  <c r="G2027" i="2"/>
  <c r="G2026" i="2"/>
  <c r="G2025" i="2"/>
  <c r="G2024" i="2"/>
  <c r="G2023" i="2"/>
  <c r="G2022" i="2"/>
  <c r="G2021" i="2"/>
  <c r="G2020" i="2"/>
  <c r="G2019" i="2"/>
  <c r="G2018" i="2"/>
  <c r="G2017" i="2"/>
  <c r="G2016" i="2"/>
  <c r="G2015" i="2"/>
  <c r="G2014" i="2"/>
  <c r="G2013" i="2"/>
  <c r="G2012" i="2"/>
  <c r="G2011" i="2"/>
  <c r="G2010" i="2"/>
  <c r="G2009" i="2"/>
  <c r="G2008" i="2"/>
  <c r="G2007" i="2"/>
  <c r="G2006" i="2"/>
  <c r="G2005" i="2"/>
  <c r="G2004" i="2"/>
  <c r="G2003" i="2"/>
  <c r="G2002" i="2"/>
  <c r="G2001" i="2"/>
  <c r="G2000" i="2"/>
  <c r="G1999" i="2"/>
  <c r="G1998" i="2"/>
  <c r="G1997" i="2"/>
  <c r="G1996" i="2"/>
  <c r="G1995" i="2"/>
  <c r="G1994" i="2"/>
  <c r="G1993" i="2"/>
  <c r="G1992" i="2"/>
  <c r="G1991" i="2"/>
  <c r="G1990" i="2"/>
  <c r="G1989" i="2"/>
  <c r="G1988" i="2"/>
  <c r="G1987" i="2"/>
  <c r="G1986" i="2"/>
  <c r="G1985" i="2"/>
  <c r="G1984" i="2"/>
  <c r="G1983" i="2"/>
  <c r="G1982" i="2"/>
  <c r="G1981" i="2"/>
  <c r="G1980" i="2"/>
  <c r="G1979" i="2"/>
  <c r="G1978" i="2"/>
  <c r="G1977" i="2"/>
  <c r="G1976" i="2"/>
  <c r="G1975" i="2"/>
  <c r="G1974" i="2"/>
  <c r="G1973" i="2"/>
  <c r="G1972" i="2"/>
  <c r="G1971" i="2"/>
  <c r="G1970" i="2"/>
  <c r="G1969" i="2"/>
  <c r="G1968" i="2"/>
  <c r="G1967" i="2"/>
  <c r="G1966" i="2"/>
  <c r="G1965" i="2"/>
  <c r="G1964" i="2"/>
  <c r="G1963" i="2"/>
  <c r="G1962" i="2"/>
  <c r="G1961" i="2"/>
  <c r="G1960" i="2"/>
  <c r="G1959" i="2"/>
  <c r="G1958" i="2"/>
  <c r="G1957" i="2"/>
  <c r="G1956" i="2"/>
  <c r="G1955" i="2"/>
  <c r="G1954" i="2"/>
  <c r="G1953" i="2"/>
  <c r="G1952" i="2"/>
  <c r="G1951" i="2"/>
  <c r="G1950" i="2"/>
  <c r="G1949" i="2"/>
  <c r="G1948" i="2"/>
  <c r="G1947" i="2"/>
  <c r="G1946" i="2"/>
  <c r="G1945" i="2"/>
  <c r="G1944" i="2"/>
  <c r="G1943" i="2"/>
  <c r="G1942" i="2"/>
  <c r="G1941" i="2"/>
  <c r="G1940" i="2"/>
  <c r="G1939" i="2"/>
  <c r="G1938" i="2"/>
  <c r="G1937" i="2"/>
  <c r="G1936" i="2"/>
  <c r="G1935" i="2"/>
  <c r="G1934" i="2"/>
  <c r="G1933" i="2"/>
  <c r="G1932" i="2"/>
  <c r="G1931" i="2"/>
  <c r="G1930" i="2"/>
  <c r="G1929" i="2"/>
  <c r="G1928" i="2"/>
  <c r="G1927" i="2"/>
  <c r="G1926" i="2"/>
  <c r="G1925" i="2"/>
  <c r="G1924" i="2"/>
  <c r="G1923" i="2"/>
  <c r="G1922" i="2"/>
  <c r="G1921" i="2"/>
  <c r="G1920" i="2"/>
  <c r="G1919" i="2"/>
  <c r="G1918" i="2"/>
  <c r="G1917" i="2"/>
  <c r="G1916" i="2"/>
  <c r="G1915" i="2"/>
  <c r="G1914" i="2"/>
  <c r="G1913" i="2"/>
  <c r="G1912" i="2"/>
  <c r="G1911" i="2"/>
  <c r="G1910" i="2"/>
  <c r="G1909" i="2"/>
  <c r="G1908" i="2"/>
  <c r="G1907" i="2"/>
  <c r="G1906" i="2"/>
  <c r="G1905" i="2"/>
  <c r="G1904" i="2"/>
  <c r="G1903" i="2"/>
  <c r="G1902" i="2"/>
  <c r="G1901" i="2"/>
  <c r="G1900" i="2"/>
  <c r="G1899" i="2"/>
  <c r="G1898" i="2"/>
  <c r="G1897" i="2"/>
  <c r="G1896" i="2"/>
  <c r="G1895" i="2"/>
  <c r="G1894" i="2"/>
  <c r="G1893" i="2"/>
  <c r="G1892" i="2"/>
  <c r="G1891" i="2"/>
  <c r="G1890" i="2"/>
  <c r="G1889" i="2"/>
  <c r="G1888" i="2"/>
  <c r="G1887" i="2"/>
  <c r="G1886" i="2"/>
  <c r="G1885" i="2"/>
  <c r="G1884" i="2"/>
  <c r="G1883" i="2"/>
  <c r="G1882" i="2"/>
  <c r="G1881" i="2"/>
  <c r="G1880" i="2"/>
  <c r="G1879" i="2"/>
  <c r="G1878" i="2"/>
  <c r="G1877" i="2"/>
  <c r="G1876" i="2"/>
  <c r="G1875" i="2"/>
  <c r="G1874" i="2"/>
  <c r="G1873" i="2"/>
  <c r="G1872" i="2"/>
  <c r="G1871" i="2"/>
  <c r="G1870" i="2"/>
  <c r="G1869" i="2"/>
  <c r="G1868" i="2"/>
  <c r="G1867" i="2"/>
  <c r="G1866" i="2"/>
  <c r="G1865" i="2"/>
  <c r="G1864" i="2"/>
  <c r="G1863" i="2"/>
  <c r="G1862" i="2"/>
  <c r="G1861" i="2"/>
  <c r="G1860" i="2"/>
  <c r="G1859" i="2"/>
  <c r="G1858" i="2"/>
  <c r="G1857" i="2"/>
  <c r="G1856" i="2"/>
  <c r="G1855" i="2"/>
  <c r="G1854" i="2"/>
  <c r="G1853" i="2"/>
  <c r="G1852" i="2"/>
  <c r="G1851" i="2"/>
  <c r="G1850" i="2"/>
  <c r="G1849" i="2"/>
  <c r="G1848" i="2"/>
  <c r="G1847" i="2"/>
  <c r="G1846" i="2"/>
  <c r="G1845" i="2"/>
  <c r="G1844" i="2"/>
  <c r="G1843" i="2"/>
  <c r="G1842" i="2"/>
  <c r="G1841" i="2"/>
  <c r="G1840" i="2"/>
  <c r="G1839" i="2"/>
  <c r="G1838" i="2"/>
  <c r="G1837" i="2"/>
  <c r="G1836" i="2"/>
  <c r="G1835" i="2"/>
  <c r="G1834" i="2"/>
  <c r="G1833" i="2"/>
  <c r="G1832" i="2"/>
  <c r="G1831" i="2"/>
  <c r="G1830" i="2"/>
  <c r="G1829" i="2"/>
  <c r="G1828" i="2"/>
  <c r="G1827" i="2"/>
  <c r="G1826" i="2"/>
  <c r="G1825" i="2"/>
  <c r="G1824" i="2"/>
  <c r="G1823" i="2"/>
  <c r="G1822" i="2"/>
  <c r="G1821" i="2"/>
  <c r="G1820" i="2"/>
  <c r="G1819" i="2"/>
  <c r="G1818" i="2"/>
  <c r="G1817" i="2"/>
  <c r="G1816" i="2"/>
  <c r="G1815" i="2"/>
  <c r="G1814" i="2"/>
  <c r="G1813" i="2"/>
  <c r="G1812" i="2"/>
  <c r="G1811" i="2"/>
  <c r="G1810" i="2"/>
  <c r="G1809" i="2"/>
  <c r="G1808" i="2"/>
  <c r="G1807" i="2"/>
  <c r="G1806" i="2"/>
  <c r="G1805" i="2"/>
  <c r="G1804" i="2"/>
  <c r="G1803" i="2"/>
  <c r="G1802" i="2"/>
  <c r="G1801" i="2"/>
  <c r="G1800" i="2"/>
  <c r="G1799" i="2"/>
  <c r="G1798" i="2"/>
  <c r="G1797" i="2"/>
  <c r="G1796" i="2"/>
  <c r="G1795" i="2"/>
  <c r="G1794" i="2"/>
  <c r="G1793" i="2"/>
  <c r="G1792" i="2"/>
  <c r="G1791" i="2"/>
  <c r="G1790" i="2"/>
  <c r="G1789" i="2"/>
  <c r="G1788" i="2"/>
  <c r="G1787" i="2"/>
  <c r="G1786" i="2"/>
  <c r="G1785" i="2"/>
  <c r="G1784" i="2"/>
  <c r="G1783" i="2"/>
  <c r="G1782" i="2"/>
  <c r="G1781" i="2"/>
  <c r="G1780" i="2"/>
  <c r="G1779" i="2"/>
  <c r="G1778" i="2"/>
  <c r="G1777" i="2"/>
  <c r="G1776" i="2"/>
  <c r="G1775" i="2"/>
  <c r="G1774" i="2"/>
  <c r="G1773" i="2"/>
  <c r="G1772" i="2"/>
  <c r="G1771" i="2"/>
  <c r="G1770" i="2"/>
  <c r="G1769" i="2"/>
  <c r="G1768" i="2"/>
  <c r="G1767" i="2"/>
  <c r="G1766" i="2"/>
  <c r="G1765" i="2"/>
  <c r="G1764" i="2"/>
  <c r="G1763" i="2"/>
  <c r="G1762" i="2"/>
  <c r="G1761" i="2"/>
  <c r="G1760" i="2"/>
  <c r="G1759" i="2"/>
  <c r="G1758" i="2"/>
  <c r="G1757" i="2"/>
  <c r="G1756" i="2"/>
  <c r="G1755" i="2"/>
  <c r="G1754" i="2"/>
  <c r="G1753" i="2"/>
  <c r="G1752" i="2"/>
  <c r="G1751" i="2"/>
  <c r="G1750" i="2"/>
  <c r="G1749" i="2"/>
  <c r="G1748" i="2"/>
  <c r="G1747" i="2"/>
  <c r="G1746" i="2"/>
  <c r="G1745" i="2"/>
  <c r="G1744" i="2"/>
  <c r="G1743" i="2"/>
  <c r="G1742" i="2"/>
  <c r="G1741" i="2"/>
  <c r="G1740" i="2"/>
  <c r="G1739" i="2"/>
  <c r="G1738" i="2"/>
  <c r="G1737" i="2"/>
  <c r="G1736" i="2"/>
  <c r="G1735" i="2"/>
  <c r="G1734" i="2"/>
  <c r="G1733" i="2"/>
  <c r="G1732" i="2"/>
  <c r="G1731" i="2"/>
  <c r="G1730" i="2"/>
  <c r="G1729" i="2"/>
  <c r="G1728" i="2"/>
  <c r="G1727" i="2"/>
  <c r="G1726" i="2"/>
  <c r="G1725" i="2"/>
  <c r="G1724" i="2"/>
  <c r="G1723" i="2"/>
  <c r="G1722" i="2"/>
  <c r="G1721" i="2"/>
  <c r="G1720" i="2"/>
  <c r="G1719" i="2"/>
  <c r="G1718" i="2"/>
  <c r="G1717" i="2"/>
  <c r="G1716" i="2"/>
  <c r="G1715" i="2"/>
  <c r="G1714" i="2"/>
  <c r="G1713" i="2"/>
  <c r="G1712" i="2"/>
  <c r="G1711" i="2"/>
  <c r="G1710" i="2"/>
  <c r="G1709" i="2"/>
  <c r="G1708" i="2"/>
  <c r="G1707" i="2"/>
  <c r="G1706" i="2"/>
  <c r="G1705" i="2"/>
  <c r="G1704" i="2"/>
  <c r="G1703" i="2"/>
  <c r="G1702" i="2"/>
  <c r="G1701" i="2"/>
  <c r="G1700" i="2"/>
  <c r="G1699" i="2"/>
  <c r="G1698" i="2"/>
  <c r="G1697" i="2"/>
  <c r="G1696" i="2"/>
  <c r="G1695" i="2"/>
  <c r="G1694" i="2"/>
  <c r="G1693" i="2"/>
  <c r="G1692" i="2"/>
  <c r="G1691" i="2"/>
  <c r="G1690" i="2"/>
  <c r="G1689" i="2"/>
  <c r="G1688" i="2"/>
  <c r="G1687" i="2"/>
  <c r="G1686" i="2"/>
  <c r="G1685" i="2"/>
  <c r="G1684" i="2"/>
  <c r="G1683" i="2"/>
  <c r="G1682" i="2"/>
  <c r="G1681" i="2"/>
  <c r="G1680" i="2"/>
  <c r="G1679" i="2"/>
  <c r="G1678" i="2"/>
  <c r="G1677" i="2"/>
  <c r="G1676" i="2"/>
  <c r="G1675" i="2"/>
  <c r="G1674" i="2"/>
  <c r="G1673" i="2"/>
  <c r="G1672" i="2"/>
  <c r="G1671" i="2"/>
  <c r="G1670" i="2"/>
  <c r="G1669" i="2"/>
  <c r="G1668" i="2"/>
  <c r="G1667" i="2"/>
  <c r="G1666" i="2"/>
  <c r="G1665" i="2"/>
  <c r="G1664" i="2"/>
  <c r="G1663" i="2"/>
  <c r="G1662" i="2"/>
  <c r="G1661" i="2"/>
  <c r="G1660" i="2"/>
  <c r="G1659" i="2"/>
  <c r="G1658" i="2"/>
  <c r="G1657" i="2"/>
  <c r="G1656" i="2"/>
  <c r="G1655" i="2"/>
  <c r="G1654" i="2"/>
  <c r="G1653" i="2"/>
  <c r="G1652" i="2"/>
  <c r="G1651" i="2"/>
  <c r="G1650" i="2"/>
  <c r="G1649" i="2"/>
  <c r="G1648" i="2"/>
  <c r="G1647" i="2"/>
  <c r="G1646" i="2"/>
  <c r="G1645" i="2"/>
  <c r="G1644" i="2"/>
  <c r="G1643" i="2"/>
  <c r="G1642" i="2"/>
  <c r="G1641" i="2"/>
  <c r="G1640" i="2"/>
  <c r="G1639" i="2"/>
  <c r="G1638" i="2"/>
  <c r="G1637" i="2"/>
  <c r="G1636" i="2"/>
  <c r="G1635" i="2"/>
  <c r="G1634" i="2"/>
  <c r="G1633" i="2"/>
  <c r="G1632" i="2"/>
  <c r="G1631" i="2"/>
  <c r="G1630" i="2"/>
  <c r="G1629" i="2"/>
  <c r="G1628" i="2"/>
  <c r="G1627" i="2"/>
  <c r="G1626" i="2"/>
  <c r="G1625" i="2"/>
  <c r="G1624" i="2"/>
  <c r="G1623" i="2"/>
  <c r="G1622" i="2"/>
  <c r="G1621" i="2"/>
  <c r="G1620" i="2"/>
  <c r="G1619" i="2"/>
  <c r="G1618" i="2"/>
  <c r="G1617" i="2"/>
  <c r="G1616" i="2"/>
  <c r="G1615" i="2"/>
  <c r="G1614" i="2"/>
  <c r="G1613" i="2"/>
  <c r="G1612" i="2"/>
  <c r="G1611" i="2"/>
  <c r="G1610" i="2"/>
  <c r="G1609" i="2"/>
  <c r="G1608" i="2"/>
  <c r="G1607" i="2"/>
  <c r="G1606" i="2"/>
  <c r="G1605" i="2"/>
  <c r="G1604" i="2"/>
  <c r="G1603" i="2"/>
  <c r="G1602" i="2"/>
  <c r="G1601" i="2"/>
  <c r="G1600" i="2"/>
  <c r="G1599" i="2"/>
  <c r="G1598" i="2"/>
  <c r="G1597" i="2"/>
  <c r="G1596" i="2"/>
  <c r="G1595" i="2"/>
  <c r="G1594" i="2"/>
  <c r="G1593" i="2"/>
  <c r="G1592" i="2"/>
  <c r="G1591" i="2"/>
  <c r="G1590" i="2"/>
  <c r="G1589" i="2"/>
  <c r="G1588" i="2"/>
  <c r="G1587" i="2"/>
  <c r="G1586" i="2"/>
  <c r="G1585" i="2"/>
  <c r="G1584" i="2"/>
  <c r="G1583" i="2"/>
  <c r="G1582" i="2"/>
  <c r="G1581" i="2"/>
  <c r="G1580" i="2"/>
  <c r="G1579" i="2"/>
  <c r="G1578" i="2"/>
  <c r="G1577" i="2"/>
  <c r="G1576" i="2"/>
  <c r="G1575" i="2"/>
  <c r="G1574" i="2"/>
  <c r="G1573" i="2"/>
  <c r="G1572" i="2"/>
  <c r="G1571" i="2"/>
  <c r="G1570" i="2"/>
  <c r="G1569" i="2"/>
  <c r="G1568" i="2"/>
  <c r="G1567" i="2"/>
  <c r="G1566" i="2"/>
  <c r="G1565" i="2"/>
  <c r="G1564" i="2"/>
  <c r="G1563" i="2"/>
  <c r="G1562" i="2"/>
  <c r="G1561" i="2"/>
  <c r="G1560" i="2"/>
  <c r="G1559" i="2"/>
  <c r="G1558" i="2"/>
  <c r="G1557" i="2"/>
  <c r="G1556" i="2"/>
  <c r="G1555" i="2"/>
  <c r="G1554" i="2"/>
  <c r="G1553" i="2"/>
  <c r="G1552" i="2"/>
  <c r="G1551" i="2"/>
  <c r="G1550" i="2"/>
  <c r="G1549" i="2"/>
  <c r="G1548" i="2"/>
  <c r="G1547" i="2"/>
  <c r="G1546" i="2"/>
  <c r="G1545" i="2"/>
  <c r="G1544" i="2"/>
  <c r="G1543" i="2"/>
  <c r="G1542" i="2"/>
  <c r="G1541" i="2"/>
  <c r="G1540" i="2"/>
  <c r="G1539" i="2"/>
  <c r="G1538" i="2"/>
  <c r="G1537" i="2"/>
  <c r="G1536" i="2"/>
  <c r="G1535" i="2"/>
  <c r="G1534" i="2"/>
  <c r="G1533" i="2"/>
  <c r="G1532" i="2"/>
  <c r="G1531" i="2"/>
  <c r="G1530" i="2"/>
  <c r="G1529" i="2"/>
  <c r="G1528" i="2"/>
  <c r="G1527" i="2"/>
  <c r="G1526" i="2"/>
  <c r="G1525" i="2"/>
  <c r="G1524" i="2"/>
  <c r="G1523" i="2"/>
  <c r="G1522" i="2"/>
  <c r="G1521" i="2"/>
  <c r="G1520" i="2"/>
  <c r="G1519" i="2"/>
  <c r="G1518" i="2"/>
  <c r="G1517" i="2"/>
  <c r="G1516" i="2"/>
  <c r="G1515" i="2"/>
  <c r="G1514" i="2"/>
  <c r="G1513" i="2"/>
  <c r="G1512" i="2"/>
  <c r="G1511" i="2"/>
  <c r="G1510" i="2"/>
  <c r="G1509" i="2"/>
  <c r="G1508" i="2"/>
  <c r="G1507" i="2"/>
  <c r="G1506" i="2"/>
  <c r="G1505" i="2"/>
  <c r="G1504" i="2"/>
  <c r="G1503" i="2"/>
  <c r="G1502" i="2"/>
  <c r="G1501" i="2"/>
  <c r="G1500" i="2"/>
  <c r="G1499" i="2"/>
  <c r="G1498" i="2"/>
  <c r="G1497" i="2"/>
  <c r="G1496" i="2"/>
  <c r="G1495" i="2"/>
  <c r="G1494" i="2"/>
  <c r="G1493" i="2"/>
  <c r="G1492" i="2"/>
  <c r="G1491" i="2"/>
  <c r="G1490" i="2"/>
  <c r="G1489" i="2"/>
  <c r="G1488" i="2"/>
  <c r="G1487" i="2"/>
  <c r="G1486" i="2"/>
  <c r="G1485" i="2"/>
  <c r="G1484" i="2"/>
  <c r="G1483" i="2"/>
  <c r="G1482" i="2"/>
  <c r="G1481" i="2"/>
  <c r="G1480" i="2"/>
  <c r="G1479" i="2"/>
  <c r="G1478" i="2"/>
  <c r="G1477" i="2"/>
  <c r="G1476" i="2"/>
  <c r="G1475" i="2"/>
  <c r="G1474" i="2"/>
  <c r="G1473" i="2"/>
  <c r="G1472" i="2"/>
  <c r="G1471" i="2"/>
  <c r="G1470" i="2"/>
  <c r="G1469" i="2"/>
  <c r="G1468" i="2"/>
  <c r="G1467" i="2"/>
  <c r="G1466" i="2"/>
  <c r="G1465" i="2"/>
  <c r="G1464" i="2"/>
  <c r="G1463" i="2"/>
  <c r="G1462" i="2"/>
  <c r="G1461" i="2"/>
  <c r="G1460" i="2"/>
  <c r="G1459" i="2"/>
  <c r="G1458" i="2"/>
  <c r="G1457" i="2"/>
  <c r="G1456" i="2"/>
  <c r="G1455" i="2"/>
  <c r="G1454" i="2"/>
  <c r="G1453" i="2"/>
  <c r="G1452" i="2"/>
  <c r="G1451" i="2"/>
  <c r="G1450" i="2"/>
  <c r="G1449" i="2"/>
  <c r="G1448" i="2"/>
  <c r="G1447" i="2"/>
  <c r="G1446" i="2"/>
  <c r="G1445" i="2"/>
  <c r="G1444" i="2"/>
  <c r="G1443" i="2"/>
  <c r="G1442" i="2"/>
  <c r="G1441" i="2"/>
  <c r="G1440" i="2"/>
  <c r="G1439" i="2"/>
  <c r="G1438" i="2"/>
  <c r="G1437" i="2"/>
  <c r="G1436" i="2"/>
  <c r="G1435" i="2"/>
  <c r="G1434" i="2"/>
  <c r="G1433" i="2"/>
  <c r="G1432" i="2"/>
  <c r="G1431" i="2"/>
  <c r="G1430" i="2"/>
  <c r="G1429" i="2"/>
  <c r="G1428" i="2"/>
  <c r="G1427" i="2"/>
  <c r="G1426" i="2"/>
  <c r="G1425" i="2"/>
  <c r="G1424" i="2"/>
  <c r="G1423" i="2"/>
  <c r="G1422" i="2"/>
  <c r="G1421" i="2"/>
  <c r="G1420" i="2"/>
  <c r="G1419" i="2"/>
  <c r="G1418" i="2"/>
  <c r="G1417" i="2"/>
  <c r="G1416" i="2"/>
  <c r="G1415" i="2"/>
  <c r="G1414" i="2"/>
  <c r="G1413" i="2"/>
  <c r="G1412" i="2"/>
  <c r="G1411" i="2"/>
  <c r="G1410" i="2"/>
  <c r="G1409" i="2"/>
  <c r="G1408" i="2"/>
  <c r="G1407" i="2"/>
  <c r="G1406" i="2"/>
  <c r="G1405" i="2"/>
  <c r="G1404" i="2"/>
  <c r="G1403" i="2"/>
  <c r="G1402" i="2"/>
  <c r="G1401" i="2"/>
  <c r="G1400" i="2"/>
  <c r="G1399" i="2"/>
  <c r="G1398" i="2"/>
  <c r="G1397" i="2"/>
  <c r="G1396" i="2"/>
  <c r="G1395" i="2"/>
  <c r="G1394" i="2"/>
  <c r="G1393" i="2"/>
  <c r="G1392" i="2"/>
  <c r="G1391" i="2"/>
  <c r="G1390" i="2"/>
  <c r="G1389" i="2"/>
  <c r="G1388" i="2"/>
  <c r="G1387" i="2"/>
  <c r="G1386" i="2"/>
  <c r="G1385" i="2"/>
  <c r="G1384" i="2"/>
  <c r="G1383" i="2"/>
  <c r="G1382" i="2"/>
  <c r="G1381" i="2"/>
  <c r="G1380" i="2"/>
  <c r="G1379" i="2"/>
  <c r="G1378" i="2"/>
  <c r="G1377" i="2"/>
  <c r="G1376" i="2"/>
  <c r="G1375" i="2"/>
  <c r="G1374" i="2"/>
  <c r="G1373" i="2"/>
  <c r="G1372" i="2"/>
  <c r="G1371" i="2"/>
  <c r="G1370" i="2"/>
  <c r="G1369" i="2"/>
  <c r="G1368" i="2"/>
  <c r="G1367" i="2"/>
  <c r="G1366" i="2"/>
  <c r="G1365" i="2"/>
  <c r="G1364" i="2"/>
  <c r="G1363" i="2"/>
  <c r="G1362" i="2"/>
  <c r="G1361" i="2"/>
  <c r="G1360" i="2"/>
  <c r="G1359" i="2"/>
  <c r="G1358" i="2"/>
  <c r="G1357" i="2"/>
  <c r="G1356" i="2"/>
  <c r="G1355" i="2"/>
  <c r="G1354" i="2"/>
  <c r="G1353" i="2"/>
  <c r="G1352" i="2"/>
  <c r="G1351" i="2"/>
  <c r="G1350" i="2"/>
  <c r="G1349" i="2"/>
  <c r="G1348" i="2"/>
  <c r="G1347" i="2"/>
  <c r="G1346" i="2"/>
  <c r="G1345" i="2"/>
  <c r="G1344" i="2"/>
  <c r="G1343" i="2"/>
  <c r="G1342" i="2"/>
  <c r="G1341" i="2"/>
  <c r="G1340" i="2"/>
  <c r="G1339" i="2"/>
  <c r="G1338" i="2"/>
  <c r="G1337" i="2"/>
  <c r="G1336" i="2"/>
  <c r="G1335" i="2"/>
  <c r="G1334" i="2"/>
  <c r="G1333" i="2"/>
  <c r="G1332" i="2"/>
  <c r="G1331" i="2"/>
  <c r="G1330" i="2"/>
  <c r="G1329" i="2"/>
  <c r="G1328" i="2"/>
  <c r="G1327" i="2"/>
  <c r="G1326" i="2"/>
  <c r="G1325" i="2"/>
  <c r="G1324" i="2"/>
  <c r="G1323" i="2"/>
  <c r="G1322" i="2"/>
  <c r="G1321" i="2"/>
  <c r="G1320" i="2"/>
  <c r="G1319" i="2"/>
  <c r="G1318" i="2"/>
  <c r="G1317" i="2"/>
  <c r="G1316" i="2"/>
  <c r="G1315" i="2"/>
  <c r="G1314" i="2"/>
  <c r="G1313" i="2"/>
  <c r="G1312" i="2"/>
  <c r="G1311" i="2"/>
  <c r="G1310" i="2"/>
  <c r="G1309" i="2"/>
  <c r="G1308" i="2"/>
  <c r="G1307" i="2"/>
  <c r="G1306" i="2"/>
  <c r="G1305" i="2"/>
  <c r="G1304" i="2"/>
  <c r="G1303" i="2"/>
  <c r="G1302" i="2"/>
  <c r="G1301" i="2"/>
  <c r="G1300" i="2"/>
  <c r="G1299" i="2"/>
  <c r="G1298" i="2"/>
  <c r="G1297" i="2"/>
  <c r="G1296" i="2"/>
  <c r="G1295" i="2"/>
  <c r="G1294" i="2"/>
  <c r="G1293" i="2"/>
  <c r="G1292" i="2"/>
  <c r="G1291" i="2"/>
  <c r="G1290" i="2"/>
  <c r="G1289" i="2"/>
  <c r="G1288" i="2"/>
  <c r="G1287" i="2"/>
  <c r="G1286" i="2"/>
  <c r="G1285" i="2"/>
  <c r="G1284" i="2"/>
  <c r="G1283" i="2"/>
  <c r="G1282" i="2"/>
  <c r="G1281" i="2"/>
  <c r="G1280" i="2"/>
  <c r="G1279" i="2"/>
  <c r="G1278" i="2"/>
  <c r="G1277" i="2"/>
  <c r="G1276" i="2"/>
  <c r="G1275" i="2"/>
  <c r="G1274" i="2"/>
  <c r="G1273" i="2"/>
  <c r="G1272" i="2"/>
  <c r="G1271" i="2"/>
  <c r="G1270" i="2"/>
  <c r="G1269" i="2"/>
  <c r="G1268" i="2"/>
  <c r="G1267" i="2"/>
  <c r="G1266" i="2"/>
  <c r="G1265" i="2"/>
  <c r="G1264" i="2"/>
  <c r="G1263" i="2"/>
  <c r="G1262" i="2"/>
  <c r="G1261" i="2"/>
  <c r="G1260" i="2"/>
  <c r="G1259" i="2"/>
  <c r="G1258" i="2"/>
  <c r="G1257" i="2"/>
  <c r="G1256" i="2"/>
  <c r="G1255" i="2"/>
  <c r="G1254" i="2"/>
  <c r="G1253" i="2"/>
  <c r="G1252" i="2"/>
  <c r="G1251" i="2"/>
  <c r="G1250" i="2"/>
  <c r="G1249" i="2"/>
  <c r="G1248" i="2"/>
  <c r="G1247" i="2"/>
  <c r="G1246" i="2"/>
  <c r="G1245" i="2"/>
  <c r="G1244" i="2"/>
  <c r="G1243" i="2"/>
  <c r="G1242" i="2"/>
  <c r="G1241" i="2"/>
  <c r="G1240" i="2"/>
  <c r="G1239" i="2"/>
  <c r="G1238" i="2"/>
  <c r="G1237" i="2"/>
  <c r="G1236" i="2"/>
  <c r="G1235" i="2"/>
  <c r="G1234" i="2"/>
  <c r="G1233" i="2"/>
  <c r="G1232" i="2"/>
  <c r="G1231" i="2"/>
  <c r="G1230" i="2"/>
  <c r="G1229" i="2"/>
  <c r="G1228" i="2"/>
  <c r="G1227" i="2"/>
  <c r="G1226" i="2"/>
  <c r="G1225" i="2"/>
  <c r="G1224" i="2"/>
  <c r="G1223" i="2"/>
  <c r="G1222" i="2"/>
  <c r="G1221" i="2"/>
  <c r="G1220" i="2"/>
  <c r="G1219" i="2"/>
  <c r="G1218" i="2"/>
  <c r="G1217" i="2"/>
  <c r="G1216" i="2"/>
  <c r="G1215" i="2"/>
  <c r="G1214" i="2"/>
  <c r="G1213" i="2"/>
  <c r="G1212" i="2"/>
  <c r="G1211" i="2"/>
  <c r="G1210" i="2"/>
  <c r="G1209" i="2"/>
  <c r="G1208" i="2"/>
  <c r="G1207" i="2"/>
  <c r="G1206" i="2"/>
  <c r="G1205" i="2"/>
  <c r="G1204" i="2"/>
  <c r="G1203" i="2"/>
  <c r="G1202" i="2"/>
  <c r="G1201" i="2"/>
  <c r="G1200" i="2"/>
  <c r="G1199" i="2"/>
  <c r="G1198" i="2"/>
  <c r="G1197" i="2"/>
  <c r="G1196" i="2"/>
  <c r="G1195" i="2"/>
  <c r="G1194" i="2"/>
  <c r="G1193" i="2"/>
  <c r="G1192" i="2"/>
  <c r="G1191" i="2"/>
  <c r="G1190" i="2"/>
  <c r="G1189" i="2"/>
  <c r="G1188" i="2"/>
  <c r="G1187" i="2"/>
  <c r="G1186" i="2"/>
  <c r="G1185" i="2"/>
  <c r="G1184" i="2"/>
  <c r="G1183" i="2"/>
  <c r="G1182" i="2"/>
  <c r="G1181" i="2"/>
  <c r="G1180" i="2"/>
  <c r="G1179" i="2"/>
  <c r="G1178" i="2"/>
  <c r="G1177" i="2"/>
  <c r="G1176" i="2"/>
  <c r="G1175" i="2"/>
  <c r="G1174" i="2"/>
  <c r="G1173" i="2"/>
  <c r="G1172" i="2"/>
  <c r="G1171" i="2"/>
  <c r="G1170" i="2"/>
  <c r="G1169" i="2"/>
  <c r="G1168" i="2"/>
  <c r="G1167" i="2"/>
  <c r="G1166" i="2"/>
  <c r="G1165" i="2"/>
  <c r="G1164" i="2"/>
  <c r="G1163" i="2"/>
  <c r="G1162" i="2"/>
  <c r="G1161" i="2"/>
  <c r="G1160" i="2"/>
  <c r="G1159" i="2"/>
  <c r="G1158" i="2"/>
  <c r="G1157" i="2"/>
  <c r="G1156" i="2"/>
  <c r="G1155" i="2"/>
  <c r="G1154" i="2"/>
  <c r="G1153" i="2"/>
  <c r="G1152" i="2"/>
  <c r="G1151" i="2"/>
  <c r="G1150" i="2"/>
  <c r="G1149" i="2"/>
  <c r="G1148" i="2"/>
  <c r="G1147" i="2"/>
  <c r="G1146" i="2"/>
  <c r="G1145" i="2"/>
  <c r="G1144" i="2"/>
  <c r="G1143" i="2"/>
  <c r="G1142" i="2"/>
  <c r="G1141" i="2"/>
  <c r="G1140" i="2"/>
  <c r="G1139" i="2"/>
  <c r="G1138" i="2"/>
  <c r="G1137" i="2"/>
  <c r="G1136" i="2"/>
  <c r="G1135" i="2"/>
  <c r="G1134" i="2"/>
  <c r="G1133" i="2"/>
  <c r="G1132" i="2"/>
  <c r="G1131" i="2"/>
  <c r="G1130" i="2"/>
  <c r="G1129" i="2"/>
  <c r="G1128" i="2"/>
  <c r="G1127" i="2"/>
  <c r="G1126" i="2"/>
  <c r="G1125" i="2"/>
  <c r="G1124" i="2"/>
  <c r="G1123" i="2"/>
  <c r="G1122" i="2"/>
  <c r="G1121" i="2"/>
  <c r="G1120" i="2"/>
  <c r="G1119" i="2"/>
  <c r="G1118" i="2"/>
  <c r="G1117" i="2"/>
  <c r="G1116" i="2"/>
  <c r="G1115" i="2"/>
  <c r="G1114" i="2"/>
  <c r="G1113" i="2"/>
  <c r="G1112" i="2"/>
  <c r="G1111" i="2"/>
  <c r="G1110" i="2"/>
  <c r="G1109" i="2"/>
  <c r="G1108" i="2"/>
  <c r="G1107" i="2"/>
  <c r="G1106" i="2"/>
  <c r="G1105" i="2"/>
  <c r="G1104" i="2"/>
  <c r="G1103" i="2"/>
  <c r="G1102" i="2"/>
  <c r="G1101" i="2"/>
  <c r="G1100" i="2"/>
  <c r="G1099" i="2"/>
  <c r="G1098" i="2"/>
  <c r="G1097" i="2"/>
  <c r="G1096" i="2"/>
  <c r="G1095" i="2"/>
  <c r="G1094" i="2"/>
  <c r="G1093" i="2"/>
  <c r="G1092" i="2"/>
  <c r="G1091" i="2"/>
  <c r="G1090" i="2"/>
  <c r="G1089" i="2"/>
  <c r="G1088" i="2"/>
  <c r="G1087" i="2"/>
  <c r="G1086" i="2"/>
  <c r="G1085" i="2"/>
  <c r="G1084" i="2"/>
  <c r="G1083" i="2"/>
  <c r="G1082" i="2"/>
  <c r="G1081" i="2"/>
  <c r="G1080" i="2"/>
  <c r="G1079" i="2"/>
  <c r="G1078" i="2"/>
  <c r="G1077" i="2"/>
  <c r="G1076" i="2"/>
  <c r="G1075" i="2"/>
  <c r="G1074" i="2"/>
  <c r="G1073" i="2"/>
  <c r="G1072" i="2"/>
  <c r="G1071" i="2"/>
  <c r="G1070" i="2"/>
  <c r="G1069" i="2"/>
  <c r="G1068" i="2"/>
  <c r="G1067" i="2"/>
  <c r="G1066" i="2"/>
  <c r="G1065" i="2"/>
  <c r="G1064" i="2"/>
  <c r="G1063" i="2"/>
  <c r="G1062" i="2"/>
  <c r="G1061" i="2"/>
  <c r="G1060" i="2"/>
  <c r="G1059" i="2"/>
  <c r="G1058" i="2"/>
  <c r="G1057" i="2"/>
  <c r="G1056" i="2"/>
  <c r="G1055" i="2"/>
  <c r="G1054" i="2"/>
  <c r="G1053" i="2"/>
  <c r="G1052" i="2"/>
  <c r="G1051" i="2"/>
  <c r="G1050" i="2"/>
  <c r="G1049" i="2"/>
  <c r="G1048" i="2"/>
  <c r="G1047" i="2"/>
  <c r="G1046" i="2"/>
  <c r="G1045" i="2"/>
  <c r="G1044" i="2"/>
  <c r="G1043" i="2"/>
  <c r="G1042" i="2"/>
  <c r="G1041" i="2"/>
  <c r="G1040" i="2"/>
  <c r="G1039" i="2"/>
  <c r="G1038" i="2"/>
  <c r="G1037" i="2"/>
  <c r="G1036" i="2"/>
  <c r="G1035" i="2"/>
  <c r="G1034" i="2"/>
  <c r="G1033" i="2"/>
  <c r="G1032" i="2"/>
  <c r="G1031" i="2"/>
  <c r="G1030" i="2"/>
  <c r="G1029" i="2"/>
  <c r="G1028" i="2"/>
  <c r="G1027" i="2"/>
  <c r="G1026" i="2"/>
  <c r="G1025" i="2"/>
  <c r="G1024" i="2"/>
  <c r="G1023" i="2"/>
  <c r="G1022" i="2"/>
  <c r="G1021" i="2"/>
  <c r="G1020" i="2"/>
  <c r="G1019" i="2"/>
  <c r="G1018" i="2"/>
  <c r="G1017" i="2"/>
  <c r="G1016" i="2"/>
  <c r="G1015" i="2"/>
  <c r="G1014" i="2"/>
  <c r="G1013" i="2"/>
  <c r="G1012" i="2"/>
  <c r="G1011" i="2"/>
  <c r="G1010" i="2"/>
  <c r="G1009" i="2"/>
  <c r="G1008" i="2"/>
  <c r="G1007" i="2"/>
  <c r="G1006" i="2"/>
  <c r="G1005" i="2"/>
  <c r="G1004" i="2"/>
  <c r="G1003" i="2"/>
  <c r="G1002" i="2"/>
  <c r="G1001" i="2"/>
  <c r="G1000" i="2"/>
  <c r="G999" i="2"/>
  <c r="G998" i="2"/>
  <c r="G997" i="2"/>
  <c r="G996" i="2"/>
  <c r="G995" i="2"/>
  <c r="G994" i="2"/>
  <c r="G993" i="2"/>
  <c r="G992" i="2"/>
  <c r="G991" i="2"/>
  <c r="G990" i="2"/>
  <c r="G989" i="2"/>
  <c r="G988" i="2"/>
  <c r="G987" i="2"/>
  <c r="G986" i="2"/>
  <c r="G985" i="2"/>
  <c r="G984" i="2"/>
  <c r="G983" i="2"/>
  <c r="G982" i="2"/>
  <c r="G981" i="2"/>
  <c r="G980" i="2"/>
  <c r="G979" i="2"/>
  <c r="G978" i="2"/>
  <c r="G977" i="2"/>
  <c r="G976" i="2"/>
  <c r="G975" i="2"/>
  <c r="G974" i="2"/>
  <c r="G973" i="2"/>
  <c r="G972" i="2"/>
  <c r="G971" i="2"/>
  <c r="G970" i="2"/>
  <c r="G969" i="2"/>
  <c r="G968" i="2"/>
  <c r="G967" i="2"/>
  <c r="G966" i="2"/>
  <c r="G965" i="2"/>
  <c r="G964" i="2"/>
  <c r="G963" i="2"/>
  <c r="G962" i="2"/>
  <c r="G961" i="2"/>
  <c r="G960" i="2"/>
  <c r="G959" i="2"/>
  <c r="G958" i="2"/>
  <c r="G957" i="2"/>
  <c r="G956" i="2"/>
  <c r="G955" i="2"/>
  <c r="G954" i="2"/>
  <c r="G953" i="2"/>
  <c r="G952" i="2"/>
  <c r="G951" i="2"/>
  <c r="G950" i="2"/>
  <c r="G949" i="2"/>
  <c r="G948" i="2"/>
  <c r="G947" i="2"/>
  <c r="G946" i="2"/>
  <c r="G945" i="2"/>
  <c r="G944" i="2"/>
  <c r="G943" i="2"/>
  <c r="G942" i="2"/>
  <c r="G941" i="2"/>
  <c r="G940" i="2"/>
  <c r="G939" i="2"/>
  <c r="G938" i="2"/>
  <c r="G937" i="2"/>
  <c r="G936" i="2"/>
  <c r="G935" i="2"/>
  <c r="G934" i="2"/>
  <c r="G933" i="2"/>
  <c r="G932" i="2"/>
  <c r="G931" i="2"/>
  <c r="G930" i="2"/>
  <c r="G929" i="2"/>
  <c r="G928" i="2"/>
  <c r="G927" i="2"/>
  <c r="G926" i="2"/>
  <c r="G925" i="2"/>
  <c r="G924" i="2"/>
  <c r="G923" i="2"/>
  <c r="G922" i="2"/>
  <c r="G921" i="2"/>
  <c r="G920" i="2"/>
  <c r="G919" i="2"/>
  <c r="G918" i="2"/>
  <c r="G917" i="2"/>
  <c r="G916" i="2"/>
  <c r="G915" i="2"/>
  <c r="G914" i="2"/>
  <c r="G913" i="2"/>
  <c r="G912" i="2"/>
  <c r="G911" i="2"/>
  <c r="G910" i="2"/>
  <c r="G909" i="2"/>
  <c r="G908" i="2"/>
  <c r="G907" i="2"/>
  <c r="G906" i="2"/>
  <c r="G905" i="2"/>
  <c r="G904" i="2"/>
  <c r="G903" i="2"/>
  <c r="G902" i="2"/>
  <c r="G901" i="2"/>
  <c r="G900" i="2"/>
  <c r="G899" i="2"/>
  <c r="G898" i="2"/>
  <c r="G897" i="2"/>
  <c r="G896" i="2"/>
  <c r="G895" i="2"/>
  <c r="G894" i="2"/>
  <c r="G893" i="2"/>
  <c r="G892" i="2"/>
  <c r="G891" i="2"/>
  <c r="G890" i="2"/>
  <c r="G889" i="2"/>
  <c r="G888" i="2"/>
  <c r="G887" i="2"/>
  <c r="G886" i="2"/>
  <c r="G885" i="2"/>
  <c r="G884" i="2"/>
  <c r="G883" i="2"/>
  <c r="G882" i="2"/>
  <c r="G881" i="2"/>
  <c r="G880" i="2"/>
  <c r="G879" i="2"/>
  <c r="G878" i="2"/>
  <c r="G877" i="2"/>
  <c r="G876" i="2"/>
  <c r="G875" i="2"/>
  <c r="G874" i="2"/>
  <c r="G873" i="2"/>
  <c r="G872" i="2"/>
  <c r="G871" i="2"/>
  <c r="G870" i="2"/>
  <c r="G869" i="2"/>
  <c r="G868" i="2"/>
  <c r="G867" i="2"/>
  <c r="G866" i="2"/>
  <c r="G865" i="2"/>
  <c r="G864" i="2"/>
  <c r="G863" i="2"/>
  <c r="G862" i="2"/>
  <c r="G861" i="2"/>
  <c r="G860" i="2"/>
  <c r="G859" i="2"/>
  <c r="G858" i="2"/>
  <c r="G857" i="2"/>
  <c r="G856" i="2"/>
  <c r="G855" i="2"/>
  <c r="G854" i="2"/>
  <c r="G853" i="2"/>
  <c r="G852" i="2"/>
  <c r="G851" i="2"/>
  <c r="G850" i="2"/>
  <c r="G849" i="2"/>
  <c r="G848" i="2"/>
  <c r="G847" i="2"/>
  <c r="G846" i="2"/>
  <c r="G845" i="2"/>
  <c r="G844" i="2"/>
  <c r="G843" i="2"/>
  <c r="G842" i="2"/>
  <c r="G841" i="2"/>
  <c r="G840" i="2"/>
  <c r="G839" i="2"/>
  <c r="G838" i="2"/>
  <c r="G837" i="2"/>
  <c r="G836" i="2"/>
  <c r="G835" i="2"/>
  <c r="G834" i="2"/>
  <c r="G833" i="2"/>
  <c r="G832" i="2"/>
  <c r="G831" i="2"/>
  <c r="G830" i="2"/>
  <c r="G829" i="2"/>
  <c r="G828" i="2"/>
  <c r="G827" i="2"/>
  <c r="G826" i="2"/>
  <c r="G825" i="2"/>
  <c r="G824" i="2"/>
  <c r="G823" i="2"/>
  <c r="G822" i="2"/>
  <c r="G821" i="2"/>
  <c r="G820" i="2"/>
  <c r="G819" i="2"/>
  <c r="G818" i="2"/>
  <c r="G817" i="2"/>
  <c r="G816" i="2"/>
  <c r="G815" i="2"/>
  <c r="G814" i="2"/>
  <c r="G813" i="2"/>
  <c r="G812" i="2"/>
  <c r="G811" i="2"/>
  <c r="G810" i="2"/>
  <c r="G809" i="2"/>
  <c r="G808" i="2"/>
  <c r="G807" i="2"/>
  <c r="G806" i="2"/>
  <c r="G805" i="2"/>
  <c r="G804" i="2"/>
  <c r="G803" i="2"/>
  <c r="G802" i="2"/>
  <c r="G801" i="2"/>
  <c r="G800" i="2"/>
  <c r="G799" i="2"/>
  <c r="G798" i="2"/>
  <c r="G797" i="2"/>
  <c r="G796" i="2"/>
  <c r="G795" i="2"/>
  <c r="G794" i="2"/>
  <c r="G793" i="2"/>
  <c r="G792" i="2"/>
  <c r="G791" i="2"/>
  <c r="G790" i="2"/>
  <c r="G789" i="2"/>
  <c r="G788" i="2"/>
  <c r="G787" i="2"/>
  <c r="G786" i="2"/>
  <c r="G785" i="2"/>
  <c r="G784" i="2"/>
  <c r="G783" i="2"/>
  <c r="G782" i="2"/>
  <c r="G781" i="2"/>
  <c r="G780" i="2"/>
  <c r="G779" i="2"/>
  <c r="G778" i="2"/>
  <c r="G777" i="2"/>
  <c r="G776" i="2"/>
  <c r="G775" i="2"/>
  <c r="G774" i="2"/>
  <c r="G773" i="2"/>
  <c r="G772" i="2"/>
  <c r="G771" i="2"/>
  <c r="G770" i="2"/>
  <c r="G769" i="2"/>
  <c r="G768" i="2"/>
  <c r="G767" i="2"/>
  <c r="G766" i="2"/>
  <c r="G765" i="2"/>
  <c r="G764" i="2"/>
  <c r="G763" i="2"/>
  <c r="G762" i="2"/>
  <c r="G761" i="2"/>
  <c r="G760" i="2"/>
  <c r="G759" i="2"/>
  <c r="G758" i="2"/>
  <c r="G757" i="2"/>
  <c r="G756" i="2"/>
  <c r="G755" i="2"/>
  <c r="G754" i="2"/>
  <c r="G753" i="2"/>
  <c r="G752" i="2"/>
  <c r="G751" i="2"/>
  <c r="G750" i="2"/>
  <c r="G749" i="2"/>
  <c r="G748" i="2"/>
  <c r="G747" i="2"/>
  <c r="G746" i="2"/>
  <c r="G745" i="2"/>
  <c r="G744" i="2"/>
  <c r="G743" i="2"/>
  <c r="G742" i="2"/>
  <c r="G741" i="2"/>
  <c r="G740" i="2"/>
  <c r="G739" i="2"/>
  <c r="G738" i="2"/>
  <c r="G737" i="2"/>
  <c r="G736" i="2"/>
  <c r="G735" i="2"/>
  <c r="G734" i="2"/>
  <c r="G733" i="2"/>
  <c r="G732" i="2"/>
  <c r="G731" i="2"/>
  <c r="G730" i="2"/>
  <c r="G729" i="2"/>
  <c r="G728" i="2"/>
  <c r="G727" i="2"/>
  <c r="G726" i="2"/>
  <c r="G725" i="2"/>
  <c r="G724" i="2"/>
  <c r="G723" i="2"/>
  <c r="G722" i="2"/>
  <c r="G721" i="2"/>
  <c r="G720" i="2"/>
  <c r="G719" i="2"/>
  <c r="G718" i="2"/>
  <c r="G717" i="2"/>
  <c r="G716" i="2"/>
  <c r="G715" i="2"/>
  <c r="G714" i="2"/>
  <c r="G713" i="2"/>
  <c r="G712" i="2"/>
  <c r="G711" i="2"/>
  <c r="G710" i="2"/>
  <c r="G709" i="2"/>
  <c r="G708" i="2"/>
  <c r="G707" i="2"/>
  <c r="G706" i="2"/>
  <c r="G705" i="2"/>
  <c r="G704" i="2"/>
  <c r="G703" i="2"/>
  <c r="G702" i="2"/>
  <c r="G701" i="2"/>
  <c r="G700" i="2"/>
  <c r="G699" i="2"/>
  <c r="G698" i="2"/>
  <c r="G697" i="2"/>
  <c r="G696" i="2"/>
  <c r="G695" i="2"/>
  <c r="G694" i="2"/>
  <c r="G693" i="2"/>
  <c r="G692" i="2"/>
  <c r="G691" i="2"/>
  <c r="G690" i="2"/>
  <c r="G689" i="2"/>
  <c r="G688" i="2"/>
  <c r="G687" i="2"/>
  <c r="G686" i="2"/>
  <c r="G685" i="2"/>
  <c r="G684" i="2"/>
  <c r="G683" i="2"/>
  <c r="G682" i="2"/>
  <c r="G681" i="2"/>
  <c r="G680" i="2"/>
  <c r="G679" i="2"/>
  <c r="G678" i="2"/>
  <c r="G677" i="2"/>
  <c r="G676" i="2"/>
  <c r="G675" i="2"/>
  <c r="G674" i="2"/>
  <c r="G673" i="2"/>
  <c r="G672" i="2"/>
  <c r="G671" i="2"/>
  <c r="G670" i="2"/>
  <c r="G669" i="2"/>
  <c r="G668" i="2"/>
  <c r="G667" i="2"/>
  <c r="G666" i="2"/>
  <c r="G665" i="2"/>
  <c r="G664" i="2"/>
  <c r="G663" i="2"/>
  <c r="G662" i="2"/>
  <c r="G661" i="2"/>
  <c r="G660" i="2"/>
  <c r="G659" i="2"/>
  <c r="G658" i="2"/>
  <c r="G657" i="2"/>
  <c r="G656" i="2"/>
  <c r="G655" i="2"/>
  <c r="G654" i="2"/>
  <c r="G653" i="2"/>
  <c r="G652" i="2"/>
  <c r="G651" i="2"/>
  <c r="G650" i="2"/>
  <c r="G649" i="2"/>
  <c r="G648" i="2"/>
  <c r="G647" i="2"/>
  <c r="G646" i="2"/>
  <c r="G645" i="2"/>
  <c r="G644" i="2"/>
  <c r="G643" i="2"/>
  <c r="G642" i="2"/>
  <c r="G641" i="2"/>
  <c r="G640" i="2"/>
  <c r="G639" i="2"/>
  <c r="G638" i="2"/>
  <c r="G637" i="2"/>
  <c r="G636" i="2"/>
  <c r="G635" i="2"/>
  <c r="G634" i="2"/>
  <c r="G633" i="2"/>
  <c r="G632" i="2"/>
  <c r="G631" i="2"/>
  <c r="G630" i="2"/>
  <c r="G629" i="2"/>
  <c r="G628" i="2"/>
  <c r="G627" i="2"/>
  <c r="G626" i="2"/>
  <c r="G625" i="2"/>
  <c r="G624" i="2"/>
  <c r="G623" i="2"/>
  <c r="G622" i="2"/>
  <c r="G621" i="2"/>
  <c r="G620" i="2"/>
  <c r="G619" i="2"/>
  <c r="G618" i="2"/>
  <c r="G617" i="2"/>
  <c r="G616" i="2"/>
  <c r="G615" i="2"/>
  <c r="G614" i="2"/>
  <c r="G613" i="2"/>
  <c r="G612" i="2"/>
  <c r="G611" i="2"/>
  <c r="G610" i="2"/>
  <c r="G609" i="2"/>
  <c r="G608" i="2"/>
  <c r="G607" i="2"/>
  <c r="G606" i="2"/>
  <c r="G605" i="2"/>
  <c r="G604" i="2"/>
  <c r="G603" i="2"/>
  <c r="G602" i="2"/>
  <c r="G601" i="2"/>
  <c r="G600" i="2"/>
  <c r="G599" i="2"/>
  <c r="G598" i="2"/>
  <c r="G597" i="2"/>
  <c r="G596" i="2"/>
  <c r="G595" i="2"/>
  <c r="G594" i="2"/>
  <c r="G593" i="2"/>
  <c r="G592" i="2"/>
  <c r="G591" i="2"/>
  <c r="G590" i="2"/>
  <c r="G589" i="2"/>
  <c r="G588" i="2"/>
  <c r="G587" i="2"/>
  <c r="G586" i="2"/>
  <c r="G585" i="2"/>
  <c r="G584" i="2"/>
  <c r="G583" i="2"/>
  <c r="G582" i="2"/>
  <c r="G581" i="2"/>
  <c r="G580" i="2"/>
  <c r="G579" i="2"/>
  <c r="G578" i="2"/>
  <c r="G577" i="2"/>
  <c r="G576" i="2"/>
  <c r="G575" i="2"/>
  <c r="G574" i="2"/>
  <c r="G573" i="2"/>
  <c r="G572" i="2"/>
  <c r="G571" i="2"/>
  <c r="G570" i="2"/>
  <c r="G569" i="2"/>
  <c r="G568" i="2"/>
  <c r="G567" i="2"/>
  <c r="G566" i="2"/>
  <c r="G565" i="2"/>
  <c r="G564" i="2"/>
  <c r="G563" i="2"/>
  <c r="G562" i="2"/>
  <c r="G561" i="2"/>
  <c r="G560" i="2"/>
  <c r="G559" i="2"/>
  <c r="G558" i="2"/>
  <c r="G557" i="2"/>
  <c r="G556" i="2"/>
  <c r="G555" i="2"/>
  <c r="G554" i="2"/>
  <c r="G553" i="2"/>
  <c r="G552" i="2"/>
  <c r="G551" i="2"/>
  <c r="G550" i="2"/>
  <c r="G549" i="2"/>
  <c r="G548" i="2"/>
  <c r="G547" i="2"/>
  <c r="G546" i="2"/>
  <c r="G545" i="2"/>
  <c r="G544" i="2"/>
  <c r="G543" i="2"/>
  <c r="G542" i="2"/>
  <c r="G541" i="2"/>
  <c r="G540" i="2"/>
  <c r="G539" i="2"/>
  <c r="G538" i="2"/>
  <c r="G537" i="2"/>
  <c r="G536" i="2"/>
  <c r="G535" i="2"/>
  <c r="G534" i="2"/>
  <c r="G533" i="2"/>
  <c r="G532" i="2"/>
  <c r="G531" i="2"/>
  <c r="G530" i="2"/>
  <c r="G529" i="2"/>
  <c r="G528" i="2"/>
  <c r="G527" i="2"/>
  <c r="G526" i="2"/>
  <c r="G525" i="2"/>
  <c r="G524" i="2"/>
  <c r="G523" i="2"/>
  <c r="G522" i="2"/>
  <c r="G521" i="2"/>
  <c r="G520" i="2"/>
  <c r="G519" i="2"/>
  <c r="G518" i="2"/>
  <c r="G517" i="2"/>
  <c r="G516" i="2"/>
  <c r="G515" i="2"/>
  <c r="G514" i="2"/>
  <c r="G513" i="2"/>
  <c r="G512" i="2"/>
  <c r="G511" i="2"/>
  <c r="G510" i="2"/>
  <c r="G509" i="2"/>
  <c r="G508" i="2"/>
  <c r="G507" i="2"/>
  <c r="G506" i="2"/>
  <c r="G505" i="2"/>
  <c r="G504" i="2"/>
  <c r="G503" i="2"/>
  <c r="G502" i="2"/>
  <c r="G501" i="2"/>
  <c r="G500" i="2"/>
  <c r="G499" i="2"/>
  <c r="G498" i="2"/>
  <c r="G497" i="2"/>
  <c r="G496" i="2"/>
  <c r="G495" i="2"/>
  <c r="G494" i="2"/>
  <c r="G493" i="2"/>
  <c r="G492" i="2"/>
  <c r="G491" i="2"/>
  <c r="G490" i="2"/>
  <c r="G489" i="2"/>
  <c r="G488" i="2"/>
  <c r="G487" i="2"/>
  <c r="G486" i="2"/>
  <c r="G485" i="2"/>
  <c r="G484" i="2"/>
  <c r="G483" i="2"/>
  <c r="G482" i="2"/>
  <c r="G481" i="2"/>
  <c r="G480" i="2"/>
  <c r="G479" i="2"/>
  <c r="G478" i="2"/>
  <c r="G477" i="2"/>
  <c r="G476" i="2"/>
  <c r="G475" i="2"/>
  <c r="G474" i="2"/>
  <c r="G473" i="2"/>
  <c r="G472" i="2"/>
  <c r="G471" i="2"/>
  <c r="G470" i="2"/>
  <c r="G469" i="2"/>
  <c r="G468" i="2"/>
  <c r="G467" i="2"/>
  <c r="G466" i="2"/>
  <c r="G465" i="2"/>
  <c r="G464" i="2"/>
  <c r="G463" i="2"/>
  <c r="G462" i="2"/>
  <c r="G461" i="2"/>
  <c r="G460" i="2"/>
  <c r="G459" i="2"/>
  <c r="G458" i="2"/>
  <c r="G457" i="2"/>
  <c r="G456" i="2"/>
  <c r="G455" i="2"/>
  <c r="G454" i="2"/>
  <c r="G453" i="2"/>
  <c r="G452" i="2"/>
  <c r="G451" i="2"/>
  <c r="G450" i="2"/>
  <c r="G449" i="2"/>
  <c r="G448" i="2"/>
  <c r="G447" i="2"/>
  <c r="G446" i="2"/>
  <c r="G445" i="2"/>
  <c r="G444" i="2"/>
  <c r="G443" i="2"/>
  <c r="G442" i="2"/>
  <c r="G441" i="2"/>
  <c r="G440" i="2"/>
  <c r="G439" i="2"/>
  <c r="G438" i="2"/>
  <c r="G437" i="2"/>
  <c r="G436" i="2"/>
  <c r="G435" i="2"/>
  <c r="G434" i="2"/>
  <c r="G433" i="2"/>
  <c r="G432" i="2"/>
  <c r="G431" i="2"/>
  <c r="G430" i="2"/>
  <c r="G429" i="2"/>
  <c r="G428" i="2"/>
  <c r="G427" i="2"/>
  <c r="G426" i="2"/>
  <c r="G425" i="2"/>
  <c r="G424" i="2"/>
  <c r="G423" i="2"/>
  <c r="G422" i="2"/>
  <c r="G421" i="2"/>
  <c r="G420" i="2"/>
  <c r="G419" i="2"/>
  <c r="G418" i="2"/>
  <c r="G417" i="2"/>
  <c r="G416" i="2"/>
  <c r="G415" i="2"/>
  <c r="G414" i="2"/>
  <c r="G413" i="2"/>
  <c r="G412" i="2"/>
  <c r="G411" i="2"/>
  <c r="G410" i="2"/>
  <c r="G409" i="2"/>
  <c r="G408" i="2"/>
  <c r="G407" i="2"/>
  <c r="G406" i="2"/>
  <c r="G405" i="2"/>
  <c r="G404" i="2"/>
  <c r="G403" i="2"/>
  <c r="G402" i="2"/>
  <c r="G401" i="2"/>
  <c r="G400" i="2"/>
  <c r="G399" i="2"/>
  <c r="G398" i="2"/>
  <c r="G397" i="2"/>
  <c r="G396" i="2"/>
  <c r="G395" i="2"/>
  <c r="G394" i="2"/>
  <c r="G393" i="2"/>
  <c r="G392" i="2"/>
  <c r="G391" i="2"/>
  <c r="G390" i="2"/>
  <c r="G389" i="2"/>
  <c r="G388" i="2"/>
  <c r="G387" i="2"/>
  <c r="G386" i="2"/>
  <c r="G385" i="2"/>
  <c r="G384" i="2"/>
  <c r="G383" i="2"/>
  <c r="G382" i="2"/>
  <c r="G381" i="2"/>
  <c r="G380" i="2"/>
  <c r="G379" i="2"/>
  <c r="G378" i="2"/>
  <c r="G377" i="2"/>
  <c r="G376" i="2"/>
  <c r="G375" i="2"/>
  <c r="G374" i="2"/>
  <c r="G373" i="2"/>
  <c r="G372" i="2"/>
  <c r="G371" i="2"/>
  <c r="G370" i="2"/>
  <c r="G369" i="2"/>
  <c r="G368" i="2"/>
  <c r="G367" i="2"/>
  <c r="G366" i="2"/>
  <c r="G365" i="2"/>
  <c r="G364" i="2"/>
  <c r="G363" i="2"/>
  <c r="G362" i="2"/>
  <c r="G361" i="2"/>
  <c r="G360" i="2"/>
  <c r="G359" i="2"/>
  <c r="G358" i="2"/>
  <c r="G357" i="2"/>
  <c r="G356" i="2"/>
  <c r="G355" i="2"/>
  <c r="G354" i="2"/>
  <c r="G353" i="2"/>
  <c r="G352" i="2"/>
  <c r="G351" i="2"/>
  <c r="G350" i="2"/>
  <c r="G349" i="2"/>
  <c r="G348" i="2"/>
  <c r="G347" i="2"/>
  <c r="G346" i="2"/>
  <c r="G345" i="2"/>
  <c r="G344" i="2"/>
  <c r="G343" i="2"/>
  <c r="G342" i="2"/>
  <c r="G341" i="2"/>
  <c r="G340" i="2"/>
  <c r="G339" i="2"/>
  <c r="G338" i="2"/>
  <c r="G337" i="2"/>
  <c r="G336" i="2"/>
  <c r="G335" i="2"/>
  <c r="G334" i="2"/>
  <c r="G333" i="2"/>
  <c r="G332" i="2"/>
  <c r="G331" i="2"/>
  <c r="G330" i="2"/>
  <c r="G329" i="2"/>
  <c r="G328" i="2"/>
  <c r="G327" i="2"/>
  <c r="G326" i="2"/>
  <c r="G325" i="2"/>
  <c r="G324" i="2"/>
  <c r="G323" i="2"/>
  <c r="G322" i="2"/>
  <c r="G321" i="2"/>
  <c r="G320" i="2"/>
  <c r="G319" i="2"/>
  <c r="G318" i="2"/>
  <c r="G317" i="2"/>
  <c r="G316" i="2"/>
  <c r="G315" i="2"/>
  <c r="G314" i="2"/>
  <c r="G313" i="2"/>
  <c r="G312" i="2"/>
  <c r="G311" i="2"/>
  <c r="G310" i="2"/>
  <c r="G309" i="2"/>
  <c r="G308" i="2"/>
  <c r="G307" i="2"/>
  <c r="G306" i="2"/>
  <c r="G305" i="2"/>
  <c r="G304" i="2"/>
  <c r="G303" i="2"/>
  <c r="G302" i="2"/>
  <c r="G301" i="2"/>
  <c r="G300" i="2"/>
  <c r="G299" i="2"/>
  <c r="G298" i="2"/>
  <c r="G297" i="2"/>
  <c r="G296" i="2"/>
  <c r="G295" i="2"/>
  <c r="G294" i="2"/>
  <c r="G293" i="2"/>
  <c r="G292" i="2"/>
  <c r="G291" i="2"/>
  <c r="G290" i="2"/>
  <c r="G289" i="2"/>
  <c r="G288" i="2"/>
  <c r="G287" i="2"/>
  <c r="G286" i="2"/>
  <c r="G285" i="2"/>
  <c r="G284" i="2"/>
  <c r="G283" i="2"/>
  <c r="G282" i="2"/>
  <c r="G281" i="2"/>
  <c r="G280" i="2"/>
  <c r="G279" i="2"/>
  <c r="G278" i="2"/>
  <c r="G277" i="2"/>
  <c r="G276" i="2"/>
  <c r="G275" i="2"/>
  <c r="G274" i="2"/>
  <c r="G273" i="2"/>
  <c r="G272" i="2"/>
  <c r="G271" i="2"/>
  <c r="G270" i="2"/>
  <c r="G269" i="2"/>
  <c r="G268" i="2"/>
  <c r="G267" i="2"/>
  <c r="G266" i="2"/>
  <c r="G265" i="2"/>
  <c r="G264" i="2"/>
  <c r="G263" i="2"/>
  <c r="G262" i="2"/>
  <c r="G261" i="2"/>
  <c r="G260" i="2"/>
  <c r="G259" i="2"/>
  <c r="G258" i="2"/>
  <c r="G257" i="2"/>
  <c r="G256" i="2"/>
  <c r="G255" i="2"/>
  <c r="G254" i="2"/>
  <c r="G253" i="2"/>
  <c r="G252" i="2"/>
  <c r="G251" i="2"/>
  <c r="G250" i="2"/>
  <c r="G249" i="2"/>
  <c r="G248" i="2"/>
  <c r="G247" i="2"/>
  <c r="G246" i="2"/>
  <c r="G245" i="2"/>
  <c r="G244" i="2"/>
  <c r="G243" i="2"/>
  <c r="G242" i="2"/>
  <c r="G241" i="2"/>
  <c r="G240" i="2"/>
  <c r="G239" i="2"/>
  <c r="G238" i="2"/>
  <c r="G237" i="2"/>
  <c r="G236" i="2"/>
  <c r="G235" i="2"/>
  <c r="G234" i="2"/>
  <c r="G233" i="2"/>
  <c r="G232" i="2"/>
  <c r="G231" i="2"/>
  <c r="G230" i="2"/>
  <c r="G229" i="2"/>
  <c r="G228" i="2"/>
  <c r="G227" i="2"/>
  <c r="G226" i="2"/>
  <c r="G225" i="2"/>
  <c r="G224" i="2"/>
  <c r="G223" i="2"/>
  <c r="G222" i="2"/>
  <c r="G221" i="2"/>
  <c r="G220" i="2"/>
  <c r="G219" i="2"/>
  <c r="G218" i="2"/>
  <c r="G217" i="2"/>
  <c r="G216" i="2"/>
  <c r="G215" i="2"/>
  <c r="G214" i="2"/>
  <c r="G213" i="2"/>
  <c r="G212" i="2"/>
  <c r="G211" i="2"/>
  <c r="G210" i="2"/>
  <c r="G209" i="2"/>
  <c r="G208" i="2"/>
  <c r="G207" i="2"/>
  <c r="G206" i="2"/>
  <c r="G205" i="2"/>
  <c r="G204" i="2"/>
  <c r="G203" i="2"/>
  <c r="G202" i="2"/>
  <c r="G201" i="2"/>
  <c r="G200" i="2"/>
  <c r="G199" i="2"/>
  <c r="G198" i="2"/>
  <c r="G197" i="2"/>
  <c r="G196" i="2"/>
  <c r="G195" i="2"/>
  <c r="G194" i="2"/>
  <c r="G193" i="2"/>
  <c r="G192" i="2"/>
  <c r="G191" i="2"/>
  <c r="G190" i="2"/>
  <c r="G189" i="2"/>
  <c r="G188" i="2"/>
  <c r="G187" i="2"/>
  <c r="G186" i="2"/>
  <c r="G185" i="2"/>
  <c r="G184" i="2"/>
  <c r="G183" i="2"/>
  <c r="G182" i="2"/>
  <c r="G181" i="2"/>
  <c r="G180" i="2"/>
  <c r="G179" i="2"/>
  <c r="G178" i="2"/>
  <c r="G177" i="2"/>
  <c r="G176" i="2"/>
  <c r="G175" i="2"/>
  <c r="G174" i="2"/>
  <c r="G173" i="2"/>
  <c r="G172" i="2"/>
  <c r="G171" i="2"/>
  <c r="G170" i="2"/>
  <c r="G169" i="2"/>
  <c r="G168" i="2"/>
  <c r="G167" i="2"/>
  <c r="G166" i="2"/>
  <c r="G165" i="2"/>
  <c r="G164" i="2"/>
  <c r="G163" i="2"/>
  <c r="G162" i="2"/>
  <c r="G161" i="2"/>
  <c r="G160" i="2"/>
  <c r="G159" i="2"/>
  <c r="G158" i="2"/>
  <c r="G157" i="2"/>
  <c r="G156" i="2"/>
  <c r="G155" i="2"/>
  <c r="G154" i="2"/>
  <c r="G153" i="2"/>
  <c r="G152" i="2"/>
  <c r="G151" i="2"/>
  <c r="G150" i="2"/>
  <c r="G149" i="2"/>
  <c r="G148" i="2"/>
  <c r="G147" i="2"/>
  <c r="G146" i="2"/>
  <c r="G145" i="2"/>
  <c r="G144" i="2"/>
  <c r="G143" i="2"/>
  <c r="G142" i="2"/>
  <c r="G141" i="2"/>
  <c r="G140" i="2"/>
  <c r="G139" i="2"/>
  <c r="G138" i="2"/>
  <c r="G137" i="2"/>
  <c r="G136" i="2"/>
  <c r="G135" i="2"/>
  <c r="G134" i="2"/>
  <c r="G133" i="2"/>
  <c r="G132" i="2"/>
  <c r="G131" i="2"/>
  <c r="G130" i="2"/>
  <c r="G129" i="2"/>
  <c r="G128" i="2"/>
  <c r="G127" i="2"/>
  <c r="G126" i="2"/>
  <c r="G125" i="2"/>
  <c r="G124" i="2"/>
  <c r="G123" i="2"/>
  <c r="G122" i="2"/>
  <c r="G121" i="2"/>
  <c r="G120" i="2"/>
  <c r="G119" i="2"/>
  <c r="G118" i="2"/>
  <c r="G117" i="2"/>
  <c r="G116" i="2"/>
  <c r="G115" i="2"/>
  <c r="G114" i="2"/>
  <c r="G113" i="2"/>
  <c r="G112" i="2"/>
  <c r="G111" i="2"/>
  <c r="G110" i="2"/>
  <c r="G109" i="2"/>
  <c r="G108" i="2"/>
  <c r="G107" i="2"/>
  <c r="G106" i="2"/>
  <c r="G105" i="2"/>
  <c r="G104" i="2"/>
  <c r="G103" i="2"/>
  <c r="G102" i="2"/>
  <c r="G101" i="2"/>
  <c r="G100" i="2"/>
  <c r="G99" i="2"/>
  <c r="G98" i="2"/>
  <c r="G97" i="2"/>
  <c r="G96" i="2"/>
  <c r="G95" i="2"/>
  <c r="G94" i="2"/>
  <c r="G93" i="2"/>
  <c r="G92" i="2"/>
  <c r="G91" i="2"/>
  <c r="G90" i="2"/>
  <c r="G89" i="2"/>
  <c r="G88" i="2"/>
  <c r="G87" i="2"/>
  <c r="G86" i="2"/>
  <c r="G85" i="2"/>
  <c r="G84" i="2"/>
  <c r="G83" i="2"/>
  <c r="G82" i="2"/>
  <c r="G81" i="2"/>
  <c r="G80" i="2"/>
  <c r="G79" i="2"/>
  <c r="G78" i="2"/>
  <c r="G77" i="2"/>
  <c r="G76" i="2"/>
  <c r="G75" i="2"/>
  <c r="G74" i="2"/>
  <c r="G73" i="2"/>
  <c r="G72" i="2"/>
  <c r="G71" i="2"/>
  <c r="G70" i="2"/>
  <c r="G69" i="2"/>
  <c r="G68" i="2"/>
  <c r="G67" i="2"/>
  <c r="G66" i="2"/>
  <c r="G65" i="2"/>
  <c r="G64" i="2"/>
  <c r="G63" i="2"/>
  <c r="G62" i="2"/>
  <c r="G61" i="2"/>
  <c r="G60" i="2"/>
  <c r="G59" i="2"/>
  <c r="G58" i="2"/>
  <c r="G57" i="2"/>
  <c r="G56" i="2"/>
  <c r="G55" i="2"/>
  <c r="G54" i="2"/>
  <c r="G53" i="2"/>
  <c r="G52" i="2"/>
  <c r="G51" i="2"/>
  <c r="G50" i="2"/>
  <c r="G49" i="2"/>
  <c r="G48" i="2"/>
  <c r="G47" i="2"/>
  <c r="G46" i="2"/>
  <c r="G45" i="2"/>
  <c r="G44" i="2"/>
  <c r="G43" i="2"/>
  <c r="G42" i="2"/>
  <c r="G41" i="2"/>
  <c r="G40" i="2"/>
  <c r="G39" i="2"/>
  <c r="G38" i="2"/>
  <c r="G37" i="2"/>
  <c r="G36" i="2"/>
  <c r="G35" i="2"/>
  <c r="G34" i="2"/>
  <c r="G33" i="2"/>
  <c r="G32" i="2"/>
  <c r="G31" i="2"/>
  <c r="G30" i="2"/>
  <c r="G29" i="2"/>
  <c r="G28" i="2"/>
  <c r="G27" i="2"/>
  <c r="G26" i="2"/>
  <c r="G25" i="2"/>
  <c r="G24" i="2"/>
  <c r="G23" i="2"/>
  <c r="G22" i="2"/>
  <c r="G21" i="2"/>
  <c r="G20" i="2"/>
  <c r="G19" i="2"/>
  <c r="G18" i="2"/>
  <c r="G17" i="2"/>
  <c r="G16" i="2"/>
  <c r="G15" i="2"/>
  <c r="G14" i="2"/>
  <c r="G13" i="2"/>
  <c r="G12" i="2"/>
  <c r="G11" i="2"/>
  <c r="G10" i="2"/>
  <c r="G9" i="2"/>
  <c r="G8" i="2"/>
  <c r="G7" i="2"/>
  <c r="G6" i="2"/>
  <c r="G5" i="2"/>
  <c r="G4" i="2"/>
  <c r="G3" i="2"/>
  <c r="G2" i="2"/>
  <c r="J6" i="1"/>
  <c r="L6" i="1" s="1"/>
  <c r="J3" i="1"/>
  <c r="L3" i="1" s="1"/>
  <c r="J4" i="1"/>
  <c r="L4" i="1" s="1"/>
  <c r="J5" i="1"/>
  <c r="L5" i="1" s="1"/>
  <c r="J7" i="1"/>
  <c r="L7" i="1" s="1"/>
  <c r="J8" i="1"/>
  <c r="L8" i="1" s="1"/>
  <c r="J9" i="1"/>
  <c r="L9" i="1" s="1"/>
  <c r="J10" i="1"/>
  <c r="L10" i="1" s="1"/>
  <c r="J11" i="1"/>
  <c r="L11" i="1" s="1"/>
  <c r="J12" i="1"/>
  <c r="L12" i="1" s="1"/>
  <c r="J13" i="1"/>
  <c r="L13" i="1" s="1"/>
  <c r="J14" i="1"/>
  <c r="L14" i="1" s="1"/>
  <c r="J15" i="1"/>
  <c r="L15" i="1" s="1"/>
  <c r="J16" i="1"/>
  <c r="L16" i="1" s="1"/>
  <c r="J17" i="1"/>
  <c r="L17" i="1" s="1"/>
  <c r="J18" i="1"/>
  <c r="L18" i="1" s="1"/>
  <c r="J19" i="1"/>
  <c r="L19" i="1" s="1"/>
  <c r="J20" i="1"/>
  <c r="L20" i="1" s="1"/>
  <c r="J21" i="1"/>
  <c r="L21" i="1" s="1"/>
  <c r="J22" i="1"/>
  <c r="L22" i="1" s="1"/>
  <c r="J23" i="1"/>
  <c r="L23" i="1" s="1"/>
  <c r="J24" i="1"/>
  <c r="L24" i="1" s="1"/>
  <c r="J25" i="1"/>
  <c r="L25" i="1" s="1"/>
  <c r="J26" i="1"/>
  <c r="L26" i="1" s="1"/>
  <c r="J27" i="1"/>
  <c r="L27" i="1" s="1"/>
  <c r="J28" i="1"/>
  <c r="L28" i="1" s="1"/>
  <c r="J29" i="1"/>
  <c r="L29" i="1" s="1"/>
  <c r="J30" i="1"/>
  <c r="L30" i="1" s="1"/>
  <c r="J31" i="1"/>
  <c r="L31" i="1" s="1"/>
  <c r="J32" i="1"/>
  <c r="L32" i="1" s="1"/>
  <c r="J33" i="1"/>
  <c r="L33" i="1" s="1"/>
  <c r="J34" i="1"/>
  <c r="L34" i="1" s="1"/>
  <c r="J35" i="1"/>
  <c r="L35" i="1" s="1"/>
  <c r="J36" i="1"/>
  <c r="L36" i="1" s="1"/>
  <c r="J37" i="1"/>
  <c r="L37" i="1" s="1"/>
  <c r="J38" i="1"/>
  <c r="L38" i="1" s="1"/>
  <c r="J39" i="1"/>
  <c r="L39" i="1" s="1"/>
  <c r="J40" i="1"/>
  <c r="L40" i="1" s="1"/>
  <c r="J41" i="1"/>
  <c r="L41" i="1" s="1"/>
  <c r="J42" i="1"/>
  <c r="L42" i="1" s="1"/>
  <c r="J43" i="1"/>
  <c r="L43" i="1" s="1"/>
  <c r="J44" i="1"/>
  <c r="L44" i="1" s="1"/>
  <c r="J45" i="1"/>
  <c r="L45" i="1" s="1"/>
  <c r="J46" i="1"/>
  <c r="L46" i="1" s="1"/>
  <c r="J47" i="1"/>
  <c r="L47" i="1" s="1"/>
  <c r="J48" i="1"/>
  <c r="L48" i="1" s="1"/>
  <c r="J49" i="1"/>
  <c r="L49" i="1" s="1"/>
  <c r="J50" i="1"/>
  <c r="L50" i="1" s="1"/>
  <c r="J51" i="1"/>
  <c r="L51" i="1" s="1"/>
  <c r="J52" i="1"/>
  <c r="L52" i="1" s="1"/>
  <c r="J53" i="1"/>
  <c r="L53" i="1" s="1"/>
  <c r="J54" i="1"/>
  <c r="L54" i="1" s="1"/>
  <c r="J55" i="1"/>
  <c r="L55" i="1" s="1"/>
  <c r="J56" i="1"/>
  <c r="L56" i="1" s="1"/>
  <c r="J57" i="1"/>
  <c r="L57" i="1" s="1"/>
  <c r="J58" i="1"/>
  <c r="L58" i="1" s="1"/>
  <c r="J59" i="1"/>
  <c r="L59" i="1" s="1"/>
  <c r="J60" i="1"/>
  <c r="L60" i="1" s="1"/>
  <c r="J61" i="1"/>
  <c r="L61" i="1" s="1"/>
  <c r="J62" i="1"/>
  <c r="L62" i="1" s="1"/>
  <c r="J63" i="1"/>
  <c r="L63" i="1" s="1"/>
  <c r="J64" i="1"/>
  <c r="L64" i="1" s="1"/>
  <c r="J65" i="1"/>
  <c r="L65" i="1" s="1"/>
  <c r="J66" i="1"/>
  <c r="L66" i="1" s="1"/>
  <c r="J67" i="1"/>
  <c r="L67" i="1" s="1"/>
  <c r="J68" i="1"/>
  <c r="L68" i="1" s="1"/>
  <c r="J69" i="1"/>
  <c r="L69" i="1" s="1"/>
  <c r="J70" i="1"/>
  <c r="L70" i="1" s="1"/>
  <c r="J71" i="1"/>
  <c r="L71" i="1" s="1"/>
  <c r="J72" i="1"/>
  <c r="L72" i="1" s="1"/>
  <c r="J73" i="1"/>
  <c r="L73" i="1" s="1"/>
  <c r="J74" i="1"/>
  <c r="L74" i="1" s="1"/>
  <c r="J75" i="1"/>
  <c r="L75" i="1" s="1"/>
  <c r="J76" i="1"/>
  <c r="L76" i="1" s="1"/>
  <c r="J77" i="1"/>
  <c r="L77" i="1" s="1"/>
  <c r="J78" i="1"/>
  <c r="L78" i="1" s="1"/>
  <c r="J79" i="1"/>
  <c r="L79" i="1" s="1"/>
  <c r="J80" i="1"/>
  <c r="L80" i="1" s="1"/>
  <c r="J81" i="1"/>
  <c r="L81" i="1" s="1"/>
  <c r="J82" i="1"/>
  <c r="L82" i="1" s="1"/>
  <c r="J83" i="1"/>
  <c r="L83" i="1" s="1"/>
  <c r="J84" i="1"/>
  <c r="L84" i="1" s="1"/>
  <c r="J85" i="1"/>
  <c r="L85" i="1" s="1"/>
  <c r="J86" i="1"/>
  <c r="L86" i="1" s="1"/>
  <c r="J87" i="1"/>
  <c r="L87" i="1" s="1"/>
  <c r="J88" i="1"/>
  <c r="L88" i="1" s="1"/>
  <c r="J89" i="1"/>
  <c r="L89" i="1" s="1"/>
  <c r="J90" i="1"/>
  <c r="L90" i="1" s="1"/>
  <c r="J91" i="1"/>
  <c r="L91" i="1" s="1"/>
  <c r="J92" i="1"/>
  <c r="L92" i="1" s="1"/>
  <c r="J93" i="1"/>
  <c r="L93" i="1" s="1"/>
  <c r="J94" i="1"/>
  <c r="L94" i="1" s="1"/>
  <c r="J95" i="1"/>
  <c r="L95" i="1" s="1"/>
  <c r="J96" i="1"/>
  <c r="L96" i="1" s="1"/>
  <c r="J97" i="1"/>
  <c r="L97" i="1" s="1"/>
  <c r="J98" i="1"/>
  <c r="L98" i="1" s="1"/>
  <c r="J99" i="1"/>
  <c r="L99" i="1" s="1"/>
  <c r="J100" i="1"/>
  <c r="L100" i="1" s="1"/>
  <c r="J101" i="1"/>
  <c r="L101" i="1" s="1"/>
  <c r="J102" i="1"/>
  <c r="L102" i="1" s="1"/>
  <c r="J103" i="1"/>
  <c r="L103" i="1" s="1"/>
  <c r="J104" i="1"/>
  <c r="L104" i="1" s="1"/>
  <c r="J105" i="1"/>
  <c r="L105" i="1" s="1"/>
  <c r="J106" i="1"/>
  <c r="L106" i="1" s="1"/>
  <c r="J107" i="1"/>
  <c r="L107" i="1" s="1"/>
  <c r="J108" i="1"/>
  <c r="L108" i="1" s="1"/>
  <c r="J109" i="1"/>
  <c r="L109" i="1" s="1"/>
  <c r="J110" i="1"/>
  <c r="L110" i="1" s="1"/>
  <c r="J111" i="1"/>
  <c r="L111" i="1" s="1"/>
  <c r="J112" i="1"/>
  <c r="L112" i="1" s="1"/>
  <c r="J113" i="1"/>
  <c r="L113" i="1" s="1"/>
  <c r="J114" i="1"/>
  <c r="L114" i="1" s="1"/>
  <c r="J115" i="1"/>
  <c r="L115" i="1" s="1"/>
  <c r="J116" i="1"/>
  <c r="L116" i="1" s="1"/>
  <c r="J117" i="1"/>
  <c r="L117" i="1" s="1"/>
  <c r="J118" i="1"/>
  <c r="L118" i="1" s="1"/>
  <c r="J119" i="1"/>
  <c r="L119" i="1" s="1"/>
  <c r="J120" i="1"/>
  <c r="L120" i="1" s="1"/>
  <c r="J121" i="1"/>
  <c r="L121" i="1" s="1"/>
  <c r="J122" i="1"/>
  <c r="L122" i="1" s="1"/>
  <c r="J123" i="1"/>
  <c r="L123" i="1" s="1"/>
  <c r="J124" i="1"/>
  <c r="L124" i="1" s="1"/>
  <c r="J125" i="1"/>
  <c r="L125" i="1" s="1"/>
  <c r="J126" i="1"/>
  <c r="L126" i="1" s="1"/>
  <c r="J127" i="1"/>
  <c r="L127" i="1" s="1"/>
  <c r="J128" i="1"/>
  <c r="L128" i="1" s="1"/>
  <c r="J129" i="1"/>
  <c r="L129" i="1" s="1"/>
  <c r="J130" i="1"/>
  <c r="L130" i="1" s="1"/>
  <c r="J131" i="1"/>
  <c r="L131" i="1" s="1"/>
  <c r="J132" i="1"/>
  <c r="L132" i="1" s="1"/>
  <c r="J133" i="1"/>
  <c r="L133" i="1" s="1"/>
  <c r="J134" i="1"/>
  <c r="L134" i="1" s="1"/>
  <c r="J135" i="1"/>
  <c r="L135" i="1" s="1"/>
  <c r="J136" i="1"/>
  <c r="L136" i="1" s="1"/>
  <c r="J137" i="1"/>
  <c r="L137" i="1" s="1"/>
  <c r="J138" i="1"/>
  <c r="L138" i="1" s="1"/>
  <c r="J139" i="1"/>
  <c r="L139" i="1" s="1"/>
  <c r="J140" i="1"/>
  <c r="L140" i="1" s="1"/>
  <c r="J141" i="1"/>
  <c r="L141" i="1" s="1"/>
  <c r="J142" i="1"/>
  <c r="L142" i="1" s="1"/>
  <c r="J143" i="1"/>
  <c r="L143" i="1" s="1"/>
  <c r="J144" i="1"/>
  <c r="L144" i="1" s="1"/>
  <c r="J145" i="1"/>
  <c r="L145" i="1" s="1"/>
  <c r="J146" i="1"/>
  <c r="L146" i="1" s="1"/>
  <c r="J147" i="1"/>
  <c r="L147" i="1" s="1"/>
  <c r="J148" i="1"/>
  <c r="L148" i="1" s="1"/>
  <c r="J149" i="1"/>
  <c r="L149" i="1" s="1"/>
  <c r="J150" i="1"/>
  <c r="L150" i="1" s="1"/>
  <c r="J151" i="1"/>
  <c r="L151" i="1" s="1"/>
  <c r="J152" i="1"/>
  <c r="L152" i="1" s="1"/>
  <c r="J153" i="1"/>
  <c r="L153" i="1" s="1"/>
  <c r="J154" i="1"/>
  <c r="L154" i="1" s="1"/>
  <c r="J155" i="1"/>
  <c r="L155" i="1" s="1"/>
  <c r="J156" i="1"/>
  <c r="L156" i="1" s="1"/>
  <c r="J157" i="1"/>
  <c r="L157" i="1" s="1"/>
  <c r="J158" i="1"/>
  <c r="L158" i="1" s="1"/>
  <c r="J159" i="1"/>
  <c r="L159" i="1" s="1"/>
  <c r="J160" i="1"/>
  <c r="L160" i="1" s="1"/>
  <c r="J161" i="1"/>
  <c r="L161" i="1" s="1"/>
  <c r="J162" i="1"/>
  <c r="L162" i="1" s="1"/>
  <c r="J163" i="1"/>
  <c r="L163" i="1" s="1"/>
  <c r="J164" i="1"/>
  <c r="L164" i="1" s="1"/>
  <c r="J165" i="1"/>
  <c r="L165" i="1" s="1"/>
  <c r="J166" i="1"/>
  <c r="L166" i="1" s="1"/>
  <c r="J167" i="1"/>
  <c r="L167" i="1" s="1"/>
  <c r="J168" i="1"/>
  <c r="L168" i="1" s="1"/>
  <c r="J169" i="1"/>
  <c r="L169" i="1" s="1"/>
  <c r="J170" i="1"/>
  <c r="L170" i="1" s="1"/>
  <c r="J171" i="1"/>
  <c r="L171" i="1" s="1"/>
  <c r="J172" i="1"/>
  <c r="L172" i="1" s="1"/>
  <c r="J173" i="1"/>
  <c r="L173" i="1" s="1"/>
  <c r="J174" i="1"/>
  <c r="L174" i="1" s="1"/>
  <c r="J175" i="1"/>
  <c r="L175" i="1" s="1"/>
  <c r="J176" i="1"/>
  <c r="L176" i="1" s="1"/>
  <c r="J177" i="1"/>
  <c r="L177" i="1" s="1"/>
  <c r="J178" i="1"/>
  <c r="L178" i="1" s="1"/>
  <c r="J179" i="1"/>
  <c r="L179" i="1" s="1"/>
  <c r="J180" i="1"/>
  <c r="L180" i="1" s="1"/>
  <c r="J181" i="1"/>
  <c r="L181" i="1" s="1"/>
  <c r="J182" i="1"/>
  <c r="L182" i="1" s="1"/>
  <c r="J183" i="1"/>
  <c r="L183" i="1" s="1"/>
  <c r="J184" i="1"/>
  <c r="L184" i="1" s="1"/>
  <c r="J185" i="1"/>
  <c r="L185" i="1" s="1"/>
  <c r="J186" i="1"/>
  <c r="L186" i="1" s="1"/>
  <c r="J187" i="1"/>
  <c r="L187" i="1" s="1"/>
  <c r="J188" i="1"/>
  <c r="L188" i="1" s="1"/>
  <c r="J189" i="1"/>
  <c r="L189" i="1" s="1"/>
  <c r="J190" i="1"/>
  <c r="L190" i="1" s="1"/>
  <c r="J191" i="1"/>
  <c r="L191" i="1" s="1"/>
  <c r="J192" i="1"/>
  <c r="L192" i="1" s="1"/>
  <c r="J193" i="1"/>
  <c r="L193" i="1" s="1"/>
  <c r="J194" i="1"/>
  <c r="L194" i="1" s="1"/>
  <c r="J195" i="1"/>
  <c r="L195" i="1" s="1"/>
  <c r="J196" i="1"/>
  <c r="L196" i="1" s="1"/>
  <c r="J197" i="1"/>
  <c r="L197" i="1" s="1"/>
  <c r="J198" i="1"/>
  <c r="L198" i="1" s="1"/>
  <c r="J199" i="1"/>
  <c r="L199" i="1" s="1"/>
  <c r="J200" i="1"/>
  <c r="L200" i="1" s="1"/>
  <c r="J201" i="1"/>
  <c r="L201" i="1" s="1"/>
  <c r="J202" i="1"/>
  <c r="L202" i="1" s="1"/>
  <c r="J203" i="1"/>
  <c r="L203" i="1" s="1"/>
  <c r="J204" i="1"/>
  <c r="L204" i="1" s="1"/>
  <c r="J205" i="1"/>
  <c r="L205" i="1" s="1"/>
  <c r="J206" i="1"/>
  <c r="L206" i="1" s="1"/>
  <c r="J207" i="1"/>
  <c r="L207" i="1" s="1"/>
  <c r="J208" i="1"/>
  <c r="L208" i="1" s="1"/>
  <c r="J209" i="1"/>
  <c r="L209" i="1" s="1"/>
  <c r="J210" i="1"/>
  <c r="L210" i="1" s="1"/>
  <c r="J211" i="1"/>
  <c r="L211" i="1" s="1"/>
  <c r="J212" i="1"/>
  <c r="L212" i="1" s="1"/>
  <c r="J213" i="1"/>
  <c r="L213" i="1" s="1"/>
  <c r="J214" i="1"/>
  <c r="L214" i="1" s="1"/>
  <c r="J215" i="1"/>
  <c r="L215" i="1" s="1"/>
  <c r="J216" i="1"/>
  <c r="L216" i="1" s="1"/>
  <c r="J217" i="1"/>
  <c r="L217" i="1" s="1"/>
  <c r="J218" i="1"/>
  <c r="L218" i="1" s="1"/>
  <c r="J219" i="1"/>
  <c r="L219" i="1" s="1"/>
  <c r="J220" i="1"/>
  <c r="L220" i="1" s="1"/>
  <c r="J221" i="1"/>
  <c r="L221" i="1" s="1"/>
  <c r="J222" i="1"/>
  <c r="L222" i="1" s="1"/>
  <c r="J223" i="1"/>
  <c r="L223" i="1" s="1"/>
  <c r="J224" i="1"/>
  <c r="L224" i="1" s="1"/>
  <c r="J225" i="1"/>
  <c r="L225" i="1" s="1"/>
  <c r="J226" i="1"/>
  <c r="L226" i="1" s="1"/>
  <c r="J227" i="1"/>
  <c r="L227" i="1" s="1"/>
  <c r="J228" i="1"/>
  <c r="L228" i="1" s="1"/>
  <c r="J229" i="1"/>
  <c r="L229" i="1" s="1"/>
  <c r="J230" i="1"/>
  <c r="L230" i="1" s="1"/>
  <c r="J231" i="1"/>
  <c r="L231" i="1" s="1"/>
  <c r="J232" i="1"/>
  <c r="L232" i="1" s="1"/>
  <c r="J233" i="1"/>
  <c r="L233" i="1" s="1"/>
  <c r="J234" i="1"/>
  <c r="L234" i="1" s="1"/>
  <c r="J235" i="1"/>
  <c r="L235" i="1" s="1"/>
  <c r="J236" i="1"/>
  <c r="L236" i="1" s="1"/>
  <c r="J237" i="1"/>
  <c r="L237" i="1" s="1"/>
  <c r="J238" i="1"/>
  <c r="L238" i="1" s="1"/>
  <c r="J239" i="1"/>
  <c r="L239" i="1" s="1"/>
  <c r="J240" i="1"/>
  <c r="L240" i="1" s="1"/>
  <c r="J241" i="1"/>
  <c r="L241" i="1" s="1"/>
  <c r="J242" i="1"/>
  <c r="L242" i="1" s="1"/>
  <c r="J243" i="1"/>
  <c r="L243" i="1" s="1"/>
  <c r="J244" i="1"/>
  <c r="L244" i="1" s="1"/>
  <c r="J245" i="1"/>
  <c r="L245" i="1" s="1"/>
  <c r="J246" i="1"/>
  <c r="L246" i="1" s="1"/>
  <c r="J247" i="1"/>
  <c r="L247" i="1" s="1"/>
  <c r="J248" i="1"/>
  <c r="L248" i="1" s="1"/>
  <c r="J249" i="1"/>
  <c r="L249" i="1" s="1"/>
  <c r="J250" i="1"/>
  <c r="L250" i="1" s="1"/>
  <c r="J251" i="1"/>
  <c r="L251" i="1" s="1"/>
  <c r="J252" i="1"/>
  <c r="L252" i="1" s="1"/>
  <c r="J253" i="1"/>
  <c r="L253" i="1" s="1"/>
  <c r="J254" i="1"/>
  <c r="L254" i="1" s="1"/>
  <c r="J255" i="1"/>
  <c r="L255" i="1" s="1"/>
  <c r="J256" i="1"/>
  <c r="L256" i="1" s="1"/>
  <c r="J257" i="1"/>
  <c r="L257" i="1" s="1"/>
  <c r="J258" i="1"/>
  <c r="L258" i="1" s="1"/>
  <c r="J259" i="1"/>
  <c r="L259" i="1" s="1"/>
  <c r="J260" i="1"/>
  <c r="L260" i="1" s="1"/>
  <c r="J261" i="1"/>
  <c r="L261" i="1" s="1"/>
  <c r="J262" i="1"/>
  <c r="L262" i="1" s="1"/>
  <c r="J263" i="1"/>
  <c r="L263" i="1" s="1"/>
  <c r="J264" i="1"/>
  <c r="L264" i="1" s="1"/>
  <c r="J265" i="1"/>
  <c r="L265" i="1" s="1"/>
  <c r="J266" i="1"/>
  <c r="L266" i="1" s="1"/>
  <c r="J267" i="1"/>
  <c r="L267" i="1" s="1"/>
  <c r="J268" i="1"/>
  <c r="L268" i="1" s="1"/>
  <c r="J269" i="1"/>
  <c r="L269" i="1" s="1"/>
  <c r="J270" i="1"/>
  <c r="L270" i="1" s="1"/>
  <c r="J271" i="1"/>
  <c r="L271" i="1" s="1"/>
  <c r="J272" i="1"/>
  <c r="L272" i="1" s="1"/>
  <c r="J273" i="1"/>
  <c r="L273" i="1" s="1"/>
  <c r="J274" i="1"/>
  <c r="L274" i="1" s="1"/>
  <c r="J275" i="1"/>
  <c r="L275" i="1" s="1"/>
  <c r="J276" i="1"/>
  <c r="L276" i="1" s="1"/>
  <c r="J277" i="1"/>
  <c r="L277" i="1" s="1"/>
  <c r="J278" i="1"/>
  <c r="L278" i="1" s="1"/>
  <c r="J279" i="1"/>
  <c r="L279" i="1" s="1"/>
  <c r="J280" i="1"/>
  <c r="L280" i="1" s="1"/>
  <c r="J281" i="1"/>
  <c r="L281" i="1" s="1"/>
  <c r="J282" i="1"/>
  <c r="L282" i="1" s="1"/>
  <c r="J283" i="1"/>
  <c r="L283" i="1" s="1"/>
  <c r="J284" i="1"/>
  <c r="L284" i="1" s="1"/>
  <c r="J285" i="1"/>
  <c r="L285" i="1" s="1"/>
  <c r="J286" i="1"/>
  <c r="L286" i="1" s="1"/>
  <c r="J287" i="1"/>
  <c r="L287" i="1" s="1"/>
  <c r="J288" i="1"/>
  <c r="L288" i="1" s="1"/>
  <c r="J289" i="1"/>
  <c r="L289" i="1" s="1"/>
  <c r="J290" i="1"/>
  <c r="L290" i="1" s="1"/>
  <c r="J291" i="1"/>
  <c r="L291" i="1" s="1"/>
  <c r="J292" i="1"/>
  <c r="L292" i="1" s="1"/>
  <c r="J293" i="1"/>
  <c r="L293" i="1" s="1"/>
  <c r="J294" i="1"/>
  <c r="L294" i="1" s="1"/>
  <c r="J295" i="1"/>
  <c r="L295" i="1" s="1"/>
  <c r="J296" i="1"/>
  <c r="L296" i="1" s="1"/>
  <c r="J297" i="1"/>
  <c r="L297" i="1" s="1"/>
  <c r="J298" i="1"/>
  <c r="L298" i="1" s="1"/>
  <c r="J299" i="1"/>
  <c r="L299" i="1" s="1"/>
  <c r="J300" i="1"/>
  <c r="L300" i="1" s="1"/>
  <c r="J301" i="1"/>
  <c r="L301" i="1" s="1"/>
  <c r="J302" i="1"/>
  <c r="L302" i="1" s="1"/>
  <c r="J303" i="1"/>
  <c r="L303" i="1" s="1"/>
  <c r="J304" i="1"/>
  <c r="L304" i="1" s="1"/>
  <c r="J305" i="1"/>
  <c r="L305" i="1" s="1"/>
  <c r="J306" i="1"/>
  <c r="L306" i="1" s="1"/>
  <c r="J307" i="1"/>
  <c r="L307" i="1" s="1"/>
  <c r="J308" i="1"/>
  <c r="L308" i="1" s="1"/>
  <c r="J309" i="1"/>
  <c r="L309" i="1" s="1"/>
  <c r="J310" i="1"/>
  <c r="L310" i="1" s="1"/>
  <c r="J311" i="1"/>
  <c r="L311" i="1" s="1"/>
  <c r="J312" i="1"/>
  <c r="L312" i="1" s="1"/>
  <c r="J313" i="1"/>
  <c r="L313" i="1" s="1"/>
  <c r="J314" i="1"/>
  <c r="L314" i="1" s="1"/>
  <c r="J315" i="1"/>
  <c r="L315" i="1" s="1"/>
  <c r="J316" i="1"/>
  <c r="L316" i="1" s="1"/>
  <c r="J317" i="1"/>
  <c r="L317" i="1" s="1"/>
  <c r="J318" i="1"/>
  <c r="L318" i="1" s="1"/>
  <c r="J319" i="1"/>
  <c r="L319" i="1" s="1"/>
  <c r="J320" i="1"/>
  <c r="L320" i="1" s="1"/>
  <c r="J321" i="1"/>
  <c r="L321" i="1" s="1"/>
  <c r="J322" i="1"/>
  <c r="L322" i="1" s="1"/>
  <c r="J323" i="1"/>
  <c r="L323" i="1" s="1"/>
  <c r="J324" i="1"/>
  <c r="L324" i="1" s="1"/>
  <c r="J325" i="1"/>
  <c r="L325" i="1" s="1"/>
  <c r="J326" i="1"/>
  <c r="L326" i="1" s="1"/>
  <c r="J327" i="1"/>
  <c r="L327" i="1" s="1"/>
  <c r="J328" i="1"/>
  <c r="L328" i="1" s="1"/>
  <c r="J329" i="1"/>
  <c r="L329" i="1" s="1"/>
  <c r="J330" i="1"/>
  <c r="L330" i="1" s="1"/>
  <c r="J331" i="1"/>
  <c r="L331" i="1" s="1"/>
  <c r="J332" i="1"/>
  <c r="L332" i="1" s="1"/>
  <c r="J333" i="1"/>
  <c r="L333" i="1" s="1"/>
  <c r="J334" i="1"/>
  <c r="L334" i="1" s="1"/>
  <c r="J335" i="1"/>
  <c r="L335" i="1" s="1"/>
  <c r="J336" i="1"/>
  <c r="L336" i="1" s="1"/>
  <c r="J337" i="1"/>
  <c r="L337" i="1" s="1"/>
  <c r="J338" i="1"/>
  <c r="L338" i="1" s="1"/>
  <c r="J339" i="1"/>
  <c r="L339" i="1" s="1"/>
  <c r="J340" i="1"/>
  <c r="L340" i="1" s="1"/>
  <c r="J341" i="1"/>
  <c r="L341" i="1" s="1"/>
  <c r="J342" i="1"/>
  <c r="L342" i="1" s="1"/>
  <c r="J343" i="1"/>
  <c r="L343" i="1" s="1"/>
  <c r="J344" i="1"/>
  <c r="L344" i="1" s="1"/>
  <c r="J345" i="1"/>
  <c r="L345" i="1" s="1"/>
  <c r="J346" i="1"/>
  <c r="L346" i="1" s="1"/>
  <c r="J347" i="1"/>
  <c r="L347" i="1" s="1"/>
  <c r="J348" i="1"/>
  <c r="L348" i="1" s="1"/>
  <c r="J349" i="1"/>
  <c r="L349" i="1" s="1"/>
  <c r="J350" i="1"/>
  <c r="L350" i="1" s="1"/>
  <c r="J351" i="1"/>
  <c r="L351" i="1" s="1"/>
  <c r="J352" i="1"/>
  <c r="L352" i="1" s="1"/>
  <c r="J353" i="1"/>
  <c r="L353" i="1" s="1"/>
  <c r="J354" i="1"/>
  <c r="L354" i="1" s="1"/>
  <c r="J355" i="1"/>
  <c r="L355" i="1" s="1"/>
  <c r="J356" i="1"/>
  <c r="L356" i="1" s="1"/>
  <c r="J357" i="1"/>
  <c r="L357" i="1" s="1"/>
  <c r="J358" i="1"/>
  <c r="L358" i="1" s="1"/>
  <c r="J359" i="1"/>
  <c r="L359" i="1" s="1"/>
  <c r="J360" i="1"/>
  <c r="L360" i="1" s="1"/>
  <c r="J361" i="1"/>
  <c r="L361" i="1" s="1"/>
  <c r="J362" i="1"/>
  <c r="L362" i="1" s="1"/>
  <c r="J363" i="1"/>
  <c r="L363" i="1" s="1"/>
  <c r="J364" i="1"/>
  <c r="L364" i="1" s="1"/>
  <c r="J365" i="1"/>
  <c r="L365" i="1" s="1"/>
  <c r="J366" i="1"/>
  <c r="L366" i="1" s="1"/>
  <c r="J367" i="1"/>
  <c r="L367" i="1" s="1"/>
  <c r="J368" i="1"/>
  <c r="L368" i="1" s="1"/>
  <c r="J369" i="1"/>
  <c r="L369" i="1" s="1"/>
  <c r="J370" i="1"/>
  <c r="L370" i="1" s="1"/>
  <c r="J371" i="1"/>
  <c r="L371" i="1" s="1"/>
  <c r="J372" i="1"/>
  <c r="L372" i="1" s="1"/>
  <c r="J373" i="1"/>
  <c r="L373" i="1" s="1"/>
  <c r="J374" i="1"/>
  <c r="L374" i="1" s="1"/>
  <c r="J375" i="1"/>
  <c r="L375" i="1" s="1"/>
  <c r="J376" i="1"/>
  <c r="L376" i="1" s="1"/>
  <c r="J377" i="1"/>
  <c r="L377" i="1" s="1"/>
  <c r="J378" i="1"/>
  <c r="L378" i="1" s="1"/>
  <c r="J379" i="1"/>
  <c r="L379" i="1" s="1"/>
  <c r="J380" i="1"/>
  <c r="L380" i="1" s="1"/>
  <c r="J381" i="1"/>
  <c r="L381" i="1" s="1"/>
  <c r="J382" i="1"/>
  <c r="L382" i="1" s="1"/>
  <c r="J383" i="1"/>
  <c r="L383" i="1" s="1"/>
  <c r="J384" i="1"/>
  <c r="L384" i="1" s="1"/>
  <c r="J385" i="1"/>
  <c r="L385" i="1" s="1"/>
  <c r="J386" i="1"/>
  <c r="L386" i="1" s="1"/>
  <c r="J387" i="1"/>
  <c r="L387" i="1" s="1"/>
  <c r="J388" i="1"/>
  <c r="L388" i="1" s="1"/>
  <c r="J389" i="1"/>
  <c r="L389" i="1" s="1"/>
  <c r="J390" i="1"/>
  <c r="L390" i="1" s="1"/>
  <c r="J391" i="1"/>
  <c r="L391" i="1" s="1"/>
  <c r="J392" i="1"/>
  <c r="L392" i="1" s="1"/>
  <c r="J393" i="1"/>
  <c r="L393" i="1" s="1"/>
  <c r="J394" i="1"/>
  <c r="L394" i="1" s="1"/>
  <c r="J395" i="1"/>
  <c r="L395" i="1" s="1"/>
  <c r="J396" i="1"/>
  <c r="L396" i="1" s="1"/>
  <c r="J397" i="1"/>
  <c r="L397" i="1" s="1"/>
  <c r="J398" i="1"/>
  <c r="L398" i="1" s="1"/>
  <c r="J399" i="1"/>
  <c r="L399" i="1" s="1"/>
  <c r="J400" i="1"/>
  <c r="L400" i="1" s="1"/>
  <c r="J401" i="1"/>
  <c r="L401" i="1" s="1"/>
  <c r="J402" i="1"/>
  <c r="L402" i="1" s="1"/>
  <c r="J403" i="1"/>
  <c r="L403" i="1" s="1"/>
  <c r="J404" i="1"/>
  <c r="L404" i="1" s="1"/>
  <c r="J405" i="1"/>
  <c r="L405" i="1" s="1"/>
  <c r="J406" i="1"/>
  <c r="L406" i="1" s="1"/>
  <c r="J407" i="1"/>
  <c r="L407" i="1" s="1"/>
  <c r="J408" i="1"/>
  <c r="L408" i="1" s="1"/>
  <c r="J409" i="1"/>
  <c r="L409" i="1" s="1"/>
  <c r="J410" i="1"/>
  <c r="L410" i="1" s="1"/>
  <c r="J411" i="1"/>
  <c r="L411" i="1" s="1"/>
  <c r="J412" i="1"/>
  <c r="L412" i="1" s="1"/>
  <c r="J413" i="1"/>
  <c r="L413" i="1" s="1"/>
  <c r="J414" i="1"/>
  <c r="L414" i="1" s="1"/>
  <c r="J415" i="1"/>
  <c r="L415" i="1" s="1"/>
  <c r="J416" i="1"/>
  <c r="L416" i="1" s="1"/>
  <c r="J417" i="1"/>
  <c r="L417" i="1" s="1"/>
  <c r="J418" i="1"/>
  <c r="L418" i="1" s="1"/>
  <c r="J419" i="1"/>
  <c r="L419" i="1" s="1"/>
  <c r="J420" i="1"/>
  <c r="L420" i="1" s="1"/>
  <c r="J421" i="1"/>
  <c r="L421" i="1" s="1"/>
  <c r="J422" i="1"/>
  <c r="L422" i="1" s="1"/>
  <c r="J423" i="1"/>
  <c r="L423" i="1" s="1"/>
  <c r="J424" i="1"/>
  <c r="L424" i="1" s="1"/>
  <c r="J425" i="1"/>
  <c r="L425" i="1" s="1"/>
  <c r="J426" i="1"/>
  <c r="L426" i="1" s="1"/>
  <c r="J427" i="1"/>
  <c r="L427" i="1" s="1"/>
  <c r="J428" i="1"/>
  <c r="L428" i="1" s="1"/>
  <c r="J429" i="1"/>
  <c r="L429" i="1" s="1"/>
  <c r="J430" i="1"/>
  <c r="L430" i="1" s="1"/>
  <c r="J431" i="1"/>
  <c r="L431" i="1" s="1"/>
  <c r="J432" i="1"/>
  <c r="L432" i="1" s="1"/>
  <c r="J433" i="1"/>
  <c r="L433" i="1" s="1"/>
  <c r="J434" i="1"/>
  <c r="L434" i="1" s="1"/>
  <c r="J435" i="1"/>
  <c r="L435" i="1" s="1"/>
  <c r="J436" i="1"/>
  <c r="L436" i="1" s="1"/>
  <c r="J437" i="1"/>
  <c r="L437" i="1" s="1"/>
  <c r="J438" i="1"/>
  <c r="L438" i="1" s="1"/>
  <c r="J439" i="1"/>
  <c r="L439" i="1" s="1"/>
  <c r="J440" i="1"/>
  <c r="L440" i="1" s="1"/>
  <c r="J441" i="1"/>
  <c r="L441" i="1" s="1"/>
  <c r="J442" i="1"/>
  <c r="L442" i="1" s="1"/>
  <c r="J443" i="1"/>
  <c r="L443" i="1" s="1"/>
  <c r="J444" i="1"/>
  <c r="L444" i="1" s="1"/>
  <c r="J445" i="1"/>
  <c r="L445" i="1" s="1"/>
  <c r="J446" i="1"/>
  <c r="L446" i="1" s="1"/>
  <c r="J447" i="1"/>
  <c r="L447" i="1" s="1"/>
  <c r="J448" i="1"/>
  <c r="L448" i="1" s="1"/>
  <c r="J449" i="1"/>
  <c r="L449" i="1" s="1"/>
  <c r="J450" i="1"/>
  <c r="L450" i="1" s="1"/>
  <c r="J451" i="1"/>
  <c r="L451" i="1" s="1"/>
  <c r="J452" i="1"/>
  <c r="L452" i="1" s="1"/>
  <c r="J453" i="1"/>
  <c r="L453" i="1" s="1"/>
  <c r="J454" i="1"/>
  <c r="L454" i="1" s="1"/>
  <c r="J455" i="1"/>
  <c r="L455" i="1" s="1"/>
  <c r="J456" i="1"/>
  <c r="L456" i="1" s="1"/>
  <c r="J457" i="1"/>
  <c r="L457" i="1" s="1"/>
  <c r="J458" i="1"/>
  <c r="L458" i="1" s="1"/>
  <c r="J459" i="1"/>
  <c r="L459" i="1" s="1"/>
  <c r="J460" i="1"/>
  <c r="L460" i="1" s="1"/>
  <c r="J461" i="1"/>
  <c r="L461" i="1" s="1"/>
  <c r="J462" i="1"/>
  <c r="L462" i="1" s="1"/>
  <c r="J463" i="1"/>
  <c r="L463" i="1" s="1"/>
  <c r="J464" i="1"/>
  <c r="L464" i="1" s="1"/>
  <c r="J465" i="1"/>
  <c r="L465" i="1" s="1"/>
  <c r="J466" i="1"/>
  <c r="L466" i="1" s="1"/>
  <c r="J467" i="1"/>
  <c r="L467" i="1" s="1"/>
  <c r="J468" i="1"/>
  <c r="L468" i="1" s="1"/>
  <c r="J469" i="1"/>
  <c r="L469" i="1" s="1"/>
  <c r="J470" i="1"/>
  <c r="L470" i="1" s="1"/>
  <c r="J471" i="1"/>
  <c r="L471" i="1" s="1"/>
  <c r="J472" i="1"/>
  <c r="L472" i="1" s="1"/>
  <c r="J473" i="1"/>
  <c r="L473" i="1" s="1"/>
  <c r="J474" i="1"/>
  <c r="L474" i="1" s="1"/>
  <c r="J475" i="1"/>
  <c r="L475" i="1" s="1"/>
  <c r="J476" i="1"/>
  <c r="L476" i="1" s="1"/>
  <c r="J477" i="1"/>
  <c r="L477" i="1" s="1"/>
  <c r="J478" i="1"/>
  <c r="L478" i="1" s="1"/>
  <c r="J479" i="1"/>
  <c r="L479" i="1" s="1"/>
  <c r="J480" i="1"/>
  <c r="L480" i="1" s="1"/>
  <c r="J481" i="1"/>
  <c r="L481" i="1" s="1"/>
  <c r="J482" i="1"/>
  <c r="L482" i="1" s="1"/>
  <c r="J483" i="1"/>
  <c r="L483" i="1" s="1"/>
  <c r="J484" i="1"/>
  <c r="L484" i="1" s="1"/>
  <c r="J485" i="1"/>
  <c r="L485" i="1" s="1"/>
  <c r="J486" i="1"/>
  <c r="L486" i="1" s="1"/>
  <c r="J487" i="1"/>
  <c r="L487" i="1" s="1"/>
  <c r="J488" i="1"/>
  <c r="L488" i="1" s="1"/>
  <c r="J489" i="1"/>
  <c r="L489" i="1" s="1"/>
  <c r="J490" i="1"/>
  <c r="L490" i="1" s="1"/>
  <c r="J491" i="1"/>
  <c r="L491" i="1" s="1"/>
  <c r="J492" i="1"/>
  <c r="L492" i="1" s="1"/>
  <c r="J493" i="1"/>
  <c r="L493" i="1" s="1"/>
  <c r="J494" i="1"/>
  <c r="L494" i="1" s="1"/>
  <c r="J495" i="1"/>
  <c r="L495" i="1" s="1"/>
  <c r="J496" i="1"/>
  <c r="L496" i="1" s="1"/>
  <c r="J497" i="1"/>
  <c r="L497" i="1" s="1"/>
  <c r="J498" i="1"/>
  <c r="L498" i="1" s="1"/>
  <c r="J499" i="1"/>
  <c r="L499" i="1" s="1"/>
  <c r="J500" i="1"/>
  <c r="L500" i="1" s="1"/>
  <c r="J501" i="1"/>
  <c r="L501" i="1" s="1"/>
  <c r="J502" i="1"/>
  <c r="L502" i="1" s="1"/>
  <c r="J503" i="1"/>
  <c r="L503" i="1" s="1"/>
  <c r="J504" i="1"/>
  <c r="L504" i="1" s="1"/>
  <c r="J505" i="1"/>
  <c r="L505" i="1" s="1"/>
  <c r="J506" i="1"/>
  <c r="L506" i="1" s="1"/>
  <c r="J507" i="1"/>
  <c r="L507" i="1" s="1"/>
  <c r="J508" i="1"/>
  <c r="L508" i="1" s="1"/>
  <c r="J509" i="1"/>
  <c r="L509" i="1" s="1"/>
  <c r="J510" i="1"/>
  <c r="L510" i="1" s="1"/>
  <c r="J511" i="1"/>
  <c r="L511" i="1" s="1"/>
  <c r="J512" i="1"/>
  <c r="L512" i="1" s="1"/>
  <c r="J513" i="1"/>
  <c r="L513" i="1" s="1"/>
  <c r="J514" i="1"/>
  <c r="L514" i="1" s="1"/>
  <c r="J515" i="1"/>
  <c r="L515" i="1" s="1"/>
  <c r="J516" i="1"/>
  <c r="L516" i="1" s="1"/>
  <c r="J517" i="1"/>
  <c r="L517" i="1" s="1"/>
  <c r="J518" i="1"/>
  <c r="L518" i="1" s="1"/>
  <c r="J519" i="1"/>
  <c r="L519" i="1" s="1"/>
  <c r="J520" i="1"/>
  <c r="L520" i="1" s="1"/>
  <c r="J521" i="1"/>
  <c r="L521" i="1" s="1"/>
  <c r="J522" i="1"/>
  <c r="L522" i="1" s="1"/>
  <c r="J523" i="1"/>
  <c r="L523" i="1" s="1"/>
  <c r="J524" i="1"/>
  <c r="L524" i="1" s="1"/>
  <c r="J525" i="1"/>
  <c r="L525" i="1" s="1"/>
  <c r="J526" i="1"/>
  <c r="L526" i="1" s="1"/>
  <c r="J527" i="1"/>
  <c r="L527" i="1" s="1"/>
  <c r="J528" i="1"/>
  <c r="L528" i="1" s="1"/>
  <c r="J529" i="1"/>
  <c r="L529" i="1" s="1"/>
  <c r="J530" i="1"/>
  <c r="L530" i="1" s="1"/>
  <c r="J531" i="1"/>
  <c r="L531" i="1" s="1"/>
  <c r="J532" i="1"/>
  <c r="L532" i="1" s="1"/>
  <c r="J533" i="1"/>
  <c r="L533" i="1" s="1"/>
  <c r="J534" i="1"/>
  <c r="L534" i="1" s="1"/>
  <c r="J535" i="1"/>
  <c r="L535" i="1" s="1"/>
  <c r="J536" i="1"/>
  <c r="L536" i="1" s="1"/>
  <c r="J537" i="1"/>
  <c r="L537" i="1" s="1"/>
  <c r="J538" i="1"/>
  <c r="L538" i="1" s="1"/>
  <c r="J539" i="1"/>
  <c r="L539" i="1" s="1"/>
  <c r="J540" i="1"/>
  <c r="L540" i="1" s="1"/>
  <c r="J541" i="1"/>
  <c r="L541" i="1" s="1"/>
  <c r="J542" i="1"/>
  <c r="L542" i="1" s="1"/>
  <c r="J543" i="1"/>
  <c r="L543" i="1" s="1"/>
  <c r="J544" i="1"/>
  <c r="L544" i="1" s="1"/>
  <c r="J545" i="1"/>
  <c r="L545" i="1" s="1"/>
  <c r="J546" i="1"/>
  <c r="L546" i="1" s="1"/>
  <c r="J547" i="1"/>
  <c r="L547" i="1" s="1"/>
  <c r="J548" i="1"/>
  <c r="L548" i="1" s="1"/>
  <c r="J549" i="1"/>
  <c r="L549" i="1" s="1"/>
  <c r="J550" i="1"/>
  <c r="L550" i="1" s="1"/>
  <c r="J551" i="1"/>
  <c r="L551" i="1" s="1"/>
  <c r="J552" i="1"/>
  <c r="L552" i="1" s="1"/>
  <c r="J553" i="1"/>
  <c r="L553" i="1" s="1"/>
  <c r="J554" i="1"/>
  <c r="L554" i="1" s="1"/>
  <c r="J555" i="1"/>
  <c r="L555" i="1" s="1"/>
  <c r="J556" i="1"/>
  <c r="L556" i="1" s="1"/>
  <c r="J557" i="1"/>
  <c r="L557" i="1" s="1"/>
  <c r="J558" i="1"/>
  <c r="L558" i="1" s="1"/>
  <c r="J559" i="1"/>
  <c r="L559" i="1" s="1"/>
  <c r="J560" i="1"/>
  <c r="L560" i="1" s="1"/>
  <c r="J561" i="1"/>
  <c r="L561" i="1" s="1"/>
  <c r="J562" i="1"/>
  <c r="L562" i="1" s="1"/>
  <c r="J563" i="1"/>
  <c r="L563" i="1" s="1"/>
  <c r="J564" i="1"/>
  <c r="L564" i="1" s="1"/>
  <c r="J565" i="1"/>
  <c r="L565" i="1" s="1"/>
  <c r="J566" i="1"/>
  <c r="L566" i="1" s="1"/>
  <c r="J567" i="1"/>
  <c r="L567" i="1" s="1"/>
  <c r="J568" i="1"/>
  <c r="L568" i="1" s="1"/>
  <c r="J569" i="1"/>
  <c r="L569" i="1" s="1"/>
  <c r="J570" i="1"/>
  <c r="L570" i="1" s="1"/>
  <c r="J571" i="1"/>
  <c r="L571" i="1" s="1"/>
  <c r="J572" i="1"/>
  <c r="L572" i="1" s="1"/>
  <c r="J573" i="1"/>
  <c r="L573" i="1" s="1"/>
  <c r="J574" i="1"/>
  <c r="L574" i="1" s="1"/>
  <c r="J575" i="1"/>
  <c r="L575" i="1" s="1"/>
  <c r="J576" i="1"/>
  <c r="L576" i="1" s="1"/>
  <c r="J577" i="1"/>
  <c r="L577" i="1" s="1"/>
  <c r="J578" i="1"/>
  <c r="L578" i="1" s="1"/>
  <c r="J579" i="1"/>
  <c r="L579" i="1" s="1"/>
  <c r="J580" i="1"/>
  <c r="L580" i="1" s="1"/>
  <c r="J581" i="1"/>
  <c r="L581" i="1" s="1"/>
  <c r="J582" i="1"/>
  <c r="L582" i="1" s="1"/>
  <c r="J583" i="1"/>
  <c r="L583" i="1" s="1"/>
  <c r="J584" i="1"/>
  <c r="L584" i="1" s="1"/>
  <c r="J585" i="1"/>
  <c r="L585" i="1" s="1"/>
  <c r="J586" i="1"/>
  <c r="L586" i="1" s="1"/>
  <c r="J587" i="1"/>
  <c r="L587" i="1" s="1"/>
  <c r="J588" i="1"/>
  <c r="L588" i="1" s="1"/>
  <c r="J589" i="1"/>
  <c r="L589" i="1" s="1"/>
  <c r="J590" i="1"/>
  <c r="L590" i="1" s="1"/>
  <c r="J591" i="1"/>
  <c r="L591" i="1" s="1"/>
  <c r="J592" i="1"/>
  <c r="L592" i="1" s="1"/>
  <c r="J593" i="1"/>
  <c r="L593" i="1" s="1"/>
  <c r="J594" i="1"/>
  <c r="L594" i="1" s="1"/>
  <c r="J595" i="1"/>
  <c r="L595" i="1" s="1"/>
  <c r="J596" i="1"/>
  <c r="L596" i="1" s="1"/>
  <c r="J597" i="1"/>
  <c r="L597" i="1" s="1"/>
  <c r="J598" i="1"/>
  <c r="L598" i="1" s="1"/>
  <c r="J599" i="1"/>
  <c r="L599" i="1" s="1"/>
  <c r="J600" i="1"/>
  <c r="L600" i="1" s="1"/>
  <c r="J601" i="1"/>
  <c r="L601" i="1" s="1"/>
  <c r="J602" i="1"/>
  <c r="L602" i="1" s="1"/>
  <c r="J603" i="1"/>
  <c r="L603" i="1" s="1"/>
  <c r="J604" i="1"/>
  <c r="L604" i="1" s="1"/>
  <c r="J605" i="1"/>
  <c r="L605" i="1" s="1"/>
  <c r="J606" i="1"/>
  <c r="L606" i="1" s="1"/>
  <c r="J607" i="1"/>
  <c r="L607" i="1" s="1"/>
  <c r="J608" i="1"/>
  <c r="L608" i="1" s="1"/>
  <c r="J609" i="1"/>
  <c r="L609" i="1" s="1"/>
  <c r="J610" i="1"/>
  <c r="L610" i="1" s="1"/>
  <c r="J611" i="1"/>
  <c r="L611" i="1" s="1"/>
  <c r="J612" i="1"/>
  <c r="L612" i="1" s="1"/>
  <c r="J613" i="1"/>
  <c r="L613" i="1" s="1"/>
  <c r="J614" i="1"/>
  <c r="L614" i="1" s="1"/>
  <c r="J615" i="1"/>
  <c r="L615" i="1" s="1"/>
  <c r="J616" i="1"/>
  <c r="L616" i="1" s="1"/>
  <c r="J617" i="1"/>
  <c r="L617" i="1" s="1"/>
  <c r="J618" i="1"/>
  <c r="L618" i="1" s="1"/>
  <c r="J619" i="1"/>
  <c r="L619" i="1" s="1"/>
  <c r="J620" i="1"/>
  <c r="L620" i="1" s="1"/>
  <c r="J621" i="1"/>
  <c r="L621" i="1" s="1"/>
  <c r="J622" i="1"/>
  <c r="L622" i="1" s="1"/>
  <c r="J623" i="1"/>
  <c r="L623" i="1" s="1"/>
  <c r="J624" i="1"/>
  <c r="L624" i="1" s="1"/>
  <c r="J625" i="1"/>
  <c r="L625" i="1" s="1"/>
  <c r="J626" i="1"/>
  <c r="L626" i="1" s="1"/>
  <c r="J627" i="1"/>
  <c r="L627" i="1" s="1"/>
  <c r="J628" i="1"/>
  <c r="L628" i="1" s="1"/>
  <c r="J629" i="1"/>
  <c r="L629" i="1" s="1"/>
  <c r="J630" i="1"/>
  <c r="L630" i="1" s="1"/>
  <c r="J631" i="1"/>
  <c r="L631" i="1" s="1"/>
  <c r="J632" i="1"/>
  <c r="L632" i="1" s="1"/>
  <c r="J633" i="1"/>
  <c r="L633" i="1" s="1"/>
  <c r="J634" i="1"/>
  <c r="L634" i="1" s="1"/>
  <c r="J635" i="1"/>
  <c r="L635" i="1" s="1"/>
  <c r="J636" i="1"/>
  <c r="L636" i="1" s="1"/>
  <c r="J637" i="1"/>
  <c r="L637" i="1" s="1"/>
  <c r="J638" i="1"/>
  <c r="L638" i="1" s="1"/>
  <c r="J639" i="1"/>
  <c r="L639" i="1" s="1"/>
  <c r="J640" i="1"/>
  <c r="L640" i="1" s="1"/>
  <c r="J641" i="1"/>
  <c r="L641" i="1" s="1"/>
  <c r="J642" i="1"/>
  <c r="L642" i="1" s="1"/>
  <c r="J643" i="1"/>
  <c r="L643" i="1" s="1"/>
  <c r="J644" i="1"/>
  <c r="L644" i="1" s="1"/>
  <c r="J645" i="1"/>
  <c r="L645" i="1" s="1"/>
  <c r="J646" i="1"/>
  <c r="L646" i="1" s="1"/>
  <c r="J647" i="1"/>
  <c r="L647" i="1" s="1"/>
  <c r="J648" i="1"/>
  <c r="L648" i="1" s="1"/>
  <c r="J649" i="1"/>
  <c r="L649" i="1" s="1"/>
  <c r="J650" i="1"/>
  <c r="L650" i="1" s="1"/>
  <c r="J651" i="1"/>
  <c r="L651" i="1" s="1"/>
  <c r="J652" i="1"/>
  <c r="L652" i="1" s="1"/>
  <c r="J653" i="1"/>
  <c r="L653" i="1" s="1"/>
  <c r="J654" i="1"/>
  <c r="L654" i="1" s="1"/>
  <c r="J655" i="1"/>
  <c r="L655" i="1" s="1"/>
  <c r="J656" i="1"/>
  <c r="L656" i="1" s="1"/>
  <c r="J657" i="1"/>
  <c r="L657" i="1" s="1"/>
  <c r="J658" i="1"/>
  <c r="L658" i="1" s="1"/>
  <c r="J659" i="1"/>
  <c r="L659" i="1" s="1"/>
  <c r="J660" i="1"/>
  <c r="L660" i="1" s="1"/>
  <c r="J661" i="1"/>
  <c r="L661" i="1" s="1"/>
  <c r="J662" i="1"/>
  <c r="L662" i="1" s="1"/>
  <c r="J663" i="1"/>
  <c r="L663" i="1" s="1"/>
  <c r="J664" i="1"/>
  <c r="L664" i="1" s="1"/>
  <c r="J665" i="1"/>
  <c r="L665" i="1" s="1"/>
  <c r="J666" i="1"/>
  <c r="L666" i="1" s="1"/>
  <c r="J667" i="1"/>
  <c r="L667" i="1" s="1"/>
  <c r="J668" i="1"/>
  <c r="L668" i="1" s="1"/>
  <c r="J669" i="1"/>
  <c r="L669" i="1" s="1"/>
  <c r="J670" i="1"/>
  <c r="L670" i="1" s="1"/>
  <c r="J671" i="1"/>
  <c r="L671" i="1" s="1"/>
  <c r="J672" i="1"/>
  <c r="L672" i="1" s="1"/>
  <c r="J673" i="1"/>
  <c r="L673" i="1" s="1"/>
  <c r="J674" i="1"/>
  <c r="L674" i="1" s="1"/>
  <c r="J675" i="1"/>
  <c r="L675" i="1" s="1"/>
  <c r="J676" i="1"/>
  <c r="L676" i="1" s="1"/>
  <c r="J677" i="1"/>
  <c r="L677" i="1" s="1"/>
  <c r="J678" i="1"/>
  <c r="L678" i="1" s="1"/>
  <c r="J679" i="1"/>
  <c r="L679" i="1" s="1"/>
  <c r="J680" i="1"/>
  <c r="L680" i="1" s="1"/>
  <c r="J681" i="1"/>
  <c r="L681" i="1" s="1"/>
  <c r="J682" i="1"/>
  <c r="L682" i="1" s="1"/>
  <c r="J683" i="1"/>
  <c r="L683" i="1" s="1"/>
  <c r="J684" i="1"/>
  <c r="L684" i="1" s="1"/>
  <c r="J685" i="1"/>
  <c r="L685" i="1" s="1"/>
  <c r="J686" i="1"/>
  <c r="L686" i="1" s="1"/>
  <c r="J687" i="1"/>
  <c r="L687" i="1" s="1"/>
  <c r="J688" i="1"/>
  <c r="L688" i="1" s="1"/>
  <c r="J689" i="1"/>
  <c r="L689" i="1" s="1"/>
  <c r="J690" i="1"/>
  <c r="L690" i="1" s="1"/>
  <c r="J691" i="1"/>
  <c r="L691" i="1" s="1"/>
  <c r="J692" i="1"/>
  <c r="L692" i="1" s="1"/>
  <c r="J693" i="1"/>
  <c r="L693" i="1" s="1"/>
  <c r="J694" i="1"/>
  <c r="L694" i="1" s="1"/>
  <c r="J695" i="1"/>
  <c r="L695" i="1" s="1"/>
  <c r="J696" i="1"/>
  <c r="L696" i="1" s="1"/>
  <c r="J697" i="1"/>
  <c r="L697" i="1" s="1"/>
  <c r="J698" i="1"/>
  <c r="L698" i="1" s="1"/>
  <c r="J699" i="1"/>
  <c r="L699" i="1" s="1"/>
  <c r="J700" i="1"/>
  <c r="L700" i="1" s="1"/>
  <c r="J701" i="1"/>
  <c r="L701" i="1" s="1"/>
  <c r="J702" i="1"/>
  <c r="L702" i="1" s="1"/>
  <c r="J703" i="1"/>
  <c r="L703" i="1" s="1"/>
  <c r="J704" i="1"/>
  <c r="L704" i="1" s="1"/>
  <c r="J705" i="1"/>
  <c r="L705" i="1" s="1"/>
  <c r="J706" i="1"/>
  <c r="L706" i="1" s="1"/>
  <c r="J707" i="1"/>
  <c r="L707" i="1" s="1"/>
  <c r="J708" i="1"/>
  <c r="L708" i="1" s="1"/>
  <c r="J709" i="1"/>
  <c r="L709" i="1" s="1"/>
  <c r="J710" i="1"/>
  <c r="L710" i="1" s="1"/>
  <c r="J711" i="1"/>
  <c r="L711" i="1" s="1"/>
  <c r="J712" i="1"/>
  <c r="L712" i="1" s="1"/>
  <c r="J713" i="1"/>
  <c r="L713" i="1" s="1"/>
  <c r="J714" i="1"/>
  <c r="L714" i="1" s="1"/>
  <c r="J715" i="1"/>
  <c r="L715" i="1" s="1"/>
  <c r="J716" i="1"/>
  <c r="L716" i="1" s="1"/>
  <c r="J717" i="1"/>
  <c r="L717" i="1" s="1"/>
  <c r="J718" i="1"/>
  <c r="L718" i="1" s="1"/>
  <c r="J719" i="1"/>
  <c r="L719" i="1" s="1"/>
  <c r="J720" i="1"/>
  <c r="L720" i="1" s="1"/>
  <c r="J721" i="1"/>
  <c r="L721" i="1" s="1"/>
  <c r="J722" i="1"/>
  <c r="L722" i="1" s="1"/>
  <c r="J723" i="1"/>
  <c r="L723" i="1" s="1"/>
  <c r="J724" i="1"/>
  <c r="L724" i="1" s="1"/>
  <c r="J725" i="1"/>
  <c r="L725" i="1" s="1"/>
  <c r="J726" i="1"/>
  <c r="L726" i="1" s="1"/>
  <c r="J727" i="1"/>
  <c r="L727" i="1" s="1"/>
  <c r="J728" i="1"/>
  <c r="L728" i="1" s="1"/>
  <c r="J729" i="1"/>
  <c r="L729" i="1" s="1"/>
  <c r="J730" i="1"/>
  <c r="L730" i="1" s="1"/>
  <c r="J731" i="1"/>
  <c r="L731" i="1" s="1"/>
  <c r="J732" i="1"/>
  <c r="L732" i="1" s="1"/>
  <c r="J733" i="1"/>
  <c r="L733" i="1" s="1"/>
  <c r="J734" i="1"/>
  <c r="L734" i="1" s="1"/>
  <c r="J735" i="1"/>
  <c r="L735" i="1" s="1"/>
  <c r="J736" i="1"/>
  <c r="L736" i="1" s="1"/>
  <c r="J737" i="1"/>
  <c r="L737" i="1" s="1"/>
  <c r="J738" i="1"/>
  <c r="L738" i="1" s="1"/>
  <c r="J739" i="1"/>
  <c r="L739" i="1" s="1"/>
  <c r="J740" i="1"/>
  <c r="L740" i="1" s="1"/>
  <c r="J741" i="1"/>
  <c r="L741" i="1" s="1"/>
  <c r="J742" i="1"/>
  <c r="L742" i="1" s="1"/>
  <c r="J743" i="1"/>
  <c r="L743" i="1" s="1"/>
  <c r="J744" i="1"/>
  <c r="L744" i="1" s="1"/>
  <c r="J745" i="1"/>
  <c r="L745" i="1" s="1"/>
  <c r="J746" i="1"/>
  <c r="L746" i="1" s="1"/>
  <c r="J747" i="1"/>
  <c r="L747" i="1" s="1"/>
  <c r="J748" i="1"/>
  <c r="L748" i="1" s="1"/>
  <c r="J749" i="1"/>
  <c r="L749" i="1" s="1"/>
  <c r="J750" i="1"/>
  <c r="L750" i="1" s="1"/>
  <c r="J751" i="1"/>
  <c r="L751" i="1" s="1"/>
  <c r="J752" i="1"/>
  <c r="L752" i="1" s="1"/>
  <c r="J753" i="1"/>
  <c r="L753" i="1" s="1"/>
  <c r="J754" i="1"/>
  <c r="L754" i="1" s="1"/>
  <c r="J755" i="1"/>
  <c r="L755" i="1" s="1"/>
  <c r="J756" i="1"/>
  <c r="L756" i="1" s="1"/>
  <c r="J757" i="1"/>
  <c r="L757" i="1" s="1"/>
  <c r="J758" i="1"/>
  <c r="L758" i="1" s="1"/>
  <c r="J759" i="1"/>
  <c r="L759" i="1" s="1"/>
  <c r="J760" i="1"/>
  <c r="L760" i="1" s="1"/>
  <c r="J761" i="1"/>
  <c r="L761" i="1" s="1"/>
  <c r="J762" i="1"/>
  <c r="L762" i="1" s="1"/>
  <c r="J763" i="1"/>
  <c r="L763" i="1" s="1"/>
  <c r="J764" i="1"/>
  <c r="L764" i="1" s="1"/>
  <c r="J765" i="1"/>
  <c r="L765" i="1" s="1"/>
  <c r="J766" i="1"/>
  <c r="L766" i="1" s="1"/>
  <c r="J767" i="1"/>
  <c r="L767" i="1" s="1"/>
  <c r="J768" i="1"/>
  <c r="L768" i="1" s="1"/>
  <c r="J769" i="1"/>
  <c r="L769" i="1" s="1"/>
  <c r="J770" i="1"/>
  <c r="L770" i="1" s="1"/>
  <c r="J771" i="1"/>
  <c r="L771" i="1" s="1"/>
  <c r="J772" i="1"/>
  <c r="L772" i="1" s="1"/>
  <c r="J773" i="1"/>
  <c r="L773" i="1" s="1"/>
  <c r="J774" i="1"/>
  <c r="L774" i="1" s="1"/>
  <c r="J775" i="1"/>
  <c r="L775" i="1" s="1"/>
  <c r="J776" i="1"/>
  <c r="L776" i="1" s="1"/>
  <c r="J777" i="1"/>
  <c r="L777" i="1" s="1"/>
  <c r="J778" i="1"/>
  <c r="L778" i="1" s="1"/>
  <c r="J779" i="1"/>
  <c r="L779" i="1" s="1"/>
  <c r="J780" i="1"/>
  <c r="L780" i="1" s="1"/>
  <c r="J781" i="1"/>
  <c r="L781" i="1" s="1"/>
  <c r="J782" i="1"/>
  <c r="L782" i="1" s="1"/>
  <c r="J783" i="1"/>
  <c r="L783" i="1" s="1"/>
  <c r="J784" i="1"/>
  <c r="L784" i="1" s="1"/>
  <c r="J785" i="1"/>
  <c r="L785" i="1" s="1"/>
  <c r="J786" i="1"/>
  <c r="L786" i="1" s="1"/>
  <c r="J787" i="1"/>
  <c r="L787" i="1" s="1"/>
  <c r="J788" i="1"/>
  <c r="L788" i="1" s="1"/>
  <c r="J789" i="1"/>
  <c r="L789" i="1" s="1"/>
  <c r="J790" i="1"/>
  <c r="L790" i="1" s="1"/>
  <c r="J791" i="1"/>
  <c r="L791" i="1" s="1"/>
  <c r="J792" i="1"/>
  <c r="L792" i="1" s="1"/>
  <c r="J793" i="1"/>
  <c r="L793" i="1" s="1"/>
  <c r="J794" i="1"/>
  <c r="L794" i="1" s="1"/>
  <c r="J795" i="1"/>
  <c r="L795" i="1" s="1"/>
  <c r="J796" i="1"/>
  <c r="L796" i="1" s="1"/>
  <c r="J797" i="1"/>
  <c r="L797" i="1" s="1"/>
  <c r="J798" i="1"/>
  <c r="L798" i="1" s="1"/>
  <c r="J799" i="1"/>
  <c r="L799" i="1" s="1"/>
  <c r="J800" i="1"/>
  <c r="L800" i="1" s="1"/>
  <c r="J801" i="1"/>
  <c r="L801" i="1" s="1"/>
  <c r="J802" i="1"/>
  <c r="L802" i="1" s="1"/>
  <c r="J803" i="1"/>
  <c r="L803" i="1" s="1"/>
  <c r="J804" i="1"/>
  <c r="L804" i="1" s="1"/>
  <c r="J805" i="1"/>
  <c r="L805" i="1" s="1"/>
  <c r="J806" i="1"/>
  <c r="L806" i="1" s="1"/>
  <c r="J807" i="1"/>
  <c r="L807" i="1" s="1"/>
  <c r="J808" i="1"/>
  <c r="L808" i="1" s="1"/>
  <c r="J809" i="1"/>
  <c r="L809" i="1" s="1"/>
  <c r="J810" i="1"/>
  <c r="L810" i="1" s="1"/>
  <c r="J811" i="1"/>
  <c r="L811" i="1" s="1"/>
  <c r="J812" i="1"/>
  <c r="L812" i="1" s="1"/>
  <c r="J813" i="1"/>
  <c r="L813" i="1" s="1"/>
  <c r="J814" i="1"/>
  <c r="L814" i="1" s="1"/>
  <c r="J815" i="1"/>
  <c r="L815" i="1" s="1"/>
  <c r="J816" i="1"/>
  <c r="L816" i="1" s="1"/>
  <c r="J817" i="1"/>
  <c r="L817" i="1" s="1"/>
  <c r="J818" i="1"/>
  <c r="L818" i="1" s="1"/>
  <c r="J819" i="1"/>
  <c r="L819" i="1" s="1"/>
  <c r="J820" i="1"/>
  <c r="L820" i="1" s="1"/>
  <c r="J821" i="1"/>
  <c r="L821" i="1" s="1"/>
  <c r="J822" i="1"/>
  <c r="L822" i="1" s="1"/>
  <c r="J823" i="1"/>
  <c r="L823" i="1" s="1"/>
  <c r="J824" i="1"/>
  <c r="L824" i="1" s="1"/>
  <c r="J825" i="1"/>
  <c r="L825" i="1" s="1"/>
  <c r="J826" i="1"/>
  <c r="L826" i="1" s="1"/>
  <c r="J827" i="1"/>
  <c r="L827" i="1" s="1"/>
  <c r="J828" i="1"/>
  <c r="L828" i="1" s="1"/>
  <c r="J829" i="1"/>
  <c r="L829" i="1" s="1"/>
  <c r="J830" i="1"/>
  <c r="L830" i="1" s="1"/>
  <c r="J831" i="1"/>
  <c r="L831" i="1" s="1"/>
  <c r="J832" i="1"/>
  <c r="L832" i="1" s="1"/>
  <c r="J833" i="1"/>
  <c r="L833" i="1" s="1"/>
  <c r="J834" i="1"/>
  <c r="L834" i="1" s="1"/>
  <c r="J835" i="1"/>
  <c r="L835" i="1" s="1"/>
  <c r="J836" i="1"/>
  <c r="L836" i="1" s="1"/>
  <c r="J837" i="1"/>
  <c r="L837" i="1" s="1"/>
  <c r="J838" i="1"/>
  <c r="L838" i="1" s="1"/>
  <c r="J839" i="1"/>
  <c r="L839" i="1" s="1"/>
  <c r="J840" i="1"/>
  <c r="L840" i="1" s="1"/>
  <c r="J841" i="1"/>
  <c r="L841" i="1" s="1"/>
  <c r="J842" i="1"/>
  <c r="L842" i="1" s="1"/>
  <c r="J843" i="1"/>
  <c r="L843" i="1" s="1"/>
  <c r="J844" i="1"/>
  <c r="L844" i="1" s="1"/>
  <c r="J845" i="1"/>
  <c r="L845" i="1" s="1"/>
  <c r="J846" i="1"/>
  <c r="L846" i="1" s="1"/>
  <c r="J847" i="1"/>
  <c r="L847" i="1" s="1"/>
  <c r="J848" i="1"/>
  <c r="L848" i="1" s="1"/>
  <c r="J849" i="1"/>
  <c r="L849" i="1" s="1"/>
  <c r="J850" i="1"/>
  <c r="L850" i="1" s="1"/>
  <c r="J851" i="1"/>
  <c r="L851" i="1" s="1"/>
  <c r="J852" i="1"/>
  <c r="L852" i="1" s="1"/>
  <c r="J853" i="1"/>
  <c r="L853" i="1" s="1"/>
  <c r="J854" i="1"/>
  <c r="L854" i="1" s="1"/>
  <c r="J855" i="1"/>
  <c r="L855" i="1" s="1"/>
  <c r="J856" i="1"/>
  <c r="L856" i="1" s="1"/>
  <c r="J857" i="1"/>
  <c r="L857" i="1" s="1"/>
  <c r="J858" i="1"/>
  <c r="L858" i="1" s="1"/>
  <c r="J859" i="1"/>
  <c r="L859" i="1" s="1"/>
  <c r="J860" i="1"/>
  <c r="L860" i="1" s="1"/>
  <c r="J861" i="1"/>
  <c r="L861" i="1" s="1"/>
  <c r="J862" i="1"/>
  <c r="L862" i="1" s="1"/>
  <c r="J863" i="1"/>
  <c r="L863" i="1" s="1"/>
  <c r="J864" i="1"/>
  <c r="L864" i="1" s="1"/>
  <c r="J865" i="1"/>
  <c r="L865" i="1" s="1"/>
  <c r="J866" i="1"/>
  <c r="L866" i="1" s="1"/>
  <c r="J867" i="1"/>
  <c r="L867" i="1" s="1"/>
  <c r="J868" i="1"/>
  <c r="L868" i="1" s="1"/>
  <c r="J869" i="1"/>
  <c r="L869" i="1" s="1"/>
  <c r="J870" i="1"/>
  <c r="L870" i="1" s="1"/>
  <c r="J871" i="1"/>
  <c r="L871" i="1" s="1"/>
  <c r="J872" i="1"/>
  <c r="L872" i="1" s="1"/>
  <c r="J873" i="1"/>
  <c r="L873" i="1" s="1"/>
  <c r="J874" i="1"/>
  <c r="L874" i="1" s="1"/>
  <c r="J875" i="1"/>
  <c r="L875" i="1" s="1"/>
  <c r="J876" i="1"/>
  <c r="L876" i="1" s="1"/>
  <c r="J877" i="1"/>
  <c r="L877" i="1" s="1"/>
  <c r="J878" i="1"/>
  <c r="L878" i="1" s="1"/>
  <c r="J879" i="1"/>
  <c r="L879" i="1" s="1"/>
  <c r="J880" i="1"/>
  <c r="L880" i="1" s="1"/>
  <c r="J881" i="1"/>
  <c r="L881" i="1" s="1"/>
  <c r="J882" i="1"/>
  <c r="L882" i="1" s="1"/>
  <c r="J883" i="1"/>
  <c r="L883" i="1" s="1"/>
  <c r="J884" i="1"/>
  <c r="L884" i="1" s="1"/>
  <c r="J885" i="1"/>
  <c r="L885" i="1" s="1"/>
  <c r="J886" i="1"/>
  <c r="L886" i="1" s="1"/>
  <c r="J887" i="1"/>
  <c r="L887" i="1" s="1"/>
  <c r="J888" i="1"/>
  <c r="L888" i="1" s="1"/>
  <c r="J889" i="1"/>
  <c r="L889" i="1" s="1"/>
  <c r="J890" i="1"/>
  <c r="L890" i="1" s="1"/>
  <c r="J891" i="1"/>
  <c r="L891" i="1" s="1"/>
  <c r="J892" i="1"/>
  <c r="L892" i="1" s="1"/>
  <c r="J893" i="1"/>
  <c r="L893" i="1" s="1"/>
  <c r="J894" i="1"/>
  <c r="L894" i="1" s="1"/>
  <c r="J895" i="1"/>
  <c r="L895" i="1" s="1"/>
  <c r="J896" i="1"/>
  <c r="L896" i="1" s="1"/>
  <c r="J897" i="1"/>
  <c r="L897" i="1" s="1"/>
  <c r="J898" i="1"/>
  <c r="L898" i="1" s="1"/>
  <c r="J899" i="1"/>
  <c r="L899" i="1" s="1"/>
  <c r="J900" i="1"/>
  <c r="L900" i="1" s="1"/>
  <c r="J901" i="1"/>
  <c r="L901" i="1" s="1"/>
  <c r="J902" i="1"/>
  <c r="L902" i="1" s="1"/>
  <c r="J903" i="1"/>
  <c r="L903" i="1" s="1"/>
  <c r="J904" i="1"/>
  <c r="L904" i="1" s="1"/>
  <c r="J905" i="1"/>
  <c r="L905" i="1" s="1"/>
  <c r="J906" i="1"/>
  <c r="L906" i="1" s="1"/>
  <c r="J907" i="1"/>
  <c r="L907" i="1" s="1"/>
  <c r="J908" i="1"/>
  <c r="L908" i="1" s="1"/>
  <c r="J909" i="1"/>
  <c r="L909" i="1" s="1"/>
  <c r="J910" i="1"/>
  <c r="L910" i="1" s="1"/>
  <c r="J911" i="1"/>
  <c r="L911" i="1" s="1"/>
  <c r="J912" i="1"/>
  <c r="L912" i="1" s="1"/>
  <c r="J913" i="1"/>
  <c r="L913" i="1" s="1"/>
  <c r="J914" i="1"/>
  <c r="L914" i="1" s="1"/>
  <c r="J915" i="1"/>
  <c r="L915" i="1" s="1"/>
  <c r="J916" i="1"/>
  <c r="L916" i="1" s="1"/>
  <c r="J917" i="1"/>
  <c r="L917" i="1" s="1"/>
  <c r="J918" i="1"/>
  <c r="L918" i="1" s="1"/>
  <c r="J919" i="1"/>
  <c r="L919" i="1" s="1"/>
  <c r="J920" i="1"/>
  <c r="L920" i="1" s="1"/>
  <c r="J921" i="1"/>
  <c r="L921" i="1" s="1"/>
  <c r="J922" i="1"/>
  <c r="L922" i="1" s="1"/>
  <c r="J923" i="1"/>
  <c r="L923" i="1" s="1"/>
  <c r="J924" i="1"/>
  <c r="L924" i="1" s="1"/>
  <c r="J925" i="1"/>
  <c r="L925" i="1" s="1"/>
  <c r="J926" i="1"/>
  <c r="L926" i="1" s="1"/>
  <c r="J927" i="1"/>
  <c r="L927" i="1" s="1"/>
  <c r="J928" i="1"/>
  <c r="L928" i="1" s="1"/>
  <c r="J929" i="1"/>
  <c r="L929" i="1" s="1"/>
  <c r="J930" i="1"/>
  <c r="L930" i="1" s="1"/>
  <c r="J931" i="1"/>
  <c r="L931" i="1" s="1"/>
  <c r="J932" i="1"/>
  <c r="L932" i="1" s="1"/>
  <c r="J933" i="1"/>
  <c r="L933" i="1" s="1"/>
  <c r="J934" i="1"/>
  <c r="L934" i="1" s="1"/>
  <c r="J935" i="1"/>
  <c r="L935" i="1" s="1"/>
  <c r="J936" i="1"/>
  <c r="L936" i="1" s="1"/>
  <c r="J937" i="1"/>
  <c r="L937" i="1" s="1"/>
  <c r="J938" i="1"/>
  <c r="L938" i="1" s="1"/>
  <c r="J939" i="1"/>
  <c r="L939" i="1" s="1"/>
  <c r="J940" i="1"/>
  <c r="L940" i="1" s="1"/>
  <c r="J941" i="1"/>
  <c r="L941" i="1" s="1"/>
  <c r="J942" i="1"/>
  <c r="L942" i="1" s="1"/>
  <c r="J943" i="1"/>
  <c r="L943" i="1" s="1"/>
  <c r="J944" i="1"/>
  <c r="L944" i="1" s="1"/>
  <c r="J945" i="1"/>
  <c r="L945" i="1" s="1"/>
  <c r="J946" i="1"/>
  <c r="L946" i="1" s="1"/>
  <c r="J947" i="1"/>
  <c r="L947" i="1" s="1"/>
  <c r="J948" i="1"/>
  <c r="L948" i="1" s="1"/>
  <c r="J949" i="1"/>
  <c r="L949" i="1" s="1"/>
  <c r="J950" i="1"/>
  <c r="L950" i="1" s="1"/>
  <c r="J951" i="1"/>
  <c r="L951" i="1" s="1"/>
  <c r="J952" i="1"/>
  <c r="L952" i="1" s="1"/>
  <c r="J953" i="1"/>
  <c r="L953" i="1" s="1"/>
  <c r="J954" i="1"/>
  <c r="L954" i="1" s="1"/>
  <c r="J955" i="1"/>
  <c r="L955" i="1" s="1"/>
  <c r="J956" i="1"/>
  <c r="L956" i="1" s="1"/>
  <c r="J957" i="1"/>
  <c r="L957" i="1" s="1"/>
  <c r="J958" i="1"/>
  <c r="L958" i="1" s="1"/>
  <c r="J959" i="1"/>
  <c r="L959" i="1" s="1"/>
  <c r="J960" i="1"/>
  <c r="L960" i="1" s="1"/>
  <c r="J961" i="1"/>
  <c r="L961" i="1" s="1"/>
  <c r="J962" i="1"/>
  <c r="L962" i="1" s="1"/>
  <c r="J963" i="1"/>
  <c r="L963" i="1" s="1"/>
  <c r="J964" i="1"/>
  <c r="L964" i="1" s="1"/>
  <c r="J965" i="1"/>
  <c r="L965" i="1" s="1"/>
  <c r="J966" i="1"/>
  <c r="L966" i="1" s="1"/>
  <c r="J967" i="1"/>
  <c r="L967" i="1" s="1"/>
  <c r="J968" i="1"/>
  <c r="L968" i="1" s="1"/>
  <c r="J969" i="1"/>
  <c r="L969" i="1" s="1"/>
  <c r="J970" i="1"/>
  <c r="L970" i="1" s="1"/>
  <c r="J971" i="1"/>
  <c r="L971" i="1" s="1"/>
  <c r="J972" i="1"/>
  <c r="L972" i="1" s="1"/>
  <c r="J973" i="1"/>
  <c r="L973" i="1" s="1"/>
  <c r="J974" i="1"/>
  <c r="L974" i="1" s="1"/>
  <c r="J975" i="1"/>
  <c r="L975" i="1" s="1"/>
  <c r="J976" i="1"/>
  <c r="L976" i="1" s="1"/>
  <c r="J977" i="1"/>
  <c r="L977" i="1" s="1"/>
  <c r="J978" i="1"/>
  <c r="L978" i="1" s="1"/>
  <c r="J979" i="1"/>
  <c r="L979" i="1" s="1"/>
  <c r="J980" i="1"/>
  <c r="L980" i="1" s="1"/>
  <c r="J981" i="1"/>
  <c r="L981" i="1" s="1"/>
  <c r="J982" i="1"/>
  <c r="L982" i="1" s="1"/>
  <c r="J983" i="1"/>
  <c r="L983" i="1" s="1"/>
  <c r="J984" i="1"/>
  <c r="L984" i="1" s="1"/>
  <c r="J985" i="1"/>
  <c r="L985" i="1" s="1"/>
  <c r="J986" i="1"/>
  <c r="L986" i="1" s="1"/>
  <c r="J987" i="1"/>
  <c r="L987" i="1" s="1"/>
  <c r="J988" i="1"/>
  <c r="L988" i="1" s="1"/>
  <c r="J989" i="1"/>
  <c r="L989" i="1" s="1"/>
  <c r="J990" i="1"/>
  <c r="L990" i="1" s="1"/>
  <c r="J991" i="1"/>
  <c r="L991" i="1" s="1"/>
  <c r="J992" i="1"/>
  <c r="L992" i="1" s="1"/>
  <c r="J993" i="1"/>
  <c r="L993" i="1" s="1"/>
  <c r="J994" i="1"/>
  <c r="L994" i="1" s="1"/>
  <c r="J995" i="1"/>
  <c r="L995" i="1" s="1"/>
  <c r="J996" i="1"/>
  <c r="L996" i="1" s="1"/>
  <c r="J997" i="1"/>
  <c r="L997" i="1" s="1"/>
  <c r="J998" i="1"/>
  <c r="L998" i="1" s="1"/>
  <c r="J999" i="1"/>
  <c r="L999" i="1" s="1"/>
  <c r="J1000" i="1"/>
  <c r="L1000" i="1" s="1"/>
  <c r="J1001" i="1"/>
  <c r="L1001" i="1" s="1"/>
  <c r="J1002" i="1"/>
  <c r="L1002" i="1" s="1"/>
  <c r="J1003" i="1"/>
  <c r="L1003" i="1" s="1"/>
  <c r="J1004" i="1"/>
  <c r="L1004" i="1" s="1"/>
  <c r="J1005" i="1"/>
  <c r="L1005" i="1" s="1"/>
  <c r="J1006" i="1"/>
  <c r="L1006" i="1" s="1"/>
  <c r="J1007" i="1"/>
  <c r="L1007" i="1" s="1"/>
  <c r="J1008" i="1"/>
  <c r="L1008" i="1" s="1"/>
  <c r="J1009" i="1"/>
  <c r="L1009" i="1" s="1"/>
  <c r="J1010" i="1"/>
  <c r="L1010" i="1" s="1"/>
  <c r="J1011" i="1"/>
  <c r="L1011" i="1" s="1"/>
  <c r="J1012" i="1"/>
  <c r="L1012" i="1" s="1"/>
  <c r="J1013" i="1"/>
  <c r="L1013" i="1" s="1"/>
  <c r="J1014" i="1"/>
  <c r="L1014" i="1" s="1"/>
  <c r="J1015" i="1"/>
  <c r="L1015" i="1" s="1"/>
  <c r="J1016" i="1"/>
  <c r="L1016" i="1" s="1"/>
  <c r="J1017" i="1"/>
  <c r="L1017" i="1" s="1"/>
  <c r="J1018" i="1"/>
  <c r="L1018" i="1" s="1"/>
  <c r="J1019" i="1"/>
  <c r="L1019" i="1" s="1"/>
  <c r="J1020" i="1"/>
  <c r="L1020" i="1" s="1"/>
  <c r="J1021" i="1"/>
  <c r="L1021" i="1" s="1"/>
  <c r="J1022" i="1"/>
  <c r="L1022" i="1" s="1"/>
  <c r="J1023" i="1"/>
  <c r="L1023" i="1" s="1"/>
  <c r="J1024" i="1"/>
  <c r="L1024" i="1" s="1"/>
  <c r="J1025" i="1"/>
  <c r="L1025" i="1" s="1"/>
  <c r="J1026" i="1"/>
  <c r="L1026" i="1" s="1"/>
  <c r="J1027" i="1"/>
  <c r="L1027" i="1" s="1"/>
  <c r="J1028" i="1"/>
  <c r="L1028" i="1" s="1"/>
  <c r="J1029" i="1"/>
  <c r="L1029" i="1" s="1"/>
  <c r="J1030" i="1"/>
  <c r="L1030" i="1" s="1"/>
  <c r="J1031" i="1"/>
  <c r="L1031" i="1" s="1"/>
  <c r="J1032" i="1"/>
  <c r="L1032" i="1" s="1"/>
  <c r="J1033" i="1"/>
  <c r="L1033" i="1" s="1"/>
  <c r="J1034" i="1"/>
  <c r="L1034" i="1" s="1"/>
  <c r="J1035" i="1"/>
  <c r="L1035" i="1" s="1"/>
  <c r="J1036" i="1"/>
  <c r="L1036" i="1" s="1"/>
  <c r="J1037" i="1"/>
  <c r="L1037" i="1" s="1"/>
  <c r="J1038" i="1"/>
  <c r="L1038" i="1" s="1"/>
  <c r="J1039" i="1"/>
  <c r="L1039" i="1" s="1"/>
  <c r="J1040" i="1"/>
  <c r="L1040" i="1" s="1"/>
  <c r="J1041" i="1"/>
  <c r="L1041" i="1" s="1"/>
  <c r="J1042" i="1"/>
  <c r="L1042" i="1" s="1"/>
  <c r="J1043" i="1"/>
  <c r="L1043" i="1" s="1"/>
  <c r="J1044" i="1"/>
  <c r="L1044" i="1" s="1"/>
  <c r="J1045" i="1"/>
  <c r="L1045" i="1" s="1"/>
  <c r="J1046" i="1"/>
  <c r="L1046" i="1" s="1"/>
  <c r="J1047" i="1"/>
  <c r="L1047" i="1" s="1"/>
  <c r="J1048" i="1"/>
  <c r="L1048" i="1" s="1"/>
  <c r="J1049" i="1"/>
  <c r="L1049" i="1" s="1"/>
  <c r="J1050" i="1"/>
  <c r="L1050" i="1" s="1"/>
  <c r="J1051" i="1"/>
  <c r="L1051" i="1" s="1"/>
  <c r="J1052" i="1"/>
  <c r="L1052" i="1" s="1"/>
  <c r="J1053" i="1"/>
  <c r="L1053" i="1" s="1"/>
  <c r="J1054" i="1"/>
  <c r="L1054" i="1" s="1"/>
  <c r="J1055" i="1"/>
  <c r="L1055" i="1" s="1"/>
  <c r="J1056" i="1"/>
  <c r="L1056" i="1" s="1"/>
  <c r="J1057" i="1"/>
  <c r="L1057" i="1" s="1"/>
  <c r="J1058" i="1"/>
  <c r="L1058" i="1" s="1"/>
  <c r="J1059" i="1"/>
  <c r="L1059" i="1" s="1"/>
  <c r="J1060" i="1"/>
  <c r="L1060" i="1" s="1"/>
  <c r="J1061" i="1"/>
  <c r="L1061" i="1" s="1"/>
  <c r="J1062" i="1"/>
  <c r="L1062" i="1" s="1"/>
  <c r="J1063" i="1"/>
  <c r="L1063" i="1" s="1"/>
  <c r="J1064" i="1"/>
  <c r="L1064" i="1" s="1"/>
  <c r="J1065" i="1"/>
  <c r="L1065" i="1" s="1"/>
  <c r="J1066" i="1"/>
  <c r="L1066" i="1" s="1"/>
  <c r="J1067" i="1"/>
  <c r="L1067" i="1" s="1"/>
  <c r="J1068" i="1"/>
  <c r="L1068" i="1" s="1"/>
  <c r="J1069" i="1"/>
  <c r="L1069" i="1" s="1"/>
  <c r="J1070" i="1"/>
  <c r="L1070" i="1" s="1"/>
  <c r="J1071" i="1"/>
  <c r="L1071" i="1" s="1"/>
  <c r="J1072" i="1"/>
  <c r="L1072" i="1" s="1"/>
  <c r="J1073" i="1"/>
  <c r="L1073" i="1" s="1"/>
  <c r="J1074" i="1"/>
  <c r="L1074" i="1" s="1"/>
  <c r="J1075" i="1"/>
  <c r="L1075" i="1" s="1"/>
  <c r="J1076" i="1"/>
  <c r="L1076" i="1" s="1"/>
  <c r="J1077" i="1"/>
  <c r="L1077" i="1" s="1"/>
  <c r="J1078" i="1"/>
  <c r="L1078" i="1" s="1"/>
  <c r="J1079" i="1"/>
  <c r="L1079" i="1" s="1"/>
  <c r="J1080" i="1"/>
  <c r="L1080" i="1" s="1"/>
  <c r="J1081" i="1"/>
  <c r="L1081" i="1" s="1"/>
  <c r="J1082" i="1"/>
  <c r="L1082" i="1" s="1"/>
  <c r="J1083" i="1"/>
  <c r="L1083" i="1" s="1"/>
  <c r="J1084" i="1"/>
  <c r="L1084" i="1" s="1"/>
  <c r="J1085" i="1"/>
  <c r="L1085" i="1" s="1"/>
  <c r="J1086" i="1"/>
  <c r="L1086" i="1" s="1"/>
  <c r="J1087" i="1"/>
  <c r="L1087" i="1" s="1"/>
  <c r="J1088" i="1"/>
  <c r="L1088" i="1" s="1"/>
  <c r="J1089" i="1"/>
  <c r="L1089" i="1" s="1"/>
  <c r="J1090" i="1"/>
  <c r="L1090" i="1" s="1"/>
  <c r="J1091" i="1"/>
  <c r="L1091" i="1" s="1"/>
  <c r="J1092" i="1"/>
  <c r="L1092" i="1" s="1"/>
  <c r="J1093" i="1"/>
  <c r="L1093" i="1" s="1"/>
  <c r="J1094" i="1"/>
  <c r="L1094" i="1" s="1"/>
  <c r="J1095" i="1"/>
  <c r="L1095" i="1" s="1"/>
  <c r="J1096" i="1"/>
  <c r="L1096" i="1" s="1"/>
  <c r="J1097" i="1"/>
  <c r="L1097" i="1" s="1"/>
  <c r="J1098" i="1"/>
  <c r="L1098" i="1" s="1"/>
  <c r="J1099" i="1"/>
  <c r="L1099" i="1" s="1"/>
  <c r="J1100" i="1"/>
  <c r="L1100" i="1" s="1"/>
  <c r="J1101" i="1"/>
  <c r="L1101" i="1" s="1"/>
  <c r="J1102" i="1"/>
  <c r="L1102" i="1" s="1"/>
  <c r="J1103" i="1"/>
  <c r="L1103" i="1" s="1"/>
  <c r="J1104" i="1"/>
  <c r="L1104" i="1" s="1"/>
  <c r="J1105" i="1"/>
  <c r="L1105" i="1" s="1"/>
  <c r="J1106" i="1"/>
  <c r="L1106" i="1" s="1"/>
  <c r="J1107" i="1"/>
  <c r="L1107" i="1" s="1"/>
  <c r="J1108" i="1"/>
  <c r="L1108" i="1" s="1"/>
  <c r="J1109" i="1"/>
  <c r="L1109" i="1" s="1"/>
  <c r="J1110" i="1"/>
  <c r="L1110" i="1" s="1"/>
  <c r="J1111" i="1"/>
  <c r="L1111" i="1" s="1"/>
  <c r="J1112" i="1"/>
  <c r="L1112" i="1" s="1"/>
  <c r="J1113" i="1"/>
  <c r="L1113" i="1" s="1"/>
  <c r="J1114" i="1"/>
  <c r="L1114" i="1" s="1"/>
  <c r="J1115" i="1"/>
  <c r="L1115" i="1" s="1"/>
  <c r="J1116" i="1"/>
  <c r="L1116" i="1" s="1"/>
  <c r="J1117" i="1"/>
  <c r="L1117" i="1" s="1"/>
  <c r="J1118" i="1"/>
  <c r="L1118" i="1" s="1"/>
  <c r="J1119" i="1"/>
  <c r="L1119" i="1" s="1"/>
  <c r="J1120" i="1"/>
  <c r="L1120" i="1" s="1"/>
  <c r="J1121" i="1"/>
  <c r="L1121" i="1" s="1"/>
  <c r="J1122" i="1"/>
  <c r="L1122" i="1" s="1"/>
  <c r="J1123" i="1"/>
  <c r="L1123" i="1" s="1"/>
  <c r="J1124" i="1"/>
  <c r="L1124" i="1" s="1"/>
  <c r="J1125" i="1"/>
  <c r="L1125" i="1" s="1"/>
  <c r="J1126" i="1"/>
  <c r="L1126" i="1" s="1"/>
  <c r="J1127" i="1"/>
  <c r="L1127" i="1" s="1"/>
  <c r="J1128" i="1"/>
  <c r="L1128" i="1" s="1"/>
  <c r="J1129" i="1"/>
  <c r="L1129" i="1" s="1"/>
  <c r="J1130" i="1"/>
  <c r="L1130" i="1" s="1"/>
  <c r="J1131" i="1"/>
  <c r="L1131" i="1" s="1"/>
  <c r="J1132" i="1"/>
  <c r="L1132" i="1" s="1"/>
  <c r="J1133" i="1"/>
  <c r="L1133" i="1" s="1"/>
  <c r="J1134" i="1"/>
  <c r="L1134" i="1" s="1"/>
  <c r="J1135" i="1"/>
  <c r="L1135" i="1" s="1"/>
  <c r="J1136" i="1"/>
  <c r="L1136" i="1" s="1"/>
  <c r="J1137" i="1"/>
  <c r="L1137" i="1" s="1"/>
  <c r="J1138" i="1"/>
  <c r="L1138" i="1" s="1"/>
  <c r="J1139" i="1"/>
  <c r="L1139" i="1" s="1"/>
  <c r="J1140" i="1"/>
  <c r="L1140" i="1" s="1"/>
  <c r="J1141" i="1"/>
  <c r="L1141" i="1" s="1"/>
  <c r="J1142" i="1"/>
  <c r="L1142" i="1" s="1"/>
  <c r="J1143" i="1"/>
  <c r="L1143" i="1" s="1"/>
  <c r="J1144" i="1"/>
  <c r="L1144" i="1" s="1"/>
  <c r="J1145" i="1"/>
  <c r="L1145" i="1" s="1"/>
  <c r="J1146" i="1"/>
  <c r="L1146" i="1" s="1"/>
  <c r="J1147" i="1"/>
  <c r="L1147" i="1" s="1"/>
  <c r="J1148" i="1"/>
  <c r="L1148" i="1" s="1"/>
  <c r="J1149" i="1"/>
  <c r="L1149" i="1" s="1"/>
  <c r="J1150" i="1"/>
  <c r="L1150" i="1" s="1"/>
  <c r="J1151" i="1"/>
  <c r="L1151" i="1" s="1"/>
  <c r="J1152" i="1"/>
  <c r="L1152" i="1" s="1"/>
  <c r="J1153" i="1"/>
  <c r="L1153" i="1" s="1"/>
  <c r="J1154" i="1"/>
  <c r="L1154" i="1" s="1"/>
  <c r="J1155" i="1"/>
  <c r="L1155" i="1" s="1"/>
  <c r="J1156" i="1"/>
  <c r="L1156" i="1" s="1"/>
  <c r="J1157" i="1"/>
  <c r="L1157" i="1" s="1"/>
  <c r="J1158" i="1"/>
  <c r="L1158" i="1" s="1"/>
  <c r="J1159" i="1"/>
  <c r="L1159" i="1" s="1"/>
  <c r="J1160" i="1"/>
  <c r="L1160" i="1" s="1"/>
  <c r="J1161" i="1"/>
  <c r="L1161" i="1" s="1"/>
  <c r="J1162" i="1"/>
  <c r="L1162" i="1" s="1"/>
  <c r="J1163" i="1"/>
  <c r="L1163" i="1" s="1"/>
  <c r="J1164" i="1"/>
  <c r="L1164" i="1" s="1"/>
  <c r="J1165" i="1"/>
  <c r="L1165" i="1" s="1"/>
  <c r="J1166" i="1"/>
  <c r="L1166" i="1" s="1"/>
  <c r="J1167" i="1"/>
  <c r="L1167" i="1" s="1"/>
  <c r="J1168" i="1"/>
  <c r="L1168" i="1" s="1"/>
  <c r="J1169" i="1"/>
  <c r="L1169" i="1" s="1"/>
  <c r="J1170" i="1"/>
  <c r="L1170" i="1" s="1"/>
  <c r="J1171" i="1"/>
  <c r="L1171" i="1" s="1"/>
  <c r="J1172" i="1"/>
  <c r="L1172" i="1" s="1"/>
  <c r="J1173" i="1"/>
  <c r="L1173" i="1" s="1"/>
  <c r="J1174" i="1"/>
  <c r="L1174" i="1" s="1"/>
  <c r="J1175" i="1"/>
  <c r="L1175" i="1" s="1"/>
  <c r="J1176" i="1"/>
  <c r="L1176" i="1" s="1"/>
  <c r="J1177" i="1"/>
  <c r="L1177" i="1" s="1"/>
  <c r="J1178" i="1"/>
  <c r="L1178" i="1" s="1"/>
  <c r="J1179" i="1"/>
  <c r="L1179" i="1" s="1"/>
  <c r="J1180" i="1"/>
  <c r="L1180" i="1" s="1"/>
  <c r="J1181" i="1"/>
  <c r="L1181" i="1" s="1"/>
  <c r="J1182" i="1"/>
  <c r="L1182" i="1" s="1"/>
  <c r="J1183" i="1"/>
  <c r="L1183" i="1" s="1"/>
  <c r="J1184" i="1"/>
  <c r="L1184" i="1" s="1"/>
  <c r="J1185" i="1"/>
  <c r="L1185" i="1" s="1"/>
  <c r="J1186" i="1"/>
  <c r="L1186" i="1" s="1"/>
  <c r="J1187" i="1"/>
  <c r="L1187" i="1" s="1"/>
  <c r="J1188" i="1"/>
  <c r="L1188" i="1" s="1"/>
  <c r="J1189" i="1"/>
  <c r="L1189" i="1" s="1"/>
  <c r="J1190" i="1"/>
  <c r="L1190" i="1" s="1"/>
  <c r="J1191" i="1"/>
  <c r="L1191" i="1" s="1"/>
  <c r="J1192" i="1"/>
  <c r="L1192" i="1" s="1"/>
  <c r="J1193" i="1"/>
  <c r="L1193" i="1" s="1"/>
  <c r="J1194" i="1"/>
  <c r="L1194" i="1" s="1"/>
  <c r="J1195" i="1"/>
  <c r="L1195" i="1" s="1"/>
  <c r="J1196" i="1"/>
  <c r="L1196" i="1" s="1"/>
  <c r="J1197" i="1"/>
  <c r="L1197" i="1" s="1"/>
  <c r="J1198" i="1"/>
  <c r="L1198" i="1" s="1"/>
  <c r="J1199" i="1"/>
  <c r="L1199" i="1" s="1"/>
  <c r="J1200" i="1"/>
  <c r="L1200" i="1" s="1"/>
  <c r="J1201" i="1"/>
  <c r="L1201" i="1" s="1"/>
  <c r="J1202" i="1"/>
  <c r="L1202" i="1" s="1"/>
  <c r="J1203" i="1"/>
  <c r="L1203" i="1" s="1"/>
  <c r="J1204" i="1"/>
  <c r="L1204" i="1" s="1"/>
  <c r="J1205" i="1"/>
  <c r="L1205" i="1" s="1"/>
  <c r="J1206" i="1"/>
  <c r="L1206" i="1" s="1"/>
  <c r="J1207" i="1"/>
  <c r="L1207" i="1" s="1"/>
  <c r="J1208" i="1"/>
  <c r="L1208" i="1" s="1"/>
  <c r="J1209" i="1"/>
  <c r="L1209" i="1" s="1"/>
  <c r="J1210" i="1"/>
  <c r="L1210" i="1" s="1"/>
  <c r="J1211" i="1"/>
  <c r="L1211" i="1" s="1"/>
  <c r="J1212" i="1"/>
  <c r="L1212" i="1" s="1"/>
  <c r="J1213" i="1"/>
  <c r="L1213" i="1" s="1"/>
  <c r="J1214" i="1"/>
  <c r="L1214" i="1" s="1"/>
  <c r="J1215" i="1"/>
  <c r="L1215" i="1" s="1"/>
  <c r="J1216" i="1"/>
  <c r="L1216" i="1" s="1"/>
  <c r="J1217" i="1"/>
  <c r="L1217" i="1" s="1"/>
  <c r="J1218" i="1"/>
  <c r="L1218" i="1" s="1"/>
  <c r="J1219" i="1"/>
  <c r="L1219" i="1" s="1"/>
  <c r="J1220" i="1"/>
  <c r="L1220" i="1" s="1"/>
  <c r="J1221" i="1"/>
  <c r="L1221" i="1" s="1"/>
  <c r="J1222" i="1"/>
  <c r="L1222" i="1" s="1"/>
  <c r="J1223" i="1"/>
  <c r="L1223" i="1" s="1"/>
  <c r="J1224" i="1"/>
  <c r="L1224" i="1" s="1"/>
  <c r="J1225" i="1"/>
  <c r="L1225" i="1" s="1"/>
  <c r="J1226" i="1"/>
  <c r="L1226" i="1" s="1"/>
  <c r="J1227" i="1"/>
  <c r="L1227" i="1" s="1"/>
  <c r="J1228" i="1"/>
  <c r="L1228" i="1" s="1"/>
  <c r="J1229" i="1"/>
  <c r="L1229" i="1" s="1"/>
  <c r="J1230" i="1"/>
  <c r="L1230" i="1" s="1"/>
  <c r="J1231" i="1"/>
  <c r="L1231" i="1" s="1"/>
  <c r="J1232" i="1"/>
  <c r="L1232" i="1" s="1"/>
  <c r="J1233" i="1"/>
  <c r="L1233" i="1" s="1"/>
  <c r="J1234" i="1"/>
  <c r="L1234" i="1" s="1"/>
  <c r="J1235" i="1"/>
  <c r="L1235" i="1" s="1"/>
  <c r="J1236" i="1"/>
  <c r="L1236" i="1" s="1"/>
  <c r="J1237" i="1"/>
  <c r="L1237" i="1" s="1"/>
  <c r="J1238" i="1"/>
  <c r="L1238" i="1" s="1"/>
  <c r="J1239" i="1"/>
  <c r="L1239" i="1" s="1"/>
  <c r="J1240" i="1"/>
  <c r="L1240" i="1" s="1"/>
  <c r="J1241" i="1"/>
  <c r="L1241" i="1" s="1"/>
  <c r="J1242" i="1"/>
  <c r="L1242" i="1" s="1"/>
  <c r="J1243" i="1"/>
  <c r="L1243" i="1" s="1"/>
  <c r="J1244" i="1"/>
  <c r="L1244" i="1" s="1"/>
  <c r="J1245" i="1"/>
  <c r="L1245" i="1" s="1"/>
  <c r="J1246" i="1"/>
  <c r="L1246" i="1" s="1"/>
  <c r="J1247" i="1"/>
  <c r="L1247" i="1" s="1"/>
  <c r="J1248" i="1"/>
  <c r="L1248" i="1" s="1"/>
  <c r="J1249" i="1"/>
  <c r="L1249" i="1" s="1"/>
  <c r="J1250" i="1"/>
  <c r="L1250" i="1" s="1"/>
  <c r="J1251" i="1"/>
  <c r="L1251" i="1" s="1"/>
  <c r="J1252" i="1"/>
  <c r="L1252" i="1" s="1"/>
  <c r="J1253" i="1"/>
  <c r="L1253" i="1" s="1"/>
  <c r="J1254" i="1"/>
  <c r="L1254" i="1" s="1"/>
  <c r="J1255" i="1"/>
  <c r="L1255" i="1" s="1"/>
  <c r="J1256" i="1"/>
  <c r="L1256" i="1" s="1"/>
  <c r="J1257" i="1"/>
  <c r="L1257" i="1" s="1"/>
  <c r="J1258" i="1"/>
  <c r="L1258" i="1" s="1"/>
  <c r="J1259" i="1"/>
  <c r="L1259" i="1" s="1"/>
  <c r="J1260" i="1"/>
  <c r="L1260" i="1" s="1"/>
  <c r="J1261" i="1"/>
  <c r="L1261" i="1" s="1"/>
  <c r="J1262" i="1"/>
  <c r="L1262" i="1" s="1"/>
  <c r="J1263" i="1"/>
  <c r="L1263" i="1" s="1"/>
  <c r="J1264" i="1"/>
  <c r="L1264" i="1" s="1"/>
  <c r="J1265" i="1"/>
  <c r="L1265" i="1" s="1"/>
  <c r="J1266" i="1"/>
  <c r="L1266" i="1" s="1"/>
  <c r="J1267" i="1"/>
  <c r="L1267" i="1" s="1"/>
  <c r="J1268" i="1"/>
  <c r="L1268" i="1" s="1"/>
  <c r="J1269" i="1"/>
  <c r="L1269" i="1" s="1"/>
  <c r="J1270" i="1"/>
  <c r="L1270" i="1" s="1"/>
  <c r="J1271" i="1"/>
  <c r="L1271" i="1" s="1"/>
  <c r="J1272" i="1"/>
  <c r="L1272" i="1" s="1"/>
  <c r="J1273" i="1"/>
  <c r="L1273" i="1" s="1"/>
  <c r="J1274" i="1"/>
  <c r="L1274" i="1" s="1"/>
  <c r="J1275" i="1"/>
  <c r="L1275" i="1" s="1"/>
  <c r="J1276" i="1"/>
  <c r="L1276" i="1" s="1"/>
  <c r="J1277" i="1"/>
  <c r="L1277" i="1" s="1"/>
  <c r="J1278" i="1"/>
  <c r="L1278" i="1" s="1"/>
  <c r="J1279" i="1"/>
  <c r="L1279" i="1" s="1"/>
  <c r="J1280" i="1"/>
  <c r="L1280" i="1" s="1"/>
  <c r="J1281" i="1"/>
  <c r="L1281" i="1" s="1"/>
  <c r="J1282" i="1"/>
  <c r="L1282" i="1" s="1"/>
  <c r="J1283" i="1"/>
  <c r="L1283" i="1" s="1"/>
  <c r="J1284" i="1"/>
  <c r="L1284" i="1" s="1"/>
  <c r="J1285" i="1"/>
  <c r="L1285" i="1" s="1"/>
  <c r="J1286" i="1"/>
  <c r="L1286" i="1" s="1"/>
  <c r="J1287" i="1"/>
  <c r="L1287" i="1" s="1"/>
  <c r="J1288" i="1"/>
  <c r="L1288" i="1" s="1"/>
  <c r="J1289" i="1"/>
  <c r="L1289" i="1" s="1"/>
  <c r="J1290" i="1"/>
  <c r="L1290" i="1" s="1"/>
  <c r="J1291" i="1"/>
  <c r="L1291" i="1" s="1"/>
  <c r="J1292" i="1"/>
  <c r="L1292" i="1" s="1"/>
  <c r="J1293" i="1"/>
  <c r="L1293" i="1" s="1"/>
  <c r="J1294" i="1"/>
  <c r="L1294" i="1" s="1"/>
  <c r="J1295" i="1"/>
  <c r="L1295" i="1" s="1"/>
  <c r="J1296" i="1"/>
  <c r="L1296" i="1" s="1"/>
  <c r="J1297" i="1"/>
  <c r="L1297" i="1" s="1"/>
  <c r="J1298" i="1"/>
  <c r="L1298" i="1" s="1"/>
  <c r="J1299" i="1"/>
  <c r="L1299" i="1" s="1"/>
  <c r="J1300" i="1"/>
  <c r="L1300" i="1" s="1"/>
  <c r="J1301" i="1"/>
  <c r="L1301" i="1" s="1"/>
  <c r="J1302" i="1"/>
  <c r="L1302" i="1" s="1"/>
  <c r="J1303" i="1"/>
  <c r="L1303" i="1" s="1"/>
  <c r="J1304" i="1"/>
  <c r="L1304" i="1" s="1"/>
  <c r="J1305" i="1"/>
  <c r="L1305" i="1" s="1"/>
  <c r="J1306" i="1"/>
  <c r="L1306" i="1" s="1"/>
  <c r="J1307" i="1"/>
  <c r="L1307" i="1" s="1"/>
  <c r="J1308" i="1"/>
  <c r="L1308" i="1" s="1"/>
  <c r="J1309" i="1"/>
  <c r="L1309" i="1" s="1"/>
  <c r="J1310" i="1"/>
  <c r="L1310" i="1" s="1"/>
  <c r="J1311" i="1"/>
  <c r="L1311" i="1" s="1"/>
  <c r="J1312" i="1"/>
  <c r="L1312" i="1" s="1"/>
  <c r="J1313" i="1"/>
  <c r="L1313" i="1" s="1"/>
  <c r="J1314" i="1"/>
  <c r="L1314" i="1" s="1"/>
  <c r="J1315" i="1"/>
  <c r="L1315" i="1" s="1"/>
  <c r="J1316" i="1"/>
  <c r="L1316" i="1" s="1"/>
  <c r="J1317" i="1"/>
  <c r="L1317" i="1" s="1"/>
  <c r="J1318" i="1"/>
  <c r="L1318" i="1" s="1"/>
  <c r="J1319" i="1"/>
  <c r="L1319" i="1" s="1"/>
  <c r="J1320" i="1"/>
  <c r="L1320" i="1" s="1"/>
  <c r="J1321" i="1"/>
  <c r="L1321" i="1" s="1"/>
  <c r="J1322" i="1"/>
  <c r="L1322" i="1" s="1"/>
  <c r="J1323" i="1"/>
  <c r="L1323" i="1" s="1"/>
  <c r="J1324" i="1"/>
  <c r="L1324" i="1" s="1"/>
  <c r="J1325" i="1"/>
  <c r="L1325" i="1" s="1"/>
  <c r="J1326" i="1"/>
  <c r="L1326" i="1" s="1"/>
  <c r="J1327" i="1"/>
  <c r="L1327" i="1" s="1"/>
  <c r="J1328" i="1"/>
  <c r="L1328" i="1" s="1"/>
  <c r="J1329" i="1"/>
  <c r="L1329" i="1" s="1"/>
  <c r="J1330" i="1"/>
  <c r="L1330" i="1" s="1"/>
  <c r="J1331" i="1"/>
  <c r="L1331" i="1" s="1"/>
  <c r="J1332" i="1"/>
  <c r="L1332" i="1" s="1"/>
  <c r="J1333" i="1"/>
  <c r="L1333" i="1" s="1"/>
  <c r="J1334" i="1"/>
  <c r="L1334" i="1" s="1"/>
  <c r="J1335" i="1"/>
  <c r="L1335" i="1" s="1"/>
  <c r="J1336" i="1"/>
  <c r="L1336" i="1" s="1"/>
  <c r="J1337" i="1"/>
  <c r="L1337" i="1" s="1"/>
  <c r="J1338" i="1"/>
  <c r="L1338" i="1" s="1"/>
  <c r="J1339" i="1"/>
  <c r="L1339" i="1" s="1"/>
  <c r="J1340" i="1"/>
  <c r="L1340" i="1" s="1"/>
  <c r="J1341" i="1"/>
  <c r="L1341" i="1" s="1"/>
  <c r="J1342" i="1"/>
  <c r="L1342" i="1" s="1"/>
  <c r="J1343" i="1"/>
  <c r="L1343" i="1" s="1"/>
  <c r="J1344" i="1"/>
  <c r="L1344" i="1" s="1"/>
  <c r="J1345" i="1"/>
  <c r="L1345" i="1" s="1"/>
  <c r="J1346" i="1"/>
  <c r="L1346" i="1" s="1"/>
  <c r="J1347" i="1"/>
  <c r="L1347" i="1" s="1"/>
  <c r="J1348" i="1"/>
  <c r="L1348" i="1" s="1"/>
  <c r="J1349" i="1"/>
  <c r="L1349" i="1" s="1"/>
  <c r="J1350" i="1"/>
  <c r="L1350" i="1" s="1"/>
  <c r="J1351" i="1"/>
  <c r="L1351" i="1" s="1"/>
  <c r="J1352" i="1"/>
  <c r="L1352" i="1" s="1"/>
  <c r="J1353" i="1"/>
  <c r="L1353" i="1" s="1"/>
  <c r="J1354" i="1"/>
  <c r="L1354" i="1" s="1"/>
  <c r="J1355" i="1"/>
  <c r="L1355" i="1" s="1"/>
  <c r="J1356" i="1"/>
  <c r="L1356" i="1" s="1"/>
  <c r="J1357" i="1"/>
  <c r="L1357" i="1" s="1"/>
  <c r="J1358" i="1"/>
  <c r="L1358" i="1" s="1"/>
  <c r="J1359" i="1"/>
  <c r="L1359" i="1" s="1"/>
  <c r="J1360" i="1"/>
  <c r="L1360" i="1" s="1"/>
  <c r="J1361" i="1"/>
  <c r="L1361" i="1" s="1"/>
  <c r="J1362" i="1"/>
  <c r="L1362" i="1" s="1"/>
  <c r="J1363" i="1"/>
  <c r="L1363" i="1" s="1"/>
  <c r="J1364" i="1"/>
  <c r="L1364" i="1" s="1"/>
  <c r="J1365" i="1"/>
  <c r="L1365" i="1" s="1"/>
  <c r="J1366" i="1"/>
  <c r="L1366" i="1" s="1"/>
  <c r="J1367" i="1"/>
  <c r="L1367" i="1" s="1"/>
  <c r="J1368" i="1"/>
  <c r="L1368" i="1" s="1"/>
  <c r="J1369" i="1"/>
  <c r="L1369" i="1" s="1"/>
  <c r="J1370" i="1"/>
  <c r="L1370" i="1" s="1"/>
  <c r="J1371" i="1"/>
  <c r="L1371" i="1" s="1"/>
  <c r="J1372" i="1"/>
  <c r="L1372" i="1" s="1"/>
  <c r="J1373" i="1"/>
  <c r="L1373" i="1" s="1"/>
  <c r="J1374" i="1"/>
  <c r="L1374" i="1" s="1"/>
  <c r="J1375" i="1"/>
  <c r="L1375" i="1" s="1"/>
  <c r="J1376" i="1"/>
  <c r="L1376" i="1" s="1"/>
  <c r="J1377" i="1"/>
  <c r="L1377" i="1" s="1"/>
  <c r="J1378" i="1"/>
  <c r="L1378" i="1" s="1"/>
  <c r="J1379" i="1"/>
  <c r="L1379" i="1" s="1"/>
  <c r="J1380" i="1"/>
  <c r="L1380" i="1" s="1"/>
  <c r="J1381" i="1"/>
  <c r="L1381" i="1" s="1"/>
  <c r="J1382" i="1"/>
  <c r="L1382" i="1" s="1"/>
  <c r="J1383" i="1"/>
  <c r="L1383" i="1" s="1"/>
  <c r="J1384" i="1"/>
  <c r="L1384" i="1" s="1"/>
  <c r="J1385" i="1"/>
  <c r="L1385" i="1" s="1"/>
  <c r="J1386" i="1"/>
  <c r="L1386" i="1" s="1"/>
  <c r="J1387" i="1"/>
  <c r="L1387" i="1" s="1"/>
  <c r="J1388" i="1"/>
  <c r="L1388" i="1" s="1"/>
  <c r="J1389" i="1"/>
  <c r="L1389" i="1" s="1"/>
  <c r="J1390" i="1"/>
  <c r="L1390" i="1" s="1"/>
  <c r="J1391" i="1"/>
  <c r="L1391" i="1" s="1"/>
  <c r="J1392" i="1"/>
  <c r="L1392" i="1" s="1"/>
  <c r="J1393" i="1"/>
  <c r="L1393" i="1" s="1"/>
  <c r="J1394" i="1"/>
  <c r="L1394" i="1" s="1"/>
  <c r="J1395" i="1"/>
  <c r="L1395" i="1" s="1"/>
  <c r="J1396" i="1"/>
  <c r="L1396" i="1" s="1"/>
  <c r="J1397" i="1"/>
  <c r="L1397" i="1" s="1"/>
  <c r="J1398" i="1"/>
  <c r="L1398" i="1" s="1"/>
  <c r="J1399" i="1"/>
  <c r="L1399" i="1" s="1"/>
  <c r="J1400" i="1"/>
  <c r="L1400" i="1" s="1"/>
  <c r="J1401" i="1"/>
  <c r="L1401" i="1" s="1"/>
  <c r="J1402" i="1"/>
  <c r="L1402" i="1" s="1"/>
  <c r="J1403" i="1"/>
  <c r="L1403" i="1" s="1"/>
  <c r="J1404" i="1"/>
  <c r="L1404" i="1" s="1"/>
  <c r="J1405" i="1"/>
  <c r="L1405" i="1" s="1"/>
  <c r="J1406" i="1"/>
  <c r="L1406" i="1" s="1"/>
  <c r="J1407" i="1"/>
  <c r="L1407" i="1" s="1"/>
  <c r="J1408" i="1"/>
  <c r="L1408" i="1" s="1"/>
  <c r="J1409" i="1"/>
  <c r="L1409" i="1" s="1"/>
  <c r="J1410" i="1"/>
  <c r="L1410" i="1" s="1"/>
  <c r="J1411" i="1"/>
  <c r="L1411" i="1" s="1"/>
  <c r="J1412" i="1"/>
  <c r="L1412" i="1" s="1"/>
  <c r="J1413" i="1"/>
  <c r="L1413" i="1" s="1"/>
  <c r="J1414" i="1"/>
  <c r="L1414" i="1" s="1"/>
  <c r="J1415" i="1"/>
  <c r="L1415" i="1" s="1"/>
  <c r="J1416" i="1"/>
  <c r="L1416" i="1" s="1"/>
  <c r="J1417" i="1"/>
  <c r="L1417" i="1" s="1"/>
  <c r="J1418" i="1"/>
  <c r="L1418" i="1" s="1"/>
  <c r="J1419" i="1"/>
  <c r="L1419" i="1" s="1"/>
  <c r="J1420" i="1"/>
  <c r="L1420" i="1" s="1"/>
  <c r="J1421" i="1"/>
  <c r="L1421" i="1" s="1"/>
  <c r="J1422" i="1"/>
  <c r="L1422" i="1" s="1"/>
  <c r="J1423" i="1"/>
  <c r="L1423" i="1" s="1"/>
  <c r="J1424" i="1"/>
  <c r="L1424" i="1" s="1"/>
  <c r="J1425" i="1"/>
  <c r="L1425" i="1" s="1"/>
  <c r="J1426" i="1"/>
  <c r="L1426" i="1" s="1"/>
  <c r="J1427" i="1"/>
  <c r="L1427" i="1" s="1"/>
  <c r="J1428" i="1"/>
  <c r="L1428" i="1" s="1"/>
  <c r="J1429" i="1"/>
  <c r="L1429" i="1" s="1"/>
  <c r="J1430" i="1"/>
  <c r="L1430" i="1" s="1"/>
  <c r="J1431" i="1"/>
  <c r="L1431" i="1" s="1"/>
  <c r="J1432" i="1"/>
  <c r="L1432" i="1" s="1"/>
  <c r="J1433" i="1"/>
  <c r="L1433" i="1" s="1"/>
  <c r="J1434" i="1"/>
  <c r="L1434" i="1" s="1"/>
  <c r="J1435" i="1"/>
  <c r="L1435" i="1" s="1"/>
  <c r="J1436" i="1"/>
  <c r="L1436" i="1" s="1"/>
  <c r="J1437" i="1"/>
  <c r="L1437" i="1" s="1"/>
  <c r="J1438" i="1"/>
  <c r="L1438" i="1" s="1"/>
  <c r="J1439" i="1"/>
  <c r="L1439" i="1" s="1"/>
  <c r="J1440" i="1"/>
  <c r="L1440" i="1" s="1"/>
  <c r="J1441" i="1"/>
  <c r="L1441" i="1" s="1"/>
  <c r="J1442" i="1"/>
  <c r="L1442" i="1" s="1"/>
  <c r="J1443" i="1"/>
  <c r="L1443" i="1" s="1"/>
  <c r="J1444" i="1"/>
  <c r="L1444" i="1" s="1"/>
  <c r="J1445" i="1"/>
  <c r="L1445" i="1" s="1"/>
  <c r="J1446" i="1"/>
  <c r="L1446" i="1" s="1"/>
  <c r="J1447" i="1"/>
  <c r="L1447" i="1" s="1"/>
  <c r="J1448" i="1"/>
  <c r="L1448" i="1" s="1"/>
  <c r="J1449" i="1"/>
  <c r="L1449" i="1" s="1"/>
  <c r="J1450" i="1"/>
  <c r="L1450" i="1" s="1"/>
  <c r="J1451" i="1"/>
  <c r="L1451" i="1" s="1"/>
  <c r="J1452" i="1"/>
  <c r="L1452" i="1" s="1"/>
  <c r="J1453" i="1"/>
  <c r="L1453" i="1" s="1"/>
  <c r="J1454" i="1"/>
  <c r="L1454" i="1" s="1"/>
  <c r="J1455" i="1"/>
  <c r="L1455" i="1" s="1"/>
  <c r="J1456" i="1"/>
  <c r="L1456" i="1" s="1"/>
  <c r="J1457" i="1"/>
  <c r="L1457" i="1" s="1"/>
  <c r="J1458" i="1"/>
  <c r="L1458" i="1" s="1"/>
  <c r="J1459" i="1"/>
  <c r="L1459" i="1" s="1"/>
  <c r="J1460" i="1"/>
  <c r="L1460" i="1" s="1"/>
  <c r="J1461" i="1"/>
  <c r="L1461" i="1" s="1"/>
  <c r="J1462" i="1"/>
  <c r="L1462" i="1" s="1"/>
  <c r="J1463" i="1"/>
  <c r="L1463" i="1" s="1"/>
  <c r="J1464" i="1"/>
  <c r="L1464" i="1" s="1"/>
  <c r="J1465" i="1"/>
  <c r="L1465" i="1" s="1"/>
  <c r="J1466" i="1"/>
  <c r="L1466" i="1" s="1"/>
  <c r="J1467" i="1"/>
  <c r="L1467" i="1" s="1"/>
  <c r="J1468" i="1"/>
  <c r="L1468" i="1" s="1"/>
  <c r="J1469" i="1"/>
  <c r="L1469" i="1" s="1"/>
  <c r="J1470" i="1"/>
  <c r="L1470" i="1" s="1"/>
  <c r="J1471" i="1"/>
  <c r="L1471" i="1" s="1"/>
  <c r="J1472" i="1"/>
  <c r="L1472" i="1" s="1"/>
  <c r="J1473" i="1"/>
  <c r="L1473" i="1" s="1"/>
  <c r="J1474" i="1"/>
  <c r="L1474" i="1" s="1"/>
  <c r="J1475" i="1"/>
  <c r="L1475" i="1" s="1"/>
  <c r="J1476" i="1"/>
  <c r="L1476" i="1" s="1"/>
  <c r="J1477" i="1"/>
  <c r="L1477" i="1" s="1"/>
  <c r="J1478" i="1"/>
  <c r="L1478" i="1" s="1"/>
  <c r="J1479" i="1"/>
  <c r="L1479" i="1" s="1"/>
  <c r="J1480" i="1"/>
  <c r="L1480" i="1" s="1"/>
  <c r="J1481" i="1"/>
  <c r="L1481" i="1" s="1"/>
  <c r="J1482" i="1"/>
  <c r="L1482" i="1" s="1"/>
  <c r="J1483" i="1"/>
  <c r="L1483" i="1" s="1"/>
  <c r="J1484" i="1"/>
  <c r="L1484" i="1" s="1"/>
  <c r="J1485" i="1"/>
  <c r="L1485" i="1" s="1"/>
  <c r="J1486" i="1"/>
  <c r="L1486" i="1" s="1"/>
  <c r="J1487" i="1"/>
  <c r="L1487" i="1" s="1"/>
  <c r="J1488" i="1"/>
  <c r="L1488" i="1" s="1"/>
  <c r="J1489" i="1"/>
  <c r="L1489" i="1" s="1"/>
  <c r="J1490" i="1"/>
  <c r="L1490" i="1" s="1"/>
  <c r="J1491" i="1"/>
  <c r="L1491" i="1" s="1"/>
  <c r="J1492" i="1"/>
  <c r="L1492" i="1" s="1"/>
  <c r="J1493" i="1"/>
  <c r="L1493" i="1" s="1"/>
  <c r="J1494" i="1"/>
  <c r="L1494" i="1" s="1"/>
  <c r="J1495" i="1"/>
  <c r="L1495" i="1" s="1"/>
  <c r="J1496" i="1"/>
  <c r="L1496" i="1" s="1"/>
  <c r="J1497" i="1"/>
  <c r="L1497" i="1" s="1"/>
  <c r="J1498" i="1"/>
  <c r="L1498" i="1" s="1"/>
  <c r="J1499" i="1"/>
  <c r="L1499" i="1" s="1"/>
  <c r="J1500" i="1"/>
  <c r="L1500" i="1" s="1"/>
  <c r="J1501" i="1"/>
  <c r="L1501" i="1" s="1"/>
  <c r="J1502" i="1"/>
  <c r="L1502" i="1" s="1"/>
  <c r="J1503" i="1"/>
  <c r="L1503" i="1" s="1"/>
  <c r="J1504" i="1"/>
  <c r="L1504" i="1" s="1"/>
  <c r="J1505" i="1"/>
  <c r="L1505" i="1" s="1"/>
  <c r="J1506" i="1"/>
  <c r="L1506" i="1" s="1"/>
  <c r="J1507" i="1"/>
  <c r="L1507" i="1" s="1"/>
  <c r="J1508" i="1"/>
  <c r="L1508" i="1" s="1"/>
  <c r="J1509" i="1"/>
  <c r="L1509" i="1" s="1"/>
  <c r="J1510" i="1"/>
  <c r="L1510" i="1" s="1"/>
  <c r="J1511" i="1"/>
  <c r="L1511" i="1" s="1"/>
  <c r="J1512" i="1"/>
  <c r="L1512" i="1" s="1"/>
  <c r="J1513" i="1"/>
  <c r="L1513" i="1" s="1"/>
  <c r="J1514" i="1"/>
  <c r="L1514" i="1" s="1"/>
  <c r="J1515" i="1"/>
  <c r="L1515" i="1" s="1"/>
  <c r="J1516" i="1"/>
  <c r="L1516" i="1" s="1"/>
  <c r="J1517" i="1"/>
  <c r="L1517" i="1" s="1"/>
  <c r="J1518" i="1"/>
  <c r="L1518" i="1" s="1"/>
  <c r="J1519" i="1"/>
  <c r="L1519" i="1" s="1"/>
  <c r="J1520" i="1"/>
  <c r="L1520" i="1" s="1"/>
  <c r="J1521" i="1"/>
  <c r="L1521" i="1" s="1"/>
  <c r="J1522" i="1"/>
  <c r="L1522" i="1" s="1"/>
  <c r="J1523" i="1"/>
  <c r="L1523" i="1" s="1"/>
  <c r="J1524" i="1"/>
  <c r="L1524" i="1" s="1"/>
  <c r="J1525" i="1"/>
  <c r="L1525" i="1" s="1"/>
  <c r="J1526" i="1"/>
  <c r="L1526" i="1" s="1"/>
  <c r="J1527" i="1"/>
  <c r="L1527" i="1" s="1"/>
  <c r="J1528" i="1"/>
  <c r="L1528" i="1" s="1"/>
  <c r="J1529" i="1"/>
  <c r="L1529" i="1" s="1"/>
  <c r="J1530" i="1"/>
  <c r="L1530" i="1" s="1"/>
  <c r="J1531" i="1"/>
  <c r="L1531" i="1" s="1"/>
  <c r="J1532" i="1"/>
  <c r="L1532" i="1" s="1"/>
  <c r="J1533" i="1"/>
  <c r="L1533" i="1" s="1"/>
  <c r="J1534" i="1"/>
  <c r="L1534" i="1" s="1"/>
  <c r="J1535" i="1"/>
  <c r="L1535" i="1" s="1"/>
  <c r="J1536" i="1"/>
  <c r="L1536" i="1" s="1"/>
  <c r="J1537" i="1"/>
  <c r="L1537" i="1" s="1"/>
  <c r="J1538" i="1"/>
  <c r="L1538" i="1" s="1"/>
  <c r="J1539" i="1"/>
  <c r="L1539" i="1" s="1"/>
  <c r="J1540" i="1"/>
  <c r="L1540" i="1" s="1"/>
  <c r="J1541" i="1"/>
  <c r="L1541" i="1" s="1"/>
  <c r="J1542" i="1"/>
  <c r="L1542" i="1" s="1"/>
  <c r="J1543" i="1"/>
  <c r="L1543" i="1" s="1"/>
  <c r="J1544" i="1"/>
  <c r="L1544" i="1" s="1"/>
  <c r="J1545" i="1"/>
  <c r="L1545" i="1" s="1"/>
  <c r="J1546" i="1"/>
  <c r="L1546" i="1" s="1"/>
  <c r="J1547" i="1"/>
  <c r="L1547" i="1" s="1"/>
  <c r="J1548" i="1"/>
  <c r="L1548" i="1" s="1"/>
  <c r="J1549" i="1"/>
  <c r="L1549" i="1" s="1"/>
  <c r="J1550" i="1"/>
  <c r="L1550" i="1" s="1"/>
  <c r="J1551" i="1"/>
  <c r="L1551" i="1" s="1"/>
  <c r="J1552" i="1"/>
  <c r="L1552" i="1" s="1"/>
  <c r="J1553" i="1"/>
  <c r="L1553" i="1" s="1"/>
  <c r="J1554" i="1"/>
  <c r="L1554" i="1" s="1"/>
  <c r="J1555" i="1"/>
  <c r="L1555" i="1" s="1"/>
  <c r="J1556" i="1"/>
  <c r="L1556" i="1" s="1"/>
  <c r="J1557" i="1"/>
  <c r="L1557" i="1" s="1"/>
  <c r="J1558" i="1"/>
  <c r="L1558" i="1" s="1"/>
  <c r="J1559" i="1"/>
  <c r="L1559" i="1" s="1"/>
  <c r="J1560" i="1"/>
  <c r="L1560" i="1" s="1"/>
  <c r="J1561" i="1"/>
  <c r="L1561" i="1" s="1"/>
  <c r="J1562" i="1"/>
  <c r="L1562" i="1" s="1"/>
  <c r="J1563" i="1"/>
  <c r="L1563" i="1" s="1"/>
  <c r="J1564" i="1"/>
  <c r="L1564" i="1" s="1"/>
  <c r="J1565" i="1"/>
  <c r="L1565" i="1" s="1"/>
  <c r="J1566" i="1"/>
  <c r="L1566" i="1" s="1"/>
  <c r="J1567" i="1"/>
  <c r="L1567" i="1" s="1"/>
  <c r="J1568" i="1"/>
  <c r="L1568" i="1" s="1"/>
  <c r="J1569" i="1"/>
  <c r="L1569" i="1" s="1"/>
  <c r="J1570" i="1"/>
  <c r="L1570" i="1" s="1"/>
  <c r="J1571" i="1"/>
  <c r="L1571" i="1" s="1"/>
  <c r="J1572" i="1"/>
  <c r="L1572" i="1" s="1"/>
  <c r="J1573" i="1"/>
  <c r="L1573" i="1" s="1"/>
  <c r="J1574" i="1"/>
  <c r="L1574" i="1" s="1"/>
  <c r="J1575" i="1"/>
  <c r="L1575" i="1" s="1"/>
  <c r="J1576" i="1"/>
  <c r="L1576" i="1" s="1"/>
  <c r="J1577" i="1"/>
  <c r="L1577" i="1" s="1"/>
  <c r="J1578" i="1"/>
  <c r="L1578" i="1" s="1"/>
  <c r="J1579" i="1"/>
  <c r="L1579" i="1" s="1"/>
  <c r="J1580" i="1"/>
  <c r="L1580" i="1" s="1"/>
  <c r="J1581" i="1"/>
  <c r="L1581" i="1" s="1"/>
  <c r="J1582" i="1"/>
  <c r="L1582" i="1" s="1"/>
  <c r="J1583" i="1"/>
  <c r="L1583" i="1" s="1"/>
  <c r="J1584" i="1"/>
  <c r="L1584" i="1" s="1"/>
  <c r="J1585" i="1"/>
  <c r="L1585" i="1" s="1"/>
  <c r="J1586" i="1"/>
  <c r="L1586" i="1" s="1"/>
  <c r="J1587" i="1"/>
  <c r="L1587" i="1" s="1"/>
  <c r="J1588" i="1"/>
  <c r="L1588" i="1" s="1"/>
  <c r="J1589" i="1"/>
  <c r="L1589" i="1" s="1"/>
  <c r="J1590" i="1"/>
  <c r="L1590" i="1" s="1"/>
  <c r="J1591" i="1"/>
  <c r="L1591" i="1" s="1"/>
  <c r="J1592" i="1"/>
  <c r="L1592" i="1" s="1"/>
  <c r="J1593" i="1"/>
  <c r="L1593" i="1" s="1"/>
  <c r="J1594" i="1"/>
  <c r="L1594" i="1" s="1"/>
  <c r="J1595" i="1"/>
  <c r="L1595" i="1" s="1"/>
  <c r="J1596" i="1"/>
  <c r="L1596" i="1" s="1"/>
  <c r="J1597" i="1"/>
  <c r="L1597" i="1" s="1"/>
  <c r="J1598" i="1"/>
  <c r="L1598" i="1" s="1"/>
  <c r="J1599" i="1"/>
  <c r="L1599" i="1" s="1"/>
  <c r="J1600" i="1"/>
  <c r="L1600" i="1" s="1"/>
  <c r="J1601" i="1"/>
  <c r="L1601" i="1" s="1"/>
  <c r="J1602" i="1"/>
  <c r="L1602" i="1" s="1"/>
  <c r="J1603" i="1"/>
  <c r="L1603" i="1" s="1"/>
  <c r="J1604" i="1"/>
  <c r="L1604" i="1" s="1"/>
  <c r="J1605" i="1"/>
  <c r="L1605" i="1" s="1"/>
  <c r="J1606" i="1"/>
  <c r="L1606" i="1" s="1"/>
  <c r="J1607" i="1"/>
  <c r="L1607" i="1" s="1"/>
  <c r="J1608" i="1"/>
  <c r="L1608" i="1" s="1"/>
  <c r="J1609" i="1"/>
  <c r="L1609" i="1" s="1"/>
  <c r="J1610" i="1"/>
  <c r="L1610" i="1" s="1"/>
  <c r="J1611" i="1"/>
  <c r="L1611" i="1" s="1"/>
  <c r="J1612" i="1"/>
  <c r="L1612" i="1" s="1"/>
  <c r="J1613" i="1"/>
  <c r="L1613" i="1" s="1"/>
  <c r="J1614" i="1"/>
  <c r="L1614" i="1" s="1"/>
  <c r="J1615" i="1"/>
  <c r="L1615" i="1" s="1"/>
  <c r="J1616" i="1"/>
  <c r="L1616" i="1" s="1"/>
  <c r="J1617" i="1"/>
  <c r="L1617" i="1" s="1"/>
  <c r="J1618" i="1"/>
  <c r="L1618" i="1" s="1"/>
  <c r="J1619" i="1"/>
  <c r="L1619" i="1" s="1"/>
  <c r="J1620" i="1"/>
  <c r="L1620" i="1" s="1"/>
  <c r="J1621" i="1"/>
  <c r="L1621" i="1" s="1"/>
  <c r="J1622" i="1"/>
  <c r="L1622" i="1" s="1"/>
  <c r="J1623" i="1"/>
  <c r="L1623" i="1" s="1"/>
  <c r="J1624" i="1"/>
  <c r="L1624" i="1" s="1"/>
  <c r="J1625" i="1"/>
  <c r="L1625" i="1" s="1"/>
  <c r="J1626" i="1"/>
  <c r="L1626" i="1" s="1"/>
  <c r="J1627" i="1"/>
  <c r="L1627" i="1" s="1"/>
  <c r="J1628" i="1"/>
  <c r="L1628" i="1" s="1"/>
  <c r="J1629" i="1"/>
  <c r="L1629" i="1" s="1"/>
  <c r="J1630" i="1"/>
  <c r="L1630" i="1" s="1"/>
  <c r="J1631" i="1"/>
  <c r="L1631" i="1" s="1"/>
  <c r="J1632" i="1"/>
  <c r="L1632" i="1" s="1"/>
  <c r="J1633" i="1"/>
  <c r="L1633" i="1" s="1"/>
  <c r="J1634" i="1"/>
  <c r="L1634" i="1" s="1"/>
  <c r="J1635" i="1"/>
  <c r="L1635" i="1" s="1"/>
  <c r="J1636" i="1"/>
  <c r="L1636" i="1" s="1"/>
  <c r="J1637" i="1"/>
  <c r="L1637" i="1" s="1"/>
  <c r="J1638" i="1"/>
  <c r="L1638" i="1" s="1"/>
  <c r="J1639" i="1"/>
  <c r="L1639" i="1" s="1"/>
  <c r="J1640" i="1"/>
  <c r="L1640" i="1" s="1"/>
  <c r="J1641" i="1"/>
  <c r="L1641" i="1" s="1"/>
  <c r="J1642" i="1"/>
  <c r="L1642" i="1" s="1"/>
  <c r="J1643" i="1"/>
  <c r="L1643" i="1" s="1"/>
  <c r="J1644" i="1"/>
  <c r="L1644" i="1" s="1"/>
  <c r="J1645" i="1"/>
  <c r="L1645" i="1" s="1"/>
  <c r="J1646" i="1"/>
  <c r="L1646" i="1" s="1"/>
  <c r="J1647" i="1"/>
  <c r="L1647" i="1" s="1"/>
  <c r="J1648" i="1"/>
  <c r="L1648" i="1" s="1"/>
  <c r="J1649" i="1"/>
  <c r="L1649" i="1" s="1"/>
  <c r="J1650" i="1"/>
  <c r="L1650" i="1" s="1"/>
  <c r="J1651" i="1"/>
  <c r="L1651" i="1" s="1"/>
  <c r="J1652" i="1"/>
  <c r="L1652" i="1" s="1"/>
  <c r="J1653" i="1"/>
  <c r="L1653" i="1" s="1"/>
  <c r="J1654" i="1"/>
  <c r="L1654" i="1" s="1"/>
  <c r="J1655" i="1"/>
  <c r="L1655" i="1" s="1"/>
  <c r="J1656" i="1"/>
  <c r="L1656" i="1" s="1"/>
  <c r="J1657" i="1"/>
  <c r="L1657" i="1" s="1"/>
  <c r="J1658" i="1"/>
  <c r="L1658" i="1" s="1"/>
  <c r="J1659" i="1"/>
  <c r="L1659" i="1" s="1"/>
  <c r="J1660" i="1"/>
  <c r="L1660" i="1" s="1"/>
  <c r="J1661" i="1"/>
  <c r="L1661" i="1" s="1"/>
  <c r="J1662" i="1"/>
  <c r="L1662" i="1" s="1"/>
  <c r="J1663" i="1"/>
  <c r="L1663" i="1" s="1"/>
  <c r="J1664" i="1"/>
  <c r="L1664" i="1" s="1"/>
  <c r="J1665" i="1"/>
  <c r="L1665" i="1" s="1"/>
  <c r="J1666" i="1"/>
  <c r="L1666" i="1" s="1"/>
  <c r="J1667" i="1"/>
  <c r="L1667" i="1" s="1"/>
  <c r="J1668" i="1"/>
  <c r="L1668" i="1" s="1"/>
  <c r="J1669" i="1"/>
  <c r="L1669" i="1" s="1"/>
  <c r="J1670" i="1"/>
  <c r="L1670" i="1" s="1"/>
  <c r="J1671" i="1"/>
  <c r="L1671" i="1" s="1"/>
  <c r="J1672" i="1"/>
  <c r="L1672" i="1" s="1"/>
  <c r="J1673" i="1"/>
  <c r="L1673" i="1" s="1"/>
  <c r="J1674" i="1"/>
  <c r="L1674" i="1" s="1"/>
  <c r="J1675" i="1"/>
  <c r="L1675" i="1" s="1"/>
  <c r="J1676" i="1"/>
  <c r="L1676" i="1" s="1"/>
  <c r="J1677" i="1"/>
  <c r="L1677" i="1" s="1"/>
  <c r="J1678" i="1"/>
  <c r="L1678" i="1" s="1"/>
  <c r="J1679" i="1"/>
  <c r="L1679" i="1" s="1"/>
  <c r="J1680" i="1"/>
  <c r="L1680" i="1" s="1"/>
  <c r="J1681" i="1"/>
  <c r="L1681" i="1" s="1"/>
  <c r="J1682" i="1"/>
  <c r="L1682" i="1" s="1"/>
  <c r="J1683" i="1"/>
  <c r="L1683" i="1" s="1"/>
  <c r="J1684" i="1"/>
  <c r="L1684" i="1" s="1"/>
  <c r="J1685" i="1"/>
  <c r="L1685" i="1" s="1"/>
  <c r="J1686" i="1"/>
  <c r="L1686" i="1" s="1"/>
  <c r="J1687" i="1"/>
  <c r="L1687" i="1" s="1"/>
  <c r="J1688" i="1"/>
  <c r="L1688" i="1" s="1"/>
  <c r="J1689" i="1"/>
  <c r="L1689" i="1" s="1"/>
  <c r="J1690" i="1"/>
  <c r="L1690" i="1" s="1"/>
  <c r="J1691" i="1"/>
  <c r="L1691" i="1" s="1"/>
  <c r="J1692" i="1"/>
  <c r="L1692" i="1" s="1"/>
  <c r="J1693" i="1"/>
  <c r="L1693" i="1" s="1"/>
  <c r="J1694" i="1"/>
  <c r="L1694" i="1" s="1"/>
  <c r="J1695" i="1"/>
  <c r="L1695" i="1" s="1"/>
  <c r="J1696" i="1"/>
  <c r="L1696" i="1" s="1"/>
  <c r="J1697" i="1"/>
  <c r="L1697" i="1" s="1"/>
  <c r="J1698" i="1"/>
  <c r="L1698" i="1" s="1"/>
  <c r="J1699" i="1"/>
  <c r="L1699" i="1" s="1"/>
  <c r="J1700" i="1"/>
  <c r="L1700" i="1" s="1"/>
  <c r="J1701" i="1"/>
  <c r="L1701" i="1" s="1"/>
  <c r="J1702" i="1"/>
  <c r="L1702" i="1" s="1"/>
  <c r="J1703" i="1"/>
  <c r="L1703" i="1" s="1"/>
  <c r="J1704" i="1"/>
  <c r="L1704" i="1" s="1"/>
  <c r="J1705" i="1"/>
  <c r="L1705" i="1" s="1"/>
  <c r="J1706" i="1"/>
  <c r="L1706" i="1" s="1"/>
  <c r="J1707" i="1"/>
  <c r="L1707" i="1" s="1"/>
  <c r="J1708" i="1"/>
  <c r="L1708" i="1" s="1"/>
  <c r="J1709" i="1"/>
  <c r="L1709" i="1" s="1"/>
  <c r="J1710" i="1"/>
  <c r="L1710" i="1" s="1"/>
  <c r="J1711" i="1"/>
  <c r="L1711" i="1" s="1"/>
  <c r="J1712" i="1"/>
  <c r="L1712" i="1" s="1"/>
  <c r="J1713" i="1"/>
  <c r="L1713" i="1" s="1"/>
  <c r="J1714" i="1"/>
  <c r="L1714" i="1" s="1"/>
  <c r="J1715" i="1"/>
  <c r="L1715" i="1" s="1"/>
  <c r="J1716" i="1"/>
  <c r="L1716" i="1" s="1"/>
  <c r="J1717" i="1"/>
  <c r="L1717" i="1" s="1"/>
  <c r="J1718" i="1"/>
  <c r="L1718" i="1" s="1"/>
  <c r="J1719" i="1"/>
  <c r="L1719" i="1" s="1"/>
  <c r="J1720" i="1"/>
  <c r="L1720" i="1" s="1"/>
  <c r="J1721" i="1"/>
  <c r="L1721" i="1" s="1"/>
  <c r="J1722" i="1"/>
  <c r="L1722" i="1" s="1"/>
  <c r="J1723" i="1"/>
  <c r="L1723" i="1" s="1"/>
  <c r="J1724" i="1"/>
  <c r="L1724" i="1" s="1"/>
  <c r="J1725" i="1"/>
  <c r="L1725" i="1" s="1"/>
  <c r="J1726" i="1"/>
  <c r="L1726" i="1" s="1"/>
  <c r="J1727" i="1"/>
  <c r="L1727" i="1" s="1"/>
  <c r="J1728" i="1"/>
  <c r="L1728" i="1" s="1"/>
  <c r="J1729" i="1"/>
  <c r="L1729" i="1" s="1"/>
  <c r="J1730" i="1"/>
  <c r="L1730" i="1" s="1"/>
  <c r="J1731" i="1"/>
  <c r="L1731" i="1" s="1"/>
  <c r="J1732" i="1"/>
  <c r="L1732" i="1" s="1"/>
  <c r="J1733" i="1"/>
  <c r="L1733" i="1" s="1"/>
  <c r="J1734" i="1"/>
  <c r="L1734" i="1" s="1"/>
  <c r="J1735" i="1"/>
  <c r="L1735" i="1" s="1"/>
  <c r="J1736" i="1"/>
  <c r="L1736" i="1" s="1"/>
  <c r="J1737" i="1"/>
  <c r="L1737" i="1" s="1"/>
  <c r="J1738" i="1"/>
  <c r="L1738" i="1" s="1"/>
  <c r="J1739" i="1"/>
  <c r="L1739" i="1" s="1"/>
  <c r="J1740" i="1"/>
  <c r="L1740" i="1" s="1"/>
  <c r="J1741" i="1"/>
  <c r="L1741" i="1" s="1"/>
  <c r="J1742" i="1"/>
  <c r="L1742" i="1" s="1"/>
  <c r="J1743" i="1"/>
  <c r="L1743" i="1" s="1"/>
  <c r="J1744" i="1"/>
  <c r="L1744" i="1" s="1"/>
  <c r="J1745" i="1"/>
  <c r="L1745" i="1" s="1"/>
  <c r="J1746" i="1"/>
  <c r="L1746" i="1" s="1"/>
  <c r="J1747" i="1"/>
  <c r="L1747" i="1" s="1"/>
  <c r="J1748" i="1"/>
  <c r="L1748" i="1" s="1"/>
  <c r="J1749" i="1"/>
  <c r="L1749" i="1" s="1"/>
  <c r="J1750" i="1"/>
  <c r="L1750" i="1" s="1"/>
  <c r="J1751" i="1"/>
  <c r="L1751" i="1" s="1"/>
  <c r="J1752" i="1"/>
  <c r="L1752" i="1" s="1"/>
  <c r="J1753" i="1"/>
  <c r="L1753" i="1" s="1"/>
  <c r="J1754" i="1"/>
  <c r="L1754" i="1" s="1"/>
  <c r="J1755" i="1"/>
  <c r="L1755" i="1" s="1"/>
  <c r="J1756" i="1"/>
  <c r="L1756" i="1" s="1"/>
  <c r="J1757" i="1"/>
  <c r="L1757" i="1" s="1"/>
  <c r="J1758" i="1"/>
  <c r="L1758" i="1" s="1"/>
  <c r="J1759" i="1"/>
  <c r="L1759" i="1" s="1"/>
  <c r="J1760" i="1"/>
  <c r="L1760" i="1" s="1"/>
  <c r="J1761" i="1"/>
  <c r="L1761" i="1" s="1"/>
  <c r="J1762" i="1"/>
  <c r="L1762" i="1" s="1"/>
  <c r="J1763" i="1"/>
  <c r="L1763" i="1" s="1"/>
  <c r="J1764" i="1"/>
  <c r="L1764" i="1" s="1"/>
  <c r="J1765" i="1"/>
  <c r="L1765" i="1" s="1"/>
  <c r="J1766" i="1"/>
  <c r="L1766" i="1" s="1"/>
  <c r="J1767" i="1"/>
  <c r="L1767" i="1" s="1"/>
  <c r="J1768" i="1"/>
  <c r="L1768" i="1" s="1"/>
  <c r="J1769" i="1"/>
  <c r="L1769" i="1" s="1"/>
  <c r="J1770" i="1"/>
  <c r="L1770" i="1" s="1"/>
  <c r="J1771" i="1"/>
  <c r="L1771" i="1" s="1"/>
  <c r="J1772" i="1"/>
  <c r="L1772" i="1" s="1"/>
  <c r="J1773" i="1"/>
  <c r="L1773" i="1" s="1"/>
  <c r="J1774" i="1"/>
  <c r="L1774" i="1" s="1"/>
  <c r="J1775" i="1"/>
  <c r="L1775" i="1" s="1"/>
  <c r="J1776" i="1"/>
  <c r="L1776" i="1" s="1"/>
  <c r="J1777" i="1"/>
  <c r="L1777" i="1" s="1"/>
  <c r="J1778" i="1"/>
  <c r="L1778" i="1" s="1"/>
  <c r="J1779" i="1"/>
  <c r="L1779" i="1" s="1"/>
  <c r="J1780" i="1"/>
  <c r="L1780" i="1" s="1"/>
  <c r="J1781" i="1"/>
  <c r="L1781" i="1" s="1"/>
  <c r="J1782" i="1"/>
  <c r="L1782" i="1" s="1"/>
  <c r="J1783" i="1"/>
  <c r="L1783" i="1" s="1"/>
  <c r="J1784" i="1"/>
  <c r="L1784" i="1" s="1"/>
  <c r="J1785" i="1"/>
  <c r="L1785" i="1" s="1"/>
  <c r="J1786" i="1"/>
  <c r="L1786" i="1" s="1"/>
  <c r="J1787" i="1"/>
  <c r="L1787" i="1" s="1"/>
  <c r="J1788" i="1"/>
  <c r="L1788" i="1" s="1"/>
  <c r="J1789" i="1"/>
  <c r="L1789" i="1" s="1"/>
  <c r="J1790" i="1"/>
  <c r="L1790" i="1" s="1"/>
  <c r="J1791" i="1"/>
  <c r="L1791" i="1" s="1"/>
  <c r="J1792" i="1"/>
  <c r="L1792" i="1" s="1"/>
  <c r="J1793" i="1"/>
  <c r="L1793" i="1" s="1"/>
  <c r="J1794" i="1"/>
  <c r="L1794" i="1" s="1"/>
  <c r="J1795" i="1"/>
  <c r="L1795" i="1" s="1"/>
  <c r="J1796" i="1"/>
  <c r="L1796" i="1" s="1"/>
  <c r="J1797" i="1"/>
  <c r="L1797" i="1" s="1"/>
  <c r="J1798" i="1"/>
  <c r="L1798" i="1" s="1"/>
  <c r="J1799" i="1"/>
  <c r="L1799" i="1" s="1"/>
  <c r="J1800" i="1"/>
  <c r="L1800" i="1" s="1"/>
  <c r="J1801" i="1"/>
  <c r="L1801" i="1" s="1"/>
  <c r="J1802" i="1"/>
  <c r="L1802" i="1" s="1"/>
  <c r="J1803" i="1"/>
  <c r="L1803" i="1" s="1"/>
  <c r="J1804" i="1"/>
  <c r="L1804" i="1" s="1"/>
  <c r="J1805" i="1"/>
  <c r="L1805" i="1" s="1"/>
  <c r="J1806" i="1"/>
  <c r="L1806" i="1" s="1"/>
  <c r="J1807" i="1"/>
  <c r="L1807" i="1" s="1"/>
  <c r="J1808" i="1"/>
  <c r="L1808" i="1" s="1"/>
  <c r="J1809" i="1"/>
  <c r="L1809" i="1" s="1"/>
  <c r="J1810" i="1"/>
  <c r="L1810" i="1" s="1"/>
  <c r="J1811" i="1"/>
  <c r="L1811" i="1" s="1"/>
  <c r="J1812" i="1"/>
  <c r="L1812" i="1" s="1"/>
  <c r="J1813" i="1"/>
  <c r="L1813" i="1" s="1"/>
  <c r="J1814" i="1"/>
  <c r="L1814" i="1" s="1"/>
  <c r="J1815" i="1"/>
  <c r="L1815" i="1" s="1"/>
  <c r="J1816" i="1"/>
  <c r="L1816" i="1" s="1"/>
  <c r="J1817" i="1"/>
  <c r="L1817" i="1" s="1"/>
  <c r="J1818" i="1"/>
  <c r="L1818" i="1" s="1"/>
  <c r="J1819" i="1"/>
  <c r="L1819" i="1" s="1"/>
  <c r="J1820" i="1"/>
  <c r="L1820" i="1" s="1"/>
  <c r="J1821" i="1"/>
  <c r="L1821" i="1" s="1"/>
  <c r="J1822" i="1"/>
  <c r="L1822" i="1" s="1"/>
  <c r="J1823" i="1"/>
  <c r="L1823" i="1" s="1"/>
  <c r="J1824" i="1"/>
  <c r="L1824" i="1" s="1"/>
  <c r="J1825" i="1"/>
  <c r="L1825" i="1" s="1"/>
  <c r="J1826" i="1"/>
  <c r="L1826" i="1" s="1"/>
  <c r="J1827" i="1"/>
  <c r="L1827" i="1" s="1"/>
  <c r="J1828" i="1"/>
  <c r="L1828" i="1" s="1"/>
  <c r="J1829" i="1"/>
  <c r="L1829" i="1" s="1"/>
  <c r="J1830" i="1"/>
  <c r="L1830" i="1" s="1"/>
  <c r="J1831" i="1"/>
  <c r="L1831" i="1" s="1"/>
  <c r="J1832" i="1"/>
  <c r="L1832" i="1" s="1"/>
  <c r="J1833" i="1"/>
  <c r="L1833" i="1" s="1"/>
  <c r="J1834" i="1"/>
  <c r="L1834" i="1" s="1"/>
  <c r="J1835" i="1"/>
  <c r="L1835" i="1" s="1"/>
  <c r="J1836" i="1"/>
  <c r="L1836" i="1" s="1"/>
  <c r="J1837" i="1"/>
  <c r="L1837" i="1" s="1"/>
  <c r="J1838" i="1"/>
  <c r="L1838" i="1" s="1"/>
  <c r="J1839" i="1"/>
  <c r="L1839" i="1" s="1"/>
  <c r="J1840" i="1"/>
  <c r="L1840" i="1" s="1"/>
  <c r="J1841" i="1"/>
  <c r="L1841" i="1" s="1"/>
  <c r="J1842" i="1"/>
  <c r="L1842" i="1" s="1"/>
  <c r="J1843" i="1"/>
  <c r="L1843" i="1" s="1"/>
  <c r="J1844" i="1"/>
  <c r="L1844" i="1" s="1"/>
  <c r="J1845" i="1"/>
  <c r="L1845" i="1" s="1"/>
  <c r="J1846" i="1"/>
  <c r="L1846" i="1" s="1"/>
  <c r="J1847" i="1"/>
  <c r="L1847" i="1" s="1"/>
  <c r="J1848" i="1"/>
  <c r="L1848" i="1" s="1"/>
  <c r="J1849" i="1"/>
  <c r="L1849" i="1" s="1"/>
  <c r="J1850" i="1"/>
  <c r="L1850" i="1" s="1"/>
  <c r="J1851" i="1"/>
  <c r="L1851" i="1" s="1"/>
  <c r="J1852" i="1"/>
  <c r="L1852" i="1" s="1"/>
  <c r="J1853" i="1"/>
  <c r="L1853" i="1" s="1"/>
  <c r="J1854" i="1"/>
  <c r="L1854" i="1" s="1"/>
  <c r="J1855" i="1"/>
  <c r="L1855" i="1" s="1"/>
  <c r="J1856" i="1"/>
  <c r="L1856" i="1" s="1"/>
  <c r="J1857" i="1"/>
  <c r="L1857" i="1" s="1"/>
  <c r="J1858" i="1"/>
  <c r="L1858" i="1" s="1"/>
  <c r="J1859" i="1"/>
  <c r="L1859" i="1" s="1"/>
  <c r="J1860" i="1"/>
  <c r="L1860" i="1" s="1"/>
  <c r="J1861" i="1"/>
  <c r="L1861" i="1" s="1"/>
  <c r="J1862" i="1"/>
  <c r="L1862" i="1" s="1"/>
  <c r="J1863" i="1"/>
  <c r="L1863" i="1" s="1"/>
  <c r="J1864" i="1"/>
  <c r="L1864" i="1" s="1"/>
  <c r="J1865" i="1"/>
  <c r="L1865" i="1" s="1"/>
  <c r="J1866" i="1"/>
  <c r="L1866" i="1" s="1"/>
  <c r="J1867" i="1"/>
  <c r="L1867" i="1" s="1"/>
  <c r="J1868" i="1"/>
  <c r="L1868" i="1" s="1"/>
  <c r="J1869" i="1"/>
  <c r="L1869" i="1" s="1"/>
  <c r="J1870" i="1"/>
  <c r="L1870" i="1" s="1"/>
  <c r="J1871" i="1"/>
  <c r="L1871" i="1" s="1"/>
  <c r="J1872" i="1"/>
  <c r="L1872" i="1" s="1"/>
  <c r="J1873" i="1"/>
  <c r="L1873" i="1" s="1"/>
  <c r="J1874" i="1"/>
  <c r="L1874" i="1" s="1"/>
  <c r="J1875" i="1"/>
  <c r="L1875" i="1" s="1"/>
  <c r="J1876" i="1"/>
  <c r="L1876" i="1" s="1"/>
  <c r="J1877" i="1"/>
  <c r="L1877" i="1" s="1"/>
  <c r="J1878" i="1"/>
  <c r="L1878" i="1" s="1"/>
  <c r="J1879" i="1"/>
  <c r="L1879" i="1" s="1"/>
  <c r="J1880" i="1"/>
  <c r="L1880" i="1" s="1"/>
  <c r="J1881" i="1"/>
  <c r="L1881" i="1" s="1"/>
  <c r="J1882" i="1"/>
  <c r="L1882" i="1" s="1"/>
  <c r="J1883" i="1"/>
  <c r="L1883" i="1" s="1"/>
  <c r="J1884" i="1"/>
  <c r="L1884" i="1" s="1"/>
  <c r="J1885" i="1"/>
  <c r="L1885" i="1" s="1"/>
  <c r="J1886" i="1"/>
  <c r="L1886" i="1" s="1"/>
  <c r="J1887" i="1"/>
  <c r="L1887" i="1" s="1"/>
  <c r="J1888" i="1"/>
  <c r="L1888" i="1" s="1"/>
  <c r="J1889" i="1"/>
  <c r="L1889" i="1" s="1"/>
  <c r="J1890" i="1"/>
  <c r="L1890" i="1" s="1"/>
  <c r="J1891" i="1"/>
  <c r="L1891" i="1" s="1"/>
  <c r="J1892" i="1"/>
  <c r="L1892" i="1" s="1"/>
  <c r="J1893" i="1"/>
  <c r="L1893" i="1" s="1"/>
  <c r="J1894" i="1"/>
  <c r="L1894" i="1" s="1"/>
  <c r="J1895" i="1"/>
  <c r="L1895" i="1" s="1"/>
  <c r="J1896" i="1"/>
  <c r="L1896" i="1" s="1"/>
  <c r="J1897" i="1"/>
  <c r="L1897" i="1" s="1"/>
  <c r="J1898" i="1"/>
  <c r="L1898" i="1" s="1"/>
  <c r="J1899" i="1"/>
  <c r="L1899" i="1" s="1"/>
  <c r="J1900" i="1"/>
  <c r="L1900" i="1" s="1"/>
  <c r="J1901" i="1"/>
  <c r="L1901" i="1" s="1"/>
  <c r="J1902" i="1"/>
  <c r="L1902" i="1" s="1"/>
  <c r="J1903" i="1"/>
  <c r="L1903" i="1" s="1"/>
  <c r="J1904" i="1"/>
  <c r="L1904" i="1" s="1"/>
  <c r="J1905" i="1"/>
  <c r="L1905" i="1" s="1"/>
  <c r="J1906" i="1"/>
  <c r="L1906" i="1" s="1"/>
  <c r="J1907" i="1"/>
  <c r="L1907" i="1" s="1"/>
  <c r="J1908" i="1"/>
  <c r="L1908" i="1" s="1"/>
  <c r="J1909" i="1"/>
  <c r="L1909" i="1" s="1"/>
  <c r="J1910" i="1"/>
  <c r="L1910" i="1" s="1"/>
  <c r="J1911" i="1"/>
  <c r="L1911" i="1" s="1"/>
  <c r="J1912" i="1"/>
  <c r="L1912" i="1" s="1"/>
  <c r="J1913" i="1"/>
  <c r="L1913" i="1" s="1"/>
  <c r="J1914" i="1"/>
  <c r="L1914" i="1" s="1"/>
  <c r="J1915" i="1"/>
  <c r="L1915" i="1" s="1"/>
  <c r="J1916" i="1"/>
  <c r="L1916" i="1" s="1"/>
  <c r="J1917" i="1"/>
  <c r="L1917" i="1" s="1"/>
  <c r="J1918" i="1"/>
  <c r="L1918" i="1" s="1"/>
  <c r="J1919" i="1"/>
  <c r="L1919" i="1" s="1"/>
  <c r="J1920" i="1"/>
  <c r="L1920" i="1" s="1"/>
  <c r="J1921" i="1"/>
  <c r="L1921" i="1" s="1"/>
  <c r="J1922" i="1"/>
  <c r="L1922" i="1" s="1"/>
  <c r="J1923" i="1"/>
  <c r="L1923" i="1" s="1"/>
  <c r="J1924" i="1"/>
  <c r="L1924" i="1" s="1"/>
  <c r="J1925" i="1"/>
  <c r="L1925" i="1" s="1"/>
  <c r="J1926" i="1"/>
  <c r="L1926" i="1" s="1"/>
  <c r="J1927" i="1"/>
  <c r="L1927" i="1" s="1"/>
  <c r="J1928" i="1"/>
  <c r="L1928" i="1" s="1"/>
  <c r="J1929" i="1"/>
  <c r="L1929" i="1" s="1"/>
  <c r="J1930" i="1"/>
  <c r="L1930" i="1" s="1"/>
  <c r="J1931" i="1"/>
  <c r="L1931" i="1" s="1"/>
  <c r="J1932" i="1"/>
  <c r="L1932" i="1" s="1"/>
  <c r="J1933" i="1"/>
  <c r="L1933" i="1" s="1"/>
  <c r="J1934" i="1"/>
  <c r="L1934" i="1" s="1"/>
  <c r="J1935" i="1"/>
  <c r="L1935" i="1" s="1"/>
  <c r="J1936" i="1"/>
  <c r="L1936" i="1" s="1"/>
  <c r="J1937" i="1"/>
  <c r="L1937" i="1" s="1"/>
  <c r="J1938" i="1"/>
  <c r="L1938" i="1" s="1"/>
  <c r="J1939" i="1"/>
  <c r="L1939" i="1" s="1"/>
  <c r="J1940" i="1"/>
  <c r="L1940" i="1" s="1"/>
  <c r="J1941" i="1"/>
  <c r="L1941" i="1" s="1"/>
  <c r="J1942" i="1"/>
  <c r="L1942" i="1" s="1"/>
  <c r="J1943" i="1"/>
  <c r="L1943" i="1" s="1"/>
  <c r="J1944" i="1"/>
  <c r="L1944" i="1" s="1"/>
  <c r="J1945" i="1"/>
  <c r="L1945" i="1" s="1"/>
  <c r="J1946" i="1"/>
  <c r="L1946" i="1" s="1"/>
  <c r="J1947" i="1"/>
  <c r="L1947" i="1" s="1"/>
  <c r="J1948" i="1"/>
  <c r="L1948" i="1" s="1"/>
  <c r="J1949" i="1"/>
  <c r="L1949" i="1" s="1"/>
  <c r="J1950" i="1"/>
  <c r="L1950" i="1" s="1"/>
  <c r="J1951" i="1"/>
  <c r="L1951" i="1" s="1"/>
  <c r="J1952" i="1"/>
  <c r="L1952" i="1" s="1"/>
  <c r="J1953" i="1"/>
  <c r="L1953" i="1" s="1"/>
  <c r="J1954" i="1"/>
  <c r="L1954" i="1" s="1"/>
  <c r="J1955" i="1"/>
  <c r="L1955" i="1" s="1"/>
  <c r="J1956" i="1"/>
  <c r="L1956" i="1" s="1"/>
  <c r="J1957" i="1"/>
  <c r="L1957" i="1" s="1"/>
  <c r="J1958" i="1"/>
  <c r="L1958" i="1" s="1"/>
  <c r="J1959" i="1"/>
  <c r="L1959" i="1" s="1"/>
  <c r="J1960" i="1"/>
  <c r="L1960" i="1" s="1"/>
  <c r="J1961" i="1"/>
  <c r="L1961" i="1" s="1"/>
  <c r="J1962" i="1"/>
  <c r="L1962" i="1" s="1"/>
  <c r="J1963" i="1"/>
  <c r="L1963" i="1" s="1"/>
  <c r="J1964" i="1"/>
  <c r="L1964" i="1" s="1"/>
  <c r="J1965" i="1"/>
  <c r="L1965" i="1" s="1"/>
  <c r="J1966" i="1"/>
  <c r="L1966" i="1" s="1"/>
  <c r="J1967" i="1"/>
  <c r="L1967" i="1" s="1"/>
  <c r="J1968" i="1"/>
  <c r="L1968" i="1" s="1"/>
  <c r="J1969" i="1"/>
  <c r="L1969" i="1" s="1"/>
  <c r="J1970" i="1"/>
  <c r="L1970" i="1" s="1"/>
  <c r="J1971" i="1"/>
  <c r="L1971" i="1" s="1"/>
  <c r="J1972" i="1"/>
  <c r="L1972" i="1" s="1"/>
  <c r="J1973" i="1"/>
  <c r="L1973" i="1" s="1"/>
  <c r="J1974" i="1"/>
  <c r="L1974" i="1" s="1"/>
  <c r="J1975" i="1"/>
  <c r="L1975" i="1" s="1"/>
  <c r="J1976" i="1"/>
  <c r="L1976" i="1" s="1"/>
  <c r="J1977" i="1"/>
  <c r="L1977" i="1" s="1"/>
  <c r="J1978" i="1"/>
  <c r="L1978" i="1" s="1"/>
  <c r="J1979" i="1"/>
  <c r="L1979" i="1" s="1"/>
  <c r="J1980" i="1"/>
  <c r="L1980" i="1" s="1"/>
  <c r="J1981" i="1"/>
  <c r="L1981" i="1" s="1"/>
  <c r="J1982" i="1"/>
  <c r="L1982" i="1" s="1"/>
  <c r="J1983" i="1"/>
  <c r="L1983" i="1" s="1"/>
  <c r="J1984" i="1"/>
  <c r="L1984" i="1" s="1"/>
  <c r="J1985" i="1"/>
  <c r="L1985" i="1" s="1"/>
  <c r="J1986" i="1"/>
  <c r="L1986" i="1" s="1"/>
  <c r="J1987" i="1"/>
  <c r="L1987" i="1" s="1"/>
  <c r="J1988" i="1"/>
  <c r="L1988" i="1" s="1"/>
  <c r="J1989" i="1"/>
  <c r="L1989" i="1" s="1"/>
  <c r="J1990" i="1"/>
  <c r="L1990" i="1" s="1"/>
  <c r="J1991" i="1"/>
  <c r="L1991" i="1" s="1"/>
  <c r="J1992" i="1"/>
  <c r="L1992" i="1" s="1"/>
  <c r="J1993" i="1"/>
  <c r="L1993" i="1" s="1"/>
  <c r="J1994" i="1"/>
  <c r="L1994" i="1" s="1"/>
  <c r="J1995" i="1"/>
  <c r="L1995" i="1" s="1"/>
  <c r="J1996" i="1"/>
  <c r="L1996" i="1" s="1"/>
  <c r="J1997" i="1"/>
  <c r="L1997" i="1" s="1"/>
  <c r="J1998" i="1"/>
  <c r="L1998" i="1" s="1"/>
  <c r="J1999" i="1"/>
  <c r="L1999" i="1" s="1"/>
  <c r="J2000" i="1"/>
  <c r="L2000" i="1" s="1"/>
  <c r="J2001" i="1"/>
  <c r="L2001" i="1" s="1"/>
  <c r="J2002" i="1"/>
  <c r="L2002" i="1" s="1"/>
  <c r="J2003" i="1"/>
  <c r="L2003" i="1" s="1"/>
  <c r="J2004" i="1"/>
  <c r="L2004" i="1" s="1"/>
  <c r="J2005" i="1"/>
  <c r="L2005" i="1" s="1"/>
  <c r="J2006" i="1"/>
  <c r="L2006" i="1" s="1"/>
  <c r="J2007" i="1"/>
  <c r="L2007" i="1" s="1"/>
  <c r="J2008" i="1"/>
  <c r="L2008" i="1" s="1"/>
  <c r="J2009" i="1"/>
  <c r="L2009" i="1" s="1"/>
  <c r="J2010" i="1"/>
  <c r="L2010" i="1" s="1"/>
  <c r="J2011" i="1"/>
  <c r="L2011" i="1" s="1"/>
  <c r="J2012" i="1"/>
  <c r="L2012" i="1" s="1"/>
  <c r="J2013" i="1"/>
  <c r="L2013" i="1" s="1"/>
  <c r="J2014" i="1"/>
  <c r="L2014" i="1" s="1"/>
  <c r="J2015" i="1"/>
  <c r="L2015" i="1" s="1"/>
  <c r="J2016" i="1"/>
  <c r="L2016" i="1" s="1"/>
  <c r="J2017" i="1"/>
  <c r="L2017" i="1" s="1"/>
  <c r="J2018" i="1"/>
  <c r="L2018" i="1" s="1"/>
  <c r="J2019" i="1"/>
  <c r="L2019" i="1" s="1"/>
  <c r="J2020" i="1"/>
  <c r="L2020" i="1" s="1"/>
  <c r="J2021" i="1"/>
  <c r="L2021" i="1" s="1"/>
  <c r="J2022" i="1"/>
  <c r="L2022" i="1" s="1"/>
  <c r="J2023" i="1"/>
  <c r="L2023" i="1" s="1"/>
  <c r="J2024" i="1"/>
  <c r="L2024" i="1" s="1"/>
  <c r="J2025" i="1"/>
  <c r="L2025" i="1" s="1"/>
  <c r="J2026" i="1"/>
  <c r="L2026" i="1" s="1"/>
  <c r="J2027" i="1"/>
  <c r="L2027" i="1" s="1"/>
  <c r="J2028" i="1"/>
  <c r="L2028" i="1" s="1"/>
  <c r="J2029" i="1"/>
  <c r="L2029" i="1" s="1"/>
  <c r="J2030" i="1"/>
  <c r="L2030" i="1" s="1"/>
  <c r="J2031" i="1"/>
  <c r="L2031" i="1" s="1"/>
  <c r="J2032" i="1"/>
  <c r="L2032" i="1" s="1"/>
  <c r="J2033" i="1"/>
  <c r="L2033" i="1" s="1"/>
  <c r="J2034" i="1"/>
  <c r="L2034" i="1" s="1"/>
  <c r="J2035" i="1"/>
  <c r="L2035" i="1" s="1"/>
  <c r="J2036" i="1"/>
  <c r="L2036" i="1" s="1"/>
  <c r="J2037" i="1"/>
  <c r="L2037" i="1" s="1"/>
  <c r="J2038" i="1"/>
  <c r="L2038" i="1" s="1"/>
  <c r="J2039" i="1"/>
  <c r="L2039" i="1" s="1"/>
  <c r="J2040" i="1"/>
  <c r="L2040" i="1" s="1"/>
  <c r="J2041" i="1"/>
  <c r="L2041" i="1" s="1"/>
  <c r="J2042" i="1"/>
  <c r="L2042" i="1" s="1"/>
  <c r="J2043" i="1"/>
  <c r="L2043" i="1" s="1"/>
  <c r="J2044" i="1"/>
  <c r="L2044" i="1" s="1"/>
  <c r="J2045" i="1"/>
  <c r="L2045" i="1" s="1"/>
  <c r="J2046" i="1"/>
  <c r="L2046" i="1" s="1"/>
  <c r="J2047" i="1"/>
  <c r="L2047" i="1" s="1"/>
  <c r="J2048" i="1"/>
  <c r="L2048" i="1" s="1"/>
  <c r="J2049" i="1"/>
  <c r="L2049" i="1" s="1"/>
  <c r="J2050" i="1"/>
  <c r="L2050" i="1" s="1"/>
  <c r="J2051" i="1"/>
  <c r="L2051" i="1" s="1"/>
  <c r="J2052" i="1"/>
  <c r="L2052" i="1" s="1"/>
  <c r="J2053" i="1"/>
  <c r="L2053" i="1" s="1"/>
  <c r="J2054" i="1"/>
  <c r="L2054" i="1" s="1"/>
  <c r="J2055" i="1"/>
  <c r="L2055" i="1" s="1"/>
  <c r="J2056" i="1"/>
  <c r="L2056" i="1" s="1"/>
  <c r="J2057" i="1"/>
  <c r="L2057" i="1" s="1"/>
  <c r="J2058" i="1"/>
  <c r="L2058" i="1" s="1"/>
  <c r="J2059" i="1"/>
  <c r="L2059" i="1" s="1"/>
  <c r="J2060" i="1"/>
  <c r="L2060" i="1" s="1"/>
  <c r="J2061" i="1"/>
  <c r="L2061" i="1" s="1"/>
  <c r="J2062" i="1"/>
  <c r="L2062" i="1" s="1"/>
  <c r="J2063" i="1"/>
  <c r="L2063" i="1" s="1"/>
  <c r="J2064" i="1"/>
  <c r="L2064" i="1" s="1"/>
  <c r="J2065" i="1"/>
  <c r="L2065" i="1" s="1"/>
  <c r="J2066" i="1"/>
  <c r="L2066" i="1" s="1"/>
  <c r="J2067" i="1"/>
  <c r="L2067" i="1" s="1"/>
  <c r="J2068" i="1"/>
  <c r="L2068" i="1" s="1"/>
  <c r="J2069" i="1"/>
  <c r="L2069" i="1" s="1"/>
  <c r="J2070" i="1"/>
  <c r="L2070" i="1" s="1"/>
  <c r="J2071" i="1"/>
  <c r="L2071" i="1" s="1"/>
  <c r="J2072" i="1"/>
  <c r="L2072" i="1" s="1"/>
  <c r="J2073" i="1"/>
  <c r="L2073" i="1" s="1"/>
  <c r="J2074" i="1"/>
  <c r="L2074" i="1" s="1"/>
  <c r="J2075" i="1"/>
  <c r="L2075" i="1" s="1"/>
  <c r="J2076" i="1"/>
  <c r="L2076" i="1" s="1"/>
  <c r="J2077" i="1"/>
  <c r="L2077" i="1" s="1"/>
  <c r="J2078" i="1"/>
  <c r="L2078" i="1" s="1"/>
  <c r="J2079" i="1"/>
  <c r="L2079" i="1" s="1"/>
  <c r="J2080" i="1"/>
  <c r="L2080" i="1" s="1"/>
  <c r="J2081" i="1"/>
  <c r="L2081" i="1" s="1"/>
  <c r="J2082" i="1"/>
  <c r="L2082" i="1" s="1"/>
  <c r="J2083" i="1"/>
  <c r="L2083" i="1" s="1"/>
  <c r="J2084" i="1"/>
  <c r="L2084" i="1" s="1"/>
  <c r="J2085" i="1"/>
  <c r="L2085" i="1" s="1"/>
  <c r="J2086" i="1"/>
  <c r="L2086" i="1" s="1"/>
  <c r="J2087" i="1"/>
  <c r="L2087" i="1" s="1"/>
  <c r="J2088" i="1"/>
  <c r="L2088" i="1" s="1"/>
  <c r="J2089" i="1"/>
  <c r="L2089" i="1" s="1"/>
  <c r="J2090" i="1"/>
  <c r="L2090" i="1" s="1"/>
  <c r="J2091" i="1"/>
  <c r="L2091" i="1" s="1"/>
  <c r="J2092" i="1"/>
  <c r="L2092" i="1" s="1"/>
  <c r="J2093" i="1"/>
  <c r="L2093" i="1" s="1"/>
  <c r="J2094" i="1"/>
  <c r="L2094" i="1" s="1"/>
  <c r="J2095" i="1"/>
  <c r="L2095" i="1" s="1"/>
  <c r="J2096" i="1"/>
  <c r="L2096" i="1" s="1"/>
  <c r="J2097" i="1"/>
  <c r="L2097" i="1" s="1"/>
  <c r="J2098" i="1"/>
  <c r="L2098" i="1" s="1"/>
  <c r="J2099" i="1"/>
  <c r="L2099" i="1" s="1"/>
  <c r="J2100" i="1"/>
  <c r="L2100" i="1" s="1"/>
  <c r="J2101" i="1"/>
  <c r="L2101" i="1" s="1"/>
  <c r="J2102" i="1"/>
  <c r="L2102" i="1" s="1"/>
  <c r="J2103" i="1"/>
  <c r="L2103" i="1" s="1"/>
  <c r="J2104" i="1"/>
  <c r="L2104" i="1" s="1"/>
  <c r="J2105" i="1"/>
  <c r="L2105" i="1" s="1"/>
  <c r="J2106" i="1"/>
  <c r="L2106" i="1" s="1"/>
  <c r="J2107" i="1"/>
  <c r="L2107" i="1" s="1"/>
  <c r="J2108" i="1"/>
  <c r="L2108" i="1" s="1"/>
  <c r="J2109" i="1"/>
  <c r="L2109" i="1" s="1"/>
  <c r="J2110" i="1"/>
  <c r="L2110" i="1" s="1"/>
  <c r="J2111" i="1"/>
  <c r="L2111" i="1" s="1"/>
  <c r="J2112" i="1"/>
  <c r="L2112" i="1" s="1"/>
  <c r="J2113" i="1"/>
  <c r="L2113" i="1" s="1"/>
  <c r="J2114" i="1"/>
  <c r="L2114" i="1" s="1"/>
  <c r="J2115" i="1"/>
  <c r="L2115" i="1" s="1"/>
  <c r="J2116" i="1"/>
  <c r="L2116" i="1" s="1"/>
  <c r="J2117" i="1"/>
  <c r="L2117" i="1" s="1"/>
  <c r="J2118" i="1"/>
  <c r="L2118" i="1" s="1"/>
  <c r="J2119" i="1"/>
  <c r="L2119" i="1" s="1"/>
  <c r="J2120" i="1"/>
  <c r="L2120" i="1" s="1"/>
  <c r="J2121" i="1"/>
  <c r="L2121" i="1" s="1"/>
  <c r="J2122" i="1"/>
  <c r="L2122" i="1" s="1"/>
  <c r="J2123" i="1"/>
  <c r="L2123" i="1" s="1"/>
  <c r="J2124" i="1"/>
  <c r="L2124" i="1" s="1"/>
  <c r="J2125" i="1"/>
  <c r="L2125" i="1" s="1"/>
  <c r="J2126" i="1"/>
  <c r="L2126" i="1" s="1"/>
  <c r="J2127" i="1"/>
  <c r="L2127" i="1" s="1"/>
  <c r="J2128" i="1"/>
  <c r="L2128" i="1" s="1"/>
  <c r="J2129" i="1"/>
  <c r="L2129" i="1" s="1"/>
  <c r="J2130" i="1"/>
  <c r="L2130" i="1" s="1"/>
  <c r="J2131" i="1"/>
  <c r="L2131" i="1" s="1"/>
  <c r="J2132" i="1"/>
  <c r="L2132" i="1" s="1"/>
  <c r="J2133" i="1"/>
  <c r="L2133" i="1" s="1"/>
  <c r="J2134" i="1"/>
  <c r="L2134" i="1" s="1"/>
  <c r="J2135" i="1"/>
  <c r="L2135" i="1" s="1"/>
  <c r="J2136" i="1"/>
  <c r="L2136" i="1" s="1"/>
  <c r="J2137" i="1"/>
  <c r="L2137" i="1" s="1"/>
  <c r="J2138" i="1"/>
  <c r="L2138" i="1" s="1"/>
  <c r="J2139" i="1"/>
  <c r="L2139" i="1" s="1"/>
  <c r="J2140" i="1"/>
  <c r="L2140" i="1" s="1"/>
  <c r="J2141" i="1"/>
  <c r="L2141" i="1" s="1"/>
  <c r="J2142" i="1"/>
  <c r="L2142" i="1" s="1"/>
  <c r="J2143" i="1"/>
  <c r="L2143" i="1" s="1"/>
  <c r="J2144" i="1"/>
  <c r="L2144" i="1" s="1"/>
  <c r="J2145" i="1"/>
  <c r="L2145" i="1" s="1"/>
  <c r="J2146" i="1"/>
  <c r="L2146" i="1" s="1"/>
  <c r="J2147" i="1"/>
  <c r="L2147" i="1" s="1"/>
  <c r="J2148" i="1"/>
  <c r="L2148" i="1" s="1"/>
  <c r="J2149" i="1"/>
  <c r="L2149" i="1" s="1"/>
  <c r="J2150" i="1"/>
  <c r="L2150" i="1" s="1"/>
  <c r="J2151" i="1"/>
  <c r="L2151" i="1" s="1"/>
  <c r="J2152" i="1"/>
  <c r="L2152" i="1" s="1"/>
  <c r="J2153" i="1"/>
  <c r="L2153" i="1" s="1"/>
  <c r="J2154" i="1"/>
  <c r="L2154" i="1" s="1"/>
  <c r="J2155" i="1"/>
  <c r="L2155" i="1" s="1"/>
  <c r="J2156" i="1"/>
  <c r="L2156" i="1" s="1"/>
  <c r="J2157" i="1"/>
  <c r="L2157" i="1" s="1"/>
  <c r="J2158" i="1"/>
  <c r="L2158" i="1" s="1"/>
  <c r="J2159" i="1"/>
  <c r="L2159" i="1" s="1"/>
  <c r="J2160" i="1"/>
  <c r="L2160" i="1" s="1"/>
  <c r="J2161" i="1"/>
  <c r="L2161" i="1" s="1"/>
  <c r="J2162" i="1"/>
  <c r="L2162" i="1" s="1"/>
  <c r="J2163" i="1"/>
  <c r="L2163" i="1" s="1"/>
  <c r="J2164" i="1"/>
  <c r="L2164" i="1" s="1"/>
  <c r="J2165" i="1"/>
  <c r="L2165" i="1" s="1"/>
  <c r="J2166" i="1"/>
  <c r="L2166" i="1" s="1"/>
  <c r="J2167" i="1"/>
  <c r="L2167" i="1" s="1"/>
  <c r="J2168" i="1"/>
  <c r="L2168" i="1" s="1"/>
  <c r="J2169" i="1"/>
  <c r="L2169" i="1" s="1"/>
  <c r="J2170" i="1"/>
  <c r="L2170" i="1" s="1"/>
  <c r="J2171" i="1"/>
  <c r="L2171" i="1" s="1"/>
  <c r="J2172" i="1"/>
  <c r="L2172" i="1" s="1"/>
  <c r="J2173" i="1"/>
  <c r="L2173" i="1" s="1"/>
  <c r="J2174" i="1"/>
  <c r="L2174" i="1" s="1"/>
  <c r="J2175" i="1"/>
  <c r="L2175" i="1" s="1"/>
  <c r="J2176" i="1"/>
  <c r="L2176" i="1" s="1"/>
  <c r="J2177" i="1"/>
  <c r="L2177" i="1" s="1"/>
  <c r="J2178" i="1"/>
  <c r="L2178" i="1" s="1"/>
  <c r="J2179" i="1"/>
  <c r="L2179" i="1" s="1"/>
  <c r="J2180" i="1"/>
  <c r="L2180" i="1" s="1"/>
  <c r="J2181" i="1"/>
  <c r="L2181" i="1" s="1"/>
  <c r="J2182" i="1"/>
  <c r="L2182" i="1" s="1"/>
  <c r="J2183" i="1"/>
  <c r="L2183" i="1" s="1"/>
  <c r="J2184" i="1"/>
  <c r="L2184" i="1" s="1"/>
  <c r="J2185" i="1"/>
  <c r="L2185" i="1" s="1"/>
  <c r="J2186" i="1"/>
  <c r="L2186" i="1" s="1"/>
  <c r="J2187" i="1"/>
  <c r="L2187" i="1" s="1"/>
  <c r="J2188" i="1"/>
  <c r="L2188" i="1" s="1"/>
  <c r="J2189" i="1"/>
  <c r="L2189" i="1" s="1"/>
  <c r="J2190" i="1"/>
  <c r="L2190" i="1" s="1"/>
  <c r="J2191" i="1"/>
  <c r="L2191" i="1" s="1"/>
  <c r="J2192" i="1"/>
  <c r="L2192" i="1" s="1"/>
  <c r="J2193" i="1"/>
  <c r="L2193" i="1" s="1"/>
  <c r="J2194" i="1"/>
  <c r="L2194" i="1" s="1"/>
  <c r="J2195" i="1"/>
  <c r="L2195" i="1" s="1"/>
  <c r="J2196" i="1"/>
  <c r="L2196" i="1" s="1"/>
  <c r="J2197" i="1"/>
  <c r="L2197" i="1" s="1"/>
  <c r="J2198" i="1"/>
  <c r="L2198" i="1" s="1"/>
  <c r="J2199" i="1"/>
  <c r="L2199" i="1" s="1"/>
  <c r="J2200" i="1"/>
  <c r="L2200" i="1" s="1"/>
  <c r="J2201" i="1"/>
  <c r="L2201" i="1" s="1"/>
  <c r="J2202" i="1"/>
  <c r="L2202" i="1" s="1"/>
  <c r="J2203" i="1"/>
  <c r="L2203" i="1" s="1"/>
  <c r="J2204" i="1"/>
  <c r="L2204" i="1" s="1"/>
  <c r="J2205" i="1"/>
  <c r="L2205" i="1" s="1"/>
  <c r="J2206" i="1"/>
  <c r="L2206" i="1" s="1"/>
  <c r="J2207" i="1"/>
  <c r="L2207" i="1" s="1"/>
  <c r="J2208" i="1"/>
  <c r="L2208" i="1" s="1"/>
  <c r="J2209" i="1"/>
  <c r="L2209" i="1" s="1"/>
  <c r="J2210" i="1"/>
  <c r="L2210" i="1" s="1"/>
  <c r="J2211" i="1"/>
  <c r="L2211" i="1" s="1"/>
  <c r="J2212" i="1"/>
  <c r="L2212" i="1" s="1"/>
  <c r="J2213" i="1"/>
  <c r="L2213" i="1" s="1"/>
  <c r="J2214" i="1"/>
  <c r="L2214" i="1" s="1"/>
  <c r="J2215" i="1"/>
  <c r="L2215" i="1" s="1"/>
  <c r="J2216" i="1"/>
  <c r="L2216" i="1" s="1"/>
  <c r="J2217" i="1"/>
  <c r="L2217" i="1" s="1"/>
  <c r="J2218" i="1"/>
  <c r="L2218" i="1" s="1"/>
  <c r="J2219" i="1"/>
  <c r="L2219" i="1" s="1"/>
  <c r="J2220" i="1"/>
  <c r="L2220" i="1" s="1"/>
  <c r="J2221" i="1"/>
  <c r="L2221" i="1" s="1"/>
  <c r="J2222" i="1"/>
  <c r="L2222" i="1" s="1"/>
  <c r="J2223" i="1"/>
  <c r="L2223" i="1" s="1"/>
  <c r="J2224" i="1"/>
  <c r="L2224" i="1" s="1"/>
  <c r="J2225" i="1"/>
  <c r="L2225" i="1" s="1"/>
  <c r="J2226" i="1"/>
  <c r="L2226" i="1" s="1"/>
  <c r="J2227" i="1"/>
  <c r="L2227" i="1" s="1"/>
  <c r="J2228" i="1"/>
  <c r="L2228" i="1" s="1"/>
  <c r="J2229" i="1"/>
  <c r="L2229" i="1" s="1"/>
  <c r="J2230" i="1"/>
  <c r="L2230" i="1" s="1"/>
  <c r="J2231" i="1"/>
  <c r="L2231" i="1" s="1"/>
  <c r="J2232" i="1"/>
  <c r="L2232" i="1" s="1"/>
  <c r="J2233" i="1"/>
  <c r="L2233" i="1" s="1"/>
  <c r="J2234" i="1"/>
  <c r="L2234" i="1" s="1"/>
  <c r="J2235" i="1"/>
  <c r="L2235" i="1" s="1"/>
  <c r="J2236" i="1"/>
  <c r="L2236" i="1" s="1"/>
  <c r="J2237" i="1"/>
  <c r="L2237" i="1" s="1"/>
  <c r="J2238" i="1"/>
  <c r="L2238" i="1" s="1"/>
  <c r="J2239" i="1"/>
  <c r="L2239" i="1" s="1"/>
  <c r="J2240" i="1"/>
  <c r="L2240" i="1" s="1"/>
  <c r="J2241" i="1"/>
  <c r="L2241" i="1" s="1"/>
  <c r="J2242" i="1"/>
  <c r="L2242" i="1" s="1"/>
  <c r="J2243" i="1"/>
  <c r="L2243" i="1" s="1"/>
  <c r="J2244" i="1"/>
  <c r="L2244" i="1" s="1"/>
  <c r="J2245" i="1"/>
  <c r="L2245" i="1" s="1"/>
  <c r="J2246" i="1"/>
  <c r="L2246" i="1" s="1"/>
  <c r="J2247" i="1"/>
  <c r="L2247" i="1" s="1"/>
  <c r="J2248" i="1"/>
  <c r="L2248" i="1" s="1"/>
  <c r="J2249" i="1"/>
  <c r="L2249" i="1" s="1"/>
  <c r="J2250" i="1"/>
  <c r="L2250" i="1" s="1"/>
  <c r="J2251" i="1"/>
  <c r="L2251" i="1" s="1"/>
  <c r="J2252" i="1"/>
  <c r="L2252" i="1" s="1"/>
  <c r="J2253" i="1"/>
  <c r="L2253" i="1" s="1"/>
  <c r="J2254" i="1"/>
  <c r="L2254" i="1" s="1"/>
  <c r="J2255" i="1"/>
  <c r="L2255" i="1" s="1"/>
  <c r="J2256" i="1"/>
  <c r="L2256" i="1" s="1"/>
  <c r="J2257" i="1"/>
  <c r="L2257" i="1" s="1"/>
  <c r="J2258" i="1"/>
  <c r="L2258" i="1" s="1"/>
  <c r="J2259" i="1"/>
  <c r="L2259" i="1" s="1"/>
  <c r="J2260" i="1"/>
  <c r="L2260" i="1" s="1"/>
  <c r="J2261" i="1"/>
  <c r="L2261" i="1" s="1"/>
  <c r="J2262" i="1"/>
  <c r="L2262" i="1" s="1"/>
  <c r="J2263" i="1"/>
  <c r="L2263" i="1" s="1"/>
  <c r="J2264" i="1"/>
  <c r="L2264" i="1" s="1"/>
  <c r="J2265" i="1"/>
  <c r="L2265" i="1" s="1"/>
  <c r="J2266" i="1"/>
  <c r="L2266" i="1" s="1"/>
  <c r="J2267" i="1"/>
  <c r="L2267" i="1" s="1"/>
  <c r="J2268" i="1"/>
  <c r="L2268" i="1" s="1"/>
  <c r="J2269" i="1"/>
  <c r="L2269" i="1" s="1"/>
  <c r="J2270" i="1"/>
  <c r="L2270" i="1" s="1"/>
  <c r="J2271" i="1"/>
  <c r="L2271" i="1" s="1"/>
  <c r="J2272" i="1"/>
  <c r="L2272" i="1" s="1"/>
  <c r="J2273" i="1"/>
  <c r="L2273" i="1" s="1"/>
  <c r="J2274" i="1"/>
  <c r="L2274" i="1" s="1"/>
  <c r="J2275" i="1"/>
  <c r="L2275" i="1" s="1"/>
  <c r="J2276" i="1"/>
  <c r="L2276" i="1" s="1"/>
  <c r="J2277" i="1"/>
  <c r="L2277" i="1" s="1"/>
  <c r="J2278" i="1"/>
  <c r="L2278" i="1" s="1"/>
  <c r="J2279" i="1"/>
  <c r="L2279" i="1" s="1"/>
  <c r="J2280" i="1"/>
  <c r="L2280" i="1" s="1"/>
  <c r="J2281" i="1"/>
  <c r="L2281" i="1" s="1"/>
  <c r="J2282" i="1"/>
  <c r="L2282" i="1" s="1"/>
  <c r="J2283" i="1"/>
  <c r="L2283" i="1" s="1"/>
  <c r="J2284" i="1"/>
  <c r="L2284" i="1" s="1"/>
  <c r="J2285" i="1"/>
  <c r="L2285" i="1" s="1"/>
  <c r="J2286" i="1"/>
  <c r="L2286" i="1" s="1"/>
  <c r="J2287" i="1"/>
  <c r="L2287" i="1" s="1"/>
  <c r="J2288" i="1"/>
  <c r="L2288" i="1" s="1"/>
  <c r="J2289" i="1"/>
  <c r="L2289" i="1" s="1"/>
  <c r="J2290" i="1"/>
  <c r="L2290" i="1" s="1"/>
  <c r="J2291" i="1"/>
  <c r="L2291" i="1" s="1"/>
  <c r="J2292" i="1"/>
  <c r="L2292" i="1" s="1"/>
  <c r="J2293" i="1"/>
  <c r="L2293" i="1" s="1"/>
  <c r="J2294" i="1"/>
  <c r="L2294" i="1" s="1"/>
  <c r="J2295" i="1"/>
  <c r="L2295" i="1" s="1"/>
  <c r="J2296" i="1"/>
  <c r="L2296" i="1" s="1"/>
  <c r="J2297" i="1"/>
  <c r="L2297" i="1" s="1"/>
  <c r="J2298" i="1"/>
  <c r="L2298" i="1" s="1"/>
  <c r="J2299" i="1"/>
  <c r="L2299" i="1" s="1"/>
  <c r="J2300" i="1"/>
  <c r="L2300" i="1" s="1"/>
  <c r="J2301" i="1"/>
  <c r="L2301" i="1" s="1"/>
  <c r="J2302" i="1"/>
  <c r="L2302" i="1" s="1"/>
  <c r="J2303" i="1"/>
  <c r="L2303" i="1" s="1"/>
  <c r="J2304" i="1"/>
  <c r="L2304" i="1" s="1"/>
  <c r="J2305" i="1"/>
  <c r="L2305" i="1" s="1"/>
  <c r="J2306" i="1"/>
  <c r="L2306" i="1" s="1"/>
  <c r="J2307" i="1"/>
  <c r="L2307" i="1" s="1"/>
  <c r="J2308" i="1"/>
  <c r="L2308" i="1" s="1"/>
  <c r="J2309" i="1"/>
  <c r="L2309" i="1" s="1"/>
  <c r="J2310" i="1"/>
  <c r="L2310" i="1" s="1"/>
  <c r="J2311" i="1"/>
  <c r="L2311" i="1" s="1"/>
  <c r="J2312" i="1"/>
  <c r="L2312" i="1" s="1"/>
  <c r="J2313" i="1"/>
  <c r="L2313" i="1" s="1"/>
  <c r="J2314" i="1"/>
  <c r="L2314" i="1" s="1"/>
  <c r="J2315" i="1"/>
  <c r="L2315" i="1" s="1"/>
  <c r="J2316" i="1"/>
  <c r="L2316" i="1" s="1"/>
  <c r="J2317" i="1"/>
  <c r="L2317" i="1" s="1"/>
  <c r="J2318" i="1"/>
  <c r="L2318" i="1" s="1"/>
  <c r="J2319" i="1"/>
  <c r="L2319" i="1" s="1"/>
  <c r="J2320" i="1"/>
  <c r="L2320" i="1" s="1"/>
  <c r="J2321" i="1"/>
  <c r="L2321" i="1" s="1"/>
  <c r="J2322" i="1"/>
  <c r="L2322" i="1" s="1"/>
  <c r="J2323" i="1"/>
  <c r="L2323" i="1" s="1"/>
  <c r="J2324" i="1"/>
  <c r="L2324" i="1" s="1"/>
  <c r="J2325" i="1"/>
  <c r="L2325" i="1" s="1"/>
  <c r="J2326" i="1"/>
  <c r="L2326" i="1" s="1"/>
  <c r="J2327" i="1"/>
  <c r="L2327" i="1" s="1"/>
  <c r="J2328" i="1"/>
  <c r="L2328" i="1" s="1"/>
  <c r="J2329" i="1"/>
  <c r="L2329" i="1" s="1"/>
  <c r="J2330" i="1"/>
  <c r="L2330" i="1" s="1"/>
  <c r="J2331" i="1"/>
  <c r="L2331" i="1" s="1"/>
  <c r="J2332" i="1"/>
  <c r="L2332" i="1" s="1"/>
  <c r="J2333" i="1"/>
  <c r="L2333" i="1" s="1"/>
  <c r="J2334" i="1"/>
  <c r="L2334" i="1" s="1"/>
  <c r="J2335" i="1"/>
  <c r="L2335" i="1" s="1"/>
  <c r="J2336" i="1"/>
  <c r="L2336" i="1" s="1"/>
  <c r="J2337" i="1"/>
  <c r="L2337" i="1" s="1"/>
  <c r="J2338" i="1"/>
  <c r="L2338" i="1" s="1"/>
  <c r="J2339" i="1"/>
  <c r="L2339" i="1" s="1"/>
  <c r="J2340" i="1"/>
  <c r="L2340" i="1" s="1"/>
  <c r="J2341" i="1"/>
  <c r="L2341" i="1" s="1"/>
  <c r="J2342" i="1"/>
  <c r="L2342" i="1" s="1"/>
  <c r="J2343" i="1"/>
  <c r="L2343" i="1" s="1"/>
  <c r="J2344" i="1"/>
  <c r="L2344" i="1" s="1"/>
  <c r="J2345" i="1"/>
  <c r="L2345" i="1" s="1"/>
  <c r="J2346" i="1"/>
  <c r="L2346" i="1" s="1"/>
  <c r="J2347" i="1"/>
  <c r="L2347" i="1" s="1"/>
  <c r="J2348" i="1"/>
  <c r="L2348" i="1" s="1"/>
  <c r="J2349" i="1"/>
  <c r="L2349" i="1" s="1"/>
  <c r="J2350" i="1"/>
  <c r="L2350" i="1" s="1"/>
  <c r="J2351" i="1"/>
  <c r="L2351" i="1" s="1"/>
  <c r="J2352" i="1"/>
  <c r="L2352" i="1" s="1"/>
  <c r="J2353" i="1"/>
  <c r="L2353" i="1" s="1"/>
  <c r="J2354" i="1"/>
  <c r="L2354" i="1" s="1"/>
  <c r="J2355" i="1"/>
  <c r="L2355" i="1" s="1"/>
  <c r="J2356" i="1"/>
  <c r="L2356" i="1" s="1"/>
  <c r="J2357" i="1"/>
  <c r="L2357" i="1" s="1"/>
  <c r="J2358" i="1"/>
  <c r="L2358" i="1" s="1"/>
  <c r="J2359" i="1"/>
  <c r="L2359" i="1" s="1"/>
  <c r="J2360" i="1"/>
  <c r="L2360" i="1" s="1"/>
  <c r="J2361" i="1"/>
  <c r="L2361" i="1" s="1"/>
  <c r="J2362" i="1"/>
  <c r="L2362" i="1" s="1"/>
  <c r="J2363" i="1"/>
  <c r="L2363" i="1" s="1"/>
  <c r="J2364" i="1"/>
  <c r="L2364" i="1" s="1"/>
  <c r="J2365" i="1"/>
  <c r="L2365" i="1" s="1"/>
  <c r="J2366" i="1"/>
  <c r="L2366" i="1" s="1"/>
  <c r="J2367" i="1"/>
  <c r="L2367" i="1" s="1"/>
  <c r="J2368" i="1"/>
  <c r="L2368" i="1" s="1"/>
  <c r="J2369" i="1"/>
  <c r="L2369" i="1" s="1"/>
  <c r="J2370" i="1"/>
  <c r="L2370" i="1" s="1"/>
  <c r="J2371" i="1"/>
  <c r="L2371" i="1" s="1"/>
  <c r="J2372" i="1"/>
  <c r="L2372" i="1" s="1"/>
  <c r="J2373" i="1"/>
  <c r="L2373" i="1" s="1"/>
  <c r="J2374" i="1"/>
  <c r="L2374" i="1" s="1"/>
  <c r="J2375" i="1"/>
  <c r="L2375" i="1" s="1"/>
  <c r="J2376" i="1"/>
  <c r="L2376" i="1" s="1"/>
  <c r="J2377" i="1"/>
  <c r="L2377" i="1" s="1"/>
  <c r="J2378" i="1"/>
  <c r="L2378" i="1" s="1"/>
  <c r="J2379" i="1"/>
  <c r="L2379" i="1" s="1"/>
  <c r="J2380" i="1"/>
  <c r="L2380" i="1" s="1"/>
  <c r="J2381" i="1"/>
  <c r="L2381" i="1" s="1"/>
  <c r="J2382" i="1"/>
  <c r="L2382" i="1" s="1"/>
  <c r="J2383" i="1"/>
  <c r="L2383" i="1" s="1"/>
  <c r="J2384" i="1"/>
  <c r="L2384" i="1" s="1"/>
  <c r="J2385" i="1"/>
  <c r="L2385" i="1" s="1"/>
  <c r="J2386" i="1"/>
  <c r="L2386" i="1" s="1"/>
  <c r="J2387" i="1"/>
  <c r="L2387" i="1" s="1"/>
  <c r="J2388" i="1"/>
  <c r="L2388" i="1" s="1"/>
  <c r="J2389" i="1"/>
  <c r="L2389" i="1" s="1"/>
  <c r="J2390" i="1"/>
  <c r="L2390" i="1" s="1"/>
  <c r="J2391" i="1"/>
  <c r="L2391" i="1" s="1"/>
  <c r="J2392" i="1"/>
  <c r="L2392" i="1" s="1"/>
  <c r="J2393" i="1"/>
  <c r="L2393" i="1" s="1"/>
  <c r="J2394" i="1"/>
  <c r="L2394" i="1" s="1"/>
  <c r="J2395" i="1"/>
  <c r="L2395" i="1" s="1"/>
  <c r="J2396" i="1"/>
  <c r="L2396" i="1" s="1"/>
  <c r="J2397" i="1"/>
  <c r="L2397" i="1" s="1"/>
  <c r="J2398" i="1"/>
  <c r="L2398" i="1" s="1"/>
  <c r="J2399" i="1"/>
  <c r="L2399" i="1" s="1"/>
  <c r="J2400" i="1"/>
  <c r="L2400" i="1" s="1"/>
  <c r="J2401" i="1"/>
  <c r="L2401" i="1" s="1"/>
  <c r="J2402" i="1"/>
  <c r="L2402" i="1" s="1"/>
  <c r="J2403" i="1"/>
  <c r="L2403" i="1" s="1"/>
  <c r="J2404" i="1"/>
  <c r="L2404" i="1" s="1"/>
  <c r="J2405" i="1"/>
  <c r="L2405" i="1" s="1"/>
  <c r="J2406" i="1"/>
  <c r="L2406" i="1" s="1"/>
  <c r="J2407" i="1"/>
  <c r="L2407" i="1" s="1"/>
  <c r="J2408" i="1"/>
  <c r="L2408" i="1" s="1"/>
  <c r="J2409" i="1"/>
  <c r="L2409" i="1" s="1"/>
  <c r="J2410" i="1"/>
  <c r="L2410" i="1" s="1"/>
  <c r="J2411" i="1"/>
  <c r="L2411" i="1" s="1"/>
  <c r="J2412" i="1"/>
  <c r="L2412" i="1" s="1"/>
  <c r="J2413" i="1"/>
  <c r="L2413" i="1" s="1"/>
  <c r="J2414" i="1"/>
  <c r="L2414" i="1" s="1"/>
  <c r="J2415" i="1"/>
  <c r="L2415" i="1" s="1"/>
  <c r="J2416" i="1"/>
  <c r="L2416" i="1" s="1"/>
  <c r="J2417" i="1"/>
  <c r="L2417" i="1" s="1"/>
  <c r="J2418" i="1"/>
  <c r="L2418" i="1" s="1"/>
  <c r="J2419" i="1"/>
  <c r="L2419" i="1" s="1"/>
  <c r="J2420" i="1"/>
  <c r="L2420" i="1" s="1"/>
  <c r="J2421" i="1"/>
  <c r="L2421" i="1" s="1"/>
  <c r="J2422" i="1"/>
  <c r="L2422" i="1" s="1"/>
  <c r="J2423" i="1"/>
  <c r="L2423" i="1" s="1"/>
  <c r="J2424" i="1"/>
  <c r="L2424" i="1" s="1"/>
  <c r="J2425" i="1"/>
  <c r="L2425" i="1" s="1"/>
  <c r="J2426" i="1"/>
  <c r="L2426" i="1" s="1"/>
  <c r="J2427" i="1"/>
  <c r="L2427" i="1" s="1"/>
  <c r="J2428" i="1"/>
  <c r="L2428" i="1" s="1"/>
  <c r="J2429" i="1"/>
  <c r="L2429" i="1" s="1"/>
  <c r="J2430" i="1"/>
  <c r="L2430" i="1" s="1"/>
  <c r="J2431" i="1"/>
  <c r="L2431" i="1" s="1"/>
  <c r="J2432" i="1"/>
  <c r="L2432" i="1" s="1"/>
  <c r="J2433" i="1"/>
  <c r="L2433" i="1" s="1"/>
  <c r="J2434" i="1"/>
  <c r="L2434" i="1" s="1"/>
  <c r="J2435" i="1"/>
  <c r="L2435" i="1" s="1"/>
  <c r="J2436" i="1"/>
  <c r="L2436" i="1" s="1"/>
  <c r="J2437" i="1"/>
  <c r="L2437" i="1" s="1"/>
  <c r="J2438" i="1"/>
  <c r="L2438" i="1" s="1"/>
  <c r="J2439" i="1"/>
  <c r="L2439" i="1" s="1"/>
  <c r="J2440" i="1"/>
  <c r="L2440" i="1" s="1"/>
  <c r="J2441" i="1"/>
  <c r="L2441" i="1" s="1"/>
  <c r="J2442" i="1"/>
  <c r="L2442" i="1" s="1"/>
  <c r="J2443" i="1"/>
  <c r="L2443" i="1" s="1"/>
  <c r="J2444" i="1"/>
  <c r="L2444" i="1" s="1"/>
  <c r="J2445" i="1"/>
  <c r="L2445" i="1" s="1"/>
  <c r="J2446" i="1"/>
  <c r="L2446" i="1" s="1"/>
  <c r="J2447" i="1"/>
  <c r="L2447" i="1" s="1"/>
  <c r="J2448" i="1"/>
  <c r="L2448" i="1" s="1"/>
  <c r="J2449" i="1"/>
  <c r="L2449" i="1" s="1"/>
  <c r="J2450" i="1"/>
  <c r="L2450" i="1" s="1"/>
  <c r="J2451" i="1"/>
  <c r="L2451" i="1" s="1"/>
  <c r="J2452" i="1"/>
  <c r="L2452" i="1" s="1"/>
  <c r="J2453" i="1"/>
  <c r="L2453" i="1" s="1"/>
  <c r="J2454" i="1"/>
  <c r="L2454" i="1" s="1"/>
  <c r="J2455" i="1"/>
  <c r="L2455" i="1" s="1"/>
  <c r="J2456" i="1"/>
  <c r="L2456" i="1" s="1"/>
  <c r="J2457" i="1"/>
  <c r="L2457" i="1" s="1"/>
  <c r="J2458" i="1"/>
  <c r="L2458" i="1" s="1"/>
  <c r="J2459" i="1"/>
  <c r="L2459" i="1" s="1"/>
  <c r="J2460" i="1"/>
  <c r="L2460" i="1" s="1"/>
  <c r="J2461" i="1"/>
  <c r="L2461" i="1" s="1"/>
  <c r="J2462" i="1"/>
  <c r="L2462" i="1" s="1"/>
  <c r="J2463" i="1"/>
  <c r="L2463" i="1" s="1"/>
  <c r="J2464" i="1"/>
  <c r="L2464" i="1" s="1"/>
  <c r="J2465" i="1"/>
  <c r="L2465" i="1" s="1"/>
  <c r="J2466" i="1"/>
  <c r="L2466" i="1" s="1"/>
  <c r="J2467" i="1"/>
  <c r="L2467" i="1" s="1"/>
  <c r="J2468" i="1"/>
  <c r="L2468" i="1" s="1"/>
  <c r="J2469" i="1"/>
  <c r="L2469" i="1" s="1"/>
  <c r="J2470" i="1"/>
  <c r="L2470" i="1" s="1"/>
  <c r="J2471" i="1"/>
  <c r="L2471" i="1" s="1"/>
  <c r="J2472" i="1"/>
  <c r="L2472" i="1" s="1"/>
  <c r="J2473" i="1"/>
  <c r="L2473" i="1" s="1"/>
  <c r="J2474" i="1"/>
  <c r="L2474" i="1" s="1"/>
  <c r="J2475" i="1"/>
  <c r="L2475" i="1" s="1"/>
  <c r="J2476" i="1"/>
  <c r="L2476" i="1" s="1"/>
  <c r="J2477" i="1"/>
  <c r="L2477" i="1" s="1"/>
  <c r="J2478" i="1"/>
  <c r="L2478" i="1" s="1"/>
  <c r="J2479" i="1"/>
  <c r="L2479" i="1" s="1"/>
  <c r="J2480" i="1"/>
  <c r="L2480" i="1" s="1"/>
  <c r="J2481" i="1"/>
  <c r="L2481" i="1" s="1"/>
  <c r="J2482" i="1"/>
  <c r="L2482" i="1" s="1"/>
  <c r="J2483" i="1"/>
  <c r="L2483" i="1" s="1"/>
  <c r="J2484" i="1"/>
  <c r="L2484" i="1" s="1"/>
  <c r="J2485" i="1"/>
  <c r="L2485" i="1" s="1"/>
  <c r="J2486" i="1"/>
  <c r="L2486" i="1" s="1"/>
  <c r="J2487" i="1"/>
  <c r="L2487" i="1" s="1"/>
  <c r="J2488" i="1"/>
  <c r="L2488" i="1" s="1"/>
  <c r="J2489" i="1"/>
  <c r="L2489" i="1" s="1"/>
  <c r="J2490" i="1"/>
  <c r="L2490" i="1" s="1"/>
  <c r="J2491" i="1"/>
  <c r="L2491" i="1" s="1"/>
  <c r="J2492" i="1"/>
  <c r="L2492" i="1" s="1"/>
  <c r="J2493" i="1"/>
  <c r="L2493" i="1" s="1"/>
  <c r="J2494" i="1"/>
  <c r="L2494" i="1" s="1"/>
  <c r="J2495" i="1"/>
  <c r="L2495" i="1" s="1"/>
  <c r="J2496" i="1"/>
  <c r="L2496" i="1" s="1"/>
  <c r="J2497" i="1"/>
  <c r="L2497" i="1" s="1"/>
  <c r="J2498" i="1"/>
  <c r="L2498" i="1" s="1"/>
  <c r="J2499" i="1"/>
  <c r="L2499" i="1" s="1"/>
  <c r="J2500" i="1"/>
  <c r="L2500" i="1" s="1"/>
  <c r="J2501" i="1"/>
  <c r="L2501" i="1" s="1"/>
  <c r="J2502" i="1"/>
  <c r="L2502" i="1" s="1"/>
  <c r="J2503" i="1"/>
  <c r="L2503" i="1" s="1"/>
  <c r="J2504" i="1"/>
  <c r="L2504" i="1" s="1"/>
  <c r="J2505" i="1"/>
  <c r="L2505" i="1" s="1"/>
  <c r="J2506" i="1"/>
  <c r="L2506" i="1" s="1"/>
  <c r="J2507" i="1"/>
  <c r="L2507" i="1" s="1"/>
  <c r="J2508" i="1"/>
  <c r="L2508" i="1" s="1"/>
  <c r="J2509" i="1"/>
  <c r="L2509" i="1" s="1"/>
  <c r="J2510" i="1"/>
  <c r="L2510" i="1" s="1"/>
  <c r="J2511" i="1"/>
  <c r="L2511" i="1" s="1"/>
  <c r="J2512" i="1"/>
  <c r="L2512" i="1" s="1"/>
  <c r="J2513" i="1"/>
  <c r="L2513" i="1" s="1"/>
  <c r="J2514" i="1"/>
  <c r="L2514" i="1" s="1"/>
  <c r="J2515" i="1"/>
  <c r="L2515" i="1" s="1"/>
  <c r="J2516" i="1"/>
  <c r="L2516" i="1" s="1"/>
  <c r="J2517" i="1"/>
  <c r="L2517" i="1" s="1"/>
  <c r="J2518" i="1"/>
  <c r="L2518" i="1" s="1"/>
  <c r="J2519" i="1"/>
  <c r="L2519" i="1" s="1"/>
  <c r="J2520" i="1"/>
  <c r="L2520" i="1" s="1"/>
  <c r="J2521" i="1"/>
  <c r="L2521" i="1" s="1"/>
  <c r="J2522" i="1"/>
  <c r="L2522" i="1" s="1"/>
  <c r="J2523" i="1"/>
  <c r="L2523" i="1" s="1"/>
  <c r="J2524" i="1"/>
  <c r="L2524" i="1" s="1"/>
  <c r="J2525" i="1"/>
  <c r="L2525" i="1" s="1"/>
  <c r="J2526" i="1"/>
  <c r="L2526" i="1" s="1"/>
  <c r="J2527" i="1"/>
  <c r="L2527" i="1" s="1"/>
  <c r="J2528" i="1"/>
  <c r="L2528" i="1" s="1"/>
  <c r="J2529" i="1"/>
  <c r="L2529" i="1" s="1"/>
  <c r="J2530" i="1"/>
  <c r="L2530" i="1" s="1"/>
  <c r="J2531" i="1"/>
  <c r="L2531" i="1" s="1"/>
  <c r="J2532" i="1"/>
  <c r="L2532" i="1" s="1"/>
  <c r="J2533" i="1"/>
  <c r="L2533" i="1" s="1"/>
  <c r="J2534" i="1"/>
  <c r="L2534" i="1" s="1"/>
  <c r="J2535" i="1"/>
  <c r="L2535" i="1" s="1"/>
  <c r="J2536" i="1"/>
  <c r="L2536" i="1" s="1"/>
  <c r="J2537" i="1"/>
  <c r="L2537" i="1" s="1"/>
  <c r="J2538" i="1"/>
  <c r="L2538" i="1" s="1"/>
  <c r="J2539" i="1"/>
  <c r="L2539" i="1" s="1"/>
  <c r="J2540" i="1"/>
  <c r="L2540" i="1" s="1"/>
  <c r="J2541" i="1"/>
  <c r="L2541" i="1" s="1"/>
  <c r="J2542" i="1"/>
  <c r="L2542" i="1" s="1"/>
  <c r="J2543" i="1"/>
  <c r="L2543" i="1" s="1"/>
  <c r="J2544" i="1"/>
  <c r="L2544" i="1" s="1"/>
  <c r="J2545" i="1"/>
  <c r="L2545" i="1" s="1"/>
  <c r="J2546" i="1"/>
  <c r="L2546" i="1" s="1"/>
  <c r="J2547" i="1"/>
  <c r="L2547" i="1" s="1"/>
  <c r="J2548" i="1"/>
  <c r="L2548" i="1" s="1"/>
  <c r="J2549" i="1"/>
  <c r="L2549" i="1" s="1"/>
  <c r="J2550" i="1"/>
  <c r="L2550" i="1" s="1"/>
  <c r="J2551" i="1"/>
  <c r="L2551" i="1" s="1"/>
  <c r="J2552" i="1"/>
  <c r="L2552" i="1" s="1"/>
  <c r="J2553" i="1"/>
  <c r="L2553" i="1" s="1"/>
  <c r="J2554" i="1"/>
  <c r="L2554" i="1" s="1"/>
  <c r="J2555" i="1"/>
  <c r="L2555" i="1" s="1"/>
  <c r="J2556" i="1"/>
  <c r="L2556" i="1" s="1"/>
  <c r="J2557" i="1"/>
  <c r="L2557" i="1" s="1"/>
  <c r="J2558" i="1"/>
  <c r="L2558" i="1" s="1"/>
  <c r="J2559" i="1"/>
  <c r="L2559" i="1" s="1"/>
  <c r="J2560" i="1"/>
  <c r="L2560" i="1" s="1"/>
  <c r="J2561" i="1"/>
  <c r="L2561" i="1" s="1"/>
  <c r="J2562" i="1"/>
  <c r="L2562" i="1" s="1"/>
  <c r="J2563" i="1"/>
  <c r="L2563" i="1" s="1"/>
  <c r="J2564" i="1"/>
  <c r="L2564" i="1" s="1"/>
  <c r="J2565" i="1"/>
  <c r="L2565" i="1" s="1"/>
  <c r="J2566" i="1"/>
  <c r="L2566" i="1" s="1"/>
  <c r="J2567" i="1"/>
  <c r="L2567" i="1" s="1"/>
  <c r="J2568" i="1"/>
  <c r="L2568" i="1" s="1"/>
  <c r="J2569" i="1"/>
  <c r="L2569" i="1" s="1"/>
  <c r="J2570" i="1"/>
  <c r="L2570" i="1" s="1"/>
  <c r="J2571" i="1"/>
  <c r="L2571" i="1" s="1"/>
  <c r="J2572" i="1"/>
  <c r="L2572" i="1" s="1"/>
  <c r="J2573" i="1"/>
  <c r="L2573" i="1" s="1"/>
  <c r="J2574" i="1"/>
  <c r="L2574" i="1" s="1"/>
  <c r="J2575" i="1"/>
  <c r="L2575" i="1" s="1"/>
  <c r="J2576" i="1"/>
  <c r="L2576" i="1" s="1"/>
  <c r="J2577" i="1"/>
  <c r="L2577" i="1" s="1"/>
  <c r="J2578" i="1"/>
  <c r="L2578" i="1" s="1"/>
  <c r="J2579" i="1"/>
  <c r="L2579" i="1" s="1"/>
  <c r="J2580" i="1"/>
  <c r="L2580" i="1" s="1"/>
  <c r="J2581" i="1"/>
  <c r="L2581" i="1" s="1"/>
  <c r="J2582" i="1"/>
  <c r="L2582" i="1" s="1"/>
  <c r="J2583" i="1"/>
  <c r="L2583" i="1" s="1"/>
  <c r="J2584" i="1"/>
  <c r="L2584" i="1" s="1"/>
  <c r="J2585" i="1"/>
  <c r="L2585" i="1" s="1"/>
  <c r="J2586" i="1"/>
  <c r="L2586" i="1" s="1"/>
  <c r="J2587" i="1"/>
  <c r="L2587" i="1" s="1"/>
  <c r="J2588" i="1"/>
  <c r="L2588" i="1" s="1"/>
  <c r="J2589" i="1"/>
  <c r="L2589" i="1" s="1"/>
  <c r="J2590" i="1"/>
  <c r="L2590" i="1" s="1"/>
  <c r="J2591" i="1"/>
  <c r="L2591" i="1" s="1"/>
  <c r="J2592" i="1"/>
  <c r="L2592" i="1" s="1"/>
  <c r="J2593" i="1"/>
  <c r="L2593" i="1" s="1"/>
  <c r="J2594" i="1"/>
  <c r="L2594" i="1" s="1"/>
  <c r="J2595" i="1"/>
  <c r="L2595" i="1" s="1"/>
  <c r="J2596" i="1"/>
  <c r="L2596" i="1" s="1"/>
  <c r="J2597" i="1"/>
  <c r="L2597" i="1" s="1"/>
  <c r="J2598" i="1"/>
  <c r="L2598" i="1" s="1"/>
  <c r="J2599" i="1"/>
  <c r="L2599" i="1" s="1"/>
  <c r="J2600" i="1"/>
  <c r="L2600" i="1" s="1"/>
  <c r="J2601" i="1"/>
  <c r="L2601" i="1" s="1"/>
  <c r="J2602" i="1"/>
  <c r="L2602" i="1" s="1"/>
  <c r="J2603" i="1"/>
  <c r="L2603" i="1" s="1"/>
  <c r="J2604" i="1"/>
  <c r="L2604" i="1" s="1"/>
  <c r="J2605" i="1"/>
  <c r="L2605" i="1" s="1"/>
  <c r="J2606" i="1"/>
  <c r="L2606" i="1" s="1"/>
  <c r="J2607" i="1"/>
  <c r="L2607" i="1" s="1"/>
  <c r="J2608" i="1"/>
  <c r="L2608" i="1" s="1"/>
  <c r="J2609" i="1"/>
  <c r="L2609" i="1" s="1"/>
  <c r="J2610" i="1"/>
  <c r="L2610" i="1" s="1"/>
  <c r="J2611" i="1"/>
  <c r="L2611" i="1" s="1"/>
  <c r="J2612" i="1"/>
  <c r="L2612" i="1" s="1"/>
  <c r="J2613" i="1"/>
  <c r="L2613" i="1" s="1"/>
  <c r="J2614" i="1"/>
  <c r="L2614" i="1" s="1"/>
  <c r="J2615" i="1"/>
  <c r="L2615" i="1" s="1"/>
  <c r="J2616" i="1"/>
  <c r="L2616" i="1" s="1"/>
  <c r="J2617" i="1"/>
  <c r="L2617" i="1" s="1"/>
  <c r="J2618" i="1"/>
  <c r="L2618" i="1" s="1"/>
  <c r="J2619" i="1"/>
  <c r="L2619" i="1" s="1"/>
  <c r="J2620" i="1"/>
  <c r="L2620" i="1" s="1"/>
  <c r="J2621" i="1"/>
  <c r="L2621" i="1" s="1"/>
  <c r="J2622" i="1"/>
  <c r="L2622" i="1" s="1"/>
  <c r="J2623" i="1"/>
  <c r="L2623" i="1" s="1"/>
  <c r="J2624" i="1"/>
  <c r="L2624" i="1" s="1"/>
  <c r="J2625" i="1"/>
  <c r="L2625" i="1" s="1"/>
  <c r="J2626" i="1"/>
  <c r="L2626" i="1" s="1"/>
  <c r="J2627" i="1"/>
  <c r="L2627" i="1" s="1"/>
  <c r="J2628" i="1"/>
  <c r="L2628" i="1" s="1"/>
  <c r="J2629" i="1"/>
  <c r="L2629" i="1" s="1"/>
  <c r="J2630" i="1"/>
  <c r="L2630" i="1" s="1"/>
  <c r="J2631" i="1"/>
  <c r="L2631" i="1" s="1"/>
  <c r="J2632" i="1"/>
  <c r="L2632" i="1" s="1"/>
  <c r="J2633" i="1"/>
  <c r="L2633" i="1" s="1"/>
  <c r="J2634" i="1"/>
  <c r="L2634" i="1" s="1"/>
  <c r="J2635" i="1"/>
  <c r="L2635" i="1" s="1"/>
  <c r="J2636" i="1"/>
  <c r="L2636" i="1" s="1"/>
  <c r="J2637" i="1"/>
  <c r="L2637" i="1" s="1"/>
  <c r="J2638" i="1"/>
  <c r="L2638" i="1" s="1"/>
  <c r="J2639" i="1"/>
  <c r="L2639" i="1" s="1"/>
  <c r="J2640" i="1"/>
  <c r="L2640" i="1" s="1"/>
  <c r="J2641" i="1"/>
  <c r="L2641" i="1" s="1"/>
  <c r="J2642" i="1"/>
  <c r="L2642" i="1" s="1"/>
  <c r="J2643" i="1"/>
  <c r="L2643" i="1" s="1"/>
  <c r="J2644" i="1"/>
  <c r="L2644" i="1" s="1"/>
  <c r="J2645" i="1"/>
  <c r="L2645" i="1" s="1"/>
  <c r="J2646" i="1"/>
  <c r="L2646" i="1" s="1"/>
  <c r="J2647" i="1"/>
  <c r="L2647" i="1" s="1"/>
  <c r="J2648" i="1"/>
  <c r="L2648" i="1" s="1"/>
  <c r="J2649" i="1"/>
  <c r="L2649" i="1" s="1"/>
  <c r="J2650" i="1"/>
  <c r="L2650" i="1" s="1"/>
  <c r="J2651" i="1"/>
  <c r="L2651" i="1" s="1"/>
  <c r="J2652" i="1"/>
  <c r="L2652" i="1" s="1"/>
  <c r="J2653" i="1"/>
  <c r="L2653" i="1" s="1"/>
  <c r="J2654" i="1"/>
  <c r="L2654" i="1" s="1"/>
  <c r="J2655" i="1"/>
  <c r="L2655" i="1" s="1"/>
  <c r="J2656" i="1"/>
  <c r="L2656" i="1" s="1"/>
  <c r="J2657" i="1"/>
  <c r="L2657" i="1" s="1"/>
  <c r="J2658" i="1"/>
  <c r="L2658" i="1" s="1"/>
  <c r="J2659" i="1"/>
  <c r="L2659" i="1" s="1"/>
  <c r="J2660" i="1"/>
  <c r="L2660" i="1" s="1"/>
  <c r="J2661" i="1"/>
  <c r="L2661" i="1" s="1"/>
  <c r="J2662" i="1"/>
  <c r="L2662" i="1" s="1"/>
  <c r="J2663" i="1"/>
  <c r="L2663" i="1" s="1"/>
  <c r="J2664" i="1"/>
  <c r="L2664" i="1" s="1"/>
  <c r="J2665" i="1"/>
  <c r="L2665" i="1" s="1"/>
  <c r="J2666" i="1"/>
  <c r="L2666" i="1" s="1"/>
  <c r="J2667" i="1"/>
  <c r="L2667" i="1" s="1"/>
  <c r="J2668" i="1"/>
  <c r="L2668" i="1" s="1"/>
  <c r="J2669" i="1"/>
  <c r="L2669" i="1" s="1"/>
  <c r="J2670" i="1"/>
  <c r="L2670" i="1" s="1"/>
  <c r="J2671" i="1"/>
  <c r="L2671" i="1" s="1"/>
  <c r="J2672" i="1"/>
  <c r="L2672" i="1" s="1"/>
  <c r="J2673" i="1"/>
  <c r="L2673" i="1" s="1"/>
  <c r="J2674" i="1"/>
  <c r="L2674" i="1" s="1"/>
  <c r="J2675" i="1"/>
  <c r="L2675" i="1" s="1"/>
  <c r="J2676" i="1"/>
  <c r="L2676" i="1" s="1"/>
  <c r="J2677" i="1"/>
  <c r="L2677" i="1" s="1"/>
  <c r="J2678" i="1"/>
  <c r="L2678" i="1" s="1"/>
  <c r="J2679" i="1"/>
  <c r="L2679" i="1" s="1"/>
  <c r="J2680" i="1"/>
  <c r="L2680" i="1" s="1"/>
  <c r="J2681" i="1"/>
  <c r="L2681" i="1" s="1"/>
  <c r="J2682" i="1"/>
  <c r="L2682" i="1" s="1"/>
  <c r="J2683" i="1"/>
  <c r="L2683" i="1" s="1"/>
  <c r="J2684" i="1"/>
  <c r="L2684" i="1" s="1"/>
  <c r="J2685" i="1"/>
  <c r="L2685" i="1" s="1"/>
  <c r="J2686" i="1"/>
  <c r="L2686" i="1" s="1"/>
  <c r="J2687" i="1"/>
  <c r="L2687" i="1" s="1"/>
  <c r="J2688" i="1"/>
  <c r="L2688" i="1" s="1"/>
  <c r="J2689" i="1"/>
  <c r="L2689" i="1" s="1"/>
  <c r="J2690" i="1"/>
  <c r="L2690" i="1" s="1"/>
  <c r="J2691" i="1"/>
  <c r="L2691" i="1" s="1"/>
  <c r="J2692" i="1"/>
  <c r="L2692" i="1" s="1"/>
  <c r="J2693" i="1"/>
  <c r="L2693" i="1" s="1"/>
  <c r="J2694" i="1"/>
  <c r="L2694" i="1" s="1"/>
  <c r="J2695" i="1"/>
  <c r="L2695" i="1" s="1"/>
  <c r="J2696" i="1"/>
  <c r="L2696" i="1" s="1"/>
  <c r="J2697" i="1"/>
  <c r="L2697" i="1" s="1"/>
  <c r="J2698" i="1"/>
  <c r="L2698" i="1" s="1"/>
  <c r="J2699" i="1"/>
  <c r="L2699" i="1" s="1"/>
  <c r="J2700" i="1"/>
  <c r="L2700" i="1" s="1"/>
  <c r="J2701" i="1"/>
  <c r="L2701" i="1" s="1"/>
  <c r="J2702" i="1"/>
  <c r="L2702" i="1" s="1"/>
  <c r="J2703" i="1"/>
  <c r="L2703" i="1" s="1"/>
  <c r="J2704" i="1"/>
  <c r="L2704" i="1" s="1"/>
  <c r="J2705" i="1"/>
  <c r="L2705" i="1" s="1"/>
  <c r="J2706" i="1"/>
  <c r="L2706" i="1" s="1"/>
  <c r="J2707" i="1"/>
  <c r="L2707" i="1" s="1"/>
  <c r="J2708" i="1"/>
  <c r="L2708" i="1" s="1"/>
  <c r="J2709" i="1"/>
  <c r="L2709" i="1" s="1"/>
  <c r="J2710" i="1"/>
  <c r="L2710" i="1" s="1"/>
  <c r="J2711" i="1"/>
  <c r="L2711" i="1" s="1"/>
  <c r="J2712" i="1"/>
  <c r="L2712" i="1" s="1"/>
  <c r="J2713" i="1"/>
  <c r="L2713" i="1" s="1"/>
  <c r="J2714" i="1"/>
  <c r="L2714" i="1" s="1"/>
  <c r="J2715" i="1"/>
  <c r="L2715" i="1" s="1"/>
  <c r="J2716" i="1"/>
  <c r="L2716" i="1" s="1"/>
  <c r="J2717" i="1"/>
  <c r="L2717" i="1" s="1"/>
  <c r="J2718" i="1"/>
  <c r="L2718" i="1" s="1"/>
  <c r="J2719" i="1"/>
  <c r="L2719" i="1" s="1"/>
  <c r="J2720" i="1"/>
  <c r="L2720" i="1" s="1"/>
  <c r="J2721" i="1"/>
  <c r="L2721" i="1" s="1"/>
  <c r="J2722" i="1"/>
  <c r="L2722" i="1" s="1"/>
  <c r="J2723" i="1"/>
  <c r="L2723" i="1" s="1"/>
  <c r="J2724" i="1"/>
  <c r="L2724" i="1" s="1"/>
  <c r="J2725" i="1"/>
  <c r="L2725" i="1" s="1"/>
  <c r="J2726" i="1"/>
  <c r="L2726" i="1" s="1"/>
  <c r="J2727" i="1"/>
  <c r="L2727" i="1" s="1"/>
  <c r="J2728" i="1"/>
  <c r="L2728" i="1" s="1"/>
  <c r="J2729" i="1"/>
  <c r="L2729" i="1" s="1"/>
  <c r="J2730" i="1"/>
  <c r="L2730" i="1" s="1"/>
  <c r="J2731" i="1"/>
  <c r="L2731" i="1" s="1"/>
  <c r="J2732" i="1"/>
  <c r="L2732" i="1" s="1"/>
  <c r="J2733" i="1"/>
  <c r="L2733" i="1" s="1"/>
  <c r="J2734" i="1"/>
  <c r="L2734" i="1" s="1"/>
  <c r="J2735" i="1"/>
  <c r="L2735" i="1" s="1"/>
  <c r="J2736" i="1"/>
  <c r="L2736" i="1" s="1"/>
  <c r="J2737" i="1"/>
  <c r="L2737" i="1" s="1"/>
  <c r="J2738" i="1"/>
  <c r="L2738" i="1" s="1"/>
  <c r="J2739" i="1"/>
  <c r="L2739" i="1" s="1"/>
  <c r="J2740" i="1"/>
  <c r="L2740" i="1" s="1"/>
  <c r="J2741" i="1"/>
  <c r="L2741" i="1" s="1"/>
  <c r="J2742" i="1"/>
  <c r="L2742" i="1" s="1"/>
  <c r="J2743" i="1"/>
  <c r="L2743" i="1" s="1"/>
  <c r="J2744" i="1"/>
  <c r="L2744" i="1" s="1"/>
  <c r="J2745" i="1"/>
  <c r="L2745" i="1" s="1"/>
  <c r="J2746" i="1"/>
  <c r="L2746" i="1" s="1"/>
  <c r="J2747" i="1"/>
  <c r="L2747" i="1" s="1"/>
  <c r="J2748" i="1"/>
  <c r="L2748" i="1" s="1"/>
  <c r="J2749" i="1"/>
  <c r="L2749" i="1" s="1"/>
  <c r="J2750" i="1"/>
  <c r="L2750" i="1" s="1"/>
  <c r="J2751" i="1"/>
  <c r="L2751" i="1" s="1"/>
  <c r="J2752" i="1"/>
  <c r="L2752" i="1" s="1"/>
  <c r="J2753" i="1"/>
  <c r="L2753" i="1" s="1"/>
  <c r="J2754" i="1"/>
  <c r="L2754" i="1" s="1"/>
  <c r="J2755" i="1"/>
  <c r="L2755" i="1" s="1"/>
  <c r="J2756" i="1"/>
  <c r="L2756" i="1" s="1"/>
  <c r="J2757" i="1"/>
  <c r="L2757" i="1" s="1"/>
  <c r="J2758" i="1"/>
  <c r="L2758" i="1" s="1"/>
  <c r="J2759" i="1"/>
  <c r="L2759" i="1" s="1"/>
  <c r="J2760" i="1"/>
  <c r="L2760" i="1" s="1"/>
  <c r="J2761" i="1"/>
  <c r="L2761" i="1" s="1"/>
  <c r="J2762" i="1"/>
  <c r="L2762" i="1" s="1"/>
  <c r="J2763" i="1"/>
  <c r="L2763" i="1" s="1"/>
  <c r="J2764" i="1"/>
  <c r="L2764" i="1" s="1"/>
  <c r="J2765" i="1"/>
  <c r="L2765" i="1" s="1"/>
  <c r="J2766" i="1"/>
  <c r="L2766" i="1" s="1"/>
  <c r="J2767" i="1"/>
  <c r="L2767" i="1" s="1"/>
  <c r="J2768" i="1"/>
  <c r="L2768" i="1" s="1"/>
  <c r="J2769" i="1"/>
  <c r="L2769" i="1" s="1"/>
  <c r="J2770" i="1"/>
  <c r="L2770" i="1" s="1"/>
  <c r="J2771" i="1"/>
  <c r="L2771" i="1" s="1"/>
  <c r="J2772" i="1"/>
  <c r="L2772" i="1" s="1"/>
  <c r="J2773" i="1"/>
  <c r="L2773" i="1" s="1"/>
  <c r="J2774" i="1"/>
  <c r="L2774" i="1" s="1"/>
  <c r="J2775" i="1"/>
  <c r="L2775" i="1" s="1"/>
  <c r="J2776" i="1"/>
  <c r="L2776" i="1" s="1"/>
  <c r="J2777" i="1"/>
  <c r="L2777" i="1" s="1"/>
  <c r="J2778" i="1"/>
  <c r="L2778" i="1" s="1"/>
  <c r="J2779" i="1"/>
  <c r="L2779" i="1" s="1"/>
  <c r="J2780" i="1"/>
  <c r="L2780" i="1" s="1"/>
  <c r="J2781" i="1"/>
  <c r="L2781" i="1" s="1"/>
  <c r="J2782" i="1"/>
  <c r="L2782" i="1" s="1"/>
  <c r="J2783" i="1"/>
  <c r="L2783" i="1" s="1"/>
  <c r="J2784" i="1"/>
  <c r="L2784" i="1" s="1"/>
  <c r="J2785" i="1"/>
  <c r="L2785" i="1" s="1"/>
  <c r="J2786" i="1"/>
  <c r="L2786" i="1" s="1"/>
  <c r="J2787" i="1"/>
  <c r="L2787" i="1" s="1"/>
  <c r="J2788" i="1"/>
  <c r="L2788" i="1" s="1"/>
  <c r="J2789" i="1"/>
  <c r="L2789" i="1" s="1"/>
  <c r="J2790" i="1"/>
  <c r="L2790" i="1" s="1"/>
  <c r="J2791" i="1"/>
  <c r="L2791" i="1" s="1"/>
  <c r="J2792" i="1"/>
  <c r="L2792" i="1" s="1"/>
  <c r="J2793" i="1"/>
  <c r="L2793" i="1" s="1"/>
  <c r="J2794" i="1"/>
  <c r="L2794" i="1" s="1"/>
  <c r="J2795" i="1"/>
  <c r="L2795" i="1" s="1"/>
  <c r="J2796" i="1"/>
  <c r="L2796" i="1" s="1"/>
  <c r="J2797" i="1"/>
  <c r="L2797" i="1" s="1"/>
  <c r="J2798" i="1"/>
  <c r="L2798" i="1" s="1"/>
  <c r="J2799" i="1"/>
  <c r="L2799" i="1" s="1"/>
  <c r="J2800" i="1"/>
  <c r="L2800" i="1" s="1"/>
  <c r="J2801" i="1"/>
  <c r="L2801" i="1" s="1"/>
  <c r="J2802" i="1"/>
  <c r="L2802" i="1" s="1"/>
  <c r="J2803" i="1"/>
  <c r="L2803" i="1" s="1"/>
  <c r="J2804" i="1"/>
  <c r="L2804" i="1" s="1"/>
  <c r="J2805" i="1"/>
  <c r="L2805" i="1" s="1"/>
  <c r="J2806" i="1"/>
  <c r="L2806" i="1" s="1"/>
  <c r="J2807" i="1"/>
  <c r="L2807" i="1" s="1"/>
  <c r="J2808" i="1"/>
  <c r="L2808" i="1" s="1"/>
  <c r="J2809" i="1"/>
  <c r="L2809" i="1" s="1"/>
  <c r="J2810" i="1"/>
  <c r="L2810" i="1" s="1"/>
  <c r="J2811" i="1"/>
  <c r="L2811" i="1" s="1"/>
  <c r="J2812" i="1"/>
  <c r="L2812" i="1" s="1"/>
  <c r="J2813" i="1"/>
  <c r="L2813" i="1" s="1"/>
  <c r="J2814" i="1"/>
  <c r="L2814" i="1" s="1"/>
  <c r="J2815" i="1"/>
  <c r="L2815" i="1" s="1"/>
  <c r="J2816" i="1"/>
  <c r="L2816" i="1" s="1"/>
  <c r="J2817" i="1"/>
  <c r="L2817" i="1" s="1"/>
  <c r="J2818" i="1"/>
  <c r="L2818" i="1" s="1"/>
  <c r="J2819" i="1"/>
  <c r="L2819" i="1" s="1"/>
  <c r="J2820" i="1"/>
  <c r="L2820" i="1" s="1"/>
  <c r="J2821" i="1"/>
  <c r="L2821" i="1" s="1"/>
  <c r="J2822" i="1"/>
  <c r="L2822" i="1" s="1"/>
  <c r="J2823" i="1"/>
  <c r="L2823" i="1" s="1"/>
  <c r="J2824" i="1"/>
  <c r="L2824" i="1" s="1"/>
  <c r="J2825" i="1"/>
  <c r="L2825" i="1" s="1"/>
  <c r="J2826" i="1"/>
  <c r="L2826" i="1" s="1"/>
  <c r="J2827" i="1"/>
  <c r="L2827" i="1" s="1"/>
  <c r="J2828" i="1"/>
  <c r="L2828" i="1" s="1"/>
  <c r="J2829" i="1"/>
  <c r="L2829" i="1" s="1"/>
  <c r="J2830" i="1"/>
  <c r="L2830" i="1" s="1"/>
  <c r="J2831" i="1"/>
  <c r="L2831" i="1" s="1"/>
  <c r="J2832" i="1"/>
  <c r="L2832" i="1" s="1"/>
  <c r="J2833" i="1"/>
  <c r="L2833" i="1" s="1"/>
  <c r="J2834" i="1"/>
  <c r="L2834" i="1" s="1"/>
  <c r="J2835" i="1"/>
  <c r="L2835" i="1" s="1"/>
  <c r="J2836" i="1"/>
  <c r="L2836" i="1" s="1"/>
  <c r="J2837" i="1"/>
  <c r="L2837" i="1" s="1"/>
  <c r="J2838" i="1"/>
  <c r="L2838" i="1" s="1"/>
  <c r="J2839" i="1"/>
  <c r="L2839" i="1" s="1"/>
  <c r="J2840" i="1"/>
  <c r="L2840" i="1" s="1"/>
  <c r="J2841" i="1"/>
  <c r="L2841" i="1" s="1"/>
  <c r="J2842" i="1"/>
  <c r="L2842" i="1" s="1"/>
  <c r="J2843" i="1"/>
  <c r="L2843" i="1" s="1"/>
  <c r="J2844" i="1"/>
  <c r="L2844" i="1" s="1"/>
  <c r="J2845" i="1"/>
  <c r="L2845" i="1" s="1"/>
  <c r="J2846" i="1"/>
  <c r="L2846" i="1" s="1"/>
  <c r="J2847" i="1"/>
  <c r="L2847" i="1" s="1"/>
  <c r="J2848" i="1"/>
  <c r="L2848" i="1" s="1"/>
  <c r="J2849" i="1"/>
  <c r="L2849" i="1" s="1"/>
  <c r="J2850" i="1"/>
  <c r="L2850" i="1" s="1"/>
  <c r="J2851" i="1"/>
  <c r="L2851" i="1" s="1"/>
  <c r="J2852" i="1"/>
  <c r="L2852" i="1" s="1"/>
  <c r="J2853" i="1"/>
  <c r="L2853" i="1" s="1"/>
  <c r="J2854" i="1"/>
  <c r="L2854" i="1" s="1"/>
  <c r="J2855" i="1"/>
  <c r="L2855" i="1" s="1"/>
  <c r="J2856" i="1"/>
  <c r="L2856" i="1" s="1"/>
  <c r="J2857" i="1"/>
  <c r="L2857" i="1" s="1"/>
  <c r="J2858" i="1"/>
  <c r="L2858" i="1" s="1"/>
  <c r="J2859" i="1"/>
  <c r="L2859" i="1" s="1"/>
  <c r="J2860" i="1"/>
  <c r="L2860" i="1" s="1"/>
  <c r="J2861" i="1"/>
  <c r="L2861" i="1" s="1"/>
  <c r="J2862" i="1"/>
  <c r="L2862" i="1" s="1"/>
  <c r="J2863" i="1"/>
  <c r="L2863" i="1" s="1"/>
  <c r="J2864" i="1"/>
  <c r="L2864" i="1" s="1"/>
  <c r="J2865" i="1"/>
  <c r="L2865" i="1" s="1"/>
  <c r="J2866" i="1"/>
  <c r="L2866" i="1" s="1"/>
  <c r="J2867" i="1"/>
  <c r="L2867" i="1" s="1"/>
  <c r="J2868" i="1"/>
  <c r="L2868" i="1" s="1"/>
  <c r="J2869" i="1"/>
  <c r="L2869" i="1" s="1"/>
  <c r="J2870" i="1"/>
  <c r="L2870" i="1" s="1"/>
  <c r="J2871" i="1"/>
  <c r="L2871" i="1" s="1"/>
  <c r="J2872" i="1"/>
  <c r="L2872" i="1" s="1"/>
  <c r="J2873" i="1"/>
  <c r="L2873" i="1" s="1"/>
  <c r="J2874" i="1"/>
  <c r="L2874" i="1" s="1"/>
  <c r="J2875" i="1"/>
  <c r="L2875" i="1" s="1"/>
  <c r="J2876" i="1"/>
  <c r="L2876" i="1" s="1"/>
  <c r="J2877" i="1"/>
  <c r="L2877" i="1" s="1"/>
  <c r="J2878" i="1"/>
  <c r="L2878" i="1" s="1"/>
  <c r="J2879" i="1"/>
  <c r="L2879" i="1" s="1"/>
  <c r="J2880" i="1"/>
  <c r="L2880" i="1" s="1"/>
  <c r="J2881" i="1"/>
  <c r="L2881" i="1" s="1"/>
  <c r="J2882" i="1"/>
  <c r="L2882" i="1" s="1"/>
  <c r="J2883" i="1"/>
  <c r="L2883" i="1" s="1"/>
  <c r="J2884" i="1"/>
  <c r="L2884" i="1" s="1"/>
  <c r="J2885" i="1"/>
  <c r="L2885" i="1" s="1"/>
  <c r="J2886" i="1"/>
  <c r="L2886" i="1" s="1"/>
  <c r="J2887" i="1"/>
  <c r="L2887" i="1" s="1"/>
  <c r="J2888" i="1"/>
  <c r="L2888" i="1" s="1"/>
  <c r="J2889" i="1"/>
  <c r="L2889" i="1" s="1"/>
  <c r="J2890" i="1"/>
  <c r="L2890" i="1" s="1"/>
  <c r="J2891" i="1"/>
  <c r="L2891" i="1" s="1"/>
  <c r="J2892" i="1"/>
  <c r="L2892" i="1" s="1"/>
  <c r="J2893" i="1"/>
  <c r="L2893" i="1" s="1"/>
  <c r="J2894" i="1"/>
  <c r="L2894" i="1" s="1"/>
  <c r="J2895" i="1"/>
  <c r="L2895" i="1" s="1"/>
  <c r="J2896" i="1"/>
  <c r="L2896" i="1" s="1"/>
  <c r="J2897" i="1"/>
  <c r="L2897" i="1" s="1"/>
  <c r="J2898" i="1"/>
  <c r="L2898" i="1" s="1"/>
  <c r="J2899" i="1"/>
  <c r="L2899" i="1" s="1"/>
  <c r="J2900" i="1"/>
  <c r="L2900" i="1" s="1"/>
  <c r="J2901" i="1"/>
  <c r="L2901" i="1" s="1"/>
  <c r="J2902" i="1"/>
  <c r="L2902" i="1" s="1"/>
  <c r="J2903" i="1"/>
  <c r="L2903" i="1" s="1"/>
  <c r="J2904" i="1"/>
  <c r="L2904" i="1" s="1"/>
  <c r="J2905" i="1"/>
  <c r="L2905" i="1" s="1"/>
  <c r="J2906" i="1"/>
  <c r="L2906" i="1" s="1"/>
  <c r="J2907" i="1"/>
  <c r="L2907" i="1" s="1"/>
  <c r="J2908" i="1"/>
  <c r="L2908" i="1" s="1"/>
  <c r="J2909" i="1"/>
  <c r="L2909" i="1" s="1"/>
  <c r="J2910" i="1"/>
  <c r="L2910" i="1" s="1"/>
  <c r="J2911" i="1"/>
  <c r="L2911" i="1" s="1"/>
  <c r="J2912" i="1"/>
  <c r="L2912" i="1" s="1"/>
  <c r="J2913" i="1"/>
  <c r="L2913" i="1" s="1"/>
  <c r="J2914" i="1"/>
  <c r="L2914" i="1" s="1"/>
  <c r="J2915" i="1"/>
  <c r="L2915" i="1" s="1"/>
  <c r="J2916" i="1"/>
  <c r="L2916" i="1" s="1"/>
  <c r="J2917" i="1"/>
  <c r="L2917" i="1" s="1"/>
  <c r="J2918" i="1"/>
  <c r="L2918" i="1" s="1"/>
  <c r="J2919" i="1"/>
  <c r="L2919" i="1" s="1"/>
  <c r="J2920" i="1"/>
  <c r="L2920" i="1" s="1"/>
  <c r="J2921" i="1"/>
  <c r="L2921" i="1" s="1"/>
  <c r="J2922" i="1"/>
  <c r="L2922" i="1" s="1"/>
  <c r="J2923" i="1"/>
  <c r="L2923" i="1" s="1"/>
  <c r="J2924" i="1"/>
  <c r="L2924" i="1" s="1"/>
  <c r="J2925" i="1"/>
  <c r="L2925" i="1" s="1"/>
  <c r="J2926" i="1"/>
  <c r="L2926" i="1" s="1"/>
  <c r="J2927" i="1"/>
  <c r="L2927" i="1" s="1"/>
  <c r="J2928" i="1"/>
  <c r="L2928" i="1" s="1"/>
  <c r="J2929" i="1"/>
  <c r="L2929" i="1" s="1"/>
  <c r="J2930" i="1"/>
  <c r="L2930" i="1" s="1"/>
  <c r="J2931" i="1"/>
  <c r="L2931" i="1" s="1"/>
  <c r="J2932" i="1"/>
  <c r="L2932" i="1" s="1"/>
  <c r="J2933" i="1"/>
  <c r="L2933" i="1" s="1"/>
  <c r="J2934" i="1"/>
  <c r="L2934" i="1" s="1"/>
  <c r="J2935" i="1"/>
  <c r="L2935" i="1" s="1"/>
  <c r="J2936" i="1"/>
  <c r="L2936" i="1" s="1"/>
  <c r="J2937" i="1"/>
  <c r="L2937" i="1" s="1"/>
  <c r="J2938" i="1"/>
  <c r="L2938" i="1" s="1"/>
  <c r="J2939" i="1"/>
  <c r="L2939" i="1" s="1"/>
  <c r="J2940" i="1"/>
  <c r="L2940" i="1" s="1"/>
  <c r="J2941" i="1"/>
  <c r="L2941" i="1" s="1"/>
  <c r="J2942" i="1"/>
  <c r="L2942" i="1" s="1"/>
  <c r="J2943" i="1"/>
  <c r="L2943" i="1" s="1"/>
  <c r="J2944" i="1"/>
  <c r="L2944" i="1" s="1"/>
  <c r="J2945" i="1"/>
  <c r="L2945" i="1" s="1"/>
  <c r="J2946" i="1"/>
  <c r="L2946" i="1" s="1"/>
  <c r="J2947" i="1"/>
  <c r="L2947" i="1" s="1"/>
  <c r="J2948" i="1"/>
  <c r="L2948" i="1" s="1"/>
  <c r="J2949" i="1"/>
  <c r="L2949" i="1" s="1"/>
  <c r="J2950" i="1"/>
  <c r="L2950" i="1" s="1"/>
  <c r="J2951" i="1"/>
  <c r="L2951" i="1" s="1"/>
  <c r="J2952" i="1"/>
  <c r="L2952" i="1" s="1"/>
  <c r="J2953" i="1"/>
  <c r="L2953" i="1" s="1"/>
  <c r="J2954" i="1"/>
  <c r="L2954" i="1" s="1"/>
  <c r="J2955" i="1"/>
  <c r="L2955" i="1" s="1"/>
  <c r="J2956" i="1"/>
  <c r="L2956" i="1" s="1"/>
  <c r="J2957" i="1"/>
  <c r="L2957" i="1" s="1"/>
  <c r="J2958" i="1"/>
  <c r="L2958" i="1" s="1"/>
  <c r="J2959" i="1"/>
  <c r="L2959" i="1" s="1"/>
  <c r="J2960" i="1"/>
  <c r="L2960" i="1" s="1"/>
  <c r="J2961" i="1"/>
  <c r="L2961" i="1" s="1"/>
  <c r="J2962" i="1"/>
  <c r="L2962" i="1" s="1"/>
  <c r="J2963" i="1"/>
  <c r="L2963" i="1" s="1"/>
  <c r="J2964" i="1"/>
  <c r="L2964" i="1" s="1"/>
  <c r="J2965" i="1"/>
  <c r="L2965" i="1" s="1"/>
  <c r="J2966" i="1"/>
  <c r="L2966" i="1" s="1"/>
  <c r="J2967" i="1"/>
  <c r="L2967" i="1" s="1"/>
  <c r="J2968" i="1"/>
  <c r="L2968" i="1" s="1"/>
  <c r="J2969" i="1"/>
  <c r="L2969" i="1" s="1"/>
  <c r="J2970" i="1"/>
  <c r="L2970" i="1" s="1"/>
  <c r="J2971" i="1"/>
  <c r="L2971" i="1" s="1"/>
  <c r="J2972" i="1"/>
  <c r="L2972" i="1" s="1"/>
  <c r="J2973" i="1"/>
  <c r="L2973" i="1" s="1"/>
  <c r="J2974" i="1"/>
  <c r="L2974" i="1" s="1"/>
  <c r="J2975" i="1"/>
  <c r="L2975" i="1" s="1"/>
  <c r="J2976" i="1"/>
  <c r="L2976" i="1" s="1"/>
  <c r="J2977" i="1"/>
  <c r="L2977" i="1" s="1"/>
  <c r="J2978" i="1"/>
  <c r="L2978" i="1" s="1"/>
  <c r="J2979" i="1"/>
  <c r="L2979" i="1" s="1"/>
  <c r="J2980" i="1"/>
  <c r="L2980" i="1" s="1"/>
  <c r="J2981" i="1"/>
  <c r="L2981" i="1" s="1"/>
  <c r="J2982" i="1"/>
  <c r="L2982" i="1" s="1"/>
  <c r="J2983" i="1"/>
  <c r="L2983" i="1" s="1"/>
  <c r="J2984" i="1"/>
  <c r="L2984" i="1" s="1"/>
  <c r="J2985" i="1"/>
  <c r="L2985" i="1" s="1"/>
  <c r="J2986" i="1"/>
  <c r="L2986" i="1" s="1"/>
  <c r="J2987" i="1"/>
  <c r="L2987" i="1" s="1"/>
  <c r="J2988" i="1"/>
  <c r="L2988" i="1" s="1"/>
  <c r="J2989" i="1"/>
  <c r="L2989" i="1" s="1"/>
  <c r="J2990" i="1"/>
  <c r="L2990" i="1" s="1"/>
  <c r="J2991" i="1"/>
  <c r="L2991" i="1" s="1"/>
  <c r="J2992" i="1"/>
  <c r="L2992" i="1" s="1"/>
  <c r="J2993" i="1"/>
  <c r="L2993" i="1" s="1"/>
  <c r="J2994" i="1"/>
  <c r="L2994" i="1" s="1"/>
  <c r="J2995" i="1"/>
  <c r="L2995" i="1" s="1"/>
  <c r="J2996" i="1"/>
  <c r="L2996" i="1" s="1"/>
  <c r="J2997" i="1"/>
  <c r="L2997" i="1" s="1"/>
  <c r="J2998" i="1"/>
  <c r="L2998" i="1" s="1"/>
  <c r="J2999" i="1"/>
  <c r="L2999" i="1" s="1"/>
  <c r="J3000" i="1"/>
  <c r="L3000" i="1" s="1"/>
  <c r="J3001" i="1"/>
  <c r="L3001" i="1" s="1"/>
  <c r="J3002" i="1"/>
  <c r="L3002" i="1" s="1"/>
  <c r="J3003" i="1"/>
  <c r="L3003" i="1" s="1"/>
  <c r="J3004" i="1"/>
  <c r="L3004" i="1" s="1"/>
  <c r="J3005" i="1"/>
  <c r="L3005" i="1" s="1"/>
  <c r="J3006" i="1"/>
  <c r="L3006" i="1" s="1"/>
  <c r="J3007" i="1"/>
  <c r="L3007" i="1" s="1"/>
  <c r="J3008" i="1"/>
  <c r="L3008" i="1" s="1"/>
  <c r="J3009" i="1"/>
  <c r="L3009" i="1" s="1"/>
  <c r="J3010" i="1"/>
  <c r="L3010" i="1" s="1"/>
  <c r="J3011" i="1"/>
  <c r="L3011" i="1" s="1"/>
  <c r="J3012" i="1"/>
  <c r="L3012" i="1" s="1"/>
  <c r="J3013" i="1"/>
  <c r="L3013" i="1" s="1"/>
  <c r="J3014" i="1"/>
  <c r="L3014" i="1" s="1"/>
  <c r="J3015" i="1"/>
  <c r="L3015" i="1" s="1"/>
  <c r="J3016" i="1"/>
  <c r="L3016" i="1" s="1"/>
  <c r="J3017" i="1"/>
  <c r="L3017" i="1" s="1"/>
  <c r="J3018" i="1"/>
  <c r="L3018" i="1" s="1"/>
  <c r="J3019" i="1"/>
  <c r="L3019" i="1" s="1"/>
  <c r="J3020" i="1"/>
  <c r="L3020" i="1" s="1"/>
  <c r="J3021" i="1"/>
  <c r="L3021" i="1" s="1"/>
  <c r="J3022" i="1"/>
  <c r="L3022" i="1" s="1"/>
  <c r="J3023" i="1"/>
  <c r="L3023" i="1" s="1"/>
  <c r="J3024" i="1"/>
  <c r="L3024" i="1" s="1"/>
  <c r="J3025" i="1"/>
  <c r="L3025" i="1" s="1"/>
  <c r="J3026" i="1"/>
  <c r="L3026" i="1" s="1"/>
  <c r="J3027" i="1"/>
  <c r="L3027" i="1" s="1"/>
  <c r="J3028" i="1"/>
  <c r="L3028" i="1" s="1"/>
  <c r="J3029" i="1"/>
  <c r="L3029" i="1" s="1"/>
  <c r="J3030" i="1"/>
  <c r="L3030" i="1" s="1"/>
  <c r="J3031" i="1"/>
  <c r="L3031" i="1" s="1"/>
  <c r="J3032" i="1"/>
  <c r="L3032" i="1" s="1"/>
  <c r="J3033" i="1"/>
  <c r="L3033" i="1" s="1"/>
  <c r="J3034" i="1"/>
  <c r="L3034" i="1" s="1"/>
  <c r="J3035" i="1"/>
  <c r="L3035" i="1" s="1"/>
  <c r="J3036" i="1"/>
  <c r="L3036" i="1" s="1"/>
  <c r="J3037" i="1"/>
  <c r="L3037" i="1" s="1"/>
  <c r="J3038" i="1"/>
  <c r="L3038" i="1" s="1"/>
  <c r="J3039" i="1"/>
  <c r="L3039" i="1" s="1"/>
  <c r="J3040" i="1"/>
  <c r="L3040" i="1" s="1"/>
  <c r="J3041" i="1"/>
  <c r="L3041" i="1" s="1"/>
  <c r="J3042" i="1"/>
  <c r="L3042" i="1" s="1"/>
  <c r="J3043" i="1"/>
  <c r="L3043" i="1" s="1"/>
  <c r="J3044" i="1"/>
  <c r="L3044" i="1" s="1"/>
  <c r="J3045" i="1"/>
  <c r="L3045" i="1" s="1"/>
  <c r="J3046" i="1"/>
  <c r="L3046" i="1" s="1"/>
  <c r="J3047" i="1"/>
  <c r="L3047" i="1" s="1"/>
  <c r="J3048" i="1"/>
  <c r="L3048" i="1" s="1"/>
  <c r="J3049" i="1"/>
  <c r="L3049" i="1" s="1"/>
  <c r="J3050" i="1"/>
  <c r="L3050" i="1" s="1"/>
  <c r="J3051" i="1"/>
  <c r="L3051" i="1" s="1"/>
  <c r="J3052" i="1"/>
  <c r="L3052" i="1" s="1"/>
  <c r="J3053" i="1"/>
  <c r="L3053" i="1" s="1"/>
  <c r="J3054" i="1"/>
  <c r="L3054" i="1" s="1"/>
  <c r="J3055" i="1"/>
  <c r="L3055" i="1" s="1"/>
  <c r="J3056" i="1"/>
  <c r="L3056" i="1" s="1"/>
  <c r="J3057" i="1"/>
  <c r="L3057" i="1" s="1"/>
  <c r="J3058" i="1"/>
  <c r="L3058" i="1" s="1"/>
  <c r="J3059" i="1"/>
  <c r="L3059" i="1" s="1"/>
  <c r="J3060" i="1"/>
  <c r="L3060" i="1" s="1"/>
  <c r="J3061" i="1"/>
  <c r="L3061" i="1" s="1"/>
  <c r="J3062" i="1"/>
  <c r="L3062" i="1" s="1"/>
  <c r="J3063" i="1"/>
  <c r="L3063" i="1" s="1"/>
  <c r="J3064" i="1"/>
  <c r="L3064" i="1" s="1"/>
  <c r="J3065" i="1"/>
  <c r="L3065" i="1" s="1"/>
  <c r="J3066" i="1"/>
  <c r="L3066" i="1" s="1"/>
  <c r="J3067" i="1"/>
  <c r="L3067" i="1" s="1"/>
  <c r="J3068" i="1"/>
  <c r="L3068" i="1" s="1"/>
  <c r="J3069" i="1"/>
  <c r="L3069" i="1" s="1"/>
  <c r="J3070" i="1"/>
  <c r="L3070" i="1" s="1"/>
  <c r="J3071" i="1"/>
  <c r="L3071" i="1" s="1"/>
  <c r="J3072" i="1"/>
  <c r="L3072" i="1" s="1"/>
  <c r="J3073" i="1"/>
  <c r="L3073" i="1" s="1"/>
  <c r="J3074" i="1"/>
  <c r="L3074" i="1" s="1"/>
  <c r="J3075" i="1"/>
  <c r="L3075" i="1" s="1"/>
  <c r="J3076" i="1"/>
  <c r="L3076" i="1" s="1"/>
  <c r="J3077" i="1"/>
  <c r="L3077" i="1" s="1"/>
  <c r="J3078" i="1"/>
  <c r="L3078" i="1" s="1"/>
  <c r="J3079" i="1"/>
  <c r="L3079" i="1" s="1"/>
  <c r="J3080" i="1"/>
  <c r="L3080" i="1" s="1"/>
  <c r="J3081" i="1"/>
  <c r="L3081" i="1" s="1"/>
  <c r="J3082" i="1"/>
  <c r="L3082" i="1" s="1"/>
  <c r="J3083" i="1"/>
  <c r="L3083" i="1" s="1"/>
  <c r="J3084" i="1"/>
  <c r="L3084" i="1" s="1"/>
  <c r="J3085" i="1"/>
  <c r="L3085" i="1" s="1"/>
  <c r="J3086" i="1"/>
  <c r="L3086" i="1" s="1"/>
  <c r="J3087" i="1"/>
  <c r="L3087" i="1" s="1"/>
  <c r="J3088" i="1"/>
  <c r="L3088" i="1" s="1"/>
  <c r="J3089" i="1"/>
  <c r="L3089" i="1" s="1"/>
  <c r="J3090" i="1"/>
  <c r="L3090" i="1" s="1"/>
  <c r="J3091" i="1"/>
  <c r="L3091" i="1" s="1"/>
  <c r="J3092" i="1"/>
  <c r="L3092" i="1" s="1"/>
  <c r="J3093" i="1"/>
  <c r="L3093" i="1" s="1"/>
  <c r="J3094" i="1"/>
  <c r="L3094" i="1" s="1"/>
  <c r="J3095" i="1"/>
  <c r="L3095" i="1" s="1"/>
  <c r="J3096" i="1"/>
  <c r="L3096" i="1" s="1"/>
  <c r="J3097" i="1"/>
  <c r="L3097" i="1" s="1"/>
  <c r="J3098" i="1"/>
  <c r="L3098" i="1" s="1"/>
  <c r="J3099" i="1"/>
  <c r="L3099" i="1" s="1"/>
  <c r="J3100" i="1"/>
  <c r="L3100" i="1" s="1"/>
  <c r="J3101" i="1"/>
  <c r="L3101" i="1" s="1"/>
  <c r="J3102" i="1"/>
  <c r="L3102" i="1" s="1"/>
  <c r="J3103" i="1"/>
  <c r="L3103" i="1" s="1"/>
  <c r="J3104" i="1"/>
  <c r="L3104" i="1" s="1"/>
  <c r="J3105" i="1"/>
  <c r="L3105" i="1" s="1"/>
  <c r="J3106" i="1"/>
  <c r="L3106" i="1" s="1"/>
  <c r="J3107" i="1"/>
  <c r="L3107" i="1" s="1"/>
  <c r="J3108" i="1"/>
  <c r="L3108" i="1" s="1"/>
  <c r="J3109" i="1"/>
  <c r="L3109" i="1" s="1"/>
  <c r="J3110" i="1"/>
  <c r="L3110" i="1" s="1"/>
  <c r="J3111" i="1"/>
  <c r="L3111" i="1" s="1"/>
  <c r="J3112" i="1"/>
  <c r="L3112" i="1" s="1"/>
  <c r="J3113" i="1"/>
  <c r="L3113" i="1" s="1"/>
  <c r="J3114" i="1"/>
  <c r="L3114" i="1" s="1"/>
  <c r="J3115" i="1"/>
  <c r="L3115" i="1" s="1"/>
  <c r="J3116" i="1"/>
  <c r="L3116" i="1" s="1"/>
  <c r="J3117" i="1"/>
  <c r="L3117" i="1" s="1"/>
  <c r="J3118" i="1"/>
  <c r="L3118" i="1" s="1"/>
  <c r="J3119" i="1"/>
  <c r="L3119" i="1" s="1"/>
  <c r="J3120" i="1"/>
  <c r="L3120" i="1" s="1"/>
  <c r="J3121" i="1"/>
  <c r="L3121" i="1" s="1"/>
  <c r="J3122" i="1"/>
  <c r="L3122" i="1" s="1"/>
  <c r="J3123" i="1"/>
  <c r="L3123" i="1" s="1"/>
  <c r="J3124" i="1"/>
  <c r="L3124" i="1" s="1"/>
  <c r="J3125" i="1"/>
  <c r="L3125" i="1" s="1"/>
  <c r="J3126" i="1"/>
  <c r="L3126" i="1" s="1"/>
  <c r="J3127" i="1"/>
  <c r="L3127" i="1" s="1"/>
  <c r="J3128" i="1"/>
  <c r="L3128" i="1" s="1"/>
  <c r="J3129" i="1"/>
  <c r="L3129" i="1" s="1"/>
  <c r="J3130" i="1"/>
  <c r="L3130" i="1" s="1"/>
  <c r="J3131" i="1"/>
  <c r="L3131" i="1" s="1"/>
  <c r="J3132" i="1"/>
  <c r="L3132" i="1" s="1"/>
  <c r="J3133" i="1"/>
  <c r="L3133" i="1" s="1"/>
  <c r="J3134" i="1"/>
  <c r="L3134" i="1" s="1"/>
  <c r="J3135" i="1"/>
  <c r="L3135" i="1" s="1"/>
  <c r="J3136" i="1"/>
  <c r="L3136" i="1" s="1"/>
  <c r="J3137" i="1"/>
  <c r="L3137" i="1" s="1"/>
  <c r="J3138" i="1"/>
  <c r="L3138" i="1" s="1"/>
  <c r="J3139" i="1"/>
  <c r="L3139" i="1" s="1"/>
  <c r="J3140" i="1"/>
  <c r="L3140" i="1" s="1"/>
  <c r="J3141" i="1"/>
  <c r="L3141" i="1" s="1"/>
  <c r="J3142" i="1"/>
  <c r="L3142" i="1" s="1"/>
  <c r="J3143" i="1"/>
  <c r="L3143" i="1" s="1"/>
  <c r="J3144" i="1"/>
  <c r="L3144" i="1" s="1"/>
  <c r="J3145" i="1"/>
  <c r="L3145" i="1" s="1"/>
  <c r="J3146" i="1"/>
  <c r="L3146" i="1" s="1"/>
  <c r="J3147" i="1"/>
  <c r="L3147" i="1" s="1"/>
  <c r="J3148" i="1"/>
  <c r="L3148" i="1" s="1"/>
  <c r="J3149" i="1"/>
  <c r="L3149" i="1" s="1"/>
  <c r="J3150" i="1"/>
  <c r="L3150" i="1" s="1"/>
  <c r="J3151" i="1"/>
  <c r="L3151" i="1" s="1"/>
  <c r="J3152" i="1"/>
  <c r="L3152" i="1" s="1"/>
  <c r="J3153" i="1"/>
  <c r="L3153" i="1" s="1"/>
  <c r="J3154" i="1"/>
  <c r="L3154" i="1" s="1"/>
  <c r="J3155" i="1"/>
  <c r="L3155" i="1" s="1"/>
  <c r="J3156" i="1"/>
  <c r="L3156" i="1" s="1"/>
  <c r="J3157" i="1"/>
  <c r="L3157" i="1" s="1"/>
  <c r="J3158" i="1"/>
  <c r="L3158" i="1" s="1"/>
  <c r="J3159" i="1"/>
  <c r="L3159" i="1" s="1"/>
  <c r="J3160" i="1"/>
  <c r="L3160" i="1" s="1"/>
  <c r="J3161" i="1"/>
  <c r="L3161" i="1" s="1"/>
  <c r="J3162" i="1"/>
  <c r="L3162" i="1" s="1"/>
  <c r="J3163" i="1"/>
  <c r="L3163" i="1" s="1"/>
  <c r="J3164" i="1"/>
  <c r="L3164" i="1" s="1"/>
  <c r="J3165" i="1"/>
  <c r="L3165" i="1" s="1"/>
  <c r="J3166" i="1"/>
  <c r="L3166" i="1" s="1"/>
  <c r="J3167" i="1"/>
  <c r="L3167" i="1" s="1"/>
  <c r="J3168" i="1"/>
  <c r="L3168" i="1" s="1"/>
  <c r="J3169" i="1"/>
  <c r="L3169" i="1" s="1"/>
  <c r="J3170" i="1"/>
  <c r="L3170" i="1" s="1"/>
  <c r="J3171" i="1"/>
  <c r="L3171" i="1" s="1"/>
  <c r="J3172" i="1"/>
  <c r="L3172" i="1" s="1"/>
  <c r="J3173" i="1"/>
  <c r="L3173" i="1" s="1"/>
  <c r="J3174" i="1"/>
  <c r="L3174" i="1" s="1"/>
  <c r="J3175" i="1"/>
  <c r="L3175" i="1" s="1"/>
  <c r="J3176" i="1"/>
  <c r="L3176" i="1" s="1"/>
  <c r="J3177" i="1"/>
  <c r="L3177" i="1" s="1"/>
  <c r="J3178" i="1"/>
  <c r="L3178" i="1" s="1"/>
  <c r="J3179" i="1"/>
  <c r="L3179" i="1" s="1"/>
  <c r="J3180" i="1"/>
  <c r="L3180" i="1" s="1"/>
  <c r="J3181" i="1"/>
  <c r="L3181" i="1" s="1"/>
  <c r="J3182" i="1"/>
  <c r="L3182" i="1" s="1"/>
  <c r="J3183" i="1"/>
  <c r="L3183" i="1" s="1"/>
  <c r="J3184" i="1"/>
  <c r="L3184" i="1" s="1"/>
  <c r="J3185" i="1"/>
  <c r="L3185" i="1" s="1"/>
  <c r="J3186" i="1"/>
  <c r="L3186" i="1" s="1"/>
  <c r="J3187" i="1"/>
  <c r="L3187" i="1" s="1"/>
  <c r="J3188" i="1"/>
  <c r="L3188" i="1" s="1"/>
  <c r="J3189" i="1"/>
  <c r="L3189" i="1" s="1"/>
  <c r="J3190" i="1"/>
  <c r="L3190" i="1" s="1"/>
  <c r="J3191" i="1"/>
  <c r="L3191" i="1" s="1"/>
  <c r="J3192" i="1"/>
  <c r="L3192" i="1" s="1"/>
  <c r="J3193" i="1"/>
  <c r="L3193" i="1" s="1"/>
  <c r="J3194" i="1"/>
  <c r="L3194" i="1" s="1"/>
  <c r="J3195" i="1"/>
  <c r="L3195" i="1" s="1"/>
  <c r="J3196" i="1"/>
  <c r="L3196" i="1" s="1"/>
  <c r="J3197" i="1"/>
  <c r="L3197" i="1" s="1"/>
  <c r="J3198" i="1"/>
  <c r="L3198" i="1" s="1"/>
  <c r="J3199" i="1"/>
  <c r="L3199" i="1" s="1"/>
  <c r="J3200" i="1"/>
  <c r="L3200" i="1" s="1"/>
  <c r="J3201" i="1"/>
  <c r="L3201" i="1" s="1"/>
  <c r="J3202" i="1"/>
  <c r="L3202" i="1" s="1"/>
  <c r="J3203" i="1"/>
  <c r="L3203" i="1" s="1"/>
  <c r="J3204" i="1"/>
  <c r="L3204" i="1" s="1"/>
  <c r="J3205" i="1"/>
  <c r="L3205" i="1" s="1"/>
  <c r="J3206" i="1"/>
  <c r="L3206" i="1" s="1"/>
  <c r="J3207" i="1"/>
  <c r="L3207" i="1" s="1"/>
  <c r="J3208" i="1"/>
  <c r="L3208" i="1" s="1"/>
  <c r="J3209" i="1"/>
  <c r="L3209" i="1" s="1"/>
  <c r="J3210" i="1"/>
  <c r="L3210" i="1" s="1"/>
  <c r="J3211" i="1"/>
  <c r="L3211" i="1" s="1"/>
  <c r="J3212" i="1"/>
  <c r="L3212" i="1" s="1"/>
  <c r="J3213" i="1"/>
  <c r="L3213" i="1" s="1"/>
  <c r="J3214" i="1"/>
  <c r="L3214" i="1" s="1"/>
  <c r="J3215" i="1"/>
  <c r="L3215" i="1" s="1"/>
  <c r="J3216" i="1"/>
  <c r="L3216" i="1" s="1"/>
  <c r="J3217" i="1"/>
  <c r="L3217" i="1" s="1"/>
  <c r="J3218" i="1"/>
  <c r="L3218" i="1" s="1"/>
  <c r="J3219" i="1"/>
  <c r="L3219" i="1" s="1"/>
  <c r="J3220" i="1"/>
  <c r="L3220" i="1" s="1"/>
  <c r="J3221" i="1"/>
  <c r="L3221" i="1" s="1"/>
  <c r="J3222" i="1"/>
  <c r="L3222" i="1" s="1"/>
  <c r="J3223" i="1"/>
  <c r="L3223" i="1" s="1"/>
  <c r="J3224" i="1"/>
  <c r="L3224" i="1" s="1"/>
  <c r="J3225" i="1"/>
  <c r="L3225" i="1" s="1"/>
  <c r="J3226" i="1"/>
  <c r="L3226" i="1" s="1"/>
  <c r="J3227" i="1"/>
  <c r="L3227" i="1" s="1"/>
  <c r="J3228" i="1"/>
  <c r="L3228" i="1" s="1"/>
  <c r="J3229" i="1"/>
  <c r="L3229" i="1" s="1"/>
  <c r="J3230" i="1"/>
  <c r="L3230" i="1" s="1"/>
  <c r="J3231" i="1"/>
  <c r="L3231" i="1" s="1"/>
  <c r="J3232" i="1"/>
  <c r="L3232" i="1" s="1"/>
  <c r="J3233" i="1"/>
  <c r="L3233" i="1" s="1"/>
  <c r="J3234" i="1"/>
  <c r="L3234" i="1" s="1"/>
  <c r="J3235" i="1"/>
  <c r="L3235" i="1" s="1"/>
  <c r="J3236" i="1"/>
  <c r="L3236" i="1" s="1"/>
  <c r="J3237" i="1"/>
  <c r="L3237" i="1" s="1"/>
  <c r="J3238" i="1"/>
  <c r="L3238" i="1" s="1"/>
  <c r="J3239" i="1"/>
  <c r="L3239" i="1" s="1"/>
  <c r="J3240" i="1"/>
  <c r="L3240" i="1" s="1"/>
  <c r="J3241" i="1"/>
  <c r="L3241" i="1" s="1"/>
  <c r="J3242" i="1"/>
  <c r="L3242" i="1" s="1"/>
  <c r="J3243" i="1"/>
  <c r="L3243" i="1" s="1"/>
  <c r="J3244" i="1"/>
  <c r="L3244" i="1" s="1"/>
  <c r="J3245" i="1"/>
  <c r="L3245" i="1" s="1"/>
  <c r="J3246" i="1"/>
  <c r="L3246" i="1" s="1"/>
  <c r="J3247" i="1"/>
  <c r="L3247" i="1" s="1"/>
  <c r="J3248" i="1"/>
  <c r="L3248" i="1" s="1"/>
  <c r="J3249" i="1"/>
  <c r="L3249" i="1" s="1"/>
  <c r="J3250" i="1"/>
  <c r="L3250" i="1" s="1"/>
  <c r="J3251" i="1"/>
  <c r="L3251" i="1" s="1"/>
  <c r="J3252" i="1"/>
  <c r="L3252" i="1" s="1"/>
  <c r="J3253" i="1"/>
  <c r="L3253" i="1" s="1"/>
  <c r="J3254" i="1"/>
  <c r="L3254" i="1" s="1"/>
  <c r="J3255" i="1"/>
  <c r="L3255" i="1" s="1"/>
  <c r="J3256" i="1"/>
  <c r="L3256" i="1" s="1"/>
  <c r="J3257" i="1"/>
  <c r="L3257" i="1" s="1"/>
  <c r="J3258" i="1"/>
  <c r="L3258" i="1" s="1"/>
  <c r="J3259" i="1"/>
  <c r="L3259" i="1" s="1"/>
  <c r="J3260" i="1"/>
  <c r="L3260" i="1" s="1"/>
  <c r="J3261" i="1"/>
  <c r="L3261" i="1" s="1"/>
  <c r="J3262" i="1"/>
  <c r="L3262" i="1" s="1"/>
  <c r="J3263" i="1"/>
  <c r="L3263" i="1" s="1"/>
  <c r="J3264" i="1"/>
  <c r="L3264" i="1" s="1"/>
  <c r="J3265" i="1"/>
  <c r="L3265" i="1" s="1"/>
  <c r="J3266" i="1"/>
  <c r="L3266" i="1" s="1"/>
  <c r="J3267" i="1"/>
  <c r="L3267" i="1" s="1"/>
  <c r="J3268" i="1"/>
  <c r="L3268" i="1" s="1"/>
  <c r="J3269" i="1"/>
  <c r="L3269" i="1" s="1"/>
  <c r="J3270" i="1"/>
  <c r="L3270" i="1" s="1"/>
  <c r="J3271" i="1"/>
  <c r="L3271" i="1" s="1"/>
  <c r="J3272" i="1"/>
  <c r="L3272" i="1" s="1"/>
  <c r="J3273" i="1"/>
  <c r="L3273" i="1" s="1"/>
  <c r="J3274" i="1"/>
  <c r="L3274" i="1" s="1"/>
  <c r="J3275" i="1"/>
  <c r="L3275" i="1" s="1"/>
  <c r="J3276" i="1"/>
  <c r="L3276" i="1" s="1"/>
  <c r="J3277" i="1"/>
  <c r="L3277" i="1" s="1"/>
  <c r="J3278" i="1"/>
  <c r="L3278" i="1" s="1"/>
  <c r="J3279" i="1"/>
  <c r="L3279" i="1" s="1"/>
  <c r="J3280" i="1"/>
  <c r="L3280" i="1" s="1"/>
  <c r="J3281" i="1"/>
  <c r="L3281" i="1" s="1"/>
  <c r="J3282" i="1"/>
  <c r="L3282" i="1" s="1"/>
  <c r="J3283" i="1"/>
  <c r="L3283" i="1" s="1"/>
  <c r="J3284" i="1"/>
  <c r="L3284" i="1" s="1"/>
  <c r="J3285" i="1"/>
  <c r="L3285" i="1" s="1"/>
  <c r="J3286" i="1"/>
  <c r="L3286" i="1" s="1"/>
  <c r="J3287" i="1"/>
  <c r="L3287" i="1" s="1"/>
  <c r="J3288" i="1"/>
  <c r="L3288" i="1" s="1"/>
  <c r="J3289" i="1"/>
  <c r="L3289" i="1" s="1"/>
  <c r="J3290" i="1"/>
  <c r="L3290" i="1" s="1"/>
  <c r="J3291" i="1"/>
  <c r="L3291" i="1" s="1"/>
  <c r="J3292" i="1"/>
  <c r="L3292" i="1" s="1"/>
  <c r="J3293" i="1"/>
  <c r="L3293" i="1" s="1"/>
  <c r="J3294" i="1"/>
  <c r="L3294" i="1" s="1"/>
  <c r="J3295" i="1"/>
  <c r="L3295" i="1" s="1"/>
  <c r="J3296" i="1"/>
  <c r="L3296" i="1" s="1"/>
  <c r="J3297" i="1"/>
  <c r="L3297" i="1" s="1"/>
  <c r="J3298" i="1"/>
  <c r="L3298" i="1" s="1"/>
  <c r="J3299" i="1"/>
  <c r="L3299" i="1" s="1"/>
  <c r="J3300" i="1"/>
  <c r="L3300" i="1" s="1"/>
  <c r="J3301" i="1"/>
  <c r="L3301" i="1" s="1"/>
  <c r="J3302" i="1"/>
  <c r="L3302" i="1" s="1"/>
  <c r="J3303" i="1"/>
  <c r="L3303" i="1" s="1"/>
  <c r="J3304" i="1"/>
  <c r="L3304" i="1" s="1"/>
  <c r="J3305" i="1"/>
  <c r="L3305" i="1" s="1"/>
  <c r="J3306" i="1"/>
  <c r="L3306" i="1" s="1"/>
  <c r="J3307" i="1"/>
  <c r="L3307" i="1" s="1"/>
  <c r="J3308" i="1"/>
  <c r="L3308" i="1" s="1"/>
  <c r="J3309" i="1"/>
  <c r="L3309" i="1" s="1"/>
  <c r="J3310" i="1"/>
  <c r="L3310" i="1" s="1"/>
  <c r="J3311" i="1"/>
  <c r="L3311" i="1" s="1"/>
  <c r="J3312" i="1"/>
  <c r="L3312" i="1" s="1"/>
  <c r="J3313" i="1"/>
  <c r="L3313" i="1" s="1"/>
  <c r="J3314" i="1"/>
  <c r="L3314" i="1" s="1"/>
  <c r="J3315" i="1"/>
  <c r="L3315" i="1" s="1"/>
  <c r="J3316" i="1"/>
  <c r="L3316" i="1" s="1"/>
  <c r="J3317" i="1"/>
  <c r="L3317" i="1" s="1"/>
  <c r="J3318" i="1"/>
  <c r="L3318" i="1" s="1"/>
  <c r="J3319" i="1"/>
  <c r="L3319" i="1" s="1"/>
  <c r="J3320" i="1"/>
  <c r="L3320" i="1" s="1"/>
  <c r="J3321" i="1"/>
  <c r="L3321" i="1" s="1"/>
  <c r="J3322" i="1"/>
  <c r="L3322" i="1" s="1"/>
  <c r="J3323" i="1"/>
  <c r="L3323" i="1" s="1"/>
  <c r="J3324" i="1"/>
  <c r="L3324" i="1" s="1"/>
  <c r="J3325" i="1"/>
  <c r="L3325" i="1" s="1"/>
  <c r="J3326" i="1"/>
  <c r="L3326" i="1" s="1"/>
  <c r="J3327" i="1"/>
  <c r="L3327" i="1" s="1"/>
  <c r="J3328" i="1"/>
  <c r="L3328" i="1" s="1"/>
  <c r="J3329" i="1"/>
  <c r="L3329" i="1" s="1"/>
  <c r="J3330" i="1"/>
  <c r="L3330" i="1" s="1"/>
  <c r="J3331" i="1"/>
  <c r="L3331" i="1" s="1"/>
  <c r="J3332" i="1"/>
  <c r="L3332" i="1" s="1"/>
  <c r="J3333" i="1"/>
  <c r="L3333" i="1" s="1"/>
  <c r="J3334" i="1"/>
  <c r="L3334" i="1" s="1"/>
  <c r="J3335" i="1"/>
  <c r="L3335" i="1" s="1"/>
  <c r="J3336" i="1"/>
  <c r="L3336" i="1" s="1"/>
  <c r="J3337" i="1"/>
  <c r="L3337" i="1" s="1"/>
  <c r="J3338" i="1"/>
  <c r="L3338" i="1" s="1"/>
  <c r="J3339" i="1"/>
  <c r="L3339" i="1" s="1"/>
  <c r="J3340" i="1"/>
  <c r="L3340" i="1" s="1"/>
  <c r="J3341" i="1"/>
  <c r="L3341" i="1" s="1"/>
  <c r="J3342" i="1"/>
  <c r="L3342" i="1" s="1"/>
  <c r="J3343" i="1"/>
  <c r="L3343" i="1" s="1"/>
  <c r="J3344" i="1"/>
  <c r="L3344" i="1" s="1"/>
  <c r="J3345" i="1"/>
  <c r="L3345" i="1" s="1"/>
  <c r="J3346" i="1"/>
  <c r="L3346" i="1" s="1"/>
  <c r="J3347" i="1"/>
  <c r="L3347" i="1" s="1"/>
  <c r="J3348" i="1"/>
  <c r="L3348" i="1" s="1"/>
  <c r="J3349" i="1"/>
  <c r="L3349" i="1" s="1"/>
  <c r="J3350" i="1"/>
  <c r="L3350" i="1" s="1"/>
  <c r="J3351" i="1"/>
  <c r="L3351" i="1" s="1"/>
  <c r="J3352" i="1"/>
  <c r="L3352" i="1" s="1"/>
  <c r="J3353" i="1"/>
  <c r="L3353" i="1" s="1"/>
  <c r="J3354" i="1"/>
  <c r="L3354" i="1" s="1"/>
  <c r="J3355" i="1"/>
  <c r="L3355" i="1" s="1"/>
  <c r="J3356" i="1"/>
  <c r="L3356" i="1" s="1"/>
  <c r="J3357" i="1"/>
  <c r="L3357" i="1" s="1"/>
  <c r="J3358" i="1"/>
  <c r="L3358" i="1" s="1"/>
  <c r="J3359" i="1"/>
  <c r="L3359" i="1" s="1"/>
  <c r="J3360" i="1"/>
  <c r="L3360" i="1" s="1"/>
  <c r="J3361" i="1"/>
  <c r="L3361" i="1" s="1"/>
  <c r="J3362" i="1"/>
  <c r="L3362" i="1" s="1"/>
  <c r="J3363" i="1"/>
  <c r="L3363" i="1" s="1"/>
  <c r="J3364" i="1"/>
  <c r="L3364" i="1" s="1"/>
  <c r="J3365" i="1"/>
  <c r="L3365" i="1" s="1"/>
  <c r="J3366" i="1"/>
  <c r="L3366" i="1" s="1"/>
  <c r="J3367" i="1"/>
  <c r="L3367" i="1" s="1"/>
  <c r="J3368" i="1"/>
  <c r="L3368" i="1" s="1"/>
  <c r="J3369" i="1"/>
  <c r="L3369" i="1" s="1"/>
  <c r="J3370" i="1"/>
  <c r="L3370" i="1" s="1"/>
  <c r="J3371" i="1"/>
  <c r="L3371" i="1" s="1"/>
  <c r="J3372" i="1"/>
  <c r="L3372" i="1" s="1"/>
  <c r="J3373" i="1"/>
  <c r="L3373" i="1" s="1"/>
  <c r="J3374" i="1"/>
  <c r="L3374" i="1" s="1"/>
  <c r="J3375" i="1"/>
  <c r="L3375" i="1" s="1"/>
  <c r="J3376" i="1"/>
  <c r="L3376" i="1" s="1"/>
  <c r="J3377" i="1"/>
  <c r="L3377" i="1" s="1"/>
  <c r="J3378" i="1"/>
  <c r="L3378" i="1" s="1"/>
  <c r="J3379" i="1"/>
  <c r="L3379" i="1" s="1"/>
  <c r="J3380" i="1"/>
  <c r="L3380" i="1" s="1"/>
  <c r="J3381" i="1"/>
  <c r="L3381" i="1" s="1"/>
  <c r="J3382" i="1"/>
  <c r="L3382" i="1" s="1"/>
  <c r="J3383" i="1"/>
  <c r="L3383" i="1" s="1"/>
  <c r="J3384" i="1"/>
  <c r="L3384" i="1" s="1"/>
  <c r="J3385" i="1"/>
  <c r="L3385" i="1" s="1"/>
  <c r="J3386" i="1"/>
  <c r="L3386" i="1" s="1"/>
  <c r="J3387" i="1"/>
  <c r="L3387" i="1" s="1"/>
  <c r="J3388" i="1"/>
  <c r="L3388" i="1" s="1"/>
  <c r="J3389" i="1"/>
  <c r="L3389" i="1" s="1"/>
  <c r="J3390" i="1"/>
  <c r="L3390" i="1" s="1"/>
  <c r="J3391" i="1"/>
  <c r="L3391" i="1" s="1"/>
  <c r="J3392" i="1"/>
  <c r="L3392" i="1" s="1"/>
  <c r="J3393" i="1"/>
  <c r="L3393" i="1" s="1"/>
  <c r="J3394" i="1"/>
  <c r="L3394" i="1" s="1"/>
  <c r="J3395" i="1"/>
  <c r="L3395" i="1" s="1"/>
  <c r="J3396" i="1"/>
  <c r="L3396" i="1" s="1"/>
  <c r="J3397" i="1"/>
  <c r="L3397" i="1" s="1"/>
  <c r="J3398" i="1"/>
  <c r="L3398" i="1" s="1"/>
  <c r="J3399" i="1"/>
  <c r="L3399" i="1" s="1"/>
  <c r="J3400" i="1"/>
  <c r="L3400" i="1" s="1"/>
  <c r="J3401" i="1"/>
  <c r="L3401" i="1" s="1"/>
  <c r="J3402" i="1"/>
  <c r="L3402" i="1" s="1"/>
  <c r="J3403" i="1"/>
  <c r="L3403" i="1" s="1"/>
  <c r="J3404" i="1"/>
  <c r="L3404" i="1" s="1"/>
  <c r="J3405" i="1"/>
  <c r="L3405" i="1" s="1"/>
  <c r="J3406" i="1"/>
  <c r="L3406" i="1" s="1"/>
  <c r="J3407" i="1"/>
  <c r="L3407" i="1" s="1"/>
  <c r="J3408" i="1"/>
  <c r="L3408" i="1" s="1"/>
  <c r="J3409" i="1"/>
  <c r="L3409" i="1" s="1"/>
  <c r="J3410" i="1"/>
  <c r="L3410" i="1" s="1"/>
  <c r="J3411" i="1"/>
  <c r="L3411" i="1" s="1"/>
  <c r="J3412" i="1"/>
  <c r="L3412" i="1" s="1"/>
  <c r="J3413" i="1"/>
  <c r="L3413" i="1" s="1"/>
  <c r="J3414" i="1"/>
  <c r="L3414" i="1" s="1"/>
  <c r="J3415" i="1"/>
  <c r="L3415" i="1" s="1"/>
  <c r="J3416" i="1"/>
  <c r="L3416" i="1" s="1"/>
  <c r="J3417" i="1"/>
  <c r="L3417" i="1" s="1"/>
  <c r="J3418" i="1"/>
  <c r="L3418" i="1" s="1"/>
  <c r="J3419" i="1"/>
  <c r="L3419" i="1" s="1"/>
  <c r="J3420" i="1"/>
  <c r="L3420" i="1" s="1"/>
  <c r="J3421" i="1"/>
  <c r="L3421" i="1" s="1"/>
  <c r="J3422" i="1"/>
  <c r="L3422" i="1" s="1"/>
  <c r="J3423" i="1"/>
  <c r="L3423" i="1" s="1"/>
  <c r="J3424" i="1"/>
  <c r="L3424" i="1" s="1"/>
  <c r="J3425" i="1"/>
  <c r="L3425" i="1" s="1"/>
  <c r="J3426" i="1"/>
  <c r="L3426" i="1" s="1"/>
  <c r="J3427" i="1"/>
  <c r="L3427" i="1" s="1"/>
  <c r="J3428" i="1"/>
  <c r="L3428" i="1" s="1"/>
  <c r="J3429" i="1"/>
  <c r="L3429" i="1" s="1"/>
  <c r="J3430" i="1"/>
  <c r="L3430" i="1" s="1"/>
  <c r="J3431" i="1"/>
  <c r="L3431" i="1" s="1"/>
  <c r="J3432" i="1"/>
  <c r="L3432" i="1" s="1"/>
  <c r="J3433" i="1"/>
  <c r="L3433" i="1" s="1"/>
  <c r="J3434" i="1"/>
  <c r="L3434" i="1" s="1"/>
  <c r="J3435" i="1"/>
  <c r="L3435" i="1" s="1"/>
  <c r="J3436" i="1"/>
  <c r="L3436" i="1" s="1"/>
  <c r="J3437" i="1"/>
  <c r="L3437" i="1" s="1"/>
  <c r="J3438" i="1"/>
  <c r="L3438" i="1" s="1"/>
  <c r="J3439" i="1"/>
  <c r="L3439" i="1" s="1"/>
  <c r="J3440" i="1"/>
  <c r="L3440" i="1" s="1"/>
  <c r="J3441" i="1"/>
  <c r="L3441" i="1" s="1"/>
  <c r="J3442" i="1"/>
  <c r="L3442" i="1" s="1"/>
  <c r="J3443" i="1"/>
  <c r="L3443" i="1" s="1"/>
  <c r="J3444" i="1"/>
  <c r="L3444" i="1" s="1"/>
  <c r="J3445" i="1"/>
  <c r="L3445" i="1" s="1"/>
  <c r="J3446" i="1"/>
  <c r="L3446" i="1" s="1"/>
  <c r="J3447" i="1"/>
  <c r="L3447" i="1" s="1"/>
  <c r="J3448" i="1"/>
  <c r="L3448" i="1" s="1"/>
  <c r="J3449" i="1"/>
  <c r="L3449" i="1" s="1"/>
  <c r="J3450" i="1"/>
  <c r="L3450" i="1" s="1"/>
  <c r="J3451" i="1"/>
  <c r="L3451" i="1" s="1"/>
  <c r="J3452" i="1"/>
  <c r="L3452" i="1" s="1"/>
  <c r="J3453" i="1"/>
  <c r="L3453" i="1" s="1"/>
  <c r="J3454" i="1"/>
  <c r="L3454" i="1" s="1"/>
  <c r="J3455" i="1"/>
  <c r="L3455" i="1" s="1"/>
  <c r="J3456" i="1"/>
  <c r="L3456" i="1" s="1"/>
  <c r="J3457" i="1"/>
  <c r="L3457" i="1" s="1"/>
  <c r="J3458" i="1"/>
  <c r="L3458" i="1" s="1"/>
  <c r="J3459" i="1"/>
  <c r="L3459" i="1" s="1"/>
  <c r="J3460" i="1"/>
  <c r="L3460" i="1" s="1"/>
  <c r="J3461" i="1"/>
  <c r="L3461" i="1" s="1"/>
  <c r="J3462" i="1"/>
  <c r="L3462" i="1" s="1"/>
  <c r="J3463" i="1"/>
  <c r="L3463" i="1" s="1"/>
  <c r="J3464" i="1"/>
  <c r="L3464" i="1" s="1"/>
  <c r="J3465" i="1"/>
  <c r="L3465" i="1" s="1"/>
  <c r="J3466" i="1"/>
  <c r="L3466" i="1" s="1"/>
  <c r="J3467" i="1"/>
  <c r="L3467" i="1" s="1"/>
  <c r="J3468" i="1"/>
  <c r="L3468" i="1" s="1"/>
  <c r="J3469" i="1"/>
  <c r="L3469" i="1" s="1"/>
  <c r="J3470" i="1"/>
  <c r="L3470" i="1" s="1"/>
  <c r="J3471" i="1"/>
  <c r="L3471" i="1" s="1"/>
  <c r="J3472" i="1"/>
  <c r="L3472" i="1" s="1"/>
  <c r="J3473" i="1"/>
  <c r="L3473" i="1" s="1"/>
  <c r="J3474" i="1"/>
  <c r="L3474" i="1" s="1"/>
  <c r="J3475" i="1"/>
  <c r="L3475" i="1" s="1"/>
  <c r="J3476" i="1"/>
  <c r="L3476" i="1" s="1"/>
  <c r="J3477" i="1"/>
  <c r="L3477" i="1" s="1"/>
  <c r="B3" i="24" l="1"/>
  <c r="K2" i="1"/>
  <c r="L2" i="1"/>
  <c r="M2" i="1" s="1"/>
  <c r="N2" i="1" s="1"/>
  <c r="B4" i="24" l="1"/>
  <c r="B5" i="24" s="1"/>
  <c r="B6" i="24" l="1"/>
</calcChain>
</file>

<file path=xl/sharedStrings.xml><?xml version="1.0" encoding="utf-8"?>
<sst xmlns="http://schemas.openxmlformats.org/spreadsheetml/2006/main" count="41810" uniqueCount="48">
  <si>
    <t>Published Date</t>
  </si>
  <si>
    <t>Account</t>
  </si>
  <si>
    <t>Account Type</t>
  </si>
  <si>
    <t>Campaign Name</t>
  </si>
  <si>
    <t>Total Impressions</t>
  </si>
  <si>
    <t>Total Engagements</t>
  </si>
  <si>
    <t>Media Type</t>
  </si>
  <si>
    <t>CSGO</t>
  </si>
  <si>
    <t>TWITTER</t>
  </si>
  <si>
    <t xml:space="preserve">N/A </t>
  </si>
  <si>
    <t>Text</t>
  </si>
  <si>
    <t xml:space="preserve">Community Engagement </t>
  </si>
  <si>
    <t>Video</t>
  </si>
  <si>
    <t>Photo</t>
  </si>
  <si>
    <t xml:space="preserve">General </t>
  </si>
  <si>
    <t>FBPAGE</t>
  </si>
  <si>
    <t>DOTA2</t>
  </si>
  <si>
    <t>Link</t>
  </si>
  <si>
    <t>INSTAGRAM</t>
  </si>
  <si>
    <t xml:space="preserve">Evergreen </t>
  </si>
  <si>
    <t>TIKTOK_BUSINESS</t>
  </si>
  <si>
    <t>YOUTUBE</t>
  </si>
  <si>
    <t>Content Creators</t>
  </si>
  <si>
    <t xml:space="preserve">Evil Exhibited </t>
  </si>
  <si>
    <t>Valorant</t>
  </si>
  <si>
    <t>Carousel</t>
  </si>
  <si>
    <t>General</t>
  </si>
  <si>
    <t>LINKEDIN_COMPANY</t>
  </si>
  <si>
    <t>Mixed</t>
  </si>
  <si>
    <t>Album</t>
  </si>
  <si>
    <t>Grand Total</t>
  </si>
  <si>
    <t>Engagement Rate</t>
  </si>
  <si>
    <t>Typical Engagement Rate</t>
  </si>
  <si>
    <t># of accounts where engagement is at least 15%</t>
  </si>
  <si>
    <t>Likelihood that an account achieve at least 15% engagement rate</t>
  </si>
  <si>
    <t>Published Times of Mar 31</t>
  </si>
  <si>
    <t>Row Labels</t>
  </si>
  <si>
    <t>Sum of Total Engagements</t>
  </si>
  <si>
    <t>Average of Engagement Rate</t>
  </si>
  <si>
    <t>Published Time</t>
  </si>
  <si>
    <t>Published DateTime</t>
  </si>
  <si>
    <t>Outlier Detection</t>
  </si>
  <si>
    <t>1st quartile</t>
  </si>
  <si>
    <t>3rd quartile</t>
  </si>
  <si>
    <t>IQR</t>
  </si>
  <si>
    <t>Upper Limit</t>
  </si>
  <si>
    <t>Lower Limit</t>
  </si>
  <si>
    <t>Quartiles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</si>
</sst>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64" formatCode="mm\-dd\-yyyy\ hh:mm"/>
    <numFmt numFmtId="165" formatCode="[$-409]h:mm\ AM/PM;@"/>
    <numFmt numFmtId="166" formatCode="m/d;@"/>
  </numFmts>
  <fonts count="9" x14ac:knownFonts="1">
    <font>
      <sz val="11"/>
      <color rgb="FF000000"/>
      <name val="Calibri"/>
      <scheme val="minor"/>
    </font>
    <font>
      <sz val="11"/>
      <color theme="1"/>
      <name val="Calibri"/>
      <family val="2"/>
      <scheme val="minor"/>
    </font>
    <font>
      <b/>
      <sz val="11"/>
      <color rgb="FF0000FF"/>
      <name val="Courier New"/>
    </font>
    <font>
      <sz val="11"/>
      <color rgb="FF000000"/>
      <name val="Calibri"/>
    </font>
    <font>
      <sz val="11"/>
      <color theme="1"/>
      <name val="Calibri"/>
      <scheme val="minor"/>
    </font>
    <font>
      <b/>
      <sz val="11"/>
      <color rgb="FF0000FF"/>
      <name val="Courier New"/>
      <family val="3"/>
    </font>
    <font>
      <sz val="11"/>
      <color rgb="FF000000"/>
      <name val="Calibri"/>
      <family val="2"/>
      <scheme val="minor"/>
    </font>
    <font>
      <sz val="11"/>
      <color rgb="FF000000"/>
      <name val="Calibri"/>
      <family val="2"/>
    </font>
    <font>
      <sz val="11"/>
      <color rgb="FF0000FF"/>
      <name val="Courier New"/>
      <family val="3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6" fillId="0" borderId="0"/>
  </cellStyleXfs>
  <cellXfs count="30">
    <xf numFmtId="0" fontId="0" fillId="0" borderId="0" xfId="0"/>
    <xf numFmtId="164" fontId="3" fillId="0" borderId="0" xfId="0" applyNumberFormat="1" applyFont="1"/>
    <xf numFmtId="0" fontId="4" fillId="0" borderId="0" xfId="0" applyFont="1"/>
    <xf numFmtId="0" fontId="2" fillId="0" borderId="0" xfId="0" applyFont="1" applyAlignment="1">
      <alignment horizontal="center" wrapText="1"/>
    </xf>
    <xf numFmtId="0" fontId="0" fillId="0" borderId="0" xfId="0" applyAlignment="1">
      <alignment wrapText="1"/>
    </xf>
    <xf numFmtId="0" fontId="1" fillId="0" borderId="0" xfId="0" applyFont="1"/>
    <xf numFmtId="165" fontId="3" fillId="0" borderId="0" xfId="0" applyNumberFormat="1" applyFont="1"/>
    <xf numFmtId="165" fontId="0" fillId="0" borderId="0" xfId="0" applyNumberFormat="1"/>
    <xf numFmtId="0" fontId="5" fillId="0" borderId="0" xfId="0" applyFont="1" applyAlignment="1">
      <alignment horizontal="center" wrapText="1"/>
    </xf>
    <xf numFmtId="0" fontId="0" fillId="0" borderId="0" xfId="0" pivotButton="1"/>
    <xf numFmtId="0" fontId="0" fillId="0" borderId="0" xfId="0" applyAlignment="1">
      <alignment horizontal="left"/>
    </xf>
    <xf numFmtId="166" fontId="3" fillId="0" borderId="0" xfId="0" applyNumberFormat="1" applyFont="1"/>
    <xf numFmtId="166" fontId="0" fillId="0" borderId="0" xfId="0" applyNumberFormat="1"/>
    <xf numFmtId="0" fontId="6" fillId="0" borderId="0" xfId="1"/>
    <xf numFmtId="0" fontId="1" fillId="0" borderId="0" xfId="1" applyFont="1"/>
    <xf numFmtId="164" fontId="7" fillId="0" borderId="0" xfId="1" applyNumberFormat="1" applyFont="1"/>
    <xf numFmtId="0" fontId="5" fillId="0" borderId="0" xfId="1" applyFont="1" applyAlignment="1">
      <alignment horizontal="center"/>
    </xf>
    <xf numFmtId="0" fontId="8" fillId="0" borderId="0" xfId="0" applyFont="1" applyAlignment="1">
      <alignment horizontal="center" wrapText="1"/>
    </xf>
    <xf numFmtId="164" fontId="7" fillId="0" borderId="0" xfId="0" applyNumberFormat="1" applyFont="1"/>
    <xf numFmtId="0" fontId="6" fillId="0" borderId="0" xfId="0" applyFont="1"/>
    <xf numFmtId="165" fontId="8" fillId="0" borderId="0" xfId="0" applyNumberFormat="1" applyFont="1" applyAlignment="1">
      <alignment horizontal="center" wrapText="1"/>
    </xf>
    <xf numFmtId="165" fontId="7" fillId="0" borderId="0" xfId="0" applyNumberFormat="1" applyFont="1"/>
    <xf numFmtId="165" fontId="6" fillId="0" borderId="0" xfId="0" applyNumberFormat="1" applyFont="1"/>
    <xf numFmtId="10" fontId="2" fillId="0" borderId="0" xfId="0" applyNumberFormat="1" applyFont="1" applyAlignment="1">
      <alignment horizontal="center" wrapText="1"/>
    </xf>
    <xf numFmtId="10" fontId="4" fillId="0" borderId="0" xfId="0" applyNumberFormat="1" applyFont="1"/>
    <xf numFmtId="10" fontId="0" fillId="0" borderId="0" xfId="0" applyNumberFormat="1"/>
    <xf numFmtId="166" fontId="5" fillId="0" borderId="0" xfId="0" applyNumberFormat="1" applyFont="1" applyAlignment="1">
      <alignment horizontal="center" wrapText="1"/>
    </xf>
    <xf numFmtId="0" fontId="0" fillId="0" borderId="0" xfId="0" applyAlignment="1">
      <alignment horizontal="left" indent="1"/>
    </xf>
    <xf numFmtId="10" fontId="5" fillId="0" borderId="0" xfId="0" applyNumberFormat="1" applyFont="1" applyAlignment="1">
      <alignment horizontal="center" wrapText="1"/>
    </xf>
    <xf numFmtId="0" fontId="0" fillId="0" borderId="0" xfId="0" applyNumberFormat="1"/>
  </cellXfs>
  <cellStyles count="2">
    <cellStyle name="Normal" xfId="0" builtinId="0"/>
    <cellStyle name="Normal 2" xfId="1" xr:uid="{D70DC309-ACE5-4761-ABE4-61D12BF2E7D6}"/>
  </cellStyles>
  <dxfs count="18"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14" formatCode="0.00%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scheme val="none"/>
      </font>
      <numFmt numFmtId="164" formatCode="mm\-dd\-yyyy\ hh:mm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rgb="FF0000FF"/>
        <name val="Courier New"/>
        <scheme val="none"/>
      </font>
      <alignment horizontal="center" vertical="bottom" textRotation="0" wrapText="1" indent="0" justifyLastLine="0" shrinkToFit="0" readingOrder="0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pivotCacheDefinition" Target="pivotCache/pivotCacheDefinition4.xml"/><Relationship Id="rId2" Type="http://schemas.openxmlformats.org/officeDocument/2006/relationships/worksheet" Target="worksheets/sheet2.xml"/><Relationship Id="rId16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pivotCacheDefinition" Target="pivotCache/pivotCacheDefinition3.xml"/><Relationship Id="rId5" Type="http://schemas.openxmlformats.org/officeDocument/2006/relationships/worksheet" Target="worksheets/sheet5.xml"/><Relationship Id="rId15" Type="http://schemas.openxmlformats.org/officeDocument/2006/relationships/sharedStrings" Target="sharedStrings.xml"/><Relationship Id="rId10" Type="http://schemas.openxmlformats.org/officeDocument/2006/relationships/pivotCacheDefinition" Target="pivotCache/pivotCacheDefinition2.xml"/><Relationship Id="rId4" Type="http://schemas.openxmlformats.org/officeDocument/2006/relationships/worksheet" Target="worksheets/sheet4.xml"/><Relationship Id="rId9" Type="http://schemas.openxmlformats.org/officeDocument/2006/relationships/pivotCacheDefinition" Target="pivotCache/pivotCacheDefinition1.xml"/><Relationship Id="rId14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Engagement Rate on May 31,</a:t>
            </a:r>
            <a:r>
              <a:rPr lang="en-US" baseline="0"/>
              <a:t> 2023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My_Data!$J$1</c:f>
              <c:strCache>
                <c:ptCount val="1"/>
                <c:pt idx="0">
                  <c:v>Engagement Rate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My_Data!$D$2:$D$60</c:f>
              <c:numCache>
                <c:formatCode>[$-409]h:mm\ AM/PM;@</c:formatCode>
                <c:ptCount val="59"/>
                <c:pt idx="0">
                  <c:v>45016.830358796295</c:v>
                </c:pt>
                <c:pt idx="1">
                  <c:v>45016.826102349536</c:v>
                </c:pt>
                <c:pt idx="2">
                  <c:v>45016.826082581021</c:v>
                </c:pt>
                <c:pt idx="3">
                  <c:v>45016.826059988423</c:v>
                </c:pt>
                <c:pt idx="4">
                  <c:v>45016.822020717591</c:v>
                </c:pt>
                <c:pt idx="5">
                  <c:v>45016.820964479164</c:v>
                </c:pt>
                <c:pt idx="6">
                  <c:v>45016.820108599539</c:v>
                </c:pt>
                <c:pt idx="7">
                  <c:v>45016.808302650461</c:v>
                </c:pt>
                <c:pt idx="8">
                  <c:v>45016.802250358793</c:v>
                </c:pt>
                <c:pt idx="9">
                  <c:v>45016.788794618056</c:v>
                </c:pt>
                <c:pt idx="10">
                  <c:v>45016.775011574071</c:v>
                </c:pt>
                <c:pt idx="11">
                  <c:v>45016.771216053239</c:v>
                </c:pt>
                <c:pt idx="12">
                  <c:v>45016.769633634256</c:v>
                </c:pt>
                <c:pt idx="13">
                  <c:v>45016.765228321761</c:v>
                </c:pt>
                <c:pt idx="14">
                  <c:v>45016.716301342596</c:v>
                </c:pt>
                <c:pt idx="15">
                  <c:v>45016.714900231484</c:v>
                </c:pt>
                <c:pt idx="16">
                  <c:v>45016.702001215279</c:v>
                </c:pt>
                <c:pt idx="17">
                  <c:v>45016.701501550924</c:v>
                </c:pt>
                <c:pt idx="18">
                  <c:v>45016.693726342593</c:v>
                </c:pt>
                <c:pt idx="19">
                  <c:v>45016.69356295139</c:v>
                </c:pt>
                <c:pt idx="20">
                  <c:v>45016.68225730324</c:v>
                </c:pt>
                <c:pt idx="21">
                  <c:v>45016.682245370372</c:v>
                </c:pt>
                <c:pt idx="22">
                  <c:v>45016.680855833336</c:v>
                </c:pt>
                <c:pt idx="23">
                  <c:v>45016.665982395833</c:v>
                </c:pt>
                <c:pt idx="24">
                  <c:v>45016.658637511573</c:v>
                </c:pt>
                <c:pt idx="25">
                  <c:v>45016.644290879631</c:v>
                </c:pt>
                <c:pt idx="26">
                  <c:v>45016.643995625003</c:v>
                </c:pt>
                <c:pt idx="27">
                  <c:v>45016.632824421293</c:v>
                </c:pt>
                <c:pt idx="28">
                  <c:v>45016.619936388888</c:v>
                </c:pt>
                <c:pt idx="29">
                  <c:v>45016.615677372683</c:v>
                </c:pt>
                <c:pt idx="30">
                  <c:v>45016.614468854168</c:v>
                </c:pt>
                <c:pt idx="31">
                  <c:v>45016.612735277777</c:v>
                </c:pt>
                <c:pt idx="32">
                  <c:v>45016.612053888886</c:v>
                </c:pt>
                <c:pt idx="33">
                  <c:v>45016.611208090275</c:v>
                </c:pt>
                <c:pt idx="34">
                  <c:v>45016.6043765625</c:v>
                </c:pt>
                <c:pt idx="35">
                  <c:v>45016.602660578705</c:v>
                </c:pt>
                <c:pt idx="36">
                  <c:v>45016.602106481485</c:v>
                </c:pt>
                <c:pt idx="37">
                  <c:v>45016.594948865742</c:v>
                </c:pt>
                <c:pt idx="38">
                  <c:v>45016.589803854164</c:v>
                </c:pt>
                <c:pt idx="39">
                  <c:v>45016.587013240744</c:v>
                </c:pt>
                <c:pt idx="40">
                  <c:v>45016.587002314816</c:v>
                </c:pt>
                <c:pt idx="41">
                  <c:v>45016.585512488426</c:v>
                </c:pt>
                <c:pt idx="42">
                  <c:v>45016.567048611112</c:v>
                </c:pt>
                <c:pt idx="43">
                  <c:v>45016.566724537035</c:v>
                </c:pt>
                <c:pt idx="44">
                  <c:v>45016.548343032409</c:v>
                </c:pt>
                <c:pt idx="45">
                  <c:v>45016.541704965275</c:v>
                </c:pt>
                <c:pt idx="46">
                  <c:v>45016.541685023149</c:v>
                </c:pt>
                <c:pt idx="47">
                  <c:v>45016.541666666664</c:v>
                </c:pt>
                <c:pt idx="48">
                  <c:v>45016.500150462962</c:v>
                </c:pt>
                <c:pt idx="49">
                  <c:v>45016.500032337965</c:v>
                </c:pt>
                <c:pt idx="50">
                  <c:v>45016.479270833333</c:v>
                </c:pt>
                <c:pt idx="51">
                  <c:v>45016.479270833333</c:v>
                </c:pt>
                <c:pt idx="52">
                  <c:v>45016.479270833333</c:v>
                </c:pt>
                <c:pt idx="53">
                  <c:v>45016.479267557872</c:v>
                </c:pt>
                <c:pt idx="54">
                  <c:v>45016.418390254628</c:v>
                </c:pt>
                <c:pt idx="55">
                  <c:v>45016.394895833335</c:v>
                </c:pt>
                <c:pt idx="56">
                  <c:v>45016.394525462965</c:v>
                </c:pt>
                <c:pt idx="57">
                  <c:v>45016.35868287037</c:v>
                </c:pt>
                <c:pt idx="58">
                  <c:v>45016.35799462963</c:v>
                </c:pt>
              </c:numCache>
            </c:numRef>
          </c:cat>
          <c:val>
            <c:numRef>
              <c:f>My_Data!$J$2:$J$60</c:f>
              <c:numCache>
                <c:formatCode>0.00%</c:formatCode>
                <c:ptCount val="5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0.12766628139119471</c:v>
                </c:pt>
                <c:pt idx="5">
                  <c:v>0</c:v>
                </c:pt>
                <c:pt idx="6">
                  <c:v>4.4102019128586613E-2</c:v>
                </c:pt>
                <c:pt idx="7">
                  <c:v>0.17192041135703107</c:v>
                </c:pt>
                <c:pt idx="8">
                  <c:v>0</c:v>
                </c:pt>
                <c:pt idx="9">
                  <c:v>0.10429580510307049</c:v>
                </c:pt>
                <c:pt idx="10">
                  <c:v>0.21341398705295553</c:v>
                </c:pt>
                <c:pt idx="11">
                  <c:v>0.1510365251727542</c:v>
                </c:pt>
                <c:pt idx="12">
                  <c:v>7.3218142548596113E-2</c:v>
                </c:pt>
                <c:pt idx="13">
                  <c:v>1.7911751856705984E-2</c:v>
                </c:pt>
                <c:pt idx="14">
                  <c:v>2.1664110429447853E-2</c:v>
                </c:pt>
                <c:pt idx="15">
                  <c:v>1.5457788347205707E-2</c:v>
                </c:pt>
                <c:pt idx="16">
                  <c:v>1.8928901200369344E-2</c:v>
                </c:pt>
                <c:pt idx="17">
                  <c:v>1.5983655810599687E-2</c:v>
                </c:pt>
                <c:pt idx="18">
                  <c:v>3.7775445960125921E-2</c:v>
                </c:pt>
                <c:pt idx="19">
                  <c:v>0</c:v>
                </c:pt>
                <c:pt idx="20">
                  <c:v>2.9350104821802937E-2</c:v>
                </c:pt>
                <c:pt idx="21">
                  <c:v>0.2111132111132111</c:v>
                </c:pt>
                <c:pt idx="22">
                  <c:v>3.602264685067233E-2</c:v>
                </c:pt>
                <c:pt idx="23">
                  <c:v>1.8982335881887687E-2</c:v>
                </c:pt>
                <c:pt idx="24">
                  <c:v>8.0435910742086142E-2</c:v>
                </c:pt>
                <c:pt idx="25">
                  <c:v>1.95822454308094E-2</c:v>
                </c:pt>
                <c:pt idx="26">
                  <c:v>1.1304688264656944E-2</c:v>
                </c:pt>
                <c:pt idx="27">
                  <c:v>2.2544283413848631E-2</c:v>
                </c:pt>
                <c:pt idx="28">
                  <c:v>3.215434083601286E-2</c:v>
                </c:pt>
                <c:pt idx="29">
                  <c:v>1.0364842454394693E-2</c:v>
                </c:pt>
                <c:pt idx="30">
                  <c:v>1.9930675909878681E-2</c:v>
                </c:pt>
                <c:pt idx="31">
                  <c:v>2.2099447513812154E-2</c:v>
                </c:pt>
                <c:pt idx="32">
                  <c:v>3.0183727034120734E-2</c:v>
                </c:pt>
                <c:pt idx="33">
                  <c:v>1.1753876655101607E-2</c:v>
                </c:pt>
                <c:pt idx="34">
                  <c:v>0.14285714285714285</c:v>
                </c:pt>
                <c:pt idx="35">
                  <c:v>1.1437908496732025E-2</c:v>
                </c:pt>
                <c:pt idx="36">
                  <c:v>0</c:v>
                </c:pt>
                <c:pt idx="37">
                  <c:v>4.0076335877862593E-2</c:v>
                </c:pt>
                <c:pt idx="38">
                  <c:v>0</c:v>
                </c:pt>
                <c:pt idx="39">
                  <c:v>3.3414549251653325E-2</c:v>
                </c:pt>
                <c:pt idx="40">
                  <c:v>5.5278132621066081E-2</c:v>
                </c:pt>
                <c:pt idx="41">
                  <c:v>1.3463648149995013E-2</c:v>
                </c:pt>
                <c:pt idx="42">
                  <c:v>1.4319809069212411E-2</c:v>
                </c:pt>
                <c:pt idx="43">
                  <c:v>2.7586206896551724E-2</c:v>
                </c:pt>
                <c:pt idx="44">
                  <c:v>2.6157804459691254E-2</c:v>
                </c:pt>
                <c:pt idx="45">
                  <c:v>5.2154195011337869E-2</c:v>
                </c:pt>
                <c:pt idx="46">
                  <c:v>2.2693502634067272E-2</c:v>
                </c:pt>
                <c:pt idx="47">
                  <c:v>0.1494046467939332</c:v>
                </c:pt>
                <c:pt idx="48">
                  <c:v>2.9474305965741288E-2</c:v>
                </c:pt>
                <c:pt idx="49">
                  <c:v>1.4295497346344804E-2</c:v>
                </c:pt>
                <c:pt idx="50">
                  <c:v>0.101350370262814</c:v>
                </c:pt>
                <c:pt idx="51">
                  <c:v>0.101350370262814</c:v>
                </c:pt>
                <c:pt idx="52">
                  <c:v>0.10131774784913057</c:v>
                </c:pt>
                <c:pt idx="53">
                  <c:v>9.3672675857193355E-2</c:v>
                </c:pt>
                <c:pt idx="54">
                  <c:v>0</c:v>
                </c:pt>
                <c:pt idx="55">
                  <c:v>1.216017349546898E-2</c:v>
                </c:pt>
                <c:pt idx="56">
                  <c:v>4.7670639219934995E-2</c:v>
                </c:pt>
                <c:pt idx="57">
                  <c:v>4.142011834319527E-2</c:v>
                </c:pt>
                <c:pt idx="58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79F-4973-97A8-77A972DF34A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706256831"/>
        <c:axId val="1706257791"/>
      </c:barChart>
      <c:catAx>
        <c:axId val="1706256831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Time</a:t>
                </a:r>
                <a:r>
                  <a:rPr lang="en-US" baseline="0"/>
                  <a:t> of Day</a:t>
                </a:r>
                <a:endParaRPr 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[$-409]h:mm\ AM/PM;@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06257791"/>
        <c:crosses val="autoZero"/>
        <c:auto val="1"/>
        <c:lblAlgn val="ctr"/>
        <c:lblOffset val="100"/>
        <c:noMultiLvlLbl val="0"/>
      </c:catAx>
      <c:valAx>
        <c:axId val="170625779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Engagement Rate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06256831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Engagement Rate over days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My_Data!$J$1</c:f>
              <c:strCache>
                <c:ptCount val="1"/>
                <c:pt idx="0">
                  <c:v>Engagement Rate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My_Data!$B$2:$B$3477</c:f>
              <c:numCache>
                <c:formatCode>m/d;@</c:formatCode>
                <c:ptCount val="3476"/>
                <c:pt idx="0">
                  <c:v>45016.830358796295</c:v>
                </c:pt>
                <c:pt idx="1">
                  <c:v>45016.826102349536</c:v>
                </c:pt>
                <c:pt idx="2">
                  <c:v>45016.826082581021</c:v>
                </c:pt>
                <c:pt idx="3">
                  <c:v>45016.826059988423</c:v>
                </c:pt>
                <c:pt idx="4">
                  <c:v>45016.822020717591</c:v>
                </c:pt>
                <c:pt idx="5">
                  <c:v>45016.820964479164</c:v>
                </c:pt>
                <c:pt idx="6">
                  <c:v>45016.820108599539</c:v>
                </c:pt>
                <c:pt idx="7">
                  <c:v>45016.808302650461</c:v>
                </c:pt>
                <c:pt idx="8">
                  <c:v>45016.802250358793</c:v>
                </c:pt>
                <c:pt idx="9">
                  <c:v>45016.788794618056</c:v>
                </c:pt>
                <c:pt idx="10">
                  <c:v>45016.775011574071</c:v>
                </c:pt>
                <c:pt idx="11">
                  <c:v>45016.771216053239</c:v>
                </c:pt>
                <c:pt idx="12">
                  <c:v>45016.769633634256</c:v>
                </c:pt>
                <c:pt idx="13">
                  <c:v>45016.765228321761</c:v>
                </c:pt>
                <c:pt idx="14">
                  <c:v>45016.716301342596</c:v>
                </c:pt>
                <c:pt idx="15">
                  <c:v>45016.714900231484</c:v>
                </c:pt>
                <c:pt idx="16">
                  <c:v>45016.702001215279</c:v>
                </c:pt>
                <c:pt idx="17">
                  <c:v>45016.701501550924</c:v>
                </c:pt>
                <c:pt idx="18">
                  <c:v>45016.693726342593</c:v>
                </c:pt>
                <c:pt idx="19">
                  <c:v>45016.69356295139</c:v>
                </c:pt>
                <c:pt idx="20">
                  <c:v>45016.68225730324</c:v>
                </c:pt>
                <c:pt idx="21">
                  <c:v>45016.682245370372</c:v>
                </c:pt>
                <c:pt idx="22">
                  <c:v>45016.680855833336</c:v>
                </c:pt>
                <c:pt idx="23">
                  <c:v>45016.665982395833</c:v>
                </c:pt>
                <c:pt idx="24">
                  <c:v>45016.658637511573</c:v>
                </c:pt>
                <c:pt idx="25">
                  <c:v>45016.644290879631</c:v>
                </c:pt>
                <c:pt idx="26">
                  <c:v>45016.643995625003</c:v>
                </c:pt>
                <c:pt idx="27">
                  <c:v>45016.632824421293</c:v>
                </c:pt>
                <c:pt idx="28">
                  <c:v>45016.619936388888</c:v>
                </c:pt>
                <c:pt idx="29">
                  <c:v>45016.615677372683</c:v>
                </c:pt>
                <c:pt idx="30">
                  <c:v>45016.614468854168</c:v>
                </c:pt>
                <c:pt idx="31">
                  <c:v>45016.612735277777</c:v>
                </c:pt>
                <c:pt idx="32">
                  <c:v>45016.612053888886</c:v>
                </c:pt>
                <c:pt idx="33">
                  <c:v>45016.611208090275</c:v>
                </c:pt>
                <c:pt idx="34">
                  <c:v>45016.6043765625</c:v>
                </c:pt>
                <c:pt idx="35">
                  <c:v>45016.602660578705</c:v>
                </c:pt>
                <c:pt idx="36">
                  <c:v>45016.602106481485</c:v>
                </c:pt>
                <c:pt idx="37">
                  <c:v>45016.594948865742</c:v>
                </c:pt>
                <c:pt idx="38">
                  <c:v>45016.589803854164</c:v>
                </c:pt>
                <c:pt idx="39">
                  <c:v>45016.587013240744</c:v>
                </c:pt>
                <c:pt idx="40">
                  <c:v>45016.587002314816</c:v>
                </c:pt>
                <c:pt idx="41">
                  <c:v>45016.585512488426</c:v>
                </c:pt>
                <c:pt idx="42">
                  <c:v>45016.567048611112</c:v>
                </c:pt>
                <c:pt idx="43">
                  <c:v>45016.566724537035</c:v>
                </c:pt>
                <c:pt idx="44">
                  <c:v>45016.548343032409</c:v>
                </c:pt>
                <c:pt idx="45">
                  <c:v>45016.541704965275</c:v>
                </c:pt>
                <c:pt idx="46">
                  <c:v>45016.541685023149</c:v>
                </c:pt>
                <c:pt idx="47">
                  <c:v>45016.541666666664</c:v>
                </c:pt>
                <c:pt idx="48">
                  <c:v>45016.500150462962</c:v>
                </c:pt>
                <c:pt idx="49">
                  <c:v>45016.500032337965</c:v>
                </c:pt>
                <c:pt idx="50">
                  <c:v>45016.479270833333</c:v>
                </c:pt>
                <c:pt idx="51">
                  <c:v>45016.479270833333</c:v>
                </c:pt>
                <c:pt idx="52">
                  <c:v>45016.479270833333</c:v>
                </c:pt>
                <c:pt idx="53">
                  <c:v>45016.479267557872</c:v>
                </c:pt>
                <c:pt idx="54">
                  <c:v>45016.418390254628</c:v>
                </c:pt>
                <c:pt idx="55">
                  <c:v>45016.394895833335</c:v>
                </c:pt>
                <c:pt idx="56">
                  <c:v>45016.394525462965</c:v>
                </c:pt>
                <c:pt idx="57">
                  <c:v>45016.35868287037</c:v>
                </c:pt>
                <c:pt idx="58">
                  <c:v>45016.35799462963</c:v>
                </c:pt>
                <c:pt idx="59">
                  <c:v>45015.779212569447</c:v>
                </c:pt>
                <c:pt idx="60">
                  <c:v>45015.733170324071</c:v>
                </c:pt>
                <c:pt idx="61">
                  <c:v>45015.713908287034</c:v>
                </c:pt>
                <c:pt idx="62">
                  <c:v>45015.709842928241</c:v>
                </c:pt>
                <c:pt idx="63">
                  <c:v>45015.702789351853</c:v>
                </c:pt>
                <c:pt idx="64">
                  <c:v>45015.701643518521</c:v>
                </c:pt>
                <c:pt idx="65">
                  <c:v>45015.701307870368</c:v>
                </c:pt>
                <c:pt idx="66">
                  <c:v>45015.689988425926</c:v>
                </c:pt>
                <c:pt idx="67">
                  <c:v>45015.689710648148</c:v>
                </c:pt>
                <c:pt idx="68">
                  <c:v>45015.688638449072</c:v>
                </c:pt>
                <c:pt idx="69">
                  <c:v>45015.687977835645</c:v>
                </c:pt>
                <c:pt idx="70">
                  <c:v>45015.6875462963</c:v>
                </c:pt>
                <c:pt idx="71">
                  <c:v>45015.687412766201</c:v>
                </c:pt>
                <c:pt idx="72">
                  <c:v>45015.687384259261</c:v>
                </c:pt>
                <c:pt idx="73">
                  <c:v>45015.677921805553</c:v>
                </c:pt>
                <c:pt idx="74">
                  <c:v>45015.677916666667</c:v>
                </c:pt>
                <c:pt idx="75">
                  <c:v>45015.647277638891</c:v>
                </c:pt>
                <c:pt idx="76">
                  <c:v>45015.647268518522</c:v>
                </c:pt>
                <c:pt idx="77">
                  <c:v>45015.633738425924</c:v>
                </c:pt>
                <c:pt idx="78">
                  <c:v>45015.633414351854</c:v>
                </c:pt>
                <c:pt idx="79">
                  <c:v>45015.58336384259</c:v>
                </c:pt>
                <c:pt idx="80">
                  <c:v>45015.57949074074</c:v>
                </c:pt>
                <c:pt idx="81">
                  <c:v>45015.57917824074</c:v>
                </c:pt>
                <c:pt idx="82">
                  <c:v>45015.569883206015</c:v>
                </c:pt>
                <c:pt idx="83">
                  <c:v>45015.569746284724</c:v>
                </c:pt>
                <c:pt idx="84">
                  <c:v>45015.569421504631</c:v>
                </c:pt>
                <c:pt idx="85">
                  <c:v>45015.569389386575</c:v>
                </c:pt>
                <c:pt idx="86">
                  <c:v>45015.564580196762</c:v>
                </c:pt>
                <c:pt idx="87">
                  <c:v>45015.549871296294</c:v>
                </c:pt>
                <c:pt idx="88">
                  <c:v>45015.549728888887</c:v>
                </c:pt>
                <c:pt idx="89">
                  <c:v>45015.549722222226</c:v>
                </c:pt>
                <c:pt idx="90">
                  <c:v>45015.547731481478</c:v>
                </c:pt>
                <c:pt idx="91">
                  <c:v>45015.547395543981</c:v>
                </c:pt>
                <c:pt idx="92">
                  <c:v>45015.545138888891</c:v>
                </c:pt>
                <c:pt idx="93">
                  <c:v>45015.541666666664</c:v>
                </c:pt>
                <c:pt idx="94">
                  <c:v>45015.50056079861</c:v>
                </c:pt>
                <c:pt idx="95">
                  <c:v>45015.460608715279</c:v>
                </c:pt>
                <c:pt idx="96">
                  <c:v>45015.460416666669</c:v>
                </c:pt>
                <c:pt idx="97">
                  <c:v>45015.45886337963</c:v>
                </c:pt>
                <c:pt idx="98">
                  <c:v>45015.458589386573</c:v>
                </c:pt>
                <c:pt idx="99">
                  <c:v>45015.458344907405</c:v>
                </c:pt>
                <c:pt idx="100">
                  <c:v>45015.458340740741</c:v>
                </c:pt>
                <c:pt idx="101">
                  <c:v>45015.454791666663</c:v>
                </c:pt>
                <c:pt idx="102">
                  <c:v>45015.454502314817</c:v>
                </c:pt>
                <c:pt idx="103">
                  <c:v>45015.454305555555</c:v>
                </c:pt>
                <c:pt idx="104">
                  <c:v>45015.451655092591</c:v>
                </c:pt>
                <c:pt idx="105">
                  <c:v>45015.444004629629</c:v>
                </c:pt>
                <c:pt idx="106">
                  <c:v>45015.443506944444</c:v>
                </c:pt>
                <c:pt idx="107">
                  <c:v>45015.429548611108</c:v>
                </c:pt>
                <c:pt idx="108">
                  <c:v>45015.421747685185</c:v>
                </c:pt>
                <c:pt idx="109">
                  <c:v>45015.421018518522</c:v>
                </c:pt>
                <c:pt idx="110">
                  <c:v>45015.41678240741</c:v>
                </c:pt>
                <c:pt idx="111">
                  <c:v>45015.404395486112</c:v>
                </c:pt>
                <c:pt idx="112">
                  <c:v>45015.402999039354</c:v>
                </c:pt>
                <c:pt idx="113">
                  <c:v>45015.382381759257</c:v>
                </c:pt>
                <c:pt idx="114">
                  <c:v>45015.3752662037</c:v>
                </c:pt>
                <c:pt idx="115">
                  <c:v>45015.375243055554</c:v>
                </c:pt>
                <c:pt idx="116">
                  <c:v>45015.375243055554</c:v>
                </c:pt>
                <c:pt idx="117">
                  <c:v>45015.375243055554</c:v>
                </c:pt>
                <c:pt idx="118">
                  <c:v>45015.375243055554</c:v>
                </c:pt>
                <c:pt idx="119">
                  <c:v>45015.375243055554</c:v>
                </c:pt>
                <c:pt idx="120">
                  <c:v>45015.375243055554</c:v>
                </c:pt>
                <c:pt idx="121">
                  <c:v>45015.375160497686</c:v>
                </c:pt>
                <c:pt idx="122">
                  <c:v>45015.375127314815</c:v>
                </c:pt>
                <c:pt idx="123">
                  <c:v>45015.375127314815</c:v>
                </c:pt>
                <c:pt idx="124">
                  <c:v>45015.375127314815</c:v>
                </c:pt>
                <c:pt idx="125">
                  <c:v>45015.354201388887</c:v>
                </c:pt>
                <c:pt idx="126">
                  <c:v>45015.354201388887</c:v>
                </c:pt>
                <c:pt idx="127">
                  <c:v>45015.354201388887</c:v>
                </c:pt>
                <c:pt idx="128">
                  <c:v>45015.354193287036</c:v>
                </c:pt>
                <c:pt idx="129">
                  <c:v>45014.686064814814</c:v>
                </c:pt>
                <c:pt idx="130">
                  <c:v>45014.658395833336</c:v>
                </c:pt>
                <c:pt idx="131">
                  <c:v>45014.646111111113</c:v>
                </c:pt>
                <c:pt idx="132">
                  <c:v>45014.645902777775</c:v>
                </c:pt>
                <c:pt idx="133">
                  <c:v>45014.616858125002</c:v>
                </c:pt>
                <c:pt idx="134">
                  <c:v>45014.6091087963</c:v>
                </c:pt>
                <c:pt idx="135">
                  <c:v>45014.607025462959</c:v>
                </c:pt>
                <c:pt idx="136">
                  <c:v>45014.596948344908</c:v>
                </c:pt>
                <c:pt idx="137">
                  <c:v>45014.582511574074</c:v>
                </c:pt>
                <c:pt idx="138">
                  <c:v>45014.559143587961</c:v>
                </c:pt>
                <c:pt idx="139">
                  <c:v>45014.558581122685</c:v>
                </c:pt>
                <c:pt idx="140">
                  <c:v>45014.548654351849</c:v>
                </c:pt>
                <c:pt idx="141">
                  <c:v>45014.547106481485</c:v>
                </c:pt>
                <c:pt idx="142">
                  <c:v>45014.546301261573</c:v>
                </c:pt>
                <c:pt idx="143">
                  <c:v>45014.546213379632</c:v>
                </c:pt>
                <c:pt idx="144">
                  <c:v>45014.542086423608</c:v>
                </c:pt>
                <c:pt idx="145">
                  <c:v>45014.541904710648</c:v>
                </c:pt>
                <c:pt idx="146">
                  <c:v>45014.541820960651</c:v>
                </c:pt>
                <c:pt idx="147">
                  <c:v>45014.541820613427</c:v>
                </c:pt>
                <c:pt idx="148">
                  <c:v>45014.541820532409</c:v>
                </c:pt>
                <c:pt idx="149">
                  <c:v>45014.541820486113</c:v>
                </c:pt>
                <c:pt idx="150">
                  <c:v>45014.541820312501</c:v>
                </c:pt>
                <c:pt idx="151">
                  <c:v>45014.541820196762</c:v>
                </c:pt>
                <c:pt idx="152">
                  <c:v>45014.541747685187</c:v>
                </c:pt>
                <c:pt idx="153">
                  <c:v>45014.541688287034</c:v>
                </c:pt>
                <c:pt idx="154">
                  <c:v>45014.541678240741</c:v>
                </c:pt>
                <c:pt idx="155">
                  <c:v>45014.541678240741</c:v>
                </c:pt>
                <c:pt idx="156">
                  <c:v>45014.534502314818</c:v>
                </c:pt>
                <c:pt idx="157">
                  <c:v>45014.534050925926</c:v>
                </c:pt>
                <c:pt idx="158">
                  <c:v>45014.526782210647</c:v>
                </c:pt>
                <c:pt idx="159">
                  <c:v>45014.518718043983</c:v>
                </c:pt>
                <c:pt idx="160">
                  <c:v>45014.518622685187</c:v>
                </c:pt>
                <c:pt idx="161">
                  <c:v>45014.517856631945</c:v>
                </c:pt>
                <c:pt idx="162">
                  <c:v>45014.517849618052</c:v>
                </c:pt>
                <c:pt idx="163">
                  <c:v>45014.517835648148</c:v>
                </c:pt>
                <c:pt idx="164">
                  <c:v>45014.508958333332</c:v>
                </c:pt>
                <c:pt idx="165">
                  <c:v>45014.481818912034</c:v>
                </c:pt>
                <c:pt idx="166">
                  <c:v>45014.479710648149</c:v>
                </c:pt>
                <c:pt idx="167">
                  <c:v>45014.459166238426</c:v>
                </c:pt>
                <c:pt idx="168">
                  <c:v>45014.458612071758</c:v>
                </c:pt>
                <c:pt idx="169">
                  <c:v>45014.451322604167</c:v>
                </c:pt>
                <c:pt idx="170">
                  <c:v>45014.43575290509</c:v>
                </c:pt>
                <c:pt idx="171">
                  <c:v>45014.380050300926</c:v>
                </c:pt>
                <c:pt idx="172">
                  <c:v>45014.379131944443</c:v>
                </c:pt>
                <c:pt idx="173">
                  <c:v>45014.375361099534</c:v>
                </c:pt>
                <c:pt idx="174">
                  <c:v>45014.375300995373</c:v>
                </c:pt>
                <c:pt idx="175">
                  <c:v>45014.375011574077</c:v>
                </c:pt>
                <c:pt idx="176">
                  <c:v>45014.375011574077</c:v>
                </c:pt>
                <c:pt idx="177">
                  <c:v>45014.316167523146</c:v>
                </c:pt>
                <c:pt idx="178">
                  <c:v>45014.31253221065</c:v>
                </c:pt>
                <c:pt idx="179">
                  <c:v>45014.3125</c:v>
                </c:pt>
                <c:pt idx="180">
                  <c:v>45013.968618645835</c:v>
                </c:pt>
                <c:pt idx="181">
                  <c:v>45013.966216944442</c:v>
                </c:pt>
                <c:pt idx="182">
                  <c:v>45013.966141377314</c:v>
                </c:pt>
                <c:pt idx="183">
                  <c:v>45013.966096597222</c:v>
                </c:pt>
                <c:pt idx="184">
                  <c:v>45013.965971030091</c:v>
                </c:pt>
                <c:pt idx="185">
                  <c:v>45013.965932060186</c:v>
                </c:pt>
                <c:pt idx="186">
                  <c:v>45013.965588703701</c:v>
                </c:pt>
                <c:pt idx="187">
                  <c:v>45013.895142627312</c:v>
                </c:pt>
                <c:pt idx="188">
                  <c:v>45013.891025370373</c:v>
                </c:pt>
                <c:pt idx="189">
                  <c:v>45013.839746898149</c:v>
                </c:pt>
                <c:pt idx="190">
                  <c:v>45013.803140532407</c:v>
                </c:pt>
                <c:pt idx="191">
                  <c:v>45013.740328368054</c:v>
                </c:pt>
                <c:pt idx="192">
                  <c:v>45013.729317129626</c:v>
                </c:pt>
                <c:pt idx="193">
                  <c:v>45013.729212962964</c:v>
                </c:pt>
                <c:pt idx="194">
                  <c:v>45013.729202210649</c:v>
                </c:pt>
                <c:pt idx="195">
                  <c:v>45013.729039351849</c:v>
                </c:pt>
                <c:pt idx="196">
                  <c:v>45013.713892905093</c:v>
                </c:pt>
                <c:pt idx="197">
                  <c:v>45013.699837719905</c:v>
                </c:pt>
                <c:pt idx="198">
                  <c:v>45013.688668981478</c:v>
                </c:pt>
                <c:pt idx="199">
                  <c:v>45013.688587962963</c:v>
                </c:pt>
                <c:pt idx="200">
                  <c:v>45013.687518819446</c:v>
                </c:pt>
                <c:pt idx="201">
                  <c:v>45013.6875</c:v>
                </c:pt>
                <c:pt idx="202">
                  <c:v>45013.672351122688</c:v>
                </c:pt>
                <c:pt idx="203">
                  <c:v>45013.668900462966</c:v>
                </c:pt>
                <c:pt idx="204">
                  <c:v>45013.645957824076</c:v>
                </c:pt>
                <c:pt idx="205">
                  <c:v>45013.645846226849</c:v>
                </c:pt>
                <c:pt idx="206">
                  <c:v>45013.624374999999</c:v>
                </c:pt>
                <c:pt idx="207">
                  <c:v>45013.607779571757</c:v>
                </c:pt>
                <c:pt idx="208">
                  <c:v>45013.585879629631</c:v>
                </c:pt>
                <c:pt idx="209">
                  <c:v>45013.585081018522</c:v>
                </c:pt>
                <c:pt idx="210">
                  <c:v>45013.583425925928</c:v>
                </c:pt>
                <c:pt idx="211">
                  <c:v>45013.583403877317</c:v>
                </c:pt>
                <c:pt idx="212">
                  <c:v>45013.571758206017</c:v>
                </c:pt>
                <c:pt idx="213">
                  <c:v>45013.530474537038</c:v>
                </c:pt>
                <c:pt idx="214">
                  <c:v>45013.529577048612</c:v>
                </c:pt>
                <c:pt idx="215">
                  <c:v>45013.529326747688</c:v>
                </c:pt>
                <c:pt idx="216">
                  <c:v>45013.528690879626</c:v>
                </c:pt>
                <c:pt idx="217">
                  <c:v>45013.528685868056</c:v>
                </c:pt>
                <c:pt idx="218">
                  <c:v>45013.528685520832</c:v>
                </c:pt>
                <c:pt idx="219">
                  <c:v>45013.528685462959</c:v>
                </c:pt>
                <c:pt idx="220">
                  <c:v>45013.528685405094</c:v>
                </c:pt>
                <c:pt idx="221">
                  <c:v>45013.528680555559</c:v>
                </c:pt>
                <c:pt idx="222">
                  <c:v>45013.528564814813</c:v>
                </c:pt>
                <c:pt idx="223">
                  <c:v>45013.516538321761</c:v>
                </c:pt>
                <c:pt idx="224">
                  <c:v>45013.51635416667</c:v>
                </c:pt>
                <c:pt idx="225">
                  <c:v>45013.448495370372</c:v>
                </c:pt>
                <c:pt idx="226">
                  <c:v>45012.929170289353</c:v>
                </c:pt>
                <c:pt idx="227">
                  <c:v>45012.882972129628</c:v>
                </c:pt>
                <c:pt idx="228">
                  <c:v>45012.83728634259</c:v>
                </c:pt>
                <c:pt idx="229">
                  <c:v>45012.79489824074</c:v>
                </c:pt>
                <c:pt idx="230">
                  <c:v>45012.714144224534</c:v>
                </c:pt>
                <c:pt idx="231">
                  <c:v>45012.666932870372</c:v>
                </c:pt>
                <c:pt idx="232">
                  <c:v>45012.650183379628</c:v>
                </c:pt>
                <c:pt idx="233">
                  <c:v>45012.607627500001</c:v>
                </c:pt>
                <c:pt idx="234">
                  <c:v>45012.604968020831</c:v>
                </c:pt>
                <c:pt idx="235">
                  <c:v>45012.604409722226</c:v>
                </c:pt>
                <c:pt idx="236">
                  <c:v>45012.474689062503</c:v>
                </c:pt>
                <c:pt idx="237">
                  <c:v>45012.459735023149</c:v>
                </c:pt>
                <c:pt idx="238">
                  <c:v>45012.445254629631</c:v>
                </c:pt>
                <c:pt idx="239">
                  <c:v>45012.430837129628</c:v>
                </c:pt>
                <c:pt idx="240">
                  <c:v>45012.417298217595</c:v>
                </c:pt>
                <c:pt idx="241">
                  <c:v>45012.375127314815</c:v>
                </c:pt>
                <c:pt idx="242">
                  <c:v>45012.369670300926</c:v>
                </c:pt>
                <c:pt idx="243">
                  <c:v>45012.369418344904</c:v>
                </c:pt>
                <c:pt idx="244">
                  <c:v>45011.969999247682</c:v>
                </c:pt>
                <c:pt idx="245">
                  <c:v>45011.968184594909</c:v>
                </c:pt>
                <c:pt idx="246">
                  <c:v>45011.968065949077</c:v>
                </c:pt>
                <c:pt idx="247">
                  <c:v>45011.967926689817</c:v>
                </c:pt>
                <c:pt idx="248">
                  <c:v>45011.967720532404</c:v>
                </c:pt>
                <c:pt idx="249">
                  <c:v>45011.965008796295</c:v>
                </c:pt>
                <c:pt idx="250">
                  <c:v>45011.964685219908</c:v>
                </c:pt>
                <c:pt idx="251">
                  <c:v>45011.964100300924</c:v>
                </c:pt>
                <c:pt idx="252">
                  <c:v>45011.964033460645</c:v>
                </c:pt>
                <c:pt idx="253">
                  <c:v>45011.962558831015</c:v>
                </c:pt>
                <c:pt idx="254">
                  <c:v>45011.962281388885</c:v>
                </c:pt>
                <c:pt idx="255">
                  <c:v>45011.959288993057</c:v>
                </c:pt>
                <c:pt idx="256">
                  <c:v>45011.911213032407</c:v>
                </c:pt>
                <c:pt idx="257">
                  <c:v>45011.870290057872</c:v>
                </c:pt>
                <c:pt idx="258">
                  <c:v>45011.833401261574</c:v>
                </c:pt>
                <c:pt idx="259">
                  <c:v>45011.761057650459</c:v>
                </c:pt>
                <c:pt idx="260">
                  <c:v>45011.751367881945</c:v>
                </c:pt>
                <c:pt idx="261">
                  <c:v>45011.722458252312</c:v>
                </c:pt>
                <c:pt idx="262">
                  <c:v>45011.721231122683</c:v>
                </c:pt>
                <c:pt idx="263">
                  <c:v>45011.721180555556</c:v>
                </c:pt>
                <c:pt idx="264">
                  <c:v>45011.7184837963</c:v>
                </c:pt>
                <c:pt idx="265">
                  <c:v>45011.718378888887</c:v>
                </c:pt>
                <c:pt idx="266">
                  <c:v>45011.703865740739</c:v>
                </c:pt>
                <c:pt idx="267">
                  <c:v>45011.702809733797</c:v>
                </c:pt>
                <c:pt idx="268">
                  <c:v>45011.700993171296</c:v>
                </c:pt>
                <c:pt idx="269">
                  <c:v>45011.698728194446</c:v>
                </c:pt>
                <c:pt idx="270">
                  <c:v>45011.697707175925</c:v>
                </c:pt>
                <c:pt idx="271">
                  <c:v>45011.696219074074</c:v>
                </c:pt>
                <c:pt idx="272">
                  <c:v>45011.696004039353</c:v>
                </c:pt>
                <c:pt idx="273">
                  <c:v>45011.695983796293</c:v>
                </c:pt>
                <c:pt idx="274">
                  <c:v>45011.695509259262</c:v>
                </c:pt>
                <c:pt idx="275">
                  <c:v>45011.694901921299</c:v>
                </c:pt>
                <c:pt idx="276">
                  <c:v>45011.694533402777</c:v>
                </c:pt>
                <c:pt idx="277">
                  <c:v>45011.691560474537</c:v>
                </c:pt>
                <c:pt idx="278">
                  <c:v>45011.691458032408</c:v>
                </c:pt>
                <c:pt idx="279">
                  <c:v>45011.690841331016</c:v>
                </c:pt>
                <c:pt idx="280">
                  <c:v>45011.685824745371</c:v>
                </c:pt>
                <c:pt idx="281">
                  <c:v>45011.663646689813</c:v>
                </c:pt>
                <c:pt idx="282">
                  <c:v>45011.661481944444</c:v>
                </c:pt>
                <c:pt idx="283">
                  <c:v>45011.652915625004</c:v>
                </c:pt>
                <c:pt idx="284">
                  <c:v>45011.652618807871</c:v>
                </c:pt>
                <c:pt idx="285">
                  <c:v>45011.652467222222</c:v>
                </c:pt>
                <c:pt idx="286">
                  <c:v>45011.652054166669</c:v>
                </c:pt>
                <c:pt idx="287">
                  <c:v>45011.644155567126</c:v>
                </c:pt>
                <c:pt idx="288">
                  <c:v>45011.643657407411</c:v>
                </c:pt>
                <c:pt idx="289">
                  <c:v>45011.629878819447</c:v>
                </c:pt>
                <c:pt idx="290">
                  <c:v>45011.624737928243</c:v>
                </c:pt>
                <c:pt idx="291">
                  <c:v>45011.621894166667</c:v>
                </c:pt>
                <c:pt idx="292">
                  <c:v>45011.621424409721</c:v>
                </c:pt>
                <c:pt idx="293">
                  <c:v>45011.61649291667</c:v>
                </c:pt>
                <c:pt idx="294">
                  <c:v>45011.615241990738</c:v>
                </c:pt>
                <c:pt idx="295">
                  <c:v>45011.614484328704</c:v>
                </c:pt>
                <c:pt idx="296">
                  <c:v>45011.613868020831</c:v>
                </c:pt>
                <c:pt idx="297">
                  <c:v>45011.612038969906</c:v>
                </c:pt>
                <c:pt idx="298">
                  <c:v>45011.610536840279</c:v>
                </c:pt>
                <c:pt idx="299">
                  <c:v>45011.610464293983</c:v>
                </c:pt>
                <c:pt idx="300">
                  <c:v>45011.610264108793</c:v>
                </c:pt>
                <c:pt idx="301">
                  <c:v>45011.6097691088</c:v>
                </c:pt>
                <c:pt idx="302">
                  <c:v>45011.596232974538</c:v>
                </c:pt>
                <c:pt idx="303">
                  <c:v>45011.587017731479</c:v>
                </c:pt>
                <c:pt idx="304">
                  <c:v>45011.584804548613</c:v>
                </c:pt>
                <c:pt idx="305">
                  <c:v>45011.584791666668</c:v>
                </c:pt>
                <c:pt idx="306">
                  <c:v>45011.584220439814</c:v>
                </c:pt>
                <c:pt idx="307">
                  <c:v>45011.584201388891</c:v>
                </c:pt>
                <c:pt idx="308">
                  <c:v>45011.577773101853</c:v>
                </c:pt>
                <c:pt idx="309">
                  <c:v>45011.574201388888</c:v>
                </c:pt>
                <c:pt idx="310">
                  <c:v>45011.525231481479</c:v>
                </c:pt>
                <c:pt idx="311">
                  <c:v>45011.522789351853</c:v>
                </c:pt>
                <c:pt idx="312">
                  <c:v>45011.520925925928</c:v>
                </c:pt>
                <c:pt idx="313">
                  <c:v>45011.520925925928</c:v>
                </c:pt>
                <c:pt idx="314">
                  <c:v>45011.520925925928</c:v>
                </c:pt>
                <c:pt idx="315">
                  <c:v>45011.52090851852</c:v>
                </c:pt>
                <c:pt idx="316">
                  <c:v>45011.506809270832</c:v>
                </c:pt>
                <c:pt idx="317">
                  <c:v>45011.504363425927</c:v>
                </c:pt>
                <c:pt idx="318">
                  <c:v>45011.501593530091</c:v>
                </c:pt>
                <c:pt idx="319">
                  <c:v>45011.500873483797</c:v>
                </c:pt>
                <c:pt idx="320">
                  <c:v>45011.500868055555</c:v>
                </c:pt>
                <c:pt idx="321">
                  <c:v>45011.500470347222</c:v>
                </c:pt>
                <c:pt idx="322">
                  <c:v>45011.500162037039</c:v>
                </c:pt>
                <c:pt idx="323">
                  <c:v>45011.500021203705</c:v>
                </c:pt>
                <c:pt idx="324">
                  <c:v>45011.500011574077</c:v>
                </c:pt>
                <c:pt idx="325">
                  <c:v>45011.458355428244</c:v>
                </c:pt>
                <c:pt idx="326">
                  <c:v>45011.428032407406</c:v>
                </c:pt>
                <c:pt idx="327">
                  <c:v>45011.425568171297</c:v>
                </c:pt>
                <c:pt idx="328">
                  <c:v>45011.425555555557</c:v>
                </c:pt>
                <c:pt idx="329">
                  <c:v>45011.421354166669</c:v>
                </c:pt>
                <c:pt idx="330">
                  <c:v>45011.42087962963</c:v>
                </c:pt>
                <c:pt idx="331">
                  <c:v>45011.420173611114</c:v>
                </c:pt>
                <c:pt idx="332">
                  <c:v>45011.418246643516</c:v>
                </c:pt>
                <c:pt idx="333">
                  <c:v>45011.416805555556</c:v>
                </c:pt>
                <c:pt idx="334">
                  <c:v>45011.416686215278</c:v>
                </c:pt>
                <c:pt idx="335">
                  <c:v>45011.39565972222</c:v>
                </c:pt>
                <c:pt idx="336">
                  <c:v>45011.378090590275</c:v>
                </c:pt>
                <c:pt idx="337">
                  <c:v>45011.37546599537</c:v>
                </c:pt>
                <c:pt idx="338">
                  <c:v>45011.375230127313</c:v>
                </c:pt>
                <c:pt idx="339">
                  <c:v>45011.332858796297</c:v>
                </c:pt>
                <c:pt idx="340">
                  <c:v>45011.332557870373</c:v>
                </c:pt>
                <c:pt idx="341">
                  <c:v>45011.332082650464</c:v>
                </c:pt>
                <c:pt idx="342">
                  <c:v>45011.331689814811</c:v>
                </c:pt>
                <c:pt idx="343">
                  <c:v>45011.329548611109</c:v>
                </c:pt>
                <c:pt idx="344">
                  <c:v>45011.32435185185</c:v>
                </c:pt>
                <c:pt idx="345">
                  <c:v>45011.32435185185</c:v>
                </c:pt>
                <c:pt idx="346">
                  <c:v>45011.32435185185</c:v>
                </c:pt>
                <c:pt idx="347">
                  <c:v>45011.324348865739</c:v>
                </c:pt>
                <c:pt idx="348">
                  <c:v>45010.806715474537</c:v>
                </c:pt>
                <c:pt idx="349">
                  <c:v>45010.760145601853</c:v>
                </c:pt>
                <c:pt idx="350">
                  <c:v>45010.745826990744</c:v>
                </c:pt>
                <c:pt idx="351">
                  <c:v>45010.715372002313</c:v>
                </c:pt>
                <c:pt idx="352">
                  <c:v>45010.695612962962</c:v>
                </c:pt>
                <c:pt idx="353">
                  <c:v>45010.693147847225</c:v>
                </c:pt>
                <c:pt idx="354">
                  <c:v>45010.68986460648</c:v>
                </c:pt>
                <c:pt idx="355">
                  <c:v>45010.655860324077</c:v>
                </c:pt>
                <c:pt idx="356">
                  <c:v>45010.623730347223</c:v>
                </c:pt>
                <c:pt idx="357">
                  <c:v>45010.590244317129</c:v>
                </c:pt>
                <c:pt idx="358">
                  <c:v>45010.550623344905</c:v>
                </c:pt>
                <c:pt idx="359">
                  <c:v>45010.500014409721</c:v>
                </c:pt>
                <c:pt idx="360">
                  <c:v>45010.459201388891</c:v>
                </c:pt>
                <c:pt idx="361">
                  <c:v>45010.459201388891</c:v>
                </c:pt>
                <c:pt idx="362">
                  <c:v>45010.458495370367</c:v>
                </c:pt>
                <c:pt idx="363">
                  <c:v>45010.458374456015</c:v>
                </c:pt>
                <c:pt idx="364">
                  <c:v>45010.458365983795</c:v>
                </c:pt>
                <c:pt idx="365">
                  <c:v>45010.458333333336</c:v>
                </c:pt>
                <c:pt idx="366">
                  <c:v>45010.42591435185</c:v>
                </c:pt>
                <c:pt idx="367">
                  <c:v>45010.42357097222</c:v>
                </c:pt>
                <c:pt idx="368">
                  <c:v>45010.421995891207</c:v>
                </c:pt>
                <c:pt idx="369">
                  <c:v>45010.421374861115</c:v>
                </c:pt>
                <c:pt idx="370">
                  <c:v>45010.416805555556</c:v>
                </c:pt>
                <c:pt idx="371">
                  <c:v>45010.41679398148</c:v>
                </c:pt>
                <c:pt idx="372">
                  <c:v>45010.41679398148</c:v>
                </c:pt>
                <c:pt idx="373">
                  <c:v>45010.41679398148</c:v>
                </c:pt>
                <c:pt idx="374">
                  <c:v>45010.416703738425</c:v>
                </c:pt>
                <c:pt idx="375">
                  <c:v>45010.416678240741</c:v>
                </c:pt>
                <c:pt idx="376">
                  <c:v>45010.375329421295</c:v>
                </c:pt>
                <c:pt idx="377">
                  <c:v>45009.811779861113</c:v>
                </c:pt>
                <c:pt idx="378">
                  <c:v>45009.752607488423</c:v>
                </c:pt>
                <c:pt idx="379">
                  <c:v>45009.747925914351</c:v>
                </c:pt>
                <c:pt idx="380">
                  <c:v>45009.712650347225</c:v>
                </c:pt>
                <c:pt idx="381">
                  <c:v>45009.579753113423</c:v>
                </c:pt>
                <c:pt idx="382">
                  <c:v>45009.579365659723</c:v>
                </c:pt>
                <c:pt idx="383">
                  <c:v>45009.562518194442</c:v>
                </c:pt>
                <c:pt idx="384">
                  <c:v>45009.554525462961</c:v>
                </c:pt>
                <c:pt idx="385">
                  <c:v>45009.549004629633</c:v>
                </c:pt>
                <c:pt idx="386">
                  <c:v>45009.541758437503</c:v>
                </c:pt>
                <c:pt idx="387">
                  <c:v>45009.541746192132</c:v>
                </c:pt>
                <c:pt idx="388">
                  <c:v>45009.535530590278</c:v>
                </c:pt>
                <c:pt idx="389">
                  <c:v>45009.521442488425</c:v>
                </c:pt>
                <c:pt idx="390">
                  <c:v>45009.517789351848</c:v>
                </c:pt>
                <c:pt idx="391">
                  <c:v>45009.517141203702</c:v>
                </c:pt>
                <c:pt idx="392">
                  <c:v>45009.490770092591</c:v>
                </c:pt>
                <c:pt idx="393">
                  <c:v>45009.484153263889</c:v>
                </c:pt>
                <c:pt idx="394">
                  <c:v>45009.482557870368</c:v>
                </c:pt>
                <c:pt idx="395">
                  <c:v>45009.482362152776</c:v>
                </c:pt>
                <c:pt idx="396">
                  <c:v>45009.480165590277</c:v>
                </c:pt>
                <c:pt idx="397">
                  <c:v>45009.480162037034</c:v>
                </c:pt>
                <c:pt idx="398">
                  <c:v>45009.480081018519</c:v>
                </c:pt>
                <c:pt idx="399">
                  <c:v>45009.479358819444</c:v>
                </c:pt>
                <c:pt idx="400">
                  <c:v>45009.475011574075</c:v>
                </c:pt>
                <c:pt idx="401">
                  <c:v>45009.383923611109</c:v>
                </c:pt>
                <c:pt idx="402">
                  <c:v>45009.383460648147</c:v>
                </c:pt>
                <c:pt idx="403">
                  <c:v>45009.375127314815</c:v>
                </c:pt>
                <c:pt idx="404">
                  <c:v>45009.375024872686</c:v>
                </c:pt>
                <c:pt idx="405">
                  <c:v>45009.375024004628</c:v>
                </c:pt>
                <c:pt idx="406">
                  <c:v>45009.375</c:v>
                </c:pt>
                <c:pt idx="407">
                  <c:v>45009.375</c:v>
                </c:pt>
                <c:pt idx="408">
                  <c:v>45008.810377824077</c:v>
                </c:pt>
                <c:pt idx="409">
                  <c:v>45008.801192129627</c:v>
                </c:pt>
                <c:pt idx="410">
                  <c:v>45008.780902777777</c:v>
                </c:pt>
                <c:pt idx="411">
                  <c:v>45008.760453194445</c:v>
                </c:pt>
                <c:pt idx="412">
                  <c:v>45008.713756759258</c:v>
                </c:pt>
                <c:pt idx="413">
                  <c:v>45008.71029934028</c:v>
                </c:pt>
                <c:pt idx="414">
                  <c:v>45008.687525520836</c:v>
                </c:pt>
                <c:pt idx="415">
                  <c:v>45008.641605520832</c:v>
                </c:pt>
                <c:pt idx="416">
                  <c:v>45008.638460648152</c:v>
                </c:pt>
                <c:pt idx="417">
                  <c:v>45008.63826388889</c:v>
                </c:pt>
                <c:pt idx="418">
                  <c:v>45008.637418981481</c:v>
                </c:pt>
                <c:pt idx="419">
                  <c:v>45008.580208333333</c:v>
                </c:pt>
                <c:pt idx="420">
                  <c:v>45008.568964837963</c:v>
                </c:pt>
                <c:pt idx="421">
                  <c:v>45008.547395833331</c:v>
                </c:pt>
                <c:pt idx="422">
                  <c:v>45008.541805555556</c:v>
                </c:pt>
                <c:pt idx="423">
                  <c:v>45008.53635678241</c:v>
                </c:pt>
                <c:pt idx="424">
                  <c:v>45008.519409722219</c:v>
                </c:pt>
                <c:pt idx="425">
                  <c:v>45008.504978599536</c:v>
                </c:pt>
                <c:pt idx="426">
                  <c:v>45008.504978182871</c:v>
                </c:pt>
                <c:pt idx="427">
                  <c:v>45008.504977928242</c:v>
                </c:pt>
                <c:pt idx="428">
                  <c:v>45008.504826388889</c:v>
                </c:pt>
                <c:pt idx="429">
                  <c:v>45008.500293159719</c:v>
                </c:pt>
                <c:pt idx="430">
                  <c:v>45008.500011574077</c:v>
                </c:pt>
                <c:pt idx="431">
                  <c:v>45008.49207241898</c:v>
                </c:pt>
                <c:pt idx="432">
                  <c:v>45008.486857905089</c:v>
                </c:pt>
                <c:pt idx="433">
                  <c:v>45008.471250000002</c:v>
                </c:pt>
                <c:pt idx="434">
                  <c:v>45008.458356875002</c:v>
                </c:pt>
                <c:pt idx="435">
                  <c:v>45008.447722083336</c:v>
                </c:pt>
                <c:pt idx="436">
                  <c:v>45008.447721122684</c:v>
                </c:pt>
                <c:pt idx="437">
                  <c:v>45008.447569444441</c:v>
                </c:pt>
                <c:pt idx="438">
                  <c:v>45008.399156481479</c:v>
                </c:pt>
                <c:pt idx="439">
                  <c:v>45008.383553240739</c:v>
                </c:pt>
                <c:pt idx="440">
                  <c:v>45008.366435185184</c:v>
                </c:pt>
                <c:pt idx="441">
                  <c:v>45008.366412037038</c:v>
                </c:pt>
                <c:pt idx="442">
                  <c:v>45007.894402384256</c:v>
                </c:pt>
                <c:pt idx="443">
                  <c:v>45007.839665347223</c:v>
                </c:pt>
                <c:pt idx="444">
                  <c:v>45007.80276583333</c:v>
                </c:pt>
                <c:pt idx="445">
                  <c:v>45007.802459328705</c:v>
                </c:pt>
                <c:pt idx="446">
                  <c:v>45007.789217314814</c:v>
                </c:pt>
                <c:pt idx="447">
                  <c:v>45007.784407662039</c:v>
                </c:pt>
                <c:pt idx="448">
                  <c:v>45007.78416599537</c:v>
                </c:pt>
                <c:pt idx="449">
                  <c:v>45007.779111701391</c:v>
                </c:pt>
                <c:pt idx="450">
                  <c:v>45007.764440752311</c:v>
                </c:pt>
                <c:pt idx="451">
                  <c:v>45007.750509259262</c:v>
                </c:pt>
                <c:pt idx="452">
                  <c:v>45007.750335648147</c:v>
                </c:pt>
                <c:pt idx="453">
                  <c:v>45007.740173611113</c:v>
                </c:pt>
                <c:pt idx="454">
                  <c:v>45007.737816944442</c:v>
                </c:pt>
                <c:pt idx="455">
                  <c:v>45007.713530381945</c:v>
                </c:pt>
                <c:pt idx="456">
                  <c:v>45007.698344907411</c:v>
                </c:pt>
                <c:pt idx="457">
                  <c:v>45007.69798611111</c:v>
                </c:pt>
                <c:pt idx="458">
                  <c:v>45007.644887638889</c:v>
                </c:pt>
                <c:pt idx="459">
                  <c:v>45007.633188356478</c:v>
                </c:pt>
                <c:pt idx="460">
                  <c:v>45007.602071759262</c:v>
                </c:pt>
                <c:pt idx="461">
                  <c:v>45007.600069444445</c:v>
                </c:pt>
                <c:pt idx="462">
                  <c:v>45007.551458333335</c:v>
                </c:pt>
                <c:pt idx="463">
                  <c:v>45007.551435185182</c:v>
                </c:pt>
                <c:pt idx="464">
                  <c:v>45007.551122662037</c:v>
                </c:pt>
                <c:pt idx="465">
                  <c:v>45007.544384826389</c:v>
                </c:pt>
                <c:pt idx="466">
                  <c:v>45007.542672164353</c:v>
                </c:pt>
                <c:pt idx="467">
                  <c:v>45007.492581018516</c:v>
                </c:pt>
                <c:pt idx="468">
                  <c:v>45007.492268518516</c:v>
                </c:pt>
                <c:pt idx="469">
                  <c:v>45007.477909513887</c:v>
                </c:pt>
                <c:pt idx="470">
                  <c:v>45007.47482570602</c:v>
                </c:pt>
                <c:pt idx="471">
                  <c:v>45007.458356377312</c:v>
                </c:pt>
                <c:pt idx="472">
                  <c:v>45007.457918125001</c:v>
                </c:pt>
                <c:pt idx="473">
                  <c:v>45007.440667407405</c:v>
                </c:pt>
                <c:pt idx="474">
                  <c:v>45007.409486087963</c:v>
                </c:pt>
                <c:pt idx="475">
                  <c:v>45007.40851854167</c:v>
                </c:pt>
                <c:pt idx="476">
                  <c:v>45007.404681365741</c:v>
                </c:pt>
                <c:pt idx="477">
                  <c:v>45007.385289351849</c:v>
                </c:pt>
                <c:pt idx="478">
                  <c:v>45007.377534722225</c:v>
                </c:pt>
                <c:pt idx="479">
                  <c:v>45007.369219583336</c:v>
                </c:pt>
                <c:pt idx="480">
                  <c:v>45007.368721481478</c:v>
                </c:pt>
                <c:pt idx="481">
                  <c:v>45006.924298310187</c:v>
                </c:pt>
                <c:pt idx="482">
                  <c:v>45006.816228854164</c:v>
                </c:pt>
                <c:pt idx="483">
                  <c:v>45006.773534085645</c:v>
                </c:pt>
                <c:pt idx="484">
                  <c:v>45006.75914962963</c:v>
                </c:pt>
                <c:pt idx="485">
                  <c:v>45006.75677068287</c:v>
                </c:pt>
                <c:pt idx="486">
                  <c:v>45006.712645624997</c:v>
                </c:pt>
                <c:pt idx="487">
                  <c:v>45006.566594571763</c:v>
                </c:pt>
                <c:pt idx="488">
                  <c:v>45006.565160208331</c:v>
                </c:pt>
                <c:pt idx="489">
                  <c:v>45006.565138888887</c:v>
                </c:pt>
                <c:pt idx="490">
                  <c:v>45006.550141712964</c:v>
                </c:pt>
                <c:pt idx="491">
                  <c:v>45006.532119837961</c:v>
                </c:pt>
                <c:pt idx="492">
                  <c:v>45006.515746550926</c:v>
                </c:pt>
                <c:pt idx="493">
                  <c:v>45006.5148112963</c:v>
                </c:pt>
                <c:pt idx="494">
                  <c:v>45006.514305555553</c:v>
                </c:pt>
                <c:pt idx="495">
                  <c:v>45006.513969907406</c:v>
                </c:pt>
                <c:pt idx="496">
                  <c:v>45006.491261574076</c:v>
                </c:pt>
                <c:pt idx="497">
                  <c:v>45006.48909722222</c:v>
                </c:pt>
                <c:pt idx="498">
                  <c:v>45006.48541666667</c:v>
                </c:pt>
                <c:pt idx="499">
                  <c:v>45006.475738506946</c:v>
                </c:pt>
                <c:pt idx="500">
                  <c:v>45006.475717592592</c:v>
                </c:pt>
                <c:pt idx="501">
                  <c:v>45006.475474537037</c:v>
                </c:pt>
                <c:pt idx="502">
                  <c:v>45006.474166666667</c:v>
                </c:pt>
                <c:pt idx="503">
                  <c:v>45006.472349537034</c:v>
                </c:pt>
                <c:pt idx="504">
                  <c:v>45006.471921296295</c:v>
                </c:pt>
                <c:pt idx="505">
                  <c:v>45006.458697928239</c:v>
                </c:pt>
                <c:pt idx="506">
                  <c:v>45006.450636574074</c:v>
                </c:pt>
                <c:pt idx="507">
                  <c:v>45006.448958333334</c:v>
                </c:pt>
                <c:pt idx="508">
                  <c:v>45006.448912037034</c:v>
                </c:pt>
                <c:pt idx="509">
                  <c:v>45006.426653055554</c:v>
                </c:pt>
                <c:pt idx="510">
                  <c:v>45006.426631944443</c:v>
                </c:pt>
                <c:pt idx="511">
                  <c:v>45006.392604166664</c:v>
                </c:pt>
                <c:pt idx="512">
                  <c:v>45006.392500000002</c:v>
                </c:pt>
                <c:pt idx="513">
                  <c:v>45006.391513020833</c:v>
                </c:pt>
                <c:pt idx="514">
                  <c:v>45006.391342592593</c:v>
                </c:pt>
                <c:pt idx="515">
                  <c:v>45006.391342592593</c:v>
                </c:pt>
                <c:pt idx="516">
                  <c:v>45006.391342592593</c:v>
                </c:pt>
                <c:pt idx="517">
                  <c:v>45006.391334363427</c:v>
                </c:pt>
                <c:pt idx="518">
                  <c:v>45006.389233784721</c:v>
                </c:pt>
                <c:pt idx="519">
                  <c:v>45006.382372685184</c:v>
                </c:pt>
                <c:pt idx="520">
                  <c:v>45006.382013888891</c:v>
                </c:pt>
                <c:pt idx="521">
                  <c:v>45006.376956053238</c:v>
                </c:pt>
                <c:pt idx="522">
                  <c:v>45006.326771018517</c:v>
                </c:pt>
                <c:pt idx="523">
                  <c:v>45006.317046504628</c:v>
                </c:pt>
                <c:pt idx="524">
                  <c:v>45005.764406655093</c:v>
                </c:pt>
                <c:pt idx="525">
                  <c:v>45005.757442685186</c:v>
                </c:pt>
                <c:pt idx="526">
                  <c:v>45005.757420868053</c:v>
                </c:pt>
                <c:pt idx="527">
                  <c:v>45005.747727905095</c:v>
                </c:pt>
                <c:pt idx="528">
                  <c:v>45005.7468853588</c:v>
                </c:pt>
                <c:pt idx="529">
                  <c:v>45005.722128020832</c:v>
                </c:pt>
                <c:pt idx="530">
                  <c:v>45005.691250104166</c:v>
                </c:pt>
                <c:pt idx="531">
                  <c:v>45005.687997685185</c:v>
                </c:pt>
                <c:pt idx="532">
                  <c:v>45005.677539363423</c:v>
                </c:pt>
                <c:pt idx="533">
                  <c:v>45005.628883865742</c:v>
                </c:pt>
                <c:pt idx="534">
                  <c:v>45005.589282407411</c:v>
                </c:pt>
                <c:pt idx="535">
                  <c:v>45005.588958333334</c:v>
                </c:pt>
                <c:pt idx="536">
                  <c:v>45005.558398252317</c:v>
                </c:pt>
                <c:pt idx="537">
                  <c:v>45005.557755949078</c:v>
                </c:pt>
                <c:pt idx="538">
                  <c:v>45005.557020752312</c:v>
                </c:pt>
                <c:pt idx="539">
                  <c:v>45005.556904537036</c:v>
                </c:pt>
                <c:pt idx="540">
                  <c:v>45005.526064641206</c:v>
                </c:pt>
                <c:pt idx="541">
                  <c:v>45005.505578703705</c:v>
                </c:pt>
                <c:pt idx="542">
                  <c:v>45005.500787037039</c:v>
                </c:pt>
                <c:pt idx="543">
                  <c:v>45005.500016134261</c:v>
                </c:pt>
                <c:pt idx="544">
                  <c:v>45005.432168356485</c:v>
                </c:pt>
                <c:pt idx="545">
                  <c:v>45005.417535972221</c:v>
                </c:pt>
                <c:pt idx="546">
                  <c:v>45005.417380081017</c:v>
                </c:pt>
                <c:pt idx="547">
                  <c:v>45005.415763888886</c:v>
                </c:pt>
                <c:pt idx="548">
                  <c:v>45005.415462962963</c:v>
                </c:pt>
                <c:pt idx="549">
                  <c:v>45005.375839756947</c:v>
                </c:pt>
                <c:pt idx="550">
                  <c:v>45005.375839641201</c:v>
                </c:pt>
                <c:pt idx="551">
                  <c:v>45005.375839641201</c:v>
                </c:pt>
                <c:pt idx="552">
                  <c:v>45005.375839583336</c:v>
                </c:pt>
                <c:pt idx="553">
                  <c:v>45005.375834155093</c:v>
                </c:pt>
                <c:pt idx="554">
                  <c:v>45005.375777199071</c:v>
                </c:pt>
                <c:pt idx="555">
                  <c:v>45005.375752314816</c:v>
                </c:pt>
                <c:pt idx="556">
                  <c:v>45005.375659722224</c:v>
                </c:pt>
                <c:pt idx="557">
                  <c:v>45005.375625000001</c:v>
                </c:pt>
                <c:pt idx="558">
                  <c:v>45005.354748969905</c:v>
                </c:pt>
                <c:pt idx="559">
                  <c:v>45005.303063206018</c:v>
                </c:pt>
                <c:pt idx="560">
                  <c:v>45005.254305555558</c:v>
                </c:pt>
                <c:pt idx="561">
                  <c:v>45005.250104166669</c:v>
                </c:pt>
                <c:pt idx="562">
                  <c:v>45004.790107326386</c:v>
                </c:pt>
                <c:pt idx="563">
                  <c:v>45004.787282951387</c:v>
                </c:pt>
                <c:pt idx="564">
                  <c:v>45004.774307743057</c:v>
                </c:pt>
                <c:pt idx="565">
                  <c:v>45004.740106157406</c:v>
                </c:pt>
                <c:pt idx="566">
                  <c:v>45004.722292141203</c:v>
                </c:pt>
                <c:pt idx="567">
                  <c:v>45004.72214096065</c:v>
                </c:pt>
                <c:pt idx="568">
                  <c:v>45004.696719027779</c:v>
                </c:pt>
                <c:pt idx="569">
                  <c:v>45004.685400115741</c:v>
                </c:pt>
                <c:pt idx="570">
                  <c:v>45004.650196550923</c:v>
                </c:pt>
                <c:pt idx="571">
                  <c:v>45004.650173611109</c:v>
                </c:pt>
                <c:pt idx="572">
                  <c:v>45004.617190763885</c:v>
                </c:pt>
                <c:pt idx="573">
                  <c:v>45004.617148124998</c:v>
                </c:pt>
                <c:pt idx="574">
                  <c:v>45004.570076736112</c:v>
                </c:pt>
                <c:pt idx="575">
                  <c:v>45004.570057870369</c:v>
                </c:pt>
                <c:pt idx="576">
                  <c:v>45004.504578645836</c:v>
                </c:pt>
                <c:pt idx="577">
                  <c:v>45004.50426209491</c:v>
                </c:pt>
                <c:pt idx="578">
                  <c:v>45004.480231481481</c:v>
                </c:pt>
                <c:pt idx="579">
                  <c:v>45004.479768518519</c:v>
                </c:pt>
                <c:pt idx="580">
                  <c:v>45004.386898402779</c:v>
                </c:pt>
                <c:pt idx="581">
                  <c:v>45004.386886990738</c:v>
                </c:pt>
                <c:pt idx="582">
                  <c:v>45004.385914351849</c:v>
                </c:pt>
                <c:pt idx="583">
                  <c:v>45004.375023148146</c:v>
                </c:pt>
                <c:pt idx="584">
                  <c:v>45004.375023148146</c:v>
                </c:pt>
                <c:pt idx="585">
                  <c:v>45004.329500648149</c:v>
                </c:pt>
                <c:pt idx="586">
                  <c:v>45003.807319884261</c:v>
                </c:pt>
                <c:pt idx="587">
                  <c:v>45003.761478275461</c:v>
                </c:pt>
                <c:pt idx="588">
                  <c:v>45003.752268518518</c:v>
                </c:pt>
                <c:pt idx="589">
                  <c:v>45003.722819884257</c:v>
                </c:pt>
                <c:pt idx="590">
                  <c:v>45003.722488402775</c:v>
                </c:pt>
                <c:pt idx="591">
                  <c:v>45003.722475312497</c:v>
                </c:pt>
                <c:pt idx="592">
                  <c:v>45003.375227812503</c:v>
                </c:pt>
                <c:pt idx="593">
                  <c:v>45003.375208333331</c:v>
                </c:pt>
                <c:pt idx="594">
                  <c:v>45003.375150462962</c:v>
                </c:pt>
                <c:pt idx="595">
                  <c:v>45003.375029479168</c:v>
                </c:pt>
                <c:pt idx="596">
                  <c:v>45003.375023148146</c:v>
                </c:pt>
                <c:pt idx="597">
                  <c:v>45002.868634131948</c:v>
                </c:pt>
                <c:pt idx="598">
                  <c:v>45002.867683530094</c:v>
                </c:pt>
                <c:pt idx="599">
                  <c:v>45002.85894244213</c:v>
                </c:pt>
                <c:pt idx="600">
                  <c:v>45002.833473275467</c:v>
                </c:pt>
                <c:pt idx="601">
                  <c:v>45002.831919733799</c:v>
                </c:pt>
                <c:pt idx="602">
                  <c:v>45002.808860300924</c:v>
                </c:pt>
                <c:pt idx="603">
                  <c:v>45002.709895462962</c:v>
                </c:pt>
                <c:pt idx="604">
                  <c:v>45002.704378958333</c:v>
                </c:pt>
                <c:pt idx="605">
                  <c:v>45002.703731284724</c:v>
                </c:pt>
                <c:pt idx="606">
                  <c:v>45002.703559849535</c:v>
                </c:pt>
                <c:pt idx="607">
                  <c:v>45002.692822812503</c:v>
                </c:pt>
                <c:pt idx="608">
                  <c:v>45002.672012407405</c:v>
                </c:pt>
                <c:pt idx="609">
                  <c:v>45002.668995914355</c:v>
                </c:pt>
                <c:pt idx="610">
                  <c:v>45002.659447951388</c:v>
                </c:pt>
                <c:pt idx="611">
                  <c:v>45002.512317152781</c:v>
                </c:pt>
                <c:pt idx="612">
                  <c:v>45002.500277777777</c:v>
                </c:pt>
                <c:pt idx="613">
                  <c:v>45002.500069444446</c:v>
                </c:pt>
                <c:pt idx="614">
                  <c:v>45002.46289116898</c:v>
                </c:pt>
                <c:pt idx="615">
                  <c:v>45002.453969907408</c:v>
                </c:pt>
                <c:pt idx="616">
                  <c:v>45002.42659722222</c:v>
                </c:pt>
                <c:pt idx="617">
                  <c:v>45002.420636574076</c:v>
                </c:pt>
                <c:pt idx="618">
                  <c:v>45002.420486111114</c:v>
                </c:pt>
                <c:pt idx="619">
                  <c:v>45002.383437500001</c:v>
                </c:pt>
                <c:pt idx="620">
                  <c:v>45002.375467500002</c:v>
                </c:pt>
                <c:pt idx="621">
                  <c:v>45002.375092592592</c:v>
                </c:pt>
                <c:pt idx="622">
                  <c:v>45002.374323298609</c:v>
                </c:pt>
                <c:pt idx="623">
                  <c:v>45002.374055474538</c:v>
                </c:pt>
                <c:pt idx="624">
                  <c:v>45001.777807569444</c:v>
                </c:pt>
                <c:pt idx="625">
                  <c:v>45001.685839583333</c:v>
                </c:pt>
                <c:pt idx="626">
                  <c:v>45001.685810185183</c:v>
                </c:pt>
                <c:pt idx="627">
                  <c:v>45001.65697877315</c:v>
                </c:pt>
                <c:pt idx="628">
                  <c:v>45001.656812974536</c:v>
                </c:pt>
                <c:pt idx="629">
                  <c:v>45001.649722222224</c:v>
                </c:pt>
                <c:pt idx="630">
                  <c:v>45001.637916666667</c:v>
                </c:pt>
                <c:pt idx="631">
                  <c:v>45001.637685185182</c:v>
                </c:pt>
                <c:pt idx="632">
                  <c:v>45001.635801319448</c:v>
                </c:pt>
                <c:pt idx="633">
                  <c:v>45001.635775462964</c:v>
                </c:pt>
                <c:pt idx="634">
                  <c:v>45001.629201388889</c:v>
                </c:pt>
                <c:pt idx="635">
                  <c:v>45001.621979166666</c:v>
                </c:pt>
                <c:pt idx="636">
                  <c:v>45001.619373668982</c:v>
                </c:pt>
                <c:pt idx="637">
                  <c:v>45001.619101643519</c:v>
                </c:pt>
                <c:pt idx="638">
                  <c:v>45001.602362442129</c:v>
                </c:pt>
                <c:pt idx="639">
                  <c:v>45001.590876643517</c:v>
                </c:pt>
                <c:pt idx="640">
                  <c:v>45001.588997638886</c:v>
                </c:pt>
                <c:pt idx="641">
                  <c:v>45001.58898148148</c:v>
                </c:pt>
                <c:pt idx="642">
                  <c:v>45001.584885543984</c:v>
                </c:pt>
                <c:pt idx="643">
                  <c:v>45001.584873761574</c:v>
                </c:pt>
                <c:pt idx="644">
                  <c:v>45001.542153506947</c:v>
                </c:pt>
                <c:pt idx="645">
                  <c:v>45001.541678240741</c:v>
                </c:pt>
                <c:pt idx="646">
                  <c:v>45001.504072256947</c:v>
                </c:pt>
                <c:pt idx="647">
                  <c:v>45001.500393518516</c:v>
                </c:pt>
                <c:pt idx="648">
                  <c:v>45001.500181516203</c:v>
                </c:pt>
                <c:pt idx="649">
                  <c:v>45001.500069444446</c:v>
                </c:pt>
                <c:pt idx="650">
                  <c:v>45001.471192129633</c:v>
                </c:pt>
                <c:pt idx="651">
                  <c:v>45001.458934513888</c:v>
                </c:pt>
                <c:pt idx="652">
                  <c:v>45001.435856481483</c:v>
                </c:pt>
                <c:pt idx="653">
                  <c:v>45001.435704212963</c:v>
                </c:pt>
                <c:pt idx="654">
                  <c:v>45001.43550216435</c:v>
                </c:pt>
                <c:pt idx="655">
                  <c:v>45001.435393518521</c:v>
                </c:pt>
                <c:pt idx="656">
                  <c:v>45001.383275462962</c:v>
                </c:pt>
                <c:pt idx="657">
                  <c:v>45001.379351851851</c:v>
                </c:pt>
                <c:pt idx="658">
                  <c:v>45001.375069444446</c:v>
                </c:pt>
                <c:pt idx="659">
                  <c:v>45000.848882048609</c:v>
                </c:pt>
                <c:pt idx="660">
                  <c:v>45000.808414178238</c:v>
                </c:pt>
                <c:pt idx="661">
                  <c:v>45000.79173611111</c:v>
                </c:pt>
                <c:pt idx="662">
                  <c:v>45000.775579560184</c:v>
                </c:pt>
                <c:pt idx="663">
                  <c:v>45000.741473935188</c:v>
                </c:pt>
                <c:pt idx="664">
                  <c:v>45000.74068534722</c:v>
                </c:pt>
                <c:pt idx="665">
                  <c:v>45000.740113171298</c:v>
                </c:pt>
                <c:pt idx="666">
                  <c:v>45000.73782234954</c:v>
                </c:pt>
                <c:pt idx="667">
                  <c:v>45000.737743055557</c:v>
                </c:pt>
                <c:pt idx="668">
                  <c:v>45000.737732164351</c:v>
                </c:pt>
                <c:pt idx="669">
                  <c:v>45000.729193715277</c:v>
                </c:pt>
                <c:pt idx="670">
                  <c:v>45000.713849513886</c:v>
                </c:pt>
                <c:pt idx="671">
                  <c:v>45000.713842592595</c:v>
                </c:pt>
                <c:pt idx="672">
                  <c:v>45000.7138312963</c:v>
                </c:pt>
                <c:pt idx="673">
                  <c:v>45000.696570532411</c:v>
                </c:pt>
                <c:pt idx="674">
                  <c:v>45000.692581064817</c:v>
                </c:pt>
                <c:pt idx="675">
                  <c:v>45000.687503125002</c:v>
                </c:pt>
                <c:pt idx="676">
                  <c:v>45000.672565208333</c:v>
                </c:pt>
                <c:pt idx="677">
                  <c:v>45000.666692951389</c:v>
                </c:pt>
                <c:pt idx="678">
                  <c:v>45000.666689699072</c:v>
                </c:pt>
                <c:pt idx="679">
                  <c:v>45000.666678240741</c:v>
                </c:pt>
                <c:pt idx="680">
                  <c:v>45000.6252662037</c:v>
                </c:pt>
                <c:pt idx="681">
                  <c:v>45000.583547407405</c:v>
                </c:pt>
                <c:pt idx="682">
                  <c:v>45000.583506944444</c:v>
                </c:pt>
                <c:pt idx="683">
                  <c:v>45000.583483796298</c:v>
                </c:pt>
                <c:pt idx="684">
                  <c:v>45000.583483796298</c:v>
                </c:pt>
                <c:pt idx="685">
                  <c:v>45000.578064849535</c:v>
                </c:pt>
                <c:pt idx="686">
                  <c:v>45000.578064340276</c:v>
                </c:pt>
                <c:pt idx="687">
                  <c:v>45000.577873912036</c:v>
                </c:pt>
                <c:pt idx="688">
                  <c:v>45000.577873854163</c:v>
                </c:pt>
                <c:pt idx="689">
                  <c:v>45000.562523946763</c:v>
                </c:pt>
                <c:pt idx="690">
                  <c:v>45000.533993055556</c:v>
                </c:pt>
                <c:pt idx="691">
                  <c:v>45000.53398148148</c:v>
                </c:pt>
                <c:pt idx="692">
                  <c:v>45000.521284722221</c:v>
                </c:pt>
                <c:pt idx="693">
                  <c:v>45000.514369803241</c:v>
                </c:pt>
                <c:pt idx="694">
                  <c:v>45000.51436212963</c:v>
                </c:pt>
                <c:pt idx="695">
                  <c:v>45000.508997592595</c:v>
                </c:pt>
                <c:pt idx="696">
                  <c:v>45000.480196689816</c:v>
                </c:pt>
                <c:pt idx="697">
                  <c:v>45000.47937990741</c:v>
                </c:pt>
                <c:pt idx="698">
                  <c:v>45000.458894837961</c:v>
                </c:pt>
                <c:pt idx="699">
                  <c:v>45000.45857638889</c:v>
                </c:pt>
                <c:pt idx="700">
                  <c:v>45000.417633032404</c:v>
                </c:pt>
                <c:pt idx="701">
                  <c:v>45000.416236087964</c:v>
                </c:pt>
                <c:pt idx="702">
                  <c:v>44999.804881446762</c:v>
                </c:pt>
                <c:pt idx="703">
                  <c:v>44999.761885706015</c:v>
                </c:pt>
                <c:pt idx="704">
                  <c:v>44999.720907581017</c:v>
                </c:pt>
                <c:pt idx="705">
                  <c:v>44999.720902777779</c:v>
                </c:pt>
                <c:pt idx="706">
                  <c:v>44999.718114560186</c:v>
                </c:pt>
                <c:pt idx="707">
                  <c:v>44999.708657314812</c:v>
                </c:pt>
                <c:pt idx="708">
                  <c:v>44999.67549267361</c:v>
                </c:pt>
                <c:pt idx="709">
                  <c:v>44999.675474537034</c:v>
                </c:pt>
                <c:pt idx="710">
                  <c:v>44999.628634259258</c:v>
                </c:pt>
                <c:pt idx="711">
                  <c:v>44999.623370983798</c:v>
                </c:pt>
                <c:pt idx="712">
                  <c:v>44999.623356481483</c:v>
                </c:pt>
                <c:pt idx="713">
                  <c:v>44999.614259259259</c:v>
                </c:pt>
                <c:pt idx="714">
                  <c:v>44999.614085648151</c:v>
                </c:pt>
                <c:pt idx="715">
                  <c:v>44999.613749999997</c:v>
                </c:pt>
                <c:pt idx="716">
                  <c:v>44999.611812881943</c:v>
                </c:pt>
                <c:pt idx="717">
                  <c:v>44999.611793981479</c:v>
                </c:pt>
                <c:pt idx="718">
                  <c:v>44999.60341851852</c:v>
                </c:pt>
                <c:pt idx="719">
                  <c:v>44999.5914637963</c:v>
                </c:pt>
                <c:pt idx="720">
                  <c:v>44999.586863425924</c:v>
                </c:pt>
                <c:pt idx="721">
                  <c:v>44999.586862800927</c:v>
                </c:pt>
                <c:pt idx="722">
                  <c:v>44999.586689814816</c:v>
                </c:pt>
                <c:pt idx="723">
                  <c:v>44999.583344907405</c:v>
                </c:pt>
                <c:pt idx="724">
                  <c:v>44999.578835844906</c:v>
                </c:pt>
                <c:pt idx="725">
                  <c:v>44999.578130416667</c:v>
                </c:pt>
                <c:pt idx="726">
                  <c:v>44999.578064606481</c:v>
                </c:pt>
                <c:pt idx="727">
                  <c:v>44999.576774733796</c:v>
                </c:pt>
                <c:pt idx="728">
                  <c:v>44999.57675925926</c:v>
                </c:pt>
                <c:pt idx="729">
                  <c:v>44999.500451388885</c:v>
                </c:pt>
                <c:pt idx="730">
                  <c:v>44999.500069444446</c:v>
                </c:pt>
                <c:pt idx="731">
                  <c:v>44999.449479166666</c:v>
                </c:pt>
                <c:pt idx="732">
                  <c:v>44999.420695196757</c:v>
                </c:pt>
                <c:pt idx="733">
                  <c:v>44999.419876064814</c:v>
                </c:pt>
                <c:pt idx="734">
                  <c:v>44999.396354166667</c:v>
                </c:pt>
                <c:pt idx="735">
                  <c:v>44999.395902777775</c:v>
                </c:pt>
                <c:pt idx="736">
                  <c:v>44999.394325555557</c:v>
                </c:pt>
                <c:pt idx="737">
                  <c:v>44999.393735254627</c:v>
                </c:pt>
                <c:pt idx="738">
                  <c:v>44999.384908113425</c:v>
                </c:pt>
                <c:pt idx="739">
                  <c:v>44999.384745370371</c:v>
                </c:pt>
                <c:pt idx="740">
                  <c:v>44999.384733796294</c:v>
                </c:pt>
                <c:pt idx="741">
                  <c:v>44999.384483796297</c:v>
                </c:pt>
                <c:pt idx="742">
                  <c:v>44999.384479166663</c:v>
                </c:pt>
                <c:pt idx="743">
                  <c:v>44999.384479166663</c:v>
                </c:pt>
                <c:pt idx="744">
                  <c:v>44999.384479166663</c:v>
                </c:pt>
                <c:pt idx="745">
                  <c:v>44999.383698912039</c:v>
                </c:pt>
                <c:pt idx="746">
                  <c:v>44999.30814277778</c:v>
                </c:pt>
                <c:pt idx="747">
                  <c:v>44998.776180104163</c:v>
                </c:pt>
                <c:pt idx="748">
                  <c:v>44998.770569537039</c:v>
                </c:pt>
                <c:pt idx="749">
                  <c:v>44998.7623609375</c:v>
                </c:pt>
                <c:pt idx="750">
                  <c:v>44998.734649872684</c:v>
                </c:pt>
                <c:pt idx="751">
                  <c:v>44998.733739502313</c:v>
                </c:pt>
                <c:pt idx="752">
                  <c:v>44998.72888440972</c:v>
                </c:pt>
                <c:pt idx="753">
                  <c:v>44998.726184699073</c:v>
                </c:pt>
                <c:pt idx="754">
                  <c:v>44998.724130185183</c:v>
                </c:pt>
                <c:pt idx="755">
                  <c:v>44998.696137465275</c:v>
                </c:pt>
                <c:pt idx="756">
                  <c:v>44998.667774814814</c:v>
                </c:pt>
                <c:pt idx="757">
                  <c:v>44998.521249999998</c:v>
                </c:pt>
                <c:pt idx="758">
                  <c:v>44998.520923564814</c:v>
                </c:pt>
                <c:pt idx="759">
                  <c:v>44998.520902777775</c:v>
                </c:pt>
                <c:pt idx="760">
                  <c:v>44998.479805104165</c:v>
                </c:pt>
                <c:pt idx="761">
                  <c:v>44998.479774143518</c:v>
                </c:pt>
                <c:pt idx="762">
                  <c:v>44998.452465277776</c:v>
                </c:pt>
                <c:pt idx="763">
                  <c:v>44998.452094907407</c:v>
                </c:pt>
                <c:pt idx="764">
                  <c:v>44998.439016203702</c:v>
                </c:pt>
                <c:pt idx="765">
                  <c:v>44997.520917650465</c:v>
                </c:pt>
                <c:pt idx="766">
                  <c:v>44996.793796296297</c:v>
                </c:pt>
                <c:pt idx="767">
                  <c:v>44996.792945034722</c:v>
                </c:pt>
                <c:pt idx="768">
                  <c:v>44996.788218553243</c:v>
                </c:pt>
                <c:pt idx="769">
                  <c:v>44996.750879629632</c:v>
                </c:pt>
                <c:pt idx="770">
                  <c:v>44996.74997827546</c:v>
                </c:pt>
                <c:pt idx="771">
                  <c:v>44996.707071759258</c:v>
                </c:pt>
                <c:pt idx="772">
                  <c:v>44996.705419907405</c:v>
                </c:pt>
                <c:pt idx="773">
                  <c:v>44996.705230868058</c:v>
                </c:pt>
                <c:pt idx="774">
                  <c:v>44996.672418981485</c:v>
                </c:pt>
                <c:pt idx="775">
                  <c:v>44996.671193668983</c:v>
                </c:pt>
                <c:pt idx="776">
                  <c:v>44996.668315023147</c:v>
                </c:pt>
                <c:pt idx="777">
                  <c:v>44996.64984460648</c:v>
                </c:pt>
                <c:pt idx="778">
                  <c:v>44996.647881944446</c:v>
                </c:pt>
                <c:pt idx="779">
                  <c:v>44996.646365706016</c:v>
                </c:pt>
                <c:pt idx="780">
                  <c:v>44996.638270856478</c:v>
                </c:pt>
                <c:pt idx="781">
                  <c:v>44996.624235706018</c:v>
                </c:pt>
                <c:pt idx="782">
                  <c:v>44996.607858796298</c:v>
                </c:pt>
                <c:pt idx="783">
                  <c:v>44996.605999826388</c:v>
                </c:pt>
                <c:pt idx="784">
                  <c:v>44996.602739212962</c:v>
                </c:pt>
                <c:pt idx="785">
                  <c:v>44996.601527627317</c:v>
                </c:pt>
                <c:pt idx="786">
                  <c:v>44996.590266203704</c:v>
                </c:pt>
                <c:pt idx="787">
                  <c:v>44996.589675925927</c:v>
                </c:pt>
                <c:pt idx="788">
                  <c:v>44996.573490254632</c:v>
                </c:pt>
                <c:pt idx="789">
                  <c:v>44996.547837152779</c:v>
                </c:pt>
                <c:pt idx="790">
                  <c:v>44996.527295243053</c:v>
                </c:pt>
                <c:pt idx="791">
                  <c:v>44996.520911435182</c:v>
                </c:pt>
                <c:pt idx="792">
                  <c:v>44996.484409722223</c:v>
                </c:pt>
                <c:pt idx="793">
                  <c:v>44996.480149456016</c:v>
                </c:pt>
                <c:pt idx="794">
                  <c:v>44996.477631365742</c:v>
                </c:pt>
                <c:pt idx="795">
                  <c:v>44996.442389189811</c:v>
                </c:pt>
                <c:pt idx="796">
                  <c:v>44996.442212824077</c:v>
                </c:pt>
                <c:pt idx="797">
                  <c:v>44996.406244699072</c:v>
                </c:pt>
                <c:pt idx="798">
                  <c:v>44996.405967384257</c:v>
                </c:pt>
                <c:pt idx="799">
                  <c:v>44996.405771076388</c:v>
                </c:pt>
                <c:pt idx="800">
                  <c:v>44996.271284722221</c:v>
                </c:pt>
                <c:pt idx="801">
                  <c:v>44996.270914351851</c:v>
                </c:pt>
                <c:pt idx="802">
                  <c:v>44995.715269780092</c:v>
                </c:pt>
                <c:pt idx="803">
                  <c:v>44995.714643344909</c:v>
                </c:pt>
                <c:pt idx="804">
                  <c:v>44995.704147245371</c:v>
                </c:pt>
                <c:pt idx="805">
                  <c:v>44995.703480949072</c:v>
                </c:pt>
                <c:pt idx="806">
                  <c:v>44995.702287638887</c:v>
                </c:pt>
                <c:pt idx="807">
                  <c:v>44995.701102326391</c:v>
                </c:pt>
                <c:pt idx="808">
                  <c:v>44995.698881574077</c:v>
                </c:pt>
                <c:pt idx="809">
                  <c:v>44995.698553240742</c:v>
                </c:pt>
                <c:pt idx="810">
                  <c:v>44995.698553240742</c:v>
                </c:pt>
                <c:pt idx="811">
                  <c:v>44995.698553240742</c:v>
                </c:pt>
                <c:pt idx="812">
                  <c:v>44995.698553240742</c:v>
                </c:pt>
                <c:pt idx="813">
                  <c:v>44995.698530891204</c:v>
                </c:pt>
                <c:pt idx="814">
                  <c:v>44995.694158090279</c:v>
                </c:pt>
                <c:pt idx="815">
                  <c:v>44995.694031620369</c:v>
                </c:pt>
                <c:pt idx="816">
                  <c:v>44995.691213067126</c:v>
                </c:pt>
                <c:pt idx="817">
                  <c:v>44995.67587712963</c:v>
                </c:pt>
                <c:pt idx="818">
                  <c:v>44995.666435185187</c:v>
                </c:pt>
                <c:pt idx="819">
                  <c:v>44995.666413657411</c:v>
                </c:pt>
                <c:pt idx="820">
                  <c:v>44995.666294189818</c:v>
                </c:pt>
                <c:pt idx="821">
                  <c:v>44995.659571759257</c:v>
                </c:pt>
                <c:pt idx="822">
                  <c:v>44995.636828703704</c:v>
                </c:pt>
                <c:pt idx="823">
                  <c:v>44995.62903935185</c:v>
                </c:pt>
                <c:pt idx="824">
                  <c:v>44995.625081018516</c:v>
                </c:pt>
                <c:pt idx="825">
                  <c:v>44995.603769166664</c:v>
                </c:pt>
                <c:pt idx="826">
                  <c:v>44995.593611111108</c:v>
                </c:pt>
                <c:pt idx="827">
                  <c:v>44995.593402777777</c:v>
                </c:pt>
                <c:pt idx="828">
                  <c:v>44995.593298611115</c:v>
                </c:pt>
                <c:pt idx="829">
                  <c:v>44995.593148148146</c:v>
                </c:pt>
                <c:pt idx="830">
                  <c:v>44995.592939814815</c:v>
                </c:pt>
                <c:pt idx="831">
                  <c:v>44995.592743055553</c:v>
                </c:pt>
                <c:pt idx="832">
                  <c:v>44995.584061157409</c:v>
                </c:pt>
                <c:pt idx="833">
                  <c:v>44995.584013414351</c:v>
                </c:pt>
                <c:pt idx="834">
                  <c:v>44995.583807870367</c:v>
                </c:pt>
                <c:pt idx="835">
                  <c:v>44995.573130960649</c:v>
                </c:pt>
                <c:pt idx="836">
                  <c:v>44995.525914351849</c:v>
                </c:pt>
                <c:pt idx="837">
                  <c:v>44995.525752314818</c:v>
                </c:pt>
                <c:pt idx="838">
                  <c:v>44995.510793703703</c:v>
                </c:pt>
                <c:pt idx="839">
                  <c:v>44995.508216678238</c:v>
                </c:pt>
                <c:pt idx="840">
                  <c:v>44995.508216377311</c:v>
                </c:pt>
                <c:pt idx="841">
                  <c:v>44995.508216030095</c:v>
                </c:pt>
                <c:pt idx="842">
                  <c:v>44995.508215983798</c:v>
                </c:pt>
                <c:pt idx="843">
                  <c:v>44995.508055555554</c:v>
                </c:pt>
                <c:pt idx="844">
                  <c:v>44995.507071759261</c:v>
                </c:pt>
                <c:pt idx="845">
                  <c:v>44995.507066157406</c:v>
                </c:pt>
                <c:pt idx="846">
                  <c:v>44995.507066099533</c:v>
                </c:pt>
                <c:pt idx="847">
                  <c:v>44995.507065879632</c:v>
                </c:pt>
                <c:pt idx="848">
                  <c:v>44995.507065601851</c:v>
                </c:pt>
                <c:pt idx="849">
                  <c:v>44995.506851851853</c:v>
                </c:pt>
                <c:pt idx="850">
                  <c:v>44995.467289942128</c:v>
                </c:pt>
                <c:pt idx="851">
                  <c:v>44995.458495173611</c:v>
                </c:pt>
                <c:pt idx="852">
                  <c:v>44995.458460648151</c:v>
                </c:pt>
                <c:pt idx="853">
                  <c:v>44995.432928240742</c:v>
                </c:pt>
                <c:pt idx="854">
                  <c:v>44995.432870370372</c:v>
                </c:pt>
                <c:pt idx="855">
                  <c:v>44995.424618055556</c:v>
                </c:pt>
                <c:pt idx="856">
                  <c:v>44995.393206018518</c:v>
                </c:pt>
                <c:pt idx="857">
                  <c:v>44995.367234351848</c:v>
                </c:pt>
                <c:pt idx="858">
                  <c:v>44995.341471099535</c:v>
                </c:pt>
                <c:pt idx="859">
                  <c:v>44995.254293981481</c:v>
                </c:pt>
                <c:pt idx="860">
                  <c:v>44995.250104166669</c:v>
                </c:pt>
                <c:pt idx="861">
                  <c:v>44994.74301351852</c:v>
                </c:pt>
                <c:pt idx="862">
                  <c:v>44994.741117905091</c:v>
                </c:pt>
                <c:pt idx="863">
                  <c:v>44994.740238680555</c:v>
                </c:pt>
                <c:pt idx="864">
                  <c:v>44994.739421296297</c:v>
                </c:pt>
                <c:pt idx="865">
                  <c:v>44994.739408969908</c:v>
                </c:pt>
                <c:pt idx="866">
                  <c:v>44994.737581018519</c:v>
                </c:pt>
                <c:pt idx="867">
                  <c:v>44994.730854120367</c:v>
                </c:pt>
                <c:pt idx="868">
                  <c:v>44994.725178101849</c:v>
                </c:pt>
                <c:pt idx="869">
                  <c:v>44994.724588333331</c:v>
                </c:pt>
                <c:pt idx="870">
                  <c:v>44994.722372685188</c:v>
                </c:pt>
                <c:pt idx="871">
                  <c:v>44994.718333333331</c:v>
                </c:pt>
                <c:pt idx="872">
                  <c:v>44994.698236840275</c:v>
                </c:pt>
                <c:pt idx="873">
                  <c:v>44994.685695115739</c:v>
                </c:pt>
                <c:pt idx="874">
                  <c:v>44994.685513553239</c:v>
                </c:pt>
                <c:pt idx="875">
                  <c:v>44994.68487459491</c:v>
                </c:pt>
                <c:pt idx="876">
                  <c:v>44994.684868645832</c:v>
                </c:pt>
                <c:pt idx="877">
                  <c:v>44994.68478009259</c:v>
                </c:pt>
                <c:pt idx="878">
                  <c:v>44994.684776851849</c:v>
                </c:pt>
                <c:pt idx="879">
                  <c:v>44994.667060185187</c:v>
                </c:pt>
                <c:pt idx="880">
                  <c:v>44994.66673611111</c:v>
                </c:pt>
                <c:pt idx="881">
                  <c:v>44994.65626679398</c:v>
                </c:pt>
                <c:pt idx="882">
                  <c:v>44994.642704178237</c:v>
                </c:pt>
                <c:pt idx="883">
                  <c:v>44994.626439571759</c:v>
                </c:pt>
                <c:pt idx="884">
                  <c:v>44994.62503087963</c:v>
                </c:pt>
                <c:pt idx="885">
                  <c:v>44994.625011574077</c:v>
                </c:pt>
                <c:pt idx="886">
                  <c:v>44994.579108796293</c:v>
                </c:pt>
                <c:pt idx="887">
                  <c:v>44994.578472222223</c:v>
                </c:pt>
                <c:pt idx="888">
                  <c:v>44994.578125</c:v>
                </c:pt>
                <c:pt idx="889">
                  <c:v>44994.520921006944</c:v>
                </c:pt>
                <c:pt idx="890">
                  <c:v>44994.520886863429</c:v>
                </c:pt>
                <c:pt idx="891">
                  <c:v>44994.506675914352</c:v>
                </c:pt>
                <c:pt idx="892">
                  <c:v>44994.500043738422</c:v>
                </c:pt>
                <c:pt idx="893">
                  <c:v>44994.486342592594</c:v>
                </c:pt>
                <c:pt idx="894">
                  <c:v>44994.464502824077</c:v>
                </c:pt>
                <c:pt idx="895">
                  <c:v>44994.458506944444</c:v>
                </c:pt>
                <c:pt idx="896">
                  <c:v>44994.458483796298</c:v>
                </c:pt>
                <c:pt idx="897">
                  <c:v>44994.458355787036</c:v>
                </c:pt>
                <c:pt idx="898">
                  <c:v>44994.384432870371</c:v>
                </c:pt>
                <c:pt idx="899">
                  <c:v>44994.353356377316</c:v>
                </c:pt>
                <c:pt idx="900">
                  <c:v>44994.299421863427</c:v>
                </c:pt>
                <c:pt idx="901">
                  <c:v>44994.254293981481</c:v>
                </c:pt>
                <c:pt idx="902">
                  <c:v>44994.250081018516</c:v>
                </c:pt>
                <c:pt idx="903">
                  <c:v>44993.806118206019</c:v>
                </c:pt>
                <c:pt idx="904">
                  <c:v>44993.739499502313</c:v>
                </c:pt>
                <c:pt idx="905">
                  <c:v>44993.702437638887</c:v>
                </c:pt>
                <c:pt idx="906">
                  <c:v>44993.67706800926</c:v>
                </c:pt>
                <c:pt idx="907">
                  <c:v>44993.664450752316</c:v>
                </c:pt>
                <c:pt idx="908">
                  <c:v>44993.664363425924</c:v>
                </c:pt>
                <c:pt idx="909">
                  <c:v>44993.626643518517</c:v>
                </c:pt>
                <c:pt idx="910">
                  <c:v>44993.626458333332</c:v>
                </c:pt>
                <c:pt idx="911">
                  <c:v>44993.520941736111</c:v>
                </c:pt>
                <c:pt idx="912">
                  <c:v>44993.520880972224</c:v>
                </c:pt>
                <c:pt idx="913">
                  <c:v>44993.511840277781</c:v>
                </c:pt>
                <c:pt idx="914">
                  <c:v>44993.488692129627</c:v>
                </c:pt>
                <c:pt idx="915">
                  <c:v>44993.486909722225</c:v>
                </c:pt>
                <c:pt idx="916">
                  <c:v>44993.486898148149</c:v>
                </c:pt>
                <c:pt idx="917">
                  <c:v>44993.486724675924</c:v>
                </c:pt>
                <c:pt idx="918">
                  <c:v>44993.416744988426</c:v>
                </c:pt>
                <c:pt idx="919">
                  <c:v>44993.416728622688</c:v>
                </c:pt>
                <c:pt idx="920">
                  <c:v>44993.254155092596</c:v>
                </c:pt>
                <c:pt idx="921">
                  <c:v>44993.250104166669</c:v>
                </c:pt>
                <c:pt idx="922">
                  <c:v>44992.87508189815</c:v>
                </c:pt>
                <c:pt idx="923">
                  <c:v>44992.620355231484</c:v>
                </c:pt>
                <c:pt idx="924">
                  <c:v>44992.594340277778</c:v>
                </c:pt>
                <c:pt idx="925">
                  <c:v>44992.527328564815</c:v>
                </c:pt>
                <c:pt idx="926">
                  <c:v>44992.520912928238</c:v>
                </c:pt>
                <c:pt idx="927">
                  <c:v>44992.485870879631</c:v>
                </c:pt>
                <c:pt idx="928">
                  <c:v>44992.479647638887</c:v>
                </c:pt>
                <c:pt idx="929">
                  <c:v>44992.469635682872</c:v>
                </c:pt>
                <c:pt idx="930">
                  <c:v>44992.458715277775</c:v>
                </c:pt>
                <c:pt idx="931">
                  <c:v>44992.458402777775</c:v>
                </c:pt>
                <c:pt idx="932">
                  <c:v>44992.41</c:v>
                </c:pt>
                <c:pt idx="933">
                  <c:v>44992.400868055556</c:v>
                </c:pt>
                <c:pt idx="934">
                  <c:v>44992.396412037036</c:v>
                </c:pt>
                <c:pt idx="935">
                  <c:v>44992.396261574075</c:v>
                </c:pt>
                <c:pt idx="936">
                  <c:v>44992.383506944447</c:v>
                </c:pt>
                <c:pt idx="937">
                  <c:v>44992.375115740739</c:v>
                </c:pt>
                <c:pt idx="938">
                  <c:v>44992.254305555558</c:v>
                </c:pt>
                <c:pt idx="939">
                  <c:v>44992.250092592592</c:v>
                </c:pt>
                <c:pt idx="940">
                  <c:v>44991.689260925923</c:v>
                </c:pt>
                <c:pt idx="941">
                  <c:v>44991.672361111108</c:v>
                </c:pt>
                <c:pt idx="942">
                  <c:v>44991.672349537039</c:v>
                </c:pt>
                <c:pt idx="943">
                  <c:v>44991.642321574072</c:v>
                </c:pt>
                <c:pt idx="944">
                  <c:v>44991.635936747683</c:v>
                </c:pt>
                <c:pt idx="945">
                  <c:v>44991.635181840276</c:v>
                </c:pt>
                <c:pt idx="946">
                  <c:v>44991.621466736113</c:v>
                </c:pt>
                <c:pt idx="947">
                  <c:v>44991.604785543983</c:v>
                </c:pt>
                <c:pt idx="948">
                  <c:v>44991.58388888889</c:v>
                </c:pt>
                <c:pt idx="949">
                  <c:v>44991.581412037034</c:v>
                </c:pt>
                <c:pt idx="950">
                  <c:v>44991.52095046296</c:v>
                </c:pt>
                <c:pt idx="951">
                  <c:v>44991.520894953705</c:v>
                </c:pt>
                <c:pt idx="952">
                  <c:v>44991.508478067131</c:v>
                </c:pt>
                <c:pt idx="953">
                  <c:v>44991.429582222219</c:v>
                </c:pt>
                <c:pt idx="954">
                  <c:v>44991.391296296293</c:v>
                </c:pt>
                <c:pt idx="955">
                  <c:v>44991.363325891201</c:v>
                </c:pt>
                <c:pt idx="956">
                  <c:v>44991.254212962966</c:v>
                </c:pt>
                <c:pt idx="957">
                  <c:v>44991.250092592592</c:v>
                </c:pt>
                <c:pt idx="958">
                  <c:v>44990.701312118057</c:v>
                </c:pt>
                <c:pt idx="959">
                  <c:v>44990.699654166667</c:v>
                </c:pt>
                <c:pt idx="960">
                  <c:v>44990.696024930556</c:v>
                </c:pt>
                <c:pt idx="961">
                  <c:v>44990.696018518516</c:v>
                </c:pt>
                <c:pt idx="962">
                  <c:v>44990.662139756947</c:v>
                </c:pt>
                <c:pt idx="963">
                  <c:v>44990.637473009258</c:v>
                </c:pt>
                <c:pt idx="964">
                  <c:v>44990.633250173611</c:v>
                </c:pt>
                <c:pt idx="965">
                  <c:v>44990.520918726848</c:v>
                </c:pt>
                <c:pt idx="966">
                  <c:v>44990.481817129628</c:v>
                </c:pt>
                <c:pt idx="967">
                  <c:v>44990.250567129631</c:v>
                </c:pt>
                <c:pt idx="968">
                  <c:v>44990.250150462962</c:v>
                </c:pt>
                <c:pt idx="969">
                  <c:v>44989.76274377315</c:v>
                </c:pt>
                <c:pt idx="970">
                  <c:v>44989.762225613427</c:v>
                </c:pt>
                <c:pt idx="971">
                  <c:v>44989.746035439814</c:v>
                </c:pt>
                <c:pt idx="972">
                  <c:v>44989.70150826389</c:v>
                </c:pt>
                <c:pt idx="973">
                  <c:v>44989.658128414354</c:v>
                </c:pt>
                <c:pt idx="974">
                  <c:v>44989.607593981484</c:v>
                </c:pt>
                <c:pt idx="975">
                  <c:v>44989.581968483799</c:v>
                </c:pt>
                <c:pt idx="976">
                  <c:v>44989.520943055555</c:v>
                </c:pt>
                <c:pt idx="977">
                  <c:v>44989.520878043979</c:v>
                </c:pt>
                <c:pt idx="978">
                  <c:v>44989.477648865737</c:v>
                </c:pt>
                <c:pt idx="979">
                  <c:v>44989.431497673613</c:v>
                </c:pt>
                <c:pt idx="980">
                  <c:v>44989.417980162034</c:v>
                </c:pt>
                <c:pt idx="981">
                  <c:v>44989.416688425925</c:v>
                </c:pt>
                <c:pt idx="982">
                  <c:v>44989.407287696762</c:v>
                </c:pt>
                <c:pt idx="983">
                  <c:v>44989.350997141206</c:v>
                </c:pt>
                <c:pt idx="984">
                  <c:v>44989.280873587966</c:v>
                </c:pt>
                <c:pt idx="985">
                  <c:v>44989.250532407408</c:v>
                </c:pt>
                <c:pt idx="986">
                  <c:v>44989.250081018516</c:v>
                </c:pt>
                <c:pt idx="987">
                  <c:v>44988.833495370367</c:v>
                </c:pt>
                <c:pt idx="988">
                  <c:v>44988.833361226854</c:v>
                </c:pt>
                <c:pt idx="989">
                  <c:v>44988.817868900464</c:v>
                </c:pt>
                <c:pt idx="990">
                  <c:v>44988.798730810187</c:v>
                </c:pt>
                <c:pt idx="991">
                  <c:v>44988.794666493057</c:v>
                </c:pt>
                <c:pt idx="992">
                  <c:v>44988.793668981481</c:v>
                </c:pt>
                <c:pt idx="993">
                  <c:v>44988.792419282407</c:v>
                </c:pt>
                <c:pt idx="994">
                  <c:v>44988.788359976854</c:v>
                </c:pt>
                <c:pt idx="995">
                  <c:v>44988.788344907407</c:v>
                </c:pt>
                <c:pt idx="996">
                  <c:v>44988.785594212961</c:v>
                </c:pt>
                <c:pt idx="997">
                  <c:v>44988.785578703704</c:v>
                </c:pt>
                <c:pt idx="998">
                  <c:v>44988.78528935185</c:v>
                </c:pt>
                <c:pt idx="999">
                  <c:v>44988.784263333335</c:v>
                </c:pt>
                <c:pt idx="1000">
                  <c:v>44988.784259259257</c:v>
                </c:pt>
                <c:pt idx="1001">
                  <c:v>44988.78171988426</c:v>
                </c:pt>
                <c:pt idx="1002">
                  <c:v>44988.774724131945</c:v>
                </c:pt>
                <c:pt idx="1003">
                  <c:v>44988.77447916667</c:v>
                </c:pt>
                <c:pt idx="1004">
                  <c:v>44988.765777673609</c:v>
                </c:pt>
                <c:pt idx="1005">
                  <c:v>44988.760322615744</c:v>
                </c:pt>
                <c:pt idx="1006">
                  <c:v>44988.760127314818</c:v>
                </c:pt>
                <c:pt idx="1007">
                  <c:v>44988.759283067127</c:v>
                </c:pt>
                <c:pt idx="1008">
                  <c:v>44988.758888888886</c:v>
                </c:pt>
                <c:pt idx="1009">
                  <c:v>44988.755927094906</c:v>
                </c:pt>
                <c:pt idx="1010">
                  <c:v>44988.755925925929</c:v>
                </c:pt>
                <c:pt idx="1011">
                  <c:v>44988.74464996528</c:v>
                </c:pt>
                <c:pt idx="1012">
                  <c:v>44988.744571759256</c:v>
                </c:pt>
                <c:pt idx="1013">
                  <c:v>44988.735761967589</c:v>
                </c:pt>
                <c:pt idx="1014">
                  <c:v>44988.735718587966</c:v>
                </c:pt>
                <c:pt idx="1015">
                  <c:v>44988.735600856482</c:v>
                </c:pt>
                <c:pt idx="1016">
                  <c:v>44988.735486111109</c:v>
                </c:pt>
                <c:pt idx="1017">
                  <c:v>44988.735440567129</c:v>
                </c:pt>
                <c:pt idx="1018">
                  <c:v>44988.734895833331</c:v>
                </c:pt>
                <c:pt idx="1019">
                  <c:v>44988.734747569448</c:v>
                </c:pt>
                <c:pt idx="1020">
                  <c:v>44988.734238310186</c:v>
                </c:pt>
                <c:pt idx="1021">
                  <c:v>44988.728020833332</c:v>
                </c:pt>
                <c:pt idx="1022">
                  <c:v>44988.725737199071</c:v>
                </c:pt>
                <c:pt idx="1023">
                  <c:v>44988.725393518522</c:v>
                </c:pt>
                <c:pt idx="1024">
                  <c:v>44988.724192395835</c:v>
                </c:pt>
                <c:pt idx="1025">
                  <c:v>44988.724178240744</c:v>
                </c:pt>
                <c:pt idx="1026">
                  <c:v>44988.699309722222</c:v>
                </c:pt>
                <c:pt idx="1027">
                  <c:v>44988.69930291667</c:v>
                </c:pt>
                <c:pt idx="1028">
                  <c:v>44988.697371064816</c:v>
                </c:pt>
                <c:pt idx="1029">
                  <c:v>44988.696717824074</c:v>
                </c:pt>
                <c:pt idx="1030">
                  <c:v>44988.696462627318</c:v>
                </c:pt>
                <c:pt idx="1031">
                  <c:v>44988.695723888886</c:v>
                </c:pt>
                <c:pt idx="1032">
                  <c:v>44988.694710648146</c:v>
                </c:pt>
                <c:pt idx="1033">
                  <c:v>44988.694710648146</c:v>
                </c:pt>
                <c:pt idx="1034">
                  <c:v>44988.694710648146</c:v>
                </c:pt>
                <c:pt idx="1035">
                  <c:v>44988.694703622685</c:v>
                </c:pt>
                <c:pt idx="1036">
                  <c:v>44988.691518252315</c:v>
                </c:pt>
                <c:pt idx="1037">
                  <c:v>44988.691213298611</c:v>
                </c:pt>
                <c:pt idx="1038">
                  <c:v>44988.688771111112</c:v>
                </c:pt>
                <c:pt idx="1039">
                  <c:v>44988.688275462962</c:v>
                </c:pt>
                <c:pt idx="1040">
                  <c:v>44988.687112777778</c:v>
                </c:pt>
                <c:pt idx="1041">
                  <c:v>44988.687106481484</c:v>
                </c:pt>
                <c:pt idx="1042">
                  <c:v>44988.685888425927</c:v>
                </c:pt>
                <c:pt idx="1043">
                  <c:v>44988.685682870368</c:v>
                </c:pt>
                <c:pt idx="1044">
                  <c:v>44988.68446103009</c:v>
                </c:pt>
                <c:pt idx="1045">
                  <c:v>44988.682336064812</c:v>
                </c:pt>
                <c:pt idx="1046">
                  <c:v>44988.675405092596</c:v>
                </c:pt>
                <c:pt idx="1047">
                  <c:v>44988.674893159725</c:v>
                </c:pt>
                <c:pt idx="1048">
                  <c:v>44988.674884259257</c:v>
                </c:pt>
                <c:pt idx="1049">
                  <c:v>44988.673487974535</c:v>
                </c:pt>
                <c:pt idx="1050">
                  <c:v>44988.672733495368</c:v>
                </c:pt>
                <c:pt idx="1051">
                  <c:v>44988.67045322917</c:v>
                </c:pt>
                <c:pt idx="1052">
                  <c:v>44988.667761041666</c:v>
                </c:pt>
                <c:pt idx="1053">
                  <c:v>44988.666696412038</c:v>
                </c:pt>
                <c:pt idx="1054">
                  <c:v>44988.665666030094</c:v>
                </c:pt>
                <c:pt idx="1055">
                  <c:v>44988.661094432871</c:v>
                </c:pt>
                <c:pt idx="1056">
                  <c:v>44988.642280092594</c:v>
                </c:pt>
                <c:pt idx="1057">
                  <c:v>44988.642274131947</c:v>
                </c:pt>
                <c:pt idx="1058">
                  <c:v>44988.64203703704</c:v>
                </c:pt>
                <c:pt idx="1059">
                  <c:v>44988.642025462963</c:v>
                </c:pt>
                <c:pt idx="1060">
                  <c:v>44988.642019282408</c:v>
                </c:pt>
                <c:pt idx="1061">
                  <c:v>44988.576608796298</c:v>
                </c:pt>
                <c:pt idx="1062">
                  <c:v>44988.569489641202</c:v>
                </c:pt>
                <c:pt idx="1063">
                  <c:v>44988.566446759258</c:v>
                </c:pt>
                <c:pt idx="1064">
                  <c:v>44988.553703703707</c:v>
                </c:pt>
                <c:pt idx="1065">
                  <c:v>44988.542540335649</c:v>
                </c:pt>
                <c:pt idx="1066">
                  <c:v>44988.521145833336</c:v>
                </c:pt>
                <c:pt idx="1067">
                  <c:v>44988.520902777775</c:v>
                </c:pt>
                <c:pt idx="1068">
                  <c:v>44988.498944340281</c:v>
                </c:pt>
                <c:pt idx="1069">
                  <c:v>44988.498639687503</c:v>
                </c:pt>
                <c:pt idx="1070">
                  <c:v>44988.465919386574</c:v>
                </c:pt>
                <c:pt idx="1071">
                  <c:v>44988.465891203705</c:v>
                </c:pt>
                <c:pt idx="1072">
                  <c:v>44988.45988425926</c:v>
                </c:pt>
                <c:pt idx="1073">
                  <c:v>44988.459398148145</c:v>
                </c:pt>
                <c:pt idx="1074">
                  <c:v>44988.458365740742</c:v>
                </c:pt>
                <c:pt idx="1075">
                  <c:v>44988.458356481482</c:v>
                </c:pt>
                <c:pt idx="1076">
                  <c:v>44988.44940972222</c:v>
                </c:pt>
                <c:pt idx="1077">
                  <c:v>44988.447981134261</c:v>
                </c:pt>
                <c:pt idx="1078">
                  <c:v>44988.446980844907</c:v>
                </c:pt>
                <c:pt idx="1079">
                  <c:v>44988.446926689816</c:v>
                </c:pt>
                <c:pt idx="1080">
                  <c:v>44988.445650277776</c:v>
                </c:pt>
                <c:pt idx="1081">
                  <c:v>44988.445648148147</c:v>
                </c:pt>
                <c:pt idx="1082">
                  <c:v>44988.444849537038</c:v>
                </c:pt>
                <c:pt idx="1083">
                  <c:v>44988.444809918983</c:v>
                </c:pt>
                <c:pt idx="1084">
                  <c:v>44988.444227962966</c:v>
                </c:pt>
                <c:pt idx="1085">
                  <c:v>44988.44414078704</c:v>
                </c:pt>
                <c:pt idx="1086">
                  <c:v>44988.443969907406</c:v>
                </c:pt>
                <c:pt idx="1087">
                  <c:v>44988.443692129629</c:v>
                </c:pt>
                <c:pt idx="1088">
                  <c:v>44988.440658715277</c:v>
                </c:pt>
                <c:pt idx="1089">
                  <c:v>44988.43545138889</c:v>
                </c:pt>
                <c:pt idx="1090">
                  <c:v>44988.405908113426</c:v>
                </c:pt>
                <c:pt idx="1091">
                  <c:v>44988.404812002314</c:v>
                </c:pt>
                <c:pt idx="1092">
                  <c:v>44988.404791666668</c:v>
                </c:pt>
                <c:pt idx="1093">
                  <c:v>44988.400419409722</c:v>
                </c:pt>
                <c:pt idx="1094">
                  <c:v>44988.395165798611</c:v>
                </c:pt>
                <c:pt idx="1095">
                  <c:v>44988.394885289352</c:v>
                </c:pt>
                <c:pt idx="1096">
                  <c:v>44988.392604166664</c:v>
                </c:pt>
                <c:pt idx="1097">
                  <c:v>44988.392604166664</c:v>
                </c:pt>
                <c:pt idx="1098">
                  <c:v>44988.391423611109</c:v>
                </c:pt>
                <c:pt idx="1099">
                  <c:v>44988.389841412034</c:v>
                </c:pt>
                <c:pt idx="1100">
                  <c:v>44988.388872696756</c:v>
                </c:pt>
                <c:pt idx="1101">
                  <c:v>44988.388425925928</c:v>
                </c:pt>
                <c:pt idx="1102">
                  <c:v>44988.386939004631</c:v>
                </c:pt>
                <c:pt idx="1103">
                  <c:v>44988.37945601852</c:v>
                </c:pt>
                <c:pt idx="1104">
                  <c:v>44988.375092592592</c:v>
                </c:pt>
                <c:pt idx="1105">
                  <c:v>44988.375075266202</c:v>
                </c:pt>
                <c:pt idx="1106">
                  <c:v>44988.353136412035</c:v>
                </c:pt>
                <c:pt idx="1107">
                  <c:v>44988.352135868059</c:v>
                </c:pt>
                <c:pt idx="1108">
                  <c:v>44988.349781481484</c:v>
                </c:pt>
                <c:pt idx="1109">
                  <c:v>44988.346492002318</c:v>
                </c:pt>
                <c:pt idx="1110">
                  <c:v>44988.346041666664</c:v>
                </c:pt>
                <c:pt idx="1111">
                  <c:v>44988.345216863425</c:v>
                </c:pt>
                <c:pt idx="1112">
                  <c:v>44988.345208333332</c:v>
                </c:pt>
                <c:pt idx="1113">
                  <c:v>44988.342453703706</c:v>
                </c:pt>
                <c:pt idx="1114">
                  <c:v>44988.337524479168</c:v>
                </c:pt>
                <c:pt idx="1115">
                  <c:v>44988.337511574071</c:v>
                </c:pt>
                <c:pt idx="1116">
                  <c:v>44988.334068865741</c:v>
                </c:pt>
                <c:pt idx="1117">
                  <c:v>44988.334053622682</c:v>
                </c:pt>
                <c:pt idx="1118">
                  <c:v>44988.319013611108</c:v>
                </c:pt>
                <c:pt idx="1119">
                  <c:v>44988.31230626157</c:v>
                </c:pt>
                <c:pt idx="1120">
                  <c:v>44988.294050925928</c:v>
                </c:pt>
                <c:pt idx="1121">
                  <c:v>44988.293727731485</c:v>
                </c:pt>
                <c:pt idx="1122">
                  <c:v>44988.293726851851</c:v>
                </c:pt>
                <c:pt idx="1123">
                  <c:v>44988.293726851851</c:v>
                </c:pt>
                <c:pt idx="1124">
                  <c:v>44988.292338252315</c:v>
                </c:pt>
                <c:pt idx="1125">
                  <c:v>44988.292337962965</c:v>
                </c:pt>
                <c:pt idx="1126">
                  <c:v>44988.281643518516</c:v>
                </c:pt>
                <c:pt idx="1127">
                  <c:v>44988.281597222223</c:v>
                </c:pt>
                <c:pt idx="1128">
                  <c:v>44988.281529398148</c:v>
                </c:pt>
                <c:pt idx="1129">
                  <c:v>44988.245486111111</c:v>
                </c:pt>
                <c:pt idx="1130">
                  <c:v>44988.245474537034</c:v>
                </c:pt>
                <c:pt idx="1131">
                  <c:v>44988.245456828707</c:v>
                </c:pt>
                <c:pt idx="1132">
                  <c:v>44988.244959444448</c:v>
                </c:pt>
                <c:pt idx="1133">
                  <c:v>44988.244942129626</c:v>
                </c:pt>
                <c:pt idx="1134">
                  <c:v>44987.693044884261</c:v>
                </c:pt>
                <c:pt idx="1135">
                  <c:v>44987.664357615744</c:v>
                </c:pt>
                <c:pt idx="1136">
                  <c:v>44987.664340277777</c:v>
                </c:pt>
                <c:pt idx="1137">
                  <c:v>44987.663881909721</c:v>
                </c:pt>
                <c:pt idx="1138">
                  <c:v>44987.645886226848</c:v>
                </c:pt>
                <c:pt idx="1139">
                  <c:v>44987.645668344907</c:v>
                </c:pt>
                <c:pt idx="1140">
                  <c:v>44987.628556793985</c:v>
                </c:pt>
                <c:pt idx="1141">
                  <c:v>44987.628472604163</c:v>
                </c:pt>
                <c:pt idx="1142">
                  <c:v>44987.628460648149</c:v>
                </c:pt>
                <c:pt idx="1143">
                  <c:v>44987.583715277775</c:v>
                </c:pt>
                <c:pt idx="1144">
                  <c:v>44987.583402777775</c:v>
                </c:pt>
                <c:pt idx="1145">
                  <c:v>44987.583390138891</c:v>
                </c:pt>
                <c:pt idx="1146">
                  <c:v>44987.500077939818</c:v>
                </c:pt>
                <c:pt idx="1147">
                  <c:v>44987.500027349539</c:v>
                </c:pt>
                <c:pt idx="1148">
                  <c:v>44986.637700405096</c:v>
                </c:pt>
                <c:pt idx="1149">
                  <c:v>44986.633683182874</c:v>
                </c:pt>
                <c:pt idx="1150">
                  <c:v>44986.62396420139</c:v>
                </c:pt>
                <c:pt idx="1151">
                  <c:v>44986.622420486114</c:v>
                </c:pt>
                <c:pt idx="1152">
                  <c:v>44986.622161840278</c:v>
                </c:pt>
                <c:pt idx="1153">
                  <c:v>44986.622141203705</c:v>
                </c:pt>
                <c:pt idx="1154">
                  <c:v>44986.619303310188</c:v>
                </c:pt>
                <c:pt idx="1155">
                  <c:v>44986.617678692128</c:v>
                </c:pt>
                <c:pt idx="1156">
                  <c:v>44986.617662037039</c:v>
                </c:pt>
                <c:pt idx="1157">
                  <c:v>44986.570449074075</c:v>
                </c:pt>
                <c:pt idx="1158">
                  <c:v>44986.570428240739</c:v>
                </c:pt>
                <c:pt idx="1159">
                  <c:v>44986.561809780091</c:v>
                </c:pt>
                <c:pt idx="1160">
                  <c:v>44986.561550925922</c:v>
                </c:pt>
                <c:pt idx="1161">
                  <c:v>44986.557595196762</c:v>
                </c:pt>
                <c:pt idx="1162">
                  <c:v>44986.556854016206</c:v>
                </c:pt>
                <c:pt idx="1163">
                  <c:v>44986.550189502312</c:v>
                </c:pt>
                <c:pt idx="1164">
                  <c:v>44986.547245324073</c:v>
                </c:pt>
                <c:pt idx="1165">
                  <c:v>44986.533082731483</c:v>
                </c:pt>
                <c:pt idx="1166">
                  <c:v>44986.521242847222</c:v>
                </c:pt>
                <c:pt idx="1167">
                  <c:v>44986.517592592594</c:v>
                </c:pt>
                <c:pt idx="1168">
                  <c:v>44986.517488425925</c:v>
                </c:pt>
                <c:pt idx="1169">
                  <c:v>44986.517487962963</c:v>
                </c:pt>
                <c:pt idx="1170">
                  <c:v>44986.516817129632</c:v>
                </c:pt>
                <c:pt idx="1171">
                  <c:v>44986.516655092593</c:v>
                </c:pt>
                <c:pt idx="1172">
                  <c:v>44986.516644629628</c:v>
                </c:pt>
                <c:pt idx="1173">
                  <c:v>44986.505787037036</c:v>
                </c:pt>
                <c:pt idx="1174">
                  <c:v>44986.500150462962</c:v>
                </c:pt>
                <c:pt idx="1175">
                  <c:v>44986.500110787034</c:v>
                </c:pt>
                <c:pt idx="1176">
                  <c:v>44986.430543981478</c:v>
                </c:pt>
                <c:pt idx="1177">
                  <c:v>44986.428339212966</c:v>
                </c:pt>
                <c:pt idx="1178">
                  <c:v>44986.379745370374</c:v>
                </c:pt>
                <c:pt idx="1179">
                  <c:v>44986.375104166669</c:v>
                </c:pt>
                <c:pt idx="1180">
                  <c:v>44986.375100879632</c:v>
                </c:pt>
                <c:pt idx="1181">
                  <c:v>44986.375042650463</c:v>
                </c:pt>
                <c:pt idx="1182">
                  <c:v>44986.375037280093</c:v>
                </c:pt>
                <c:pt idx="1183">
                  <c:v>44986.37503195602</c:v>
                </c:pt>
                <c:pt idx="1184">
                  <c:v>44986.37502136574</c:v>
                </c:pt>
                <c:pt idx="1185">
                  <c:v>44986.375018645835</c:v>
                </c:pt>
                <c:pt idx="1186">
                  <c:v>44986.375008090276</c:v>
                </c:pt>
                <c:pt idx="1187">
                  <c:v>44986.310272314811</c:v>
                </c:pt>
                <c:pt idx="1188">
                  <c:v>44986.30976851852</c:v>
                </c:pt>
                <c:pt idx="1189">
                  <c:v>44986.309255</c:v>
                </c:pt>
                <c:pt idx="1190">
                  <c:v>44986.309236111112</c:v>
                </c:pt>
                <c:pt idx="1191">
                  <c:v>44985.879904548608</c:v>
                </c:pt>
                <c:pt idx="1192">
                  <c:v>44985.755084884258</c:v>
                </c:pt>
                <c:pt idx="1193">
                  <c:v>44985.712608993053</c:v>
                </c:pt>
                <c:pt idx="1194">
                  <c:v>44985.691484201387</c:v>
                </c:pt>
                <c:pt idx="1195">
                  <c:v>44985.65561361111</c:v>
                </c:pt>
                <c:pt idx="1196">
                  <c:v>44985.646869444441</c:v>
                </c:pt>
                <c:pt idx="1197">
                  <c:v>44985.645215949073</c:v>
                </c:pt>
                <c:pt idx="1198">
                  <c:v>44985.645196759258</c:v>
                </c:pt>
                <c:pt idx="1199">
                  <c:v>44985.644804027776</c:v>
                </c:pt>
                <c:pt idx="1200">
                  <c:v>44985.644803240742</c:v>
                </c:pt>
                <c:pt idx="1201">
                  <c:v>44985.642473645836</c:v>
                </c:pt>
                <c:pt idx="1202">
                  <c:v>44985.642210648148</c:v>
                </c:pt>
                <c:pt idx="1203">
                  <c:v>44985.624235451389</c:v>
                </c:pt>
                <c:pt idx="1204">
                  <c:v>44985.624224537038</c:v>
                </c:pt>
                <c:pt idx="1205">
                  <c:v>44985.621348171298</c:v>
                </c:pt>
                <c:pt idx="1206">
                  <c:v>44985.580295208332</c:v>
                </c:pt>
                <c:pt idx="1207">
                  <c:v>44985.578162511571</c:v>
                </c:pt>
                <c:pt idx="1208">
                  <c:v>44985.578148148146</c:v>
                </c:pt>
                <c:pt idx="1209">
                  <c:v>44985.577126990742</c:v>
                </c:pt>
                <c:pt idx="1210">
                  <c:v>44985.577106481483</c:v>
                </c:pt>
                <c:pt idx="1211">
                  <c:v>44985.573977662039</c:v>
                </c:pt>
                <c:pt idx="1212">
                  <c:v>44985.57136577546</c:v>
                </c:pt>
                <c:pt idx="1213">
                  <c:v>44985.568909467591</c:v>
                </c:pt>
                <c:pt idx="1214">
                  <c:v>44985.560995752312</c:v>
                </c:pt>
                <c:pt idx="1215">
                  <c:v>44985.560740740744</c:v>
                </c:pt>
                <c:pt idx="1216">
                  <c:v>44985.546087962961</c:v>
                </c:pt>
                <c:pt idx="1217">
                  <c:v>44985.541747685187</c:v>
                </c:pt>
                <c:pt idx="1218">
                  <c:v>44985.541728310185</c:v>
                </c:pt>
                <c:pt idx="1219">
                  <c:v>44985.530699976851</c:v>
                </c:pt>
                <c:pt idx="1220">
                  <c:v>44985.526823125001</c:v>
                </c:pt>
                <c:pt idx="1221">
                  <c:v>44985.52414021991</c:v>
                </c:pt>
                <c:pt idx="1222">
                  <c:v>44985.524004629631</c:v>
                </c:pt>
                <c:pt idx="1223">
                  <c:v>44985.52332172454</c:v>
                </c:pt>
                <c:pt idx="1224">
                  <c:v>44985.518738425926</c:v>
                </c:pt>
                <c:pt idx="1225">
                  <c:v>44985.513506064817</c:v>
                </c:pt>
                <c:pt idx="1226">
                  <c:v>44985.511983090277</c:v>
                </c:pt>
                <c:pt idx="1227">
                  <c:v>44985.511412037034</c:v>
                </c:pt>
                <c:pt idx="1228">
                  <c:v>44985.510740740741</c:v>
                </c:pt>
                <c:pt idx="1229">
                  <c:v>44985.509618055556</c:v>
                </c:pt>
                <c:pt idx="1230">
                  <c:v>44985.500254629631</c:v>
                </c:pt>
                <c:pt idx="1231">
                  <c:v>44985.496149444443</c:v>
                </c:pt>
                <c:pt idx="1232">
                  <c:v>44985.495250694446</c:v>
                </c:pt>
                <c:pt idx="1233">
                  <c:v>44985.490691250001</c:v>
                </c:pt>
                <c:pt idx="1234">
                  <c:v>44985.490120462964</c:v>
                </c:pt>
                <c:pt idx="1235">
                  <c:v>44985.490115740744</c:v>
                </c:pt>
                <c:pt idx="1236">
                  <c:v>44985.490034722221</c:v>
                </c:pt>
                <c:pt idx="1237">
                  <c:v>44985.489722222221</c:v>
                </c:pt>
                <c:pt idx="1238">
                  <c:v>44985.489721990743</c:v>
                </c:pt>
                <c:pt idx="1239">
                  <c:v>44985.477984340279</c:v>
                </c:pt>
                <c:pt idx="1240">
                  <c:v>44985.427256944444</c:v>
                </c:pt>
                <c:pt idx="1241">
                  <c:v>44985.417071759257</c:v>
                </c:pt>
                <c:pt idx="1242">
                  <c:v>44985.41678240741</c:v>
                </c:pt>
                <c:pt idx="1243">
                  <c:v>44985.416721122689</c:v>
                </c:pt>
                <c:pt idx="1244">
                  <c:v>44985.416715069441</c:v>
                </c:pt>
                <c:pt idx="1245">
                  <c:v>44985.416712962964</c:v>
                </c:pt>
                <c:pt idx="1246">
                  <c:v>44985.353386053241</c:v>
                </c:pt>
                <c:pt idx="1247">
                  <c:v>44985.351643518516</c:v>
                </c:pt>
                <c:pt idx="1248">
                  <c:v>44985.351053240738</c:v>
                </c:pt>
                <c:pt idx="1249">
                  <c:v>44985.338454386576</c:v>
                </c:pt>
                <c:pt idx="1250">
                  <c:v>44985.336803495367</c:v>
                </c:pt>
                <c:pt idx="1251">
                  <c:v>44985.336793981478</c:v>
                </c:pt>
                <c:pt idx="1252">
                  <c:v>44985.300928599536</c:v>
                </c:pt>
                <c:pt idx="1253">
                  <c:v>44985.221394756947</c:v>
                </c:pt>
                <c:pt idx="1254">
                  <c:v>44985.221388888887</c:v>
                </c:pt>
                <c:pt idx="1255">
                  <c:v>44985.221388888887</c:v>
                </c:pt>
                <c:pt idx="1256">
                  <c:v>44985.221388888887</c:v>
                </c:pt>
                <c:pt idx="1257">
                  <c:v>44984.756806504629</c:v>
                </c:pt>
                <c:pt idx="1258">
                  <c:v>44984.738144270836</c:v>
                </c:pt>
                <c:pt idx="1259">
                  <c:v>44984.737384039348</c:v>
                </c:pt>
                <c:pt idx="1260">
                  <c:v>44984.580252384258</c:v>
                </c:pt>
                <c:pt idx="1261">
                  <c:v>44984.580104166664</c:v>
                </c:pt>
                <c:pt idx="1262">
                  <c:v>44984.563020833331</c:v>
                </c:pt>
                <c:pt idx="1263">
                  <c:v>44984.562592592592</c:v>
                </c:pt>
                <c:pt idx="1264">
                  <c:v>44984.562573530093</c:v>
                </c:pt>
                <c:pt idx="1265">
                  <c:v>44984.354247905096</c:v>
                </c:pt>
                <c:pt idx="1266">
                  <c:v>44984.331979166665</c:v>
                </c:pt>
                <c:pt idx="1267">
                  <c:v>44984.331770833334</c:v>
                </c:pt>
                <c:pt idx="1268">
                  <c:v>44984.331745451389</c:v>
                </c:pt>
                <c:pt idx="1269">
                  <c:v>44984.282955775459</c:v>
                </c:pt>
                <c:pt idx="1270">
                  <c:v>44983.872008819446</c:v>
                </c:pt>
                <c:pt idx="1271">
                  <c:v>44983.867048611108</c:v>
                </c:pt>
                <c:pt idx="1272">
                  <c:v>44983.859234166666</c:v>
                </c:pt>
                <c:pt idx="1273">
                  <c:v>44983.772830138892</c:v>
                </c:pt>
                <c:pt idx="1274">
                  <c:v>44983.715599826392</c:v>
                </c:pt>
                <c:pt idx="1275">
                  <c:v>44983.694906956021</c:v>
                </c:pt>
                <c:pt idx="1276">
                  <c:v>44983.690462824074</c:v>
                </c:pt>
                <c:pt idx="1277">
                  <c:v>44983.688939421299</c:v>
                </c:pt>
                <c:pt idx="1278">
                  <c:v>44983.688761574071</c:v>
                </c:pt>
                <c:pt idx="1279">
                  <c:v>44983.458715277775</c:v>
                </c:pt>
                <c:pt idx="1280">
                  <c:v>44983.458651562498</c:v>
                </c:pt>
                <c:pt idx="1281">
                  <c:v>44983.458402777775</c:v>
                </c:pt>
                <c:pt idx="1282">
                  <c:v>44983.458373807873</c:v>
                </c:pt>
                <c:pt idx="1283">
                  <c:v>44983.421102777778</c:v>
                </c:pt>
                <c:pt idx="1284">
                  <c:v>44983.400495069443</c:v>
                </c:pt>
                <c:pt idx="1285">
                  <c:v>44983.398450069442</c:v>
                </c:pt>
                <c:pt idx="1286">
                  <c:v>44983.392444328703</c:v>
                </c:pt>
                <c:pt idx="1287">
                  <c:v>44983.390779201392</c:v>
                </c:pt>
                <c:pt idx="1288">
                  <c:v>44983.390763888892</c:v>
                </c:pt>
                <c:pt idx="1289">
                  <c:v>44983.385069444441</c:v>
                </c:pt>
                <c:pt idx="1290">
                  <c:v>44983.384951701388</c:v>
                </c:pt>
                <c:pt idx="1291">
                  <c:v>44983.384135798609</c:v>
                </c:pt>
                <c:pt idx="1292">
                  <c:v>44983.383799328702</c:v>
                </c:pt>
                <c:pt idx="1293">
                  <c:v>44983.38354166667</c:v>
                </c:pt>
                <c:pt idx="1294">
                  <c:v>44983.382698078705</c:v>
                </c:pt>
                <c:pt idx="1295">
                  <c:v>44983.382685185185</c:v>
                </c:pt>
                <c:pt idx="1296">
                  <c:v>44983.382581018515</c:v>
                </c:pt>
                <c:pt idx="1297">
                  <c:v>44983.382475231483</c:v>
                </c:pt>
                <c:pt idx="1298">
                  <c:v>44983.382465277777</c:v>
                </c:pt>
                <c:pt idx="1299">
                  <c:v>44983.381249999999</c:v>
                </c:pt>
                <c:pt idx="1300">
                  <c:v>44983.381249432867</c:v>
                </c:pt>
                <c:pt idx="1301">
                  <c:v>44983.380956145833</c:v>
                </c:pt>
                <c:pt idx="1302">
                  <c:v>44983.380937499998</c:v>
                </c:pt>
                <c:pt idx="1303">
                  <c:v>44983.360018298612</c:v>
                </c:pt>
                <c:pt idx="1304">
                  <c:v>44983.3596875</c:v>
                </c:pt>
                <c:pt idx="1305">
                  <c:v>44983.358877314815</c:v>
                </c:pt>
                <c:pt idx="1306">
                  <c:v>44983.358831226855</c:v>
                </c:pt>
                <c:pt idx="1307">
                  <c:v>44983.350648148145</c:v>
                </c:pt>
                <c:pt idx="1308">
                  <c:v>44983.349988425929</c:v>
                </c:pt>
                <c:pt idx="1309">
                  <c:v>44983.349699074075</c:v>
                </c:pt>
                <c:pt idx="1310">
                  <c:v>44983.349409722221</c:v>
                </c:pt>
                <c:pt idx="1311">
                  <c:v>44983.349317129629</c:v>
                </c:pt>
                <c:pt idx="1312">
                  <c:v>44983.341851851852</c:v>
                </c:pt>
                <c:pt idx="1313">
                  <c:v>44983.339201388888</c:v>
                </c:pt>
                <c:pt idx="1314">
                  <c:v>44983.337184201388</c:v>
                </c:pt>
                <c:pt idx="1315">
                  <c:v>44983.326522395837</c:v>
                </c:pt>
                <c:pt idx="1316">
                  <c:v>44983.326516203706</c:v>
                </c:pt>
                <c:pt idx="1317">
                  <c:v>44983.325373634259</c:v>
                </c:pt>
                <c:pt idx="1318">
                  <c:v>44983.325358796297</c:v>
                </c:pt>
                <c:pt idx="1319">
                  <c:v>44983.296816400463</c:v>
                </c:pt>
                <c:pt idx="1320">
                  <c:v>44983.294259259259</c:v>
                </c:pt>
                <c:pt idx="1321">
                  <c:v>44983.29398185185</c:v>
                </c:pt>
                <c:pt idx="1322">
                  <c:v>44983.293981481482</c:v>
                </c:pt>
                <c:pt idx="1323">
                  <c:v>44983.293946759259</c:v>
                </c:pt>
                <c:pt idx="1324">
                  <c:v>44983.293940000003</c:v>
                </c:pt>
                <c:pt idx="1325">
                  <c:v>44983.276959861112</c:v>
                </c:pt>
                <c:pt idx="1326">
                  <c:v>44983.275787037041</c:v>
                </c:pt>
                <c:pt idx="1327">
                  <c:v>44983.274831724535</c:v>
                </c:pt>
                <c:pt idx="1328">
                  <c:v>44983.272777777776</c:v>
                </c:pt>
                <c:pt idx="1329">
                  <c:v>44983.272405324074</c:v>
                </c:pt>
                <c:pt idx="1330">
                  <c:v>44983.271786111109</c:v>
                </c:pt>
                <c:pt idx="1331">
                  <c:v>44983.27171296296</c:v>
                </c:pt>
                <c:pt idx="1332">
                  <c:v>44983.250150462962</c:v>
                </c:pt>
                <c:pt idx="1333">
                  <c:v>44983.250115740739</c:v>
                </c:pt>
                <c:pt idx="1334">
                  <c:v>44983.250042743057</c:v>
                </c:pt>
                <c:pt idx="1335">
                  <c:v>44982.604155231478</c:v>
                </c:pt>
                <c:pt idx="1336">
                  <c:v>44982.598269814815</c:v>
                </c:pt>
                <c:pt idx="1337">
                  <c:v>44982.589008680552</c:v>
                </c:pt>
                <c:pt idx="1338">
                  <c:v>44982.583402777775</c:v>
                </c:pt>
                <c:pt idx="1339">
                  <c:v>44982.581436562497</c:v>
                </c:pt>
                <c:pt idx="1340">
                  <c:v>44982.574873460646</c:v>
                </c:pt>
                <c:pt idx="1341">
                  <c:v>44982.57351451389</c:v>
                </c:pt>
                <c:pt idx="1342">
                  <c:v>44982.573202071762</c:v>
                </c:pt>
                <c:pt idx="1343">
                  <c:v>44982.566238425927</c:v>
                </c:pt>
                <c:pt idx="1344">
                  <c:v>44982.566231400466</c:v>
                </c:pt>
                <c:pt idx="1345">
                  <c:v>44982.565702083331</c:v>
                </c:pt>
                <c:pt idx="1346">
                  <c:v>44982.565694444442</c:v>
                </c:pt>
                <c:pt idx="1347">
                  <c:v>44982.562984849537</c:v>
                </c:pt>
                <c:pt idx="1348">
                  <c:v>44982.559904212962</c:v>
                </c:pt>
                <c:pt idx="1349">
                  <c:v>44982.547477175925</c:v>
                </c:pt>
                <c:pt idx="1350">
                  <c:v>44982.546244583333</c:v>
                </c:pt>
                <c:pt idx="1351">
                  <c:v>44982.545409004633</c:v>
                </c:pt>
                <c:pt idx="1352">
                  <c:v>44982.523518518516</c:v>
                </c:pt>
                <c:pt idx="1353">
                  <c:v>44982.522707384262</c:v>
                </c:pt>
                <c:pt idx="1354">
                  <c:v>44982.522696759261</c:v>
                </c:pt>
                <c:pt idx="1355">
                  <c:v>44982.521939571758</c:v>
                </c:pt>
                <c:pt idx="1356">
                  <c:v>44982.521909363422</c:v>
                </c:pt>
                <c:pt idx="1357">
                  <c:v>44982.512205219908</c:v>
                </c:pt>
                <c:pt idx="1358">
                  <c:v>44982.501738645835</c:v>
                </c:pt>
                <c:pt idx="1359">
                  <c:v>44982.501736111109</c:v>
                </c:pt>
                <c:pt idx="1360">
                  <c:v>44982.488449027776</c:v>
                </c:pt>
                <c:pt idx="1361">
                  <c:v>44982.485289953707</c:v>
                </c:pt>
                <c:pt idx="1362">
                  <c:v>44982.485289351855</c:v>
                </c:pt>
                <c:pt idx="1363">
                  <c:v>44982.484793888892</c:v>
                </c:pt>
                <c:pt idx="1364">
                  <c:v>44982.484791666669</c:v>
                </c:pt>
                <c:pt idx="1365">
                  <c:v>44982.464288900461</c:v>
                </c:pt>
                <c:pt idx="1366">
                  <c:v>44982.463753564814</c:v>
                </c:pt>
                <c:pt idx="1367">
                  <c:v>44982.463469652779</c:v>
                </c:pt>
                <c:pt idx="1368">
                  <c:v>44982.416687534722</c:v>
                </c:pt>
                <c:pt idx="1369">
                  <c:v>44982.416682569441</c:v>
                </c:pt>
                <c:pt idx="1370">
                  <c:v>44982.391192129631</c:v>
                </c:pt>
                <c:pt idx="1371">
                  <c:v>44982.390213587962</c:v>
                </c:pt>
                <c:pt idx="1372">
                  <c:v>44982.388423206015</c:v>
                </c:pt>
                <c:pt idx="1373">
                  <c:v>44982.388210347221</c:v>
                </c:pt>
                <c:pt idx="1374">
                  <c:v>44982.388194444444</c:v>
                </c:pt>
                <c:pt idx="1375">
                  <c:v>44982.387442129628</c:v>
                </c:pt>
                <c:pt idx="1376">
                  <c:v>44982.375706018516</c:v>
                </c:pt>
                <c:pt idx="1377">
                  <c:v>44982.375069444446</c:v>
                </c:pt>
                <c:pt idx="1378">
                  <c:v>44982.375058252313</c:v>
                </c:pt>
                <c:pt idx="1379">
                  <c:v>44982.373499340276</c:v>
                </c:pt>
                <c:pt idx="1380">
                  <c:v>44982.371168622682</c:v>
                </c:pt>
                <c:pt idx="1381">
                  <c:v>44982.370740625003</c:v>
                </c:pt>
                <c:pt idx="1382">
                  <c:v>44982.340226608794</c:v>
                </c:pt>
                <c:pt idx="1383">
                  <c:v>44982.340219907404</c:v>
                </c:pt>
                <c:pt idx="1384">
                  <c:v>44982.339860925924</c:v>
                </c:pt>
                <c:pt idx="1385">
                  <c:v>44982.339849537035</c:v>
                </c:pt>
                <c:pt idx="1386">
                  <c:v>44982.329283900464</c:v>
                </c:pt>
                <c:pt idx="1387">
                  <c:v>44982.325834120369</c:v>
                </c:pt>
                <c:pt idx="1388">
                  <c:v>44982.325740740744</c:v>
                </c:pt>
                <c:pt idx="1389">
                  <c:v>44982.295312499999</c:v>
                </c:pt>
                <c:pt idx="1390">
                  <c:v>44982.294212962966</c:v>
                </c:pt>
                <c:pt idx="1391">
                  <c:v>44982.294205636572</c:v>
                </c:pt>
                <c:pt idx="1392">
                  <c:v>44982.294050115743</c:v>
                </c:pt>
                <c:pt idx="1393">
                  <c:v>44982.292733391201</c:v>
                </c:pt>
                <c:pt idx="1394">
                  <c:v>44982.292731481481</c:v>
                </c:pt>
                <c:pt idx="1395">
                  <c:v>44982.282194085645</c:v>
                </c:pt>
                <c:pt idx="1396">
                  <c:v>44982.268206018518</c:v>
                </c:pt>
                <c:pt idx="1397">
                  <c:v>44982.26819909722</c:v>
                </c:pt>
                <c:pt idx="1398">
                  <c:v>44982.25283917824</c:v>
                </c:pt>
                <c:pt idx="1399">
                  <c:v>44982.236746909723</c:v>
                </c:pt>
                <c:pt idx="1400">
                  <c:v>44982.234744791669</c:v>
                </c:pt>
                <c:pt idx="1401">
                  <c:v>44982.188294548614</c:v>
                </c:pt>
                <c:pt idx="1402">
                  <c:v>44982.151036354167</c:v>
                </c:pt>
                <c:pt idx="1403">
                  <c:v>44982.146977418983</c:v>
                </c:pt>
                <c:pt idx="1404">
                  <c:v>44981.702009722219</c:v>
                </c:pt>
                <c:pt idx="1405">
                  <c:v>44981.692708333336</c:v>
                </c:pt>
                <c:pt idx="1406">
                  <c:v>44981.692328182871</c:v>
                </c:pt>
                <c:pt idx="1407">
                  <c:v>44981.692274803238</c:v>
                </c:pt>
                <c:pt idx="1408">
                  <c:v>44981.691769143516</c:v>
                </c:pt>
                <c:pt idx="1409">
                  <c:v>44981.687763032409</c:v>
                </c:pt>
                <c:pt idx="1410">
                  <c:v>44981.669210173612</c:v>
                </c:pt>
                <c:pt idx="1411">
                  <c:v>44981.667377511571</c:v>
                </c:pt>
                <c:pt idx="1412">
                  <c:v>44981.666258657409</c:v>
                </c:pt>
                <c:pt idx="1413">
                  <c:v>44981.664703530092</c:v>
                </c:pt>
                <c:pt idx="1414">
                  <c:v>44981.664311886576</c:v>
                </c:pt>
                <c:pt idx="1415">
                  <c:v>44981.663645833331</c:v>
                </c:pt>
                <c:pt idx="1416">
                  <c:v>44981.634878784724</c:v>
                </c:pt>
                <c:pt idx="1417">
                  <c:v>44981.631187638886</c:v>
                </c:pt>
                <c:pt idx="1418">
                  <c:v>44981.629973703704</c:v>
                </c:pt>
                <c:pt idx="1419">
                  <c:v>44981.629389293979</c:v>
                </c:pt>
                <c:pt idx="1420">
                  <c:v>44981.628789224538</c:v>
                </c:pt>
                <c:pt idx="1421">
                  <c:v>44981.621136793983</c:v>
                </c:pt>
                <c:pt idx="1422">
                  <c:v>44981.619785752315</c:v>
                </c:pt>
                <c:pt idx="1423">
                  <c:v>44981.619560185187</c:v>
                </c:pt>
                <c:pt idx="1424">
                  <c:v>44981.618969907409</c:v>
                </c:pt>
                <c:pt idx="1425">
                  <c:v>44981.618965358794</c:v>
                </c:pt>
                <c:pt idx="1426">
                  <c:v>44981.607159976855</c:v>
                </c:pt>
                <c:pt idx="1427">
                  <c:v>44981.604317129626</c:v>
                </c:pt>
                <c:pt idx="1428">
                  <c:v>44981.602575104167</c:v>
                </c:pt>
                <c:pt idx="1429">
                  <c:v>44981.60255787037</c:v>
                </c:pt>
                <c:pt idx="1430">
                  <c:v>44981.598884525461</c:v>
                </c:pt>
                <c:pt idx="1431">
                  <c:v>44981.598819861108</c:v>
                </c:pt>
                <c:pt idx="1432">
                  <c:v>44981.597164120372</c:v>
                </c:pt>
                <c:pt idx="1433">
                  <c:v>44981.589870509262</c:v>
                </c:pt>
                <c:pt idx="1434">
                  <c:v>44981.583377615738</c:v>
                </c:pt>
                <c:pt idx="1435">
                  <c:v>44981.574406064814</c:v>
                </c:pt>
                <c:pt idx="1436">
                  <c:v>44981.574299050924</c:v>
                </c:pt>
                <c:pt idx="1437">
                  <c:v>44981.573993391205</c:v>
                </c:pt>
                <c:pt idx="1438">
                  <c:v>44981.573730532407</c:v>
                </c:pt>
                <c:pt idx="1439">
                  <c:v>44981.573205636574</c:v>
                </c:pt>
                <c:pt idx="1440">
                  <c:v>44981.572432106484</c:v>
                </c:pt>
                <c:pt idx="1441">
                  <c:v>44981.572418981479</c:v>
                </c:pt>
                <c:pt idx="1442">
                  <c:v>44981.538807268516</c:v>
                </c:pt>
                <c:pt idx="1443">
                  <c:v>44981.532088182874</c:v>
                </c:pt>
                <c:pt idx="1444">
                  <c:v>44981.528994988425</c:v>
                </c:pt>
                <c:pt idx="1445">
                  <c:v>44981.528981481482</c:v>
                </c:pt>
                <c:pt idx="1446">
                  <c:v>44981.517199074071</c:v>
                </c:pt>
                <c:pt idx="1447">
                  <c:v>44981.5171959375</c:v>
                </c:pt>
                <c:pt idx="1448">
                  <c:v>44981.517164351855</c:v>
                </c:pt>
                <c:pt idx="1449">
                  <c:v>44981.517159826391</c:v>
                </c:pt>
                <c:pt idx="1450">
                  <c:v>44981.511642500001</c:v>
                </c:pt>
                <c:pt idx="1451">
                  <c:v>44981.504224537035</c:v>
                </c:pt>
                <c:pt idx="1452">
                  <c:v>44981.500092592592</c:v>
                </c:pt>
                <c:pt idx="1453">
                  <c:v>44981.500063796295</c:v>
                </c:pt>
                <c:pt idx="1454">
                  <c:v>44981.490787037037</c:v>
                </c:pt>
                <c:pt idx="1455">
                  <c:v>44981.485405092593</c:v>
                </c:pt>
                <c:pt idx="1456">
                  <c:v>44981.485358796293</c:v>
                </c:pt>
                <c:pt idx="1457">
                  <c:v>44981.485312500001</c:v>
                </c:pt>
                <c:pt idx="1458">
                  <c:v>44981.485277777778</c:v>
                </c:pt>
                <c:pt idx="1459">
                  <c:v>44981.485243055555</c:v>
                </c:pt>
                <c:pt idx="1460">
                  <c:v>44981.485208333332</c:v>
                </c:pt>
                <c:pt idx="1461">
                  <c:v>44981.485162037039</c:v>
                </c:pt>
                <c:pt idx="1462">
                  <c:v>44981.474484641207</c:v>
                </c:pt>
                <c:pt idx="1463">
                  <c:v>44981.46606943287</c:v>
                </c:pt>
                <c:pt idx="1464">
                  <c:v>44981.463306770835</c:v>
                </c:pt>
                <c:pt idx="1465">
                  <c:v>44981.463306342594</c:v>
                </c:pt>
                <c:pt idx="1466">
                  <c:v>44981.463113425925</c:v>
                </c:pt>
                <c:pt idx="1467">
                  <c:v>44981.4591683912</c:v>
                </c:pt>
                <c:pt idx="1468">
                  <c:v>44981.412152777775</c:v>
                </c:pt>
                <c:pt idx="1469">
                  <c:v>44981.393043206015</c:v>
                </c:pt>
                <c:pt idx="1470">
                  <c:v>44981.384956562499</c:v>
                </c:pt>
                <c:pt idx="1471">
                  <c:v>44981.384942129633</c:v>
                </c:pt>
                <c:pt idx="1472">
                  <c:v>44981.383915925922</c:v>
                </c:pt>
                <c:pt idx="1473">
                  <c:v>44981.383900462963</c:v>
                </c:pt>
                <c:pt idx="1474">
                  <c:v>44981.381645555557</c:v>
                </c:pt>
                <c:pt idx="1475">
                  <c:v>44981.377399999998</c:v>
                </c:pt>
                <c:pt idx="1476">
                  <c:v>44981.377395833333</c:v>
                </c:pt>
                <c:pt idx="1477">
                  <c:v>44981.375439814816</c:v>
                </c:pt>
                <c:pt idx="1478">
                  <c:v>44981.375069444446</c:v>
                </c:pt>
                <c:pt idx="1479">
                  <c:v>44981.375050983799</c:v>
                </c:pt>
                <c:pt idx="1480">
                  <c:v>44981.374778541664</c:v>
                </c:pt>
                <c:pt idx="1481">
                  <c:v>44981.374386574076</c:v>
                </c:pt>
                <c:pt idx="1482">
                  <c:v>44981.355430625001</c:v>
                </c:pt>
                <c:pt idx="1483">
                  <c:v>44981.330150462964</c:v>
                </c:pt>
                <c:pt idx="1484">
                  <c:v>44981.330102604166</c:v>
                </c:pt>
                <c:pt idx="1485">
                  <c:v>44981.329328703701</c:v>
                </c:pt>
                <c:pt idx="1486">
                  <c:v>44981.329203715279</c:v>
                </c:pt>
                <c:pt idx="1487">
                  <c:v>44981.326928842594</c:v>
                </c:pt>
                <c:pt idx="1488">
                  <c:v>44981.326655092591</c:v>
                </c:pt>
                <c:pt idx="1489">
                  <c:v>44981.311041666668</c:v>
                </c:pt>
                <c:pt idx="1490">
                  <c:v>44981.309601597219</c:v>
                </c:pt>
                <c:pt idx="1491">
                  <c:v>44981.304234479168</c:v>
                </c:pt>
                <c:pt idx="1492">
                  <c:v>44981.303483796299</c:v>
                </c:pt>
                <c:pt idx="1493">
                  <c:v>44981.303148148145</c:v>
                </c:pt>
                <c:pt idx="1494">
                  <c:v>44981.295416666668</c:v>
                </c:pt>
                <c:pt idx="1495">
                  <c:v>44981.295415266206</c:v>
                </c:pt>
                <c:pt idx="1496">
                  <c:v>44981.256423611114</c:v>
                </c:pt>
                <c:pt idx="1497">
                  <c:v>44981.256423611114</c:v>
                </c:pt>
                <c:pt idx="1498">
                  <c:v>44981.256423611114</c:v>
                </c:pt>
                <c:pt idx="1499">
                  <c:v>44981.256392511576</c:v>
                </c:pt>
                <c:pt idx="1500">
                  <c:v>44981.203420324076</c:v>
                </c:pt>
                <c:pt idx="1501">
                  <c:v>44981.203194444446</c:v>
                </c:pt>
                <c:pt idx="1502">
                  <c:v>44981.125173611108</c:v>
                </c:pt>
                <c:pt idx="1503">
                  <c:v>44980.804930555554</c:v>
                </c:pt>
                <c:pt idx="1504">
                  <c:v>44980.780036979166</c:v>
                </c:pt>
                <c:pt idx="1505">
                  <c:v>44980.777734618059</c:v>
                </c:pt>
                <c:pt idx="1506">
                  <c:v>44980.77285267361</c:v>
                </c:pt>
                <c:pt idx="1507">
                  <c:v>44980.772644814817</c:v>
                </c:pt>
                <c:pt idx="1508">
                  <c:v>44980.772581018522</c:v>
                </c:pt>
                <c:pt idx="1509">
                  <c:v>44980.772187499999</c:v>
                </c:pt>
                <c:pt idx="1510">
                  <c:v>44980.767056192133</c:v>
                </c:pt>
                <c:pt idx="1511">
                  <c:v>44980.759965277779</c:v>
                </c:pt>
                <c:pt idx="1512">
                  <c:v>44980.756979166668</c:v>
                </c:pt>
                <c:pt idx="1513">
                  <c:v>44980.755758425927</c:v>
                </c:pt>
                <c:pt idx="1514">
                  <c:v>44980.750008645831</c:v>
                </c:pt>
                <c:pt idx="1515">
                  <c:v>44980.75</c:v>
                </c:pt>
                <c:pt idx="1516">
                  <c:v>44980.743934606478</c:v>
                </c:pt>
                <c:pt idx="1517">
                  <c:v>44980.742036469906</c:v>
                </c:pt>
                <c:pt idx="1518">
                  <c:v>44980.708749999998</c:v>
                </c:pt>
                <c:pt idx="1519">
                  <c:v>44980.708359143522</c:v>
                </c:pt>
                <c:pt idx="1520">
                  <c:v>44980.677488425928</c:v>
                </c:pt>
                <c:pt idx="1521">
                  <c:v>44980.667208564817</c:v>
                </c:pt>
                <c:pt idx="1522">
                  <c:v>44980.666678240741</c:v>
                </c:pt>
                <c:pt idx="1523">
                  <c:v>44980.625162037039</c:v>
                </c:pt>
                <c:pt idx="1524">
                  <c:v>44980.625138888892</c:v>
                </c:pt>
                <c:pt idx="1525">
                  <c:v>44980.625138888892</c:v>
                </c:pt>
                <c:pt idx="1526">
                  <c:v>44980.625138888892</c:v>
                </c:pt>
                <c:pt idx="1527">
                  <c:v>44980.625021990738</c:v>
                </c:pt>
                <c:pt idx="1528">
                  <c:v>44980.625021030093</c:v>
                </c:pt>
                <c:pt idx="1529">
                  <c:v>44980.625011574077</c:v>
                </c:pt>
                <c:pt idx="1530">
                  <c:v>44980.583361400466</c:v>
                </c:pt>
                <c:pt idx="1531">
                  <c:v>44980.538906423608</c:v>
                </c:pt>
                <c:pt idx="1532">
                  <c:v>44980.538900462961</c:v>
                </c:pt>
                <c:pt idx="1533">
                  <c:v>44980.537735127313</c:v>
                </c:pt>
                <c:pt idx="1534">
                  <c:v>44980.537719907406</c:v>
                </c:pt>
                <c:pt idx="1535">
                  <c:v>44980.501267118052</c:v>
                </c:pt>
                <c:pt idx="1536">
                  <c:v>44980.50000320602</c:v>
                </c:pt>
                <c:pt idx="1537">
                  <c:v>44980.499988425923</c:v>
                </c:pt>
                <c:pt idx="1538">
                  <c:v>44980.498028819442</c:v>
                </c:pt>
                <c:pt idx="1539">
                  <c:v>44980.492537905091</c:v>
                </c:pt>
                <c:pt idx="1540">
                  <c:v>44980.492523148147</c:v>
                </c:pt>
                <c:pt idx="1541">
                  <c:v>44980.473576388889</c:v>
                </c:pt>
                <c:pt idx="1542">
                  <c:v>44980.470362534725</c:v>
                </c:pt>
                <c:pt idx="1543">
                  <c:v>44980.470358796294</c:v>
                </c:pt>
                <c:pt idx="1544">
                  <c:v>44980.459166666667</c:v>
                </c:pt>
                <c:pt idx="1545">
                  <c:v>44980.459162766201</c:v>
                </c:pt>
                <c:pt idx="1546">
                  <c:v>44980.458877314813</c:v>
                </c:pt>
                <c:pt idx="1547">
                  <c:v>44980.458460648151</c:v>
                </c:pt>
                <c:pt idx="1548">
                  <c:v>44980.458429305552</c:v>
                </c:pt>
                <c:pt idx="1549">
                  <c:v>44980.443530092591</c:v>
                </c:pt>
                <c:pt idx="1550">
                  <c:v>44980.390675671297</c:v>
                </c:pt>
                <c:pt idx="1551">
                  <c:v>44980.390659722223</c:v>
                </c:pt>
                <c:pt idx="1552">
                  <c:v>44980.390648287037</c:v>
                </c:pt>
                <c:pt idx="1553">
                  <c:v>44980.390636574077</c:v>
                </c:pt>
                <c:pt idx="1554">
                  <c:v>44980.388386041668</c:v>
                </c:pt>
                <c:pt idx="1555">
                  <c:v>44980.383152627313</c:v>
                </c:pt>
                <c:pt idx="1556">
                  <c:v>44980.382053090281</c:v>
                </c:pt>
                <c:pt idx="1557">
                  <c:v>44980.382037037038</c:v>
                </c:pt>
                <c:pt idx="1558">
                  <c:v>44980.37945601852</c:v>
                </c:pt>
                <c:pt idx="1559">
                  <c:v>44980.379236111112</c:v>
                </c:pt>
                <c:pt idx="1560">
                  <c:v>44980.375081018516</c:v>
                </c:pt>
                <c:pt idx="1561">
                  <c:v>44980.375071979164</c:v>
                </c:pt>
                <c:pt idx="1562">
                  <c:v>44980.349581203707</c:v>
                </c:pt>
                <c:pt idx="1563">
                  <c:v>44980.34957175926</c:v>
                </c:pt>
                <c:pt idx="1564">
                  <c:v>44980.349124733795</c:v>
                </c:pt>
                <c:pt idx="1565">
                  <c:v>44980.349120370367</c:v>
                </c:pt>
                <c:pt idx="1566">
                  <c:v>44980.345894641207</c:v>
                </c:pt>
                <c:pt idx="1567">
                  <c:v>44980.345071041666</c:v>
                </c:pt>
                <c:pt idx="1568">
                  <c:v>44980.34474537037</c:v>
                </c:pt>
                <c:pt idx="1569">
                  <c:v>44980.34399212963</c:v>
                </c:pt>
                <c:pt idx="1570">
                  <c:v>44980.343553240738</c:v>
                </c:pt>
                <c:pt idx="1571">
                  <c:v>44980.332824074074</c:v>
                </c:pt>
                <c:pt idx="1572">
                  <c:v>44980.331372731482</c:v>
                </c:pt>
                <c:pt idx="1573">
                  <c:v>44980.331365740742</c:v>
                </c:pt>
                <c:pt idx="1574">
                  <c:v>44980.305381192127</c:v>
                </c:pt>
                <c:pt idx="1575">
                  <c:v>44980.304444444446</c:v>
                </c:pt>
                <c:pt idx="1576">
                  <c:v>44980.304439837964</c:v>
                </c:pt>
                <c:pt idx="1577">
                  <c:v>44980.304039351853</c:v>
                </c:pt>
                <c:pt idx="1578">
                  <c:v>44980.303820682871</c:v>
                </c:pt>
                <c:pt idx="1579">
                  <c:v>44980.303819444445</c:v>
                </c:pt>
                <c:pt idx="1580">
                  <c:v>44980.295263553242</c:v>
                </c:pt>
                <c:pt idx="1581">
                  <c:v>44980.294169270834</c:v>
                </c:pt>
                <c:pt idx="1582">
                  <c:v>44980.270596886578</c:v>
                </c:pt>
                <c:pt idx="1583">
                  <c:v>44980.269108796296</c:v>
                </c:pt>
                <c:pt idx="1584">
                  <c:v>44980.263043981482</c:v>
                </c:pt>
                <c:pt idx="1585">
                  <c:v>44980.262812499997</c:v>
                </c:pt>
                <c:pt idx="1586">
                  <c:v>44980.262800925928</c:v>
                </c:pt>
                <c:pt idx="1587">
                  <c:v>44980.262365532406</c:v>
                </c:pt>
                <c:pt idx="1588">
                  <c:v>44980.261767916665</c:v>
                </c:pt>
                <c:pt idx="1589">
                  <c:v>44980.261747685188</c:v>
                </c:pt>
                <c:pt idx="1590">
                  <c:v>44980.240600844911</c:v>
                </c:pt>
                <c:pt idx="1591">
                  <c:v>44980.182680497688</c:v>
                </c:pt>
                <c:pt idx="1592">
                  <c:v>44980.146208298611</c:v>
                </c:pt>
                <c:pt idx="1593">
                  <c:v>44979.865714120373</c:v>
                </c:pt>
                <c:pt idx="1594">
                  <c:v>44979.865393518521</c:v>
                </c:pt>
                <c:pt idx="1595">
                  <c:v>44979.799285381945</c:v>
                </c:pt>
                <c:pt idx="1596">
                  <c:v>44979.748505763891</c:v>
                </c:pt>
                <c:pt idx="1597">
                  <c:v>44979.713062557872</c:v>
                </c:pt>
                <c:pt idx="1598">
                  <c:v>44979.651273148149</c:v>
                </c:pt>
                <c:pt idx="1599">
                  <c:v>44979.604571759257</c:v>
                </c:pt>
                <c:pt idx="1600">
                  <c:v>44979.60423611111</c:v>
                </c:pt>
                <c:pt idx="1601">
                  <c:v>44979.604214756946</c:v>
                </c:pt>
                <c:pt idx="1602">
                  <c:v>44979.575106736113</c:v>
                </c:pt>
                <c:pt idx="1603">
                  <c:v>44979.526104583332</c:v>
                </c:pt>
                <c:pt idx="1604">
                  <c:v>44979.524988425925</c:v>
                </c:pt>
                <c:pt idx="1605">
                  <c:v>44979.524725115742</c:v>
                </c:pt>
                <c:pt idx="1606">
                  <c:v>44979.513225428243</c:v>
                </c:pt>
                <c:pt idx="1607">
                  <c:v>44979.473672627311</c:v>
                </c:pt>
                <c:pt idx="1608">
                  <c:v>44979.458614849536</c:v>
                </c:pt>
                <c:pt idx="1609">
                  <c:v>44979.43894015046</c:v>
                </c:pt>
                <c:pt idx="1610">
                  <c:v>44979.405669108797</c:v>
                </c:pt>
                <c:pt idx="1611">
                  <c:v>44979.40260642361</c:v>
                </c:pt>
                <c:pt idx="1612">
                  <c:v>44979.402535590278</c:v>
                </c:pt>
                <c:pt idx="1613">
                  <c:v>44979.396407245367</c:v>
                </c:pt>
                <c:pt idx="1614">
                  <c:v>44979.39640046296</c:v>
                </c:pt>
                <c:pt idx="1615">
                  <c:v>44979.396021145832</c:v>
                </c:pt>
                <c:pt idx="1616">
                  <c:v>44979.39546039352</c:v>
                </c:pt>
                <c:pt idx="1617">
                  <c:v>44979.395451388889</c:v>
                </c:pt>
                <c:pt idx="1618">
                  <c:v>44979.388292280091</c:v>
                </c:pt>
                <c:pt idx="1619">
                  <c:v>44979.387824074074</c:v>
                </c:pt>
                <c:pt idx="1620">
                  <c:v>44979.380162037036</c:v>
                </c:pt>
                <c:pt idx="1621">
                  <c:v>44979.378645833334</c:v>
                </c:pt>
                <c:pt idx="1622">
                  <c:v>44979.376669131947</c:v>
                </c:pt>
                <c:pt idx="1623">
                  <c:v>44979.375092592592</c:v>
                </c:pt>
                <c:pt idx="1624">
                  <c:v>44979.375082951388</c:v>
                </c:pt>
                <c:pt idx="1625">
                  <c:v>44979.37315284722</c:v>
                </c:pt>
                <c:pt idx="1626">
                  <c:v>44979.372664537033</c:v>
                </c:pt>
                <c:pt idx="1627">
                  <c:v>44979.372662037036</c:v>
                </c:pt>
                <c:pt idx="1628">
                  <c:v>44979.368434479169</c:v>
                </c:pt>
                <c:pt idx="1629">
                  <c:v>44979.368414351855</c:v>
                </c:pt>
                <c:pt idx="1630">
                  <c:v>44979.349135671298</c:v>
                </c:pt>
                <c:pt idx="1631">
                  <c:v>44979.349004050928</c:v>
                </c:pt>
                <c:pt idx="1632">
                  <c:v>44979.343240740738</c:v>
                </c:pt>
                <c:pt idx="1633">
                  <c:v>44979.337751886575</c:v>
                </c:pt>
                <c:pt idx="1634">
                  <c:v>44979.337138229166</c:v>
                </c:pt>
                <c:pt idx="1635">
                  <c:v>44979.336595949077</c:v>
                </c:pt>
                <c:pt idx="1636">
                  <c:v>44979.336585648147</c:v>
                </c:pt>
                <c:pt idx="1637">
                  <c:v>44979.325949074075</c:v>
                </c:pt>
                <c:pt idx="1638">
                  <c:v>44979.323533993054</c:v>
                </c:pt>
                <c:pt idx="1639">
                  <c:v>44979.323196956022</c:v>
                </c:pt>
                <c:pt idx="1640">
                  <c:v>44979.323182870372</c:v>
                </c:pt>
                <c:pt idx="1641">
                  <c:v>44979.323102037037</c:v>
                </c:pt>
                <c:pt idx="1642">
                  <c:v>44979.316407500002</c:v>
                </c:pt>
                <c:pt idx="1643">
                  <c:v>44979.316400462965</c:v>
                </c:pt>
                <c:pt idx="1644">
                  <c:v>44979.304131944446</c:v>
                </c:pt>
                <c:pt idx="1645">
                  <c:v>44979.304131944446</c:v>
                </c:pt>
                <c:pt idx="1646">
                  <c:v>44979.30363425926</c:v>
                </c:pt>
                <c:pt idx="1647">
                  <c:v>44979.303627118054</c:v>
                </c:pt>
                <c:pt idx="1648">
                  <c:v>44979.271678240744</c:v>
                </c:pt>
                <c:pt idx="1649">
                  <c:v>44979.267395833333</c:v>
                </c:pt>
                <c:pt idx="1650">
                  <c:v>44979.25509259259</c:v>
                </c:pt>
                <c:pt idx="1651">
                  <c:v>44979.243993055556</c:v>
                </c:pt>
                <c:pt idx="1652">
                  <c:v>44979.243976226855</c:v>
                </c:pt>
                <c:pt idx="1653">
                  <c:v>44979.2436771875</c:v>
                </c:pt>
                <c:pt idx="1654">
                  <c:v>44979.243657407409</c:v>
                </c:pt>
                <c:pt idx="1655">
                  <c:v>44978.816290428244</c:v>
                </c:pt>
                <c:pt idx="1656">
                  <c:v>44978.79631716435</c:v>
                </c:pt>
                <c:pt idx="1657">
                  <c:v>44978.783762245374</c:v>
                </c:pt>
                <c:pt idx="1658">
                  <c:v>44978.742209872682</c:v>
                </c:pt>
                <c:pt idx="1659">
                  <c:v>44978.713357812499</c:v>
                </c:pt>
                <c:pt idx="1660">
                  <c:v>44978.63</c:v>
                </c:pt>
                <c:pt idx="1661">
                  <c:v>44978.583738425928</c:v>
                </c:pt>
                <c:pt idx="1662">
                  <c:v>44978.583402777775</c:v>
                </c:pt>
                <c:pt idx="1663">
                  <c:v>44978.58338502315</c:v>
                </c:pt>
                <c:pt idx="1664">
                  <c:v>44978.546643518515</c:v>
                </c:pt>
                <c:pt idx="1665">
                  <c:v>44978.545335648145</c:v>
                </c:pt>
                <c:pt idx="1666">
                  <c:v>44978.542222222219</c:v>
                </c:pt>
                <c:pt idx="1667">
                  <c:v>44978.541991134261</c:v>
                </c:pt>
                <c:pt idx="1668">
                  <c:v>44978.541914236113</c:v>
                </c:pt>
                <c:pt idx="1669">
                  <c:v>44978.541678240741</c:v>
                </c:pt>
                <c:pt idx="1670">
                  <c:v>44978.541678240741</c:v>
                </c:pt>
                <c:pt idx="1671">
                  <c:v>44978.529134988428</c:v>
                </c:pt>
                <c:pt idx="1672">
                  <c:v>44978.50031236111</c:v>
                </c:pt>
                <c:pt idx="1673">
                  <c:v>44978.500011574077</c:v>
                </c:pt>
                <c:pt idx="1674">
                  <c:v>44978.487229849539</c:v>
                </c:pt>
                <c:pt idx="1675">
                  <c:v>44978.474236111113</c:v>
                </c:pt>
                <c:pt idx="1676">
                  <c:v>44978.474212962959</c:v>
                </c:pt>
                <c:pt idx="1677">
                  <c:v>44978.474212962959</c:v>
                </c:pt>
                <c:pt idx="1678">
                  <c:v>44978.474212962959</c:v>
                </c:pt>
                <c:pt idx="1679">
                  <c:v>44978.474212962959</c:v>
                </c:pt>
                <c:pt idx="1680">
                  <c:v>44978.474212962959</c:v>
                </c:pt>
                <c:pt idx="1681">
                  <c:v>44978.467011273147</c:v>
                </c:pt>
                <c:pt idx="1682">
                  <c:v>44978.431087962963</c:v>
                </c:pt>
                <c:pt idx="1683">
                  <c:v>44978.430092592593</c:v>
                </c:pt>
                <c:pt idx="1684">
                  <c:v>44978.418255543984</c:v>
                </c:pt>
                <c:pt idx="1685">
                  <c:v>44978.415766435188</c:v>
                </c:pt>
                <c:pt idx="1686">
                  <c:v>44978.405821759261</c:v>
                </c:pt>
                <c:pt idx="1687">
                  <c:v>44978.387216643518</c:v>
                </c:pt>
                <c:pt idx="1688">
                  <c:v>44978.375022650464</c:v>
                </c:pt>
                <c:pt idx="1689">
                  <c:v>44978.375</c:v>
                </c:pt>
                <c:pt idx="1690">
                  <c:v>44978.330087824077</c:v>
                </c:pt>
                <c:pt idx="1691">
                  <c:v>44978.232721655091</c:v>
                </c:pt>
                <c:pt idx="1692">
                  <c:v>44977.800188645837</c:v>
                </c:pt>
                <c:pt idx="1693">
                  <c:v>44977.505052986111</c:v>
                </c:pt>
                <c:pt idx="1694">
                  <c:v>44977.461736111109</c:v>
                </c:pt>
                <c:pt idx="1695">
                  <c:v>44977.45903834491</c:v>
                </c:pt>
                <c:pt idx="1696">
                  <c:v>44977.416694259256</c:v>
                </c:pt>
                <c:pt idx="1697">
                  <c:v>44977.416689814818</c:v>
                </c:pt>
                <c:pt idx="1698">
                  <c:v>44977.385176354168</c:v>
                </c:pt>
                <c:pt idx="1699">
                  <c:v>44976.900081192129</c:v>
                </c:pt>
                <c:pt idx="1700">
                  <c:v>44976.842297418982</c:v>
                </c:pt>
                <c:pt idx="1701">
                  <c:v>44976.680972314818</c:v>
                </c:pt>
                <c:pt idx="1702">
                  <c:v>44976.653751018515</c:v>
                </c:pt>
                <c:pt idx="1703">
                  <c:v>44976.652369745367</c:v>
                </c:pt>
                <c:pt idx="1704">
                  <c:v>44976.652369490737</c:v>
                </c:pt>
                <c:pt idx="1705">
                  <c:v>44976.652369444448</c:v>
                </c:pt>
                <c:pt idx="1706">
                  <c:v>44976.652368657407</c:v>
                </c:pt>
                <c:pt idx="1707">
                  <c:v>44976.652280092596</c:v>
                </c:pt>
                <c:pt idx="1708">
                  <c:v>44976.621010625</c:v>
                </c:pt>
                <c:pt idx="1709">
                  <c:v>44976.62100673611</c:v>
                </c:pt>
                <c:pt idx="1710">
                  <c:v>44976.621006145833</c:v>
                </c:pt>
                <c:pt idx="1711">
                  <c:v>44976.621006018519</c:v>
                </c:pt>
                <c:pt idx="1712">
                  <c:v>44976.613248368056</c:v>
                </c:pt>
                <c:pt idx="1713">
                  <c:v>44976.613125000003</c:v>
                </c:pt>
                <c:pt idx="1714">
                  <c:v>44976.610199409719</c:v>
                </c:pt>
                <c:pt idx="1715">
                  <c:v>44976.607662037037</c:v>
                </c:pt>
                <c:pt idx="1716">
                  <c:v>44976.607488425929</c:v>
                </c:pt>
                <c:pt idx="1717">
                  <c:v>44976.604872685188</c:v>
                </c:pt>
                <c:pt idx="1718">
                  <c:v>44976.559056770835</c:v>
                </c:pt>
                <c:pt idx="1719">
                  <c:v>44976.506564456016</c:v>
                </c:pt>
                <c:pt idx="1720">
                  <c:v>44976.437312835646</c:v>
                </c:pt>
                <c:pt idx="1721">
                  <c:v>44976.395854502312</c:v>
                </c:pt>
                <c:pt idx="1722">
                  <c:v>44976.395833333336</c:v>
                </c:pt>
                <c:pt idx="1723">
                  <c:v>44975.695832847225</c:v>
                </c:pt>
                <c:pt idx="1724">
                  <c:v>44975.691767060183</c:v>
                </c:pt>
                <c:pt idx="1725">
                  <c:v>44975.691741238428</c:v>
                </c:pt>
                <c:pt idx="1726">
                  <c:v>44975.603646018521</c:v>
                </c:pt>
                <c:pt idx="1727">
                  <c:v>44975.599243518518</c:v>
                </c:pt>
                <c:pt idx="1728">
                  <c:v>44975.597022152775</c:v>
                </c:pt>
                <c:pt idx="1729">
                  <c:v>44975.594657037036</c:v>
                </c:pt>
                <c:pt idx="1730">
                  <c:v>44975.590353287036</c:v>
                </c:pt>
                <c:pt idx="1731">
                  <c:v>44975.5790494213</c:v>
                </c:pt>
                <c:pt idx="1732">
                  <c:v>44975.578839085647</c:v>
                </c:pt>
                <c:pt idx="1733">
                  <c:v>44975.577199074076</c:v>
                </c:pt>
                <c:pt idx="1734">
                  <c:v>44975.577191006945</c:v>
                </c:pt>
                <c:pt idx="1735">
                  <c:v>44975.560014305556</c:v>
                </c:pt>
                <c:pt idx="1736">
                  <c:v>44975.559738136573</c:v>
                </c:pt>
                <c:pt idx="1737">
                  <c:v>44975.554515069445</c:v>
                </c:pt>
                <c:pt idx="1738">
                  <c:v>44975.554233425923</c:v>
                </c:pt>
                <c:pt idx="1739">
                  <c:v>44975.552277708332</c:v>
                </c:pt>
                <c:pt idx="1740">
                  <c:v>44975.552024965276</c:v>
                </c:pt>
                <c:pt idx="1741">
                  <c:v>44975.5441569213</c:v>
                </c:pt>
                <c:pt idx="1742">
                  <c:v>44975.54372991898</c:v>
                </c:pt>
                <c:pt idx="1743">
                  <c:v>44975.541666458332</c:v>
                </c:pt>
                <c:pt idx="1744">
                  <c:v>44975.539201388892</c:v>
                </c:pt>
                <c:pt idx="1745">
                  <c:v>44975.533818229167</c:v>
                </c:pt>
                <c:pt idx="1746">
                  <c:v>44975.531735671299</c:v>
                </c:pt>
                <c:pt idx="1747">
                  <c:v>44975.523958333331</c:v>
                </c:pt>
                <c:pt idx="1748">
                  <c:v>44975.517576666665</c:v>
                </c:pt>
                <c:pt idx="1749">
                  <c:v>44975.513968935185</c:v>
                </c:pt>
                <c:pt idx="1750">
                  <c:v>44975.512714166667</c:v>
                </c:pt>
                <c:pt idx="1751">
                  <c:v>44975.511134097222</c:v>
                </c:pt>
                <c:pt idx="1752">
                  <c:v>44975.510276747686</c:v>
                </c:pt>
                <c:pt idx="1753">
                  <c:v>44975.504073599535</c:v>
                </c:pt>
                <c:pt idx="1754">
                  <c:v>44975.503162604167</c:v>
                </c:pt>
                <c:pt idx="1755">
                  <c:v>44975.502734270834</c:v>
                </c:pt>
                <c:pt idx="1756">
                  <c:v>44975.502476851849</c:v>
                </c:pt>
                <c:pt idx="1757">
                  <c:v>44975.502145416664</c:v>
                </c:pt>
                <c:pt idx="1758">
                  <c:v>44975.50141203704</c:v>
                </c:pt>
                <c:pt idx="1759">
                  <c:v>44975.497890312501</c:v>
                </c:pt>
                <c:pt idx="1760">
                  <c:v>44975.497683506946</c:v>
                </c:pt>
                <c:pt idx="1761">
                  <c:v>44975.488763923611</c:v>
                </c:pt>
                <c:pt idx="1762">
                  <c:v>44975.485621388892</c:v>
                </c:pt>
                <c:pt idx="1763">
                  <c:v>44975.481884004628</c:v>
                </c:pt>
                <c:pt idx="1764">
                  <c:v>44975.479639976853</c:v>
                </c:pt>
                <c:pt idx="1765">
                  <c:v>44975.479255937498</c:v>
                </c:pt>
                <c:pt idx="1766">
                  <c:v>44975.472097395832</c:v>
                </c:pt>
                <c:pt idx="1767">
                  <c:v>44975.471311863424</c:v>
                </c:pt>
                <c:pt idx="1768">
                  <c:v>44975.461693067133</c:v>
                </c:pt>
                <c:pt idx="1769">
                  <c:v>44975.451841168979</c:v>
                </c:pt>
                <c:pt idx="1770">
                  <c:v>44975.437521863423</c:v>
                </c:pt>
                <c:pt idx="1771">
                  <c:v>44975.437511574077</c:v>
                </c:pt>
                <c:pt idx="1772">
                  <c:v>44975.422708576392</c:v>
                </c:pt>
                <c:pt idx="1773">
                  <c:v>44975.40552083333</c:v>
                </c:pt>
                <c:pt idx="1774">
                  <c:v>44975.395901539348</c:v>
                </c:pt>
                <c:pt idx="1775">
                  <c:v>44975.393211400464</c:v>
                </c:pt>
                <c:pt idx="1776">
                  <c:v>44975.375029826391</c:v>
                </c:pt>
                <c:pt idx="1777">
                  <c:v>44975.375011574077</c:v>
                </c:pt>
                <c:pt idx="1778">
                  <c:v>44975.325537337965</c:v>
                </c:pt>
                <c:pt idx="1779">
                  <c:v>44975.307166666666</c:v>
                </c:pt>
                <c:pt idx="1780">
                  <c:v>44975.306075219909</c:v>
                </c:pt>
                <c:pt idx="1781">
                  <c:v>44975.305695798612</c:v>
                </c:pt>
                <c:pt idx="1782">
                  <c:v>44975.224793576388</c:v>
                </c:pt>
                <c:pt idx="1783">
                  <c:v>44974.92428658565</c:v>
                </c:pt>
                <c:pt idx="1784">
                  <c:v>44974.849991331015</c:v>
                </c:pt>
                <c:pt idx="1785">
                  <c:v>44974.849991284726</c:v>
                </c:pt>
                <c:pt idx="1786">
                  <c:v>44974.849991099538</c:v>
                </c:pt>
                <c:pt idx="1787">
                  <c:v>44974.849895833337</c:v>
                </c:pt>
                <c:pt idx="1788">
                  <c:v>44974.796886574077</c:v>
                </c:pt>
                <c:pt idx="1789">
                  <c:v>44974.73153571759</c:v>
                </c:pt>
                <c:pt idx="1790">
                  <c:v>44974.690578703703</c:v>
                </c:pt>
                <c:pt idx="1791">
                  <c:v>44974.690578703703</c:v>
                </c:pt>
                <c:pt idx="1792">
                  <c:v>44974.69054398148</c:v>
                </c:pt>
                <c:pt idx="1793">
                  <c:v>44974.68565122685</c:v>
                </c:pt>
                <c:pt idx="1794">
                  <c:v>44974.65937021991</c:v>
                </c:pt>
                <c:pt idx="1795">
                  <c:v>44974.655682870369</c:v>
                </c:pt>
                <c:pt idx="1796">
                  <c:v>44974.654840509262</c:v>
                </c:pt>
                <c:pt idx="1797">
                  <c:v>44974.65320601852</c:v>
                </c:pt>
                <c:pt idx="1798">
                  <c:v>44974.652766203704</c:v>
                </c:pt>
                <c:pt idx="1799">
                  <c:v>44974.652488425927</c:v>
                </c:pt>
                <c:pt idx="1800">
                  <c:v>44974.652344664355</c:v>
                </c:pt>
                <c:pt idx="1801">
                  <c:v>44974.651823703702</c:v>
                </c:pt>
                <c:pt idx="1802">
                  <c:v>44974.649127442128</c:v>
                </c:pt>
                <c:pt idx="1803">
                  <c:v>44974.648503900462</c:v>
                </c:pt>
                <c:pt idx="1804">
                  <c:v>44974.646546238429</c:v>
                </c:pt>
                <c:pt idx="1805">
                  <c:v>44974.645859629629</c:v>
                </c:pt>
                <c:pt idx="1806">
                  <c:v>44974.641293148146</c:v>
                </c:pt>
                <c:pt idx="1807">
                  <c:v>44974.639016203706</c:v>
                </c:pt>
                <c:pt idx="1808">
                  <c:v>44974.637118865743</c:v>
                </c:pt>
                <c:pt idx="1809">
                  <c:v>44974.623865740738</c:v>
                </c:pt>
                <c:pt idx="1810">
                  <c:v>44974.623833703707</c:v>
                </c:pt>
                <c:pt idx="1811">
                  <c:v>44974.623315115743</c:v>
                </c:pt>
                <c:pt idx="1812">
                  <c:v>44974.621736111112</c:v>
                </c:pt>
                <c:pt idx="1813">
                  <c:v>44974.620219907411</c:v>
                </c:pt>
                <c:pt idx="1814">
                  <c:v>44974.617442557872</c:v>
                </c:pt>
                <c:pt idx="1815">
                  <c:v>44974.612685185188</c:v>
                </c:pt>
                <c:pt idx="1816">
                  <c:v>44974.606723136574</c:v>
                </c:pt>
                <c:pt idx="1817">
                  <c:v>44974.584387314811</c:v>
                </c:pt>
                <c:pt idx="1818">
                  <c:v>44974.541681550923</c:v>
                </c:pt>
                <c:pt idx="1819">
                  <c:v>44974.541678240741</c:v>
                </c:pt>
                <c:pt idx="1820">
                  <c:v>44974.540336481485</c:v>
                </c:pt>
                <c:pt idx="1821">
                  <c:v>44974.516475497687</c:v>
                </c:pt>
                <c:pt idx="1822">
                  <c:v>44974.500381944446</c:v>
                </c:pt>
                <c:pt idx="1823">
                  <c:v>44974.500069444446</c:v>
                </c:pt>
                <c:pt idx="1824">
                  <c:v>44974.500043587963</c:v>
                </c:pt>
                <c:pt idx="1825">
                  <c:v>44974.497339780093</c:v>
                </c:pt>
                <c:pt idx="1826">
                  <c:v>44974.496840277781</c:v>
                </c:pt>
                <c:pt idx="1827">
                  <c:v>44974.48709490741</c:v>
                </c:pt>
                <c:pt idx="1828">
                  <c:v>44974.484254675925</c:v>
                </c:pt>
                <c:pt idx="1829">
                  <c:v>44974.477369016204</c:v>
                </c:pt>
                <c:pt idx="1830">
                  <c:v>44974.467777777776</c:v>
                </c:pt>
                <c:pt idx="1831">
                  <c:v>44974.457210567132</c:v>
                </c:pt>
                <c:pt idx="1832">
                  <c:v>44974.454965277779</c:v>
                </c:pt>
                <c:pt idx="1833">
                  <c:v>44974.453090277777</c:v>
                </c:pt>
                <c:pt idx="1834">
                  <c:v>44974.443726851852</c:v>
                </c:pt>
                <c:pt idx="1835">
                  <c:v>44974.443553240744</c:v>
                </c:pt>
                <c:pt idx="1836">
                  <c:v>44974.441493055558</c:v>
                </c:pt>
                <c:pt idx="1837">
                  <c:v>44974.441064814811</c:v>
                </c:pt>
                <c:pt idx="1838">
                  <c:v>44974.439004629632</c:v>
                </c:pt>
                <c:pt idx="1839">
                  <c:v>44974.438997349534</c:v>
                </c:pt>
                <c:pt idx="1840">
                  <c:v>44974.375532407408</c:v>
                </c:pt>
                <c:pt idx="1841">
                  <c:v>44974.375473125001</c:v>
                </c:pt>
                <c:pt idx="1842">
                  <c:v>44974.375211493054</c:v>
                </c:pt>
                <c:pt idx="1843">
                  <c:v>44974.375081018516</c:v>
                </c:pt>
                <c:pt idx="1844">
                  <c:v>44974.375077847224</c:v>
                </c:pt>
                <c:pt idx="1845">
                  <c:v>44974.373562233799</c:v>
                </c:pt>
                <c:pt idx="1846">
                  <c:v>44974.373414351852</c:v>
                </c:pt>
                <c:pt idx="1847">
                  <c:v>44974.372825532409</c:v>
                </c:pt>
                <c:pt idx="1848">
                  <c:v>44974.28415846065</c:v>
                </c:pt>
                <c:pt idx="1849">
                  <c:v>44974.280585868059</c:v>
                </c:pt>
                <c:pt idx="1850">
                  <c:v>44974.229884259257</c:v>
                </c:pt>
                <c:pt idx="1851">
                  <c:v>44974.22803071759</c:v>
                </c:pt>
                <c:pt idx="1852">
                  <c:v>44974.007210648146</c:v>
                </c:pt>
                <c:pt idx="1853">
                  <c:v>44973.718865497685</c:v>
                </c:pt>
                <c:pt idx="1854">
                  <c:v>44973.659285393522</c:v>
                </c:pt>
                <c:pt idx="1855">
                  <c:v>44973.640368379631</c:v>
                </c:pt>
                <c:pt idx="1856">
                  <c:v>44973.634954050925</c:v>
                </c:pt>
                <c:pt idx="1857">
                  <c:v>44973.6339558912</c:v>
                </c:pt>
                <c:pt idx="1858">
                  <c:v>44973.631676990743</c:v>
                </c:pt>
                <c:pt idx="1859">
                  <c:v>44973.630171516204</c:v>
                </c:pt>
                <c:pt idx="1860">
                  <c:v>44973.626898148148</c:v>
                </c:pt>
                <c:pt idx="1861">
                  <c:v>44973.626688252312</c:v>
                </c:pt>
                <c:pt idx="1862">
                  <c:v>44973.623765324075</c:v>
                </c:pt>
                <c:pt idx="1863">
                  <c:v>44973.622168923612</c:v>
                </c:pt>
                <c:pt idx="1864">
                  <c:v>44973.622037037036</c:v>
                </c:pt>
                <c:pt idx="1865">
                  <c:v>44973.621874710647</c:v>
                </c:pt>
                <c:pt idx="1866">
                  <c:v>44973.621736423614</c:v>
                </c:pt>
                <c:pt idx="1867">
                  <c:v>44973.616956018515</c:v>
                </c:pt>
                <c:pt idx="1868">
                  <c:v>44973.613605937499</c:v>
                </c:pt>
                <c:pt idx="1869">
                  <c:v>44973.61310185185</c:v>
                </c:pt>
                <c:pt idx="1870">
                  <c:v>44973.612630509262</c:v>
                </c:pt>
                <c:pt idx="1871">
                  <c:v>44973.611937442132</c:v>
                </c:pt>
                <c:pt idx="1872">
                  <c:v>44973.609488055554</c:v>
                </c:pt>
                <c:pt idx="1873">
                  <c:v>44973.60843025463</c:v>
                </c:pt>
                <c:pt idx="1874">
                  <c:v>44973.605785520835</c:v>
                </c:pt>
                <c:pt idx="1875">
                  <c:v>44973.603178680554</c:v>
                </c:pt>
                <c:pt idx="1876">
                  <c:v>44973.602924189814</c:v>
                </c:pt>
                <c:pt idx="1877">
                  <c:v>44973.595532881947</c:v>
                </c:pt>
                <c:pt idx="1878">
                  <c:v>44973.594662476855</c:v>
                </c:pt>
                <c:pt idx="1879">
                  <c:v>44973.59251318287</c:v>
                </c:pt>
                <c:pt idx="1880">
                  <c:v>44973.589467592596</c:v>
                </c:pt>
                <c:pt idx="1881">
                  <c:v>44973.589453819448</c:v>
                </c:pt>
                <c:pt idx="1882">
                  <c:v>44973.584171678238</c:v>
                </c:pt>
                <c:pt idx="1883">
                  <c:v>44973.582418981481</c:v>
                </c:pt>
                <c:pt idx="1884">
                  <c:v>44973.57655229167</c:v>
                </c:pt>
                <c:pt idx="1885">
                  <c:v>44973.572902372682</c:v>
                </c:pt>
                <c:pt idx="1886">
                  <c:v>44973.571817129632</c:v>
                </c:pt>
                <c:pt idx="1887">
                  <c:v>44973.569097222222</c:v>
                </c:pt>
                <c:pt idx="1888">
                  <c:v>44973.557766203703</c:v>
                </c:pt>
                <c:pt idx="1889">
                  <c:v>44973.557432905094</c:v>
                </c:pt>
                <c:pt idx="1890">
                  <c:v>44973.549690624997</c:v>
                </c:pt>
                <c:pt idx="1891">
                  <c:v>44973.549089050925</c:v>
                </c:pt>
                <c:pt idx="1892">
                  <c:v>44973.545414085645</c:v>
                </c:pt>
                <c:pt idx="1893">
                  <c:v>44973.542245208337</c:v>
                </c:pt>
                <c:pt idx="1894">
                  <c:v>44973.542240405091</c:v>
                </c:pt>
                <c:pt idx="1895">
                  <c:v>44973.541701388887</c:v>
                </c:pt>
                <c:pt idx="1896">
                  <c:v>44973.541671909719</c:v>
                </c:pt>
                <c:pt idx="1897">
                  <c:v>44973.532060057871</c:v>
                </c:pt>
                <c:pt idx="1898">
                  <c:v>44973.501178125</c:v>
                </c:pt>
                <c:pt idx="1899">
                  <c:v>44973.500393518516</c:v>
                </c:pt>
                <c:pt idx="1900">
                  <c:v>44973.500081018516</c:v>
                </c:pt>
                <c:pt idx="1901">
                  <c:v>44973.500061550927</c:v>
                </c:pt>
                <c:pt idx="1902">
                  <c:v>44973.50003077546</c:v>
                </c:pt>
                <c:pt idx="1903">
                  <c:v>44973.458608321758</c:v>
                </c:pt>
                <c:pt idx="1904">
                  <c:v>44973.448620682873</c:v>
                </c:pt>
                <c:pt idx="1905">
                  <c:v>44973.424650671295</c:v>
                </c:pt>
                <c:pt idx="1906">
                  <c:v>44973.424575983794</c:v>
                </c:pt>
                <c:pt idx="1907">
                  <c:v>44973.41670130787</c:v>
                </c:pt>
                <c:pt idx="1908">
                  <c:v>44973.413836319443</c:v>
                </c:pt>
                <c:pt idx="1909">
                  <c:v>44973.398761574077</c:v>
                </c:pt>
                <c:pt idx="1910">
                  <c:v>44973.375393518516</c:v>
                </c:pt>
                <c:pt idx="1911">
                  <c:v>44973.375087025466</c:v>
                </c:pt>
                <c:pt idx="1912">
                  <c:v>44973.375069444446</c:v>
                </c:pt>
                <c:pt idx="1913">
                  <c:v>44973.375058634258</c:v>
                </c:pt>
                <c:pt idx="1914">
                  <c:v>44973.37503520833</c:v>
                </c:pt>
                <c:pt idx="1915">
                  <c:v>44973.375011574077</c:v>
                </c:pt>
                <c:pt idx="1916">
                  <c:v>44973.220832060186</c:v>
                </c:pt>
                <c:pt idx="1917">
                  <c:v>44972.749523958337</c:v>
                </c:pt>
                <c:pt idx="1918">
                  <c:v>44972.70957284722</c:v>
                </c:pt>
                <c:pt idx="1919">
                  <c:v>44972.708723587966</c:v>
                </c:pt>
                <c:pt idx="1920">
                  <c:v>44972.655902777777</c:v>
                </c:pt>
                <c:pt idx="1921">
                  <c:v>44972.648290185185</c:v>
                </c:pt>
                <c:pt idx="1922">
                  <c:v>44972.634879328703</c:v>
                </c:pt>
                <c:pt idx="1923">
                  <c:v>44972.626072384257</c:v>
                </c:pt>
                <c:pt idx="1924">
                  <c:v>44972.625159571762</c:v>
                </c:pt>
                <c:pt idx="1925">
                  <c:v>44972.62500010417</c:v>
                </c:pt>
                <c:pt idx="1926">
                  <c:v>44972.624583333331</c:v>
                </c:pt>
                <c:pt idx="1927">
                  <c:v>44972.624407627314</c:v>
                </c:pt>
                <c:pt idx="1928">
                  <c:v>44972.623204884258</c:v>
                </c:pt>
                <c:pt idx="1929">
                  <c:v>44972.622731481482</c:v>
                </c:pt>
                <c:pt idx="1930">
                  <c:v>44972.622112974539</c:v>
                </c:pt>
                <c:pt idx="1931">
                  <c:v>44972.621132928238</c:v>
                </c:pt>
                <c:pt idx="1932">
                  <c:v>44972.617448668978</c:v>
                </c:pt>
                <c:pt idx="1933">
                  <c:v>44972.614131944443</c:v>
                </c:pt>
                <c:pt idx="1934">
                  <c:v>44972.611540833335</c:v>
                </c:pt>
                <c:pt idx="1935">
                  <c:v>44972.611522199077</c:v>
                </c:pt>
                <c:pt idx="1936">
                  <c:v>44972.611426875003</c:v>
                </c:pt>
                <c:pt idx="1937">
                  <c:v>44972.610266203701</c:v>
                </c:pt>
                <c:pt idx="1938">
                  <c:v>44972.610189432868</c:v>
                </c:pt>
                <c:pt idx="1939">
                  <c:v>44972.608774872686</c:v>
                </c:pt>
                <c:pt idx="1940">
                  <c:v>44972.608735173613</c:v>
                </c:pt>
                <c:pt idx="1941">
                  <c:v>44972.608705960651</c:v>
                </c:pt>
                <c:pt idx="1942">
                  <c:v>44972.608671516202</c:v>
                </c:pt>
                <c:pt idx="1943">
                  <c:v>44972.608324155095</c:v>
                </c:pt>
                <c:pt idx="1944">
                  <c:v>44972.604376342591</c:v>
                </c:pt>
                <c:pt idx="1945">
                  <c:v>44972.601520034725</c:v>
                </c:pt>
                <c:pt idx="1946">
                  <c:v>44972.599390474534</c:v>
                </c:pt>
                <c:pt idx="1947">
                  <c:v>44972.596120555558</c:v>
                </c:pt>
                <c:pt idx="1948">
                  <c:v>44972.590416666666</c:v>
                </c:pt>
                <c:pt idx="1949">
                  <c:v>44972.587857951388</c:v>
                </c:pt>
                <c:pt idx="1950">
                  <c:v>44972.586597986112</c:v>
                </c:pt>
                <c:pt idx="1951">
                  <c:v>44972.585428240738</c:v>
                </c:pt>
                <c:pt idx="1952">
                  <c:v>44972.585413831017</c:v>
                </c:pt>
                <c:pt idx="1953">
                  <c:v>44972.585129548614</c:v>
                </c:pt>
                <c:pt idx="1954">
                  <c:v>44972.583923611113</c:v>
                </c:pt>
                <c:pt idx="1955">
                  <c:v>44972.583414351851</c:v>
                </c:pt>
                <c:pt idx="1956">
                  <c:v>44972.581859166668</c:v>
                </c:pt>
                <c:pt idx="1957">
                  <c:v>44972.562521018517</c:v>
                </c:pt>
                <c:pt idx="1958">
                  <c:v>44972.552130104166</c:v>
                </c:pt>
                <c:pt idx="1959">
                  <c:v>44972.542017546293</c:v>
                </c:pt>
                <c:pt idx="1960">
                  <c:v>44972.539942129632</c:v>
                </c:pt>
                <c:pt idx="1961">
                  <c:v>44972.538376481483</c:v>
                </c:pt>
                <c:pt idx="1962">
                  <c:v>44972.53696759259</c:v>
                </c:pt>
                <c:pt idx="1963">
                  <c:v>44972.525096527781</c:v>
                </c:pt>
                <c:pt idx="1964">
                  <c:v>44972.524966863428</c:v>
                </c:pt>
                <c:pt idx="1965">
                  <c:v>44972.522673611114</c:v>
                </c:pt>
                <c:pt idx="1966">
                  <c:v>44972.522673611114</c:v>
                </c:pt>
                <c:pt idx="1967">
                  <c:v>44972.522281736114</c:v>
                </c:pt>
                <c:pt idx="1968">
                  <c:v>44972.521579525463</c:v>
                </c:pt>
                <c:pt idx="1969">
                  <c:v>44972.521516203706</c:v>
                </c:pt>
                <c:pt idx="1970">
                  <c:v>44972.517814976854</c:v>
                </c:pt>
                <c:pt idx="1971">
                  <c:v>44972.492962962962</c:v>
                </c:pt>
                <c:pt idx="1972">
                  <c:v>44972.492777777778</c:v>
                </c:pt>
                <c:pt idx="1973">
                  <c:v>44972.492767951386</c:v>
                </c:pt>
                <c:pt idx="1974">
                  <c:v>44972.491285567128</c:v>
                </c:pt>
                <c:pt idx="1975">
                  <c:v>44972.489985810185</c:v>
                </c:pt>
                <c:pt idx="1976">
                  <c:v>44972.489806793979</c:v>
                </c:pt>
                <c:pt idx="1977">
                  <c:v>44972.489558009256</c:v>
                </c:pt>
                <c:pt idx="1978">
                  <c:v>44972.487636759259</c:v>
                </c:pt>
                <c:pt idx="1979">
                  <c:v>44972.487636689817</c:v>
                </c:pt>
                <c:pt idx="1980">
                  <c:v>44972.487636620368</c:v>
                </c:pt>
                <c:pt idx="1981">
                  <c:v>44972.487636608799</c:v>
                </c:pt>
                <c:pt idx="1982">
                  <c:v>44972.487636597223</c:v>
                </c:pt>
                <c:pt idx="1983">
                  <c:v>44972.48763653935</c:v>
                </c:pt>
                <c:pt idx="1984">
                  <c:v>44972.487534722219</c:v>
                </c:pt>
                <c:pt idx="1985">
                  <c:v>44972.4854027662</c:v>
                </c:pt>
                <c:pt idx="1986">
                  <c:v>44972.483540289351</c:v>
                </c:pt>
                <c:pt idx="1987">
                  <c:v>44972.483538865738</c:v>
                </c:pt>
                <c:pt idx="1988">
                  <c:v>44972.483538819448</c:v>
                </c:pt>
                <c:pt idx="1989">
                  <c:v>44972.483538773151</c:v>
                </c:pt>
                <c:pt idx="1990">
                  <c:v>44972.483449074076</c:v>
                </c:pt>
                <c:pt idx="1991">
                  <c:v>44972.482155127313</c:v>
                </c:pt>
                <c:pt idx="1992">
                  <c:v>44972.481979166667</c:v>
                </c:pt>
                <c:pt idx="1993">
                  <c:v>44972.475767372685</c:v>
                </c:pt>
                <c:pt idx="1994">
                  <c:v>44972.475438321759</c:v>
                </c:pt>
                <c:pt idx="1995">
                  <c:v>44972.475126967591</c:v>
                </c:pt>
                <c:pt idx="1996">
                  <c:v>44972.473887881948</c:v>
                </c:pt>
                <c:pt idx="1997">
                  <c:v>44972.473627604166</c:v>
                </c:pt>
                <c:pt idx="1998">
                  <c:v>44972.473400856485</c:v>
                </c:pt>
                <c:pt idx="1999">
                  <c:v>44972.473217592589</c:v>
                </c:pt>
                <c:pt idx="2000">
                  <c:v>44972.472475937502</c:v>
                </c:pt>
                <c:pt idx="2001">
                  <c:v>44972.471359849536</c:v>
                </c:pt>
                <c:pt idx="2002">
                  <c:v>44972.471338912037</c:v>
                </c:pt>
                <c:pt idx="2003">
                  <c:v>44972.470981643521</c:v>
                </c:pt>
                <c:pt idx="2004">
                  <c:v>44972.468863738424</c:v>
                </c:pt>
                <c:pt idx="2005">
                  <c:v>44972.467824074076</c:v>
                </c:pt>
                <c:pt idx="2006">
                  <c:v>44972.467156990744</c:v>
                </c:pt>
                <c:pt idx="2007">
                  <c:v>44972.466522731484</c:v>
                </c:pt>
                <c:pt idx="2008">
                  <c:v>44972.465108263888</c:v>
                </c:pt>
                <c:pt idx="2009">
                  <c:v>44972.464745370373</c:v>
                </c:pt>
                <c:pt idx="2010">
                  <c:v>44972.464237858796</c:v>
                </c:pt>
                <c:pt idx="2011">
                  <c:v>44972.463958333334</c:v>
                </c:pt>
                <c:pt idx="2012">
                  <c:v>44972.463660162037</c:v>
                </c:pt>
                <c:pt idx="2013">
                  <c:v>44972.463474502314</c:v>
                </c:pt>
                <c:pt idx="2014">
                  <c:v>44972.463455821759</c:v>
                </c:pt>
                <c:pt idx="2015">
                  <c:v>44972.463402777779</c:v>
                </c:pt>
                <c:pt idx="2016">
                  <c:v>44972.463159722225</c:v>
                </c:pt>
                <c:pt idx="2017">
                  <c:v>44972.463026793979</c:v>
                </c:pt>
                <c:pt idx="2018">
                  <c:v>44972.462339733793</c:v>
                </c:pt>
                <c:pt idx="2019">
                  <c:v>44972.462126736114</c:v>
                </c:pt>
                <c:pt idx="2020">
                  <c:v>44972.462048611109</c:v>
                </c:pt>
                <c:pt idx="2021">
                  <c:v>44972.460438958333</c:v>
                </c:pt>
                <c:pt idx="2022">
                  <c:v>44972.460084606479</c:v>
                </c:pt>
                <c:pt idx="2023">
                  <c:v>44972.459916956017</c:v>
                </c:pt>
                <c:pt idx="2024">
                  <c:v>44972.458211041667</c:v>
                </c:pt>
                <c:pt idx="2025">
                  <c:v>44972.456307210647</c:v>
                </c:pt>
                <c:pt idx="2026">
                  <c:v>44972.456272094911</c:v>
                </c:pt>
                <c:pt idx="2027">
                  <c:v>44972.456030092595</c:v>
                </c:pt>
                <c:pt idx="2028">
                  <c:v>44972.455969965275</c:v>
                </c:pt>
                <c:pt idx="2029">
                  <c:v>44972.454878217592</c:v>
                </c:pt>
                <c:pt idx="2030">
                  <c:v>44972.454100405092</c:v>
                </c:pt>
                <c:pt idx="2031">
                  <c:v>44972.454074074078</c:v>
                </c:pt>
                <c:pt idx="2032">
                  <c:v>44972.446639571761</c:v>
                </c:pt>
                <c:pt idx="2033">
                  <c:v>44972.44205056713</c:v>
                </c:pt>
                <c:pt idx="2034">
                  <c:v>44972.44196329861</c:v>
                </c:pt>
                <c:pt idx="2035">
                  <c:v>44972.431396168984</c:v>
                </c:pt>
                <c:pt idx="2036">
                  <c:v>44972.428884699075</c:v>
                </c:pt>
                <c:pt idx="2037">
                  <c:v>44972.427751886571</c:v>
                </c:pt>
                <c:pt idx="2038">
                  <c:v>44972.4276862037</c:v>
                </c:pt>
                <c:pt idx="2039">
                  <c:v>44972.423136574071</c:v>
                </c:pt>
                <c:pt idx="2040">
                  <c:v>44972.422902118058</c:v>
                </c:pt>
                <c:pt idx="2041">
                  <c:v>44972.418563738429</c:v>
                </c:pt>
                <c:pt idx="2042">
                  <c:v>44972.418347777777</c:v>
                </c:pt>
                <c:pt idx="2043">
                  <c:v>44972.418171886573</c:v>
                </c:pt>
                <c:pt idx="2044">
                  <c:v>44972.417805428238</c:v>
                </c:pt>
                <c:pt idx="2045">
                  <c:v>44972.416585555555</c:v>
                </c:pt>
                <c:pt idx="2046">
                  <c:v>44972.416585196763</c:v>
                </c:pt>
                <c:pt idx="2047">
                  <c:v>44972.416585196763</c:v>
                </c:pt>
                <c:pt idx="2048">
                  <c:v>44972.416585150466</c:v>
                </c:pt>
                <c:pt idx="2049">
                  <c:v>44972.416585092593</c:v>
                </c:pt>
                <c:pt idx="2050">
                  <c:v>44972.416400462964</c:v>
                </c:pt>
                <c:pt idx="2051">
                  <c:v>44972.41508377315</c:v>
                </c:pt>
                <c:pt idx="2052">
                  <c:v>44972.414907233797</c:v>
                </c:pt>
                <c:pt idx="2053">
                  <c:v>44972.414257245371</c:v>
                </c:pt>
                <c:pt idx="2054">
                  <c:v>44972.414122835646</c:v>
                </c:pt>
                <c:pt idx="2055">
                  <c:v>44972.414092187501</c:v>
                </c:pt>
                <c:pt idx="2056">
                  <c:v>44972.411756909722</c:v>
                </c:pt>
                <c:pt idx="2057">
                  <c:v>44972.403972569446</c:v>
                </c:pt>
                <c:pt idx="2058">
                  <c:v>44972.402928240743</c:v>
                </c:pt>
                <c:pt idx="2059">
                  <c:v>44972.40291527778</c:v>
                </c:pt>
                <c:pt idx="2060">
                  <c:v>44972.402708333335</c:v>
                </c:pt>
                <c:pt idx="2061">
                  <c:v>44972.396415405092</c:v>
                </c:pt>
                <c:pt idx="2062">
                  <c:v>44972.396331018521</c:v>
                </c:pt>
                <c:pt idx="2063">
                  <c:v>44972.396294027778</c:v>
                </c:pt>
                <c:pt idx="2064">
                  <c:v>44972.395960648151</c:v>
                </c:pt>
                <c:pt idx="2065">
                  <c:v>44972.395687615739</c:v>
                </c:pt>
                <c:pt idx="2066">
                  <c:v>44972.395578703705</c:v>
                </c:pt>
                <c:pt idx="2067">
                  <c:v>44972.39374842593</c:v>
                </c:pt>
                <c:pt idx="2068">
                  <c:v>44972.391877164351</c:v>
                </c:pt>
                <c:pt idx="2069">
                  <c:v>44972.391458506943</c:v>
                </c:pt>
                <c:pt idx="2070">
                  <c:v>44972.389120370368</c:v>
                </c:pt>
                <c:pt idx="2071">
                  <c:v>44972.389050925929</c:v>
                </c:pt>
                <c:pt idx="2072">
                  <c:v>44972.388344907406</c:v>
                </c:pt>
                <c:pt idx="2073">
                  <c:v>44972.388252314813</c:v>
                </c:pt>
                <c:pt idx="2074">
                  <c:v>44972.387518217591</c:v>
                </c:pt>
                <c:pt idx="2075">
                  <c:v>44972.387443032407</c:v>
                </c:pt>
                <c:pt idx="2076">
                  <c:v>44972.387442129628</c:v>
                </c:pt>
                <c:pt idx="2077">
                  <c:v>44972.387438668979</c:v>
                </c:pt>
                <c:pt idx="2078">
                  <c:v>44972.387438425925</c:v>
                </c:pt>
                <c:pt idx="2079">
                  <c:v>44972.387438344907</c:v>
                </c:pt>
                <c:pt idx="2080">
                  <c:v>44972.387438275466</c:v>
                </c:pt>
                <c:pt idx="2081">
                  <c:v>44972.387438206017</c:v>
                </c:pt>
                <c:pt idx="2082">
                  <c:v>44972.387438136575</c:v>
                </c:pt>
                <c:pt idx="2083">
                  <c:v>44972.387256944443</c:v>
                </c:pt>
                <c:pt idx="2084">
                  <c:v>44972.384204456015</c:v>
                </c:pt>
                <c:pt idx="2085">
                  <c:v>44972.384016203701</c:v>
                </c:pt>
                <c:pt idx="2086">
                  <c:v>44972.383031562502</c:v>
                </c:pt>
                <c:pt idx="2087">
                  <c:v>44972.379895833335</c:v>
                </c:pt>
                <c:pt idx="2088">
                  <c:v>44972.379467962965</c:v>
                </c:pt>
                <c:pt idx="2089">
                  <c:v>44972.377704768522</c:v>
                </c:pt>
                <c:pt idx="2090">
                  <c:v>44972.376822326391</c:v>
                </c:pt>
                <c:pt idx="2091">
                  <c:v>44972.376793981479</c:v>
                </c:pt>
                <c:pt idx="2092">
                  <c:v>44972.375668946763</c:v>
                </c:pt>
                <c:pt idx="2093">
                  <c:v>44972.374340277776</c:v>
                </c:pt>
                <c:pt idx="2094">
                  <c:v>44972.37166582176</c:v>
                </c:pt>
                <c:pt idx="2095">
                  <c:v>44972.366487557869</c:v>
                </c:pt>
                <c:pt idx="2096">
                  <c:v>44972.365260127313</c:v>
                </c:pt>
                <c:pt idx="2097">
                  <c:v>44972.3645425</c:v>
                </c:pt>
                <c:pt idx="2098">
                  <c:v>44972.354187418983</c:v>
                </c:pt>
                <c:pt idx="2099">
                  <c:v>44972.345951574076</c:v>
                </c:pt>
                <c:pt idx="2100">
                  <c:v>44972.344073611108</c:v>
                </c:pt>
                <c:pt idx="2101">
                  <c:v>44972.343399965277</c:v>
                </c:pt>
                <c:pt idx="2102">
                  <c:v>44972.343287037038</c:v>
                </c:pt>
                <c:pt idx="2103">
                  <c:v>44972.343044837966</c:v>
                </c:pt>
                <c:pt idx="2104">
                  <c:v>44972.338456793979</c:v>
                </c:pt>
                <c:pt idx="2105">
                  <c:v>44972.33834490741</c:v>
                </c:pt>
                <c:pt idx="2106">
                  <c:v>44972.333667743056</c:v>
                </c:pt>
                <c:pt idx="2107">
                  <c:v>44972.333460648151</c:v>
                </c:pt>
                <c:pt idx="2108">
                  <c:v>44972.333449814818</c:v>
                </c:pt>
                <c:pt idx="2109">
                  <c:v>44972.332141203704</c:v>
                </c:pt>
                <c:pt idx="2110">
                  <c:v>44972.31722222222</c:v>
                </c:pt>
                <c:pt idx="2111">
                  <c:v>44972.317199074074</c:v>
                </c:pt>
                <c:pt idx="2112">
                  <c:v>44972.317109178242</c:v>
                </c:pt>
                <c:pt idx="2113">
                  <c:v>44972.303796296299</c:v>
                </c:pt>
                <c:pt idx="2114">
                  <c:v>44972.303240740737</c:v>
                </c:pt>
                <c:pt idx="2115">
                  <c:v>44972.292419606485</c:v>
                </c:pt>
                <c:pt idx="2116">
                  <c:v>44972.292210648149</c:v>
                </c:pt>
                <c:pt idx="2117">
                  <c:v>44972.291712962964</c:v>
                </c:pt>
                <c:pt idx="2118">
                  <c:v>44972.291684571763</c:v>
                </c:pt>
                <c:pt idx="2119">
                  <c:v>44972.226116238424</c:v>
                </c:pt>
                <c:pt idx="2120">
                  <c:v>44972.219327094906</c:v>
                </c:pt>
                <c:pt idx="2121">
                  <c:v>44971.951990740738</c:v>
                </c:pt>
                <c:pt idx="2122">
                  <c:v>44971.785955277781</c:v>
                </c:pt>
                <c:pt idx="2123">
                  <c:v>44971.785816481482</c:v>
                </c:pt>
                <c:pt idx="2124">
                  <c:v>44971.750825925927</c:v>
                </c:pt>
                <c:pt idx="2125">
                  <c:v>44971.724017048611</c:v>
                </c:pt>
                <c:pt idx="2126">
                  <c:v>44971.704583333332</c:v>
                </c:pt>
                <c:pt idx="2127">
                  <c:v>44971.704552604169</c:v>
                </c:pt>
                <c:pt idx="2128">
                  <c:v>44971.702892326386</c:v>
                </c:pt>
                <c:pt idx="2129">
                  <c:v>44971.697154756941</c:v>
                </c:pt>
                <c:pt idx="2130">
                  <c:v>44971.696880347219</c:v>
                </c:pt>
                <c:pt idx="2131">
                  <c:v>44971.649376793983</c:v>
                </c:pt>
                <c:pt idx="2132">
                  <c:v>44971.619565428242</c:v>
                </c:pt>
                <c:pt idx="2133">
                  <c:v>44971.618789236112</c:v>
                </c:pt>
                <c:pt idx="2134">
                  <c:v>44971.611072210646</c:v>
                </c:pt>
                <c:pt idx="2135">
                  <c:v>44971.608016597223</c:v>
                </c:pt>
                <c:pt idx="2136">
                  <c:v>44971.583390717591</c:v>
                </c:pt>
                <c:pt idx="2137">
                  <c:v>44971.558969907404</c:v>
                </c:pt>
                <c:pt idx="2138">
                  <c:v>44971.520474537036</c:v>
                </c:pt>
                <c:pt idx="2139">
                  <c:v>44971.520370370374</c:v>
                </c:pt>
                <c:pt idx="2140">
                  <c:v>44971.520187488422</c:v>
                </c:pt>
                <c:pt idx="2141">
                  <c:v>44971.500102129627</c:v>
                </c:pt>
                <c:pt idx="2142">
                  <c:v>44971.500030787036</c:v>
                </c:pt>
                <c:pt idx="2143">
                  <c:v>44971.48337962963</c:v>
                </c:pt>
                <c:pt idx="2144">
                  <c:v>44971.483041261577</c:v>
                </c:pt>
                <c:pt idx="2145">
                  <c:v>44971.459492164351</c:v>
                </c:pt>
                <c:pt idx="2146">
                  <c:v>44971.459323726849</c:v>
                </c:pt>
                <c:pt idx="2147">
                  <c:v>44971.459323263887</c:v>
                </c:pt>
                <c:pt idx="2148">
                  <c:v>44971.459323078707</c:v>
                </c:pt>
                <c:pt idx="2149">
                  <c:v>44971.459323020834</c:v>
                </c:pt>
                <c:pt idx="2150">
                  <c:v>44971.459317129629</c:v>
                </c:pt>
                <c:pt idx="2151">
                  <c:v>44971.459236111114</c:v>
                </c:pt>
                <c:pt idx="2152">
                  <c:v>44971.458333333336</c:v>
                </c:pt>
                <c:pt idx="2153">
                  <c:v>44971.416979166665</c:v>
                </c:pt>
                <c:pt idx="2154">
                  <c:v>44971.416848171299</c:v>
                </c:pt>
                <c:pt idx="2155">
                  <c:v>44971.41673611111</c:v>
                </c:pt>
                <c:pt idx="2156">
                  <c:v>44971.416666666664</c:v>
                </c:pt>
                <c:pt idx="2157">
                  <c:v>44971.396307870367</c:v>
                </c:pt>
                <c:pt idx="2158">
                  <c:v>44971.395925925928</c:v>
                </c:pt>
                <c:pt idx="2159">
                  <c:v>44971.378102812501</c:v>
                </c:pt>
                <c:pt idx="2160">
                  <c:v>44971.357285219907</c:v>
                </c:pt>
                <c:pt idx="2161">
                  <c:v>44971.357199930557</c:v>
                </c:pt>
                <c:pt idx="2162">
                  <c:v>44971.355009942126</c:v>
                </c:pt>
                <c:pt idx="2163">
                  <c:v>44971.346588495369</c:v>
                </c:pt>
                <c:pt idx="2164">
                  <c:v>44971.345999016201</c:v>
                </c:pt>
                <c:pt idx="2165">
                  <c:v>44971.345006087962</c:v>
                </c:pt>
                <c:pt idx="2166">
                  <c:v>44971.338901886571</c:v>
                </c:pt>
                <c:pt idx="2167">
                  <c:v>44971.334803240738</c:v>
                </c:pt>
                <c:pt idx="2168">
                  <c:v>44971.333478333334</c:v>
                </c:pt>
                <c:pt idx="2169">
                  <c:v>44971.333476597225</c:v>
                </c:pt>
                <c:pt idx="2170">
                  <c:v>44971.333476215281</c:v>
                </c:pt>
                <c:pt idx="2171">
                  <c:v>44971.333476203705</c:v>
                </c:pt>
                <c:pt idx="2172">
                  <c:v>44971.333476192129</c:v>
                </c:pt>
                <c:pt idx="2173">
                  <c:v>44971.333476134256</c:v>
                </c:pt>
                <c:pt idx="2174">
                  <c:v>44971.333379629628</c:v>
                </c:pt>
                <c:pt idx="2175">
                  <c:v>44971.333349884262</c:v>
                </c:pt>
                <c:pt idx="2176">
                  <c:v>44971.333346157408</c:v>
                </c:pt>
                <c:pt idx="2177">
                  <c:v>44971.319793252318</c:v>
                </c:pt>
                <c:pt idx="2178">
                  <c:v>44971.304428807867</c:v>
                </c:pt>
                <c:pt idx="2179">
                  <c:v>44971.256661504631</c:v>
                </c:pt>
                <c:pt idx="2180">
                  <c:v>44970.742949803243</c:v>
                </c:pt>
                <c:pt idx="2181">
                  <c:v>44970.74144366898</c:v>
                </c:pt>
                <c:pt idx="2182">
                  <c:v>44970.733882442131</c:v>
                </c:pt>
                <c:pt idx="2183">
                  <c:v>44970.731295613426</c:v>
                </c:pt>
                <c:pt idx="2184">
                  <c:v>44970.65179398148</c:v>
                </c:pt>
                <c:pt idx="2185">
                  <c:v>44970.645983796298</c:v>
                </c:pt>
                <c:pt idx="2186">
                  <c:v>44970.645860891207</c:v>
                </c:pt>
                <c:pt idx="2187">
                  <c:v>44970.645844907405</c:v>
                </c:pt>
                <c:pt idx="2188">
                  <c:v>44970.630729166667</c:v>
                </c:pt>
                <c:pt idx="2189">
                  <c:v>44970.629318657404</c:v>
                </c:pt>
                <c:pt idx="2190">
                  <c:v>44970.629318611114</c:v>
                </c:pt>
                <c:pt idx="2191">
                  <c:v>44970.625416666669</c:v>
                </c:pt>
                <c:pt idx="2192">
                  <c:v>44970.625069444446</c:v>
                </c:pt>
                <c:pt idx="2193">
                  <c:v>44970.606808564815</c:v>
                </c:pt>
                <c:pt idx="2194">
                  <c:v>44970.576932870368</c:v>
                </c:pt>
                <c:pt idx="2195">
                  <c:v>44970.574965277781</c:v>
                </c:pt>
                <c:pt idx="2196">
                  <c:v>44970.546966678237</c:v>
                </c:pt>
                <c:pt idx="2197">
                  <c:v>44970.53466435185</c:v>
                </c:pt>
                <c:pt idx="2198">
                  <c:v>44970.534641203703</c:v>
                </c:pt>
                <c:pt idx="2199">
                  <c:v>44970.53460648148</c:v>
                </c:pt>
                <c:pt idx="2200">
                  <c:v>44970.497208252316</c:v>
                </c:pt>
                <c:pt idx="2201">
                  <c:v>44970.476683414352</c:v>
                </c:pt>
                <c:pt idx="2202">
                  <c:v>44970.475082118057</c:v>
                </c:pt>
                <c:pt idx="2203">
                  <c:v>44970.449070740739</c:v>
                </c:pt>
                <c:pt idx="2204">
                  <c:v>44970.438530324071</c:v>
                </c:pt>
                <c:pt idx="2205">
                  <c:v>44970.396496099536</c:v>
                </c:pt>
                <c:pt idx="2206">
                  <c:v>44970.395905636571</c:v>
                </c:pt>
                <c:pt idx="2207">
                  <c:v>44970.387835555557</c:v>
                </c:pt>
                <c:pt idx="2208">
                  <c:v>44970.371181759256</c:v>
                </c:pt>
                <c:pt idx="2209">
                  <c:v>44970.357752824071</c:v>
                </c:pt>
                <c:pt idx="2210">
                  <c:v>44969.762961747685</c:v>
                </c:pt>
                <c:pt idx="2211">
                  <c:v>44969.75678059028</c:v>
                </c:pt>
                <c:pt idx="2212">
                  <c:v>44969.696908865742</c:v>
                </c:pt>
                <c:pt idx="2213">
                  <c:v>44969.599662592591</c:v>
                </c:pt>
                <c:pt idx="2214">
                  <c:v>44969.587816192128</c:v>
                </c:pt>
                <c:pt idx="2215">
                  <c:v>44969.587592442127</c:v>
                </c:pt>
                <c:pt idx="2216">
                  <c:v>44969.530243078705</c:v>
                </c:pt>
                <c:pt idx="2217">
                  <c:v>44969.500025972222</c:v>
                </c:pt>
                <c:pt idx="2218">
                  <c:v>44969.460495243053</c:v>
                </c:pt>
                <c:pt idx="2219">
                  <c:v>44969.458449074074</c:v>
                </c:pt>
                <c:pt idx="2220">
                  <c:v>44969.458449074074</c:v>
                </c:pt>
                <c:pt idx="2221">
                  <c:v>44969.458449074074</c:v>
                </c:pt>
                <c:pt idx="2222">
                  <c:v>44969.458437106485</c:v>
                </c:pt>
                <c:pt idx="2223">
                  <c:v>44969.458344907405</c:v>
                </c:pt>
                <c:pt idx="2224">
                  <c:v>44969.458344907405</c:v>
                </c:pt>
                <c:pt idx="2225">
                  <c:v>44969.458342060185</c:v>
                </c:pt>
                <c:pt idx="2226">
                  <c:v>44969.458333333336</c:v>
                </c:pt>
                <c:pt idx="2227">
                  <c:v>44969.437210648146</c:v>
                </c:pt>
                <c:pt idx="2228">
                  <c:v>44969.436793981484</c:v>
                </c:pt>
                <c:pt idx="2229">
                  <c:v>44969.436772847221</c:v>
                </c:pt>
                <c:pt idx="2230">
                  <c:v>44969.416671134262</c:v>
                </c:pt>
                <c:pt idx="2231">
                  <c:v>44968.927834282411</c:v>
                </c:pt>
                <c:pt idx="2232">
                  <c:v>44968.927720636573</c:v>
                </c:pt>
                <c:pt idx="2233">
                  <c:v>44968.769505324075</c:v>
                </c:pt>
                <c:pt idx="2234">
                  <c:v>44968.732575000002</c:v>
                </c:pt>
                <c:pt idx="2235">
                  <c:v>44968.634537650461</c:v>
                </c:pt>
                <c:pt idx="2236">
                  <c:v>44968.634396863425</c:v>
                </c:pt>
                <c:pt idx="2237">
                  <c:v>44968.631515636574</c:v>
                </c:pt>
                <c:pt idx="2238">
                  <c:v>44968.628719768516</c:v>
                </c:pt>
                <c:pt idx="2239">
                  <c:v>44968.618736655095</c:v>
                </c:pt>
                <c:pt idx="2240">
                  <c:v>44968.588193240743</c:v>
                </c:pt>
                <c:pt idx="2241">
                  <c:v>44968.582248680555</c:v>
                </c:pt>
                <c:pt idx="2242">
                  <c:v>44968.575778206017</c:v>
                </c:pt>
                <c:pt idx="2243">
                  <c:v>44968.570244444447</c:v>
                </c:pt>
                <c:pt idx="2244">
                  <c:v>44968.570241620371</c:v>
                </c:pt>
                <c:pt idx="2245">
                  <c:v>44968.570057870369</c:v>
                </c:pt>
                <c:pt idx="2246">
                  <c:v>44968.565743796295</c:v>
                </c:pt>
                <c:pt idx="2247">
                  <c:v>44968.565743749998</c:v>
                </c:pt>
                <c:pt idx="2248">
                  <c:v>44968.565567129626</c:v>
                </c:pt>
                <c:pt idx="2249">
                  <c:v>44968.5628125</c:v>
                </c:pt>
                <c:pt idx="2250">
                  <c:v>44968.561979166669</c:v>
                </c:pt>
                <c:pt idx="2251">
                  <c:v>44968.553386053238</c:v>
                </c:pt>
                <c:pt idx="2252">
                  <c:v>44968.458472222221</c:v>
                </c:pt>
                <c:pt idx="2253">
                  <c:v>44968.458366874998</c:v>
                </c:pt>
                <c:pt idx="2254">
                  <c:v>44968.458344907405</c:v>
                </c:pt>
                <c:pt idx="2255">
                  <c:v>44968.392657453704</c:v>
                </c:pt>
                <c:pt idx="2256">
                  <c:v>44968.375393518516</c:v>
                </c:pt>
                <c:pt idx="2257">
                  <c:v>44968.375188368052</c:v>
                </c:pt>
                <c:pt idx="2258">
                  <c:v>44968.375127581021</c:v>
                </c:pt>
                <c:pt idx="2259">
                  <c:v>44968.375092592592</c:v>
                </c:pt>
                <c:pt idx="2260">
                  <c:v>44967.810262696759</c:v>
                </c:pt>
                <c:pt idx="2261">
                  <c:v>44967.772750381948</c:v>
                </c:pt>
                <c:pt idx="2262">
                  <c:v>44967.730567152779</c:v>
                </c:pt>
                <c:pt idx="2263">
                  <c:v>44967.713889791667</c:v>
                </c:pt>
                <c:pt idx="2264">
                  <c:v>44967.704907025465</c:v>
                </c:pt>
                <c:pt idx="2265">
                  <c:v>44967.703459652781</c:v>
                </c:pt>
                <c:pt idx="2266">
                  <c:v>44967.701681354163</c:v>
                </c:pt>
                <c:pt idx="2267">
                  <c:v>44967.695730405096</c:v>
                </c:pt>
                <c:pt idx="2268">
                  <c:v>44967.694872685184</c:v>
                </c:pt>
                <c:pt idx="2269">
                  <c:v>44967.694735196761</c:v>
                </c:pt>
                <c:pt idx="2270">
                  <c:v>44967.694369074074</c:v>
                </c:pt>
                <c:pt idx="2271">
                  <c:v>44967.68973416667</c:v>
                </c:pt>
                <c:pt idx="2272">
                  <c:v>44967.685740740744</c:v>
                </c:pt>
                <c:pt idx="2273">
                  <c:v>44967.68499065972</c:v>
                </c:pt>
                <c:pt idx="2274">
                  <c:v>44967.681932013889</c:v>
                </c:pt>
                <c:pt idx="2275">
                  <c:v>44967.681812060182</c:v>
                </c:pt>
                <c:pt idx="2276">
                  <c:v>44967.681609108797</c:v>
                </c:pt>
                <c:pt idx="2277">
                  <c:v>44967.678598020837</c:v>
                </c:pt>
                <c:pt idx="2278">
                  <c:v>44967.673998379629</c:v>
                </c:pt>
                <c:pt idx="2279">
                  <c:v>44967.667549930557</c:v>
                </c:pt>
                <c:pt idx="2280">
                  <c:v>44967.667329629629</c:v>
                </c:pt>
                <c:pt idx="2281">
                  <c:v>44967.667246192126</c:v>
                </c:pt>
                <c:pt idx="2282">
                  <c:v>44967.662349537037</c:v>
                </c:pt>
                <c:pt idx="2283">
                  <c:v>44967.66233994213</c:v>
                </c:pt>
                <c:pt idx="2284">
                  <c:v>44967.662290138891</c:v>
                </c:pt>
                <c:pt idx="2285">
                  <c:v>44967.659953703704</c:v>
                </c:pt>
                <c:pt idx="2286">
                  <c:v>44967.659768518519</c:v>
                </c:pt>
                <c:pt idx="2287">
                  <c:v>44967.655155995373</c:v>
                </c:pt>
                <c:pt idx="2288">
                  <c:v>44967.653015648146</c:v>
                </c:pt>
                <c:pt idx="2289">
                  <c:v>44967.61499199074</c:v>
                </c:pt>
                <c:pt idx="2290">
                  <c:v>44967.611076979163</c:v>
                </c:pt>
                <c:pt idx="2291">
                  <c:v>44967.584299780094</c:v>
                </c:pt>
                <c:pt idx="2292">
                  <c:v>44967.562847222223</c:v>
                </c:pt>
                <c:pt idx="2293">
                  <c:v>44967.562592592592</c:v>
                </c:pt>
                <c:pt idx="2294">
                  <c:v>44967.562557986108</c:v>
                </c:pt>
                <c:pt idx="2295">
                  <c:v>44967.560939571762</c:v>
                </c:pt>
                <c:pt idx="2296">
                  <c:v>44967.548991076386</c:v>
                </c:pt>
                <c:pt idx="2297">
                  <c:v>44967.541689814818</c:v>
                </c:pt>
                <c:pt idx="2298">
                  <c:v>44967.541687627316</c:v>
                </c:pt>
                <c:pt idx="2299">
                  <c:v>44967.483262349539</c:v>
                </c:pt>
                <c:pt idx="2300">
                  <c:v>44967.483261828704</c:v>
                </c:pt>
                <c:pt idx="2301">
                  <c:v>44967.483067129629</c:v>
                </c:pt>
                <c:pt idx="2302">
                  <c:v>44967.47758097222</c:v>
                </c:pt>
                <c:pt idx="2303">
                  <c:v>44967.468494675923</c:v>
                </c:pt>
                <c:pt idx="2304">
                  <c:v>44967.46790959491</c:v>
                </c:pt>
                <c:pt idx="2305">
                  <c:v>44967.46164159722</c:v>
                </c:pt>
                <c:pt idx="2306">
                  <c:v>44967.458472222221</c:v>
                </c:pt>
                <c:pt idx="2307">
                  <c:v>44967.458472222221</c:v>
                </c:pt>
                <c:pt idx="2308">
                  <c:v>44967.458472222221</c:v>
                </c:pt>
                <c:pt idx="2309">
                  <c:v>44967.45844047454</c:v>
                </c:pt>
                <c:pt idx="2310">
                  <c:v>44967.458425925928</c:v>
                </c:pt>
                <c:pt idx="2311">
                  <c:v>44967.458356481482</c:v>
                </c:pt>
                <c:pt idx="2312">
                  <c:v>44967.458356481482</c:v>
                </c:pt>
                <c:pt idx="2313">
                  <c:v>44967.458347025466</c:v>
                </c:pt>
                <c:pt idx="2314">
                  <c:v>44967.458344907405</c:v>
                </c:pt>
                <c:pt idx="2315">
                  <c:v>44967.437881944446</c:v>
                </c:pt>
                <c:pt idx="2316">
                  <c:v>44967.437569444446</c:v>
                </c:pt>
                <c:pt idx="2317">
                  <c:v>44967.43754515046</c:v>
                </c:pt>
                <c:pt idx="2318">
                  <c:v>44967.42633101852</c:v>
                </c:pt>
                <c:pt idx="2319">
                  <c:v>44967.419907777781</c:v>
                </c:pt>
                <c:pt idx="2320">
                  <c:v>44967.41990760417</c:v>
                </c:pt>
                <c:pt idx="2321">
                  <c:v>44967.419537037036</c:v>
                </c:pt>
                <c:pt idx="2322">
                  <c:v>44967.416959444447</c:v>
                </c:pt>
                <c:pt idx="2323">
                  <c:v>44967.375366678243</c:v>
                </c:pt>
                <c:pt idx="2324">
                  <c:v>44967.218768981482</c:v>
                </c:pt>
                <c:pt idx="2325">
                  <c:v>44966.776437094908</c:v>
                </c:pt>
                <c:pt idx="2326">
                  <c:v>44966.775855057873</c:v>
                </c:pt>
                <c:pt idx="2327">
                  <c:v>44966.775483460646</c:v>
                </c:pt>
                <c:pt idx="2328">
                  <c:v>44966.721133206018</c:v>
                </c:pt>
                <c:pt idx="2329">
                  <c:v>44966.71548244213</c:v>
                </c:pt>
                <c:pt idx="2330">
                  <c:v>44966.704261412036</c:v>
                </c:pt>
                <c:pt idx="2331">
                  <c:v>44966.704030636574</c:v>
                </c:pt>
                <c:pt idx="2332">
                  <c:v>44966.696916030094</c:v>
                </c:pt>
                <c:pt idx="2333">
                  <c:v>44966.692588680555</c:v>
                </c:pt>
                <c:pt idx="2334">
                  <c:v>44966.692418981482</c:v>
                </c:pt>
                <c:pt idx="2335">
                  <c:v>44966.685776435188</c:v>
                </c:pt>
                <c:pt idx="2336">
                  <c:v>44966.682281053239</c:v>
                </c:pt>
                <c:pt idx="2337">
                  <c:v>44966.681351354164</c:v>
                </c:pt>
                <c:pt idx="2338">
                  <c:v>44966.681186192131</c:v>
                </c:pt>
                <c:pt idx="2339">
                  <c:v>44966.675084328701</c:v>
                </c:pt>
                <c:pt idx="2340">
                  <c:v>44966.660845925922</c:v>
                </c:pt>
                <c:pt idx="2341">
                  <c:v>44966.659208611112</c:v>
                </c:pt>
                <c:pt idx="2342">
                  <c:v>44966.657728506943</c:v>
                </c:pt>
                <c:pt idx="2343">
                  <c:v>44966.656967592593</c:v>
                </c:pt>
                <c:pt idx="2344">
                  <c:v>44966.656737627316</c:v>
                </c:pt>
                <c:pt idx="2345">
                  <c:v>44966.656550555555</c:v>
                </c:pt>
                <c:pt idx="2346">
                  <c:v>44966.656171064817</c:v>
                </c:pt>
                <c:pt idx="2347">
                  <c:v>44966.655512118057</c:v>
                </c:pt>
                <c:pt idx="2348">
                  <c:v>44966.65495974537</c:v>
                </c:pt>
                <c:pt idx="2349">
                  <c:v>44966.640185185184</c:v>
                </c:pt>
                <c:pt idx="2350">
                  <c:v>44966.639263576391</c:v>
                </c:pt>
                <c:pt idx="2351">
                  <c:v>44966.63919209491</c:v>
                </c:pt>
                <c:pt idx="2352">
                  <c:v>44966.636225358794</c:v>
                </c:pt>
                <c:pt idx="2353">
                  <c:v>44966.633443159721</c:v>
                </c:pt>
                <c:pt idx="2354">
                  <c:v>44966.631074560188</c:v>
                </c:pt>
                <c:pt idx="2355">
                  <c:v>44966.629328530093</c:v>
                </c:pt>
                <c:pt idx="2356">
                  <c:v>44966.628784722219</c:v>
                </c:pt>
                <c:pt idx="2357">
                  <c:v>44966.628765081019</c:v>
                </c:pt>
                <c:pt idx="2358">
                  <c:v>44966.626279687502</c:v>
                </c:pt>
                <c:pt idx="2359">
                  <c:v>44966.626134259262</c:v>
                </c:pt>
                <c:pt idx="2360">
                  <c:v>44966.625004363428</c:v>
                </c:pt>
                <c:pt idx="2361">
                  <c:v>44966.624961273148</c:v>
                </c:pt>
                <c:pt idx="2362">
                  <c:v>44966.618984907407</c:v>
                </c:pt>
                <c:pt idx="2363">
                  <c:v>44966.617513136574</c:v>
                </c:pt>
                <c:pt idx="2364">
                  <c:v>44966.587010868054</c:v>
                </c:pt>
                <c:pt idx="2365">
                  <c:v>44966.580885497686</c:v>
                </c:pt>
                <c:pt idx="2366">
                  <c:v>44966.542060185187</c:v>
                </c:pt>
                <c:pt idx="2367">
                  <c:v>44966.541747685187</c:v>
                </c:pt>
                <c:pt idx="2368">
                  <c:v>44966.541733935184</c:v>
                </c:pt>
                <c:pt idx="2369">
                  <c:v>44966.500562407404</c:v>
                </c:pt>
                <c:pt idx="2370">
                  <c:v>44966.500027314818</c:v>
                </c:pt>
                <c:pt idx="2371">
                  <c:v>44966.500021435182</c:v>
                </c:pt>
                <c:pt idx="2372">
                  <c:v>44966.500011574077</c:v>
                </c:pt>
                <c:pt idx="2373">
                  <c:v>44966.458703703705</c:v>
                </c:pt>
                <c:pt idx="2374">
                  <c:v>44966.458680555559</c:v>
                </c:pt>
                <c:pt idx="2375">
                  <c:v>44966.458668981482</c:v>
                </c:pt>
                <c:pt idx="2376">
                  <c:v>44966.458668981482</c:v>
                </c:pt>
                <c:pt idx="2377">
                  <c:v>44966.458668981482</c:v>
                </c:pt>
                <c:pt idx="2378">
                  <c:v>44966.458668981482</c:v>
                </c:pt>
                <c:pt idx="2379">
                  <c:v>44966.458668981482</c:v>
                </c:pt>
                <c:pt idx="2380">
                  <c:v>44966.458414351851</c:v>
                </c:pt>
                <c:pt idx="2381">
                  <c:v>44966.458406631944</c:v>
                </c:pt>
                <c:pt idx="2382">
                  <c:v>44966.458344907405</c:v>
                </c:pt>
                <c:pt idx="2383">
                  <c:v>44966.458340405094</c:v>
                </c:pt>
                <c:pt idx="2384">
                  <c:v>44966.417060185187</c:v>
                </c:pt>
                <c:pt idx="2385">
                  <c:v>44966.416759259257</c:v>
                </c:pt>
                <c:pt idx="2386">
                  <c:v>44966.416754942133</c:v>
                </c:pt>
                <c:pt idx="2387">
                  <c:v>44966.321089421297</c:v>
                </c:pt>
                <c:pt idx="2388">
                  <c:v>44965.822651574075</c:v>
                </c:pt>
                <c:pt idx="2389">
                  <c:v>44965.637971747688</c:v>
                </c:pt>
                <c:pt idx="2390">
                  <c:v>44965.625079884259</c:v>
                </c:pt>
                <c:pt idx="2391">
                  <c:v>44965.609737754632</c:v>
                </c:pt>
                <c:pt idx="2392">
                  <c:v>44965.502354826385</c:v>
                </c:pt>
                <c:pt idx="2393">
                  <c:v>44965.458344907405</c:v>
                </c:pt>
                <c:pt idx="2394">
                  <c:v>44965.458337037038</c:v>
                </c:pt>
                <c:pt idx="2395">
                  <c:v>44965.420995370368</c:v>
                </c:pt>
                <c:pt idx="2396">
                  <c:v>44965.416770833333</c:v>
                </c:pt>
                <c:pt idx="2397">
                  <c:v>44965.416743773145</c:v>
                </c:pt>
                <c:pt idx="2398">
                  <c:v>44965.4065162037</c:v>
                </c:pt>
                <c:pt idx="2399">
                  <c:v>44965.37542827546</c:v>
                </c:pt>
                <c:pt idx="2400">
                  <c:v>44965.37525740741</c:v>
                </c:pt>
                <c:pt idx="2401">
                  <c:v>44965.350026689812</c:v>
                </c:pt>
                <c:pt idx="2402">
                  <c:v>44965.349064513888</c:v>
                </c:pt>
                <c:pt idx="2403">
                  <c:v>44965.340526006941</c:v>
                </c:pt>
                <c:pt idx="2404">
                  <c:v>44965.262827349536</c:v>
                </c:pt>
                <c:pt idx="2405">
                  <c:v>44964.668661840275</c:v>
                </c:pt>
                <c:pt idx="2406">
                  <c:v>44964.666320763892</c:v>
                </c:pt>
                <c:pt idx="2407">
                  <c:v>44964.643534374998</c:v>
                </c:pt>
                <c:pt idx="2408">
                  <c:v>44964.643018136572</c:v>
                </c:pt>
                <c:pt idx="2409">
                  <c:v>44964.642652789349</c:v>
                </c:pt>
                <c:pt idx="2410">
                  <c:v>44964.590592754626</c:v>
                </c:pt>
                <c:pt idx="2411">
                  <c:v>44964.590045370373</c:v>
                </c:pt>
                <c:pt idx="2412">
                  <c:v>44964.589861504632</c:v>
                </c:pt>
                <c:pt idx="2413">
                  <c:v>44964.58964111111</c:v>
                </c:pt>
                <c:pt idx="2414">
                  <c:v>44964.58947240741</c:v>
                </c:pt>
                <c:pt idx="2415">
                  <c:v>44964.589181932868</c:v>
                </c:pt>
                <c:pt idx="2416">
                  <c:v>44964.58388888889</c:v>
                </c:pt>
                <c:pt idx="2417">
                  <c:v>44964.583425925928</c:v>
                </c:pt>
                <c:pt idx="2418">
                  <c:v>44964.58340304398</c:v>
                </c:pt>
                <c:pt idx="2419">
                  <c:v>44964.491162546299</c:v>
                </c:pt>
                <c:pt idx="2420">
                  <c:v>44964.490566145832</c:v>
                </c:pt>
                <c:pt idx="2421">
                  <c:v>44964.482662743052</c:v>
                </c:pt>
                <c:pt idx="2422">
                  <c:v>44964.389484930558</c:v>
                </c:pt>
                <c:pt idx="2423">
                  <c:v>44964.379467592589</c:v>
                </c:pt>
                <c:pt idx="2424">
                  <c:v>44964.375092592592</c:v>
                </c:pt>
                <c:pt idx="2425">
                  <c:v>44964.375065983797</c:v>
                </c:pt>
                <c:pt idx="2426">
                  <c:v>44964.348223263885</c:v>
                </c:pt>
                <c:pt idx="2427">
                  <c:v>44963.709583414355</c:v>
                </c:pt>
                <c:pt idx="2428">
                  <c:v>44963.709428206021</c:v>
                </c:pt>
                <c:pt idx="2429">
                  <c:v>44963.606507025463</c:v>
                </c:pt>
                <c:pt idx="2430">
                  <c:v>44963.589886851849</c:v>
                </c:pt>
                <c:pt idx="2431">
                  <c:v>44963.587965335646</c:v>
                </c:pt>
                <c:pt idx="2432">
                  <c:v>44963.55775428241</c:v>
                </c:pt>
                <c:pt idx="2433">
                  <c:v>44963.556453391204</c:v>
                </c:pt>
                <c:pt idx="2434">
                  <c:v>44963.555555451392</c:v>
                </c:pt>
                <c:pt idx="2435">
                  <c:v>44963.555194363427</c:v>
                </c:pt>
                <c:pt idx="2436">
                  <c:v>44963.54876341435</c:v>
                </c:pt>
                <c:pt idx="2437">
                  <c:v>44963.521226851852</c:v>
                </c:pt>
                <c:pt idx="2438">
                  <c:v>44963.520902777775</c:v>
                </c:pt>
                <c:pt idx="2439">
                  <c:v>44963.520890300926</c:v>
                </c:pt>
                <c:pt idx="2440">
                  <c:v>44963.472578726854</c:v>
                </c:pt>
                <c:pt idx="2441">
                  <c:v>44963.464745370373</c:v>
                </c:pt>
                <c:pt idx="2442">
                  <c:v>44963.396226851852</c:v>
                </c:pt>
                <c:pt idx="2443">
                  <c:v>44963.395914351851</c:v>
                </c:pt>
                <c:pt idx="2444">
                  <c:v>44963.395890706015</c:v>
                </c:pt>
                <c:pt idx="2445">
                  <c:v>44962.469893912035</c:v>
                </c:pt>
                <c:pt idx="2446">
                  <c:v>44962.417442129627</c:v>
                </c:pt>
                <c:pt idx="2447">
                  <c:v>44962.416779398147</c:v>
                </c:pt>
                <c:pt idx="2448">
                  <c:v>44962.416770833333</c:v>
                </c:pt>
                <c:pt idx="2449">
                  <c:v>44961.796557291666</c:v>
                </c:pt>
                <c:pt idx="2450">
                  <c:v>44961.792393391202</c:v>
                </c:pt>
                <c:pt idx="2451">
                  <c:v>44961.775772928238</c:v>
                </c:pt>
                <c:pt idx="2452">
                  <c:v>44961.752305208334</c:v>
                </c:pt>
                <c:pt idx="2453">
                  <c:v>44961.749205868058</c:v>
                </c:pt>
                <c:pt idx="2454">
                  <c:v>44961.731330590279</c:v>
                </c:pt>
                <c:pt idx="2455">
                  <c:v>44961.511945671293</c:v>
                </c:pt>
                <c:pt idx="2456">
                  <c:v>44961.420520833337</c:v>
                </c:pt>
                <c:pt idx="2457">
                  <c:v>44961.420219907406</c:v>
                </c:pt>
                <c:pt idx="2458">
                  <c:v>44961.420188576391</c:v>
                </c:pt>
                <c:pt idx="2459">
                  <c:v>44961.375244791663</c:v>
                </c:pt>
                <c:pt idx="2460">
                  <c:v>44961.273603333335</c:v>
                </c:pt>
                <c:pt idx="2461">
                  <c:v>44961.221547974535</c:v>
                </c:pt>
                <c:pt idx="2462">
                  <c:v>44961.182293460646</c:v>
                </c:pt>
                <c:pt idx="2463">
                  <c:v>44961.168470902776</c:v>
                </c:pt>
                <c:pt idx="2464">
                  <c:v>44961.167093819444</c:v>
                </c:pt>
                <c:pt idx="2465">
                  <c:v>44961.160384699077</c:v>
                </c:pt>
                <c:pt idx="2466">
                  <c:v>44960.728873900465</c:v>
                </c:pt>
                <c:pt idx="2467">
                  <c:v>44960.722236701389</c:v>
                </c:pt>
                <c:pt idx="2468">
                  <c:v>44960.704770752316</c:v>
                </c:pt>
                <c:pt idx="2469">
                  <c:v>44960.69781957176</c:v>
                </c:pt>
                <c:pt idx="2470">
                  <c:v>44960.697619479164</c:v>
                </c:pt>
                <c:pt idx="2471">
                  <c:v>44960.690945451388</c:v>
                </c:pt>
                <c:pt idx="2472">
                  <c:v>44960.690196504627</c:v>
                </c:pt>
                <c:pt idx="2473">
                  <c:v>44960.689502314817</c:v>
                </c:pt>
                <c:pt idx="2474">
                  <c:v>44960.688423946762</c:v>
                </c:pt>
                <c:pt idx="2475">
                  <c:v>44960.687631400462</c:v>
                </c:pt>
                <c:pt idx="2476">
                  <c:v>44960.686597962966</c:v>
                </c:pt>
                <c:pt idx="2477">
                  <c:v>44960.685427546297</c:v>
                </c:pt>
                <c:pt idx="2478">
                  <c:v>44960.683495231482</c:v>
                </c:pt>
                <c:pt idx="2479">
                  <c:v>44960.673025532407</c:v>
                </c:pt>
                <c:pt idx="2480">
                  <c:v>44960.672555763886</c:v>
                </c:pt>
                <c:pt idx="2481">
                  <c:v>44960.670323576385</c:v>
                </c:pt>
                <c:pt idx="2482">
                  <c:v>44960.667949826391</c:v>
                </c:pt>
                <c:pt idx="2483">
                  <c:v>44960.666297094911</c:v>
                </c:pt>
                <c:pt idx="2484">
                  <c:v>44960.663619050923</c:v>
                </c:pt>
                <c:pt idx="2485">
                  <c:v>44960.663287766205</c:v>
                </c:pt>
                <c:pt idx="2486">
                  <c:v>44960.654616666667</c:v>
                </c:pt>
                <c:pt idx="2487">
                  <c:v>44960.653838229169</c:v>
                </c:pt>
                <c:pt idx="2488">
                  <c:v>44960.645118229164</c:v>
                </c:pt>
                <c:pt idx="2489">
                  <c:v>44960.64503472222</c:v>
                </c:pt>
                <c:pt idx="2490">
                  <c:v>44960.627962962964</c:v>
                </c:pt>
                <c:pt idx="2491">
                  <c:v>44960.621562905093</c:v>
                </c:pt>
                <c:pt idx="2492">
                  <c:v>44960.621181388888</c:v>
                </c:pt>
                <c:pt idx="2493">
                  <c:v>44960.606423611112</c:v>
                </c:pt>
                <c:pt idx="2494">
                  <c:v>44960.605135509257</c:v>
                </c:pt>
                <c:pt idx="2495">
                  <c:v>44960.605104733797</c:v>
                </c:pt>
                <c:pt idx="2496">
                  <c:v>44960.604792662038</c:v>
                </c:pt>
                <c:pt idx="2497">
                  <c:v>44960.597798043978</c:v>
                </c:pt>
                <c:pt idx="2498">
                  <c:v>44960.596012256945</c:v>
                </c:pt>
                <c:pt idx="2499">
                  <c:v>44960.583958333336</c:v>
                </c:pt>
                <c:pt idx="2500">
                  <c:v>44960.583451990744</c:v>
                </c:pt>
                <c:pt idx="2501">
                  <c:v>44960.583425925928</c:v>
                </c:pt>
                <c:pt idx="2502">
                  <c:v>44960.574703472223</c:v>
                </c:pt>
                <c:pt idx="2503">
                  <c:v>44960.574211770836</c:v>
                </c:pt>
                <c:pt idx="2504">
                  <c:v>44960.574016203704</c:v>
                </c:pt>
                <c:pt idx="2505">
                  <c:v>44960.56089616898</c:v>
                </c:pt>
                <c:pt idx="2506">
                  <c:v>44960.541933275461</c:v>
                </c:pt>
                <c:pt idx="2507">
                  <c:v>44960.541701898146</c:v>
                </c:pt>
                <c:pt idx="2508">
                  <c:v>44960.541671122686</c:v>
                </c:pt>
                <c:pt idx="2509">
                  <c:v>44960.510801736113</c:v>
                </c:pt>
                <c:pt idx="2510">
                  <c:v>44960.508489988424</c:v>
                </c:pt>
                <c:pt idx="2511">
                  <c:v>44960.437299467594</c:v>
                </c:pt>
                <c:pt idx="2512">
                  <c:v>44960.432693344905</c:v>
                </c:pt>
                <c:pt idx="2513">
                  <c:v>44960.426782407405</c:v>
                </c:pt>
                <c:pt idx="2514">
                  <c:v>44960.417349525465</c:v>
                </c:pt>
                <c:pt idx="2515">
                  <c:v>44960.416851851849</c:v>
                </c:pt>
                <c:pt idx="2516">
                  <c:v>44960.416834467593</c:v>
                </c:pt>
                <c:pt idx="2517">
                  <c:v>44960.416805555556</c:v>
                </c:pt>
                <c:pt idx="2518">
                  <c:v>44960.415671296294</c:v>
                </c:pt>
                <c:pt idx="2519">
                  <c:v>44960.415578703702</c:v>
                </c:pt>
                <c:pt idx="2520">
                  <c:v>44960.414097222223</c:v>
                </c:pt>
                <c:pt idx="2521">
                  <c:v>44960.413957372686</c:v>
                </c:pt>
                <c:pt idx="2522">
                  <c:v>44960.413933807868</c:v>
                </c:pt>
                <c:pt idx="2523">
                  <c:v>44960.413923611108</c:v>
                </c:pt>
                <c:pt idx="2524">
                  <c:v>44959.790688692126</c:v>
                </c:pt>
                <c:pt idx="2525">
                  <c:v>44959.79042878472</c:v>
                </c:pt>
                <c:pt idx="2526">
                  <c:v>44959.784746805555</c:v>
                </c:pt>
                <c:pt idx="2527">
                  <c:v>44959.769906030095</c:v>
                </c:pt>
                <c:pt idx="2528">
                  <c:v>44959.767862175926</c:v>
                </c:pt>
                <c:pt idx="2529">
                  <c:v>44959.767771238425</c:v>
                </c:pt>
                <c:pt idx="2530">
                  <c:v>44959.765075717594</c:v>
                </c:pt>
                <c:pt idx="2531">
                  <c:v>44959.763269027775</c:v>
                </c:pt>
                <c:pt idx="2532">
                  <c:v>44959.762407407405</c:v>
                </c:pt>
                <c:pt idx="2533">
                  <c:v>44959.76021576389</c:v>
                </c:pt>
                <c:pt idx="2534">
                  <c:v>44959.758949016206</c:v>
                </c:pt>
                <c:pt idx="2535">
                  <c:v>44959.758699004633</c:v>
                </c:pt>
                <c:pt idx="2536">
                  <c:v>44959.75332866898</c:v>
                </c:pt>
                <c:pt idx="2537">
                  <c:v>44959.750775462962</c:v>
                </c:pt>
                <c:pt idx="2538">
                  <c:v>44959.74844585648</c:v>
                </c:pt>
                <c:pt idx="2539">
                  <c:v>44959.745569965278</c:v>
                </c:pt>
                <c:pt idx="2540">
                  <c:v>44959.743998564816</c:v>
                </c:pt>
                <c:pt idx="2541">
                  <c:v>44959.737812500003</c:v>
                </c:pt>
                <c:pt idx="2542">
                  <c:v>44959.694791666669</c:v>
                </c:pt>
                <c:pt idx="2543">
                  <c:v>44959.694671331017</c:v>
                </c:pt>
                <c:pt idx="2544">
                  <c:v>44959.687569166665</c:v>
                </c:pt>
                <c:pt idx="2545">
                  <c:v>44959.68752240741</c:v>
                </c:pt>
                <c:pt idx="2546">
                  <c:v>44959.687511574077</c:v>
                </c:pt>
                <c:pt idx="2547">
                  <c:v>44959.686261574076</c:v>
                </c:pt>
                <c:pt idx="2548">
                  <c:v>44959.666691018516</c:v>
                </c:pt>
                <c:pt idx="2549">
                  <c:v>44959.666689814818</c:v>
                </c:pt>
                <c:pt idx="2550">
                  <c:v>44959.652971261574</c:v>
                </c:pt>
                <c:pt idx="2551">
                  <c:v>44959.625039247687</c:v>
                </c:pt>
                <c:pt idx="2552">
                  <c:v>44959.610798611109</c:v>
                </c:pt>
                <c:pt idx="2553">
                  <c:v>44959.610270150464</c:v>
                </c:pt>
                <c:pt idx="2554">
                  <c:v>44959.610150462962</c:v>
                </c:pt>
                <c:pt idx="2555">
                  <c:v>44959.609784270833</c:v>
                </c:pt>
                <c:pt idx="2556">
                  <c:v>44959.589087465276</c:v>
                </c:pt>
                <c:pt idx="2557">
                  <c:v>44959.566280891202</c:v>
                </c:pt>
                <c:pt idx="2558">
                  <c:v>44959.562985416669</c:v>
                </c:pt>
                <c:pt idx="2559">
                  <c:v>44959.562919710646</c:v>
                </c:pt>
                <c:pt idx="2560">
                  <c:v>44959.557704328705</c:v>
                </c:pt>
                <c:pt idx="2561">
                  <c:v>44959.553958078701</c:v>
                </c:pt>
                <c:pt idx="2562">
                  <c:v>44959.517476504632</c:v>
                </c:pt>
                <c:pt idx="2563">
                  <c:v>44959.501132488425</c:v>
                </c:pt>
                <c:pt idx="2564">
                  <c:v>44959.500320219908</c:v>
                </c:pt>
                <c:pt idx="2565">
                  <c:v>44959.489565902775</c:v>
                </c:pt>
                <c:pt idx="2566">
                  <c:v>44959.485928831018</c:v>
                </c:pt>
                <c:pt idx="2567">
                  <c:v>44959.474296111111</c:v>
                </c:pt>
                <c:pt idx="2568">
                  <c:v>44959.469306550927</c:v>
                </c:pt>
                <c:pt idx="2569">
                  <c:v>44959.453122233797</c:v>
                </c:pt>
                <c:pt idx="2570">
                  <c:v>44959.451762951387</c:v>
                </c:pt>
                <c:pt idx="2571">
                  <c:v>44959.448920011571</c:v>
                </c:pt>
                <c:pt idx="2572">
                  <c:v>44959.435547326386</c:v>
                </c:pt>
                <c:pt idx="2573">
                  <c:v>44959.396354166667</c:v>
                </c:pt>
                <c:pt idx="2574">
                  <c:v>44959.395914351851</c:v>
                </c:pt>
                <c:pt idx="2575">
                  <c:v>44959.395887245373</c:v>
                </c:pt>
                <c:pt idx="2576">
                  <c:v>44958.729699074072</c:v>
                </c:pt>
                <c:pt idx="2577">
                  <c:v>44958.729259259257</c:v>
                </c:pt>
                <c:pt idx="2578">
                  <c:v>44958.729233391205</c:v>
                </c:pt>
                <c:pt idx="2579">
                  <c:v>44958.666666666664</c:v>
                </c:pt>
                <c:pt idx="2580">
                  <c:v>44958.642118055555</c:v>
                </c:pt>
                <c:pt idx="2581">
                  <c:v>44958.632638888892</c:v>
                </c:pt>
                <c:pt idx="2582">
                  <c:v>44958.632340185184</c:v>
                </c:pt>
                <c:pt idx="2583">
                  <c:v>44958.625087881941</c:v>
                </c:pt>
                <c:pt idx="2584">
                  <c:v>44958.625029016206</c:v>
                </c:pt>
                <c:pt idx="2585">
                  <c:v>44958.625011574077</c:v>
                </c:pt>
                <c:pt idx="2586">
                  <c:v>44958.520867662039</c:v>
                </c:pt>
                <c:pt idx="2587">
                  <c:v>44958.500383483799</c:v>
                </c:pt>
                <c:pt idx="2588">
                  <c:v>44958.467478773149</c:v>
                </c:pt>
                <c:pt idx="2589">
                  <c:v>44958.467365752316</c:v>
                </c:pt>
                <c:pt idx="2590">
                  <c:v>44958.466049259259</c:v>
                </c:pt>
                <c:pt idx="2591">
                  <c:v>44958.458433217595</c:v>
                </c:pt>
                <c:pt idx="2592">
                  <c:v>44958.375067476853</c:v>
                </c:pt>
                <c:pt idx="2593">
                  <c:v>44958.375063530089</c:v>
                </c:pt>
                <c:pt idx="2594">
                  <c:v>44958.375044907407</c:v>
                </c:pt>
                <c:pt idx="2595">
                  <c:v>44958.375040347222</c:v>
                </c:pt>
                <c:pt idx="2596">
                  <c:v>44958.375035682868</c:v>
                </c:pt>
                <c:pt idx="2597">
                  <c:v>44958.375030370371</c:v>
                </c:pt>
                <c:pt idx="2598">
                  <c:v>44958.375022384258</c:v>
                </c:pt>
                <c:pt idx="2599">
                  <c:v>44958.375013009259</c:v>
                </c:pt>
                <c:pt idx="2600">
                  <c:v>44958.228055555555</c:v>
                </c:pt>
                <c:pt idx="2601">
                  <c:v>44958.227238738429</c:v>
                </c:pt>
                <c:pt idx="2602">
                  <c:v>44958.188668229166</c:v>
                </c:pt>
                <c:pt idx="2603">
                  <c:v>44958.188506944447</c:v>
                </c:pt>
                <c:pt idx="2604">
                  <c:v>44958.145885231483</c:v>
                </c:pt>
                <c:pt idx="2605">
                  <c:v>44957.831965659723</c:v>
                </c:pt>
                <c:pt idx="2606">
                  <c:v>44957.742847222224</c:v>
                </c:pt>
                <c:pt idx="2607">
                  <c:v>44957.738807870373</c:v>
                </c:pt>
                <c:pt idx="2608">
                  <c:v>44957.738368055558</c:v>
                </c:pt>
                <c:pt idx="2609">
                  <c:v>44957.632362395831</c:v>
                </c:pt>
                <c:pt idx="2610">
                  <c:v>44957.63220641204</c:v>
                </c:pt>
                <c:pt idx="2611">
                  <c:v>44957.568854849538</c:v>
                </c:pt>
                <c:pt idx="2612">
                  <c:v>44957.562778761574</c:v>
                </c:pt>
                <c:pt idx="2613">
                  <c:v>44957.56237310185</c:v>
                </c:pt>
                <c:pt idx="2614">
                  <c:v>44957.561981458333</c:v>
                </c:pt>
                <c:pt idx="2615">
                  <c:v>44957.561884525465</c:v>
                </c:pt>
                <c:pt idx="2616">
                  <c:v>44957.561750624998</c:v>
                </c:pt>
                <c:pt idx="2617">
                  <c:v>44957.561408761576</c:v>
                </c:pt>
                <c:pt idx="2618">
                  <c:v>44957.56086322917</c:v>
                </c:pt>
                <c:pt idx="2619">
                  <c:v>44957.560705925927</c:v>
                </c:pt>
                <c:pt idx="2620">
                  <c:v>44957.556618912036</c:v>
                </c:pt>
                <c:pt idx="2621">
                  <c:v>44957.556093159721</c:v>
                </c:pt>
                <c:pt idx="2622">
                  <c:v>44957.555420115743</c:v>
                </c:pt>
                <c:pt idx="2623">
                  <c:v>44957.555078229168</c:v>
                </c:pt>
                <c:pt idx="2624">
                  <c:v>44957.541747685187</c:v>
                </c:pt>
                <c:pt idx="2625">
                  <c:v>44957.540162037039</c:v>
                </c:pt>
                <c:pt idx="2626">
                  <c:v>44957.537286157407</c:v>
                </c:pt>
                <c:pt idx="2627">
                  <c:v>44957.406390335651</c:v>
                </c:pt>
                <c:pt idx="2628">
                  <c:v>44957.40253472222</c:v>
                </c:pt>
                <c:pt idx="2629">
                  <c:v>44957.389651377314</c:v>
                </c:pt>
                <c:pt idx="2630">
                  <c:v>44957.388595092591</c:v>
                </c:pt>
                <c:pt idx="2631">
                  <c:v>44956.692185046297</c:v>
                </c:pt>
                <c:pt idx="2632">
                  <c:v>44956.692175925928</c:v>
                </c:pt>
                <c:pt idx="2633">
                  <c:v>44956.680011574077</c:v>
                </c:pt>
                <c:pt idx="2634">
                  <c:v>44956.679974907405</c:v>
                </c:pt>
                <c:pt idx="2635">
                  <c:v>44956.655797951389</c:v>
                </c:pt>
                <c:pt idx="2636">
                  <c:v>44956.653878206016</c:v>
                </c:pt>
                <c:pt idx="2637">
                  <c:v>44956.626501956016</c:v>
                </c:pt>
                <c:pt idx="2638">
                  <c:v>44956.626493055555</c:v>
                </c:pt>
                <c:pt idx="2639">
                  <c:v>44956.600162037037</c:v>
                </c:pt>
                <c:pt idx="2640">
                  <c:v>44956.570120625001</c:v>
                </c:pt>
                <c:pt idx="2641">
                  <c:v>44956.558794930555</c:v>
                </c:pt>
                <c:pt idx="2642">
                  <c:v>44956.558794884259</c:v>
                </c:pt>
                <c:pt idx="2643">
                  <c:v>44956.558794826386</c:v>
                </c:pt>
                <c:pt idx="2644">
                  <c:v>44956.558564814812</c:v>
                </c:pt>
                <c:pt idx="2645">
                  <c:v>44956.557337962964</c:v>
                </c:pt>
                <c:pt idx="2646">
                  <c:v>44956.50842179398</c:v>
                </c:pt>
                <c:pt idx="2647">
                  <c:v>44956.503505335648</c:v>
                </c:pt>
                <c:pt idx="2648">
                  <c:v>44956.494533622688</c:v>
                </c:pt>
                <c:pt idx="2649">
                  <c:v>44956.425817986114</c:v>
                </c:pt>
                <c:pt idx="2650">
                  <c:v>44956.417422500002</c:v>
                </c:pt>
                <c:pt idx="2651">
                  <c:v>44956.416864548613</c:v>
                </c:pt>
                <c:pt idx="2652">
                  <c:v>44955.766237951386</c:v>
                </c:pt>
                <c:pt idx="2653">
                  <c:v>44955.753128553239</c:v>
                </c:pt>
                <c:pt idx="2654">
                  <c:v>44955.742223136571</c:v>
                </c:pt>
                <c:pt idx="2655">
                  <c:v>44955.7421412037</c:v>
                </c:pt>
                <c:pt idx="2656">
                  <c:v>44955.737743055557</c:v>
                </c:pt>
                <c:pt idx="2657">
                  <c:v>44955.737455752314</c:v>
                </c:pt>
                <c:pt idx="2658">
                  <c:v>44955.732187499998</c:v>
                </c:pt>
                <c:pt idx="2659">
                  <c:v>44955.731608333335</c:v>
                </c:pt>
                <c:pt idx="2660">
                  <c:v>44955.726527777777</c:v>
                </c:pt>
                <c:pt idx="2661">
                  <c:v>44955.726414814817</c:v>
                </c:pt>
                <c:pt idx="2662">
                  <c:v>44955.718715277777</c:v>
                </c:pt>
                <c:pt idx="2663">
                  <c:v>44955.718449375003</c:v>
                </c:pt>
                <c:pt idx="2664">
                  <c:v>44955.716116516203</c:v>
                </c:pt>
                <c:pt idx="2665">
                  <c:v>44955.715995370374</c:v>
                </c:pt>
                <c:pt idx="2666">
                  <c:v>44955.702446805553</c:v>
                </c:pt>
                <c:pt idx="2667">
                  <c:v>44955.698082766205</c:v>
                </c:pt>
                <c:pt idx="2668">
                  <c:v>44955.697693819442</c:v>
                </c:pt>
                <c:pt idx="2669">
                  <c:v>44955.697662037041</c:v>
                </c:pt>
                <c:pt idx="2670">
                  <c:v>44955.69545175926</c:v>
                </c:pt>
                <c:pt idx="2671">
                  <c:v>44955.695393518516</c:v>
                </c:pt>
                <c:pt idx="2672">
                  <c:v>44955.685983796298</c:v>
                </c:pt>
                <c:pt idx="2673">
                  <c:v>44955.685643564815</c:v>
                </c:pt>
                <c:pt idx="2674">
                  <c:v>44955.676736111112</c:v>
                </c:pt>
                <c:pt idx="2675">
                  <c:v>44955.676621967592</c:v>
                </c:pt>
                <c:pt idx="2676">
                  <c:v>44955.660310115738</c:v>
                </c:pt>
                <c:pt idx="2677">
                  <c:v>44955.660266203704</c:v>
                </c:pt>
                <c:pt idx="2678">
                  <c:v>44955.6565162037</c:v>
                </c:pt>
                <c:pt idx="2679">
                  <c:v>44955.656281307871</c:v>
                </c:pt>
                <c:pt idx="2680">
                  <c:v>44955.654025717595</c:v>
                </c:pt>
                <c:pt idx="2681">
                  <c:v>44955.650763888887</c:v>
                </c:pt>
                <c:pt idx="2682">
                  <c:v>44955.65061207176</c:v>
                </c:pt>
                <c:pt idx="2683">
                  <c:v>44955.642948923611</c:v>
                </c:pt>
                <c:pt idx="2684">
                  <c:v>44955.641539351855</c:v>
                </c:pt>
                <c:pt idx="2685">
                  <c:v>44955.640078113429</c:v>
                </c:pt>
                <c:pt idx="2686">
                  <c:v>44955.637064467592</c:v>
                </c:pt>
                <c:pt idx="2687">
                  <c:v>44955.635891203703</c:v>
                </c:pt>
                <c:pt idx="2688">
                  <c:v>44955.635752314818</c:v>
                </c:pt>
                <c:pt idx="2689">
                  <c:v>44955.635658217594</c:v>
                </c:pt>
                <c:pt idx="2690">
                  <c:v>44955.635111678239</c:v>
                </c:pt>
                <c:pt idx="2691">
                  <c:v>44955.633917187501</c:v>
                </c:pt>
                <c:pt idx="2692">
                  <c:v>44955.62164351852</c:v>
                </c:pt>
                <c:pt idx="2693">
                  <c:v>44955.621632418981</c:v>
                </c:pt>
                <c:pt idx="2694">
                  <c:v>44955.606527777774</c:v>
                </c:pt>
                <c:pt idx="2695">
                  <c:v>44955.578139930556</c:v>
                </c:pt>
                <c:pt idx="2696">
                  <c:v>44955.516169085648</c:v>
                </c:pt>
                <c:pt idx="2697">
                  <c:v>44955.377998611111</c:v>
                </c:pt>
                <c:pt idx="2698">
                  <c:v>44955.372881944444</c:v>
                </c:pt>
                <c:pt idx="2699">
                  <c:v>44955.372870370367</c:v>
                </c:pt>
                <c:pt idx="2700">
                  <c:v>44955.337578923609</c:v>
                </c:pt>
                <c:pt idx="2701">
                  <c:v>44955.337569629628</c:v>
                </c:pt>
                <c:pt idx="2702">
                  <c:v>44955.337395833332</c:v>
                </c:pt>
                <c:pt idx="2703">
                  <c:v>44955.337395833332</c:v>
                </c:pt>
                <c:pt idx="2704">
                  <c:v>44955.337141203701</c:v>
                </c:pt>
                <c:pt idx="2705">
                  <c:v>44954.718933877317</c:v>
                </c:pt>
                <c:pt idx="2706">
                  <c:v>44954.684853275467</c:v>
                </c:pt>
                <c:pt idx="2707">
                  <c:v>44954.68178165509</c:v>
                </c:pt>
                <c:pt idx="2708">
                  <c:v>44954.681759259256</c:v>
                </c:pt>
                <c:pt idx="2709">
                  <c:v>44954.669735798612</c:v>
                </c:pt>
                <c:pt idx="2710">
                  <c:v>44954.665589386575</c:v>
                </c:pt>
                <c:pt idx="2711">
                  <c:v>44954.6254830787</c:v>
                </c:pt>
                <c:pt idx="2712">
                  <c:v>44954.625462962962</c:v>
                </c:pt>
                <c:pt idx="2713">
                  <c:v>44954.613391203704</c:v>
                </c:pt>
                <c:pt idx="2714">
                  <c:v>44954.537273182868</c:v>
                </c:pt>
                <c:pt idx="2715">
                  <c:v>44953.653577199075</c:v>
                </c:pt>
                <c:pt idx="2716">
                  <c:v>44953.63764202546</c:v>
                </c:pt>
                <c:pt idx="2717">
                  <c:v>44953.624194444441</c:v>
                </c:pt>
                <c:pt idx="2718">
                  <c:v>44953.622800925928</c:v>
                </c:pt>
                <c:pt idx="2719">
                  <c:v>44953.622777777775</c:v>
                </c:pt>
                <c:pt idx="2720">
                  <c:v>44953.622656643522</c:v>
                </c:pt>
                <c:pt idx="2721">
                  <c:v>44953.622241840276</c:v>
                </c:pt>
                <c:pt idx="2722">
                  <c:v>44953.616304560186</c:v>
                </c:pt>
                <c:pt idx="2723">
                  <c:v>44953.61598707176</c:v>
                </c:pt>
                <c:pt idx="2724">
                  <c:v>44953.613672893516</c:v>
                </c:pt>
                <c:pt idx="2725">
                  <c:v>44953.611264861109</c:v>
                </c:pt>
                <c:pt idx="2726">
                  <c:v>44953.600416666668</c:v>
                </c:pt>
                <c:pt idx="2727">
                  <c:v>44953.599728946756</c:v>
                </c:pt>
                <c:pt idx="2728">
                  <c:v>44953.596896377312</c:v>
                </c:pt>
                <c:pt idx="2729">
                  <c:v>44953.596549745373</c:v>
                </c:pt>
                <c:pt idx="2730">
                  <c:v>44953.594386793979</c:v>
                </c:pt>
                <c:pt idx="2731">
                  <c:v>44953.59117738426</c:v>
                </c:pt>
                <c:pt idx="2732">
                  <c:v>44953.585625</c:v>
                </c:pt>
                <c:pt idx="2733">
                  <c:v>44953.585613518517</c:v>
                </c:pt>
                <c:pt idx="2734">
                  <c:v>44953.585531261575</c:v>
                </c:pt>
                <c:pt idx="2735">
                  <c:v>44953.585497685184</c:v>
                </c:pt>
                <c:pt idx="2736">
                  <c:v>44953.582577627312</c:v>
                </c:pt>
                <c:pt idx="2737">
                  <c:v>44953.577615740738</c:v>
                </c:pt>
                <c:pt idx="2738">
                  <c:v>44953.56964814815</c:v>
                </c:pt>
                <c:pt idx="2739">
                  <c:v>44953.569509317131</c:v>
                </c:pt>
                <c:pt idx="2740">
                  <c:v>44953.551226851851</c:v>
                </c:pt>
                <c:pt idx="2741">
                  <c:v>44953.547962523146</c:v>
                </c:pt>
                <c:pt idx="2742">
                  <c:v>44953.523044467591</c:v>
                </c:pt>
                <c:pt idx="2743">
                  <c:v>44953.522586932871</c:v>
                </c:pt>
                <c:pt idx="2744">
                  <c:v>44953.503971203703</c:v>
                </c:pt>
                <c:pt idx="2745">
                  <c:v>44953.501331018517</c:v>
                </c:pt>
                <c:pt idx="2746">
                  <c:v>44953.501331018517</c:v>
                </c:pt>
                <c:pt idx="2747">
                  <c:v>44953.50091318287</c:v>
                </c:pt>
                <c:pt idx="2748">
                  <c:v>44953.500028275463</c:v>
                </c:pt>
                <c:pt idx="2749">
                  <c:v>44953.500011574077</c:v>
                </c:pt>
                <c:pt idx="2750">
                  <c:v>44953.494151157407</c:v>
                </c:pt>
                <c:pt idx="2751">
                  <c:v>44953.480486840279</c:v>
                </c:pt>
                <c:pt idx="2752">
                  <c:v>44953.47439476852</c:v>
                </c:pt>
                <c:pt idx="2753">
                  <c:v>44953.428196018518</c:v>
                </c:pt>
                <c:pt idx="2754">
                  <c:v>44953.417197118055</c:v>
                </c:pt>
                <c:pt idx="2755">
                  <c:v>44953.405578703707</c:v>
                </c:pt>
                <c:pt idx="2756">
                  <c:v>44953.405028425928</c:v>
                </c:pt>
                <c:pt idx="2757">
                  <c:v>44953.373813692131</c:v>
                </c:pt>
                <c:pt idx="2758">
                  <c:v>44953.359794594908</c:v>
                </c:pt>
                <c:pt idx="2759">
                  <c:v>44953.3592072338</c:v>
                </c:pt>
                <c:pt idx="2760">
                  <c:v>44953.34652777778</c:v>
                </c:pt>
                <c:pt idx="2761">
                  <c:v>44953.345384328706</c:v>
                </c:pt>
                <c:pt idx="2762">
                  <c:v>44953.329343900463</c:v>
                </c:pt>
                <c:pt idx="2763">
                  <c:v>44953.329273402778</c:v>
                </c:pt>
                <c:pt idx="2764">
                  <c:v>44953.320145717589</c:v>
                </c:pt>
                <c:pt idx="2765">
                  <c:v>44953.304116562504</c:v>
                </c:pt>
                <c:pt idx="2766">
                  <c:v>44953.302866203703</c:v>
                </c:pt>
                <c:pt idx="2767">
                  <c:v>44953.302365729163</c:v>
                </c:pt>
                <c:pt idx="2768">
                  <c:v>44953.288912037038</c:v>
                </c:pt>
                <c:pt idx="2769">
                  <c:v>44953.288583541667</c:v>
                </c:pt>
                <c:pt idx="2770">
                  <c:v>44953.251524687497</c:v>
                </c:pt>
                <c:pt idx="2771">
                  <c:v>44953.251504629632</c:v>
                </c:pt>
                <c:pt idx="2772">
                  <c:v>44953.242738217596</c:v>
                </c:pt>
                <c:pt idx="2773">
                  <c:v>44953.234009351851</c:v>
                </c:pt>
                <c:pt idx="2774">
                  <c:v>44953.208680983793</c:v>
                </c:pt>
                <c:pt idx="2775">
                  <c:v>44952.888581099534</c:v>
                </c:pt>
                <c:pt idx="2776">
                  <c:v>44952.752371226852</c:v>
                </c:pt>
                <c:pt idx="2777">
                  <c:v>44952.73708590278</c:v>
                </c:pt>
                <c:pt idx="2778">
                  <c:v>44952.727348622684</c:v>
                </c:pt>
                <c:pt idx="2779">
                  <c:v>44952.727048611108</c:v>
                </c:pt>
                <c:pt idx="2780">
                  <c:v>44952.718645833331</c:v>
                </c:pt>
                <c:pt idx="2781">
                  <c:v>44952.69654597222</c:v>
                </c:pt>
                <c:pt idx="2782">
                  <c:v>44952.696168981478</c:v>
                </c:pt>
                <c:pt idx="2783">
                  <c:v>44952.69189814815</c:v>
                </c:pt>
                <c:pt idx="2784">
                  <c:v>44952.685584131941</c:v>
                </c:pt>
                <c:pt idx="2785">
                  <c:v>44952.68341435185</c:v>
                </c:pt>
                <c:pt idx="2786">
                  <c:v>44952.678085567131</c:v>
                </c:pt>
                <c:pt idx="2787">
                  <c:v>44952.677220034719</c:v>
                </c:pt>
                <c:pt idx="2788">
                  <c:v>44952.675145127316</c:v>
                </c:pt>
                <c:pt idx="2789">
                  <c:v>44952.674579965278</c:v>
                </c:pt>
                <c:pt idx="2790">
                  <c:v>44952.67158898148</c:v>
                </c:pt>
                <c:pt idx="2791">
                  <c:v>44952.670767974538</c:v>
                </c:pt>
                <c:pt idx="2792">
                  <c:v>44952.670119166665</c:v>
                </c:pt>
                <c:pt idx="2793">
                  <c:v>44952.66988425926</c:v>
                </c:pt>
                <c:pt idx="2794">
                  <c:v>44952.669348067131</c:v>
                </c:pt>
                <c:pt idx="2795">
                  <c:v>44952.668656863425</c:v>
                </c:pt>
                <c:pt idx="2796">
                  <c:v>44952.668410671293</c:v>
                </c:pt>
                <c:pt idx="2797">
                  <c:v>44952.667309629629</c:v>
                </c:pt>
                <c:pt idx="2798">
                  <c:v>44952.667199074072</c:v>
                </c:pt>
                <c:pt idx="2799">
                  <c:v>44952.66683037037</c:v>
                </c:pt>
                <c:pt idx="2800">
                  <c:v>44952.666243113425</c:v>
                </c:pt>
                <c:pt idx="2801">
                  <c:v>44952.656631944446</c:v>
                </c:pt>
                <c:pt idx="2802">
                  <c:v>44952.653853437499</c:v>
                </c:pt>
                <c:pt idx="2803">
                  <c:v>44952.650023148148</c:v>
                </c:pt>
                <c:pt idx="2804">
                  <c:v>44952.64999125</c:v>
                </c:pt>
                <c:pt idx="2805">
                  <c:v>44952.645497893522</c:v>
                </c:pt>
                <c:pt idx="2806">
                  <c:v>44952.644239675923</c:v>
                </c:pt>
                <c:pt idx="2807">
                  <c:v>44952.643831018519</c:v>
                </c:pt>
                <c:pt idx="2808">
                  <c:v>44952.641810949077</c:v>
                </c:pt>
                <c:pt idx="2809">
                  <c:v>44952.635115740741</c:v>
                </c:pt>
                <c:pt idx="2810">
                  <c:v>44952.635023252318</c:v>
                </c:pt>
                <c:pt idx="2811">
                  <c:v>44952.634856979166</c:v>
                </c:pt>
                <c:pt idx="2812">
                  <c:v>44952.634712372688</c:v>
                </c:pt>
                <c:pt idx="2813">
                  <c:v>44952.634710648148</c:v>
                </c:pt>
                <c:pt idx="2814">
                  <c:v>44952.631992245369</c:v>
                </c:pt>
                <c:pt idx="2815">
                  <c:v>44952.631254722219</c:v>
                </c:pt>
                <c:pt idx="2816">
                  <c:v>44952.630520833336</c:v>
                </c:pt>
                <c:pt idx="2817">
                  <c:v>44952.629740092591</c:v>
                </c:pt>
                <c:pt idx="2818">
                  <c:v>44952.627894340279</c:v>
                </c:pt>
                <c:pt idx="2819">
                  <c:v>44952.627503356482</c:v>
                </c:pt>
                <c:pt idx="2820">
                  <c:v>44952.623804675924</c:v>
                </c:pt>
                <c:pt idx="2821">
                  <c:v>44952.623441400465</c:v>
                </c:pt>
                <c:pt idx="2822">
                  <c:v>44952.622982025459</c:v>
                </c:pt>
                <c:pt idx="2823">
                  <c:v>44952.617511574077</c:v>
                </c:pt>
                <c:pt idx="2824">
                  <c:v>44952.617465277777</c:v>
                </c:pt>
                <c:pt idx="2825">
                  <c:v>44952.617418981485</c:v>
                </c:pt>
                <c:pt idx="2826">
                  <c:v>44952.617372685185</c:v>
                </c:pt>
                <c:pt idx="2827">
                  <c:v>44952.617210648146</c:v>
                </c:pt>
                <c:pt idx="2828">
                  <c:v>44952.615844907406</c:v>
                </c:pt>
                <c:pt idx="2829">
                  <c:v>44952.61573928241</c:v>
                </c:pt>
                <c:pt idx="2830">
                  <c:v>44952.61418744213</c:v>
                </c:pt>
                <c:pt idx="2831">
                  <c:v>44952.614155092589</c:v>
                </c:pt>
                <c:pt idx="2832">
                  <c:v>44952.606562499997</c:v>
                </c:pt>
                <c:pt idx="2833">
                  <c:v>44952.606435243055</c:v>
                </c:pt>
                <c:pt idx="2834">
                  <c:v>44952.589907407404</c:v>
                </c:pt>
                <c:pt idx="2835">
                  <c:v>44952.582863645832</c:v>
                </c:pt>
                <c:pt idx="2836">
                  <c:v>44952.577476851853</c:v>
                </c:pt>
                <c:pt idx="2837">
                  <c:v>44952.577199074076</c:v>
                </c:pt>
                <c:pt idx="2838">
                  <c:v>44952.57707175926</c:v>
                </c:pt>
                <c:pt idx="2839">
                  <c:v>44952.57671296296</c:v>
                </c:pt>
                <c:pt idx="2840">
                  <c:v>44952.576504629629</c:v>
                </c:pt>
                <c:pt idx="2841">
                  <c:v>44952.57571759259</c:v>
                </c:pt>
                <c:pt idx="2842">
                  <c:v>44952.574259259258</c:v>
                </c:pt>
                <c:pt idx="2843">
                  <c:v>44952.57402777778</c:v>
                </c:pt>
                <c:pt idx="2844">
                  <c:v>44952.573576388888</c:v>
                </c:pt>
                <c:pt idx="2845">
                  <c:v>44952.573379629626</c:v>
                </c:pt>
                <c:pt idx="2846">
                  <c:v>44952.573263888888</c:v>
                </c:pt>
                <c:pt idx="2847">
                  <c:v>44952.572824074072</c:v>
                </c:pt>
                <c:pt idx="2848">
                  <c:v>44952.570173611108</c:v>
                </c:pt>
                <c:pt idx="2849">
                  <c:v>44952.569435243058</c:v>
                </c:pt>
                <c:pt idx="2850">
                  <c:v>44952.569398148145</c:v>
                </c:pt>
                <c:pt idx="2851">
                  <c:v>44952.559960208331</c:v>
                </c:pt>
                <c:pt idx="2852">
                  <c:v>44952.55070226852</c:v>
                </c:pt>
                <c:pt idx="2853">
                  <c:v>44952.550189583337</c:v>
                </c:pt>
                <c:pt idx="2854">
                  <c:v>44952.54518724537</c:v>
                </c:pt>
                <c:pt idx="2855">
                  <c:v>44952.5315162037</c:v>
                </c:pt>
                <c:pt idx="2856">
                  <c:v>44952.531414328703</c:v>
                </c:pt>
                <c:pt idx="2857">
                  <c:v>44952.531365740739</c:v>
                </c:pt>
                <c:pt idx="2858">
                  <c:v>44952.528513229168</c:v>
                </c:pt>
                <c:pt idx="2859">
                  <c:v>44952.528496863422</c:v>
                </c:pt>
                <c:pt idx="2860">
                  <c:v>44952.52847636574</c:v>
                </c:pt>
                <c:pt idx="2861">
                  <c:v>44952.514705312497</c:v>
                </c:pt>
                <c:pt idx="2862">
                  <c:v>44952.500015578706</c:v>
                </c:pt>
                <c:pt idx="2863">
                  <c:v>44952.491071932869</c:v>
                </c:pt>
                <c:pt idx="2864">
                  <c:v>44952.479883321757</c:v>
                </c:pt>
                <c:pt idx="2865">
                  <c:v>44952.479816886575</c:v>
                </c:pt>
                <c:pt idx="2866">
                  <c:v>44952.475118819442</c:v>
                </c:pt>
                <c:pt idx="2867">
                  <c:v>44952.475057870368</c:v>
                </c:pt>
                <c:pt idx="2868">
                  <c:v>44952.474386574075</c:v>
                </c:pt>
                <c:pt idx="2869">
                  <c:v>44952.458453206018</c:v>
                </c:pt>
                <c:pt idx="2870">
                  <c:v>44952.458396215276</c:v>
                </c:pt>
                <c:pt idx="2871">
                  <c:v>44952.41847222222</c:v>
                </c:pt>
                <c:pt idx="2872">
                  <c:v>44952.41846064815</c:v>
                </c:pt>
                <c:pt idx="2873">
                  <c:v>44952.418105532408</c:v>
                </c:pt>
                <c:pt idx="2874">
                  <c:v>44952.416693182873</c:v>
                </c:pt>
                <c:pt idx="2875">
                  <c:v>44952.416689814818</c:v>
                </c:pt>
                <c:pt idx="2876">
                  <c:v>44952.386132337961</c:v>
                </c:pt>
                <c:pt idx="2877">
                  <c:v>44952.38398979167</c:v>
                </c:pt>
                <c:pt idx="2878">
                  <c:v>44952.380561608799</c:v>
                </c:pt>
                <c:pt idx="2879">
                  <c:v>44952.375185185185</c:v>
                </c:pt>
                <c:pt idx="2880">
                  <c:v>44952.375038402781</c:v>
                </c:pt>
                <c:pt idx="2881">
                  <c:v>44952.375023148146</c:v>
                </c:pt>
                <c:pt idx="2882">
                  <c:v>44952.364594907405</c:v>
                </c:pt>
                <c:pt idx="2883">
                  <c:v>44952.340775462966</c:v>
                </c:pt>
                <c:pt idx="2884">
                  <c:v>44952.340775462966</c:v>
                </c:pt>
                <c:pt idx="2885">
                  <c:v>44952.340547905093</c:v>
                </c:pt>
                <c:pt idx="2886">
                  <c:v>44952.340300925927</c:v>
                </c:pt>
                <c:pt idx="2887">
                  <c:v>44952.340281469907</c:v>
                </c:pt>
                <c:pt idx="2888">
                  <c:v>44951.98599134259</c:v>
                </c:pt>
                <c:pt idx="2889">
                  <c:v>44951.678471064813</c:v>
                </c:pt>
                <c:pt idx="2890">
                  <c:v>44951.667772384259</c:v>
                </c:pt>
                <c:pt idx="2891">
                  <c:v>44951.667613796293</c:v>
                </c:pt>
                <c:pt idx="2892">
                  <c:v>44951.665472638888</c:v>
                </c:pt>
                <c:pt idx="2893">
                  <c:v>44951.665244537035</c:v>
                </c:pt>
                <c:pt idx="2894">
                  <c:v>44951.663387997687</c:v>
                </c:pt>
                <c:pt idx="2895">
                  <c:v>44951.62610483796</c:v>
                </c:pt>
                <c:pt idx="2896">
                  <c:v>44951.625617407408</c:v>
                </c:pt>
                <c:pt idx="2897">
                  <c:v>44951.624209155096</c:v>
                </c:pt>
                <c:pt idx="2898">
                  <c:v>44951.583363171296</c:v>
                </c:pt>
                <c:pt idx="2899">
                  <c:v>44951.583344907405</c:v>
                </c:pt>
                <c:pt idx="2900">
                  <c:v>44951.557294027778</c:v>
                </c:pt>
                <c:pt idx="2901">
                  <c:v>44951.542083599539</c:v>
                </c:pt>
                <c:pt idx="2902">
                  <c:v>44951.54190556713</c:v>
                </c:pt>
                <c:pt idx="2903">
                  <c:v>44951.529351851852</c:v>
                </c:pt>
                <c:pt idx="2904">
                  <c:v>44951.528715277775</c:v>
                </c:pt>
                <c:pt idx="2905">
                  <c:v>44951.527280092596</c:v>
                </c:pt>
                <c:pt idx="2906">
                  <c:v>44951.504496527778</c:v>
                </c:pt>
                <c:pt idx="2907">
                  <c:v>44951.485838796296</c:v>
                </c:pt>
                <c:pt idx="2908">
                  <c:v>44951.476655092592</c:v>
                </c:pt>
                <c:pt idx="2909">
                  <c:v>44951.472418576392</c:v>
                </c:pt>
                <c:pt idx="2910">
                  <c:v>44951.470385787034</c:v>
                </c:pt>
                <c:pt idx="2911">
                  <c:v>44951.465429247684</c:v>
                </c:pt>
                <c:pt idx="2912">
                  <c:v>44951.462627581015</c:v>
                </c:pt>
                <c:pt idx="2913">
                  <c:v>44951.462581018517</c:v>
                </c:pt>
                <c:pt idx="2914">
                  <c:v>44951.459063344904</c:v>
                </c:pt>
                <c:pt idx="2915">
                  <c:v>44951.459063032409</c:v>
                </c:pt>
                <c:pt idx="2916">
                  <c:v>44951.459062939815</c:v>
                </c:pt>
                <c:pt idx="2917">
                  <c:v>44951.459062638889</c:v>
                </c:pt>
                <c:pt idx="2918">
                  <c:v>44951.459022384261</c:v>
                </c:pt>
                <c:pt idx="2919">
                  <c:v>44951.458969907406</c:v>
                </c:pt>
                <c:pt idx="2920">
                  <c:v>44951.458333333336</c:v>
                </c:pt>
                <c:pt idx="2921">
                  <c:v>44951.433333333334</c:v>
                </c:pt>
                <c:pt idx="2922">
                  <c:v>44951.418977187503</c:v>
                </c:pt>
                <c:pt idx="2923">
                  <c:v>44951.390763888892</c:v>
                </c:pt>
                <c:pt idx="2924">
                  <c:v>44951.371261701388</c:v>
                </c:pt>
                <c:pt idx="2925">
                  <c:v>44951.371115439812</c:v>
                </c:pt>
                <c:pt idx="2926">
                  <c:v>44951.369657951385</c:v>
                </c:pt>
                <c:pt idx="2927">
                  <c:v>44951.369514016202</c:v>
                </c:pt>
                <c:pt idx="2928">
                  <c:v>44950.797974537039</c:v>
                </c:pt>
                <c:pt idx="2929">
                  <c:v>44950.773541145834</c:v>
                </c:pt>
                <c:pt idx="2930">
                  <c:v>44950.773195543981</c:v>
                </c:pt>
                <c:pt idx="2931">
                  <c:v>44950.700416666667</c:v>
                </c:pt>
                <c:pt idx="2932">
                  <c:v>44950.699502314812</c:v>
                </c:pt>
                <c:pt idx="2933">
                  <c:v>44950.697513217594</c:v>
                </c:pt>
                <c:pt idx="2934">
                  <c:v>44950.697502939816</c:v>
                </c:pt>
                <c:pt idx="2935">
                  <c:v>44950.69740740741</c:v>
                </c:pt>
                <c:pt idx="2936">
                  <c:v>44950.69740740741</c:v>
                </c:pt>
                <c:pt idx="2937">
                  <c:v>44950.69740740741</c:v>
                </c:pt>
                <c:pt idx="2938">
                  <c:v>44950.695011574076</c:v>
                </c:pt>
                <c:pt idx="2939">
                  <c:v>44950.6875</c:v>
                </c:pt>
                <c:pt idx="2940">
                  <c:v>44950.685856481483</c:v>
                </c:pt>
                <c:pt idx="2941">
                  <c:v>44950.685706018521</c:v>
                </c:pt>
                <c:pt idx="2942">
                  <c:v>44950.662554606482</c:v>
                </c:pt>
                <c:pt idx="2943">
                  <c:v>44950.656273148146</c:v>
                </c:pt>
                <c:pt idx="2944">
                  <c:v>44950.656253842593</c:v>
                </c:pt>
                <c:pt idx="2945">
                  <c:v>44950.65122939815</c:v>
                </c:pt>
                <c:pt idx="2946">
                  <c:v>44950.646827800927</c:v>
                </c:pt>
                <c:pt idx="2947">
                  <c:v>44950.628649328704</c:v>
                </c:pt>
                <c:pt idx="2948">
                  <c:v>44950.625162037039</c:v>
                </c:pt>
                <c:pt idx="2949">
                  <c:v>44950.625088935187</c:v>
                </c:pt>
                <c:pt idx="2950">
                  <c:v>44950.625011574077</c:v>
                </c:pt>
                <c:pt idx="2951">
                  <c:v>44950.618465231484</c:v>
                </c:pt>
                <c:pt idx="2952">
                  <c:v>44950.618252314816</c:v>
                </c:pt>
                <c:pt idx="2953">
                  <c:v>44950.615759293978</c:v>
                </c:pt>
                <c:pt idx="2954">
                  <c:v>44950.615757789354</c:v>
                </c:pt>
                <c:pt idx="2955">
                  <c:v>44950.615757604166</c:v>
                </c:pt>
                <c:pt idx="2956">
                  <c:v>44950.615578703706</c:v>
                </c:pt>
                <c:pt idx="2957">
                  <c:v>44950.613744201386</c:v>
                </c:pt>
                <c:pt idx="2958">
                  <c:v>44950.613703703704</c:v>
                </c:pt>
                <c:pt idx="2959">
                  <c:v>44950.600932037036</c:v>
                </c:pt>
                <c:pt idx="2960">
                  <c:v>44950.587674178241</c:v>
                </c:pt>
                <c:pt idx="2961">
                  <c:v>44950.58761574074</c:v>
                </c:pt>
                <c:pt idx="2962">
                  <c:v>44950.584997916667</c:v>
                </c:pt>
                <c:pt idx="2963">
                  <c:v>44950.583369791668</c:v>
                </c:pt>
                <c:pt idx="2964">
                  <c:v>44950.577337962961</c:v>
                </c:pt>
                <c:pt idx="2965">
                  <c:v>44950.577057881943</c:v>
                </c:pt>
                <c:pt idx="2966">
                  <c:v>44950.573912037034</c:v>
                </c:pt>
                <c:pt idx="2967">
                  <c:v>44950.573083530093</c:v>
                </c:pt>
                <c:pt idx="2968">
                  <c:v>44950.567731481482</c:v>
                </c:pt>
                <c:pt idx="2969">
                  <c:v>44950.566944444443</c:v>
                </c:pt>
                <c:pt idx="2970">
                  <c:v>44950.565682870372</c:v>
                </c:pt>
                <c:pt idx="2971">
                  <c:v>44950.565358796295</c:v>
                </c:pt>
                <c:pt idx="2972">
                  <c:v>44950.565162037034</c:v>
                </c:pt>
                <c:pt idx="2973">
                  <c:v>44950.56363611111</c:v>
                </c:pt>
                <c:pt idx="2974">
                  <c:v>44950.562511574077</c:v>
                </c:pt>
                <c:pt idx="2975">
                  <c:v>44950.555879629632</c:v>
                </c:pt>
                <c:pt idx="2976">
                  <c:v>44950.555039571758</c:v>
                </c:pt>
                <c:pt idx="2977">
                  <c:v>44950.54582175926</c:v>
                </c:pt>
                <c:pt idx="2978">
                  <c:v>44950.545582916668</c:v>
                </c:pt>
                <c:pt idx="2979">
                  <c:v>44950.545532407406</c:v>
                </c:pt>
                <c:pt idx="2980">
                  <c:v>44950.529435949073</c:v>
                </c:pt>
                <c:pt idx="2981">
                  <c:v>44950.506192129629</c:v>
                </c:pt>
                <c:pt idx="2982">
                  <c:v>44950.503437500003</c:v>
                </c:pt>
                <c:pt idx="2983">
                  <c:v>44950.500445219906</c:v>
                </c:pt>
                <c:pt idx="2984">
                  <c:v>44950.491932870369</c:v>
                </c:pt>
                <c:pt idx="2985">
                  <c:v>44950.490543981483</c:v>
                </c:pt>
                <c:pt idx="2986">
                  <c:v>44950.488842592589</c:v>
                </c:pt>
                <c:pt idx="2987">
                  <c:v>44950.468052280092</c:v>
                </c:pt>
                <c:pt idx="2988">
                  <c:v>44950.458456817127</c:v>
                </c:pt>
                <c:pt idx="2989">
                  <c:v>44950.417781759257</c:v>
                </c:pt>
                <c:pt idx="2990">
                  <c:v>44950.41670642361</c:v>
                </c:pt>
                <c:pt idx="2991">
                  <c:v>44950.398562939816</c:v>
                </c:pt>
                <c:pt idx="2992">
                  <c:v>44950.382401967596</c:v>
                </c:pt>
                <c:pt idx="2993">
                  <c:v>44950.380995370368</c:v>
                </c:pt>
                <c:pt idx="2994">
                  <c:v>44950.370844907404</c:v>
                </c:pt>
                <c:pt idx="2995">
                  <c:v>44950.370360196757</c:v>
                </c:pt>
                <c:pt idx="2996">
                  <c:v>44950.344980150461</c:v>
                </c:pt>
                <c:pt idx="2997">
                  <c:v>44950.339649780093</c:v>
                </c:pt>
                <c:pt idx="2998">
                  <c:v>44950.333836423612</c:v>
                </c:pt>
                <c:pt idx="2999">
                  <c:v>44950.333634259259</c:v>
                </c:pt>
                <c:pt idx="3000">
                  <c:v>44950.333634259259</c:v>
                </c:pt>
                <c:pt idx="3001">
                  <c:v>44950.333365659724</c:v>
                </c:pt>
                <c:pt idx="3002">
                  <c:v>44950.333344907405</c:v>
                </c:pt>
                <c:pt idx="3003">
                  <c:v>44950.331076388888</c:v>
                </c:pt>
                <c:pt idx="3004">
                  <c:v>44950.330476747687</c:v>
                </c:pt>
                <c:pt idx="3005">
                  <c:v>44950.323111319442</c:v>
                </c:pt>
                <c:pt idx="3006">
                  <c:v>44950.322645092594</c:v>
                </c:pt>
                <c:pt idx="3007">
                  <c:v>44950.297181863425</c:v>
                </c:pt>
                <c:pt idx="3008">
                  <c:v>44950.292715578704</c:v>
                </c:pt>
                <c:pt idx="3009">
                  <c:v>44950.290451388886</c:v>
                </c:pt>
                <c:pt idx="3010">
                  <c:v>44950.290069050927</c:v>
                </c:pt>
                <c:pt idx="3011">
                  <c:v>44950.273131400463</c:v>
                </c:pt>
                <c:pt idx="3012">
                  <c:v>44950.266571388885</c:v>
                </c:pt>
                <c:pt idx="3013">
                  <c:v>44950.251307870371</c:v>
                </c:pt>
                <c:pt idx="3014">
                  <c:v>44950.251294270834</c:v>
                </c:pt>
                <c:pt idx="3015">
                  <c:v>44949.795484664355</c:v>
                </c:pt>
                <c:pt idx="3016">
                  <c:v>44949.665148252316</c:v>
                </c:pt>
                <c:pt idx="3017">
                  <c:v>44949.66511574074</c:v>
                </c:pt>
                <c:pt idx="3018">
                  <c:v>44949.662406493058</c:v>
                </c:pt>
                <c:pt idx="3019">
                  <c:v>44949.605138888888</c:v>
                </c:pt>
                <c:pt idx="3020">
                  <c:v>44949.604696388888</c:v>
                </c:pt>
                <c:pt idx="3021">
                  <c:v>44949.594953703701</c:v>
                </c:pt>
                <c:pt idx="3022">
                  <c:v>44949.594087106481</c:v>
                </c:pt>
                <c:pt idx="3023">
                  <c:v>44949.593275462961</c:v>
                </c:pt>
                <c:pt idx="3024">
                  <c:v>44949.593231238425</c:v>
                </c:pt>
                <c:pt idx="3025">
                  <c:v>44949.590856481482</c:v>
                </c:pt>
                <c:pt idx="3026">
                  <c:v>44949.548356481479</c:v>
                </c:pt>
                <c:pt idx="3027">
                  <c:v>44949.548349988429</c:v>
                </c:pt>
                <c:pt idx="3028">
                  <c:v>44949.532710937499</c:v>
                </c:pt>
                <c:pt idx="3029">
                  <c:v>44949.523657407408</c:v>
                </c:pt>
                <c:pt idx="3030">
                  <c:v>44949.523530092592</c:v>
                </c:pt>
                <c:pt idx="3031">
                  <c:v>44949.523206018515</c:v>
                </c:pt>
                <c:pt idx="3032">
                  <c:v>44949.523113425923</c:v>
                </c:pt>
                <c:pt idx="3033">
                  <c:v>44949.51856571759</c:v>
                </c:pt>
                <c:pt idx="3034">
                  <c:v>44949.516157407408</c:v>
                </c:pt>
                <c:pt idx="3035">
                  <c:v>44949.515919074074</c:v>
                </c:pt>
                <c:pt idx="3036">
                  <c:v>44949.485300925924</c:v>
                </c:pt>
                <c:pt idx="3037">
                  <c:v>44949.458483796298</c:v>
                </c:pt>
                <c:pt idx="3038">
                  <c:v>44949.458362789352</c:v>
                </c:pt>
                <c:pt idx="3039">
                  <c:v>44949.413340023151</c:v>
                </c:pt>
                <c:pt idx="3040">
                  <c:v>44949.39912037037</c:v>
                </c:pt>
                <c:pt idx="3041">
                  <c:v>44949.38899378472</c:v>
                </c:pt>
                <c:pt idx="3042">
                  <c:v>44949.388993564811</c:v>
                </c:pt>
                <c:pt idx="3043">
                  <c:v>44949.388993506946</c:v>
                </c:pt>
                <c:pt idx="3044">
                  <c:v>44949.388842592591</c:v>
                </c:pt>
                <c:pt idx="3045">
                  <c:v>44949.365585567131</c:v>
                </c:pt>
                <c:pt idx="3046">
                  <c:v>44948.897870370369</c:v>
                </c:pt>
                <c:pt idx="3047">
                  <c:v>44948.85511895833</c:v>
                </c:pt>
                <c:pt idx="3048">
                  <c:v>44948.855002175929</c:v>
                </c:pt>
                <c:pt idx="3049">
                  <c:v>44948.854937731485</c:v>
                </c:pt>
                <c:pt idx="3050">
                  <c:v>44948.812928240739</c:v>
                </c:pt>
                <c:pt idx="3051">
                  <c:v>44948.789206527777</c:v>
                </c:pt>
                <c:pt idx="3052">
                  <c:v>44948.724460787038</c:v>
                </c:pt>
                <c:pt idx="3053">
                  <c:v>44948.718357777776</c:v>
                </c:pt>
                <c:pt idx="3054">
                  <c:v>44948.716539351852</c:v>
                </c:pt>
                <c:pt idx="3055">
                  <c:v>44948.716403703707</c:v>
                </c:pt>
                <c:pt idx="3056">
                  <c:v>44948.712256944447</c:v>
                </c:pt>
                <c:pt idx="3057">
                  <c:v>44948.71166666667</c:v>
                </c:pt>
                <c:pt idx="3058">
                  <c:v>44948.710416666669</c:v>
                </c:pt>
                <c:pt idx="3059">
                  <c:v>44948.710306238427</c:v>
                </c:pt>
                <c:pt idx="3060">
                  <c:v>44948.703761574077</c:v>
                </c:pt>
                <c:pt idx="3061">
                  <c:v>44948.702708333331</c:v>
                </c:pt>
                <c:pt idx="3062">
                  <c:v>44948.691250000003</c:v>
                </c:pt>
                <c:pt idx="3063">
                  <c:v>44948.690937500003</c:v>
                </c:pt>
                <c:pt idx="3064">
                  <c:v>44948.690601851849</c:v>
                </c:pt>
                <c:pt idx="3065">
                  <c:v>44948.676631944443</c:v>
                </c:pt>
                <c:pt idx="3066">
                  <c:v>44948.676221099537</c:v>
                </c:pt>
                <c:pt idx="3067">
                  <c:v>44948.662592592591</c:v>
                </c:pt>
                <c:pt idx="3068">
                  <c:v>44948.662324652774</c:v>
                </c:pt>
                <c:pt idx="3069">
                  <c:v>44948.64130787037</c:v>
                </c:pt>
                <c:pt idx="3070">
                  <c:v>44948.639722222222</c:v>
                </c:pt>
                <c:pt idx="3071">
                  <c:v>44948.634768518517</c:v>
                </c:pt>
                <c:pt idx="3072">
                  <c:v>44948.634456018517</c:v>
                </c:pt>
                <c:pt idx="3073">
                  <c:v>44948.634390069441</c:v>
                </c:pt>
                <c:pt idx="3074">
                  <c:v>44948.634016203701</c:v>
                </c:pt>
                <c:pt idx="3075">
                  <c:v>44948.633958333332</c:v>
                </c:pt>
                <c:pt idx="3076">
                  <c:v>44948.626609537037</c:v>
                </c:pt>
                <c:pt idx="3077">
                  <c:v>44948.625649513888</c:v>
                </c:pt>
                <c:pt idx="3078">
                  <c:v>44948.606302372682</c:v>
                </c:pt>
                <c:pt idx="3079">
                  <c:v>44948.606302060187</c:v>
                </c:pt>
                <c:pt idx="3080">
                  <c:v>44948.606301990738</c:v>
                </c:pt>
                <c:pt idx="3081">
                  <c:v>44948.606087962966</c:v>
                </c:pt>
                <c:pt idx="3082">
                  <c:v>44948.60460648148</c:v>
                </c:pt>
                <c:pt idx="3083">
                  <c:v>44948.572800925926</c:v>
                </c:pt>
                <c:pt idx="3084">
                  <c:v>44948.563252314816</c:v>
                </c:pt>
                <c:pt idx="3085">
                  <c:v>44948.556620370371</c:v>
                </c:pt>
                <c:pt idx="3086">
                  <c:v>44948.556342592594</c:v>
                </c:pt>
                <c:pt idx="3087">
                  <c:v>44948.542673611111</c:v>
                </c:pt>
                <c:pt idx="3088">
                  <c:v>44948.535703148147</c:v>
                </c:pt>
                <c:pt idx="3089">
                  <c:v>44948.481064814812</c:v>
                </c:pt>
                <c:pt idx="3090">
                  <c:v>44948.462010972224</c:v>
                </c:pt>
                <c:pt idx="3091">
                  <c:v>44948.461696724538</c:v>
                </c:pt>
                <c:pt idx="3092">
                  <c:v>44948.461326226854</c:v>
                </c:pt>
                <c:pt idx="3093">
                  <c:v>44948.415706018517</c:v>
                </c:pt>
                <c:pt idx="3094">
                  <c:v>44948.415694444448</c:v>
                </c:pt>
                <c:pt idx="3095">
                  <c:v>44948.415280428242</c:v>
                </c:pt>
                <c:pt idx="3096">
                  <c:v>44948.415272638886</c:v>
                </c:pt>
                <c:pt idx="3097">
                  <c:v>44948.415243055555</c:v>
                </c:pt>
                <c:pt idx="3098">
                  <c:v>44948.375043576387</c:v>
                </c:pt>
                <c:pt idx="3099">
                  <c:v>44948.375023148146</c:v>
                </c:pt>
                <c:pt idx="3100">
                  <c:v>44947.804629629631</c:v>
                </c:pt>
                <c:pt idx="3101">
                  <c:v>44947.781851851854</c:v>
                </c:pt>
                <c:pt idx="3102">
                  <c:v>44947.781202280094</c:v>
                </c:pt>
                <c:pt idx="3103">
                  <c:v>44947.749761562503</c:v>
                </c:pt>
                <c:pt idx="3104">
                  <c:v>44947.746058738427</c:v>
                </c:pt>
                <c:pt idx="3105">
                  <c:v>44947.744472395832</c:v>
                </c:pt>
                <c:pt idx="3106">
                  <c:v>44947.744234155092</c:v>
                </c:pt>
                <c:pt idx="3107">
                  <c:v>44947.742199074077</c:v>
                </c:pt>
                <c:pt idx="3108">
                  <c:v>44947.711967592593</c:v>
                </c:pt>
                <c:pt idx="3109">
                  <c:v>44947.711125590278</c:v>
                </c:pt>
                <c:pt idx="3110">
                  <c:v>44947.626486319445</c:v>
                </c:pt>
                <c:pt idx="3111">
                  <c:v>44947.626486250003</c:v>
                </c:pt>
                <c:pt idx="3112">
                  <c:v>44947.626250000001</c:v>
                </c:pt>
                <c:pt idx="3113">
                  <c:v>44947.625403460646</c:v>
                </c:pt>
                <c:pt idx="3114">
                  <c:v>44947.550046446762</c:v>
                </c:pt>
                <c:pt idx="3115">
                  <c:v>44947.550040486109</c:v>
                </c:pt>
                <c:pt idx="3116">
                  <c:v>44947.54996527778</c:v>
                </c:pt>
                <c:pt idx="3117">
                  <c:v>44947.547488310185</c:v>
                </c:pt>
                <c:pt idx="3118">
                  <c:v>44947.547487916665</c:v>
                </c:pt>
                <c:pt idx="3119">
                  <c:v>44947.547454224536</c:v>
                </c:pt>
                <c:pt idx="3120">
                  <c:v>44947.547355057868</c:v>
                </c:pt>
                <c:pt idx="3121">
                  <c:v>44947.547354328701</c:v>
                </c:pt>
                <c:pt idx="3122">
                  <c:v>44947.54735400463</c:v>
                </c:pt>
                <c:pt idx="3123">
                  <c:v>44947.547353946757</c:v>
                </c:pt>
                <c:pt idx="3124">
                  <c:v>44947.547222222223</c:v>
                </c:pt>
                <c:pt idx="3125">
                  <c:v>44947.547094907408</c:v>
                </c:pt>
                <c:pt idx="3126">
                  <c:v>44947.547003657404</c:v>
                </c:pt>
                <c:pt idx="3127">
                  <c:v>44947.547002314815</c:v>
                </c:pt>
                <c:pt idx="3128">
                  <c:v>44947.5469212963</c:v>
                </c:pt>
                <c:pt idx="3129">
                  <c:v>44947.546462118058</c:v>
                </c:pt>
                <c:pt idx="3130">
                  <c:v>44947.405289351853</c:v>
                </c:pt>
                <c:pt idx="3131">
                  <c:v>44947.40420971065</c:v>
                </c:pt>
                <c:pt idx="3132">
                  <c:v>44947.374699074076</c:v>
                </c:pt>
                <c:pt idx="3133">
                  <c:v>44947.367193472222</c:v>
                </c:pt>
                <c:pt idx="3134">
                  <c:v>44947.364524814817</c:v>
                </c:pt>
                <c:pt idx="3135">
                  <c:v>44947.359176678241</c:v>
                </c:pt>
                <c:pt idx="3136">
                  <c:v>44947.322311759257</c:v>
                </c:pt>
                <c:pt idx="3137">
                  <c:v>44947.322291666664</c:v>
                </c:pt>
                <c:pt idx="3138">
                  <c:v>44947.208599722224</c:v>
                </c:pt>
                <c:pt idx="3139">
                  <c:v>44946.648564814815</c:v>
                </c:pt>
                <c:pt idx="3140">
                  <c:v>44946.6484837963</c:v>
                </c:pt>
                <c:pt idx="3141">
                  <c:v>44946.6483912037</c:v>
                </c:pt>
                <c:pt idx="3142">
                  <c:v>44946.648321759261</c:v>
                </c:pt>
                <c:pt idx="3143">
                  <c:v>44946.648229166669</c:v>
                </c:pt>
                <c:pt idx="3144">
                  <c:v>44946.648182870369</c:v>
                </c:pt>
                <c:pt idx="3145">
                  <c:v>44946.648136574076</c:v>
                </c:pt>
                <c:pt idx="3146">
                  <c:v>44945.729520972222</c:v>
                </c:pt>
                <c:pt idx="3147">
                  <c:v>44945.729178240741</c:v>
                </c:pt>
                <c:pt idx="3148">
                  <c:v>44945.729178240741</c:v>
                </c:pt>
                <c:pt idx="3149">
                  <c:v>44945.729178240741</c:v>
                </c:pt>
                <c:pt idx="3150">
                  <c:v>44945.72227283565</c:v>
                </c:pt>
                <c:pt idx="3151">
                  <c:v>44945.71679402778</c:v>
                </c:pt>
                <c:pt idx="3152">
                  <c:v>44945.71675925926</c:v>
                </c:pt>
                <c:pt idx="3153">
                  <c:v>44945.715091319442</c:v>
                </c:pt>
                <c:pt idx="3154">
                  <c:v>44945.710763888892</c:v>
                </c:pt>
                <c:pt idx="3155">
                  <c:v>44945.710150462961</c:v>
                </c:pt>
                <c:pt idx="3156">
                  <c:v>44945.710057870368</c:v>
                </c:pt>
                <c:pt idx="3157">
                  <c:v>44945.709588206017</c:v>
                </c:pt>
                <c:pt idx="3158">
                  <c:v>44945.707062754627</c:v>
                </c:pt>
                <c:pt idx="3159">
                  <c:v>44945.705937500003</c:v>
                </c:pt>
                <c:pt idx="3160">
                  <c:v>44945.67217484954</c:v>
                </c:pt>
                <c:pt idx="3161">
                  <c:v>44945.662465277775</c:v>
                </c:pt>
                <c:pt idx="3162">
                  <c:v>44945.662313356479</c:v>
                </c:pt>
                <c:pt idx="3163">
                  <c:v>44945.659930555557</c:v>
                </c:pt>
                <c:pt idx="3164">
                  <c:v>44945.659179016206</c:v>
                </c:pt>
                <c:pt idx="3165">
                  <c:v>44945.653338263888</c:v>
                </c:pt>
                <c:pt idx="3166">
                  <c:v>44945.638645833336</c:v>
                </c:pt>
                <c:pt idx="3167">
                  <c:v>44945.638460347225</c:v>
                </c:pt>
                <c:pt idx="3168">
                  <c:v>44945.616391076386</c:v>
                </c:pt>
                <c:pt idx="3169">
                  <c:v>44945.612280092595</c:v>
                </c:pt>
                <c:pt idx="3170">
                  <c:v>44945.612110289352</c:v>
                </c:pt>
                <c:pt idx="3171">
                  <c:v>44945.610833333332</c:v>
                </c:pt>
                <c:pt idx="3172">
                  <c:v>44945.610034722224</c:v>
                </c:pt>
                <c:pt idx="3173">
                  <c:v>44945.609001608798</c:v>
                </c:pt>
                <c:pt idx="3174">
                  <c:v>44945.608865740738</c:v>
                </c:pt>
                <c:pt idx="3175">
                  <c:v>44945.607361111113</c:v>
                </c:pt>
                <c:pt idx="3176">
                  <c:v>44945.60651730324</c:v>
                </c:pt>
                <c:pt idx="3177">
                  <c:v>44945.601076388892</c:v>
                </c:pt>
                <c:pt idx="3178">
                  <c:v>44945.600252592594</c:v>
                </c:pt>
                <c:pt idx="3179">
                  <c:v>44945.600034722222</c:v>
                </c:pt>
                <c:pt idx="3180">
                  <c:v>44945.580693101852</c:v>
                </c:pt>
                <c:pt idx="3181">
                  <c:v>44945.577210648145</c:v>
                </c:pt>
                <c:pt idx="3182">
                  <c:v>44945.568576388891</c:v>
                </c:pt>
                <c:pt idx="3183">
                  <c:v>44945.568092777779</c:v>
                </c:pt>
                <c:pt idx="3184">
                  <c:v>44945.568055555559</c:v>
                </c:pt>
                <c:pt idx="3185">
                  <c:v>44945.567962962959</c:v>
                </c:pt>
                <c:pt idx="3186">
                  <c:v>44945.567870370367</c:v>
                </c:pt>
                <c:pt idx="3187">
                  <c:v>44945.520858634256</c:v>
                </c:pt>
                <c:pt idx="3188">
                  <c:v>44945.472833726853</c:v>
                </c:pt>
                <c:pt idx="3189">
                  <c:v>44945.422985810183</c:v>
                </c:pt>
                <c:pt idx="3190">
                  <c:v>44945.42294394676</c:v>
                </c:pt>
                <c:pt idx="3191">
                  <c:v>44945.422942106481</c:v>
                </c:pt>
                <c:pt idx="3192">
                  <c:v>44945.42291666667</c:v>
                </c:pt>
                <c:pt idx="3193">
                  <c:v>44945.422895034724</c:v>
                </c:pt>
                <c:pt idx="3194">
                  <c:v>44945.42287037037</c:v>
                </c:pt>
                <c:pt idx="3195">
                  <c:v>44945.422847222224</c:v>
                </c:pt>
                <c:pt idx="3196">
                  <c:v>44945.422812500001</c:v>
                </c:pt>
                <c:pt idx="3197">
                  <c:v>44945.413762268516</c:v>
                </c:pt>
                <c:pt idx="3198">
                  <c:v>44945.402857199071</c:v>
                </c:pt>
                <c:pt idx="3199">
                  <c:v>44945.402048611111</c:v>
                </c:pt>
                <c:pt idx="3200">
                  <c:v>44945.402020266207</c:v>
                </c:pt>
                <c:pt idx="3201">
                  <c:v>44945.395934733795</c:v>
                </c:pt>
                <c:pt idx="3202">
                  <c:v>44945.360127314816</c:v>
                </c:pt>
                <c:pt idx="3203">
                  <c:v>44945.35974537037</c:v>
                </c:pt>
                <c:pt idx="3204">
                  <c:v>44945.359662939816</c:v>
                </c:pt>
                <c:pt idx="3205">
                  <c:v>44945.359656145833</c:v>
                </c:pt>
                <c:pt idx="3206">
                  <c:v>44945.346649837964</c:v>
                </c:pt>
                <c:pt idx="3207">
                  <c:v>44945.344039351854</c:v>
                </c:pt>
                <c:pt idx="3208">
                  <c:v>44945.342724120368</c:v>
                </c:pt>
                <c:pt idx="3209">
                  <c:v>44945.338897719907</c:v>
                </c:pt>
                <c:pt idx="3210">
                  <c:v>44945.318595034725</c:v>
                </c:pt>
                <c:pt idx="3211">
                  <c:v>44945.30430556713</c:v>
                </c:pt>
                <c:pt idx="3212">
                  <c:v>44945.303970416666</c:v>
                </c:pt>
                <c:pt idx="3213">
                  <c:v>44945.290520833332</c:v>
                </c:pt>
                <c:pt idx="3214">
                  <c:v>44945.289818136574</c:v>
                </c:pt>
                <c:pt idx="3215">
                  <c:v>44945.251712962963</c:v>
                </c:pt>
                <c:pt idx="3216">
                  <c:v>44945.251643518517</c:v>
                </c:pt>
                <c:pt idx="3217">
                  <c:v>44945.251643518517</c:v>
                </c:pt>
                <c:pt idx="3218">
                  <c:v>44945.251643518517</c:v>
                </c:pt>
                <c:pt idx="3219">
                  <c:v>44945.251643518517</c:v>
                </c:pt>
                <c:pt idx="3220">
                  <c:v>44945.250629733797</c:v>
                </c:pt>
                <c:pt idx="3221">
                  <c:v>44945.250543981485</c:v>
                </c:pt>
                <c:pt idx="3222">
                  <c:v>44944.665461099539</c:v>
                </c:pt>
                <c:pt idx="3223">
                  <c:v>44944.587571087963</c:v>
                </c:pt>
                <c:pt idx="3224">
                  <c:v>44944.457615740743</c:v>
                </c:pt>
                <c:pt idx="3225">
                  <c:v>44944.457433078707</c:v>
                </c:pt>
                <c:pt idx="3226">
                  <c:v>44943.737623611109</c:v>
                </c:pt>
                <c:pt idx="3227">
                  <c:v>44943.725717592592</c:v>
                </c:pt>
                <c:pt idx="3228">
                  <c:v>44943.72555476852</c:v>
                </c:pt>
                <c:pt idx="3229">
                  <c:v>44943.723217592589</c:v>
                </c:pt>
                <c:pt idx="3230">
                  <c:v>44943.722662037035</c:v>
                </c:pt>
                <c:pt idx="3231">
                  <c:v>44943.720955208337</c:v>
                </c:pt>
                <c:pt idx="3232">
                  <c:v>44943.720856481479</c:v>
                </c:pt>
                <c:pt idx="3233">
                  <c:v>44943.717939814815</c:v>
                </c:pt>
                <c:pt idx="3234">
                  <c:v>44943.717719837965</c:v>
                </c:pt>
                <c:pt idx="3235">
                  <c:v>44943.714722222219</c:v>
                </c:pt>
                <c:pt idx="3236">
                  <c:v>44943.714409722219</c:v>
                </c:pt>
                <c:pt idx="3237">
                  <c:v>44943.706296296295</c:v>
                </c:pt>
                <c:pt idx="3238">
                  <c:v>44943.705883020833</c:v>
                </c:pt>
                <c:pt idx="3239">
                  <c:v>44943.687311979163</c:v>
                </c:pt>
                <c:pt idx="3240">
                  <c:v>44943.686469907407</c:v>
                </c:pt>
                <c:pt idx="3241">
                  <c:v>44943.680539780093</c:v>
                </c:pt>
                <c:pt idx="3242">
                  <c:v>44943.679351851853</c:v>
                </c:pt>
                <c:pt idx="3243">
                  <c:v>44943.679022696757</c:v>
                </c:pt>
                <c:pt idx="3244">
                  <c:v>44943.673668981479</c:v>
                </c:pt>
                <c:pt idx="3245">
                  <c:v>44943.672384259262</c:v>
                </c:pt>
                <c:pt idx="3246">
                  <c:v>44943.671388148148</c:v>
                </c:pt>
                <c:pt idx="3247">
                  <c:v>44943.668368055558</c:v>
                </c:pt>
                <c:pt idx="3248">
                  <c:v>44943.668185752314</c:v>
                </c:pt>
                <c:pt idx="3249">
                  <c:v>44943.651759259257</c:v>
                </c:pt>
                <c:pt idx="3250">
                  <c:v>44943.645173611112</c:v>
                </c:pt>
                <c:pt idx="3251">
                  <c:v>44943.644652777781</c:v>
                </c:pt>
                <c:pt idx="3252">
                  <c:v>44943.64434027778</c:v>
                </c:pt>
                <c:pt idx="3253">
                  <c:v>44943.644259629633</c:v>
                </c:pt>
                <c:pt idx="3254">
                  <c:v>44943.63595517361</c:v>
                </c:pt>
                <c:pt idx="3255">
                  <c:v>44943.62501703704</c:v>
                </c:pt>
                <c:pt idx="3256">
                  <c:v>44943.584615914355</c:v>
                </c:pt>
                <c:pt idx="3257">
                  <c:v>44943.583423368058</c:v>
                </c:pt>
                <c:pt idx="3258">
                  <c:v>44943.500064976855</c:v>
                </c:pt>
                <c:pt idx="3259">
                  <c:v>44943.500061527775</c:v>
                </c:pt>
                <c:pt idx="3260">
                  <c:v>44943.490067106482</c:v>
                </c:pt>
                <c:pt idx="3261">
                  <c:v>44943.487866076386</c:v>
                </c:pt>
                <c:pt idx="3262">
                  <c:v>44943.478414351855</c:v>
                </c:pt>
                <c:pt idx="3263">
                  <c:v>44943.477314814816</c:v>
                </c:pt>
                <c:pt idx="3264">
                  <c:v>44943.476539351854</c:v>
                </c:pt>
                <c:pt idx="3265">
                  <c:v>44943.47625</c:v>
                </c:pt>
                <c:pt idx="3266">
                  <c:v>44943.473762835645</c:v>
                </c:pt>
                <c:pt idx="3267">
                  <c:v>44943.435949074075</c:v>
                </c:pt>
                <c:pt idx="3268">
                  <c:v>44943.41964403935</c:v>
                </c:pt>
                <c:pt idx="3269">
                  <c:v>44943.417094907411</c:v>
                </c:pt>
                <c:pt idx="3270">
                  <c:v>44943.417077743055</c:v>
                </c:pt>
                <c:pt idx="3271">
                  <c:v>44943.417013888888</c:v>
                </c:pt>
                <c:pt idx="3272">
                  <c:v>44943.416801828702</c:v>
                </c:pt>
                <c:pt idx="3273">
                  <c:v>44943.416759259257</c:v>
                </c:pt>
                <c:pt idx="3274">
                  <c:v>44943.384872685187</c:v>
                </c:pt>
                <c:pt idx="3275">
                  <c:v>44943.384872685187</c:v>
                </c:pt>
                <c:pt idx="3276">
                  <c:v>44943.384293703704</c:v>
                </c:pt>
                <c:pt idx="3277">
                  <c:v>44943.384285740744</c:v>
                </c:pt>
                <c:pt idx="3278">
                  <c:v>44943.384143518517</c:v>
                </c:pt>
                <c:pt idx="3279">
                  <c:v>44942.448252314818</c:v>
                </c:pt>
                <c:pt idx="3280">
                  <c:v>44942.420069444444</c:v>
                </c:pt>
                <c:pt idx="3281">
                  <c:v>44942.418687974539</c:v>
                </c:pt>
                <c:pt idx="3282">
                  <c:v>44942.375370729169</c:v>
                </c:pt>
                <c:pt idx="3283">
                  <c:v>44941.37502353009</c:v>
                </c:pt>
                <c:pt idx="3284">
                  <c:v>44940.417024085647</c:v>
                </c:pt>
                <c:pt idx="3285">
                  <c:v>44939.628555578704</c:v>
                </c:pt>
                <c:pt idx="3286">
                  <c:v>44939.628553796298</c:v>
                </c:pt>
                <c:pt idx="3287">
                  <c:v>44939.628553437498</c:v>
                </c:pt>
                <c:pt idx="3288">
                  <c:v>44939.628310185188</c:v>
                </c:pt>
                <c:pt idx="3289">
                  <c:v>44939.625494386572</c:v>
                </c:pt>
                <c:pt idx="3290">
                  <c:v>44939.625096180556</c:v>
                </c:pt>
                <c:pt idx="3291">
                  <c:v>44939.531120428241</c:v>
                </c:pt>
                <c:pt idx="3292">
                  <c:v>44939.53112010417</c:v>
                </c:pt>
                <c:pt idx="3293">
                  <c:v>44939.531041666669</c:v>
                </c:pt>
                <c:pt idx="3294">
                  <c:v>44939.53077193287</c:v>
                </c:pt>
                <c:pt idx="3295">
                  <c:v>44939.530771817132</c:v>
                </c:pt>
                <c:pt idx="3296">
                  <c:v>44939.530578703707</c:v>
                </c:pt>
                <c:pt idx="3297">
                  <c:v>44939.529565821758</c:v>
                </c:pt>
                <c:pt idx="3298">
                  <c:v>44939.529351851852</c:v>
                </c:pt>
                <c:pt idx="3299">
                  <c:v>44939.529180034719</c:v>
                </c:pt>
                <c:pt idx="3300">
                  <c:v>44939.529179976853</c:v>
                </c:pt>
                <c:pt idx="3301">
                  <c:v>44939.529050925928</c:v>
                </c:pt>
                <c:pt idx="3302">
                  <c:v>44939.526112604166</c:v>
                </c:pt>
                <c:pt idx="3303">
                  <c:v>44939.523457442127</c:v>
                </c:pt>
                <c:pt idx="3304">
                  <c:v>44939.522313379632</c:v>
                </c:pt>
                <c:pt idx="3305">
                  <c:v>44938.573813020834</c:v>
                </c:pt>
                <c:pt idx="3306">
                  <c:v>44938.536249999997</c:v>
                </c:pt>
                <c:pt idx="3307">
                  <c:v>44938.536201342591</c:v>
                </c:pt>
                <c:pt idx="3308">
                  <c:v>44938.500451388885</c:v>
                </c:pt>
                <c:pt idx="3309">
                  <c:v>44938.49843255787</c:v>
                </c:pt>
                <c:pt idx="3310">
                  <c:v>44938.495659722219</c:v>
                </c:pt>
                <c:pt idx="3311">
                  <c:v>44938.49431790509</c:v>
                </c:pt>
                <c:pt idx="3312">
                  <c:v>44938.492574594908</c:v>
                </c:pt>
                <c:pt idx="3313">
                  <c:v>44938.491678240738</c:v>
                </c:pt>
                <c:pt idx="3314">
                  <c:v>44938.491386585651</c:v>
                </c:pt>
                <c:pt idx="3315">
                  <c:v>44938.491018518522</c:v>
                </c:pt>
                <c:pt idx="3316">
                  <c:v>44938.489988425928</c:v>
                </c:pt>
                <c:pt idx="3317">
                  <c:v>44938.488561967592</c:v>
                </c:pt>
                <c:pt idx="3318">
                  <c:v>44938.488085520832</c:v>
                </c:pt>
                <c:pt idx="3319">
                  <c:v>44938.485324074078</c:v>
                </c:pt>
                <c:pt idx="3320">
                  <c:v>44938.484495671299</c:v>
                </c:pt>
                <c:pt idx="3321">
                  <c:v>44938.484343703705</c:v>
                </c:pt>
                <c:pt idx="3322">
                  <c:v>44938.47515046296</c:v>
                </c:pt>
                <c:pt idx="3323">
                  <c:v>44938.473880231482</c:v>
                </c:pt>
                <c:pt idx="3324">
                  <c:v>44938.463969907411</c:v>
                </c:pt>
                <c:pt idx="3325">
                  <c:v>44938.462306655092</c:v>
                </c:pt>
                <c:pt idx="3326">
                  <c:v>44938.458363240738</c:v>
                </c:pt>
                <c:pt idx="3327">
                  <c:v>44938.438587962963</c:v>
                </c:pt>
                <c:pt idx="3328">
                  <c:v>44938.437916666669</c:v>
                </c:pt>
                <c:pt idx="3329">
                  <c:v>44938.432905092595</c:v>
                </c:pt>
                <c:pt idx="3330">
                  <c:v>44938.432207349535</c:v>
                </c:pt>
                <c:pt idx="3331">
                  <c:v>44938.429673182873</c:v>
                </c:pt>
                <c:pt idx="3332">
                  <c:v>44938.429571759261</c:v>
                </c:pt>
                <c:pt idx="3333">
                  <c:v>44938.424070324072</c:v>
                </c:pt>
                <c:pt idx="3334">
                  <c:v>44938.416227222224</c:v>
                </c:pt>
                <c:pt idx="3335">
                  <c:v>44938.414918981478</c:v>
                </c:pt>
                <c:pt idx="3336">
                  <c:v>44938.401736111111</c:v>
                </c:pt>
                <c:pt idx="3337">
                  <c:v>44938.401332951391</c:v>
                </c:pt>
                <c:pt idx="3338">
                  <c:v>44938.400520833333</c:v>
                </c:pt>
                <c:pt idx="3339">
                  <c:v>44938.399872685186</c:v>
                </c:pt>
                <c:pt idx="3340">
                  <c:v>44938.398321759261</c:v>
                </c:pt>
                <c:pt idx="3341">
                  <c:v>44938.397928240738</c:v>
                </c:pt>
                <c:pt idx="3342">
                  <c:v>44938.397821967592</c:v>
                </c:pt>
                <c:pt idx="3343">
                  <c:v>44938.391320590279</c:v>
                </c:pt>
                <c:pt idx="3344">
                  <c:v>44938.384824988425</c:v>
                </c:pt>
                <c:pt idx="3345">
                  <c:v>44938.358899791667</c:v>
                </c:pt>
                <c:pt idx="3346">
                  <c:v>44938.348332731483</c:v>
                </c:pt>
                <c:pt idx="3347">
                  <c:v>44938.299861006948</c:v>
                </c:pt>
                <c:pt idx="3348">
                  <c:v>44938.299340277779</c:v>
                </c:pt>
                <c:pt idx="3349">
                  <c:v>44938.296870057871</c:v>
                </c:pt>
                <c:pt idx="3350">
                  <c:v>44938.291708634257</c:v>
                </c:pt>
                <c:pt idx="3351">
                  <c:v>44938.291666666664</c:v>
                </c:pt>
                <c:pt idx="3352">
                  <c:v>44938.283531631947</c:v>
                </c:pt>
                <c:pt idx="3353">
                  <c:v>44937.866976909725</c:v>
                </c:pt>
                <c:pt idx="3354">
                  <c:v>44937.80537037037</c:v>
                </c:pt>
                <c:pt idx="3355">
                  <c:v>44937.805150462962</c:v>
                </c:pt>
                <c:pt idx="3356">
                  <c:v>44937.625380127312</c:v>
                </c:pt>
                <c:pt idx="3357">
                  <c:v>44937.625</c:v>
                </c:pt>
                <c:pt idx="3358">
                  <c:v>44937.541754074075</c:v>
                </c:pt>
                <c:pt idx="3359">
                  <c:v>44937.463233113427</c:v>
                </c:pt>
                <c:pt idx="3360">
                  <c:v>44937.448198067126</c:v>
                </c:pt>
                <c:pt idx="3361">
                  <c:v>44937.447425694445</c:v>
                </c:pt>
                <c:pt idx="3362">
                  <c:v>44937.443553240744</c:v>
                </c:pt>
                <c:pt idx="3363">
                  <c:v>44937.443426087964</c:v>
                </c:pt>
                <c:pt idx="3364">
                  <c:v>44937.417349537034</c:v>
                </c:pt>
                <c:pt idx="3365">
                  <c:v>44937.416713831015</c:v>
                </c:pt>
                <c:pt idx="3366">
                  <c:v>44937.382008657405</c:v>
                </c:pt>
                <c:pt idx="3367">
                  <c:v>44936.74681960648</c:v>
                </c:pt>
                <c:pt idx="3368">
                  <c:v>44936.709594907406</c:v>
                </c:pt>
                <c:pt idx="3369">
                  <c:v>44936.64451244213</c:v>
                </c:pt>
                <c:pt idx="3370">
                  <c:v>44936.627235925924</c:v>
                </c:pt>
                <c:pt idx="3371">
                  <c:v>44936.612379224534</c:v>
                </c:pt>
                <c:pt idx="3372">
                  <c:v>44936.607453703706</c:v>
                </c:pt>
                <c:pt idx="3373">
                  <c:v>44936.605555555558</c:v>
                </c:pt>
                <c:pt idx="3374">
                  <c:v>44936.604999351854</c:v>
                </c:pt>
                <c:pt idx="3375">
                  <c:v>44936.588555034723</c:v>
                </c:pt>
                <c:pt idx="3376">
                  <c:v>44936.584861111114</c:v>
                </c:pt>
                <c:pt idx="3377">
                  <c:v>44936.583020833335</c:v>
                </c:pt>
                <c:pt idx="3378">
                  <c:v>44936.581751273145</c:v>
                </c:pt>
                <c:pt idx="3379">
                  <c:v>44936.574316863429</c:v>
                </c:pt>
                <c:pt idx="3380">
                  <c:v>44936.566579502316</c:v>
                </c:pt>
                <c:pt idx="3381">
                  <c:v>44936.565889074074</c:v>
                </c:pt>
                <c:pt idx="3382">
                  <c:v>44936.545825497684</c:v>
                </c:pt>
                <c:pt idx="3383">
                  <c:v>44936.538806944445</c:v>
                </c:pt>
                <c:pt idx="3384">
                  <c:v>44936.538806759258</c:v>
                </c:pt>
                <c:pt idx="3385">
                  <c:v>44936.538806724537</c:v>
                </c:pt>
                <c:pt idx="3386">
                  <c:v>44936.538126331019</c:v>
                </c:pt>
                <c:pt idx="3387">
                  <c:v>44936.534351851849</c:v>
                </c:pt>
                <c:pt idx="3388">
                  <c:v>44936.523462245372</c:v>
                </c:pt>
                <c:pt idx="3389">
                  <c:v>44936.495508020831</c:v>
                </c:pt>
                <c:pt idx="3390">
                  <c:v>44936.483332986114</c:v>
                </c:pt>
                <c:pt idx="3391">
                  <c:v>44936.482905324076</c:v>
                </c:pt>
                <c:pt idx="3392">
                  <c:v>44936.476111724536</c:v>
                </c:pt>
                <c:pt idx="3393">
                  <c:v>44936.469768518517</c:v>
                </c:pt>
                <c:pt idx="3394">
                  <c:v>44936.46912037037</c:v>
                </c:pt>
                <c:pt idx="3395">
                  <c:v>44936.468456805553</c:v>
                </c:pt>
                <c:pt idx="3396">
                  <c:v>44936.468213032407</c:v>
                </c:pt>
                <c:pt idx="3397">
                  <c:v>44936.466678240744</c:v>
                </c:pt>
                <c:pt idx="3398">
                  <c:v>44936.460636574076</c:v>
                </c:pt>
                <c:pt idx="3399">
                  <c:v>44936.445291562501</c:v>
                </c:pt>
                <c:pt idx="3400">
                  <c:v>44936.440731574075</c:v>
                </c:pt>
                <c:pt idx="3401">
                  <c:v>44936.425735532408</c:v>
                </c:pt>
                <c:pt idx="3402">
                  <c:v>44936.424582905092</c:v>
                </c:pt>
                <c:pt idx="3403">
                  <c:v>44936.422020034719</c:v>
                </c:pt>
                <c:pt idx="3404">
                  <c:v>44936.41764576389</c:v>
                </c:pt>
                <c:pt idx="3405">
                  <c:v>44936.416698796296</c:v>
                </c:pt>
                <c:pt idx="3406">
                  <c:v>44936.416689444442</c:v>
                </c:pt>
                <c:pt idx="3407">
                  <c:v>44936.400985509259</c:v>
                </c:pt>
                <c:pt idx="3408">
                  <c:v>44936.400245335652</c:v>
                </c:pt>
                <c:pt idx="3409">
                  <c:v>44936.396721412035</c:v>
                </c:pt>
                <c:pt idx="3410">
                  <c:v>44936.395873043984</c:v>
                </c:pt>
                <c:pt idx="3411">
                  <c:v>44936.38445351852</c:v>
                </c:pt>
                <c:pt idx="3412">
                  <c:v>44936.375717592593</c:v>
                </c:pt>
                <c:pt idx="3413">
                  <c:v>44936.375243055554</c:v>
                </c:pt>
                <c:pt idx="3414">
                  <c:v>44936.375132893518</c:v>
                </c:pt>
                <c:pt idx="3415">
                  <c:v>44936.375003900466</c:v>
                </c:pt>
                <c:pt idx="3416">
                  <c:v>44936.347349965275</c:v>
                </c:pt>
                <c:pt idx="3417">
                  <c:v>44936.110154097223</c:v>
                </c:pt>
                <c:pt idx="3418">
                  <c:v>44935.803866273149</c:v>
                </c:pt>
                <c:pt idx="3419">
                  <c:v>44935.642834502316</c:v>
                </c:pt>
                <c:pt idx="3420">
                  <c:v>44935.619060509256</c:v>
                </c:pt>
                <c:pt idx="3421">
                  <c:v>44935.586423611108</c:v>
                </c:pt>
                <c:pt idx="3422">
                  <c:v>44935.585104166668</c:v>
                </c:pt>
                <c:pt idx="3423">
                  <c:v>44935.517155185182</c:v>
                </c:pt>
                <c:pt idx="3424">
                  <c:v>44935.499895833331</c:v>
                </c:pt>
                <c:pt idx="3425">
                  <c:v>44935.478188182868</c:v>
                </c:pt>
                <c:pt idx="3426">
                  <c:v>44935.424470717589</c:v>
                </c:pt>
                <c:pt idx="3427">
                  <c:v>44935.42305365741</c:v>
                </c:pt>
                <c:pt idx="3428">
                  <c:v>44935.417163668979</c:v>
                </c:pt>
                <c:pt idx="3429">
                  <c:v>44935.417020636574</c:v>
                </c:pt>
                <c:pt idx="3430">
                  <c:v>44935.416817129626</c:v>
                </c:pt>
                <c:pt idx="3431">
                  <c:v>44935.416689814818</c:v>
                </c:pt>
                <c:pt idx="3432">
                  <c:v>44935.416621226854</c:v>
                </c:pt>
                <c:pt idx="3433">
                  <c:v>44935.404344606482</c:v>
                </c:pt>
                <c:pt idx="3434">
                  <c:v>44935.384704131946</c:v>
                </c:pt>
                <c:pt idx="3435">
                  <c:v>44935.382304699073</c:v>
                </c:pt>
                <c:pt idx="3436">
                  <c:v>44934.515041030092</c:v>
                </c:pt>
                <c:pt idx="3437">
                  <c:v>44934.514687499999</c:v>
                </c:pt>
                <c:pt idx="3438">
                  <c:v>44934.491240995369</c:v>
                </c:pt>
                <c:pt idx="3439">
                  <c:v>44934.477927025466</c:v>
                </c:pt>
                <c:pt idx="3440">
                  <c:v>44934.477847222224</c:v>
                </c:pt>
                <c:pt idx="3441">
                  <c:v>44934.461199722224</c:v>
                </c:pt>
                <c:pt idx="3442">
                  <c:v>44934.460972222223</c:v>
                </c:pt>
                <c:pt idx="3443">
                  <c:v>44934.43752378472</c:v>
                </c:pt>
                <c:pt idx="3444">
                  <c:v>44934.437303240738</c:v>
                </c:pt>
                <c:pt idx="3445">
                  <c:v>44934.424892256946</c:v>
                </c:pt>
                <c:pt idx="3446">
                  <c:v>44934.424699074072</c:v>
                </c:pt>
                <c:pt idx="3447">
                  <c:v>44934.423854166664</c:v>
                </c:pt>
                <c:pt idx="3448">
                  <c:v>44934.423611111109</c:v>
                </c:pt>
                <c:pt idx="3449">
                  <c:v>44932.737703217594</c:v>
                </c:pt>
                <c:pt idx="3450">
                  <c:v>44932.511544085646</c:v>
                </c:pt>
                <c:pt idx="3451">
                  <c:v>44932.511265011577</c:v>
                </c:pt>
                <c:pt idx="3452">
                  <c:v>44932.506952523145</c:v>
                </c:pt>
                <c:pt idx="3453">
                  <c:v>44932.396111585651</c:v>
                </c:pt>
                <c:pt idx="3454">
                  <c:v>44931.708238217594</c:v>
                </c:pt>
                <c:pt idx="3455">
                  <c:v>44931.375542337963</c:v>
                </c:pt>
                <c:pt idx="3456">
                  <c:v>44931.375298252315</c:v>
                </c:pt>
                <c:pt idx="3457">
                  <c:v>44930.697126377316</c:v>
                </c:pt>
                <c:pt idx="3458">
                  <c:v>44930.62327546296</c:v>
                </c:pt>
                <c:pt idx="3459">
                  <c:v>44930.623127500003</c:v>
                </c:pt>
                <c:pt idx="3460">
                  <c:v>44930.553801770831</c:v>
                </c:pt>
                <c:pt idx="3461">
                  <c:v>44930.541691979168</c:v>
                </c:pt>
                <c:pt idx="3462">
                  <c:v>44930.541678240741</c:v>
                </c:pt>
                <c:pt idx="3463">
                  <c:v>44930.446203472224</c:v>
                </c:pt>
                <c:pt idx="3464">
                  <c:v>44930.446122256944</c:v>
                </c:pt>
                <c:pt idx="3465">
                  <c:v>44930.446070555554</c:v>
                </c:pt>
                <c:pt idx="3466">
                  <c:v>44930.33640728009</c:v>
                </c:pt>
                <c:pt idx="3467">
                  <c:v>44929.565669988428</c:v>
                </c:pt>
                <c:pt idx="3468">
                  <c:v>44929.441912303242</c:v>
                </c:pt>
                <c:pt idx="3469">
                  <c:v>44929.441503113427</c:v>
                </c:pt>
                <c:pt idx="3470">
                  <c:v>44929.441372592592</c:v>
                </c:pt>
                <c:pt idx="3471">
                  <c:v>44929.441118657407</c:v>
                </c:pt>
                <c:pt idx="3472">
                  <c:v>44929.440919988425</c:v>
                </c:pt>
                <c:pt idx="3473">
                  <c:v>44929.44072489583</c:v>
                </c:pt>
                <c:pt idx="3474">
                  <c:v>44929.440317569446</c:v>
                </c:pt>
                <c:pt idx="3475">
                  <c:v>44927.624351851853</c:v>
                </c:pt>
              </c:numCache>
            </c:numRef>
          </c:cat>
          <c:val>
            <c:numRef>
              <c:f>My_Data!$J$2:$J$3477</c:f>
              <c:numCache>
                <c:formatCode>0.00%</c:formatCode>
                <c:ptCount val="347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0.12766628139119471</c:v>
                </c:pt>
                <c:pt idx="5">
                  <c:v>0</c:v>
                </c:pt>
                <c:pt idx="6">
                  <c:v>4.4102019128586613E-2</c:v>
                </c:pt>
                <c:pt idx="7">
                  <c:v>0.17192041135703107</c:v>
                </c:pt>
                <c:pt idx="8">
                  <c:v>0</c:v>
                </c:pt>
                <c:pt idx="9">
                  <c:v>0.10429580510307049</c:v>
                </c:pt>
                <c:pt idx="10">
                  <c:v>0.21341398705295553</c:v>
                </c:pt>
                <c:pt idx="11">
                  <c:v>0.1510365251727542</c:v>
                </c:pt>
                <c:pt idx="12">
                  <c:v>7.3218142548596113E-2</c:v>
                </c:pt>
                <c:pt idx="13">
                  <c:v>1.7911751856705984E-2</c:v>
                </c:pt>
                <c:pt idx="14">
                  <c:v>2.1664110429447853E-2</c:v>
                </c:pt>
                <c:pt idx="15">
                  <c:v>1.5457788347205707E-2</c:v>
                </c:pt>
                <c:pt idx="16">
                  <c:v>1.8928901200369344E-2</c:v>
                </c:pt>
                <c:pt idx="17">
                  <c:v>1.5983655810599687E-2</c:v>
                </c:pt>
                <c:pt idx="18">
                  <c:v>3.7775445960125921E-2</c:v>
                </c:pt>
                <c:pt idx="19">
                  <c:v>0</c:v>
                </c:pt>
                <c:pt idx="20">
                  <c:v>2.9350104821802937E-2</c:v>
                </c:pt>
                <c:pt idx="21">
                  <c:v>0.2111132111132111</c:v>
                </c:pt>
                <c:pt idx="22">
                  <c:v>3.602264685067233E-2</c:v>
                </c:pt>
                <c:pt idx="23">
                  <c:v>1.8982335881887687E-2</c:v>
                </c:pt>
                <c:pt idx="24">
                  <c:v>8.0435910742086142E-2</c:v>
                </c:pt>
                <c:pt idx="25">
                  <c:v>1.95822454308094E-2</c:v>
                </c:pt>
                <c:pt idx="26">
                  <c:v>1.1304688264656944E-2</c:v>
                </c:pt>
                <c:pt idx="27">
                  <c:v>2.2544283413848631E-2</c:v>
                </c:pt>
                <c:pt idx="28">
                  <c:v>3.215434083601286E-2</c:v>
                </c:pt>
                <c:pt idx="29">
                  <c:v>1.0364842454394693E-2</c:v>
                </c:pt>
                <c:pt idx="30">
                  <c:v>1.9930675909878681E-2</c:v>
                </c:pt>
                <c:pt idx="31">
                  <c:v>2.2099447513812154E-2</c:v>
                </c:pt>
                <c:pt idx="32">
                  <c:v>3.0183727034120734E-2</c:v>
                </c:pt>
                <c:pt idx="33">
                  <c:v>1.1753876655101607E-2</c:v>
                </c:pt>
                <c:pt idx="34">
                  <c:v>0.14285714285714285</c:v>
                </c:pt>
                <c:pt idx="35">
                  <c:v>1.1437908496732025E-2</c:v>
                </c:pt>
                <c:pt idx="36">
                  <c:v>0</c:v>
                </c:pt>
                <c:pt idx="37">
                  <c:v>4.0076335877862593E-2</c:v>
                </c:pt>
                <c:pt idx="38">
                  <c:v>0</c:v>
                </c:pt>
                <c:pt idx="39">
                  <c:v>3.3414549251653325E-2</c:v>
                </c:pt>
                <c:pt idx="40">
                  <c:v>5.5278132621066081E-2</c:v>
                </c:pt>
                <c:pt idx="41">
                  <c:v>1.3463648149995013E-2</c:v>
                </c:pt>
                <c:pt idx="42">
                  <c:v>1.4319809069212411E-2</c:v>
                </c:pt>
                <c:pt idx="43">
                  <c:v>2.7586206896551724E-2</c:v>
                </c:pt>
                <c:pt idx="44">
                  <c:v>2.6157804459691254E-2</c:v>
                </c:pt>
                <c:pt idx="45">
                  <c:v>5.2154195011337869E-2</c:v>
                </c:pt>
                <c:pt idx="46">
                  <c:v>2.2693502634067272E-2</c:v>
                </c:pt>
                <c:pt idx="47">
                  <c:v>0.1494046467939332</c:v>
                </c:pt>
                <c:pt idx="48">
                  <c:v>2.9474305965741288E-2</c:v>
                </c:pt>
                <c:pt idx="49">
                  <c:v>1.4295497346344804E-2</c:v>
                </c:pt>
                <c:pt idx="50">
                  <c:v>0.101350370262814</c:v>
                </c:pt>
                <c:pt idx="51">
                  <c:v>0.101350370262814</c:v>
                </c:pt>
                <c:pt idx="52">
                  <c:v>0.10131774784913057</c:v>
                </c:pt>
                <c:pt idx="53">
                  <c:v>9.3672675857193355E-2</c:v>
                </c:pt>
                <c:pt idx="54">
                  <c:v>0</c:v>
                </c:pt>
                <c:pt idx="55">
                  <c:v>1.216017349546898E-2</c:v>
                </c:pt>
                <c:pt idx="56">
                  <c:v>4.7670639219934995E-2</c:v>
                </c:pt>
                <c:pt idx="57">
                  <c:v>4.142011834319527E-2</c:v>
                </c:pt>
                <c:pt idx="58">
                  <c:v>0</c:v>
                </c:pt>
                <c:pt idx="59">
                  <c:v>2.004008016032064E-2</c:v>
                </c:pt>
                <c:pt idx="60">
                  <c:v>9.0771558245083209E-3</c:v>
                </c:pt>
                <c:pt idx="61">
                  <c:v>0.16313559322033899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9.3733841019132236E-2</c:v>
                </c:pt>
                <c:pt idx="67">
                  <c:v>7.5256248876101425E-2</c:v>
                </c:pt>
                <c:pt idx="68">
                  <c:v>2.2566995768688293E-2</c:v>
                </c:pt>
                <c:pt idx="69">
                  <c:v>4.4371741130763726E-2</c:v>
                </c:pt>
                <c:pt idx="70">
                  <c:v>5.4551365409622889E-2</c:v>
                </c:pt>
                <c:pt idx="71">
                  <c:v>1.6707730212503848E-2</c:v>
                </c:pt>
                <c:pt idx="72">
                  <c:v>4.2687003243617995E-2</c:v>
                </c:pt>
                <c:pt idx="73">
                  <c:v>4.1032998565279769E-2</c:v>
                </c:pt>
                <c:pt idx="74">
                  <c:v>0.11188391893512412</c:v>
                </c:pt>
                <c:pt idx="75">
                  <c:v>4.6444954128440366E-2</c:v>
                </c:pt>
                <c:pt idx="76">
                  <c:v>0.19465332555784046</c:v>
                </c:pt>
                <c:pt idx="77">
                  <c:v>3.9473684210526314E-2</c:v>
                </c:pt>
                <c:pt idx="78">
                  <c:v>8.9655172413793102E-2</c:v>
                </c:pt>
                <c:pt idx="79">
                  <c:v>7.9734907321114216E-3</c:v>
                </c:pt>
                <c:pt idx="80">
                  <c:v>0</c:v>
                </c:pt>
                <c:pt idx="81">
                  <c:v>0</c:v>
                </c:pt>
                <c:pt idx="82">
                  <c:v>3.4883720930232558E-2</c:v>
                </c:pt>
                <c:pt idx="83">
                  <c:v>1.4925373134328358E-2</c:v>
                </c:pt>
                <c:pt idx="84">
                  <c:v>0</c:v>
                </c:pt>
                <c:pt idx="85">
                  <c:v>0</c:v>
                </c:pt>
                <c:pt idx="86">
                  <c:v>4.688455527621118E-3</c:v>
                </c:pt>
                <c:pt idx="87">
                  <c:v>0</c:v>
                </c:pt>
                <c:pt idx="88">
                  <c:v>1.8308631211857017E-2</c:v>
                </c:pt>
                <c:pt idx="89">
                  <c:v>0.13441837409120952</c:v>
                </c:pt>
                <c:pt idx="90">
                  <c:v>2.0254629629629629E-2</c:v>
                </c:pt>
                <c:pt idx="91">
                  <c:v>1.2848196933707623E-2</c:v>
                </c:pt>
                <c:pt idx="92">
                  <c:v>0</c:v>
                </c:pt>
                <c:pt idx="93">
                  <c:v>4.4935878016762597E-2</c:v>
                </c:pt>
                <c:pt idx="94">
                  <c:v>1.9280205655526992E-2</c:v>
                </c:pt>
                <c:pt idx="95">
                  <c:v>0</c:v>
                </c:pt>
                <c:pt idx="96">
                  <c:v>1.4228799089356859E-2</c:v>
                </c:pt>
                <c:pt idx="97">
                  <c:v>3.2391454169538252E-2</c:v>
                </c:pt>
                <c:pt idx="98">
                  <c:v>0</c:v>
                </c:pt>
                <c:pt idx="99">
                  <c:v>3.2999029440310579E-2</c:v>
                </c:pt>
                <c:pt idx="100">
                  <c:v>5.1510376122576848E-2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5.0561797752808987E-2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1.4800000000000001E-2</c:v>
                </c:pt>
                <c:pt idx="109">
                  <c:v>3.7581168831168833E-2</c:v>
                </c:pt>
                <c:pt idx="110">
                  <c:v>0.13649289099526066</c:v>
                </c:pt>
                <c:pt idx="111">
                  <c:v>6.369426751592357E-3</c:v>
                </c:pt>
                <c:pt idx="112">
                  <c:v>6.6273932253313697E-2</c:v>
                </c:pt>
                <c:pt idx="113">
                  <c:v>4.0241448692152921E-3</c:v>
                </c:pt>
                <c:pt idx="114">
                  <c:v>9.2729553220016442E-2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1.991002201588973E-2</c:v>
                </c:pt>
                <c:pt idx="122">
                  <c:v>8.5199215314888721E-2</c:v>
                </c:pt>
                <c:pt idx="123">
                  <c:v>8.5199215314888721E-2</c:v>
                </c:pt>
                <c:pt idx="124">
                  <c:v>8.5199215314888721E-2</c:v>
                </c:pt>
                <c:pt idx="125">
                  <c:v>0.2565217391304348</c:v>
                </c:pt>
                <c:pt idx="126">
                  <c:v>0.2565217391304348</c:v>
                </c:pt>
                <c:pt idx="127">
                  <c:v>0.25647396082178692</c:v>
                </c:pt>
                <c:pt idx="128">
                  <c:v>4.6130728775356872E-2</c:v>
                </c:pt>
                <c:pt idx="129">
                  <c:v>0.10843373493975904</c:v>
                </c:pt>
                <c:pt idx="130">
                  <c:v>0</c:v>
                </c:pt>
                <c:pt idx="131">
                  <c:v>3.6383708930328558E-2</c:v>
                </c:pt>
                <c:pt idx="132">
                  <c:v>3.3613445378151259E-2</c:v>
                </c:pt>
                <c:pt idx="133">
                  <c:v>1.6393442622950821E-2</c:v>
                </c:pt>
                <c:pt idx="134">
                  <c:v>1.0614772224679346E-2</c:v>
                </c:pt>
                <c:pt idx="135">
                  <c:v>1.498751040799334E-2</c:v>
                </c:pt>
                <c:pt idx="136">
                  <c:v>6.4327485380116955E-2</c:v>
                </c:pt>
                <c:pt idx="137">
                  <c:v>3.2853451458102624E-2</c:v>
                </c:pt>
                <c:pt idx="138">
                  <c:v>2.6340996168582376E-2</c:v>
                </c:pt>
                <c:pt idx="139">
                  <c:v>2.4146544546211492E-2</c:v>
                </c:pt>
                <c:pt idx="140">
                  <c:v>1.0902483343428226E-2</c:v>
                </c:pt>
                <c:pt idx="141">
                  <c:v>0</c:v>
                </c:pt>
                <c:pt idx="142">
                  <c:v>5.533596837944664E-2</c:v>
                </c:pt>
                <c:pt idx="143">
                  <c:v>2.1028037383177569E-2</c:v>
                </c:pt>
                <c:pt idx="144">
                  <c:v>6.8935427574171024E-2</c:v>
                </c:pt>
                <c:pt idx="145">
                  <c:v>3.3734134936539747E-2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2.0606572968403254E-2</c:v>
                </c:pt>
                <c:pt idx="153">
                  <c:v>5.162143507589511E-2</c:v>
                </c:pt>
                <c:pt idx="154">
                  <c:v>7.9677011382430191E-2</c:v>
                </c:pt>
                <c:pt idx="155">
                  <c:v>4.8528167027179533E-2</c:v>
                </c:pt>
                <c:pt idx="156">
                  <c:v>3.2258064516129031E-2</c:v>
                </c:pt>
                <c:pt idx="157">
                  <c:v>7.9207920792079209E-2</c:v>
                </c:pt>
                <c:pt idx="158">
                  <c:v>1.2264765627994327E-3</c:v>
                </c:pt>
                <c:pt idx="159">
                  <c:v>0</c:v>
                </c:pt>
                <c:pt idx="160">
                  <c:v>0</c:v>
                </c:pt>
                <c:pt idx="161">
                  <c:v>5.1327291683374767E-3</c:v>
                </c:pt>
                <c:pt idx="162">
                  <c:v>7.8306575606965356E-3</c:v>
                </c:pt>
                <c:pt idx="163">
                  <c:v>1.0766905931242916E-2</c:v>
                </c:pt>
                <c:pt idx="164">
                  <c:v>5.151915455746367E-2</c:v>
                </c:pt>
                <c:pt idx="165">
                  <c:v>1.6439314445610354E-2</c:v>
                </c:pt>
                <c:pt idx="166">
                  <c:v>0</c:v>
                </c:pt>
                <c:pt idx="167">
                  <c:v>2.59009009009009E-2</c:v>
                </c:pt>
                <c:pt idx="168">
                  <c:v>8.3467809248233271E-3</c:v>
                </c:pt>
                <c:pt idx="169">
                  <c:v>3.7698412698412696E-2</c:v>
                </c:pt>
                <c:pt idx="170">
                  <c:v>1.2358393408856848E-2</c:v>
                </c:pt>
                <c:pt idx="171">
                  <c:v>0</c:v>
                </c:pt>
                <c:pt idx="172">
                  <c:v>5.66093532170166E-2</c:v>
                </c:pt>
                <c:pt idx="173">
                  <c:v>3.4344360988475431E-2</c:v>
                </c:pt>
                <c:pt idx="174">
                  <c:v>8.3993444414094509E-2</c:v>
                </c:pt>
                <c:pt idx="175">
                  <c:v>0.30461105675146771</c:v>
                </c:pt>
                <c:pt idx="176">
                  <c:v>0.14659516875609774</c:v>
                </c:pt>
                <c:pt idx="177">
                  <c:v>7.1895424836601302E-2</c:v>
                </c:pt>
                <c:pt idx="178">
                  <c:v>2.3369036027263874E-2</c:v>
                </c:pt>
                <c:pt idx="179">
                  <c:v>5.6386292834890966E-2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1.2955381665543867E-2</c:v>
                </c:pt>
                <c:pt idx="187">
                  <c:v>1.3002364066193853E-2</c:v>
                </c:pt>
                <c:pt idx="188">
                  <c:v>0.16462585034013605</c:v>
                </c:pt>
                <c:pt idx="189">
                  <c:v>8.291873963515755E-3</c:v>
                </c:pt>
                <c:pt idx="190">
                  <c:v>2.5628626692456479E-2</c:v>
                </c:pt>
                <c:pt idx="191">
                  <c:v>1.5037593984962405E-2</c:v>
                </c:pt>
                <c:pt idx="192">
                  <c:v>1.5218318873559948E-2</c:v>
                </c:pt>
                <c:pt idx="193">
                  <c:v>6.6542644533485974E-3</c:v>
                </c:pt>
                <c:pt idx="194">
                  <c:v>7.8112794875800657E-3</c:v>
                </c:pt>
                <c:pt idx="195">
                  <c:v>3.6764705882352942E-2</c:v>
                </c:pt>
                <c:pt idx="196">
                  <c:v>3.2786885245901641E-2</c:v>
                </c:pt>
                <c:pt idx="197">
                  <c:v>1.5045135406218655E-2</c:v>
                </c:pt>
                <c:pt idx="198">
                  <c:v>0</c:v>
                </c:pt>
                <c:pt idx="199">
                  <c:v>0</c:v>
                </c:pt>
                <c:pt idx="200">
                  <c:v>1.780256226832282E-2</c:v>
                </c:pt>
                <c:pt idx="201">
                  <c:v>7.9788829563861054E-3</c:v>
                </c:pt>
                <c:pt idx="202">
                  <c:v>0</c:v>
                </c:pt>
                <c:pt idx="203">
                  <c:v>0</c:v>
                </c:pt>
                <c:pt idx="204">
                  <c:v>9.8039215686274508E-3</c:v>
                </c:pt>
                <c:pt idx="205">
                  <c:v>4.8645412363418654E-3</c:v>
                </c:pt>
                <c:pt idx="206">
                  <c:v>0</c:v>
                </c:pt>
                <c:pt idx="207">
                  <c:v>1.6067653276955602E-2</c:v>
                </c:pt>
                <c:pt idx="208">
                  <c:v>5.6122448979591837E-2</c:v>
                </c:pt>
                <c:pt idx="209">
                  <c:v>4.6221540448893914E-2</c:v>
                </c:pt>
                <c:pt idx="210">
                  <c:v>8.2464510808741235E-3</c:v>
                </c:pt>
                <c:pt idx="211">
                  <c:v>1.7827868852459017E-2</c:v>
                </c:pt>
                <c:pt idx="212">
                  <c:v>6.9124423963133647E-2</c:v>
                </c:pt>
                <c:pt idx="213">
                  <c:v>3.2089552238805968E-2</c:v>
                </c:pt>
                <c:pt idx="214">
                  <c:v>0</c:v>
                </c:pt>
                <c:pt idx="215">
                  <c:v>2.6032876332277528E-2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1.4573991031390135E-2</c:v>
                </c:pt>
                <c:pt idx="223">
                  <c:v>0</c:v>
                </c:pt>
                <c:pt idx="224">
                  <c:v>2.0745920745920746E-2</c:v>
                </c:pt>
                <c:pt idx="225">
                  <c:v>0</c:v>
                </c:pt>
                <c:pt idx="226">
                  <c:v>1.0067114093959731E-2</c:v>
                </c:pt>
                <c:pt idx="227">
                  <c:v>1.1484823625922888E-2</c:v>
                </c:pt>
                <c:pt idx="228">
                  <c:v>1.0130246020260492E-2</c:v>
                </c:pt>
                <c:pt idx="229">
                  <c:v>1.6363636363636365E-2</c:v>
                </c:pt>
                <c:pt idx="230">
                  <c:v>9.6286107290233843E-3</c:v>
                </c:pt>
                <c:pt idx="231">
                  <c:v>0</c:v>
                </c:pt>
                <c:pt idx="232">
                  <c:v>1.2411347517730497E-2</c:v>
                </c:pt>
                <c:pt idx="233">
                  <c:v>1.2725344644750796E-2</c:v>
                </c:pt>
                <c:pt idx="234">
                  <c:v>3.2152201871479887E-2</c:v>
                </c:pt>
                <c:pt idx="235">
                  <c:v>3.902147971360382E-2</c:v>
                </c:pt>
                <c:pt idx="236">
                  <c:v>2.5485436893203883E-2</c:v>
                </c:pt>
                <c:pt idx="237">
                  <c:v>8.3003749550567569E-3</c:v>
                </c:pt>
                <c:pt idx="238">
                  <c:v>5.163776493256262E-2</c:v>
                </c:pt>
                <c:pt idx="239">
                  <c:v>4.0404040404040407E-2</c:v>
                </c:pt>
                <c:pt idx="240">
                  <c:v>2.6677055506084891E-2</c:v>
                </c:pt>
                <c:pt idx="241">
                  <c:v>1.0510738407831828E-2</c:v>
                </c:pt>
                <c:pt idx="242">
                  <c:v>0</c:v>
                </c:pt>
                <c:pt idx="243">
                  <c:v>7.1428571428571425E-2</c:v>
                </c:pt>
                <c:pt idx="244">
                  <c:v>1.7543859649122806E-2</c:v>
                </c:pt>
                <c:pt idx="245">
                  <c:v>6.6115702479338845E-2</c:v>
                </c:pt>
                <c:pt idx="246">
                  <c:v>0</c:v>
                </c:pt>
                <c:pt idx="247">
                  <c:v>1.7064846416382253E-2</c:v>
                </c:pt>
                <c:pt idx="248">
                  <c:v>0</c:v>
                </c:pt>
                <c:pt idx="249">
                  <c:v>1.9138755980861243E-2</c:v>
                </c:pt>
                <c:pt idx="250">
                  <c:v>2.4875621890547265E-2</c:v>
                </c:pt>
                <c:pt idx="251">
                  <c:v>0</c:v>
                </c:pt>
                <c:pt idx="252">
                  <c:v>0</c:v>
                </c:pt>
                <c:pt idx="253">
                  <c:v>3.2520325203252036E-2</c:v>
                </c:pt>
                <c:pt idx="254">
                  <c:v>0</c:v>
                </c:pt>
                <c:pt idx="255">
                  <c:v>4.5986580640045988E-3</c:v>
                </c:pt>
                <c:pt idx="256">
                  <c:v>3.1404217137729925E-3</c:v>
                </c:pt>
                <c:pt idx="257">
                  <c:v>4.7683923705722072E-3</c:v>
                </c:pt>
                <c:pt idx="258">
                  <c:v>0</c:v>
                </c:pt>
                <c:pt idx="259">
                  <c:v>0</c:v>
                </c:pt>
                <c:pt idx="260">
                  <c:v>3.6518995195802088E-3</c:v>
                </c:pt>
                <c:pt idx="261">
                  <c:v>1.1322696860524962E-2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2.9411764705882353E-2</c:v>
                </c:pt>
                <c:pt idx="270">
                  <c:v>8.1893923999187157E-2</c:v>
                </c:pt>
                <c:pt idx="271">
                  <c:v>1.2763148243233331E-2</c:v>
                </c:pt>
                <c:pt idx="272">
                  <c:v>2.5316455696202531E-2</c:v>
                </c:pt>
                <c:pt idx="273">
                  <c:v>6.4676816775800422E-2</c:v>
                </c:pt>
                <c:pt idx="274">
                  <c:v>0</c:v>
                </c:pt>
                <c:pt idx="275">
                  <c:v>0</c:v>
                </c:pt>
                <c:pt idx="276">
                  <c:v>1.2920489296636086E-2</c:v>
                </c:pt>
                <c:pt idx="277">
                  <c:v>0</c:v>
                </c:pt>
                <c:pt idx="278">
                  <c:v>2.8448345931886533E-2</c:v>
                </c:pt>
                <c:pt idx="279">
                  <c:v>1.6317016317016316E-2</c:v>
                </c:pt>
                <c:pt idx="280">
                  <c:v>3.3159924974342642E-2</c:v>
                </c:pt>
                <c:pt idx="281">
                  <c:v>1.4285714285714285E-2</c:v>
                </c:pt>
                <c:pt idx="282">
                  <c:v>2.118003025718608E-2</c:v>
                </c:pt>
                <c:pt idx="283">
                  <c:v>1.8832391713747645E-2</c:v>
                </c:pt>
                <c:pt idx="284">
                  <c:v>0</c:v>
                </c:pt>
                <c:pt idx="285">
                  <c:v>2.0079626103513933E-2</c:v>
                </c:pt>
                <c:pt idx="286">
                  <c:v>2.6957637997432605E-2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1.9448946515397084E-2</c:v>
                </c:pt>
                <c:pt idx="291">
                  <c:v>0</c:v>
                </c:pt>
                <c:pt idx="292">
                  <c:v>0</c:v>
                </c:pt>
                <c:pt idx="293">
                  <c:v>4.3444828911956938E-2</c:v>
                </c:pt>
                <c:pt idx="294">
                  <c:v>9.0935758286887648E-3</c:v>
                </c:pt>
                <c:pt idx="295">
                  <c:v>0</c:v>
                </c:pt>
                <c:pt idx="296">
                  <c:v>2.5619128949615714E-2</c:v>
                </c:pt>
                <c:pt idx="297">
                  <c:v>0</c:v>
                </c:pt>
                <c:pt idx="298">
                  <c:v>3.1538879825992384E-2</c:v>
                </c:pt>
                <c:pt idx="299">
                  <c:v>2.5352112676056339E-2</c:v>
                </c:pt>
                <c:pt idx="300">
                  <c:v>0</c:v>
                </c:pt>
                <c:pt idx="301">
                  <c:v>1.6341387856257744E-2</c:v>
                </c:pt>
                <c:pt idx="302">
                  <c:v>1.5384615384615385E-2</c:v>
                </c:pt>
                <c:pt idx="303">
                  <c:v>2.3131672597864767E-2</c:v>
                </c:pt>
                <c:pt idx="304">
                  <c:v>2.7884615384615386E-2</c:v>
                </c:pt>
                <c:pt idx="305">
                  <c:v>4.9304151302486027E-2</c:v>
                </c:pt>
                <c:pt idx="306">
                  <c:v>7.1026835931222885E-3</c:v>
                </c:pt>
                <c:pt idx="307">
                  <c:v>0</c:v>
                </c:pt>
                <c:pt idx="308">
                  <c:v>4.3778610070744906E-2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0.28424422050978065</c:v>
                </c:pt>
                <c:pt idx="313">
                  <c:v>0.28423748103186647</c:v>
                </c:pt>
                <c:pt idx="314">
                  <c:v>0.28423748103186647</c:v>
                </c:pt>
                <c:pt idx="315">
                  <c:v>0.13490046590427784</c:v>
                </c:pt>
                <c:pt idx="316">
                  <c:v>1.4563106796116505E-2</c:v>
                </c:pt>
                <c:pt idx="317">
                  <c:v>0</c:v>
                </c:pt>
                <c:pt idx="318">
                  <c:v>7.5075075075075074E-3</c:v>
                </c:pt>
                <c:pt idx="319">
                  <c:v>4.3244695138329306E-2</c:v>
                </c:pt>
                <c:pt idx="320">
                  <c:v>0.10071135300296</c:v>
                </c:pt>
                <c:pt idx="321">
                  <c:v>1.8075745983167558E-2</c:v>
                </c:pt>
                <c:pt idx="322">
                  <c:v>3.0325656194359889E-2</c:v>
                </c:pt>
                <c:pt idx="323">
                  <c:v>2.3023023023023025E-2</c:v>
                </c:pt>
                <c:pt idx="324">
                  <c:v>4.7439941761708321E-2</c:v>
                </c:pt>
                <c:pt idx="325">
                  <c:v>8.5962889191739181E-3</c:v>
                </c:pt>
                <c:pt idx="326">
                  <c:v>0</c:v>
                </c:pt>
                <c:pt idx="327">
                  <c:v>4.0873854827343202E-2</c:v>
                </c:pt>
                <c:pt idx="328">
                  <c:v>5.8291758880678196E-2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3.3623127684089239E-2</c:v>
                </c:pt>
                <c:pt idx="334">
                  <c:v>1.1443046820405312E-2</c:v>
                </c:pt>
                <c:pt idx="335">
                  <c:v>0</c:v>
                </c:pt>
                <c:pt idx="336">
                  <c:v>9.7367472051929325E-3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3.2258064516129031E-2</c:v>
                </c:pt>
                <c:pt idx="342">
                  <c:v>0.15222060289944006</c:v>
                </c:pt>
                <c:pt idx="343">
                  <c:v>0</c:v>
                </c:pt>
                <c:pt idx="344">
                  <c:v>0</c:v>
                </c:pt>
                <c:pt idx="345">
                  <c:v>0.15222060289944006</c:v>
                </c:pt>
                <c:pt idx="346">
                  <c:v>0.15220434540817304</c:v>
                </c:pt>
                <c:pt idx="347">
                  <c:v>5.2210026698309105E-2</c:v>
                </c:pt>
                <c:pt idx="348">
                  <c:v>1.4778325123152709E-2</c:v>
                </c:pt>
                <c:pt idx="349">
                  <c:v>7.6335877862595417E-3</c:v>
                </c:pt>
                <c:pt idx="350">
                  <c:v>2.5156377481642643E-3</c:v>
                </c:pt>
                <c:pt idx="351">
                  <c:v>1.4098690835850957E-2</c:v>
                </c:pt>
                <c:pt idx="352">
                  <c:v>1.8607616949742042E-2</c:v>
                </c:pt>
                <c:pt idx="353">
                  <c:v>8.1643761055925977E-4</c:v>
                </c:pt>
                <c:pt idx="354">
                  <c:v>1.8040055037456048E-2</c:v>
                </c:pt>
                <c:pt idx="355">
                  <c:v>3.1180400890868597E-3</c:v>
                </c:pt>
                <c:pt idx="356">
                  <c:v>0</c:v>
                </c:pt>
                <c:pt idx="357">
                  <c:v>3.3306534971861718E-3</c:v>
                </c:pt>
                <c:pt idx="358">
                  <c:v>5.5181614213813592E-3</c:v>
                </c:pt>
                <c:pt idx="359">
                  <c:v>5.7465470309507006E-3</c:v>
                </c:pt>
                <c:pt idx="360">
                  <c:v>0</c:v>
                </c:pt>
                <c:pt idx="361">
                  <c:v>0</c:v>
                </c:pt>
                <c:pt idx="362">
                  <c:v>2.0767494356659141E-2</c:v>
                </c:pt>
                <c:pt idx="363">
                  <c:v>3.6093738226207518E-2</c:v>
                </c:pt>
                <c:pt idx="364">
                  <c:v>4.7004608294930875E-2</c:v>
                </c:pt>
                <c:pt idx="365">
                  <c:v>3.6023254204443217E-2</c:v>
                </c:pt>
                <c:pt idx="366">
                  <c:v>7.4358119373124379E-2</c:v>
                </c:pt>
                <c:pt idx="367">
                  <c:v>1.6359918200408999E-2</c:v>
                </c:pt>
                <c:pt idx="368">
                  <c:v>4.3243243243243246E-2</c:v>
                </c:pt>
                <c:pt idx="369">
                  <c:v>0</c:v>
                </c:pt>
                <c:pt idx="370">
                  <c:v>2.413575042158516E-2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9.7284739364019174E-3</c:v>
                </c:pt>
                <c:pt idx="375">
                  <c:v>3.6852227246738395E-2</c:v>
                </c:pt>
                <c:pt idx="376">
                  <c:v>9.4252638049380187E-3</c:v>
                </c:pt>
                <c:pt idx="377">
                  <c:v>1.0526315789473684E-2</c:v>
                </c:pt>
                <c:pt idx="378">
                  <c:v>7.9744816586921844E-3</c:v>
                </c:pt>
                <c:pt idx="379">
                  <c:v>1.7148981779206859E-2</c:v>
                </c:pt>
                <c:pt idx="380">
                  <c:v>1.7451084082496033E-2</c:v>
                </c:pt>
                <c:pt idx="381">
                  <c:v>2.3692003948667325E-2</c:v>
                </c:pt>
                <c:pt idx="382">
                  <c:v>1.3086150490730643E-2</c:v>
                </c:pt>
                <c:pt idx="383">
                  <c:v>7.3249884098284656E-3</c:v>
                </c:pt>
                <c:pt idx="384">
                  <c:v>6.7647058823529407E-2</c:v>
                </c:pt>
                <c:pt idx="385">
                  <c:v>0</c:v>
                </c:pt>
                <c:pt idx="386">
                  <c:v>3.3202535466344703E-3</c:v>
                </c:pt>
                <c:pt idx="387">
                  <c:v>1.8962238522140722E-2</c:v>
                </c:pt>
                <c:pt idx="388">
                  <c:v>9.4029149036201215E-3</c:v>
                </c:pt>
                <c:pt idx="389">
                  <c:v>3.5925520262869659E-2</c:v>
                </c:pt>
                <c:pt idx="390">
                  <c:v>0.11984282907662082</c:v>
                </c:pt>
                <c:pt idx="391">
                  <c:v>0</c:v>
                </c:pt>
                <c:pt idx="392">
                  <c:v>1.6672115070284408E-2</c:v>
                </c:pt>
                <c:pt idx="393">
                  <c:v>1.136732705423839E-2</c:v>
                </c:pt>
                <c:pt idx="394">
                  <c:v>5.4479903858993192E-2</c:v>
                </c:pt>
                <c:pt idx="395">
                  <c:v>3.2887189292543022E-2</c:v>
                </c:pt>
                <c:pt idx="396">
                  <c:v>0</c:v>
                </c:pt>
                <c:pt idx="397">
                  <c:v>2.6377868325112588E-2</c:v>
                </c:pt>
                <c:pt idx="398">
                  <c:v>3.0483950270422139E-2</c:v>
                </c:pt>
                <c:pt idx="399">
                  <c:v>4.1292487870638869E-2</c:v>
                </c:pt>
                <c:pt idx="400">
                  <c:v>4.5678144764581867E-2</c:v>
                </c:pt>
                <c:pt idx="401">
                  <c:v>6.5616797900262466E-3</c:v>
                </c:pt>
                <c:pt idx="402">
                  <c:v>4.0892193308550186E-2</c:v>
                </c:pt>
                <c:pt idx="403">
                  <c:v>2.2517039922103212E-2</c:v>
                </c:pt>
                <c:pt idx="404">
                  <c:v>1.0803158992698554E-2</c:v>
                </c:pt>
                <c:pt idx="405">
                  <c:v>2.1714285714285714E-2</c:v>
                </c:pt>
                <c:pt idx="406">
                  <c:v>3.2722302621000163E-2</c:v>
                </c:pt>
                <c:pt idx="407">
                  <c:v>9.6013612056392809E-3</c:v>
                </c:pt>
                <c:pt idx="408">
                  <c:v>1.9801980198019802E-2</c:v>
                </c:pt>
                <c:pt idx="409">
                  <c:v>0</c:v>
                </c:pt>
                <c:pt idx="410">
                  <c:v>5.5555555555555552E-2</c:v>
                </c:pt>
                <c:pt idx="411">
                  <c:v>1.5310233682514102E-2</c:v>
                </c:pt>
                <c:pt idx="412">
                  <c:v>1.4839636189564385E-2</c:v>
                </c:pt>
                <c:pt idx="413">
                  <c:v>0</c:v>
                </c:pt>
                <c:pt idx="414">
                  <c:v>4.0186465198521135E-3</c:v>
                </c:pt>
                <c:pt idx="415">
                  <c:v>0</c:v>
                </c:pt>
                <c:pt idx="416">
                  <c:v>2.956377014716188E-2</c:v>
                </c:pt>
                <c:pt idx="417">
                  <c:v>7.6470588235294124E-2</c:v>
                </c:pt>
                <c:pt idx="418">
                  <c:v>7.4433656957928807E-2</c:v>
                </c:pt>
                <c:pt idx="419">
                  <c:v>0</c:v>
                </c:pt>
                <c:pt idx="420">
                  <c:v>3.2132676859289971E-2</c:v>
                </c:pt>
                <c:pt idx="421">
                  <c:v>1.061084026383711E-2</c:v>
                </c:pt>
                <c:pt idx="422">
                  <c:v>4.4871794871794872E-2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2.1207025411061287E-2</c:v>
                </c:pt>
                <c:pt idx="430">
                  <c:v>4.9035067958248857E-2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6.9077264199215423E-3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1.4084507042253521E-2</c:v>
                </c:pt>
                <c:pt idx="439">
                  <c:v>9.9009900990099011E-3</c:v>
                </c:pt>
                <c:pt idx="440">
                  <c:v>1.6594960049170254E-2</c:v>
                </c:pt>
                <c:pt idx="441">
                  <c:v>2.2354694485842028E-2</c:v>
                </c:pt>
                <c:pt idx="442">
                  <c:v>1.7940717628705149E-2</c:v>
                </c:pt>
                <c:pt idx="443">
                  <c:v>1.2406947890818859E-2</c:v>
                </c:pt>
                <c:pt idx="444">
                  <c:v>0.13513513513513514</c:v>
                </c:pt>
                <c:pt idx="445">
                  <c:v>5.4274084124830389E-3</c:v>
                </c:pt>
                <c:pt idx="446">
                  <c:v>1.7496635262449527E-2</c:v>
                </c:pt>
                <c:pt idx="447">
                  <c:v>2.9850746268656716E-2</c:v>
                </c:pt>
                <c:pt idx="448">
                  <c:v>0</c:v>
                </c:pt>
                <c:pt idx="449">
                  <c:v>7.7808219178082186E-2</c:v>
                </c:pt>
                <c:pt idx="450">
                  <c:v>7.9051383399209481E-3</c:v>
                </c:pt>
                <c:pt idx="451">
                  <c:v>0</c:v>
                </c:pt>
                <c:pt idx="452">
                  <c:v>0</c:v>
                </c:pt>
                <c:pt idx="453">
                  <c:v>4.3343653250773995E-2</c:v>
                </c:pt>
                <c:pt idx="454">
                  <c:v>1.1849901250822911E-2</c:v>
                </c:pt>
                <c:pt idx="455">
                  <c:v>1.4994232987312572E-2</c:v>
                </c:pt>
                <c:pt idx="456">
                  <c:v>1.6412940057088488E-2</c:v>
                </c:pt>
                <c:pt idx="457">
                  <c:v>3.3112582781456956E-2</c:v>
                </c:pt>
                <c:pt idx="458">
                  <c:v>2.7397260273972601E-2</c:v>
                </c:pt>
                <c:pt idx="459">
                  <c:v>3.2786456289086011E-2</c:v>
                </c:pt>
                <c:pt idx="460">
                  <c:v>9.9861303744798891E-3</c:v>
                </c:pt>
                <c:pt idx="461">
                  <c:v>3.0425963488843813E-2</c:v>
                </c:pt>
                <c:pt idx="462">
                  <c:v>3.5896796709460305E-2</c:v>
                </c:pt>
                <c:pt idx="463">
                  <c:v>0</c:v>
                </c:pt>
                <c:pt idx="464">
                  <c:v>1.2544378698224851E-2</c:v>
                </c:pt>
                <c:pt idx="465">
                  <c:v>4.4647061341552156E-2</c:v>
                </c:pt>
                <c:pt idx="466">
                  <c:v>0</c:v>
                </c:pt>
                <c:pt idx="467">
                  <c:v>1.1410927641294134E-2</c:v>
                </c:pt>
                <c:pt idx="468">
                  <c:v>2.1505376344086023E-2</c:v>
                </c:pt>
                <c:pt idx="469">
                  <c:v>0</c:v>
                </c:pt>
                <c:pt idx="470">
                  <c:v>1.793103448275862E-2</c:v>
                </c:pt>
                <c:pt idx="471">
                  <c:v>7.3696589572716581E-3</c:v>
                </c:pt>
                <c:pt idx="472">
                  <c:v>2.1994134897360705E-2</c:v>
                </c:pt>
                <c:pt idx="473">
                  <c:v>0</c:v>
                </c:pt>
                <c:pt idx="474">
                  <c:v>7.6923076923076927E-2</c:v>
                </c:pt>
                <c:pt idx="475">
                  <c:v>6.7092651757188496E-2</c:v>
                </c:pt>
                <c:pt idx="476">
                  <c:v>1.8651593491660096E-2</c:v>
                </c:pt>
                <c:pt idx="477">
                  <c:v>9.9300627378381162E-2</c:v>
                </c:pt>
                <c:pt idx="478">
                  <c:v>0.18516442451420029</c:v>
                </c:pt>
                <c:pt idx="479">
                  <c:v>0.10227272727272728</c:v>
                </c:pt>
                <c:pt idx="480">
                  <c:v>0</c:v>
                </c:pt>
                <c:pt idx="481">
                  <c:v>0</c:v>
                </c:pt>
                <c:pt idx="482">
                  <c:v>1.3388259526261586E-2</c:v>
                </c:pt>
                <c:pt idx="483">
                  <c:v>6.5933421322774605E-2</c:v>
                </c:pt>
                <c:pt idx="484">
                  <c:v>1.5547703180212015E-2</c:v>
                </c:pt>
                <c:pt idx="485">
                  <c:v>0.12391403749428441</c:v>
                </c:pt>
                <c:pt idx="486">
                  <c:v>1.7949929145016533E-2</c:v>
                </c:pt>
                <c:pt idx="487">
                  <c:v>8.6234844064060172E-3</c:v>
                </c:pt>
                <c:pt idx="488">
                  <c:v>5.213764337851929E-2</c:v>
                </c:pt>
                <c:pt idx="489">
                  <c:v>0.13525710709226868</c:v>
                </c:pt>
                <c:pt idx="490">
                  <c:v>3.7037037037037035E-2</c:v>
                </c:pt>
                <c:pt idx="491">
                  <c:v>6.0914581535806728E-2</c:v>
                </c:pt>
                <c:pt idx="492">
                  <c:v>1.6174010039040714E-2</c:v>
                </c:pt>
                <c:pt idx="493">
                  <c:v>3.3112582781456954E-3</c:v>
                </c:pt>
                <c:pt idx="494">
                  <c:v>1.2330572289156627E-2</c:v>
                </c:pt>
                <c:pt idx="495">
                  <c:v>3.0303030303030304E-2</c:v>
                </c:pt>
                <c:pt idx="496">
                  <c:v>7.6291079812206578E-2</c:v>
                </c:pt>
                <c:pt idx="497">
                  <c:v>5.3623188405797099E-2</c:v>
                </c:pt>
                <c:pt idx="498">
                  <c:v>2.4475524475524476E-2</c:v>
                </c:pt>
                <c:pt idx="499">
                  <c:v>8.4240871236386933E-2</c:v>
                </c:pt>
                <c:pt idx="500">
                  <c:v>0.18061613958560524</c:v>
                </c:pt>
                <c:pt idx="501">
                  <c:v>2.5535258298958946E-2</c:v>
                </c:pt>
                <c:pt idx="502">
                  <c:v>3.2500000000000001E-2</c:v>
                </c:pt>
                <c:pt idx="503">
                  <c:v>0</c:v>
                </c:pt>
                <c:pt idx="504">
                  <c:v>1.9710906701708279E-2</c:v>
                </c:pt>
                <c:pt idx="505">
                  <c:v>2.5874460948730235E-2</c:v>
                </c:pt>
                <c:pt idx="506">
                  <c:v>5.3033922599139992E-2</c:v>
                </c:pt>
                <c:pt idx="507">
                  <c:v>2.0134228187919462E-2</c:v>
                </c:pt>
                <c:pt idx="508">
                  <c:v>2.1706586826347306E-2</c:v>
                </c:pt>
                <c:pt idx="509">
                  <c:v>4.5774647887323945E-2</c:v>
                </c:pt>
                <c:pt idx="510">
                  <c:v>7.6742473068778197E-2</c:v>
                </c:pt>
                <c:pt idx="511">
                  <c:v>0</c:v>
                </c:pt>
                <c:pt idx="512">
                  <c:v>0</c:v>
                </c:pt>
                <c:pt idx="513">
                  <c:v>4.1250000000000002E-2</c:v>
                </c:pt>
                <c:pt idx="514">
                  <c:v>0.26913273861425985</c:v>
                </c:pt>
                <c:pt idx="515">
                  <c:v>0.26913273861425985</c:v>
                </c:pt>
                <c:pt idx="516">
                  <c:v>0.26909920182440139</c:v>
                </c:pt>
                <c:pt idx="517">
                  <c:v>5.965257292690921E-2</c:v>
                </c:pt>
                <c:pt idx="518">
                  <c:v>5.2631578947368418E-2</c:v>
                </c:pt>
                <c:pt idx="519">
                  <c:v>1.3729696598222495E-2</c:v>
                </c:pt>
                <c:pt idx="520">
                  <c:v>3.9735099337748346E-2</c:v>
                </c:pt>
                <c:pt idx="521">
                  <c:v>0</c:v>
                </c:pt>
                <c:pt idx="522">
                  <c:v>8.8888888888888892E-2</c:v>
                </c:pt>
                <c:pt idx="523">
                  <c:v>0</c:v>
                </c:pt>
                <c:pt idx="524">
                  <c:v>1.8194070080862535E-2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0.16666666666666666</c:v>
                </c:pt>
                <c:pt idx="529">
                  <c:v>9.204114780725501E-3</c:v>
                </c:pt>
                <c:pt idx="530">
                  <c:v>0</c:v>
                </c:pt>
                <c:pt idx="531">
                  <c:v>2.9891304347826088E-2</c:v>
                </c:pt>
                <c:pt idx="532">
                  <c:v>2.7331189710610933E-2</c:v>
                </c:pt>
                <c:pt idx="533">
                  <c:v>0</c:v>
                </c:pt>
                <c:pt idx="534">
                  <c:v>1.2243360331512526E-2</c:v>
                </c:pt>
                <c:pt idx="535">
                  <c:v>3.5259549461312441E-2</c:v>
                </c:pt>
                <c:pt idx="536">
                  <c:v>0</c:v>
                </c:pt>
                <c:pt idx="537">
                  <c:v>0</c:v>
                </c:pt>
                <c:pt idx="538">
                  <c:v>4.8442906574394463E-2</c:v>
                </c:pt>
                <c:pt idx="539">
                  <c:v>0</c:v>
                </c:pt>
                <c:pt idx="540">
                  <c:v>0.16873449131513649</c:v>
                </c:pt>
                <c:pt idx="541">
                  <c:v>9.8344329640234034E-3</c:v>
                </c:pt>
                <c:pt idx="542">
                  <c:v>3.5971223021582732E-2</c:v>
                </c:pt>
                <c:pt idx="543">
                  <c:v>1.0263730288200108E-2</c:v>
                </c:pt>
                <c:pt idx="544">
                  <c:v>0.05</c:v>
                </c:pt>
                <c:pt idx="545">
                  <c:v>0</c:v>
                </c:pt>
                <c:pt idx="546">
                  <c:v>7.5714880621876729E-2</c:v>
                </c:pt>
                <c:pt idx="547">
                  <c:v>9.7087378640776691E-3</c:v>
                </c:pt>
                <c:pt idx="548">
                  <c:v>4.7619047619047616E-2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0.10471473596192192</c:v>
                </c:pt>
                <c:pt idx="554">
                  <c:v>3.6248664054150337E-2</c:v>
                </c:pt>
                <c:pt idx="555">
                  <c:v>7.4589189057986838E-2</c:v>
                </c:pt>
                <c:pt idx="556">
                  <c:v>0.32027863125552425</c:v>
                </c:pt>
                <c:pt idx="557">
                  <c:v>0.11364539726838344</c:v>
                </c:pt>
                <c:pt idx="558">
                  <c:v>4.5344129554655874E-2</c:v>
                </c:pt>
                <c:pt idx="559">
                  <c:v>6.3218390804597707E-2</c:v>
                </c:pt>
                <c:pt idx="560">
                  <c:v>1.0130468150422104E-2</c:v>
                </c:pt>
                <c:pt idx="561">
                  <c:v>3.125E-2</c:v>
                </c:pt>
                <c:pt idx="562">
                  <c:v>1.4273719563392108E-2</c:v>
                </c:pt>
                <c:pt idx="563">
                  <c:v>3.0434782608695653E-2</c:v>
                </c:pt>
                <c:pt idx="564">
                  <c:v>1.0043942247332079E-2</c:v>
                </c:pt>
                <c:pt idx="565">
                  <c:v>2.3284313725490197E-2</c:v>
                </c:pt>
                <c:pt idx="566">
                  <c:v>4.7524752475247525E-2</c:v>
                </c:pt>
                <c:pt idx="567">
                  <c:v>0</c:v>
                </c:pt>
                <c:pt idx="568">
                  <c:v>2.870718669570382E-2</c:v>
                </c:pt>
                <c:pt idx="569">
                  <c:v>0</c:v>
                </c:pt>
                <c:pt idx="570">
                  <c:v>3.4958148695224026E-2</c:v>
                </c:pt>
                <c:pt idx="571">
                  <c:v>0.11532871387527463</c:v>
                </c:pt>
                <c:pt idx="572">
                  <c:v>0</c:v>
                </c:pt>
                <c:pt idx="573">
                  <c:v>0</c:v>
                </c:pt>
                <c:pt idx="574">
                  <c:v>3.5283194057567316E-2</c:v>
                </c:pt>
                <c:pt idx="575">
                  <c:v>7.9604985849340643E-2</c:v>
                </c:pt>
                <c:pt idx="576">
                  <c:v>2.2486772486772486E-2</c:v>
                </c:pt>
                <c:pt idx="577">
                  <c:v>0</c:v>
                </c:pt>
                <c:pt idx="578">
                  <c:v>0</c:v>
                </c:pt>
                <c:pt idx="579">
                  <c:v>0</c:v>
                </c:pt>
                <c:pt idx="580">
                  <c:v>4.467680608365019E-2</c:v>
                </c:pt>
                <c:pt idx="581">
                  <c:v>5.5974477958236658E-2</c:v>
                </c:pt>
                <c:pt idx="582">
                  <c:v>0.23792185968351773</c:v>
                </c:pt>
                <c:pt idx="583">
                  <c:v>0.23792185968351773</c:v>
                </c:pt>
                <c:pt idx="584">
                  <c:v>0.23788685058115111</c:v>
                </c:pt>
                <c:pt idx="585">
                  <c:v>0</c:v>
                </c:pt>
                <c:pt idx="586">
                  <c:v>0</c:v>
                </c:pt>
                <c:pt idx="587">
                  <c:v>0</c:v>
                </c:pt>
                <c:pt idx="588">
                  <c:v>3.4578146611341634E-2</c:v>
                </c:pt>
                <c:pt idx="589">
                  <c:v>0</c:v>
                </c:pt>
                <c:pt idx="590">
                  <c:v>0</c:v>
                </c:pt>
                <c:pt idx="591">
                  <c:v>0</c:v>
                </c:pt>
                <c:pt idx="592">
                  <c:v>4.9440596696856687E-2</c:v>
                </c:pt>
                <c:pt idx="593">
                  <c:v>0.22191820047406183</c:v>
                </c:pt>
                <c:pt idx="594">
                  <c:v>5.8413485706625558E-2</c:v>
                </c:pt>
                <c:pt idx="595">
                  <c:v>1.2582384661473937E-2</c:v>
                </c:pt>
                <c:pt idx="596">
                  <c:v>8.9374120589921308E-2</c:v>
                </c:pt>
                <c:pt idx="597">
                  <c:v>1.9367466776553002E-2</c:v>
                </c:pt>
                <c:pt idx="598">
                  <c:v>2.1950070654733866E-2</c:v>
                </c:pt>
                <c:pt idx="599">
                  <c:v>1.5412868105201023E-2</c:v>
                </c:pt>
                <c:pt idx="600">
                  <c:v>1.4154552410099464E-2</c:v>
                </c:pt>
                <c:pt idx="601">
                  <c:v>8.7929110002505743E-3</c:v>
                </c:pt>
                <c:pt idx="602">
                  <c:v>4.6511627906976744E-2</c:v>
                </c:pt>
                <c:pt idx="603">
                  <c:v>4.2586750788643532E-2</c:v>
                </c:pt>
                <c:pt idx="604">
                  <c:v>3.0966767371601207E-2</c:v>
                </c:pt>
                <c:pt idx="605">
                  <c:v>1.7142616460281358E-2</c:v>
                </c:pt>
                <c:pt idx="606">
                  <c:v>3.5694673256452497E-3</c:v>
                </c:pt>
                <c:pt idx="607">
                  <c:v>4.6712542066402133E-3</c:v>
                </c:pt>
                <c:pt idx="608">
                  <c:v>1.2304250559284116E-2</c:v>
                </c:pt>
                <c:pt idx="609">
                  <c:v>1.0911906885061247E-2</c:v>
                </c:pt>
                <c:pt idx="610">
                  <c:v>4.9521104051901185E-3</c:v>
                </c:pt>
                <c:pt idx="611">
                  <c:v>3.9606908874329959E-2</c:v>
                </c:pt>
                <c:pt idx="612">
                  <c:v>1.9569743233865372E-2</c:v>
                </c:pt>
                <c:pt idx="613">
                  <c:v>4.6272493573264781E-2</c:v>
                </c:pt>
                <c:pt idx="614">
                  <c:v>2.7149321266968326E-2</c:v>
                </c:pt>
                <c:pt idx="615">
                  <c:v>6.763359484578986E-2</c:v>
                </c:pt>
                <c:pt idx="616">
                  <c:v>0</c:v>
                </c:pt>
                <c:pt idx="617">
                  <c:v>0</c:v>
                </c:pt>
                <c:pt idx="618">
                  <c:v>0</c:v>
                </c:pt>
                <c:pt idx="619">
                  <c:v>9.7020097020097014E-3</c:v>
                </c:pt>
                <c:pt idx="620">
                  <c:v>4.0498442367601244E-2</c:v>
                </c:pt>
                <c:pt idx="621">
                  <c:v>3.1847133757961783E-2</c:v>
                </c:pt>
                <c:pt idx="622">
                  <c:v>2.7322404371584699E-2</c:v>
                </c:pt>
                <c:pt idx="623">
                  <c:v>0</c:v>
                </c:pt>
                <c:pt idx="624">
                  <c:v>0</c:v>
                </c:pt>
                <c:pt idx="625">
                  <c:v>3.8081805359661498E-2</c:v>
                </c:pt>
                <c:pt idx="626">
                  <c:v>0.11534487997569128</c:v>
                </c:pt>
                <c:pt idx="627">
                  <c:v>6.1728395061728392E-2</c:v>
                </c:pt>
                <c:pt idx="628">
                  <c:v>0</c:v>
                </c:pt>
                <c:pt idx="629">
                  <c:v>0</c:v>
                </c:pt>
                <c:pt idx="630">
                  <c:v>0</c:v>
                </c:pt>
                <c:pt idx="631">
                  <c:v>0</c:v>
                </c:pt>
                <c:pt idx="632">
                  <c:v>5.3578262533486416E-2</c:v>
                </c:pt>
                <c:pt idx="633">
                  <c:v>0.11724797579855858</c:v>
                </c:pt>
                <c:pt idx="634">
                  <c:v>1.1627906976744186E-2</c:v>
                </c:pt>
                <c:pt idx="635">
                  <c:v>0</c:v>
                </c:pt>
                <c:pt idx="636">
                  <c:v>3.4919725916110089E-2</c:v>
                </c:pt>
                <c:pt idx="637">
                  <c:v>2.0787746170678335E-2</c:v>
                </c:pt>
                <c:pt idx="638">
                  <c:v>1.3478691774033697E-2</c:v>
                </c:pt>
                <c:pt idx="639">
                  <c:v>3.3112582781456956E-2</c:v>
                </c:pt>
                <c:pt idx="640">
                  <c:v>4.3458371454711806E-2</c:v>
                </c:pt>
                <c:pt idx="641">
                  <c:v>7.5137254901960784E-2</c:v>
                </c:pt>
                <c:pt idx="642">
                  <c:v>1.2681975086297464E-2</c:v>
                </c:pt>
                <c:pt idx="643">
                  <c:v>1.6897081413210446E-2</c:v>
                </c:pt>
                <c:pt idx="644">
                  <c:v>2.3141891891891891E-2</c:v>
                </c:pt>
                <c:pt idx="645">
                  <c:v>4.7645176040237769E-2</c:v>
                </c:pt>
                <c:pt idx="646">
                  <c:v>1.5680323722812341E-2</c:v>
                </c:pt>
                <c:pt idx="647">
                  <c:v>1.1617775196049956E-2</c:v>
                </c:pt>
                <c:pt idx="648">
                  <c:v>3.1474487151003483E-2</c:v>
                </c:pt>
                <c:pt idx="649">
                  <c:v>7.4938574938574934E-2</c:v>
                </c:pt>
                <c:pt idx="650">
                  <c:v>1.5072463768115942E-2</c:v>
                </c:pt>
                <c:pt idx="651">
                  <c:v>3.0295170410333559E-2</c:v>
                </c:pt>
                <c:pt idx="652">
                  <c:v>0</c:v>
                </c:pt>
                <c:pt idx="653">
                  <c:v>3.8022813688212927E-2</c:v>
                </c:pt>
                <c:pt idx="654">
                  <c:v>7.4933687002652516E-2</c:v>
                </c:pt>
                <c:pt idx="655">
                  <c:v>0.12971956760144132</c:v>
                </c:pt>
                <c:pt idx="656">
                  <c:v>3.2967032967032968E-2</c:v>
                </c:pt>
                <c:pt idx="657">
                  <c:v>1.6857862339115837E-2</c:v>
                </c:pt>
                <c:pt idx="658">
                  <c:v>8.052147239263803E-2</c:v>
                </c:pt>
                <c:pt idx="659">
                  <c:v>1.0655737704918032E-2</c:v>
                </c:pt>
                <c:pt idx="660">
                  <c:v>4.0745052386495922E-3</c:v>
                </c:pt>
                <c:pt idx="661">
                  <c:v>4.3814432989690719E-2</c:v>
                </c:pt>
                <c:pt idx="662">
                  <c:v>1.5438054805094558E-2</c:v>
                </c:pt>
                <c:pt idx="663">
                  <c:v>2.8528528528528527E-2</c:v>
                </c:pt>
                <c:pt idx="664">
                  <c:v>2.8431372549019607E-2</c:v>
                </c:pt>
                <c:pt idx="665">
                  <c:v>5.1222752546376024E-2</c:v>
                </c:pt>
                <c:pt idx="666">
                  <c:v>1.6833403222907807E-2</c:v>
                </c:pt>
                <c:pt idx="667">
                  <c:v>0.15157154673283704</c:v>
                </c:pt>
                <c:pt idx="668">
                  <c:v>2.1791767554479417E-2</c:v>
                </c:pt>
                <c:pt idx="669">
                  <c:v>4.7386559448592764E-3</c:v>
                </c:pt>
                <c:pt idx="670">
                  <c:v>8.335227703265894E-3</c:v>
                </c:pt>
                <c:pt idx="671">
                  <c:v>3.6359215790288002E-2</c:v>
                </c:pt>
                <c:pt idx="672">
                  <c:v>1.6447368421052631E-2</c:v>
                </c:pt>
                <c:pt idx="673">
                  <c:v>0</c:v>
                </c:pt>
                <c:pt idx="674">
                  <c:v>5.7384198687049533E-3</c:v>
                </c:pt>
                <c:pt idx="675">
                  <c:v>4.3196544276457881E-2</c:v>
                </c:pt>
                <c:pt idx="676">
                  <c:v>0</c:v>
                </c:pt>
                <c:pt idx="677">
                  <c:v>2.5757575757575757E-2</c:v>
                </c:pt>
                <c:pt idx="678">
                  <c:v>8.471189962439063E-3</c:v>
                </c:pt>
                <c:pt idx="679">
                  <c:v>5.7728630790892542E-2</c:v>
                </c:pt>
                <c:pt idx="680">
                  <c:v>1.6581632653061226E-2</c:v>
                </c:pt>
                <c:pt idx="681">
                  <c:v>3.1983071342200728E-2</c:v>
                </c:pt>
                <c:pt idx="682">
                  <c:v>3.4247624885075087E-2</c:v>
                </c:pt>
                <c:pt idx="683">
                  <c:v>0</c:v>
                </c:pt>
                <c:pt idx="684">
                  <c:v>0</c:v>
                </c:pt>
                <c:pt idx="685">
                  <c:v>0</c:v>
                </c:pt>
                <c:pt idx="686">
                  <c:v>0</c:v>
                </c:pt>
                <c:pt idx="687">
                  <c:v>0</c:v>
                </c:pt>
                <c:pt idx="688">
                  <c:v>0</c:v>
                </c:pt>
                <c:pt idx="689">
                  <c:v>7.7563918414248782E-3</c:v>
                </c:pt>
                <c:pt idx="690">
                  <c:v>1.8480492813141684E-2</c:v>
                </c:pt>
                <c:pt idx="691">
                  <c:v>0</c:v>
                </c:pt>
                <c:pt idx="692">
                  <c:v>1.8195139821712052E-2</c:v>
                </c:pt>
                <c:pt idx="693">
                  <c:v>9.2975206611570244E-2</c:v>
                </c:pt>
                <c:pt idx="694">
                  <c:v>5.698778833107191E-2</c:v>
                </c:pt>
                <c:pt idx="695">
                  <c:v>0</c:v>
                </c:pt>
                <c:pt idx="696">
                  <c:v>4.924242424242424E-2</c:v>
                </c:pt>
                <c:pt idx="697">
                  <c:v>0</c:v>
                </c:pt>
                <c:pt idx="698">
                  <c:v>0.14339308045018759</c:v>
                </c:pt>
                <c:pt idx="699">
                  <c:v>0.21186116805058541</c:v>
                </c:pt>
                <c:pt idx="700">
                  <c:v>1.5341701534170154E-2</c:v>
                </c:pt>
                <c:pt idx="701">
                  <c:v>1.6491611615417519E-2</c:v>
                </c:pt>
                <c:pt idx="702">
                  <c:v>1.7699115044247787E-2</c:v>
                </c:pt>
                <c:pt idx="703">
                  <c:v>1.0250569476082005E-2</c:v>
                </c:pt>
                <c:pt idx="704">
                  <c:v>4.2134188229906111E-2</c:v>
                </c:pt>
                <c:pt idx="705">
                  <c:v>0.16261480280929227</c:v>
                </c:pt>
                <c:pt idx="706">
                  <c:v>2.1731256791017749E-2</c:v>
                </c:pt>
                <c:pt idx="707">
                  <c:v>3.4776902887139111E-2</c:v>
                </c:pt>
                <c:pt idx="708">
                  <c:v>4.591265397536394E-2</c:v>
                </c:pt>
                <c:pt idx="709">
                  <c:v>0.11802986405170493</c:v>
                </c:pt>
                <c:pt idx="710">
                  <c:v>0</c:v>
                </c:pt>
                <c:pt idx="711">
                  <c:v>6.4208518753973293E-2</c:v>
                </c:pt>
                <c:pt idx="712">
                  <c:v>0.1889404369949117</c:v>
                </c:pt>
                <c:pt idx="713">
                  <c:v>0</c:v>
                </c:pt>
                <c:pt idx="714">
                  <c:v>0</c:v>
                </c:pt>
                <c:pt idx="715">
                  <c:v>1.2708498808578236E-2</c:v>
                </c:pt>
                <c:pt idx="716">
                  <c:v>9.2955700798838053E-2</c:v>
                </c:pt>
                <c:pt idx="717">
                  <c:v>0.1408677268131262</c:v>
                </c:pt>
                <c:pt idx="718">
                  <c:v>0.14814814814814814</c:v>
                </c:pt>
                <c:pt idx="719">
                  <c:v>1.884159106769016E-2</c:v>
                </c:pt>
                <c:pt idx="720">
                  <c:v>0</c:v>
                </c:pt>
                <c:pt idx="721">
                  <c:v>0</c:v>
                </c:pt>
                <c:pt idx="722">
                  <c:v>0</c:v>
                </c:pt>
                <c:pt idx="723">
                  <c:v>2.7811523776466503E-2</c:v>
                </c:pt>
                <c:pt idx="724">
                  <c:v>2.7303754266211604E-2</c:v>
                </c:pt>
                <c:pt idx="725">
                  <c:v>1.5250544662309368E-2</c:v>
                </c:pt>
                <c:pt idx="726">
                  <c:v>1.247278664731495E-2</c:v>
                </c:pt>
                <c:pt idx="727">
                  <c:v>6.6427289048473961E-2</c:v>
                </c:pt>
                <c:pt idx="728">
                  <c:v>0.11181561996779388</c:v>
                </c:pt>
                <c:pt idx="729">
                  <c:v>9.5415661329238868E-3</c:v>
                </c:pt>
                <c:pt idx="730">
                  <c:v>1.7482517482517484E-2</c:v>
                </c:pt>
                <c:pt idx="731">
                  <c:v>3.8461538461538464E-2</c:v>
                </c:pt>
                <c:pt idx="732">
                  <c:v>3.2906764168190127E-2</c:v>
                </c:pt>
                <c:pt idx="733">
                  <c:v>0</c:v>
                </c:pt>
                <c:pt idx="734">
                  <c:v>2.0800379626700411E-2</c:v>
                </c:pt>
                <c:pt idx="735">
                  <c:v>0.11319596069868995</c:v>
                </c:pt>
                <c:pt idx="736">
                  <c:v>4.2405551272166539E-2</c:v>
                </c:pt>
                <c:pt idx="737">
                  <c:v>0</c:v>
                </c:pt>
                <c:pt idx="738">
                  <c:v>9.2205323193916347E-2</c:v>
                </c:pt>
                <c:pt idx="739">
                  <c:v>0</c:v>
                </c:pt>
                <c:pt idx="740">
                  <c:v>0</c:v>
                </c:pt>
                <c:pt idx="741">
                  <c:v>0.13231064237775647</c:v>
                </c:pt>
                <c:pt idx="742">
                  <c:v>0.30899294756669149</c:v>
                </c:pt>
                <c:pt idx="743">
                  <c:v>0.30899294756669149</c:v>
                </c:pt>
                <c:pt idx="744">
                  <c:v>0.30897104559989486</c:v>
                </c:pt>
                <c:pt idx="745">
                  <c:v>1.7350157728706624E-2</c:v>
                </c:pt>
                <c:pt idx="746">
                  <c:v>2.9850746268656716E-2</c:v>
                </c:pt>
                <c:pt idx="747">
                  <c:v>7.5426756649464074E-3</c:v>
                </c:pt>
                <c:pt idx="748">
                  <c:v>1.9385373443983403E-2</c:v>
                </c:pt>
                <c:pt idx="749">
                  <c:v>3.5398230088495575E-2</c:v>
                </c:pt>
                <c:pt idx="750">
                  <c:v>4.6464759558864695E-3</c:v>
                </c:pt>
                <c:pt idx="751">
                  <c:v>1.511599210266535E-2</c:v>
                </c:pt>
                <c:pt idx="752">
                  <c:v>3.614457831325301E-2</c:v>
                </c:pt>
                <c:pt idx="753">
                  <c:v>1.8913626056483199E-2</c:v>
                </c:pt>
                <c:pt idx="754">
                  <c:v>0</c:v>
                </c:pt>
                <c:pt idx="755">
                  <c:v>3.5460992907801418E-3</c:v>
                </c:pt>
                <c:pt idx="756">
                  <c:v>5.5862601770963333E-3</c:v>
                </c:pt>
                <c:pt idx="757">
                  <c:v>1.0338766132638429E-2</c:v>
                </c:pt>
                <c:pt idx="758">
                  <c:v>5.1546391752577317E-2</c:v>
                </c:pt>
                <c:pt idx="759">
                  <c:v>2.6723276723276724E-2</c:v>
                </c:pt>
                <c:pt idx="760">
                  <c:v>2.0715630885122412E-2</c:v>
                </c:pt>
                <c:pt idx="761">
                  <c:v>8.9750831607355794E-3</c:v>
                </c:pt>
                <c:pt idx="762">
                  <c:v>1.2929292929292929E-2</c:v>
                </c:pt>
                <c:pt idx="763">
                  <c:v>9.5754290876242099E-2</c:v>
                </c:pt>
                <c:pt idx="764">
                  <c:v>2.8199566160520606E-2</c:v>
                </c:pt>
                <c:pt idx="765">
                  <c:v>2.8985507246376812E-2</c:v>
                </c:pt>
                <c:pt idx="766">
                  <c:v>0</c:v>
                </c:pt>
                <c:pt idx="767">
                  <c:v>5.3005817711700067E-3</c:v>
                </c:pt>
                <c:pt idx="768">
                  <c:v>1.9417475728155338E-2</c:v>
                </c:pt>
                <c:pt idx="769">
                  <c:v>0</c:v>
                </c:pt>
                <c:pt idx="770">
                  <c:v>1.4646053702196907E-3</c:v>
                </c:pt>
                <c:pt idx="771">
                  <c:v>0</c:v>
                </c:pt>
                <c:pt idx="772">
                  <c:v>4.8509793833376204E-3</c:v>
                </c:pt>
                <c:pt idx="773">
                  <c:v>7.9239302694136295E-3</c:v>
                </c:pt>
                <c:pt idx="774">
                  <c:v>0</c:v>
                </c:pt>
                <c:pt idx="775">
                  <c:v>2.7426967725475188E-3</c:v>
                </c:pt>
                <c:pt idx="776">
                  <c:v>1.310483870967742E-2</c:v>
                </c:pt>
                <c:pt idx="777">
                  <c:v>7.9872204472843447E-3</c:v>
                </c:pt>
                <c:pt idx="778">
                  <c:v>0</c:v>
                </c:pt>
                <c:pt idx="779">
                  <c:v>4.7476519764681601E-3</c:v>
                </c:pt>
                <c:pt idx="780">
                  <c:v>6.4935064935064939E-3</c:v>
                </c:pt>
                <c:pt idx="781">
                  <c:v>4.8780487804878049E-3</c:v>
                </c:pt>
                <c:pt idx="782">
                  <c:v>0</c:v>
                </c:pt>
                <c:pt idx="783">
                  <c:v>5.544005544005544E-3</c:v>
                </c:pt>
                <c:pt idx="784">
                  <c:v>5.7240011334655713E-3</c:v>
                </c:pt>
                <c:pt idx="785">
                  <c:v>1.461038961038961E-2</c:v>
                </c:pt>
                <c:pt idx="786">
                  <c:v>1.6973953760608722E-2</c:v>
                </c:pt>
                <c:pt idx="787">
                  <c:v>4.72972972972973E-2</c:v>
                </c:pt>
                <c:pt idx="788">
                  <c:v>3.8591413410516162E-3</c:v>
                </c:pt>
                <c:pt idx="789">
                  <c:v>5.0448008433099916E-3</c:v>
                </c:pt>
                <c:pt idx="790">
                  <c:v>0</c:v>
                </c:pt>
                <c:pt idx="791">
                  <c:v>6.1224489795918366E-2</c:v>
                </c:pt>
                <c:pt idx="792">
                  <c:v>0</c:v>
                </c:pt>
                <c:pt idx="793">
                  <c:v>6.5316786414108428E-3</c:v>
                </c:pt>
                <c:pt idx="794">
                  <c:v>2.1069692058346839E-2</c:v>
                </c:pt>
                <c:pt idx="795">
                  <c:v>6.0388209920920199E-2</c:v>
                </c:pt>
                <c:pt idx="796">
                  <c:v>4.1199478487614079E-2</c:v>
                </c:pt>
                <c:pt idx="797">
                  <c:v>1.021355617455896E-2</c:v>
                </c:pt>
                <c:pt idx="798">
                  <c:v>0</c:v>
                </c:pt>
                <c:pt idx="799">
                  <c:v>5.5555555555555552E-2</c:v>
                </c:pt>
                <c:pt idx="800">
                  <c:v>6.8291037855155549E-3</c:v>
                </c:pt>
                <c:pt idx="801">
                  <c:v>3.1413612565445025E-2</c:v>
                </c:pt>
                <c:pt idx="802">
                  <c:v>3.482587064676617E-2</c:v>
                </c:pt>
                <c:pt idx="803">
                  <c:v>1.1746948418427616E-2</c:v>
                </c:pt>
                <c:pt idx="804">
                  <c:v>0</c:v>
                </c:pt>
                <c:pt idx="805">
                  <c:v>6.8846815834767644E-3</c:v>
                </c:pt>
                <c:pt idx="806">
                  <c:v>0</c:v>
                </c:pt>
                <c:pt idx="807">
                  <c:v>2.0370842902100877E-2</c:v>
                </c:pt>
                <c:pt idx="808">
                  <c:v>1.0249671484888305E-2</c:v>
                </c:pt>
                <c:pt idx="809">
                  <c:v>5.0579150579150578E-2</c:v>
                </c:pt>
                <c:pt idx="810">
                  <c:v>5.0579150579150578E-2</c:v>
                </c:pt>
                <c:pt idx="811">
                  <c:v>5.0579150579150578E-2</c:v>
                </c:pt>
                <c:pt idx="812">
                  <c:v>5.0452614869792786E-2</c:v>
                </c:pt>
                <c:pt idx="813">
                  <c:v>1.468189233278956E-2</c:v>
                </c:pt>
                <c:pt idx="814">
                  <c:v>0</c:v>
                </c:pt>
                <c:pt idx="815">
                  <c:v>4.076817198662909E-2</c:v>
                </c:pt>
                <c:pt idx="816">
                  <c:v>0.10687418936446173</c:v>
                </c:pt>
                <c:pt idx="817">
                  <c:v>5.9259259259259256E-3</c:v>
                </c:pt>
                <c:pt idx="818">
                  <c:v>3.5907080416536064E-2</c:v>
                </c:pt>
                <c:pt idx="819">
                  <c:v>9.0744101633393835E-3</c:v>
                </c:pt>
                <c:pt idx="820">
                  <c:v>1.4641925195708901E-2</c:v>
                </c:pt>
                <c:pt idx="821">
                  <c:v>0</c:v>
                </c:pt>
                <c:pt idx="822">
                  <c:v>0</c:v>
                </c:pt>
                <c:pt idx="823">
                  <c:v>9.4741324249520975E-3</c:v>
                </c:pt>
                <c:pt idx="824">
                  <c:v>1.9736842105263157E-2</c:v>
                </c:pt>
                <c:pt idx="825">
                  <c:v>1.8450184501845018E-2</c:v>
                </c:pt>
                <c:pt idx="826">
                  <c:v>2.9942157196325279E-2</c:v>
                </c:pt>
                <c:pt idx="827">
                  <c:v>6.25E-2</c:v>
                </c:pt>
                <c:pt idx="828">
                  <c:v>1.3958125623130608E-2</c:v>
                </c:pt>
                <c:pt idx="829">
                  <c:v>2.0756376429199648E-2</c:v>
                </c:pt>
                <c:pt idx="830">
                  <c:v>3.3066666666666668E-2</c:v>
                </c:pt>
                <c:pt idx="831">
                  <c:v>2.3524189968930315E-2</c:v>
                </c:pt>
                <c:pt idx="832">
                  <c:v>2.5939959195569805E-2</c:v>
                </c:pt>
                <c:pt idx="833">
                  <c:v>0.23684210526315788</c:v>
                </c:pt>
                <c:pt idx="834">
                  <c:v>3.9515407756728189E-2</c:v>
                </c:pt>
                <c:pt idx="835">
                  <c:v>1.4397120575884824E-2</c:v>
                </c:pt>
                <c:pt idx="836">
                  <c:v>0</c:v>
                </c:pt>
                <c:pt idx="837">
                  <c:v>0</c:v>
                </c:pt>
                <c:pt idx="838">
                  <c:v>7.6923076923076927E-2</c:v>
                </c:pt>
                <c:pt idx="839">
                  <c:v>0</c:v>
                </c:pt>
                <c:pt idx="840">
                  <c:v>0</c:v>
                </c:pt>
                <c:pt idx="841">
                  <c:v>0</c:v>
                </c:pt>
                <c:pt idx="842">
                  <c:v>0</c:v>
                </c:pt>
                <c:pt idx="843">
                  <c:v>0</c:v>
                </c:pt>
                <c:pt idx="844">
                  <c:v>0</c:v>
                </c:pt>
                <c:pt idx="845">
                  <c:v>0</c:v>
                </c:pt>
                <c:pt idx="846">
                  <c:v>0</c:v>
                </c:pt>
                <c:pt idx="847">
                  <c:v>0</c:v>
                </c:pt>
                <c:pt idx="848">
                  <c:v>0</c:v>
                </c:pt>
                <c:pt idx="849">
                  <c:v>0</c:v>
                </c:pt>
                <c:pt idx="850">
                  <c:v>9.8146128680479828E-3</c:v>
                </c:pt>
                <c:pt idx="851">
                  <c:v>9.9829307401851763E-3</c:v>
                </c:pt>
                <c:pt idx="852">
                  <c:v>1.101159888415798E-2</c:v>
                </c:pt>
                <c:pt idx="853">
                  <c:v>4.330392943063352E-2</c:v>
                </c:pt>
                <c:pt idx="854">
                  <c:v>2.9621503017004936E-2</c:v>
                </c:pt>
                <c:pt idx="855">
                  <c:v>7.5187969924812026E-2</c:v>
                </c:pt>
                <c:pt idx="856">
                  <c:v>3.0741945019213717E-2</c:v>
                </c:pt>
                <c:pt idx="857">
                  <c:v>2.560553799791555E-2</c:v>
                </c:pt>
                <c:pt idx="858">
                  <c:v>5.2154195011337869E-2</c:v>
                </c:pt>
                <c:pt idx="859">
                  <c:v>1.1140712036812788E-2</c:v>
                </c:pt>
                <c:pt idx="860">
                  <c:v>3.4675615212527967E-2</c:v>
                </c:pt>
                <c:pt idx="861">
                  <c:v>3.5671100362756954E-2</c:v>
                </c:pt>
                <c:pt idx="862">
                  <c:v>1.0575296108291032E-2</c:v>
                </c:pt>
                <c:pt idx="863">
                  <c:v>1.8293889784262166E-2</c:v>
                </c:pt>
                <c:pt idx="864">
                  <c:v>0.15879277566539923</c:v>
                </c:pt>
                <c:pt idx="865">
                  <c:v>1.9718309859154931E-2</c:v>
                </c:pt>
                <c:pt idx="866">
                  <c:v>0</c:v>
                </c:pt>
                <c:pt idx="867">
                  <c:v>2.8743315508021391E-2</c:v>
                </c:pt>
                <c:pt idx="868">
                  <c:v>1.6064257028112448E-2</c:v>
                </c:pt>
                <c:pt idx="869">
                  <c:v>2.882205513784461E-2</c:v>
                </c:pt>
                <c:pt idx="870">
                  <c:v>2.2735573411249085E-2</c:v>
                </c:pt>
                <c:pt idx="871">
                  <c:v>0</c:v>
                </c:pt>
                <c:pt idx="872">
                  <c:v>1.5390706190923937E-2</c:v>
                </c:pt>
                <c:pt idx="873">
                  <c:v>2.0334535913414234E-2</c:v>
                </c:pt>
                <c:pt idx="874">
                  <c:v>0</c:v>
                </c:pt>
                <c:pt idx="875">
                  <c:v>1.6290101110972413E-2</c:v>
                </c:pt>
                <c:pt idx="876">
                  <c:v>1.0790718630322145E-2</c:v>
                </c:pt>
                <c:pt idx="877">
                  <c:v>6.0063343639242893E-2</c:v>
                </c:pt>
                <c:pt idx="878">
                  <c:v>2.0361990950226245E-2</c:v>
                </c:pt>
                <c:pt idx="879">
                  <c:v>1.0537634408602151E-2</c:v>
                </c:pt>
                <c:pt idx="880">
                  <c:v>1.2084592145015106E-2</c:v>
                </c:pt>
                <c:pt idx="881">
                  <c:v>9.8244773258251965E-3</c:v>
                </c:pt>
                <c:pt idx="882">
                  <c:v>2.3968042609853527E-2</c:v>
                </c:pt>
                <c:pt idx="883">
                  <c:v>4.0803897685749088E-2</c:v>
                </c:pt>
                <c:pt idx="884">
                  <c:v>3.0145530145530147E-2</c:v>
                </c:pt>
                <c:pt idx="885">
                  <c:v>0.10007553620768482</c:v>
                </c:pt>
                <c:pt idx="886">
                  <c:v>0</c:v>
                </c:pt>
                <c:pt idx="887">
                  <c:v>0</c:v>
                </c:pt>
                <c:pt idx="888">
                  <c:v>0</c:v>
                </c:pt>
                <c:pt idx="889">
                  <c:v>4.4117647058823532E-2</c:v>
                </c:pt>
                <c:pt idx="890">
                  <c:v>3.7475345167652857E-2</c:v>
                </c:pt>
                <c:pt idx="891">
                  <c:v>2.3543990086741014E-2</c:v>
                </c:pt>
                <c:pt idx="892">
                  <c:v>1.4155415044500281E-2</c:v>
                </c:pt>
                <c:pt idx="893">
                  <c:v>0</c:v>
                </c:pt>
                <c:pt idx="894">
                  <c:v>3.811101905550953E-2</c:v>
                </c:pt>
                <c:pt idx="895">
                  <c:v>1.4343406210834145E-2</c:v>
                </c:pt>
                <c:pt idx="896">
                  <c:v>0</c:v>
                </c:pt>
                <c:pt idx="897">
                  <c:v>1.0932475884244373E-2</c:v>
                </c:pt>
                <c:pt idx="898">
                  <c:v>0</c:v>
                </c:pt>
                <c:pt idx="899">
                  <c:v>2.689313517338995E-2</c:v>
                </c:pt>
                <c:pt idx="900">
                  <c:v>1.2730744748567792E-2</c:v>
                </c:pt>
                <c:pt idx="901">
                  <c:v>1.1066707654472794E-2</c:v>
                </c:pt>
                <c:pt idx="902">
                  <c:v>1.5873015873015872E-2</c:v>
                </c:pt>
                <c:pt idx="903">
                  <c:v>3.1997514756135444E-2</c:v>
                </c:pt>
                <c:pt idx="904">
                  <c:v>1.460197833254828E-2</c:v>
                </c:pt>
                <c:pt idx="905">
                  <c:v>2.7588677893228233E-2</c:v>
                </c:pt>
                <c:pt idx="906">
                  <c:v>2.3536895674300253E-2</c:v>
                </c:pt>
                <c:pt idx="907">
                  <c:v>0</c:v>
                </c:pt>
                <c:pt idx="908">
                  <c:v>0</c:v>
                </c:pt>
                <c:pt idx="909">
                  <c:v>3.4853975698145384E-2</c:v>
                </c:pt>
                <c:pt idx="910">
                  <c:v>6.25E-2</c:v>
                </c:pt>
                <c:pt idx="911">
                  <c:v>0.12962962962962962</c:v>
                </c:pt>
                <c:pt idx="912">
                  <c:v>3.5714285714285712E-2</c:v>
                </c:pt>
                <c:pt idx="913">
                  <c:v>2.213393870601589E-2</c:v>
                </c:pt>
                <c:pt idx="914">
                  <c:v>4.843918191603875E-2</c:v>
                </c:pt>
                <c:pt idx="915">
                  <c:v>2.1708286038592508E-2</c:v>
                </c:pt>
                <c:pt idx="916">
                  <c:v>0</c:v>
                </c:pt>
                <c:pt idx="917">
                  <c:v>1.7338003502626969E-2</c:v>
                </c:pt>
                <c:pt idx="918">
                  <c:v>2.756244616709733E-2</c:v>
                </c:pt>
                <c:pt idx="919">
                  <c:v>4.4480765863055279E-2</c:v>
                </c:pt>
                <c:pt idx="920">
                  <c:v>1.2238805970149255E-2</c:v>
                </c:pt>
                <c:pt idx="921">
                  <c:v>4.9370122915285357E-2</c:v>
                </c:pt>
                <c:pt idx="922">
                  <c:v>1.7595307917888565E-2</c:v>
                </c:pt>
                <c:pt idx="923">
                  <c:v>4.3418332184700204E-2</c:v>
                </c:pt>
                <c:pt idx="924">
                  <c:v>0</c:v>
                </c:pt>
                <c:pt idx="925">
                  <c:v>9.4221105527638196E-2</c:v>
                </c:pt>
                <c:pt idx="926">
                  <c:v>9.4339622641509441E-2</c:v>
                </c:pt>
                <c:pt idx="927">
                  <c:v>2.3487962419260128E-2</c:v>
                </c:pt>
                <c:pt idx="928">
                  <c:v>2.6181050409078914E-2</c:v>
                </c:pt>
                <c:pt idx="929">
                  <c:v>2.7090144792153201E-2</c:v>
                </c:pt>
                <c:pt idx="930">
                  <c:v>1.4979073353403333E-2</c:v>
                </c:pt>
                <c:pt idx="931">
                  <c:v>3.8827838827838829E-2</c:v>
                </c:pt>
                <c:pt idx="932">
                  <c:v>0</c:v>
                </c:pt>
                <c:pt idx="933">
                  <c:v>4.4609665427509292E-2</c:v>
                </c:pt>
                <c:pt idx="934">
                  <c:v>3.2258064516129031E-2</c:v>
                </c:pt>
                <c:pt idx="935">
                  <c:v>0</c:v>
                </c:pt>
                <c:pt idx="936">
                  <c:v>2.4569919945494807E-2</c:v>
                </c:pt>
                <c:pt idx="937">
                  <c:v>2.0833333333333332E-2</c:v>
                </c:pt>
                <c:pt idx="938">
                  <c:v>1.0310446408338999E-2</c:v>
                </c:pt>
                <c:pt idx="939">
                  <c:v>2.8067885117493474E-2</c:v>
                </c:pt>
                <c:pt idx="940">
                  <c:v>1.0374774144663985E-2</c:v>
                </c:pt>
                <c:pt idx="941">
                  <c:v>1.6597510373443983E-2</c:v>
                </c:pt>
                <c:pt idx="942">
                  <c:v>2.8169014084507043E-2</c:v>
                </c:pt>
                <c:pt idx="943">
                  <c:v>1.4637391882900865E-2</c:v>
                </c:pt>
                <c:pt idx="944">
                  <c:v>4.2343673067454457E-2</c:v>
                </c:pt>
                <c:pt idx="945">
                  <c:v>8.7614018242918867E-3</c:v>
                </c:pt>
                <c:pt idx="946">
                  <c:v>6.0139347268060141E-3</c:v>
                </c:pt>
                <c:pt idx="947">
                  <c:v>0</c:v>
                </c:pt>
                <c:pt idx="948">
                  <c:v>1.8803201626222843E-2</c:v>
                </c:pt>
                <c:pt idx="949">
                  <c:v>7.1895424836601302E-2</c:v>
                </c:pt>
                <c:pt idx="950">
                  <c:v>0.37931034482758619</c:v>
                </c:pt>
                <c:pt idx="951">
                  <c:v>9.3023255813953487E-2</c:v>
                </c:pt>
                <c:pt idx="952">
                  <c:v>1.5625E-2</c:v>
                </c:pt>
                <c:pt idx="953">
                  <c:v>4.3624161073825503E-2</c:v>
                </c:pt>
                <c:pt idx="954">
                  <c:v>0</c:v>
                </c:pt>
                <c:pt idx="955">
                  <c:v>3.4863451481696686E-2</c:v>
                </c:pt>
                <c:pt idx="956">
                  <c:v>1.303780964797914E-2</c:v>
                </c:pt>
                <c:pt idx="957">
                  <c:v>4.6611688777339545E-2</c:v>
                </c:pt>
                <c:pt idx="958">
                  <c:v>3.3914371478224237E-2</c:v>
                </c:pt>
                <c:pt idx="959">
                  <c:v>5.3374233128834353E-3</c:v>
                </c:pt>
                <c:pt idx="960">
                  <c:v>4.9719326383319967E-2</c:v>
                </c:pt>
                <c:pt idx="961">
                  <c:v>0.20639778482165627</c:v>
                </c:pt>
                <c:pt idx="962">
                  <c:v>2.4978466838931956E-2</c:v>
                </c:pt>
                <c:pt idx="963">
                  <c:v>1.6418464584794356E-2</c:v>
                </c:pt>
                <c:pt idx="964">
                  <c:v>4.6538685282140778E-3</c:v>
                </c:pt>
                <c:pt idx="965">
                  <c:v>4.3032786885245901E-2</c:v>
                </c:pt>
                <c:pt idx="966">
                  <c:v>0</c:v>
                </c:pt>
                <c:pt idx="967">
                  <c:v>1.2144455097475231E-2</c:v>
                </c:pt>
                <c:pt idx="968">
                  <c:v>2.575107296137339E-2</c:v>
                </c:pt>
                <c:pt idx="969">
                  <c:v>3.4843205574912892E-3</c:v>
                </c:pt>
                <c:pt idx="970">
                  <c:v>2.1415711172178529E-2</c:v>
                </c:pt>
                <c:pt idx="971">
                  <c:v>3.8310262042192365E-2</c:v>
                </c:pt>
                <c:pt idx="972">
                  <c:v>1.7501093818363646E-2</c:v>
                </c:pt>
                <c:pt idx="973">
                  <c:v>1.2400354295837024E-2</c:v>
                </c:pt>
                <c:pt idx="974">
                  <c:v>0.10902255639097744</c:v>
                </c:pt>
                <c:pt idx="975">
                  <c:v>0.12171052631578948</c:v>
                </c:pt>
                <c:pt idx="976">
                  <c:v>0.24324324324324326</c:v>
                </c:pt>
                <c:pt idx="977">
                  <c:v>9.2105263157894732E-2</c:v>
                </c:pt>
                <c:pt idx="978">
                  <c:v>1.438951417580852E-2</c:v>
                </c:pt>
                <c:pt idx="979">
                  <c:v>7.8025477707006366E-2</c:v>
                </c:pt>
                <c:pt idx="980">
                  <c:v>7.2289156626506021E-2</c:v>
                </c:pt>
                <c:pt idx="981">
                  <c:v>2.2670772884123037E-2</c:v>
                </c:pt>
                <c:pt idx="982">
                  <c:v>0</c:v>
                </c:pt>
                <c:pt idx="983">
                  <c:v>8.7412587412587409E-2</c:v>
                </c:pt>
                <c:pt idx="984">
                  <c:v>3.445899379738112E-2</c:v>
                </c:pt>
                <c:pt idx="985">
                  <c:v>1.1061426217933632E-2</c:v>
                </c:pt>
                <c:pt idx="986">
                  <c:v>3.814432989690722E-2</c:v>
                </c:pt>
                <c:pt idx="987">
                  <c:v>2.1198156682027649E-2</c:v>
                </c:pt>
                <c:pt idx="988">
                  <c:v>4.8485115377840407E-2</c:v>
                </c:pt>
                <c:pt idx="989">
                  <c:v>5.9180576631259481E-2</c:v>
                </c:pt>
                <c:pt idx="990">
                  <c:v>0.12230576441102757</c:v>
                </c:pt>
                <c:pt idx="991">
                  <c:v>5.0546021840873638E-2</c:v>
                </c:pt>
                <c:pt idx="992">
                  <c:v>0</c:v>
                </c:pt>
                <c:pt idx="993">
                  <c:v>2.8416779431664412E-2</c:v>
                </c:pt>
                <c:pt idx="994">
                  <c:v>4.5263418253771955E-2</c:v>
                </c:pt>
                <c:pt idx="995">
                  <c:v>0.27692318638472263</c:v>
                </c:pt>
                <c:pt idx="996">
                  <c:v>7.4530136098509392E-2</c:v>
                </c:pt>
                <c:pt idx="997">
                  <c:v>0.28665115719385503</c:v>
                </c:pt>
                <c:pt idx="998">
                  <c:v>0</c:v>
                </c:pt>
                <c:pt idx="999">
                  <c:v>6.4462106159523136E-2</c:v>
                </c:pt>
                <c:pt idx="1000">
                  <c:v>0.23151878176871321</c:v>
                </c:pt>
                <c:pt idx="1001">
                  <c:v>0</c:v>
                </c:pt>
                <c:pt idx="1002">
                  <c:v>0.10206240084611316</c:v>
                </c:pt>
                <c:pt idx="1003">
                  <c:v>0.15209272376046362</c:v>
                </c:pt>
                <c:pt idx="1004">
                  <c:v>8.9828731212862639E-2</c:v>
                </c:pt>
                <c:pt idx="1005">
                  <c:v>9.4117647058823528E-2</c:v>
                </c:pt>
                <c:pt idx="1006">
                  <c:v>7.4782330003739114E-2</c:v>
                </c:pt>
                <c:pt idx="1007">
                  <c:v>5.1109285127362368E-2</c:v>
                </c:pt>
                <c:pt idx="1008">
                  <c:v>7.7319587628865982E-2</c:v>
                </c:pt>
                <c:pt idx="1009">
                  <c:v>3.3544877606527655E-2</c:v>
                </c:pt>
                <c:pt idx="1010">
                  <c:v>7.6904825458967291E-2</c:v>
                </c:pt>
                <c:pt idx="1011">
                  <c:v>1.491792022969852E-2</c:v>
                </c:pt>
                <c:pt idx="1012">
                  <c:v>7.1785734812345542E-2</c:v>
                </c:pt>
                <c:pt idx="1013">
                  <c:v>0</c:v>
                </c:pt>
                <c:pt idx="1014">
                  <c:v>0</c:v>
                </c:pt>
                <c:pt idx="1015">
                  <c:v>0</c:v>
                </c:pt>
                <c:pt idx="1016">
                  <c:v>0</c:v>
                </c:pt>
                <c:pt idx="1017">
                  <c:v>0</c:v>
                </c:pt>
                <c:pt idx="1018">
                  <c:v>0.12393747298660135</c:v>
                </c:pt>
                <c:pt idx="1019">
                  <c:v>3.5408125232948194E-2</c:v>
                </c:pt>
                <c:pt idx="1020">
                  <c:v>7.3640989020798001E-3</c:v>
                </c:pt>
                <c:pt idx="1021">
                  <c:v>0</c:v>
                </c:pt>
                <c:pt idx="1022">
                  <c:v>0</c:v>
                </c:pt>
                <c:pt idx="1023">
                  <c:v>0</c:v>
                </c:pt>
                <c:pt idx="1024">
                  <c:v>5.7484135871593879E-2</c:v>
                </c:pt>
                <c:pt idx="1025">
                  <c:v>0.20805666223992916</c:v>
                </c:pt>
                <c:pt idx="1026">
                  <c:v>1.5987818804720211E-2</c:v>
                </c:pt>
                <c:pt idx="1027">
                  <c:v>0</c:v>
                </c:pt>
                <c:pt idx="1028">
                  <c:v>9.0725806451612909E-3</c:v>
                </c:pt>
                <c:pt idx="1029">
                  <c:v>4.8925705410302875E-2</c:v>
                </c:pt>
                <c:pt idx="1030">
                  <c:v>0</c:v>
                </c:pt>
                <c:pt idx="1031">
                  <c:v>2.3525087300128651E-2</c:v>
                </c:pt>
                <c:pt idx="1032">
                  <c:v>0.31954918719624603</c:v>
                </c:pt>
                <c:pt idx="1033">
                  <c:v>0.31954918719624603</c:v>
                </c:pt>
                <c:pt idx="1034">
                  <c:v>0.31953158550764105</c:v>
                </c:pt>
                <c:pt idx="1035">
                  <c:v>0.11101063246739011</c:v>
                </c:pt>
                <c:pt idx="1036">
                  <c:v>0</c:v>
                </c:pt>
                <c:pt idx="1037">
                  <c:v>2.3106682919073612E-2</c:v>
                </c:pt>
                <c:pt idx="1038">
                  <c:v>6.128569015036324E-2</c:v>
                </c:pt>
                <c:pt idx="1039">
                  <c:v>0.10607821341956346</c:v>
                </c:pt>
                <c:pt idx="1040">
                  <c:v>5.6824312174069413E-2</c:v>
                </c:pt>
                <c:pt idx="1041">
                  <c:v>0.17162219915745772</c:v>
                </c:pt>
                <c:pt idx="1042">
                  <c:v>0.12026359143327842</c:v>
                </c:pt>
                <c:pt idx="1043">
                  <c:v>0.16182078169685415</c:v>
                </c:pt>
                <c:pt idx="1044">
                  <c:v>3.2842770433191983E-2</c:v>
                </c:pt>
                <c:pt idx="1045">
                  <c:v>1.601423487544484E-2</c:v>
                </c:pt>
                <c:pt idx="1046">
                  <c:v>0</c:v>
                </c:pt>
                <c:pt idx="1047">
                  <c:v>5.7950386335908904E-2</c:v>
                </c:pt>
                <c:pt idx="1048">
                  <c:v>0.1368753518043655</c:v>
                </c:pt>
                <c:pt idx="1049">
                  <c:v>0.03</c:v>
                </c:pt>
                <c:pt idx="1050">
                  <c:v>6.0129509713228495E-2</c:v>
                </c:pt>
                <c:pt idx="1051">
                  <c:v>0</c:v>
                </c:pt>
                <c:pt idx="1052">
                  <c:v>4.3143297380585519E-2</c:v>
                </c:pt>
                <c:pt idx="1053">
                  <c:v>6.2433862433862432E-2</c:v>
                </c:pt>
                <c:pt idx="1054">
                  <c:v>1.7539792922268583E-2</c:v>
                </c:pt>
                <c:pt idx="1055">
                  <c:v>7.8572749121833974E-3</c:v>
                </c:pt>
                <c:pt idx="1056">
                  <c:v>0.10717720881234828</c:v>
                </c:pt>
                <c:pt idx="1057">
                  <c:v>3.3978044955567173E-2</c:v>
                </c:pt>
                <c:pt idx="1058">
                  <c:v>0</c:v>
                </c:pt>
                <c:pt idx="1059">
                  <c:v>2.5151057401812688E-2</c:v>
                </c:pt>
                <c:pt idx="1060">
                  <c:v>2.0925349359206431E-2</c:v>
                </c:pt>
                <c:pt idx="1061">
                  <c:v>0</c:v>
                </c:pt>
                <c:pt idx="1062">
                  <c:v>1.6811003565970453E-2</c:v>
                </c:pt>
                <c:pt idx="1063">
                  <c:v>1.7740429505135387E-2</c:v>
                </c:pt>
                <c:pt idx="1064">
                  <c:v>2.276707530647986E-2</c:v>
                </c:pt>
                <c:pt idx="1065">
                  <c:v>4.296061566319602E-2</c:v>
                </c:pt>
                <c:pt idx="1066">
                  <c:v>1.5531165872851522E-2</c:v>
                </c:pt>
                <c:pt idx="1067">
                  <c:v>4.1042345276872963E-2</c:v>
                </c:pt>
                <c:pt idx="1068">
                  <c:v>2.197802197802198E-2</c:v>
                </c:pt>
                <c:pt idx="1069">
                  <c:v>4.3478260869565216E-2</c:v>
                </c:pt>
                <c:pt idx="1070">
                  <c:v>5.1987023519870237E-2</c:v>
                </c:pt>
                <c:pt idx="1071">
                  <c:v>0.28915372354227675</c:v>
                </c:pt>
                <c:pt idx="1072">
                  <c:v>0</c:v>
                </c:pt>
                <c:pt idx="1073">
                  <c:v>8.099738090181921E-2</c:v>
                </c:pt>
                <c:pt idx="1074">
                  <c:v>3.4629121590144418E-2</c:v>
                </c:pt>
                <c:pt idx="1075">
                  <c:v>0.13148134940446474</c:v>
                </c:pt>
                <c:pt idx="1076">
                  <c:v>0</c:v>
                </c:pt>
                <c:pt idx="1077">
                  <c:v>4.2449969678593089E-2</c:v>
                </c:pt>
                <c:pt idx="1078">
                  <c:v>0</c:v>
                </c:pt>
                <c:pt idx="1079">
                  <c:v>0</c:v>
                </c:pt>
                <c:pt idx="1080">
                  <c:v>4.9794839696780023E-2</c:v>
                </c:pt>
                <c:pt idx="1081">
                  <c:v>0.27679709135391362</c:v>
                </c:pt>
                <c:pt idx="1082">
                  <c:v>9.2367256637168146E-2</c:v>
                </c:pt>
                <c:pt idx="1083">
                  <c:v>3.3544459476079203E-2</c:v>
                </c:pt>
                <c:pt idx="1084">
                  <c:v>0.14592040705069961</c:v>
                </c:pt>
                <c:pt idx="1085">
                  <c:v>8.4295856734131605E-2</c:v>
                </c:pt>
                <c:pt idx="1086">
                  <c:v>0.25369191677778058</c:v>
                </c:pt>
                <c:pt idx="1087">
                  <c:v>0.14073385973060845</c:v>
                </c:pt>
                <c:pt idx="1088">
                  <c:v>6.6476054324517517E-2</c:v>
                </c:pt>
                <c:pt idx="1089">
                  <c:v>6.7049808429118771E-2</c:v>
                </c:pt>
                <c:pt idx="1090">
                  <c:v>7.5068493150684933E-3</c:v>
                </c:pt>
                <c:pt idx="1091">
                  <c:v>5.5256064690026953E-2</c:v>
                </c:pt>
                <c:pt idx="1092">
                  <c:v>0.19758479732892315</c:v>
                </c:pt>
                <c:pt idx="1093">
                  <c:v>0</c:v>
                </c:pt>
                <c:pt idx="1094">
                  <c:v>3.2057911065149949E-2</c:v>
                </c:pt>
                <c:pt idx="1095">
                  <c:v>5.4099274958170664E-2</c:v>
                </c:pt>
                <c:pt idx="1096">
                  <c:v>0</c:v>
                </c:pt>
                <c:pt idx="1097">
                  <c:v>0</c:v>
                </c:pt>
                <c:pt idx="1098">
                  <c:v>0.20358933974385543</c:v>
                </c:pt>
                <c:pt idx="1099">
                  <c:v>0.15072463768115943</c:v>
                </c:pt>
                <c:pt idx="1100">
                  <c:v>5.4787338619830921E-2</c:v>
                </c:pt>
                <c:pt idx="1101">
                  <c:v>0.14326051419230199</c:v>
                </c:pt>
                <c:pt idx="1102">
                  <c:v>7.4355083459787558E-2</c:v>
                </c:pt>
                <c:pt idx="1103">
                  <c:v>1.0998723362466857E-2</c:v>
                </c:pt>
                <c:pt idx="1104">
                  <c:v>3.7220843672456573E-2</c:v>
                </c:pt>
                <c:pt idx="1105">
                  <c:v>8.9285714285714288E-2</c:v>
                </c:pt>
                <c:pt idx="1106">
                  <c:v>0</c:v>
                </c:pt>
                <c:pt idx="1107">
                  <c:v>6.9832402234636867E-2</c:v>
                </c:pt>
                <c:pt idx="1108">
                  <c:v>8.5603112840466927E-2</c:v>
                </c:pt>
                <c:pt idx="1109">
                  <c:v>6.6469495317180452E-2</c:v>
                </c:pt>
                <c:pt idx="1110">
                  <c:v>0.15487678881537006</c:v>
                </c:pt>
                <c:pt idx="1111">
                  <c:v>4.2312879298718811E-2</c:v>
                </c:pt>
                <c:pt idx="1112">
                  <c:v>0.12539880283187993</c:v>
                </c:pt>
                <c:pt idx="1113">
                  <c:v>0</c:v>
                </c:pt>
                <c:pt idx="1114">
                  <c:v>6.7304519960409107E-2</c:v>
                </c:pt>
                <c:pt idx="1115">
                  <c:v>0.11433653504091071</c:v>
                </c:pt>
                <c:pt idx="1116">
                  <c:v>0</c:v>
                </c:pt>
                <c:pt idx="1117">
                  <c:v>4.0935672514619881E-2</c:v>
                </c:pt>
                <c:pt idx="1118">
                  <c:v>0</c:v>
                </c:pt>
                <c:pt idx="1119">
                  <c:v>5.9259259259259262E-2</c:v>
                </c:pt>
                <c:pt idx="1120">
                  <c:v>0</c:v>
                </c:pt>
                <c:pt idx="1121">
                  <c:v>4.8875096974398756E-2</c:v>
                </c:pt>
                <c:pt idx="1122">
                  <c:v>8.0288920725883478E-2</c:v>
                </c:pt>
                <c:pt idx="1123">
                  <c:v>0</c:v>
                </c:pt>
                <c:pt idx="1124">
                  <c:v>1.5870262769924551E-2</c:v>
                </c:pt>
                <c:pt idx="1125">
                  <c:v>3.5471747873673104E-2</c:v>
                </c:pt>
                <c:pt idx="1126">
                  <c:v>0.10450127727045835</c:v>
                </c:pt>
                <c:pt idx="1127">
                  <c:v>0.11795519755718761</c:v>
                </c:pt>
                <c:pt idx="1128">
                  <c:v>2.0898958080930459E-2</c:v>
                </c:pt>
                <c:pt idx="1129">
                  <c:v>0</c:v>
                </c:pt>
                <c:pt idx="1130">
                  <c:v>0</c:v>
                </c:pt>
                <c:pt idx="1131">
                  <c:v>3.3442088091353996E-2</c:v>
                </c:pt>
                <c:pt idx="1132">
                  <c:v>3.9241769205187897E-2</c:v>
                </c:pt>
                <c:pt idx="1133">
                  <c:v>9.8948444574266103E-2</c:v>
                </c:pt>
                <c:pt idx="1134">
                  <c:v>0.17943465792707908</c:v>
                </c:pt>
                <c:pt idx="1135">
                  <c:v>2.4506466984343091E-2</c:v>
                </c:pt>
                <c:pt idx="1136">
                  <c:v>0.14508212998950326</c:v>
                </c:pt>
                <c:pt idx="1137">
                  <c:v>1.7862409674089367E-2</c:v>
                </c:pt>
                <c:pt idx="1138">
                  <c:v>3.794308537194209E-2</c:v>
                </c:pt>
                <c:pt idx="1139">
                  <c:v>3.3827705900915113E-2</c:v>
                </c:pt>
                <c:pt idx="1140">
                  <c:v>8.0132939438700146E-3</c:v>
                </c:pt>
                <c:pt idx="1141">
                  <c:v>1.0764262648008612E-2</c:v>
                </c:pt>
                <c:pt idx="1142">
                  <c:v>7.0992038584784117E-2</c:v>
                </c:pt>
                <c:pt idx="1143">
                  <c:v>1.5142012364483469E-2</c:v>
                </c:pt>
                <c:pt idx="1144">
                  <c:v>7.3550027711668242E-2</c:v>
                </c:pt>
                <c:pt idx="1145">
                  <c:v>4.1085271317829457E-2</c:v>
                </c:pt>
                <c:pt idx="1146">
                  <c:v>1.6649323621227889E-2</c:v>
                </c:pt>
                <c:pt idx="1147">
                  <c:v>1.2266666666666667E-2</c:v>
                </c:pt>
                <c:pt idx="1148">
                  <c:v>0.11865675940326018</c:v>
                </c:pt>
                <c:pt idx="1149">
                  <c:v>2.2684310018903593E-2</c:v>
                </c:pt>
                <c:pt idx="1150">
                  <c:v>5.7142857142857141E-2</c:v>
                </c:pt>
                <c:pt idx="1151">
                  <c:v>1.3888888888888888E-2</c:v>
                </c:pt>
                <c:pt idx="1152">
                  <c:v>8.201189296333003E-2</c:v>
                </c:pt>
                <c:pt idx="1153">
                  <c:v>0.26003858405491498</c:v>
                </c:pt>
                <c:pt idx="1154">
                  <c:v>3.1390134529147982E-2</c:v>
                </c:pt>
                <c:pt idx="1155">
                  <c:v>5.502078319842485E-2</c:v>
                </c:pt>
                <c:pt idx="1156">
                  <c:v>0.28823229365424213</c:v>
                </c:pt>
                <c:pt idx="1157">
                  <c:v>3.6220816059349771E-2</c:v>
                </c:pt>
                <c:pt idx="1158">
                  <c:v>0.16779215423475438</c:v>
                </c:pt>
                <c:pt idx="1159">
                  <c:v>0.18850193477059149</c:v>
                </c:pt>
                <c:pt idx="1160">
                  <c:v>0.31353892525361587</c:v>
                </c:pt>
                <c:pt idx="1161">
                  <c:v>2.1505376344086023E-2</c:v>
                </c:pt>
                <c:pt idx="1162">
                  <c:v>4.6990931574608409E-2</c:v>
                </c:pt>
                <c:pt idx="1163">
                  <c:v>1.7283950617283949E-2</c:v>
                </c:pt>
                <c:pt idx="1164">
                  <c:v>7.9475461951122595E-2</c:v>
                </c:pt>
                <c:pt idx="1165">
                  <c:v>3.4031413612565446E-2</c:v>
                </c:pt>
                <c:pt idx="1166">
                  <c:v>5.5487053020961775E-2</c:v>
                </c:pt>
                <c:pt idx="1167">
                  <c:v>0</c:v>
                </c:pt>
                <c:pt idx="1168">
                  <c:v>4.4059025106650815E-2</c:v>
                </c:pt>
                <c:pt idx="1169">
                  <c:v>2.1034704961796925E-2</c:v>
                </c:pt>
                <c:pt idx="1170">
                  <c:v>0</c:v>
                </c:pt>
                <c:pt idx="1171">
                  <c:v>9.4637642686487916E-2</c:v>
                </c:pt>
                <c:pt idx="1172">
                  <c:v>2.4143985952589993E-2</c:v>
                </c:pt>
                <c:pt idx="1173">
                  <c:v>1.2432697014194811E-2</c:v>
                </c:pt>
                <c:pt idx="1174">
                  <c:v>2.7083333333333334E-2</c:v>
                </c:pt>
                <c:pt idx="1175">
                  <c:v>8.8235294117647065E-2</c:v>
                </c:pt>
                <c:pt idx="1176">
                  <c:v>9.1849007237355729E-2</c:v>
                </c:pt>
                <c:pt idx="1177">
                  <c:v>2.3497727655276888E-2</c:v>
                </c:pt>
                <c:pt idx="1178">
                  <c:v>1.1358403683806599E-2</c:v>
                </c:pt>
                <c:pt idx="1179">
                  <c:v>2.7310924369747899E-2</c:v>
                </c:pt>
                <c:pt idx="1180">
                  <c:v>1.2903225806451613E-2</c:v>
                </c:pt>
                <c:pt idx="1181">
                  <c:v>1.7059024223814397E-3</c:v>
                </c:pt>
                <c:pt idx="1182">
                  <c:v>2.4002648568117861E-3</c:v>
                </c:pt>
                <c:pt idx="1183">
                  <c:v>3.6520584329349268E-3</c:v>
                </c:pt>
                <c:pt idx="1184">
                  <c:v>5.1430408228865312E-3</c:v>
                </c:pt>
                <c:pt idx="1185">
                  <c:v>1.3698630136986301E-2</c:v>
                </c:pt>
                <c:pt idx="1186">
                  <c:v>8.5708046729992358E-3</c:v>
                </c:pt>
                <c:pt idx="1187">
                  <c:v>3.4285714285714287E-2</c:v>
                </c:pt>
                <c:pt idx="1188">
                  <c:v>0</c:v>
                </c:pt>
                <c:pt idx="1189">
                  <c:v>8.6709579704657327E-2</c:v>
                </c:pt>
                <c:pt idx="1190">
                  <c:v>0.58858403024401418</c:v>
                </c:pt>
                <c:pt idx="1191">
                  <c:v>0</c:v>
                </c:pt>
                <c:pt idx="1192">
                  <c:v>3.453947368421053E-2</c:v>
                </c:pt>
                <c:pt idx="1193">
                  <c:v>2.5248661055853099E-2</c:v>
                </c:pt>
                <c:pt idx="1194">
                  <c:v>5.1897753679318356E-2</c:v>
                </c:pt>
                <c:pt idx="1195">
                  <c:v>2.0260492040520984E-2</c:v>
                </c:pt>
                <c:pt idx="1196">
                  <c:v>3.7735849056603772E-2</c:v>
                </c:pt>
                <c:pt idx="1197">
                  <c:v>6.662553979025293E-2</c:v>
                </c:pt>
                <c:pt idx="1198">
                  <c:v>0.35651422835399305</c:v>
                </c:pt>
                <c:pt idx="1199">
                  <c:v>2.7932778593571544E-2</c:v>
                </c:pt>
                <c:pt idx="1200">
                  <c:v>0.13112758073054526</c:v>
                </c:pt>
                <c:pt idx="1201">
                  <c:v>9.7786587380244469E-2</c:v>
                </c:pt>
                <c:pt idx="1202">
                  <c:v>0.15728356031128404</c:v>
                </c:pt>
                <c:pt idx="1203">
                  <c:v>2.3864511162432642E-2</c:v>
                </c:pt>
                <c:pt idx="1204">
                  <c:v>0.13363705391040243</c:v>
                </c:pt>
                <c:pt idx="1205">
                  <c:v>4.4333214158026456E-2</c:v>
                </c:pt>
                <c:pt idx="1206">
                  <c:v>5.3903345724907063E-2</c:v>
                </c:pt>
                <c:pt idx="1207">
                  <c:v>1.1109555151005928E-2</c:v>
                </c:pt>
                <c:pt idx="1208">
                  <c:v>0.10983939449880008</c:v>
                </c:pt>
                <c:pt idx="1209">
                  <c:v>3.8769081657378239E-2</c:v>
                </c:pt>
                <c:pt idx="1210">
                  <c:v>0.19066383752652319</c:v>
                </c:pt>
                <c:pt idx="1211">
                  <c:v>2.2546419098143235E-2</c:v>
                </c:pt>
                <c:pt idx="1212">
                  <c:v>6.6357831476148744E-3</c:v>
                </c:pt>
                <c:pt idx="1213">
                  <c:v>7.5598776674341084E-3</c:v>
                </c:pt>
                <c:pt idx="1214">
                  <c:v>0.15015591268889422</c:v>
                </c:pt>
                <c:pt idx="1215">
                  <c:v>0.1951907481841901</c:v>
                </c:pt>
                <c:pt idx="1216">
                  <c:v>5.2199207262498402E-2</c:v>
                </c:pt>
                <c:pt idx="1217">
                  <c:v>6.525037936267071E-2</c:v>
                </c:pt>
                <c:pt idx="1218">
                  <c:v>5.0131926121372031E-2</c:v>
                </c:pt>
                <c:pt idx="1219">
                  <c:v>8.9743589743589744E-2</c:v>
                </c:pt>
                <c:pt idx="1220">
                  <c:v>5.9523809523809521E-2</c:v>
                </c:pt>
                <c:pt idx="1221">
                  <c:v>0.11552</c:v>
                </c:pt>
                <c:pt idx="1222">
                  <c:v>0.14761746084638455</c:v>
                </c:pt>
                <c:pt idx="1223">
                  <c:v>2.3051948051948053E-2</c:v>
                </c:pt>
                <c:pt idx="1224">
                  <c:v>0</c:v>
                </c:pt>
                <c:pt idx="1225">
                  <c:v>1.562262429679185E-2</c:v>
                </c:pt>
                <c:pt idx="1226">
                  <c:v>6.427597777078746E-2</c:v>
                </c:pt>
                <c:pt idx="1227">
                  <c:v>0.31653960888299637</c:v>
                </c:pt>
                <c:pt idx="1228">
                  <c:v>0</c:v>
                </c:pt>
                <c:pt idx="1229">
                  <c:v>0</c:v>
                </c:pt>
                <c:pt idx="1230">
                  <c:v>0.22264361664999185</c:v>
                </c:pt>
                <c:pt idx="1231">
                  <c:v>7.0231905587191543E-2</c:v>
                </c:pt>
                <c:pt idx="1232">
                  <c:v>4.6601941747572817E-2</c:v>
                </c:pt>
                <c:pt idx="1233">
                  <c:v>4.0404040404040407E-2</c:v>
                </c:pt>
                <c:pt idx="1234">
                  <c:v>1.0482650372778743E-2</c:v>
                </c:pt>
                <c:pt idx="1235">
                  <c:v>5.0943862830764158E-2</c:v>
                </c:pt>
                <c:pt idx="1236">
                  <c:v>0</c:v>
                </c:pt>
                <c:pt idx="1237">
                  <c:v>0.14801831853903996</c:v>
                </c:pt>
                <c:pt idx="1238">
                  <c:v>4.6531302876480544E-2</c:v>
                </c:pt>
                <c:pt idx="1239">
                  <c:v>3.4592737978410205E-2</c:v>
                </c:pt>
                <c:pt idx="1240">
                  <c:v>9.8611288062173522E-2</c:v>
                </c:pt>
                <c:pt idx="1241">
                  <c:v>1.0532089961601755E-2</c:v>
                </c:pt>
                <c:pt idx="1242">
                  <c:v>3.8850038850038848E-2</c:v>
                </c:pt>
                <c:pt idx="1243">
                  <c:v>1.1701086196447719E-2</c:v>
                </c:pt>
                <c:pt idx="1244">
                  <c:v>4.4217687074829932E-2</c:v>
                </c:pt>
                <c:pt idx="1245">
                  <c:v>8.4523609477398759E-2</c:v>
                </c:pt>
                <c:pt idx="1246">
                  <c:v>4.1811846689895474E-2</c:v>
                </c:pt>
                <c:pt idx="1247">
                  <c:v>0</c:v>
                </c:pt>
                <c:pt idx="1248">
                  <c:v>0</c:v>
                </c:pt>
                <c:pt idx="1249">
                  <c:v>0</c:v>
                </c:pt>
                <c:pt idx="1250">
                  <c:v>7.2850400164169909E-2</c:v>
                </c:pt>
                <c:pt idx="1251">
                  <c:v>0.29805107526881719</c:v>
                </c:pt>
                <c:pt idx="1252">
                  <c:v>5.5757575757575756E-2</c:v>
                </c:pt>
                <c:pt idx="1253">
                  <c:v>0.16209737827715356</c:v>
                </c:pt>
                <c:pt idx="1254">
                  <c:v>0.5648002790859934</c:v>
                </c:pt>
                <c:pt idx="1255">
                  <c:v>0.5648002790859934</c:v>
                </c:pt>
                <c:pt idx="1256">
                  <c:v>0.5648002790859934</c:v>
                </c:pt>
                <c:pt idx="1257">
                  <c:v>0</c:v>
                </c:pt>
                <c:pt idx="1258">
                  <c:v>4.7222901884022513E-2</c:v>
                </c:pt>
                <c:pt idx="1259">
                  <c:v>0</c:v>
                </c:pt>
                <c:pt idx="1260">
                  <c:v>0.1556839744695532</c:v>
                </c:pt>
                <c:pt idx="1261">
                  <c:v>0.37445473329761997</c:v>
                </c:pt>
                <c:pt idx="1262">
                  <c:v>3.7293792926375247E-2</c:v>
                </c:pt>
                <c:pt idx="1263">
                  <c:v>1.8181818181818181E-2</c:v>
                </c:pt>
                <c:pt idx="1264">
                  <c:v>3.6303630363036306E-2</c:v>
                </c:pt>
                <c:pt idx="1265">
                  <c:v>2.6785714285714284E-2</c:v>
                </c:pt>
                <c:pt idx="1266">
                  <c:v>3.1320463320463322E-2</c:v>
                </c:pt>
                <c:pt idx="1267">
                  <c:v>5.1683633516053248E-2</c:v>
                </c:pt>
                <c:pt idx="1268">
                  <c:v>6.0377358490566038E-2</c:v>
                </c:pt>
                <c:pt idx="1269">
                  <c:v>2.8571428571428571E-2</c:v>
                </c:pt>
                <c:pt idx="1270">
                  <c:v>1.876675603217158E-2</c:v>
                </c:pt>
                <c:pt idx="1271">
                  <c:v>0.51560996581161589</c:v>
                </c:pt>
                <c:pt idx="1272">
                  <c:v>5.0243325003288174E-2</c:v>
                </c:pt>
                <c:pt idx="1273">
                  <c:v>1.0230787532714728E-2</c:v>
                </c:pt>
                <c:pt idx="1274">
                  <c:v>2.9031240138845059E-3</c:v>
                </c:pt>
                <c:pt idx="1275">
                  <c:v>1.7156862745098041E-2</c:v>
                </c:pt>
                <c:pt idx="1276">
                  <c:v>1.7753719195972292E-2</c:v>
                </c:pt>
                <c:pt idx="1277">
                  <c:v>0</c:v>
                </c:pt>
                <c:pt idx="1278">
                  <c:v>1.2426978226234732E-2</c:v>
                </c:pt>
                <c:pt idx="1279">
                  <c:v>1.5132085150038471E-2</c:v>
                </c:pt>
                <c:pt idx="1280">
                  <c:v>4.5143937191043905E-2</c:v>
                </c:pt>
                <c:pt idx="1281">
                  <c:v>4.2435424354243544E-2</c:v>
                </c:pt>
                <c:pt idx="1282">
                  <c:v>4.0268456375838924E-2</c:v>
                </c:pt>
                <c:pt idx="1283">
                  <c:v>0</c:v>
                </c:pt>
                <c:pt idx="1284">
                  <c:v>1.238390092879257E-2</c:v>
                </c:pt>
                <c:pt idx="1285">
                  <c:v>1.3192612137203167E-2</c:v>
                </c:pt>
                <c:pt idx="1286">
                  <c:v>4.5665961945031711E-2</c:v>
                </c:pt>
                <c:pt idx="1287">
                  <c:v>7.4282012524292812E-2</c:v>
                </c:pt>
                <c:pt idx="1288">
                  <c:v>0.24436566219296024</c:v>
                </c:pt>
                <c:pt idx="1289">
                  <c:v>0</c:v>
                </c:pt>
                <c:pt idx="1290">
                  <c:v>1.3888888888888888E-2</c:v>
                </c:pt>
                <c:pt idx="1291">
                  <c:v>2.5870646766169153E-2</c:v>
                </c:pt>
                <c:pt idx="1292">
                  <c:v>0.1064372211599745</c:v>
                </c:pt>
                <c:pt idx="1293">
                  <c:v>0</c:v>
                </c:pt>
                <c:pt idx="1294">
                  <c:v>2.7845404747413267E-2</c:v>
                </c:pt>
                <c:pt idx="1295">
                  <c:v>0.24745515375854213</c:v>
                </c:pt>
                <c:pt idx="1296">
                  <c:v>6.5424725911400305E-2</c:v>
                </c:pt>
                <c:pt idx="1297">
                  <c:v>1.3910765506607199E-2</c:v>
                </c:pt>
                <c:pt idx="1298">
                  <c:v>5.8173445894090563E-2</c:v>
                </c:pt>
                <c:pt idx="1299">
                  <c:v>8.7322188765444911E-2</c:v>
                </c:pt>
                <c:pt idx="1300">
                  <c:v>1.5759912817503562E-2</c:v>
                </c:pt>
                <c:pt idx="1301">
                  <c:v>6.9511161345012715E-2</c:v>
                </c:pt>
                <c:pt idx="1302">
                  <c:v>0.21615829346092505</c:v>
                </c:pt>
                <c:pt idx="1303">
                  <c:v>5.0847457627118647E-2</c:v>
                </c:pt>
                <c:pt idx="1304">
                  <c:v>0.20487674705627273</c:v>
                </c:pt>
                <c:pt idx="1305">
                  <c:v>0.2512105683794838</c:v>
                </c:pt>
                <c:pt idx="1306">
                  <c:v>9.7808658471405671E-2</c:v>
                </c:pt>
                <c:pt idx="1307">
                  <c:v>0</c:v>
                </c:pt>
                <c:pt idx="1308">
                  <c:v>0</c:v>
                </c:pt>
                <c:pt idx="1309">
                  <c:v>0</c:v>
                </c:pt>
                <c:pt idx="1310">
                  <c:v>0</c:v>
                </c:pt>
                <c:pt idx="1311">
                  <c:v>0</c:v>
                </c:pt>
                <c:pt idx="1312">
                  <c:v>0</c:v>
                </c:pt>
                <c:pt idx="1313">
                  <c:v>0</c:v>
                </c:pt>
                <c:pt idx="1314">
                  <c:v>1.9863013698630139E-2</c:v>
                </c:pt>
                <c:pt idx="1315">
                  <c:v>1.0374096196164728E-2</c:v>
                </c:pt>
                <c:pt idx="1316">
                  <c:v>9.8310841004558044E-2</c:v>
                </c:pt>
                <c:pt idx="1317">
                  <c:v>6.7891622547492994E-2</c:v>
                </c:pt>
                <c:pt idx="1318">
                  <c:v>0.22128191919935242</c:v>
                </c:pt>
                <c:pt idx="1319">
                  <c:v>7.1428571428571426E-3</c:v>
                </c:pt>
                <c:pt idx="1320">
                  <c:v>0</c:v>
                </c:pt>
                <c:pt idx="1321">
                  <c:v>5.092447508617988E-3</c:v>
                </c:pt>
                <c:pt idx="1322">
                  <c:v>4.1937752769474236E-2</c:v>
                </c:pt>
                <c:pt idx="1323">
                  <c:v>0.10851471046423644</c:v>
                </c:pt>
                <c:pt idx="1324">
                  <c:v>4.2377869334902882E-2</c:v>
                </c:pt>
                <c:pt idx="1325">
                  <c:v>2.7164685908319185E-2</c:v>
                </c:pt>
                <c:pt idx="1326">
                  <c:v>0</c:v>
                </c:pt>
                <c:pt idx="1327">
                  <c:v>2.4E-2</c:v>
                </c:pt>
                <c:pt idx="1328">
                  <c:v>0</c:v>
                </c:pt>
                <c:pt idx="1329">
                  <c:v>2.1959459459459461E-2</c:v>
                </c:pt>
                <c:pt idx="1330">
                  <c:v>0.12895377128953772</c:v>
                </c:pt>
                <c:pt idx="1331">
                  <c:v>0.27427874847622918</c:v>
                </c:pt>
                <c:pt idx="1332">
                  <c:v>8.7219638949671774E-2</c:v>
                </c:pt>
                <c:pt idx="1333">
                  <c:v>4.4717012265551949E-2</c:v>
                </c:pt>
                <c:pt idx="1334">
                  <c:v>1.12645995138436E-2</c:v>
                </c:pt>
                <c:pt idx="1335">
                  <c:v>8.5433802069514453E-3</c:v>
                </c:pt>
                <c:pt idx="1336">
                  <c:v>3.6585365853658534E-2</c:v>
                </c:pt>
                <c:pt idx="1337">
                  <c:v>1.2578616352201259E-2</c:v>
                </c:pt>
                <c:pt idx="1338">
                  <c:v>7.3409461663947795E-2</c:v>
                </c:pt>
                <c:pt idx="1339">
                  <c:v>4.6732351080177169E-2</c:v>
                </c:pt>
                <c:pt idx="1340">
                  <c:v>3.035143769968051E-2</c:v>
                </c:pt>
                <c:pt idx="1341">
                  <c:v>3.4482758620689655E-2</c:v>
                </c:pt>
                <c:pt idx="1342">
                  <c:v>0</c:v>
                </c:pt>
                <c:pt idx="1343">
                  <c:v>0.17955819320804484</c:v>
                </c:pt>
                <c:pt idx="1344">
                  <c:v>1.0384215991692628E-2</c:v>
                </c:pt>
                <c:pt idx="1345">
                  <c:v>5.6211180124223603E-2</c:v>
                </c:pt>
                <c:pt idx="1346">
                  <c:v>0.22217566001922745</c:v>
                </c:pt>
                <c:pt idx="1347">
                  <c:v>4.7669491525423727E-2</c:v>
                </c:pt>
                <c:pt idx="1348">
                  <c:v>2.3093072078376489E-2</c:v>
                </c:pt>
                <c:pt idx="1349">
                  <c:v>2.7488151658767772E-2</c:v>
                </c:pt>
                <c:pt idx="1350">
                  <c:v>3.252981900075069E-3</c:v>
                </c:pt>
                <c:pt idx="1351">
                  <c:v>2.0388349514563107E-2</c:v>
                </c:pt>
                <c:pt idx="1352">
                  <c:v>0</c:v>
                </c:pt>
                <c:pt idx="1353">
                  <c:v>4.3734643734643731E-2</c:v>
                </c:pt>
                <c:pt idx="1354">
                  <c:v>0.16854571967137319</c:v>
                </c:pt>
                <c:pt idx="1355">
                  <c:v>5.5299539170506916E-2</c:v>
                </c:pt>
                <c:pt idx="1356">
                  <c:v>6.3206091673717211E-3</c:v>
                </c:pt>
                <c:pt idx="1357">
                  <c:v>0</c:v>
                </c:pt>
                <c:pt idx="1358">
                  <c:v>3.025064822817632E-2</c:v>
                </c:pt>
                <c:pt idx="1359">
                  <c:v>0.17343946376204442</c:v>
                </c:pt>
                <c:pt idx="1360">
                  <c:v>2.5797691785471828E-2</c:v>
                </c:pt>
                <c:pt idx="1361">
                  <c:v>4.6378653113087677E-2</c:v>
                </c:pt>
                <c:pt idx="1362">
                  <c:v>0.19122959109955209</c:v>
                </c:pt>
                <c:pt idx="1363">
                  <c:v>6.9450302263461272E-3</c:v>
                </c:pt>
                <c:pt idx="1364">
                  <c:v>4.9479166666666664E-2</c:v>
                </c:pt>
                <c:pt idx="1365">
                  <c:v>0</c:v>
                </c:pt>
                <c:pt idx="1366">
                  <c:v>6.0869565217391307E-2</c:v>
                </c:pt>
                <c:pt idx="1367">
                  <c:v>0</c:v>
                </c:pt>
                <c:pt idx="1368">
                  <c:v>6.1278569062603507E-3</c:v>
                </c:pt>
                <c:pt idx="1369">
                  <c:v>1.5461923300548042E-2</c:v>
                </c:pt>
                <c:pt idx="1370">
                  <c:v>0</c:v>
                </c:pt>
                <c:pt idx="1371">
                  <c:v>6.8019093078758947E-2</c:v>
                </c:pt>
                <c:pt idx="1372">
                  <c:v>2.2856098006948253E-2</c:v>
                </c:pt>
                <c:pt idx="1373">
                  <c:v>8.8438080084858123E-2</c:v>
                </c:pt>
                <c:pt idx="1374">
                  <c:v>0.31076575408439228</c:v>
                </c:pt>
                <c:pt idx="1375">
                  <c:v>0.1474239602731223</c:v>
                </c:pt>
                <c:pt idx="1376">
                  <c:v>1.1569677085132101E-2</c:v>
                </c:pt>
                <c:pt idx="1377">
                  <c:v>1.7064846416382253E-2</c:v>
                </c:pt>
                <c:pt idx="1378">
                  <c:v>8.3333333333333329E-2</c:v>
                </c:pt>
                <c:pt idx="1379">
                  <c:v>6.3122923588039864E-2</c:v>
                </c:pt>
                <c:pt idx="1380">
                  <c:v>0</c:v>
                </c:pt>
                <c:pt idx="1381">
                  <c:v>8.7997917209060139E-2</c:v>
                </c:pt>
                <c:pt idx="1382">
                  <c:v>6.9932224276032046E-2</c:v>
                </c:pt>
                <c:pt idx="1383">
                  <c:v>0.20114376609604606</c:v>
                </c:pt>
                <c:pt idx="1384">
                  <c:v>2.6108174054493696E-2</c:v>
                </c:pt>
                <c:pt idx="1385">
                  <c:v>0.12331533429913517</c:v>
                </c:pt>
                <c:pt idx="1386">
                  <c:v>0</c:v>
                </c:pt>
                <c:pt idx="1387">
                  <c:v>0.12124199112863479</c:v>
                </c:pt>
                <c:pt idx="1388">
                  <c:v>0.17680796704729132</c:v>
                </c:pt>
                <c:pt idx="1389">
                  <c:v>0</c:v>
                </c:pt>
                <c:pt idx="1390">
                  <c:v>0.13006968539522407</c:v>
                </c:pt>
                <c:pt idx="1391">
                  <c:v>4.5344129554655874E-2</c:v>
                </c:pt>
                <c:pt idx="1392">
                  <c:v>5.0057142857142856E-2</c:v>
                </c:pt>
                <c:pt idx="1393">
                  <c:v>1.2869092728962608E-2</c:v>
                </c:pt>
                <c:pt idx="1394">
                  <c:v>3.4384373399663472E-2</c:v>
                </c:pt>
                <c:pt idx="1395">
                  <c:v>8.1936452339254437E-2</c:v>
                </c:pt>
                <c:pt idx="1396">
                  <c:v>8.7281468531468537E-2</c:v>
                </c:pt>
                <c:pt idx="1397">
                  <c:v>5.3288526164186271E-2</c:v>
                </c:pt>
                <c:pt idx="1398">
                  <c:v>0</c:v>
                </c:pt>
                <c:pt idx="1399">
                  <c:v>0</c:v>
                </c:pt>
                <c:pt idx="1400">
                  <c:v>8.8495575221238937E-3</c:v>
                </c:pt>
                <c:pt idx="1401">
                  <c:v>2.2041207474844275E-2</c:v>
                </c:pt>
                <c:pt idx="1402">
                  <c:v>0.1404245393048752</c:v>
                </c:pt>
                <c:pt idx="1403">
                  <c:v>1.9094511828990031E-2</c:v>
                </c:pt>
                <c:pt idx="1404">
                  <c:v>1.4354682973929837E-2</c:v>
                </c:pt>
                <c:pt idx="1405">
                  <c:v>0.27136248829355508</c:v>
                </c:pt>
                <c:pt idx="1406">
                  <c:v>1.4252410723746953E-2</c:v>
                </c:pt>
                <c:pt idx="1407">
                  <c:v>6.3278525161933233E-2</c:v>
                </c:pt>
                <c:pt idx="1408">
                  <c:v>9.9734042553191495E-3</c:v>
                </c:pt>
                <c:pt idx="1409">
                  <c:v>8.6206896551724137E-3</c:v>
                </c:pt>
                <c:pt idx="1410">
                  <c:v>4.1204437400950873E-2</c:v>
                </c:pt>
                <c:pt idx="1411">
                  <c:v>9.1964558509013139E-2</c:v>
                </c:pt>
                <c:pt idx="1412">
                  <c:v>0</c:v>
                </c:pt>
                <c:pt idx="1413">
                  <c:v>7.0632805727678426E-3</c:v>
                </c:pt>
                <c:pt idx="1414">
                  <c:v>1.9582561044403257E-2</c:v>
                </c:pt>
                <c:pt idx="1415">
                  <c:v>7.3240364554738119E-2</c:v>
                </c:pt>
                <c:pt idx="1416">
                  <c:v>3.7162162162162164E-2</c:v>
                </c:pt>
                <c:pt idx="1417">
                  <c:v>6.8965517241379309E-2</c:v>
                </c:pt>
                <c:pt idx="1418">
                  <c:v>4.5302013422818789E-2</c:v>
                </c:pt>
                <c:pt idx="1419">
                  <c:v>4.136947218259629E-2</c:v>
                </c:pt>
                <c:pt idx="1420">
                  <c:v>1.509433962264151E-2</c:v>
                </c:pt>
                <c:pt idx="1421">
                  <c:v>8.6956521739130432E-2</c:v>
                </c:pt>
                <c:pt idx="1422">
                  <c:v>4.5700693354926866E-2</c:v>
                </c:pt>
                <c:pt idx="1423">
                  <c:v>0.37657809306240231</c:v>
                </c:pt>
                <c:pt idx="1424">
                  <c:v>0.15692919996268773</c:v>
                </c:pt>
                <c:pt idx="1425">
                  <c:v>2.5127686887171222E-2</c:v>
                </c:pt>
                <c:pt idx="1426">
                  <c:v>0</c:v>
                </c:pt>
                <c:pt idx="1427">
                  <c:v>0</c:v>
                </c:pt>
                <c:pt idx="1428">
                  <c:v>6.6118421052631576E-2</c:v>
                </c:pt>
                <c:pt idx="1429">
                  <c:v>0.20439235769155012</c:v>
                </c:pt>
                <c:pt idx="1430">
                  <c:v>0</c:v>
                </c:pt>
                <c:pt idx="1431">
                  <c:v>0</c:v>
                </c:pt>
                <c:pt idx="1432">
                  <c:v>3.614457831325301E-2</c:v>
                </c:pt>
                <c:pt idx="1433">
                  <c:v>0.11363636363636363</c:v>
                </c:pt>
                <c:pt idx="1434">
                  <c:v>4.7682119205298017E-2</c:v>
                </c:pt>
                <c:pt idx="1435">
                  <c:v>8.0983078162771963E-2</c:v>
                </c:pt>
                <c:pt idx="1436">
                  <c:v>8.8596491228070173E-2</c:v>
                </c:pt>
                <c:pt idx="1437">
                  <c:v>8.1193353474320246E-2</c:v>
                </c:pt>
                <c:pt idx="1438">
                  <c:v>4.4954128440366975E-2</c:v>
                </c:pt>
                <c:pt idx="1439">
                  <c:v>0</c:v>
                </c:pt>
                <c:pt idx="1440">
                  <c:v>5.2079796264855691E-2</c:v>
                </c:pt>
                <c:pt idx="1441">
                  <c:v>0.26075562728866214</c:v>
                </c:pt>
                <c:pt idx="1442">
                  <c:v>4.2003231017770599E-2</c:v>
                </c:pt>
                <c:pt idx="1443">
                  <c:v>2.9313790806129246E-2</c:v>
                </c:pt>
                <c:pt idx="1444">
                  <c:v>0.11449498843484965</c:v>
                </c:pt>
                <c:pt idx="1445">
                  <c:v>0.22042996535949441</c:v>
                </c:pt>
                <c:pt idx="1446">
                  <c:v>0.25059982094897043</c:v>
                </c:pt>
                <c:pt idx="1447">
                  <c:v>7.6794657762938229E-2</c:v>
                </c:pt>
                <c:pt idx="1448">
                  <c:v>5.3727810650887574E-2</c:v>
                </c:pt>
                <c:pt idx="1449">
                  <c:v>7.7857956703380176E-3</c:v>
                </c:pt>
                <c:pt idx="1450">
                  <c:v>1.7509727626459144E-2</c:v>
                </c:pt>
                <c:pt idx="1451">
                  <c:v>0</c:v>
                </c:pt>
                <c:pt idx="1452">
                  <c:v>3.8461538461538464E-2</c:v>
                </c:pt>
                <c:pt idx="1453">
                  <c:v>0.14285714285714285</c:v>
                </c:pt>
                <c:pt idx="1454">
                  <c:v>0</c:v>
                </c:pt>
                <c:pt idx="1455">
                  <c:v>0</c:v>
                </c:pt>
                <c:pt idx="1456">
                  <c:v>0</c:v>
                </c:pt>
                <c:pt idx="1457">
                  <c:v>0</c:v>
                </c:pt>
                <c:pt idx="1458">
                  <c:v>0</c:v>
                </c:pt>
                <c:pt idx="1459">
                  <c:v>0</c:v>
                </c:pt>
                <c:pt idx="1460">
                  <c:v>0</c:v>
                </c:pt>
                <c:pt idx="1461">
                  <c:v>0</c:v>
                </c:pt>
                <c:pt idx="1462">
                  <c:v>3.4313725490196081E-2</c:v>
                </c:pt>
                <c:pt idx="1463">
                  <c:v>3.9772727272727272E-2</c:v>
                </c:pt>
                <c:pt idx="1464">
                  <c:v>0</c:v>
                </c:pt>
                <c:pt idx="1465">
                  <c:v>0</c:v>
                </c:pt>
                <c:pt idx="1466">
                  <c:v>1.8126082900173264E-2</c:v>
                </c:pt>
                <c:pt idx="1467">
                  <c:v>5.676043232409992E-2</c:v>
                </c:pt>
                <c:pt idx="1468">
                  <c:v>6.6465256797583083E-2</c:v>
                </c:pt>
                <c:pt idx="1469">
                  <c:v>1.6611295681063124E-2</c:v>
                </c:pt>
                <c:pt idx="1470">
                  <c:v>8.5734698737794709E-3</c:v>
                </c:pt>
                <c:pt idx="1471">
                  <c:v>0.23873817819810852</c:v>
                </c:pt>
                <c:pt idx="1472">
                  <c:v>6.6010211524434717E-2</c:v>
                </c:pt>
                <c:pt idx="1473">
                  <c:v>0.31899813995253673</c:v>
                </c:pt>
                <c:pt idx="1474">
                  <c:v>6.3688301957478691E-3</c:v>
                </c:pt>
                <c:pt idx="1475">
                  <c:v>4.1810132808657155E-2</c:v>
                </c:pt>
                <c:pt idx="1476">
                  <c:v>0.19991450001943181</c:v>
                </c:pt>
                <c:pt idx="1477">
                  <c:v>5.0327126321087065E-3</c:v>
                </c:pt>
                <c:pt idx="1478">
                  <c:v>3.9755351681957186E-2</c:v>
                </c:pt>
                <c:pt idx="1479">
                  <c:v>2.5906735751295335E-2</c:v>
                </c:pt>
                <c:pt idx="1480">
                  <c:v>3.7366548042704624E-2</c:v>
                </c:pt>
                <c:pt idx="1481">
                  <c:v>0.1929041283447927</c:v>
                </c:pt>
                <c:pt idx="1482">
                  <c:v>0.1956371191135734</c:v>
                </c:pt>
                <c:pt idx="1483">
                  <c:v>7.9265035786774921E-2</c:v>
                </c:pt>
                <c:pt idx="1484">
                  <c:v>1.8713943998874348E-2</c:v>
                </c:pt>
                <c:pt idx="1485">
                  <c:v>0.19113573407202217</c:v>
                </c:pt>
                <c:pt idx="1486">
                  <c:v>3.0094043887147336E-2</c:v>
                </c:pt>
                <c:pt idx="1487">
                  <c:v>9.9624060150375934E-2</c:v>
                </c:pt>
                <c:pt idx="1488">
                  <c:v>0.17785701861193251</c:v>
                </c:pt>
                <c:pt idx="1489">
                  <c:v>0.10982976386600769</c:v>
                </c:pt>
                <c:pt idx="1490">
                  <c:v>3.6149825783972127E-2</c:v>
                </c:pt>
                <c:pt idx="1491">
                  <c:v>4.0776699029126215E-2</c:v>
                </c:pt>
                <c:pt idx="1492">
                  <c:v>0</c:v>
                </c:pt>
                <c:pt idx="1493">
                  <c:v>0.10627705627705628</c:v>
                </c:pt>
                <c:pt idx="1494">
                  <c:v>3.5149765427643448E-2</c:v>
                </c:pt>
                <c:pt idx="1495">
                  <c:v>6.4352574102964121E-3</c:v>
                </c:pt>
                <c:pt idx="1496">
                  <c:v>0.16666666666666666</c:v>
                </c:pt>
                <c:pt idx="1497">
                  <c:v>0.16666666666666666</c:v>
                </c:pt>
                <c:pt idx="1498">
                  <c:v>0.16658476658476659</c:v>
                </c:pt>
                <c:pt idx="1499">
                  <c:v>6.7307692307692304E-2</c:v>
                </c:pt>
                <c:pt idx="1500">
                  <c:v>5.5921608379793881E-2</c:v>
                </c:pt>
                <c:pt idx="1501">
                  <c:v>0.18358676207513416</c:v>
                </c:pt>
                <c:pt idx="1502">
                  <c:v>7.9221462388216729E-2</c:v>
                </c:pt>
                <c:pt idx="1503">
                  <c:v>0</c:v>
                </c:pt>
                <c:pt idx="1504">
                  <c:v>8.2550860719874802E-2</c:v>
                </c:pt>
                <c:pt idx="1505">
                  <c:v>3.188879803761243E-2</c:v>
                </c:pt>
                <c:pt idx="1506">
                  <c:v>2.4132198095621945E-2</c:v>
                </c:pt>
                <c:pt idx="1507">
                  <c:v>3.1135531135531136E-2</c:v>
                </c:pt>
                <c:pt idx="1508">
                  <c:v>0.13937091294341139</c:v>
                </c:pt>
                <c:pt idx="1509">
                  <c:v>0</c:v>
                </c:pt>
                <c:pt idx="1510">
                  <c:v>2.4878517182180579E-2</c:v>
                </c:pt>
                <c:pt idx="1511">
                  <c:v>0</c:v>
                </c:pt>
                <c:pt idx="1512">
                  <c:v>0</c:v>
                </c:pt>
                <c:pt idx="1513">
                  <c:v>5.0788954635108484E-2</c:v>
                </c:pt>
                <c:pt idx="1514">
                  <c:v>1.6949152542372881E-2</c:v>
                </c:pt>
                <c:pt idx="1515">
                  <c:v>5.3932781981347877E-2</c:v>
                </c:pt>
                <c:pt idx="1516">
                  <c:v>1.8786516853932584E-2</c:v>
                </c:pt>
                <c:pt idx="1517">
                  <c:v>1.2640835394339104E-2</c:v>
                </c:pt>
                <c:pt idx="1518">
                  <c:v>1.6210470369386127E-2</c:v>
                </c:pt>
                <c:pt idx="1519">
                  <c:v>1.6938819943392119E-2</c:v>
                </c:pt>
                <c:pt idx="1520">
                  <c:v>1.4550765402715422E-2</c:v>
                </c:pt>
                <c:pt idx="1521">
                  <c:v>1.222581805106077E-2</c:v>
                </c:pt>
                <c:pt idx="1522">
                  <c:v>6.0988840669559827E-2</c:v>
                </c:pt>
                <c:pt idx="1523">
                  <c:v>2.9147821092684326E-2</c:v>
                </c:pt>
                <c:pt idx="1524">
                  <c:v>0</c:v>
                </c:pt>
                <c:pt idx="1525">
                  <c:v>0</c:v>
                </c:pt>
                <c:pt idx="1526">
                  <c:v>0</c:v>
                </c:pt>
                <c:pt idx="1527">
                  <c:v>6.4566621013500292E-3</c:v>
                </c:pt>
                <c:pt idx="1528">
                  <c:v>2.5745257452574527E-2</c:v>
                </c:pt>
                <c:pt idx="1529">
                  <c:v>0.11341315382917679</c:v>
                </c:pt>
                <c:pt idx="1530">
                  <c:v>2.227324913892078E-2</c:v>
                </c:pt>
                <c:pt idx="1531">
                  <c:v>1.4138214243810865E-2</c:v>
                </c:pt>
                <c:pt idx="1532">
                  <c:v>0.27023488640739313</c:v>
                </c:pt>
                <c:pt idx="1533">
                  <c:v>5.6236621910877603E-2</c:v>
                </c:pt>
                <c:pt idx="1534">
                  <c:v>0.27141463414634148</c:v>
                </c:pt>
                <c:pt idx="1535">
                  <c:v>2.3969722455845249E-2</c:v>
                </c:pt>
                <c:pt idx="1536">
                  <c:v>5.7509309060819198E-2</c:v>
                </c:pt>
                <c:pt idx="1537">
                  <c:v>0.23346975138506082</c:v>
                </c:pt>
                <c:pt idx="1538">
                  <c:v>8.6713034052931081E-3</c:v>
                </c:pt>
                <c:pt idx="1539">
                  <c:v>5.3788316946211681E-2</c:v>
                </c:pt>
                <c:pt idx="1540">
                  <c:v>0.11395786799807296</c:v>
                </c:pt>
                <c:pt idx="1541">
                  <c:v>0</c:v>
                </c:pt>
                <c:pt idx="1542">
                  <c:v>7.8431372549019607E-2</c:v>
                </c:pt>
                <c:pt idx="1543">
                  <c:v>0.21918552738848557</c:v>
                </c:pt>
                <c:pt idx="1544">
                  <c:v>0.10525242223355431</c:v>
                </c:pt>
                <c:pt idx="1545">
                  <c:v>1.0479485912011864E-2</c:v>
                </c:pt>
                <c:pt idx="1546">
                  <c:v>2.5029676106494828E-2</c:v>
                </c:pt>
                <c:pt idx="1547">
                  <c:v>3.7499999999999999E-2</c:v>
                </c:pt>
                <c:pt idx="1548">
                  <c:v>1.9801980198019802E-2</c:v>
                </c:pt>
                <c:pt idx="1549">
                  <c:v>0.06</c:v>
                </c:pt>
                <c:pt idx="1550">
                  <c:v>5.2269601100412656E-2</c:v>
                </c:pt>
                <c:pt idx="1551">
                  <c:v>0.38448840267479922</c:v>
                </c:pt>
                <c:pt idx="1552">
                  <c:v>1.3355011032400417E-2</c:v>
                </c:pt>
                <c:pt idx="1553">
                  <c:v>0.1060580774365821</c:v>
                </c:pt>
                <c:pt idx="1554">
                  <c:v>5.211912943871707E-2</c:v>
                </c:pt>
                <c:pt idx="1555">
                  <c:v>4.6511627906976744E-2</c:v>
                </c:pt>
                <c:pt idx="1556">
                  <c:v>0.12906610703043023</c:v>
                </c:pt>
                <c:pt idx="1557">
                  <c:v>0.20452985586822237</c:v>
                </c:pt>
                <c:pt idx="1558">
                  <c:v>2.0678718680621631E-2</c:v>
                </c:pt>
                <c:pt idx="1559">
                  <c:v>3.9755351681957186E-2</c:v>
                </c:pt>
                <c:pt idx="1560">
                  <c:v>1.8867924528301886E-2</c:v>
                </c:pt>
                <c:pt idx="1561">
                  <c:v>9.0909090909090912E-2</c:v>
                </c:pt>
                <c:pt idx="1562">
                  <c:v>1.7189686188287027E-2</c:v>
                </c:pt>
                <c:pt idx="1563">
                  <c:v>9.6223755471474146E-2</c:v>
                </c:pt>
                <c:pt idx="1564">
                  <c:v>5.0307219662058374E-2</c:v>
                </c:pt>
                <c:pt idx="1565">
                  <c:v>0.1921961604815916</c:v>
                </c:pt>
                <c:pt idx="1566">
                  <c:v>5.3254437869822487E-2</c:v>
                </c:pt>
                <c:pt idx="1567">
                  <c:v>9.657320872274143E-2</c:v>
                </c:pt>
                <c:pt idx="1568">
                  <c:v>0.17078651685393259</c:v>
                </c:pt>
                <c:pt idx="1569">
                  <c:v>3.2651148258084677E-2</c:v>
                </c:pt>
                <c:pt idx="1570">
                  <c:v>0.12562870867476689</c:v>
                </c:pt>
                <c:pt idx="1571">
                  <c:v>0</c:v>
                </c:pt>
                <c:pt idx="1572">
                  <c:v>2.2929936305732482E-2</c:v>
                </c:pt>
                <c:pt idx="1573">
                  <c:v>9.4934913480631641E-2</c:v>
                </c:pt>
                <c:pt idx="1574">
                  <c:v>0</c:v>
                </c:pt>
                <c:pt idx="1575">
                  <c:v>3.0345734686208194E-2</c:v>
                </c:pt>
                <c:pt idx="1576">
                  <c:v>1.1872745162348311E-2</c:v>
                </c:pt>
                <c:pt idx="1577">
                  <c:v>0</c:v>
                </c:pt>
                <c:pt idx="1578">
                  <c:v>3.5714285714285712E-2</c:v>
                </c:pt>
                <c:pt idx="1579">
                  <c:v>0.10406949626865672</c:v>
                </c:pt>
                <c:pt idx="1580">
                  <c:v>4.2925278219395867E-2</c:v>
                </c:pt>
                <c:pt idx="1581">
                  <c:v>2.4844720496894408E-2</c:v>
                </c:pt>
                <c:pt idx="1582">
                  <c:v>4.1666666666666664E-2</c:v>
                </c:pt>
                <c:pt idx="1583">
                  <c:v>7.6415209683335372E-2</c:v>
                </c:pt>
                <c:pt idx="1584">
                  <c:v>0</c:v>
                </c:pt>
                <c:pt idx="1585">
                  <c:v>1</c:v>
                </c:pt>
                <c:pt idx="1586">
                  <c:v>0</c:v>
                </c:pt>
                <c:pt idx="1587">
                  <c:v>3.5677879714576963E-2</c:v>
                </c:pt>
                <c:pt idx="1588">
                  <c:v>4.7817625799277175E-2</c:v>
                </c:pt>
                <c:pt idx="1589">
                  <c:v>0.15692898627854779</c:v>
                </c:pt>
                <c:pt idx="1590">
                  <c:v>5.4378426433545714E-2</c:v>
                </c:pt>
                <c:pt idx="1591">
                  <c:v>2.1976540380207632E-2</c:v>
                </c:pt>
                <c:pt idx="1592">
                  <c:v>1.8765543748586931E-2</c:v>
                </c:pt>
                <c:pt idx="1593">
                  <c:v>0</c:v>
                </c:pt>
                <c:pt idx="1594">
                  <c:v>0</c:v>
                </c:pt>
                <c:pt idx="1595">
                  <c:v>1.9254918375889492E-2</c:v>
                </c:pt>
                <c:pt idx="1596">
                  <c:v>8.92325996430696E-3</c:v>
                </c:pt>
                <c:pt idx="1597">
                  <c:v>1.6132057775276685E-2</c:v>
                </c:pt>
                <c:pt idx="1598">
                  <c:v>0</c:v>
                </c:pt>
                <c:pt idx="1599">
                  <c:v>7.2992700729927005E-3</c:v>
                </c:pt>
                <c:pt idx="1600">
                  <c:v>2.9411764705882353E-2</c:v>
                </c:pt>
                <c:pt idx="1601">
                  <c:v>0</c:v>
                </c:pt>
                <c:pt idx="1602">
                  <c:v>3.2854209445585217E-2</c:v>
                </c:pt>
                <c:pt idx="1603">
                  <c:v>3.7815126050420166E-2</c:v>
                </c:pt>
                <c:pt idx="1604">
                  <c:v>0.23282315198502873</c:v>
                </c:pt>
                <c:pt idx="1605">
                  <c:v>5.6120718887758561E-2</c:v>
                </c:pt>
                <c:pt idx="1606">
                  <c:v>5.1240056153486195E-2</c:v>
                </c:pt>
                <c:pt idx="1607">
                  <c:v>2.3294166151309009E-2</c:v>
                </c:pt>
                <c:pt idx="1608">
                  <c:v>2.044952930048196E-2</c:v>
                </c:pt>
                <c:pt idx="1609">
                  <c:v>2.0050547598989048E-2</c:v>
                </c:pt>
                <c:pt idx="1610">
                  <c:v>0</c:v>
                </c:pt>
                <c:pt idx="1611">
                  <c:v>0</c:v>
                </c:pt>
                <c:pt idx="1612">
                  <c:v>0</c:v>
                </c:pt>
                <c:pt idx="1613">
                  <c:v>1.7914938232210419E-2</c:v>
                </c:pt>
                <c:pt idx="1614">
                  <c:v>0.19932716568544995</c:v>
                </c:pt>
                <c:pt idx="1615">
                  <c:v>4.5454545454545456E-2</c:v>
                </c:pt>
                <c:pt idx="1616">
                  <c:v>5.7393383818254283E-2</c:v>
                </c:pt>
                <c:pt idx="1617">
                  <c:v>0.22189384491859848</c:v>
                </c:pt>
                <c:pt idx="1618">
                  <c:v>8.1797235023041481E-2</c:v>
                </c:pt>
                <c:pt idx="1619">
                  <c:v>0.13542586497551579</c:v>
                </c:pt>
                <c:pt idx="1620">
                  <c:v>1.6783567134268536E-2</c:v>
                </c:pt>
                <c:pt idx="1621">
                  <c:v>2.7912621359223302E-2</c:v>
                </c:pt>
                <c:pt idx="1622">
                  <c:v>1.9736842105263157E-2</c:v>
                </c:pt>
                <c:pt idx="1623">
                  <c:v>3.8112522686025406E-2</c:v>
                </c:pt>
                <c:pt idx="1624">
                  <c:v>4.2780748663101602E-2</c:v>
                </c:pt>
                <c:pt idx="1625">
                  <c:v>0</c:v>
                </c:pt>
                <c:pt idx="1626">
                  <c:v>3.8080333854981739E-2</c:v>
                </c:pt>
                <c:pt idx="1627">
                  <c:v>0.14924118215832177</c:v>
                </c:pt>
                <c:pt idx="1628">
                  <c:v>1.4509696052812543E-2</c:v>
                </c:pt>
                <c:pt idx="1629">
                  <c:v>5.4081807290775288E-2</c:v>
                </c:pt>
                <c:pt idx="1630">
                  <c:v>0</c:v>
                </c:pt>
                <c:pt idx="1631">
                  <c:v>3.5211267605633804E-2</c:v>
                </c:pt>
                <c:pt idx="1632">
                  <c:v>7.7885037297060117E-2</c:v>
                </c:pt>
                <c:pt idx="1633">
                  <c:v>9.9753694581280791E-2</c:v>
                </c:pt>
                <c:pt idx="1634">
                  <c:v>1.6009501187648455E-2</c:v>
                </c:pt>
                <c:pt idx="1635">
                  <c:v>3.8636939447681783E-2</c:v>
                </c:pt>
                <c:pt idx="1636">
                  <c:v>0.21169443387110942</c:v>
                </c:pt>
                <c:pt idx="1637">
                  <c:v>0</c:v>
                </c:pt>
                <c:pt idx="1638">
                  <c:v>6.2169312169312166E-2</c:v>
                </c:pt>
                <c:pt idx="1639">
                  <c:v>4.2358803986710963E-2</c:v>
                </c:pt>
                <c:pt idx="1640">
                  <c:v>0.12357266915487232</c:v>
                </c:pt>
                <c:pt idx="1641">
                  <c:v>8.3061636391864625E-3</c:v>
                </c:pt>
                <c:pt idx="1642">
                  <c:v>8.3889418493803616E-3</c:v>
                </c:pt>
                <c:pt idx="1643">
                  <c:v>5.2598225602027884E-2</c:v>
                </c:pt>
                <c:pt idx="1644">
                  <c:v>0</c:v>
                </c:pt>
                <c:pt idx="1645">
                  <c:v>0</c:v>
                </c:pt>
                <c:pt idx="1646">
                  <c:v>0.17013561876059521</c:v>
                </c:pt>
                <c:pt idx="1647">
                  <c:v>4.3148411569464203E-2</c:v>
                </c:pt>
                <c:pt idx="1648">
                  <c:v>0</c:v>
                </c:pt>
                <c:pt idx="1649">
                  <c:v>0</c:v>
                </c:pt>
                <c:pt idx="1650">
                  <c:v>0.13273075600530529</c:v>
                </c:pt>
                <c:pt idx="1651">
                  <c:v>0</c:v>
                </c:pt>
                <c:pt idx="1652">
                  <c:v>5.2919708029197078E-2</c:v>
                </c:pt>
                <c:pt idx="1653">
                  <c:v>7.0815450643776826E-2</c:v>
                </c:pt>
                <c:pt idx="1654">
                  <c:v>0.17817986659510848</c:v>
                </c:pt>
                <c:pt idx="1655">
                  <c:v>0.13333333333333333</c:v>
                </c:pt>
                <c:pt idx="1656">
                  <c:v>5.0423728813559325E-2</c:v>
                </c:pt>
                <c:pt idx="1657">
                  <c:v>8.8938299055030569E-3</c:v>
                </c:pt>
                <c:pt idx="1658">
                  <c:v>1.5705128205128205E-2</c:v>
                </c:pt>
                <c:pt idx="1659">
                  <c:v>1.6397338403041826E-2</c:v>
                </c:pt>
                <c:pt idx="1660">
                  <c:v>3.0780243378668574E-2</c:v>
                </c:pt>
                <c:pt idx="1661">
                  <c:v>1.6892942273810756E-2</c:v>
                </c:pt>
                <c:pt idx="1662">
                  <c:v>3.1984948259642522E-2</c:v>
                </c:pt>
                <c:pt idx="1663">
                  <c:v>0</c:v>
                </c:pt>
                <c:pt idx="1664">
                  <c:v>0</c:v>
                </c:pt>
                <c:pt idx="1665">
                  <c:v>0</c:v>
                </c:pt>
                <c:pt idx="1666">
                  <c:v>6.6849750668497507E-2</c:v>
                </c:pt>
                <c:pt idx="1667">
                  <c:v>3.4438734799399955E-2</c:v>
                </c:pt>
                <c:pt idx="1668">
                  <c:v>9.9364069952305248E-2</c:v>
                </c:pt>
                <c:pt idx="1669">
                  <c:v>0.16341045415595545</c:v>
                </c:pt>
                <c:pt idx="1670">
                  <c:v>0.13513799413961261</c:v>
                </c:pt>
                <c:pt idx="1671">
                  <c:v>5.7142857142857141E-2</c:v>
                </c:pt>
                <c:pt idx="1672">
                  <c:v>9.4633216894252137E-2</c:v>
                </c:pt>
                <c:pt idx="1673">
                  <c:v>0.21341519288921471</c:v>
                </c:pt>
                <c:pt idx="1674">
                  <c:v>5.4487179487179488E-2</c:v>
                </c:pt>
                <c:pt idx="1675">
                  <c:v>3.0010718113612004E-2</c:v>
                </c:pt>
                <c:pt idx="1676">
                  <c:v>0</c:v>
                </c:pt>
                <c:pt idx="1677">
                  <c:v>0</c:v>
                </c:pt>
                <c:pt idx="1678">
                  <c:v>0</c:v>
                </c:pt>
                <c:pt idx="1679">
                  <c:v>0</c:v>
                </c:pt>
                <c:pt idx="1680">
                  <c:v>0</c:v>
                </c:pt>
                <c:pt idx="1681">
                  <c:v>3.8024701792940228E-2</c:v>
                </c:pt>
                <c:pt idx="1682">
                  <c:v>2.4255788313120176E-2</c:v>
                </c:pt>
                <c:pt idx="1683">
                  <c:v>7.7302631578947373E-2</c:v>
                </c:pt>
                <c:pt idx="1684">
                  <c:v>1.8867924528301886E-2</c:v>
                </c:pt>
                <c:pt idx="1685">
                  <c:v>3.8738616283811337E-3</c:v>
                </c:pt>
                <c:pt idx="1686">
                  <c:v>4.712041884816754E-2</c:v>
                </c:pt>
                <c:pt idx="1687">
                  <c:v>1.7527606907285258E-2</c:v>
                </c:pt>
                <c:pt idx="1688">
                  <c:v>7.5678139958969687E-2</c:v>
                </c:pt>
                <c:pt idx="1689">
                  <c:v>0.18504330852751005</c:v>
                </c:pt>
                <c:pt idx="1690">
                  <c:v>6.5510597302504817E-2</c:v>
                </c:pt>
                <c:pt idx="1691">
                  <c:v>4.4977511244377814E-2</c:v>
                </c:pt>
                <c:pt idx="1692">
                  <c:v>5.4291198245132989E-2</c:v>
                </c:pt>
                <c:pt idx="1693">
                  <c:v>1.3587199427907393E-2</c:v>
                </c:pt>
                <c:pt idx="1694">
                  <c:v>3.3762057877813507E-2</c:v>
                </c:pt>
                <c:pt idx="1695">
                  <c:v>2.7716497915425849E-2</c:v>
                </c:pt>
                <c:pt idx="1696">
                  <c:v>4.9191374663072773E-2</c:v>
                </c:pt>
                <c:pt idx="1697">
                  <c:v>0.15051471478745307</c:v>
                </c:pt>
                <c:pt idx="1698">
                  <c:v>0</c:v>
                </c:pt>
                <c:pt idx="1699">
                  <c:v>4.284743459055386E-2</c:v>
                </c:pt>
                <c:pt idx="1700">
                  <c:v>4.4383278857732668E-2</c:v>
                </c:pt>
                <c:pt idx="1701">
                  <c:v>2.3758099352051837E-2</c:v>
                </c:pt>
                <c:pt idx="1702">
                  <c:v>3.6769394261424018E-2</c:v>
                </c:pt>
                <c:pt idx="1703">
                  <c:v>0</c:v>
                </c:pt>
                <c:pt idx="1704">
                  <c:v>0</c:v>
                </c:pt>
                <c:pt idx="1705">
                  <c:v>0</c:v>
                </c:pt>
                <c:pt idx="1706">
                  <c:v>0</c:v>
                </c:pt>
                <c:pt idx="1707">
                  <c:v>0</c:v>
                </c:pt>
                <c:pt idx="1708">
                  <c:v>0</c:v>
                </c:pt>
                <c:pt idx="1709">
                  <c:v>0</c:v>
                </c:pt>
                <c:pt idx="1710">
                  <c:v>0</c:v>
                </c:pt>
                <c:pt idx="1711">
                  <c:v>0</c:v>
                </c:pt>
                <c:pt idx="1712">
                  <c:v>0</c:v>
                </c:pt>
                <c:pt idx="1713">
                  <c:v>0</c:v>
                </c:pt>
                <c:pt idx="1714">
                  <c:v>0</c:v>
                </c:pt>
                <c:pt idx="1715">
                  <c:v>0</c:v>
                </c:pt>
                <c:pt idx="1716">
                  <c:v>0</c:v>
                </c:pt>
                <c:pt idx="1717">
                  <c:v>0</c:v>
                </c:pt>
                <c:pt idx="1718">
                  <c:v>3.4294385432473443E-2</c:v>
                </c:pt>
                <c:pt idx="1719">
                  <c:v>2.88515406162465E-2</c:v>
                </c:pt>
                <c:pt idx="1720">
                  <c:v>1.4169541646131099E-2</c:v>
                </c:pt>
                <c:pt idx="1721">
                  <c:v>7.3670110983543813E-2</c:v>
                </c:pt>
                <c:pt idx="1722">
                  <c:v>0.17536446819822593</c:v>
                </c:pt>
                <c:pt idx="1723">
                  <c:v>1.6427969671440605E-2</c:v>
                </c:pt>
                <c:pt idx="1724">
                  <c:v>0</c:v>
                </c:pt>
                <c:pt idx="1725">
                  <c:v>9.6327096327096323E-2</c:v>
                </c:pt>
                <c:pt idx="1726">
                  <c:v>6.7280453257790362E-2</c:v>
                </c:pt>
                <c:pt idx="1727">
                  <c:v>4.8165137614678902E-2</c:v>
                </c:pt>
                <c:pt idx="1728">
                  <c:v>3.1526950457649278E-2</c:v>
                </c:pt>
                <c:pt idx="1729">
                  <c:v>4.0084388185654012E-2</c:v>
                </c:pt>
                <c:pt idx="1730">
                  <c:v>5.0036258158085573E-2</c:v>
                </c:pt>
                <c:pt idx="1731">
                  <c:v>3.3302624371296254E-2</c:v>
                </c:pt>
                <c:pt idx="1732">
                  <c:v>0</c:v>
                </c:pt>
                <c:pt idx="1733">
                  <c:v>4.8902359108781129E-2</c:v>
                </c:pt>
                <c:pt idx="1734">
                  <c:v>2.8518432645490376E-2</c:v>
                </c:pt>
                <c:pt idx="1735">
                  <c:v>1.2380952380952381E-2</c:v>
                </c:pt>
                <c:pt idx="1736">
                  <c:v>2.6302032281252042E-2</c:v>
                </c:pt>
                <c:pt idx="1737">
                  <c:v>0</c:v>
                </c:pt>
                <c:pt idx="1738">
                  <c:v>0</c:v>
                </c:pt>
                <c:pt idx="1739">
                  <c:v>0</c:v>
                </c:pt>
                <c:pt idx="1740">
                  <c:v>2.4976979742173111E-2</c:v>
                </c:pt>
                <c:pt idx="1741">
                  <c:v>0</c:v>
                </c:pt>
                <c:pt idx="1742">
                  <c:v>1.4590347923681257E-2</c:v>
                </c:pt>
                <c:pt idx="1743">
                  <c:v>2.2580645161290321E-2</c:v>
                </c:pt>
                <c:pt idx="1744">
                  <c:v>0</c:v>
                </c:pt>
                <c:pt idx="1745">
                  <c:v>1.4084507042253521E-2</c:v>
                </c:pt>
                <c:pt idx="1746">
                  <c:v>8.2742316784869974E-3</c:v>
                </c:pt>
                <c:pt idx="1747">
                  <c:v>0</c:v>
                </c:pt>
                <c:pt idx="1748">
                  <c:v>7.7319587628865982E-3</c:v>
                </c:pt>
                <c:pt idx="1749">
                  <c:v>4.2645241038318911E-2</c:v>
                </c:pt>
                <c:pt idx="1750">
                  <c:v>0</c:v>
                </c:pt>
                <c:pt idx="1751">
                  <c:v>0</c:v>
                </c:pt>
                <c:pt idx="1752">
                  <c:v>2.8641571194762683E-2</c:v>
                </c:pt>
                <c:pt idx="1753">
                  <c:v>1.2016021361815754E-2</c:v>
                </c:pt>
                <c:pt idx="1754">
                  <c:v>4.9019607843137254E-3</c:v>
                </c:pt>
                <c:pt idx="1755">
                  <c:v>1.2102874432677761E-2</c:v>
                </c:pt>
                <c:pt idx="1756">
                  <c:v>5.9269677030488722E-2</c:v>
                </c:pt>
                <c:pt idx="1757">
                  <c:v>0</c:v>
                </c:pt>
                <c:pt idx="1758">
                  <c:v>0</c:v>
                </c:pt>
                <c:pt idx="1759">
                  <c:v>1.1185682326621925E-2</c:v>
                </c:pt>
                <c:pt idx="1760">
                  <c:v>1.0465162548247186E-2</c:v>
                </c:pt>
                <c:pt idx="1761">
                  <c:v>6.8965517241379309E-3</c:v>
                </c:pt>
                <c:pt idx="1762">
                  <c:v>4.0054495912806541E-2</c:v>
                </c:pt>
                <c:pt idx="1763">
                  <c:v>2.9850746268656716E-2</c:v>
                </c:pt>
                <c:pt idx="1764">
                  <c:v>0</c:v>
                </c:pt>
                <c:pt idx="1765">
                  <c:v>6.9265169224514686E-2</c:v>
                </c:pt>
                <c:pt idx="1766">
                  <c:v>7.6162215628091001E-2</c:v>
                </c:pt>
                <c:pt idx="1767">
                  <c:v>1.3736263736263736E-2</c:v>
                </c:pt>
                <c:pt idx="1768">
                  <c:v>0</c:v>
                </c:pt>
                <c:pt idx="1769">
                  <c:v>3.1076510752345098E-2</c:v>
                </c:pt>
                <c:pt idx="1770">
                  <c:v>1.7241379310344827E-2</c:v>
                </c:pt>
                <c:pt idx="1771">
                  <c:v>3.2771727963838093E-2</c:v>
                </c:pt>
                <c:pt idx="1772">
                  <c:v>9.0161679757938817E-3</c:v>
                </c:pt>
                <c:pt idx="1773">
                  <c:v>0</c:v>
                </c:pt>
                <c:pt idx="1774">
                  <c:v>2.6870007262164125E-2</c:v>
                </c:pt>
                <c:pt idx="1775">
                  <c:v>1.8148820326678765E-3</c:v>
                </c:pt>
                <c:pt idx="1776">
                  <c:v>6.2046534901175884E-2</c:v>
                </c:pt>
                <c:pt idx="1777">
                  <c:v>0.17466715871348681</c:v>
                </c:pt>
                <c:pt idx="1778">
                  <c:v>0</c:v>
                </c:pt>
                <c:pt idx="1779">
                  <c:v>8.5763293310463125E-3</c:v>
                </c:pt>
                <c:pt idx="1780">
                  <c:v>1.6872160934458143E-2</c:v>
                </c:pt>
                <c:pt idx="1781">
                  <c:v>0</c:v>
                </c:pt>
                <c:pt idx="1782">
                  <c:v>3.1545741324921134E-2</c:v>
                </c:pt>
                <c:pt idx="1783">
                  <c:v>3.1121550205519672E-2</c:v>
                </c:pt>
                <c:pt idx="1784">
                  <c:v>0</c:v>
                </c:pt>
                <c:pt idx="1785">
                  <c:v>0</c:v>
                </c:pt>
                <c:pt idx="1786">
                  <c:v>0</c:v>
                </c:pt>
                <c:pt idx="1787">
                  <c:v>0</c:v>
                </c:pt>
                <c:pt idx="1788">
                  <c:v>0</c:v>
                </c:pt>
                <c:pt idx="1789">
                  <c:v>2.9985747176844643E-2</c:v>
                </c:pt>
                <c:pt idx="1790">
                  <c:v>0</c:v>
                </c:pt>
                <c:pt idx="1791">
                  <c:v>2.0228599621741634E-2</c:v>
                </c:pt>
                <c:pt idx="1792">
                  <c:v>2.7865146451739729E-2</c:v>
                </c:pt>
                <c:pt idx="1793">
                  <c:v>5.076142131979695E-3</c:v>
                </c:pt>
                <c:pt idx="1794">
                  <c:v>0</c:v>
                </c:pt>
                <c:pt idx="1795">
                  <c:v>0</c:v>
                </c:pt>
                <c:pt idx="1796">
                  <c:v>0</c:v>
                </c:pt>
                <c:pt idx="1797">
                  <c:v>0</c:v>
                </c:pt>
                <c:pt idx="1798">
                  <c:v>0</c:v>
                </c:pt>
                <c:pt idx="1799">
                  <c:v>1.9383259911894272E-2</c:v>
                </c:pt>
                <c:pt idx="1800">
                  <c:v>8.1081081081081086E-3</c:v>
                </c:pt>
                <c:pt idx="1801">
                  <c:v>8.8071430309223167E-3</c:v>
                </c:pt>
                <c:pt idx="1802">
                  <c:v>5.9479553903345722E-2</c:v>
                </c:pt>
                <c:pt idx="1803">
                  <c:v>5.1724137931034482E-3</c:v>
                </c:pt>
                <c:pt idx="1804">
                  <c:v>7.9779518421816079E-3</c:v>
                </c:pt>
                <c:pt idx="1805">
                  <c:v>6.2857546436895263E-3</c:v>
                </c:pt>
                <c:pt idx="1806">
                  <c:v>1.1644832605531296E-2</c:v>
                </c:pt>
                <c:pt idx="1807">
                  <c:v>0</c:v>
                </c:pt>
                <c:pt idx="1808">
                  <c:v>1.8547140649149921E-2</c:v>
                </c:pt>
                <c:pt idx="1809">
                  <c:v>2.3322147651006712E-2</c:v>
                </c:pt>
                <c:pt idx="1810">
                  <c:v>8.0971659919028341E-3</c:v>
                </c:pt>
                <c:pt idx="1811">
                  <c:v>5.5608750092067463E-3</c:v>
                </c:pt>
                <c:pt idx="1812">
                  <c:v>0</c:v>
                </c:pt>
                <c:pt idx="1813">
                  <c:v>2.6604068857589983E-2</c:v>
                </c:pt>
                <c:pt idx="1814">
                  <c:v>9.4212651413189772E-3</c:v>
                </c:pt>
                <c:pt idx="1815">
                  <c:v>0</c:v>
                </c:pt>
                <c:pt idx="1816">
                  <c:v>0</c:v>
                </c:pt>
                <c:pt idx="1817">
                  <c:v>2.4735536930658882E-2</c:v>
                </c:pt>
                <c:pt idx="1818">
                  <c:v>6.679209783631232E-2</c:v>
                </c:pt>
                <c:pt idx="1819">
                  <c:v>6.427554410468507E-2</c:v>
                </c:pt>
                <c:pt idx="1820">
                  <c:v>6.3492063492063492E-3</c:v>
                </c:pt>
                <c:pt idx="1821">
                  <c:v>9.8941950243065478E-3</c:v>
                </c:pt>
                <c:pt idx="1822">
                  <c:v>1.7404048731336448E-2</c:v>
                </c:pt>
                <c:pt idx="1823">
                  <c:v>6.5980629539951569E-2</c:v>
                </c:pt>
                <c:pt idx="1824">
                  <c:v>0</c:v>
                </c:pt>
                <c:pt idx="1825">
                  <c:v>1.5570934256055362E-2</c:v>
                </c:pt>
                <c:pt idx="1826">
                  <c:v>0</c:v>
                </c:pt>
                <c:pt idx="1827">
                  <c:v>0.44713812917504214</c:v>
                </c:pt>
                <c:pt idx="1828">
                  <c:v>0.1300228310502283</c:v>
                </c:pt>
                <c:pt idx="1829">
                  <c:v>4.3243243243243246E-2</c:v>
                </c:pt>
                <c:pt idx="1830">
                  <c:v>2.34375E-2</c:v>
                </c:pt>
                <c:pt idx="1831">
                  <c:v>1.6129032258064516E-2</c:v>
                </c:pt>
                <c:pt idx="1832">
                  <c:v>0</c:v>
                </c:pt>
                <c:pt idx="1833">
                  <c:v>0</c:v>
                </c:pt>
                <c:pt idx="1834">
                  <c:v>0</c:v>
                </c:pt>
                <c:pt idx="1835">
                  <c:v>0</c:v>
                </c:pt>
                <c:pt idx="1836">
                  <c:v>0</c:v>
                </c:pt>
                <c:pt idx="1837">
                  <c:v>0</c:v>
                </c:pt>
                <c:pt idx="1838">
                  <c:v>0.11271199748743718</c:v>
                </c:pt>
                <c:pt idx="1839">
                  <c:v>6.1300889096864764E-2</c:v>
                </c:pt>
                <c:pt idx="1840">
                  <c:v>7.0945945945945943E-2</c:v>
                </c:pt>
                <c:pt idx="1841">
                  <c:v>3.3444816053511705E-3</c:v>
                </c:pt>
                <c:pt idx="1842">
                  <c:v>4.9333333333333333E-2</c:v>
                </c:pt>
                <c:pt idx="1843">
                  <c:v>5.4521276595744683E-2</c:v>
                </c:pt>
                <c:pt idx="1844">
                  <c:v>1.9886363636363636E-2</c:v>
                </c:pt>
                <c:pt idx="1845">
                  <c:v>0.11770773638968482</c:v>
                </c:pt>
                <c:pt idx="1846">
                  <c:v>0.1309799977288581</c:v>
                </c:pt>
                <c:pt idx="1847">
                  <c:v>5.763688760806916E-3</c:v>
                </c:pt>
                <c:pt idx="1848">
                  <c:v>7.1428571428571425E-2</c:v>
                </c:pt>
                <c:pt idx="1849">
                  <c:v>9.852216748768473E-3</c:v>
                </c:pt>
                <c:pt idx="1850">
                  <c:v>0.12503060874675548</c:v>
                </c:pt>
                <c:pt idx="1851">
                  <c:v>2.7995059695347879E-2</c:v>
                </c:pt>
                <c:pt idx="1852">
                  <c:v>0</c:v>
                </c:pt>
                <c:pt idx="1853">
                  <c:v>1.0282776349614395E-2</c:v>
                </c:pt>
                <c:pt idx="1854">
                  <c:v>2.640722724113968E-2</c:v>
                </c:pt>
                <c:pt idx="1855">
                  <c:v>2.6315789473684209E-2</c:v>
                </c:pt>
                <c:pt idx="1856">
                  <c:v>8.3333333333333329E-2</c:v>
                </c:pt>
                <c:pt idx="1857">
                  <c:v>3.0454895913646876E-2</c:v>
                </c:pt>
                <c:pt idx="1858">
                  <c:v>2.3244062657908033E-2</c:v>
                </c:pt>
                <c:pt idx="1859">
                  <c:v>2.2979985174203115E-2</c:v>
                </c:pt>
                <c:pt idx="1860">
                  <c:v>0</c:v>
                </c:pt>
                <c:pt idx="1861">
                  <c:v>2.4033437826541274E-2</c:v>
                </c:pt>
                <c:pt idx="1862">
                  <c:v>1.5031914491823091E-2</c:v>
                </c:pt>
                <c:pt idx="1863">
                  <c:v>2.3116615067079464E-2</c:v>
                </c:pt>
                <c:pt idx="1864">
                  <c:v>2.69757218503347E-2</c:v>
                </c:pt>
                <c:pt idx="1865">
                  <c:v>2.0948832136689993E-2</c:v>
                </c:pt>
                <c:pt idx="1866">
                  <c:v>2.8290282902829027E-2</c:v>
                </c:pt>
                <c:pt idx="1867">
                  <c:v>0</c:v>
                </c:pt>
                <c:pt idx="1868">
                  <c:v>4.7619047619047616E-2</c:v>
                </c:pt>
                <c:pt idx="1869">
                  <c:v>4.3253311258278145E-2</c:v>
                </c:pt>
                <c:pt idx="1870">
                  <c:v>2.8642714570858284E-2</c:v>
                </c:pt>
                <c:pt idx="1871">
                  <c:v>3.5527690700104496E-2</c:v>
                </c:pt>
                <c:pt idx="1872">
                  <c:v>0.25</c:v>
                </c:pt>
                <c:pt idx="1873">
                  <c:v>0.25</c:v>
                </c:pt>
                <c:pt idx="1874">
                  <c:v>1.5089163237311385E-2</c:v>
                </c:pt>
                <c:pt idx="1875">
                  <c:v>1.8275384310879463E-2</c:v>
                </c:pt>
                <c:pt idx="1876">
                  <c:v>8.3969465648854963E-2</c:v>
                </c:pt>
                <c:pt idx="1877">
                  <c:v>5.0420168067226894E-3</c:v>
                </c:pt>
                <c:pt idx="1878">
                  <c:v>1.3888888888888888E-2</c:v>
                </c:pt>
                <c:pt idx="1879">
                  <c:v>2.5117739403453691E-2</c:v>
                </c:pt>
                <c:pt idx="1880">
                  <c:v>1.1514933429291111E-2</c:v>
                </c:pt>
                <c:pt idx="1881">
                  <c:v>1.9011406844106464E-3</c:v>
                </c:pt>
                <c:pt idx="1882">
                  <c:v>3.1478770131771597E-2</c:v>
                </c:pt>
                <c:pt idx="1883">
                  <c:v>0</c:v>
                </c:pt>
                <c:pt idx="1884">
                  <c:v>4.0678390387383443E-3</c:v>
                </c:pt>
                <c:pt idx="1885">
                  <c:v>7.4809160305343514E-2</c:v>
                </c:pt>
                <c:pt idx="1886">
                  <c:v>0</c:v>
                </c:pt>
                <c:pt idx="1887">
                  <c:v>0</c:v>
                </c:pt>
                <c:pt idx="1888">
                  <c:v>0</c:v>
                </c:pt>
                <c:pt idx="1889">
                  <c:v>1.7316017316017316E-2</c:v>
                </c:pt>
                <c:pt idx="1890">
                  <c:v>6.1622111463525149E-2</c:v>
                </c:pt>
                <c:pt idx="1891">
                  <c:v>0</c:v>
                </c:pt>
                <c:pt idx="1892">
                  <c:v>1.1725293132328308E-2</c:v>
                </c:pt>
                <c:pt idx="1893">
                  <c:v>2.5297394970636954E-2</c:v>
                </c:pt>
                <c:pt idx="1894">
                  <c:v>3.4660590069561042E-2</c:v>
                </c:pt>
                <c:pt idx="1895">
                  <c:v>5.1953885312172481E-2</c:v>
                </c:pt>
                <c:pt idx="1896">
                  <c:v>2.5738077214231644E-2</c:v>
                </c:pt>
                <c:pt idx="1897">
                  <c:v>4.8117154811715482E-2</c:v>
                </c:pt>
                <c:pt idx="1898">
                  <c:v>1.5363128491620111E-2</c:v>
                </c:pt>
                <c:pt idx="1899">
                  <c:v>1.664917803427772E-2</c:v>
                </c:pt>
                <c:pt idx="1900">
                  <c:v>2.5253775687051252E-2</c:v>
                </c:pt>
                <c:pt idx="1901">
                  <c:v>3.614457831325301E-2</c:v>
                </c:pt>
                <c:pt idx="1902">
                  <c:v>8.0930703085483058E-3</c:v>
                </c:pt>
                <c:pt idx="1903">
                  <c:v>1.4887960501329282E-2</c:v>
                </c:pt>
                <c:pt idx="1904">
                  <c:v>4.3689320388349516E-2</c:v>
                </c:pt>
                <c:pt idx="1905">
                  <c:v>1.5226848974518334E-2</c:v>
                </c:pt>
                <c:pt idx="1906">
                  <c:v>0</c:v>
                </c:pt>
                <c:pt idx="1907">
                  <c:v>3.9351490377991093E-2</c:v>
                </c:pt>
                <c:pt idx="1908">
                  <c:v>7.3529411764705881E-3</c:v>
                </c:pt>
                <c:pt idx="1909">
                  <c:v>0</c:v>
                </c:pt>
                <c:pt idx="1910">
                  <c:v>2.0040904534841277E-2</c:v>
                </c:pt>
                <c:pt idx="1911">
                  <c:v>1.4838129496402877E-2</c:v>
                </c:pt>
                <c:pt idx="1912">
                  <c:v>4.2688910696761534E-2</c:v>
                </c:pt>
                <c:pt idx="1913">
                  <c:v>3.2894736842105261E-2</c:v>
                </c:pt>
                <c:pt idx="1914">
                  <c:v>5.1675540244284371E-3</c:v>
                </c:pt>
                <c:pt idx="1915">
                  <c:v>5.1035502958579884E-3</c:v>
                </c:pt>
                <c:pt idx="1916">
                  <c:v>2.1786492374727671E-3</c:v>
                </c:pt>
                <c:pt idx="1917">
                  <c:v>4.7241302902725463E-2</c:v>
                </c:pt>
                <c:pt idx="1918">
                  <c:v>2.2988505747126436E-2</c:v>
                </c:pt>
                <c:pt idx="1919">
                  <c:v>3.0398986700443317E-2</c:v>
                </c:pt>
                <c:pt idx="1920">
                  <c:v>7.0671378091872794E-2</c:v>
                </c:pt>
                <c:pt idx="1921">
                  <c:v>8.9686098654708519E-3</c:v>
                </c:pt>
                <c:pt idx="1922">
                  <c:v>1.1233269598470364E-2</c:v>
                </c:pt>
                <c:pt idx="1923">
                  <c:v>2.467035304125904E-2</c:v>
                </c:pt>
                <c:pt idx="1924">
                  <c:v>1.8292682926829267E-2</c:v>
                </c:pt>
                <c:pt idx="1925">
                  <c:v>0</c:v>
                </c:pt>
                <c:pt idx="1926">
                  <c:v>1.4649190439475714E-2</c:v>
                </c:pt>
                <c:pt idx="1927">
                  <c:v>1.7391304347826087E-2</c:v>
                </c:pt>
                <c:pt idx="1928">
                  <c:v>2.6829268292682926E-2</c:v>
                </c:pt>
                <c:pt idx="1929">
                  <c:v>4.3514644351464432E-2</c:v>
                </c:pt>
                <c:pt idx="1930">
                  <c:v>5.9589940410059586E-3</c:v>
                </c:pt>
                <c:pt idx="1931">
                  <c:v>1.4716533877658524E-2</c:v>
                </c:pt>
                <c:pt idx="1932">
                  <c:v>1.86219739292365E-2</c:v>
                </c:pt>
                <c:pt idx="1933">
                  <c:v>0</c:v>
                </c:pt>
                <c:pt idx="1934">
                  <c:v>0</c:v>
                </c:pt>
                <c:pt idx="1935">
                  <c:v>0</c:v>
                </c:pt>
                <c:pt idx="1936">
                  <c:v>4.0760869565217392E-2</c:v>
                </c:pt>
                <c:pt idx="1937">
                  <c:v>0</c:v>
                </c:pt>
                <c:pt idx="1938">
                  <c:v>8.440657816524668E-3</c:v>
                </c:pt>
                <c:pt idx="1939">
                  <c:v>0</c:v>
                </c:pt>
                <c:pt idx="1940">
                  <c:v>0</c:v>
                </c:pt>
                <c:pt idx="1941">
                  <c:v>0</c:v>
                </c:pt>
                <c:pt idx="1942">
                  <c:v>0</c:v>
                </c:pt>
                <c:pt idx="1943">
                  <c:v>9.5541401273885346E-3</c:v>
                </c:pt>
                <c:pt idx="1944">
                  <c:v>3.2954545454545452E-2</c:v>
                </c:pt>
                <c:pt idx="1945">
                  <c:v>2.3054755043227664E-2</c:v>
                </c:pt>
                <c:pt idx="1946">
                  <c:v>9.0909090909090905E-3</c:v>
                </c:pt>
                <c:pt idx="1947">
                  <c:v>2.6279391424619641E-2</c:v>
                </c:pt>
                <c:pt idx="1948">
                  <c:v>0</c:v>
                </c:pt>
                <c:pt idx="1949">
                  <c:v>1.1570247933884297E-2</c:v>
                </c:pt>
                <c:pt idx="1950">
                  <c:v>3.7824758023433519E-2</c:v>
                </c:pt>
                <c:pt idx="1951">
                  <c:v>1.061065396275444E-2</c:v>
                </c:pt>
                <c:pt idx="1952">
                  <c:v>1.8475750577367205E-2</c:v>
                </c:pt>
                <c:pt idx="1953">
                  <c:v>9.086422620257207E-3</c:v>
                </c:pt>
                <c:pt idx="1954">
                  <c:v>5.4644808743169399E-3</c:v>
                </c:pt>
                <c:pt idx="1955">
                  <c:v>4.1379310344827586E-2</c:v>
                </c:pt>
                <c:pt idx="1956">
                  <c:v>0</c:v>
                </c:pt>
                <c:pt idx="1957">
                  <c:v>5.3561863952865559E-3</c:v>
                </c:pt>
                <c:pt idx="1958">
                  <c:v>2.1276595744680851E-2</c:v>
                </c:pt>
                <c:pt idx="1959">
                  <c:v>1.3996889580093312E-2</c:v>
                </c:pt>
                <c:pt idx="1960">
                  <c:v>0</c:v>
                </c:pt>
                <c:pt idx="1961">
                  <c:v>5.315310981769205E-2</c:v>
                </c:pt>
                <c:pt idx="1962">
                  <c:v>0</c:v>
                </c:pt>
                <c:pt idx="1963">
                  <c:v>5.1428571428571428E-2</c:v>
                </c:pt>
                <c:pt idx="1964">
                  <c:v>0</c:v>
                </c:pt>
                <c:pt idx="1965">
                  <c:v>0</c:v>
                </c:pt>
                <c:pt idx="1966">
                  <c:v>0</c:v>
                </c:pt>
                <c:pt idx="1967">
                  <c:v>1.6096579476861168E-2</c:v>
                </c:pt>
                <c:pt idx="1968">
                  <c:v>1.0512483574244415E-2</c:v>
                </c:pt>
                <c:pt idx="1969">
                  <c:v>6.4513793353124321E-2</c:v>
                </c:pt>
                <c:pt idx="1970">
                  <c:v>6.3694267515923567E-2</c:v>
                </c:pt>
                <c:pt idx="1971">
                  <c:v>1.6540244416350609E-2</c:v>
                </c:pt>
                <c:pt idx="1972">
                  <c:v>3.0112923462986198E-2</c:v>
                </c:pt>
                <c:pt idx="1973">
                  <c:v>2.5345622119815669E-2</c:v>
                </c:pt>
                <c:pt idx="1974">
                  <c:v>3.4883720930232558E-2</c:v>
                </c:pt>
                <c:pt idx="1975">
                  <c:v>4.3085106382978723E-2</c:v>
                </c:pt>
                <c:pt idx="1976">
                  <c:v>2.6581605528973949E-2</c:v>
                </c:pt>
                <c:pt idx="1977">
                  <c:v>0</c:v>
                </c:pt>
                <c:pt idx="1978">
                  <c:v>0</c:v>
                </c:pt>
                <c:pt idx="1979">
                  <c:v>0</c:v>
                </c:pt>
                <c:pt idx="1980">
                  <c:v>0</c:v>
                </c:pt>
                <c:pt idx="1981">
                  <c:v>0</c:v>
                </c:pt>
                <c:pt idx="1982">
                  <c:v>0</c:v>
                </c:pt>
                <c:pt idx="1983">
                  <c:v>0</c:v>
                </c:pt>
                <c:pt idx="1984">
                  <c:v>0</c:v>
                </c:pt>
                <c:pt idx="1985">
                  <c:v>3.5666961130742046E-2</c:v>
                </c:pt>
                <c:pt idx="1986">
                  <c:v>0</c:v>
                </c:pt>
                <c:pt idx="1987">
                  <c:v>0</c:v>
                </c:pt>
                <c:pt idx="1988">
                  <c:v>0</c:v>
                </c:pt>
                <c:pt idx="1989">
                  <c:v>0</c:v>
                </c:pt>
                <c:pt idx="1990">
                  <c:v>0</c:v>
                </c:pt>
                <c:pt idx="1991">
                  <c:v>0</c:v>
                </c:pt>
                <c:pt idx="1992">
                  <c:v>0</c:v>
                </c:pt>
                <c:pt idx="1993">
                  <c:v>1.929587000677048E-2</c:v>
                </c:pt>
                <c:pt idx="1994">
                  <c:v>0</c:v>
                </c:pt>
                <c:pt idx="1995">
                  <c:v>6.2522918958562518E-2</c:v>
                </c:pt>
                <c:pt idx="1996">
                  <c:v>2.9015544041450778E-2</c:v>
                </c:pt>
                <c:pt idx="1997">
                  <c:v>0</c:v>
                </c:pt>
                <c:pt idx="1998">
                  <c:v>7.9650315687226803E-2</c:v>
                </c:pt>
                <c:pt idx="1999">
                  <c:v>0.10298712660917385</c:v>
                </c:pt>
                <c:pt idx="2000">
                  <c:v>0</c:v>
                </c:pt>
                <c:pt idx="2001">
                  <c:v>0</c:v>
                </c:pt>
                <c:pt idx="2002">
                  <c:v>0</c:v>
                </c:pt>
                <c:pt idx="2003">
                  <c:v>6.7157043030525929E-2</c:v>
                </c:pt>
                <c:pt idx="2004">
                  <c:v>8.1585081585081584E-2</c:v>
                </c:pt>
                <c:pt idx="2005">
                  <c:v>0</c:v>
                </c:pt>
                <c:pt idx="2006">
                  <c:v>3.0542986425339366E-2</c:v>
                </c:pt>
                <c:pt idx="2007">
                  <c:v>0</c:v>
                </c:pt>
                <c:pt idx="2008">
                  <c:v>0</c:v>
                </c:pt>
                <c:pt idx="2009">
                  <c:v>0</c:v>
                </c:pt>
                <c:pt idx="2010">
                  <c:v>0</c:v>
                </c:pt>
                <c:pt idx="2011">
                  <c:v>0</c:v>
                </c:pt>
                <c:pt idx="2012">
                  <c:v>2.9168692270296549E-2</c:v>
                </c:pt>
                <c:pt idx="2013">
                  <c:v>0</c:v>
                </c:pt>
                <c:pt idx="2014">
                  <c:v>0</c:v>
                </c:pt>
                <c:pt idx="2015">
                  <c:v>0</c:v>
                </c:pt>
                <c:pt idx="2016">
                  <c:v>0</c:v>
                </c:pt>
                <c:pt idx="2017">
                  <c:v>3.888888888888889E-2</c:v>
                </c:pt>
                <c:pt idx="2018">
                  <c:v>0</c:v>
                </c:pt>
                <c:pt idx="2019">
                  <c:v>8.4541062801932361E-3</c:v>
                </c:pt>
                <c:pt idx="2020">
                  <c:v>0</c:v>
                </c:pt>
                <c:pt idx="2021">
                  <c:v>5.7794546389984568E-2</c:v>
                </c:pt>
                <c:pt idx="2022">
                  <c:v>0</c:v>
                </c:pt>
                <c:pt idx="2023">
                  <c:v>9.9502487562189053E-3</c:v>
                </c:pt>
                <c:pt idx="2024">
                  <c:v>3.700990952175786E-2</c:v>
                </c:pt>
                <c:pt idx="2025">
                  <c:v>0</c:v>
                </c:pt>
                <c:pt idx="2026">
                  <c:v>0</c:v>
                </c:pt>
                <c:pt idx="2027">
                  <c:v>4.0641171273507512E-2</c:v>
                </c:pt>
                <c:pt idx="2028">
                  <c:v>5.0819672131147541E-2</c:v>
                </c:pt>
                <c:pt idx="2029">
                  <c:v>5.740030260456068E-2</c:v>
                </c:pt>
                <c:pt idx="2030">
                  <c:v>2.1436522661012456E-2</c:v>
                </c:pt>
                <c:pt idx="2031">
                  <c:v>0</c:v>
                </c:pt>
                <c:pt idx="2032">
                  <c:v>3.5449299258037921E-2</c:v>
                </c:pt>
                <c:pt idx="2033">
                  <c:v>3.7558685446009391E-2</c:v>
                </c:pt>
                <c:pt idx="2034">
                  <c:v>7.2478221932752579E-2</c:v>
                </c:pt>
                <c:pt idx="2035">
                  <c:v>7.0546737213403876E-3</c:v>
                </c:pt>
                <c:pt idx="2036">
                  <c:v>1.2500000000000001E-2</c:v>
                </c:pt>
                <c:pt idx="2037">
                  <c:v>2.1739130434782608E-2</c:v>
                </c:pt>
                <c:pt idx="2038">
                  <c:v>2.5914634146341462E-2</c:v>
                </c:pt>
                <c:pt idx="2039">
                  <c:v>8.1047381546134663E-3</c:v>
                </c:pt>
                <c:pt idx="2040">
                  <c:v>1.507537688442211E-2</c:v>
                </c:pt>
                <c:pt idx="2041">
                  <c:v>1.7021276595744681E-2</c:v>
                </c:pt>
                <c:pt idx="2042">
                  <c:v>0</c:v>
                </c:pt>
                <c:pt idx="2043">
                  <c:v>1.5625E-2</c:v>
                </c:pt>
                <c:pt idx="2044">
                  <c:v>9.7178242206741261E-2</c:v>
                </c:pt>
                <c:pt idx="2045">
                  <c:v>0</c:v>
                </c:pt>
                <c:pt idx="2046">
                  <c:v>0</c:v>
                </c:pt>
                <c:pt idx="2047">
                  <c:v>0</c:v>
                </c:pt>
                <c:pt idx="2048">
                  <c:v>0</c:v>
                </c:pt>
                <c:pt idx="2049">
                  <c:v>0</c:v>
                </c:pt>
                <c:pt idx="2050">
                  <c:v>0</c:v>
                </c:pt>
                <c:pt idx="2051">
                  <c:v>0</c:v>
                </c:pt>
                <c:pt idx="2052">
                  <c:v>0</c:v>
                </c:pt>
                <c:pt idx="2053">
                  <c:v>0</c:v>
                </c:pt>
                <c:pt idx="2054">
                  <c:v>3.3980582524271843E-2</c:v>
                </c:pt>
                <c:pt idx="2055">
                  <c:v>4.3091911567903214E-2</c:v>
                </c:pt>
                <c:pt idx="2056">
                  <c:v>3.5351826792963462E-2</c:v>
                </c:pt>
                <c:pt idx="2057">
                  <c:v>0</c:v>
                </c:pt>
                <c:pt idx="2058">
                  <c:v>0</c:v>
                </c:pt>
                <c:pt idx="2059">
                  <c:v>2.7414824764928562E-2</c:v>
                </c:pt>
                <c:pt idx="2060">
                  <c:v>0</c:v>
                </c:pt>
                <c:pt idx="2061">
                  <c:v>0</c:v>
                </c:pt>
                <c:pt idx="2062">
                  <c:v>0</c:v>
                </c:pt>
                <c:pt idx="2063">
                  <c:v>0</c:v>
                </c:pt>
                <c:pt idx="2064">
                  <c:v>0</c:v>
                </c:pt>
                <c:pt idx="2065">
                  <c:v>0</c:v>
                </c:pt>
                <c:pt idx="2066">
                  <c:v>0</c:v>
                </c:pt>
                <c:pt idx="2067">
                  <c:v>4.2016806722689074E-3</c:v>
                </c:pt>
                <c:pt idx="2068">
                  <c:v>0</c:v>
                </c:pt>
                <c:pt idx="2069">
                  <c:v>0</c:v>
                </c:pt>
                <c:pt idx="2070">
                  <c:v>0</c:v>
                </c:pt>
                <c:pt idx="2071">
                  <c:v>0</c:v>
                </c:pt>
                <c:pt idx="2072">
                  <c:v>0</c:v>
                </c:pt>
                <c:pt idx="2073">
                  <c:v>0</c:v>
                </c:pt>
                <c:pt idx="2074">
                  <c:v>0</c:v>
                </c:pt>
                <c:pt idx="2075">
                  <c:v>0</c:v>
                </c:pt>
                <c:pt idx="2076">
                  <c:v>0</c:v>
                </c:pt>
                <c:pt idx="2077">
                  <c:v>0</c:v>
                </c:pt>
                <c:pt idx="2078">
                  <c:v>0</c:v>
                </c:pt>
                <c:pt idx="2079">
                  <c:v>0</c:v>
                </c:pt>
                <c:pt idx="2080">
                  <c:v>0</c:v>
                </c:pt>
                <c:pt idx="2081">
                  <c:v>0</c:v>
                </c:pt>
                <c:pt idx="2082">
                  <c:v>0</c:v>
                </c:pt>
                <c:pt idx="2083">
                  <c:v>0</c:v>
                </c:pt>
                <c:pt idx="2084">
                  <c:v>0</c:v>
                </c:pt>
                <c:pt idx="2085">
                  <c:v>0</c:v>
                </c:pt>
                <c:pt idx="2086">
                  <c:v>1.5189873417721518E-2</c:v>
                </c:pt>
                <c:pt idx="2087">
                  <c:v>1.608352144469526E-2</c:v>
                </c:pt>
                <c:pt idx="2088">
                  <c:v>2.7888446215139442E-2</c:v>
                </c:pt>
                <c:pt idx="2089">
                  <c:v>2.2058823529411766E-2</c:v>
                </c:pt>
                <c:pt idx="2090">
                  <c:v>9.9448437238843397E-3</c:v>
                </c:pt>
                <c:pt idx="2091">
                  <c:v>0</c:v>
                </c:pt>
                <c:pt idx="2092">
                  <c:v>0</c:v>
                </c:pt>
                <c:pt idx="2093">
                  <c:v>0</c:v>
                </c:pt>
                <c:pt idx="2094">
                  <c:v>2.1543985637342909E-2</c:v>
                </c:pt>
                <c:pt idx="2095">
                  <c:v>0</c:v>
                </c:pt>
                <c:pt idx="2096">
                  <c:v>2.7439024390243903E-2</c:v>
                </c:pt>
                <c:pt idx="2097">
                  <c:v>1.5917881582862243E-2</c:v>
                </c:pt>
                <c:pt idx="2098">
                  <c:v>9.0645947592931132E-3</c:v>
                </c:pt>
                <c:pt idx="2099">
                  <c:v>4.4333584337349401E-2</c:v>
                </c:pt>
                <c:pt idx="2100">
                  <c:v>9.903121636167922E-2</c:v>
                </c:pt>
                <c:pt idx="2101">
                  <c:v>6.1002178649237473E-2</c:v>
                </c:pt>
                <c:pt idx="2102">
                  <c:v>0</c:v>
                </c:pt>
                <c:pt idx="2103">
                  <c:v>1.1194029850746268E-2</c:v>
                </c:pt>
                <c:pt idx="2104">
                  <c:v>0</c:v>
                </c:pt>
                <c:pt idx="2105">
                  <c:v>0</c:v>
                </c:pt>
                <c:pt idx="2106">
                  <c:v>3.2304272659916027E-2</c:v>
                </c:pt>
                <c:pt idx="2107">
                  <c:v>8.1642228739002939E-2</c:v>
                </c:pt>
                <c:pt idx="2108">
                  <c:v>4.482225656877898E-2</c:v>
                </c:pt>
                <c:pt idx="2109">
                  <c:v>3.8077969174977334E-2</c:v>
                </c:pt>
                <c:pt idx="2110">
                  <c:v>2.3399513776337116E-2</c:v>
                </c:pt>
                <c:pt idx="2111">
                  <c:v>0</c:v>
                </c:pt>
                <c:pt idx="2112">
                  <c:v>7.7511034557002905E-3</c:v>
                </c:pt>
                <c:pt idx="2113">
                  <c:v>0</c:v>
                </c:pt>
                <c:pt idx="2114">
                  <c:v>0</c:v>
                </c:pt>
                <c:pt idx="2115">
                  <c:v>7.9522862823061622E-3</c:v>
                </c:pt>
                <c:pt idx="2116">
                  <c:v>0</c:v>
                </c:pt>
                <c:pt idx="2117">
                  <c:v>5.184094256259205E-2</c:v>
                </c:pt>
                <c:pt idx="2118">
                  <c:v>2.835538752362949E-2</c:v>
                </c:pt>
                <c:pt idx="2119">
                  <c:v>4.1501976284584984E-2</c:v>
                </c:pt>
                <c:pt idx="2120">
                  <c:v>0</c:v>
                </c:pt>
                <c:pt idx="2121">
                  <c:v>0</c:v>
                </c:pt>
                <c:pt idx="2122">
                  <c:v>2.1520803443328552E-2</c:v>
                </c:pt>
                <c:pt idx="2123">
                  <c:v>0</c:v>
                </c:pt>
                <c:pt idx="2124">
                  <c:v>1.4814814814814815E-2</c:v>
                </c:pt>
                <c:pt idx="2125">
                  <c:v>3.8022813688212927E-2</c:v>
                </c:pt>
                <c:pt idx="2126">
                  <c:v>0.44993383325981473</c:v>
                </c:pt>
                <c:pt idx="2127">
                  <c:v>0.12854134762633998</c:v>
                </c:pt>
                <c:pt idx="2128">
                  <c:v>7.4318744838976049E-3</c:v>
                </c:pt>
                <c:pt idx="2129">
                  <c:v>1.6561629781620988E-2</c:v>
                </c:pt>
                <c:pt idx="2130">
                  <c:v>3.2885941928239133E-2</c:v>
                </c:pt>
                <c:pt idx="2131">
                  <c:v>1.7992424242424244E-2</c:v>
                </c:pt>
                <c:pt idx="2132">
                  <c:v>2.7675276752767528E-2</c:v>
                </c:pt>
                <c:pt idx="2133">
                  <c:v>2.3809523809523808E-2</c:v>
                </c:pt>
                <c:pt idx="2134">
                  <c:v>0.15910837817063797</c:v>
                </c:pt>
                <c:pt idx="2135">
                  <c:v>1.8448544120915761E-2</c:v>
                </c:pt>
                <c:pt idx="2136">
                  <c:v>2.637467444334397E-2</c:v>
                </c:pt>
                <c:pt idx="2137">
                  <c:v>0</c:v>
                </c:pt>
                <c:pt idx="2138">
                  <c:v>1.8391339774182284E-2</c:v>
                </c:pt>
                <c:pt idx="2139">
                  <c:v>5.128205128205128E-2</c:v>
                </c:pt>
                <c:pt idx="2140">
                  <c:v>2.4258760107816711E-2</c:v>
                </c:pt>
                <c:pt idx="2141">
                  <c:v>8.3540703874866694E-3</c:v>
                </c:pt>
                <c:pt idx="2142">
                  <c:v>1.3351940853175693E-2</c:v>
                </c:pt>
                <c:pt idx="2143">
                  <c:v>3.3467780658791892E-2</c:v>
                </c:pt>
                <c:pt idx="2144">
                  <c:v>2.8117359413202935E-2</c:v>
                </c:pt>
                <c:pt idx="2145">
                  <c:v>2.8942672317644434E-2</c:v>
                </c:pt>
                <c:pt idx="2146">
                  <c:v>0</c:v>
                </c:pt>
                <c:pt idx="2147">
                  <c:v>0</c:v>
                </c:pt>
                <c:pt idx="2148">
                  <c:v>0</c:v>
                </c:pt>
                <c:pt idx="2149">
                  <c:v>0</c:v>
                </c:pt>
                <c:pt idx="2150">
                  <c:v>0</c:v>
                </c:pt>
                <c:pt idx="2151">
                  <c:v>1.5428662319071099E-2</c:v>
                </c:pt>
                <c:pt idx="2152">
                  <c:v>2.5522755227552277E-2</c:v>
                </c:pt>
                <c:pt idx="2153">
                  <c:v>1.3978149100257069E-2</c:v>
                </c:pt>
                <c:pt idx="2154">
                  <c:v>9.3696063121558315E-3</c:v>
                </c:pt>
                <c:pt idx="2155">
                  <c:v>5.9556562550574524E-2</c:v>
                </c:pt>
                <c:pt idx="2156">
                  <c:v>1.6974169741697416E-2</c:v>
                </c:pt>
                <c:pt idx="2157">
                  <c:v>1.1039152193111568E-2</c:v>
                </c:pt>
                <c:pt idx="2158">
                  <c:v>3.9735099337748346E-2</c:v>
                </c:pt>
                <c:pt idx="2159">
                  <c:v>9.9175085735471319E-3</c:v>
                </c:pt>
                <c:pt idx="2160">
                  <c:v>4.178272980501393E-3</c:v>
                </c:pt>
                <c:pt idx="2161">
                  <c:v>3.8910505836575876E-3</c:v>
                </c:pt>
                <c:pt idx="2162">
                  <c:v>4.9099836333878884E-2</c:v>
                </c:pt>
                <c:pt idx="2163">
                  <c:v>1.827875095201828E-2</c:v>
                </c:pt>
                <c:pt idx="2164">
                  <c:v>7.5046904315196998E-3</c:v>
                </c:pt>
                <c:pt idx="2165">
                  <c:v>8.3916083916083919E-2</c:v>
                </c:pt>
                <c:pt idx="2166">
                  <c:v>7.6213397513036504E-2</c:v>
                </c:pt>
                <c:pt idx="2167">
                  <c:v>4.4053322224536555E-2</c:v>
                </c:pt>
                <c:pt idx="2168">
                  <c:v>0</c:v>
                </c:pt>
                <c:pt idx="2169">
                  <c:v>0</c:v>
                </c:pt>
                <c:pt idx="2170">
                  <c:v>0</c:v>
                </c:pt>
                <c:pt idx="2171">
                  <c:v>0</c:v>
                </c:pt>
                <c:pt idx="2172">
                  <c:v>0</c:v>
                </c:pt>
                <c:pt idx="2173">
                  <c:v>0</c:v>
                </c:pt>
                <c:pt idx="2174">
                  <c:v>2.2630619684082625E-2</c:v>
                </c:pt>
                <c:pt idx="2175">
                  <c:v>3.2675709001233046E-2</c:v>
                </c:pt>
                <c:pt idx="2176">
                  <c:v>5.5496605770828808E-2</c:v>
                </c:pt>
                <c:pt idx="2177">
                  <c:v>1.4869888475836431E-2</c:v>
                </c:pt>
                <c:pt idx="2178">
                  <c:v>5.0438596491228067E-2</c:v>
                </c:pt>
                <c:pt idx="2179">
                  <c:v>3.8068709377901577E-2</c:v>
                </c:pt>
                <c:pt idx="2180">
                  <c:v>1.0878323932312651E-2</c:v>
                </c:pt>
                <c:pt idx="2181">
                  <c:v>0</c:v>
                </c:pt>
                <c:pt idx="2182">
                  <c:v>0</c:v>
                </c:pt>
                <c:pt idx="2183">
                  <c:v>8.2641770401106499E-2</c:v>
                </c:pt>
                <c:pt idx="2184">
                  <c:v>0</c:v>
                </c:pt>
                <c:pt idx="2185">
                  <c:v>2.3985629754860523E-2</c:v>
                </c:pt>
                <c:pt idx="2186">
                  <c:v>1.3768764290684958E-2</c:v>
                </c:pt>
                <c:pt idx="2187">
                  <c:v>4.4066843416084196E-2</c:v>
                </c:pt>
                <c:pt idx="2188">
                  <c:v>4.7866805411030174E-2</c:v>
                </c:pt>
                <c:pt idx="2189">
                  <c:v>0</c:v>
                </c:pt>
                <c:pt idx="2190">
                  <c:v>0</c:v>
                </c:pt>
                <c:pt idx="2191">
                  <c:v>1.2542759407069556E-2</c:v>
                </c:pt>
                <c:pt idx="2192">
                  <c:v>4.8184357541899439E-2</c:v>
                </c:pt>
                <c:pt idx="2193">
                  <c:v>5.4984806829691795E-3</c:v>
                </c:pt>
                <c:pt idx="2194">
                  <c:v>0</c:v>
                </c:pt>
                <c:pt idx="2195">
                  <c:v>0</c:v>
                </c:pt>
                <c:pt idx="2196">
                  <c:v>4.2065903248422526E-3</c:v>
                </c:pt>
                <c:pt idx="2197">
                  <c:v>3.6885245901639344E-2</c:v>
                </c:pt>
                <c:pt idx="2198">
                  <c:v>2.5847214244686962E-2</c:v>
                </c:pt>
                <c:pt idx="2199">
                  <c:v>3.9678553490708188E-2</c:v>
                </c:pt>
                <c:pt idx="2200">
                  <c:v>1.2145748987854251E-2</c:v>
                </c:pt>
                <c:pt idx="2201">
                  <c:v>3.0131826741996232E-2</c:v>
                </c:pt>
                <c:pt idx="2202">
                  <c:v>2.7450980392156862E-2</c:v>
                </c:pt>
                <c:pt idx="2203">
                  <c:v>3.8461538461538464E-2</c:v>
                </c:pt>
                <c:pt idx="2204">
                  <c:v>2.5251852838059734E-2</c:v>
                </c:pt>
                <c:pt idx="2205">
                  <c:v>4.3010752688172046E-2</c:v>
                </c:pt>
                <c:pt idx="2206">
                  <c:v>1.6038882138517618E-2</c:v>
                </c:pt>
                <c:pt idx="2207">
                  <c:v>1.0940919037199124E-2</c:v>
                </c:pt>
                <c:pt idx="2208">
                  <c:v>0</c:v>
                </c:pt>
                <c:pt idx="2209">
                  <c:v>2.3544442416499362E-2</c:v>
                </c:pt>
                <c:pt idx="2210">
                  <c:v>2.9482071713147411E-2</c:v>
                </c:pt>
                <c:pt idx="2211">
                  <c:v>4.1464204729510852E-2</c:v>
                </c:pt>
                <c:pt idx="2212">
                  <c:v>3.5648345405482174E-2</c:v>
                </c:pt>
                <c:pt idx="2213">
                  <c:v>3.4246575342465752E-2</c:v>
                </c:pt>
                <c:pt idx="2214">
                  <c:v>8.5836909871244635E-3</c:v>
                </c:pt>
                <c:pt idx="2215">
                  <c:v>0</c:v>
                </c:pt>
                <c:pt idx="2216">
                  <c:v>0</c:v>
                </c:pt>
                <c:pt idx="2217">
                  <c:v>1.8425655976676385E-2</c:v>
                </c:pt>
                <c:pt idx="2218">
                  <c:v>1.5811907053485494E-2</c:v>
                </c:pt>
                <c:pt idx="2219">
                  <c:v>1.0586839463356758E-2</c:v>
                </c:pt>
                <c:pt idx="2220">
                  <c:v>1.0586839463356758E-2</c:v>
                </c:pt>
                <c:pt idx="2221">
                  <c:v>1.0495573605914028E-2</c:v>
                </c:pt>
                <c:pt idx="2222">
                  <c:v>1.92903299812641E-2</c:v>
                </c:pt>
                <c:pt idx="2223">
                  <c:v>2.2068008327550313E-2</c:v>
                </c:pt>
                <c:pt idx="2224">
                  <c:v>2.2068008327550313E-2</c:v>
                </c:pt>
                <c:pt idx="2225">
                  <c:v>2.4271844660194174E-2</c:v>
                </c:pt>
                <c:pt idx="2226">
                  <c:v>2.1998612074947951E-2</c:v>
                </c:pt>
                <c:pt idx="2227">
                  <c:v>1.7408470926058867E-2</c:v>
                </c:pt>
                <c:pt idx="2228">
                  <c:v>4.2372881355932202E-2</c:v>
                </c:pt>
                <c:pt idx="2229">
                  <c:v>3.7755102040816328E-2</c:v>
                </c:pt>
                <c:pt idx="2230">
                  <c:v>8.0229483214557841E-3</c:v>
                </c:pt>
                <c:pt idx="2231">
                  <c:v>0</c:v>
                </c:pt>
                <c:pt idx="2232">
                  <c:v>0</c:v>
                </c:pt>
                <c:pt idx="2233">
                  <c:v>2.6609442060085836E-2</c:v>
                </c:pt>
                <c:pt idx="2234">
                  <c:v>3.3906123861146352E-2</c:v>
                </c:pt>
                <c:pt idx="2235">
                  <c:v>2.9925187032418952E-2</c:v>
                </c:pt>
                <c:pt idx="2236">
                  <c:v>0</c:v>
                </c:pt>
                <c:pt idx="2237">
                  <c:v>2.5974025974025976E-2</c:v>
                </c:pt>
                <c:pt idx="2238">
                  <c:v>5.4534735187186795E-3</c:v>
                </c:pt>
                <c:pt idx="2239">
                  <c:v>1.6405567135076984E-2</c:v>
                </c:pt>
                <c:pt idx="2240">
                  <c:v>4.2879279967734402E-3</c:v>
                </c:pt>
                <c:pt idx="2241">
                  <c:v>2.3696682464454975E-2</c:v>
                </c:pt>
                <c:pt idx="2242">
                  <c:v>1.7260199208623279E-2</c:v>
                </c:pt>
                <c:pt idx="2243">
                  <c:v>0</c:v>
                </c:pt>
                <c:pt idx="2244">
                  <c:v>0</c:v>
                </c:pt>
                <c:pt idx="2245">
                  <c:v>0</c:v>
                </c:pt>
                <c:pt idx="2246">
                  <c:v>0</c:v>
                </c:pt>
                <c:pt idx="2247">
                  <c:v>0</c:v>
                </c:pt>
                <c:pt idx="2248">
                  <c:v>0</c:v>
                </c:pt>
                <c:pt idx="2249">
                  <c:v>0</c:v>
                </c:pt>
                <c:pt idx="2250">
                  <c:v>0</c:v>
                </c:pt>
                <c:pt idx="2251">
                  <c:v>4.9590192161994631E-3</c:v>
                </c:pt>
                <c:pt idx="2252">
                  <c:v>1.487618868279823E-2</c:v>
                </c:pt>
                <c:pt idx="2253">
                  <c:v>4.1285092328479205E-3</c:v>
                </c:pt>
                <c:pt idx="2254">
                  <c:v>6.2583503269812253E-3</c:v>
                </c:pt>
                <c:pt idx="2255">
                  <c:v>2.1032504780114723E-2</c:v>
                </c:pt>
                <c:pt idx="2256">
                  <c:v>1.5625E-2</c:v>
                </c:pt>
                <c:pt idx="2257">
                  <c:v>1.365097070618543E-2</c:v>
                </c:pt>
                <c:pt idx="2258">
                  <c:v>4.3388429752066117E-2</c:v>
                </c:pt>
                <c:pt idx="2259">
                  <c:v>6.6115702479338845E-2</c:v>
                </c:pt>
                <c:pt idx="2260">
                  <c:v>1.680672268907563E-2</c:v>
                </c:pt>
                <c:pt idx="2261">
                  <c:v>8.0367393800229621E-3</c:v>
                </c:pt>
                <c:pt idx="2262">
                  <c:v>2.1141649048625793E-2</c:v>
                </c:pt>
                <c:pt idx="2263">
                  <c:v>1.2710307839247667E-2</c:v>
                </c:pt>
                <c:pt idx="2264">
                  <c:v>4.878048780487805E-2</c:v>
                </c:pt>
                <c:pt idx="2265">
                  <c:v>1.0648596321393998E-2</c:v>
                </c:pt>
                <c:pt idx="2266">
                  <c:v>1.6471261080926509E-2</c:v>
                </c:pt>
                <c:pt idx="2267">
                  <c:v>1.072134901634225E-2</c:v>
                </c:pt>
                <c:pt idx="2268">
                  <c:v>3.5342724874309325E-2</c:v>
                </c:pt>
                <c:pt idx="2269">
                  <c:v>1.8518518518518517E-2</c:v>
                </c:pt>
                <c:pt idx="2270">
                  <c:v>1.4136268845509555E-2</c:v>
                </c:pt>
                <c:pt idx="2271">
                  <c:v>9.7308006059899782E-3</c:v>
                </c:pt>
                <c:pt idx="2272">
                  <c:v>0</c:v>
                </c:pt>
                <c:pt idx="2273">
                  <c:v>1.9347037484885126E-2</c:v>
                </c:pt>
                <c:pt idx="2274">
                  <c:v>2.3726668775703893E-2</c:v>
                </c:pt>
                <c:pt idx="2275">
                  <c:v>6.6793893129770991E-3</c:v>
                </c:pt>
                <c:pt idx="2276">
                  <c:v>2.7292576419213975E-2</c:v>
                </c:pt>
                <c:pt idx="2277">
                  <c:v>3.4005037783375318E-2</c:v>
                </c:pt>
                <c:pt idx="2278">
                  <c:v>2.9498525073746312E-2</c:v>
                </c:pt>
                <c:pt idx="2279">
                  <c:v>2.1398002853067047E-2</c:v>
                </c:pt>
                <c:pt idx="2280">
                  <c:v>2.1645021645021644E-2</c:v>
                </c:pt>
                <c:pt idx="2281">
                  <c:v>1.3449841514606356E-2</c:v>
                </c:pt>
                <c:pt idx="2282">
                  <c:v>2.5033229951262739E-2</c:v>
                </c:pt>
                <c:pt idx="2283">
                  <c:v>2.0527859237536656E-2</c:v>
                </c:pt>
                <c:pt idx="2284">
                  <c:v>5.2561658869057937E-3</c:v>
                </c:pt>
                <c:pt idx="2285">
                  <c:v>0</c:v>
                </c:pt>
                <c:pt idx="2286">
                  <c:v>0</c:v>
                </c:pt>
                <c:pt idx="2287">
                  <c:v>5.0198150594451783E-2</c:v>
                </c:pt>
                <c:pt idx="2288">
                  <c:v>5.0884525660964228E-2</c:v>
                </c:pt>
                <c:pt idx="2289">
                  <c:v>4.9924357034795766E-2</c:v>
                </c:pt>
                <c:pt idx="2290">
                  <c:v>7.491900647948164E-3</c:v>
                </c:pt>
                <c:pt idx="2291">
                  <c:v>2.1555702043506923E-2</c:v>
                </c:pt>
                <c:pt idx="2292">
                  <c:v>2.2204170051448688E-2</c:v>
                </c:pt>
                <c:pt idx="2293">
                  <c:v>3.0915576694411414E-2</c:v>
                </c:pt>
                <c:pt idx="2294">
                  <c:v>3.117782909930716E-2</c:v>
                </c:pt>
                <c:pt idx="2295">
                  <c:v>3.787878787878788E-3</c:v>
                </c:pt>
                <c:pt idx="2296">
                  <c:v>3.6023054755043228E-2</c:v>
                </c:pt>
                <c:pt idx="2297">
                  <c:v>9.1039221299742346E-2</c:v>
                </c:pt>
                <c:pt idx="2298">
                  <c:v>5.33462657613967E-2</c:v>
                </c:pt>
                <c:pt idx="2299">
                  <c:v>0</c:v>
                </c:pt>
                <c:pt idx="2300">
                  <c:v>0</c:v>
                </c:pt>
                <c:pt idx="2301">
                  <c:v>1.2779209621993127E-2</c:v>
                </c:pt>
                <c:pt idx="2302">
                  <c:v>1.107011070110701E-2</c:v>
                </c:pt>
                <c:pt idx="2303">
                  <c:v>1.3888888888888888E-2</c:v>
                </c:pt>
                <c:pt idx="2304">
                  <c:v>2.2388059701492536E-2</c:v>
                </c:pt>
                <c:pt idx="2305">
                  <c:v>9.372746935832732E-3</c:v>
                </c:pt>
                <c:pt idx="2306">
                  <c:v>2.0826871094961671E-2</c:v>
                </c:pt>
                <c:pt idx="2307">
                  <c:v>2.0825948245303084E-2</c:v>
                </c:pt>
                <c:pt idx="2308">
                  <c:v>2.0825948245303084E-2</c:v>
                </c:pt>
                <c:pt idx="2309">
                  <c:v>7.1660653417585263E-2</c:v>
                </c:pt>
                <c:pt idx="2310">
                  <c:v>5.7324840764331211E-2</c:v>
                </c:pt>
                <c:pt idx="2311">
                  <c:v>2.6097271648873072E-2</c:v>
                </c:pt>
                <c:pt idx="2312">
                  <c:v>2.6097271648873072E-2</c:v>
                </c:pt>
                <c:pt idx="2313">
                  <c:v>3.8058991436726926E-2</c:v>
                </c:pt>
                <c:pt idx="2314">
                  <c:v>2.6043351666127468E-2</c:v>
                </c:pt>
                <c:pt idx="2315">
                  <c:v>2.4746777163904235E-2</c:v>
                </c:pt>
                <c:pt idx="2316">
                  <c:v>3.5573122529644272E-2</c:v>
                </c:pt>
                <c:pt idx="2317">
                  <c:v>1.717557251908397E-2</c:v>
                </c:pt>
                <c:pt idx="2318">
                  <c:v>2.478134110787172E-2</c:v>
                </c:pt>
                <c:pt idx="2319">
                  <c:v>0</c:v>
                </c:pt>
                <c:pt idx="2320">
                  <c:v>0</c:v>
                </c:pt>
                <c:pt idx="2321">
                  <c:v>0</c:v>
                </c:pt>
                <c:pt idx="2322">
                  <c:v>2.2774751157170359E-2</c:v>
                </c:pt>
                <c:pt idx="2323">
                  <c:v>2.0283975659229209E-2</c:v>
                </c:pt>
                <c:pt idx="2324">
                  <c:v>2.3588614562038056E-2</c:v>
                </c:pt>
                <c:pt idx="2325">
                  <c:v>1.6546018614270942E-2</c:v>
                </c:pt>
                <c:pt idx="2326">
                  <c:v>0</c:v>
                </c:pt>
                <c:pt idx="2327">
                  <c:v>0</c:v>
                </c:pt>
                <c:pt idx="2328">
                  <c:v>4.1220556745182012E-2</c:v>
                </c:pt>
                <c:pt idx="2329">
                  <c:v>0.15988243938280677</c:v>
                </c:pt>
                <c:pt idx="2330">
                  <c:v>1.016260162601626E-2</c:v>
                </c:pt>
                <c:pt idx="2331">
                  <c:v>2.3195876288659795E-2</c:v>
                </c:pt>
                <c:pt idx="2332">
                  <c:v>0</c:v>
                </c:pt>
                <c:pt idx="2333">
                  <c:v>0</c:v>
                </c:pt>
                <c:pt idx="2334">
                  <c:v>0</c:v>
                </c:pt>
                <c:pt idx="2335">
                  <c:v>1.7241379310344827E-2</c:v>
                </c:pt>
                <c:pt idx="2336">
                  <c:v>1.6008004002000999E-2</c:v>
                </c:pt>
                <c:pt idx="2337">
                  <c:v>8.8888888888888889E-3</c:v>
                </c:pt>
                <c:pt idx="2338">
                  <c:v>0</c:v>
                </c:pt>
                <c:pt idx="2339">
                  <c:v>2.0887728459530026E-2</c:v>
                </c:pt>
                <c:pt idx="2340">
                  <c:v>0</c:v>
                </c:pt>
                <c:pt idx="2341">
                  <c:v>5.2250803858520899E-2</c:v>
                </c:pt>
                <c:pt idx="2342">
                  <c:v>2.1729709651457933E-2</c:v>
                </c:pt>
                <c:pt idx="2343">
                  <c:v>0.15114027891714521</c:v>
                </c:pt>
                <c:pt idx="2344">
                  <c:v>1.8713450292397661E-2</c:v>
                </c:pt>
                <c:pt idx="2345">
                  <c:v>1.6039051603905161E-2</c:v>
                </c:pt>
                <c:pt idx="2346">
                  <c:v>3.2366071428571432E-2</c:v>
                </c:pt>
                <c:pt idx="2347">
                  <c:v>1.717557251908397E-2</c:v>
                </c:pt>
                <c:pt idx="2348">
                  <c:v>1.6329251020578188E-2</c:v>
                </c:pt>
                <c:pt idx="2349">
                  <c:v>6.7539729252501471E-2</c:v>
                </c:pt>
                <c:pt idx="2350">
                  <c:v>4.3062200956937802E-2</c:v>
                </c:pt>
                <c:pt idx="2351">
                  <c:v>2.2489959839357431E-2</c:v>
                </c:pt>
                <c:pt idx="2352">
                  <c:v>9.6153846153846159E-3</c:v>
                </c:pt>
                <c:pt idx="2353">
                  <c:v>5.7052297939778132E-2</c:v>
                </c:pt>
                <c:pt idx="2354">
                  <c:v>1.3944223107569721E-2</c:v>
                </c:pt>
                <c:pt idx="2355">
                  <c:v>9.3859314930904297E-3</c:v>
                </c:pt>
                <c:pt idx="2356">
                  <c:v>4.2494525991403777E-2</c:v>
                </c:pt>
                <c:pt idx="2357">
                  <c:v>1.6728624535315983E-2</c:v>
                </c:pt>
                <c:pt idx="2358">
                  <c:v>0</c:v>
                </c:pt>
                <c:pt idx="2359">
                  <c:v>0</c:v>
                </c:pt>
                <c:pt idx="2360">
                  <c:v>0.6</c:v>
                </c:pt>
                <c:pt idx="2361">
                  <c:v>5.3798527443105759E-2</c:v>
                </c:pt>
                <c:pt idx="2362">
                  <c:v>2.5052192066805846E-2</c:v>
                </c:pt>
                <c:pt idx="2363">
                  <c:v>7.1391240723319746E-2</c:v>
                </c:pt>
                <c:pt idx="2364">
                  <c:v>2.0419494139420111E-2</c:v>
                </c:pt>
                <c:pt idx="2365">
                  <c:v>1.7408123791102514E-2</c:v>
                </c:pt>
                <c:pt idx="2366">
                  <c:v>1.8277656078860897E-2</c:v>
                </c:pt>
                <c:pt idx="2367">
                  <c:v>2.3767082590612002E-2</c:v>
                </c:pt>
                <c:pt idx="2368">
                  <c:v>2.6066350710900472E-2</c:v>
                </c:pt>
                <c:pt idx="2369">
                  <c:v>1.6888888888888887E-2</c:v>
                </c:pt>
                <c:pt idx="2370">
                  <c:v>9.0930655491420886E-3</c:v>
                </c:pt>
                <c:pt idx="2371">
                  <c:v>4.5205479452054796E-2</c:v>
                </c:pt>
                <c:pt idx="2372">
                  <c:v>0.12295286202912996</c:v>
                </c:pt>
                <c:pt idx="2373">
                  <c:v>2.6204920795416246E-2</c:v>
                </c:pt>
                <c:pt idx="2374">
                  <c:v>0</c:v>
                </c:pt>
                <c:pt idx="2375">
                  <c:v>0</c:v>
                </c:pt>
                <c:pt idx="2376">
                  <c:v>0</c:v>
                </c:pt>
                <c:pt idx="2377">
                  <c:v>0</c:v>
                </c:pt>
                <c:pt idx="2378">
                  <c:v>0</c:v>
                </c:pt>
                <c:pt idx="2379">
                  <c:v>0</c:v>
                </c:pt>
                <c:pt idx="2380">
                  <c:v>3.6823425022182783E-2</c:v>
                </c:pt>
                <c:pt idx="2381">
                  <c:v>8.3091121565337253E-2</c:v>
                </c:pt>
                <c:pt idx="2382">
                  <c:v>5.7609603663252996E-2</c:v>
                </c:pt>
                <c:pt idx="2383">
                  <c:v>6.0606060606060608E-2</c:v>
                </c:pt>
                <c:pt idx="2384">
                  <c:v>1.7290736287644565E-2</c:v>
                </c:pt>
                <c:pt idx="2385">
                  <c:v>5.4416961130742049E-2</c:v>
                </c:pt>
                <c:pt idx="2386">
                  <c:v>4.5267489711934158E-2</c:v>
                </c:pt>
                <c:pt idx="2387">
                  <c:v>1.3731825525040387E-2</c:v>
                </c:pt>
                <c:pt idx="2388">
                  <c:v>0</c:v>
                </c:pt>
                <c:pt idx="2389">
                  <c:v>1.5984654731457801E-2</c:v>
                </c:pt>
                <c:pt idx="2390">
                  <c:v>1.7574246968864855E-2</c:v>
                </c:pt>
                <c:pt idx="2391">
                  <c:v>1.8025006844939309E-2</c:v>
                </c:pt>
                <c:pt idx="2392">
                  <c:v>1.6891891891891893E-2</c:v>
                </c:pt>
                <c:pt idx="2393">
                  <c:v>8.5492900307715128E-2</c:v>
                </c:pt>
                <c:pt idx="2394">
                  <c:v>4.4460127028934371E-2</c:v>
                </c:pt>
                <c:pt idx="2395">
                  <c:v>2.0890325789604577E-2</c:v>
                </c:pt>
                <c:pt idx="2396">
                  <c:v>4.6832701678397398E-2</c:v>
                </c:pt>
                <c:pt idx="2397">
                  <c:v>2.6812918951858621E-2</c:v>
                </c:pt>
                <c:pt idx="2398">
                  <c:v>5.3097345132743362E-2</c:v>
                </c:pt>
                <c:pt idx="2399">
                  <c:v>3.3898305084745763E-2</c:v>
                </c:pt>
                <c:pt idx="2400">
                  <c:v>1.0877447425670777E-2</c:v>
                </c:pt>
                <c:pt idx="2401">
                  <c:v>0</c:v>
                </c:pt>
                <c:pt idx="2402">
                  <c:v>6.8659127625201937E-3</c:v>
                </c:pt>
                <c:pt idx="2403">
                  <c:v>0</c:v>
                </c:pt>
                <c:pt idx="2404">
                  <c:v>1.7276422764227643E-2</c:v>
                </c:pt>
                <c:pt idx="2405">
                  <c:v>4.7372316802368614E-2</c:v>
                </c:pt>
                <c:pt idx="2406">
                  <c:v>0</c:v>
                </c:pt>
                <c:pt idx="2407">
                  <c:v>0</c:v>
                </c:pt>
                <c:pt idx="2408">
                  <c:v>0</c:v>
                </c:pt>
                <c:pt idx="2409">
                  <c:v>0</c:v>
                </c:pt>
                <c:pt idx="2410">
                  <c:v>0</c:v>
                </c:pt>
                <c:pt idx="2411">
                  <c:v>0</c:v>
                </c:pt>
                <c:pt idx="2412">
                  <c:v>0</c:v>
                </c:pt>
                <c:pt idx="2413">
                  <c:v>0</c:v>
                </c:pt>
                <c:pt idx="2414">
                  <c:v>0</c:v>
                </c:pt>
                <c:pt idx="2415">
                  <c:v>0</c:v>
                </c:pt>
                <c:pt idx="2416">
                  <c:v>1.4768752429071124E-2</c:v>
                </c:pt>
                <c:pt idx="2417">
                  <c:v>4.3516873889875664E-2</c:v>
                </c:pt>
                <c:pt idx="2418">
                  <c:v>5.2427184466019419E-2</c:v>
                </c:pt>
                <c:pt idx="2419">
                  <c:v>6.1538461538461538E-3</c:v>
                </c:pt>
                <c:pt idx="2420">
                  <c:v>9.3023255813953487E-3</c:v>
                </c:pt>
                <c:pt idx="2421">
                  <c:v>2.5791888691533451E-2</c:v>
                </c:pt>
                <c:pt idx="2422">
                  <c:v>5.0400916380297825E-2</c:v>
                </c:pt>
                <c:pt idx="2423">
                  <c:v>1.0763980047256498E-2</c:v>
                </c:pt>
                <c:pt idx="2424">
                  <c:v>6.7567567567567571E-2</c:v>
                </c:pt>
                <c:pt idx="2425">
                  <c:v>4.6575342465753428E-2</c:v>
                </c:pt>
                <c:pt idx="2426">
                  <c:v>0</c:v>
                </c:pt>
                <c:pt idx="2427">
                  <c:v>4.2194092827004218E-2</c:v>
                </c:pt>
                <c:pt idx="2428">
                  <c:v>0</c:v>
                </c:pt>
                <c:pt idx="2429">
                  <c:v>7.3416424790848558E-3</c:v>
                </c:pt>
                <c:pt idx="2430">
                  <c:v>1.2936610608020699E-2</c:v>
                </c:pt>
                <c:pt idx="2431">
                  <c:v>5.6788891660430697E-2</c:v>
                </c:pt>
                <c:pt idx="2432">
                  <c:v>1.7346053772766695E-2</c:v>
                </c:pt>
                <c:pt idx="2433">
                  <c:v>2.27765726681128E-2</c:v>
                </c:pt>
                <c:pt idx="2434">
                  <c:v>3.1621790857858482E-2</c:v>
                </c:pt>
                <c:pt idx="2435">
                  <c:v>2.5426564068250251E-2</c:v>
                </c:pt>
                <c:pt idx="2436">
                  <c:v>4.0382153058209393E-3</c:v>
                </c:pt>
                <c:pt idx="2437">
                  <c:v>2.0406270290325573E-2</c:v>
                </c:pt>
                <c:pt idx="2438">
                  <c:v>4.8010973936899862E-2</c:v>
                </c:pt>
                <c:pt idx="2439">
                  <c:v>3.125E-2</c:v>
                </c:pt>
                <c:pt idx="2440">
                  <c:v>3.0957523398128149E-2</c:v>
                </c:pt>
                <c:pt idx="2441">
                  <c:v>0</c:v>
                </c:pt>
                <c:pt idx="2442">
                  <c:v>1.5046935394809497E-2</c:v>
                </c:pt>
                <c:pt idx="2443">
                  <c:v>7.5562700964630219E-2</c:v>
                </c:pt>
                <c:pt idx="2444">
                  <c:v>4.4045676998368678E-2</c:v>
                </c:pt>
                <c:pt idx="2445">
                  <c:v>1.4729950900163666E-2</c:v>
                </c:pt>
                <c:pt idx="2446">
                  <c:v>1.1979122101480277E-2</c:v>
                </c:pt>
                <c:pt idx="2447">
                  <c:v>1.7429193899782137E-2</c:v>
                </c:pt>
                <c:pt idx="2448">
                  <c:v>3.2183016673129117E-2</c:v>
                </c:pt>
                <c:pt idx="2449">
                  <c:v>2.6178010471204188E-2</c:v>
                </c:pt>
                <c:pt idx="2450">
                  <c:v>9.0528770317536526E-3</c:v>
                </c:pt>
                <c:pt idx="2451">
                  <c:v>1.9739715258974583E-2</c:v>
                </c:pt>
                <c:pt idx="2452">
                  <c:v>2.2417002792429412E-2</c:v>
                </c:pt>
                <c:pt idx="2453">
                  <c:v>1.5483131033164484E-2</c:v>
                </c:pt>
                <c:pt idx="2454">
                  <c:v>5.2672649239172845E-3</c:v>
                </c:pt>
                <c:pt idx="2455">
                  <c:v>3.8223140495867766E-2</c:v>
                </c:pt>
                <c:pt idx="2456">
                  <c:v>1.4755197853789403E-2</c:v>
                </c:pt>
                <c:pt idx="2457">
                  <c:v>5.5555555555555552E-2</c:v>
                </c:pt>
                <c:pt idx="2458">
                  <c:v>0.04</c:v>
                </c:pt>
                <c:pt idx="2459">
                  <c:v>4.6759639048400331E-2</c:v>
                </c:pt>
                <c:pt idx="2460">
                  <c:v>6.6991473812423874E-2</c:v>
                </c:pt>
                <c:pt idx="2461">
                  <c:v>1.2039127163280662E-2</c:v>
                </c:pt>
                <c:pt idx="2462">
                  <c:v>0.11821705426356589</c:v>
                </c:pt>
                <c:pt idx="2463">
                  <c:v>2.5724343352288112E-2</c:v>
                </c:pt>
                <c:pt idx="2464">
                  <c:v>0</c:v>
                </c:pt>
                <c:pt idx="2465">
                  <c:v>4.5977011494252873E-2</c:v>
                </c:pt>
                <c:pt idx="2466">
                  <c:v>0</c:v>
                </c:pt>
                <c:pt idx="2467">
                  <c:v>1.2502967476458021E-2</c:v>
                </c:pt>
                <c:pt idx="2468">
                  <c:v>2.1505376344086023E-2</c:v>
                </c:pt>
                <c:pt idx="2469">
                  <c:v>0</c:v>
                </c:pt>
                <c:pt idx="2470">
                  <c:v>9.7998903508771922E-3</c:v>
                </c:pt>
                <c:pt idx="2471">
                  <c:v>3.1276901004304164E-2</c:v>
                </c:pt>
                <c:pt idx="2472">
                  <c:v>6.5336166337835788E-2</c:v>
                </c:pt>
                <c:pt idx="2473">
                  <c:v>0</c:v>
                </c:pt>
                <c:pt idx="2474">
                  <c:v>1.386748844375963E-2</c:v>
                </c:pt>
                <c:pt idx="2475">
                  <c:v>2.4082568807339451E-2</c:v>
                </c:pt>
                <c:pt idx="2476">
                  <c:v>1.3163589151759953E-2</c:v>
                </c:pt>
                <c:pt idx="2477">
                  <c:v>1.6129032258064516E-2</c:v>
                </c:pt>
                <c:pt idx="2478">
                  <c:v>2.357100766057749E-2</c:v>
                </c:pt>
                <c:pt idx="2479">
                  <c:v>3.1905517362947292E-2</c:v>
                </c:pt>
                <c:pt idx="2480">
                  <c:v>2.3557126030624265E-2</c:v>
                </c:pt>
                <c:pt idx="2481">
                  <c:v>4.5744680851063826E-2</c:v>
                </c:pt>
                <c:pt idx="2482">
                  <c:v>3.7825059101654845E-2</c:v>
                </c:pt>
                <c:pt idx="2483">
                  <c:v>8.6434573829531815E-3</c:v>
                </c:pt>
                <c:pt idx="2484">
                  <c:v>9.1075421833706031E-3</c:v>
                </c:pt>
                <c:pt idx="2485">
                  <c:v>1.839464882943144E-2</c:v>
                </c:pt>
                <c:pt idx="2486">
                  <c:v>2.43587797844893E-2</c:v>
                </c:pt>
                <c:pt idx="2487">
                  <c:v>1.4388489208633094E-2</c:v>
                </c:pt>
                <c:pt idx="2488">
                  <c:v>0</c:v>
                </c:pt>
                <c:pt idx="2489">
                  <c:v>0</c:v>
                </c:pt>
                <c:pt idx="2490">
                  <c:v>0</c:v>
                </c:pt>
                <c:pt idx="2491">
                  <c:v>3.2362459546925564E-2</c:v>
                </c:pt>
                <c:pt idx="2492">
                  <c:v>0</c:v>
                </c:pt>
                <c:pt idx="2493">
                  <c:v>5.6762714533144389E-2</c:v>
                </c:pt>
                <c:pt idx="2494">
                  <c:v>0</c:v>
                </c:pt>
                <c:pt idx="2495">
                  <c:v>3.6036036036036036E-2</c:v>
                </c:pt>
                <c:pt idx="2496">
                  <c:v>7.2774528914879788E-2</c:v>
                </c:pt>
                <c:pt idx="2497">
                  <c:v>5.9506045793671213E-2</c:v>
                </c:pt>
                <c:pt idx="2498">
                  <c:v>1.5503875968992248E-2</c:v>
                </c:pt>
                <c:pt idx="2499">
                  <c:v>1.7466194462330973E-2</c:v>
                </c:pt>
                <c:pt idx="2500">
                  <c:v>3.6786060019361085E-2</c:v>
                </c:pt>
                <c:pt idx="2501">
                  <c:v>4.7747747747747746E-2</c:v>
                </c:pt>
                <c:pt idx="2502">
                  <c:v>0</c:v>
                </c:pt>
                <c:pt idx="2503">
                  <c:v>0</c:v>
                </c:pt>
                <c:pt idx="2504">
                  <c:v>0</c:v>
                </c:pt>
                <c:pt idx="2505">
                  <c:v>2.1505376344086023E-2</c:v>
                </c:pt>
                <c:pt idx="2506">
                  <c:v>2.9986962190352021E-2</c:v>
                </c:pt>
                <c:pt idx="2507">
                  <c:v>1.0660980810234541E-2</c:v>
                </c:pt>
                <c:pt idx="2508">
                  <c:v>8.7449392712550603E-2</c:v>
                </c:pt>
                <c:pt idx="2509">
                  <c:v>1.1221945137157107E-2</c:v>
                </c:pt>
                <c:pt idx="2510">
                  <c:v>2.3255813953488372E-2</c:v>
                </c:pt>
                <c:pt idx="2511">
                  <c:v>0</c:v>
                </c:pt>
                <c:pt idx="2512">
                  <c:v>0</c:v>
                </c:pt>
                <c:pt idx="2513">
                  <c:v>1.2602394454946439E-2</c:v>
                </c:pt>
                <c:pt idx="2514">
                  <c:v>1.5789473684210527E-2</c:v>
                </c:pt>
                <c:pt idx="2515">
                  <c:v>0</c:v>
                </c:pt>
                <c:pt idx="2516">
                  <c:v>5.434782608695652E-2</c:v>
                </c:pt>
                <c:pt idx="2517">
                  <c:v>6.9400630914826497E-2</c:v>
                </c:pt>
                <c:pt idx="2518">
                  <c:v>0</c:v>
                </c:pt>
                <c:pt idx="2519">
                  <c:v>0</c:v>
                </c:pt>
                <c:pt idx="2520">
                  <c:v>1.2268102932375824E-2</c:v>
                </c:pt>
                <c:pt idx="2521">
                  <c:v>1.2305922944220817E-2</c:v>
                </c:pt>
                <c:pt idx="2522">
                  <c:v>7.4079591546529974E-3</c:v>
                </c:pt>
                <c:pt idx="2523">
                  <c:v>1.2036535335552287E-2</c:v>
                </c:pt>
                <c:pt idx="2524">
                  <c:v>5.4474708171206226E-2</c:v>
                </c:pt>
                <c:pt idx="2525">
                  <c:v>0</c:v>
                </c:pt>
                <c:pt idx="2526">
                  <c:v>1.7768909160015202E-2</c:v>
                </c:pt>
                <c:pt idx="2527">
                  <c:v>3.3462033462033462E-2</c:v>
                </c:pt>
                <c:pt idx="2528">
                  <c:v>1.5824583445511381E-2</c:v>
                </c:pt>
                <c:pt idx="2529">
                  <c:v>3.7104622871046232E-2</c:v>
                </c:pt>
                <c:pt idx="2530">
                  <c:v>5.3555750658472345E-2</c:v>
                </c:pt>
                <c:pt idx="2531">
                  <c:v>1.005104043973302E-2</c:v>
                </c:pt>
                <c:pt idx="2532">
                  <c:v>0</c:v>
                </c:pt>
                <c:pt idx="2533">
                  <c:v>3.2976827094474151E-2</c:v>
                </c:pt>
                <c:pt idx="2534">
                  <c:v>2.9899954524783993E-2</c:v>
                </c:pt>
                <c:pt idx="2535">
                  <c:v>3.5460992907801421E-2</c:v>
                </c:pt>
                <c:pt idx="2536">
                  <c:v>6.8181818181818177E-2</c:v>
                </c:pt>
                <c:pt idx="2537">
                  <c:v>0</c:v>
                </c:pt>
                <c:pt idx="2538">
                  <c:v>4.4444444444444446E-2</c:v>
                </c:pt>
                <c:pt idx="2539">
                  <c:v>2.6572187776793623E-2</c:v>
                </c:pt>
                <c:pt idx="2540">
                  <c:v>7.2826581702321348E-3</c:v>
                </c:pt>
                <c:pt idx="2541">
                  <c:v>0</c:v>
                </c:pt>
                <c:pt idx="2542">
                  <c:v>0</c:v>
                </c:pt>
                <c:pt idx="2543">
                  <c:v>0</c:v>
                </c:pt>
                <c:pt idx="2544">
                  <c:v>7.5101097631426923E-3</c:v>
                </c:pt>
                <c:pt idx="2545">
                  <c:v>3.3910196445275957E-3</c:v>
                </c:pt>
                <c:pt idx="2546">
                  <c:v>9.3109869646182501E-3</c:v>
                </c:pt>
                <c:pt idx="2547">
                  <c:v>0</c:v>
                </c:pt>
                <c:pt idx="2548">
                  <c:v>3.1948881789137379E-2</c:v>
                </c:pt>
                <c:pt idx="2549">
                  <c:v>8.9295396820866985E-2</c:v>
                </c:pt>
                <c:pt idx="2550">
                  <c:v>5.7426259462281387E-2</c:v>
                </c:pt>
                <c:pt idx="2551">
                  <c:v>2.2799615071433858E-2</c:v>
                </c:pt>
                <c:pt idx="2552">
                  <c:v>8.058252427184466E-2</c:v>
                </c:pt>
                <c:pt idx="2553">
                  <c:v>0</c:v>
                </c:pt>
                <c:pt idx="2554">
                  <c:v>1.6474895397489541E-2</c:v>
                </c:pt>
                <c:pt idx="2555">
                  <c:v>3.090909090909091E-2</c:v>
                </c:pt>
                <c:pt idx="2556">
                  <c:v>0.10810810810810811</c:v>
                </c:pt>
                <c:pt idx="2557">
                  <c:v>0</c:v>
                </c:pt>
                <c:pt idx="2558">
                  <c:v>4.048924504428511E-2</c:v>
                </c:pt>
                <c:pt idx="2559">
                  <c:v>0</c:v>
                </c:pt>
                <c:pt idx="2560">
                  <c:v>4.2916474388555607E-2</c:v>
                </c:pt>
                <c:pt idx="2561">
                  <c:v>0</c:v>
                </c:pt>
                <c:pt idx="2562">
                  <c:v>4.5008183306055646E-2</c:v>
                </c:pt>
                <c:pt idx="2563">
                  <c:v>1.6209476309226933E-2</c:v>
                </c:pt>
                <c:pt idx="2564">
                  <c:v>2.8976721629485936E-2</c:v>
                </c:pt>
                <c:pt idx="2565">
                  <c:v>7.9651524579962663E-2</c:v>
                </c:pt>
                <c:pt idx="2566">
                  <c:v>0</c:v>
                </c:pt>
                <c:pt idx="2567">
                  <c:v>0.10308641975308643</c:v>
                </c:pt>
                <c:pt idx="2568">
                  <c:v>0</c:v>
                </c:pt>
                <c:pt idx="2569">
                  <c:v>2.1255060728744939E-2</c:v>
                </c:pt>
                <c:pt idx="2570">
                  <c:v>0</c:v>
                </c:pt>
                <c:pt idx="2571">
                  <c:v>5.0744558991981673E-2</c:v>
                </c:pt>
                <c:pt idx="2572">
                  <c:v>0</c:v>
                </c:pt>
                <c:pt idx="2573">
                  <c:v>1.7835228667266629E-2</c:v>
                </c:pt>
                <c:pt idx="2574">
                  <c:v>3.2749428789032753E-2</c:v>
                </c:pt>
                <c:pt idx="2575">
                  <c:v>3.4883720930232558E-2</c:v>
                </c:pt>
                <c:pt idx="2576">
                  <c:v>2.1121802393804272E-2</c:v>
                </c:pt>
                <c:pt idx="2577">
                  <c:v>8.590308370044053E-2</c:v>
                </c:pt>
                <c:pt idx="2578">
                  <c:v>4.8517520215633422E-2</c:v>
                </c:pt>
                <c:pt idx="2579">
                  <c:v>3.5891827401073773E-2</c:v>
                </c:pt>
                <c:pt idx="2580">
                  <c:v>7.6388888888888895E-2</c:v>
                </c:pt>
                <c:pt idx="2581">
                  <c:v>1.1111111111111112E-2</c:v>
                </c:pt>
                <c:pt idx="2582">
                  <c:v>3.1809145129224649E-2</c:v>
                </c:pt>
                <c:pt idx="2583">
                  <c:v>1.5301530153015301E-2</c:v>
                </c:pt>
                <c:pt idx="2584">
                  <c:v>4.0832993058391182E-3</c:v>
                </c:pt>
                <c:pt idx="2585">
                  <c:v>1.4225682006062276E-2</c:v>
                </c:pt>
                <c:pt idx="2586">
                  <c:v>5.2631578947368418E-2</c:v>
                </c:pt>
                <c:pt idx="2587">
                  <c:v>3.0824597089657329E-2</c:v>
                </c:pt>
                <c:pt idx="2588">
                  <c:v>0</c:v>
                </c:pt>
                <c:pt idx="2589">
                  <c:v>0</c:v>
                </c:pt>
                <c:pt idx="2590">
                  <c:v>0</c:v>
                </c:pt>
                <c:pt idx="2591">
                  <c:v>2.1202437103359617E-2</c:v>
                </c:pt>
                <c:pt idx="2592">
                  <c:v>3.7523452157598499E-3</c:v>
                </c:pt>
                <c:pt idx="2593">
                  <c:v>2.8968713789107765E-3</c:v>
                </c:pt>
                <c:pt idx="2594">
                  <c:v>4.6511627906976744E-3</c:v>
                </c:pt>
                <c:pt idx="2595">
                  <c:v>5.1894135962636222E-3</c:v>
                </c:pt>
                <c:pt idx="2596">
                  <c:v>3.5735556879094698E-3</c:v>
                </c:pt>
                <c:pt idx="2597">
                  <c:v>7.0713022981732472E-3</c:v>
                </c:pt>
                <c:pt idx="2598">
                  <c:v>4.3811610076670317E-3</c:v>
                </c:pt>
                <c:pt idx="2599">
                  <c:v>6.8397635965203535E-3</c:v>
                </c:pt>
                <c:pt idx="2600">
                  <c:v>0</c:v>
                </c:pt>
                <c:pt idx="2601">
                  <c:v>2.5227750525578137E-2</c:v>
                </c:pt>
                <c:pt idx="2602">
                  <c:v>1.8560179977502811E-2</c:v>
                </c:pt>
                <c:pt idx="2603">
                  <c:v>0</c:v>
                </c:pt>
                <c:pt idx="2604">
                  <c:v>3.5890218156228011E-2</c:v>
                </c:pt>
                <c:pt idx="2605">
                  <c:v>0.14124293785310735</c:v>
                </c:pt>
                <c:pt idx="2606">
                  <c:v>3.4132171387073348E-2</c:v>
                </c:pt>
                <c:pt idx="2607">
                  <c:v>2.5716819391073013E-2</c:v>
                </c:pt>
                <c:pt idx="2608">
                  <c:v>9.5334685598377281E-2</c:v>
                </c:pt>
                <c:pt idx="2609">
                  <c:v>4.1095890410958902E-2</c:v>
                </c:pt>
                <c:pt idx="2610">
                  <c:v>0</c:v>
                </c:pt>
                <c:pt idx="2611">
                  <c:v>0</c:v>
                </c:pt>
                <c:pt idx="2612">
                  <c:v>0</c:v>
                </c:pt>
                <c:pt idx="2613">
                  <c:v>0</c:v>
                </c:pt>
                <c:pt idx="2614">
                  <c:v>0</c:v>
                </c:pt>
                <c:pt idx="2615">
                  <c:v>0</c:v>
                </c:pt>
                <c:pt idx="2616">
                  <c:v>0</c:v>
                </c:pt>
                <c:pt idx="2617">
                  <c:v>0</c:v>
                </c:pt>
                <c:pt idx="2618">
                  <c:v>0</c:v>
                </c:pt>
                <c:pt idx="2619">
                  <c:v>0</c:v>
                </c:pt>
                <c:pt idx="2620">
                  <c:v>0</c:v>
                </c:pt>
                <c:pt idx="2621">
                  <c:v>0</c:v>
                </c:pt>
                <c:pt idx="2622">
                  <c:v>0</c:v>
                </c:pt>
                <c:pt idx="2623">
                  <c:v>0</c:v>
                </c:pt>
                <c:pt idx="2624">
                  <c:v>7.2072072072072071E-2</c:v>
                </c:pt>
                <c:pt idx="2625">
                  <c:v>0.13141250878425861</c:v>
                </c:pt>
                <c:pt idx="2626">
                  <c:v>0</c:v>
                </c:pt>
                <c:pt idx="2627">
                  <c:v>3.4482758620689655E-2</c:v>
                </c:pt>
                <c:pt idx="2628">
                  <c:v>0</c:v>
                </c:pt>
                <c:pt idx="2629">
                  <c:v>0</c:v>
                </c:pt>
                <c:pt idx="2630">
                  <c:v>4.1377314814814818E-2</c:v>
                </c:pt>
                <c:pt idx="2631">
                  <c:v>8.3340278356529712E-3</c:v>
                </c:pt>
                <c:pt idx="2632">
                  <c:v>0</c:v>
                </c:pt>
                <c:pt idx="2633">
                  <c:v>0.14034839758312428</c:v>
                </c:pt>
                <c:pt idx="2634">
                  <c:v>4.2488619119878605E-2</c:v>
                </c:pt>
                <c:pt idx="2635">
                  <c:v>1.7979108075532341E-2</c:v>
                </c:pt>
                <c:pt idx="2636">
                  <c:v>1.3967500456454264E-2</c:v>
                </c:pt>
                <c:pt idx="2637">
                  <c:v>5.2284847851092756E-3</c:v>
                </c:pt>
                <c:pt idx="2638">
                  <c:v>0</c:v>
                </c:pt>
                <c:pt idx="2639">
                  <c:v>4.0404040404040407E-2</c:v>
                </c:pt>
                <c:pt idx="2640">
                  <c:v>0.05</c:v>
                </c:pt>
                <c:pt idx="2641">
                  <c:v>0</c:v>
                </c:pt>
                <c:pt idx="2642">
                  <c:v>0</c:v>
                </c:pt>
                <c:pt idx="2643">
                  <c:v>0</c:v>
                </c:pt>
                <c:pt idx="2644">
                  <c:v>1.3513513513513514E-2</c:v>
                </c:pt>
                <c:pt idx="2645">
                  <c:v>0.16835699797160245</c:v>
                </c:pt>
                <c:pt idx="2646">
                  <c:v>2.4801788981500306E-2</c:v>
                </c:pt>
                <c:pt idx="2647">
                  <c:v>4.2622950819672129E-2</c:v>
                </c:pt>
                <c:pt idx="2648">
                  <c:v>2.1505376344086023E-2</c:v>
                </c:pt>
                <c:pt idx="2649">
                  <c:v>6.4356435643564358E-2</c:v>
                </c:pt>
                <c:pt idx="2650">
                  <c:v>7.4999999999999997E-2</c:v>
                </c:pt>
                <c:pt idx="2651">
                  <c:v>2.2527472527472527E-2</c:v>
                </c:pt>
                <c:pt idx="2652">
                  <c:v>6.9900142653352357E-2</c:v>
                </c:pt>
                <c:pt idx="2653">
                  <c:v>1.2658227848101266E-2</c:v>
                </c:pt>
                <c:pt idx="2654">
                  <c:v>9.6059915337023766E-2</c:v>
                </c:pt>
                <c:pt idx="2655">
                  <c:v>0.55765628555923186</c:v>
                </c:pt>
                <c:pt idx="2656">
                  <c:v>0.18374905039250444</c:v>
                </c:pt>
                <c:pt idx="2657">
                  <c:v>2.6796116504854368E-2</c:v>
                </c:pt>
                <c:pt idx="2658">
                  <c:v>0.18104089219330854</c:v>
                </c:pt>
                <c:pt idx="2659">
                  <c:v>4.3373493975903614E-2</c:v>
                </c:pt>
                <c:pt idx="2660">
                  <c:v>0.11587158037531088</c:v>
                </c:pt>
                <c:pt idx="2661">
                  <c:v>2.9923170238576626E-2</c:v>
                </c:pt>
                <c:pt idx="2662">
                  <c:v>0.10732513310078942</c:v>
                </c:pt>
                <c:pt idx="2663">
                  <c:v>6.2213490504256709E-2</c:v>
                </c:pt>
                <c:pt idx="2664">
                  <c:v>2.7515047291487533E-2</c:v>
                </c:pt>
                <c:pt idx="2665">
                  <c:v>0.15054957904583724</c:v>
                </c:pt>
                <c:pt idx="2666">
                  <c:v>0</c:v>
                </c:pt>
                <c:pt idx="2667">
                  <c:v>2.3995535714285716E-2</c:v>
                </c:pt>
                <c:pt idx="2668">
                  <c:v>2.6940346375881975E-2</c:v>
                </c:pt>
                <c:pt idx="2669">
                  <c:v>0.15544640277376481</c:v>
                </c:pt>
                <c:pt idx="2670">
                  <c:v>6.0445874511606525E-2</c:v>
                </c:pt>
                <c:pt idx="2671">
                  <c:v>0.22909831991251617</c:v>
                </c:pt>
                <c:pt idx="2672">
                  <c:v>0</c:v>
                </c:pt>
                <c:pt idx="2673">
                  <c:v>1.0815525512429132E-2</c:v>
                </c:pt>
                <c:pt idx="2674">
                  <c:v>0.23334911955913376</c:v>
                </c:pt>
                <c:pt idx="2675">
                  <c:v>0.10452418096723869</c:v>
                </c:pt>
                <c:pt idx="2676">
                  <c:v>0.12024221453287197</c:v>
                </c:pt>
                <c:pt idx="2677">
                  <c:v>0.1859525536102766</c:v>
                </c:pt>
                <c:pt idx="2678">
                  <c:v>0.19183228655826093</c:v>
                </c:pt>
                <c:pt idx="2679">
                  <c:v>2.7078085642317382E-2</c:v>
                </c:pt>
                <c:pt idx="2680">
                  <c:v>2.1927497789566756E-2</c:v>
                </c:pt>
                <c:pt idx="2681">
                  <c:v>0.13883332257856359</c:v>
                </c:pt>
                <c:pt idx="2682">
                  <c:v>3.4743202416918431E-2</c:v>
                </c:pt>
                <c:pt idx="2683">
                  <c:v>0</c:v>
                </c:pt>
                <c:pt idx="2684">
                  <c:v>0.12033646143282216</c:v>
                </c:pt>
                <c:pt idx="2685">
                  <c:v>6.780982073265783E-2</c:v>
                </c:pt>
                <c:pt idx="2686">
                  <c:v>2.8268551236749116E-2</c:v>
                </c:pt>
                <c:pt idx="2687">
                  <c:v>0</c:v>
                </c:pt>
                <c:pt idx="2688">
                  <c:v>0.16498332887147413</c:v>
                </c:pt>
                <c:pt idx="2689">
                  <c:v>5.5622732769044739E-2</c:v>
                </c:pt>
                <c:pt idx="2690">
                  <c:v>2.6992722964968692E-2</c:v>
                </c:pt>
                <c:pt idx="2691">
                  <c:v>7.2255929398786542E-2</c:v>
                </c:pt>
                <c:pt idx="2692">
                  <c:v>0</c:v>
                </c:pt>
                <c:pt idx="2693">
                  <c:v>5.7361376673040155E-3</c:v>
                </c:pt>
                <c:pt idx="2694">
                  <c:v>0</c:v>
                </c:pt>
                <c:pt idx="2695">
                  <c:v>5.1724137931034482E-2</c:v>
                </c:pt>
                <c:pt idx="2696">
                  <c:v>2.6666666666666668E-2</c:v>
                </c:pt>
                <c:pt idx="2697">
                  <c:v>1.5936254980079681E-2</c:v>
                </c:pt>
                <c:pt idx="2698">
                  <c:v>0</c:v>
                </c:pt>
                <c:pt idx="2699">
                  <c:v>0</c:v>
                </c:pt>
                <c:pt idx="2700">
                  <c:v>3.2436708860759493E-2</c:v>
                </c:pt>
                <c:pt idx="2701">
                  <c:v>7.5133301017935042E-2</c:v>
                </c:pt>
                <c:pt idx="2702">
                  <c:v>0</c:v>
                </c:pt>
                <c:pt idx="2703">
                  <c:v>0</c:v>
                </c:pt>
                <c:pt idx="2704">
                  <c:v>0.27565822448919419</c:v>
                </c:pt>
                <c:pt idx="2705">
                  <c:v>7.4569789674952203E-2</c:v>
                </c:pt>
                <c:pt idx="2706">
                  <c:v>2.303164718928602E-2</c:v>
                </c:pt>
                <c:pt idx="2707">
                  <c:v>5.7634332328427027E-3</c:v>
                </c:pt>
                <c:pt idx="2708">
                  <c:v>0</c:v>
                </c:pt>
                <c:pt idx="2709">
                  <c:v>6.2861271676300581E-2</c:v>
                </c:pt>
                <c:pt idx="2710">
                  <c:v>1.8926938808244448E-2</c:v>
                </c:pt>
                <c:pt idx="2711">
                  <c:v>3.8385724660234466E-3</c:v>
                </c:pt>
                <c:pt idx="2712">
                  <c:v>0</c:v>
                </c:pt>
                <c:pt idx="2713">
                  <c:v>0</c:v>
                </c:pt>
                <c:pt idx="2714">
                  <c:v>1.0512037978975925E-2</c:v>
                </c:pt>
                <c:pt idx="2715">
                  <c:v>3.2028469750889681E-2</c:v>
                </c:pt>
                <c:pt idx="2716">
                  <c:v>4.5049103522839896E-2</c:v>
                </c:pt>
                <c:pt idx="2717">
                  <c:v>0</c:v>
                </c:pt>
                <c:pt idx="2718">
                  <c:v>0.27601704313313491</c:v>
                </c:pt>
                <c:pt idx="2719">
                  <c:v>0</c:v>
                </c:pt>
                <c:pt idx="2720">
                  <c:v>4.8693586698337295E-2</c:v>
                </c:pt>
                <c:pt idx="2721">
                  <c:v>2.987396919246927E-2</c:v>
                </c:pt>
                <c:pt idx="2722">
                  <c:v>1.1776251226692836E-2</c:v>
                </c:pt>
                <c:pt idx="2723">
                  <c:v>1.0575719649561952E-2</c:v>
                </c:pt>
                <c:pt idx="2724">
                  <c:v>2.3859649122807018E-2</c:v>
                </c:pt>
                <c:pt idx="2725">
                  <c:v>1.0139225181598063E-2</c:v>
                </c:pt>
                <c:pt idx="2726">
                  <c:v>9.6129032258064517E-2</c:v>
                </c:pt>
                <c:pt idx="2727">
                  <c:v>5.1876379690949229E-2</c:v>
                </c:pt>
                <c:pt idx="2728">
                  <c:v>2.9940119760479042E-2</c:v>
                </c:pt>
                <c:pt idx="2729">
                  <c:v>0</c:v>
                </c:pt>
                <c:pt idx="2730">
                  <c:v>7.209062821833162E-2</c:v>
                </c:pt>
                <c:pt idx="2731">
                  <c:v>4.7619047619047616E-2</c:v>
                </c:pt>
                <c:pt idx="2732">
                  <c:v>0</c:v>
                </c:pt>
                <c:pt idx="2733">
                  <c:v>1.3708205506582269E-2</c:v>
                </c:pt>
                <c:pt idx="2734">
                  <c:v>2.8571428571428571E-2</c:v>
                </c:pt>
                <c:pt idx="2735">
                  <c:v>4.2260812273518751E-2</c:v>
                </c:pt>
                <c:pt idx="2736">
                  <c:v>2.8709917971662939E-2</c:v>
                </c:pt>
                <c:pt idx="2737">
                  <c:v>0</c:v>
                </c:pt>
                <c:pt idx="2738">
                  <c:v>2.5503355704697986E-2</c:v>
                </c:pt>
                <c:pt idx="2739">
                  <c:v>0</c:v>
                </c:pt>
                <c:pt idx="2740">
                  <c:v>0</c:v>
                </c:pt>
                <c:pt idx="2741">
                  <c:v>0</c:v>
                </c:pt>
                <c:pt idx="2742">
                  <c:v>6.3492063492063489E-2</c:v>
                </c:pt>
                <c:pt idx="2743">
                  <c:v>0</c:v>
                </c:pt>
                <c:pt idx="2744">
                  <c:v>2.2075597515179166E-2</c:v>
                </c:pt>
                <c:pt idx="2745">
                  <c:v>0</c:v>
                </c:pt>
                <c:pt idx="2746">
                  <c:v>0</c:v>
                </c:pt>
                <c:pt idx="2747">
                  <c:v>3.82262996941896E-2</c:v>
                </c:pt>
                <c:pt idx="2748">
                  <c:v>5.2570768341998843E-2</c:v>
                </c:pt>
                <c:pt idx="2749">
                  <c:v>5.7436121423891678E-2</c:v>
                </c:pt>
                <c:pt idx="2750">
                  <c:v>0.05</c:v>
                </c:pt>
                <c:pt idx="2751">
                  <c:v>0.1388888888888889</c:v>
                </c:pt>
                <c:pt idx="2752">
                  <c:v>1.6631849590229793E-2</c:v>
                </c:pt>
                <c:pt idx="2753">
                  <c:v>2.9945553539019964E-2</c:v>
                </c:pt>
                <c:pt idx="2754">
                  <c:v>4.0097501523461303E-2</c:v>
                </c:pt>
                <c:pt idx="2755">
                  <c:v>0</c:v>
                </c:pt>
                <c:pt idx="2756">
                  <c:v>3.0921052631578946E-2</c:v>
                </c:pt>
                <c:pt idx="2757">
                  <c:v>0.11777583187390543</c:v>
                </c:pt>
                <c:pt idx="2758">
                  <c:v>5.2594422873279208E-2</c:v>
                </c:pt>
                <c:pt idx="2759">
                  <c:v>5.5412371134020616E-2</c:v>
                </c:pt>
                <c:pt idx="2760">
                  <c:v>0</c:v>
                </c:pt>
                <c:pt idx="2761">
                  <c:v>1.3996889580093312E-2</c:v>
                </c:pt>
                <c:pt idx="2762">
                  <c:v>1.6068052930056712E-2</c:v>
                </c:pt>
                <c:pt idx="2763">
                  <c:v>0</c:v>
                </c:pt>
                <c:pt idx="2764">
                  <c:v>0.10330197380557093</c:v>
                </c:pt>
                <c:pt idx="2765">
                  <c:v>1.2356079752878404E-2</c:v>
                </c:pt>
                <c:pt idx="2766">
                  <c:v>0.04</c:v>
                </c:pt>
                <c:pt idx="2767">
                  <c:v>0</c:v>
                </c:pt>
                <c:pt idx="2768">
                  <c:v>0</c:v>
                </c:pt>
                <c:pt idx="2769">
                  <c:v>1.8890200708382526E-2</c:v>
                </c:pt>
                <c:pt idx="2770">
                  <c:v>1.9513755598208574E-2</c:v>
                </c:pt>
                <c:pt idx="2771">
                  <c:v>0</c:v>
                </c:pt>
                <c:pt idx="2772">
                  <c:v>3.5714285714285712E-2</c:v>
                </c:pt>
                <c:pt idx="2773">
                  <c:v>2.2004357298474945E-2</c:v>
                </c:pt>
                <c:pt idx="2774">
                  <c:v>9.730913642052566E-2</c:v>
                </c:pt>
                <c:pt idx="2775">
                  <c:v>0.21649484536082475</c:v>
                </c:pt>
                <c:pt idx="2776">
                  <c:v>5.2938537460744728E-2</c:v>
                </c:pt>
                <c:pt idx="2777">
                  <c:v>4.8254620123203286E-2</c:v>
                </c:pt>
                <c:pt idx="2778">
                  <c:v>0</c:v>
                </c:pt>
                <c:pt idx="2779">
                  <c:v>0</c:v>
                </c:pt>
                <c:pt idx="2780">
                  <c:v>0</c:v>
                </c:pt>
                <c:pt idx="2781">
                  <c:v>0</c:v>
                </c:pt>
                <c:pt idx="2782">
                  <c:v>0</c:v>
                </c:pt>
                <c:pt idx="2783">
                  <c:v>0</c:v>
                </c:pt>
                <c:pt idx="2784">
                  <c:v>9.1423206741623273E-3</c:v>
                </c:pt>
                <c:pt idx="2785">
                  <c:v>0</c:v>
                </c:pt>
                <c:pt idx="2786">
                  <c:v>6.5619223659889092E-2</c:v>
                </c:pt>
                <c:pt idx="2787">
                  <c:v>0.34639889196675899</c:v>
                </c:pt>
                <c:pt idx="2788">
                  <c:v>3.6701556629092864E-2</c:v>
                </c:pt>
                <c:pt idx="2789">
                  <c:v>2.0695364238410598E-2</c:v>
                </c:pt>
                <c:pt idx="2790">
                  <c:v>2.8256880733944955E-2</c:v>
                </c:pt>
                <c:pt idx="2791">
                  <c:v>6.456976583067757E-2</c:v>
                </c:pt>
                <c:pt idx="2792">
                  <c:v>3.6004645760743324E-2</c:v>
                </c:pt>
                <c:pt idx="2793">
                  <c:v>7.1294158728926998E-2</c:v>
                </c:pt>
                <c:pt idx="2794">
                  <c:v>2.0013454423141609E-2</c:v>
                </c:pt>
                <c:pt idx="2795">
                  <c:v>3.3183856502242155E-2</c:v>
                </c:pt>
                <c:pt idx="2796">
                  <c:v>0</c:v>
                </c:pt>
                <c:pt idx="2797">
                  <c:v>1.003092239233728E-2</c:v>
                </c:pt>
                <c:pt idx="2798">
                  <c:v>0</c:v>
                </c:pt>
                <c:pt idx="2799">
                  <c:v>0</c:v>
                </c:pt>
                <c:pt idx="2800">
                  <c:v>0</c:v>
                </c:pt>
                <c:pt idx="2801">
                  <c:v>0</c:v>
                </c:pt>
                <c:pt idx="2802">
                  <c:v>4.4299674267100977E-2</c:v>
                </c:pt>
                <c:pt idx="2803">
                  <c:v>0</c:v>
                </c:pt>
                <c:pt idx="2804">
                  <c:v>3.3229951262738151E-2</c:v>
                </c:pt>
                <c:pt idx="2805">
                  <c:v>3.2772950510011334E-2</c:v>
                </c:pt>
                <c:pt idx="2806">
                  <c:v>4.4742729306487698E-2</c:v>
                </c:pt>
                <c:pt idx="2807">
                  <c:v>0</c:v>
                </c:pt>
                <c:pt idx="2808">
                  <c:v>3.2967032967032968E-2</c:v>
                </c:pt>
                <c:pt idx="2809">
                  <c:v>9.2988231997758478E-2</c:v>
                </c:pt>
                <c:pt idx="2810">
                  <c:v>3.1594415870683318E-2</c:v>
                </c:pt>
                <c:pt idx="2811">
                  <c:v>2.7538726333907058E-2</c:v>
                </c:pt>
                <c:pt idx="2812">
                  <c:v>1.190044503049283E-2</c:v>
                </c:pt>
                <c:pt idx="2813">
                  <c:v>0</c:v>
                </c:pt>
                <c:pt idx="2814">
                  <c:v>4.4776119402985072E-2</c:v>
                </c:pt>
                <c:pt idx="2815">
                  <c:v>0</c:v>
                </c:pt>
                <c:pt idx="2816">
                  <c:v>4.4642857142857144E-2</c:v>
                </c:pt>
                <c:pt idx="2817">
                  <c:v>7.8048780487804878E-2</c:v>
                </c:pt>
                <c:pt idx="2818">
                  <c:v>0</c:v>
                </c:pt>
                <c:pt idx="2819">
                  <c:v>0</c:v>
                </c:pt>
                <c:pt idx="2820">
                  <c:v>1.2857142857142857E-2</c:v>
                </c:pt>
                <c:pt idx="2821">
                  <c:v>8.1566068515497546E-3</c:v>
                </c:pt>
                <c:pt idx="2822">
                  <c:v>1.872340425531915E-2</c:v>
                </c:pt>
                <c:pt idx="2823">
                  <c:v>0</c:v>
                </c:pt>
                <c:pt idx="2824">
                  <c:v>0</c:v>
                </c:pt>
                <c:pt idx="2825">
                  <c:v>0</c:v>
                </c:pt>
                <c:pt idx="2826">
                  <c:v>0</c:v>
                </c:pt>
                <c:pt idx="2827">
                  <c:v>0</c:v>
                </c:pt>
                <c:pt idx="2828">
                  <c:v>7.6273312703855484E-2</c:v>
                </c:pt>
                <c:pt idx="2829">
                  <c:v>3.7050638593055046E-2</c:v>
                </c:pt>
                <c:pt idx="2830">
                  <c:v>4.4343450738516477E-2</c:v>
                </c:pt>
                <c:pt idx="2831">
                  <c:v>0.31940420755661392</c:v>
                </c:pt>
                <c:pt idx="2832">
                  <c:v>0.18226800778715119</c:v>
                </c:pt>
                <c:pt idx="2833">
                  <c:v>5.4495912806539509E-2</c:v>
                </c:pt>
                <c:pt idx="2834">
                  <c:v>0</c:v>
                </c:pt>
                <c:pt idx="2835">
                  <c:v>1.941504874593784E-2</c:v>
                </c:pt>
                <c:pt idx="2836">
                  <c:v>0</c:v>
                </c:pt>
                <c:pt idx="2837">
                  <c:v>0</c:v>
                </c:pt>
                <c:pt idx="2838">
                  <c:v>0</c:v>
                </c:pt>
                <c:pt idx="2839">
                  <c:v>0</c:v>
                </c:pt>
                <c:pt idx="2840">
                  <c:v>0</c:v>
                </c:pt>
                <c:pt idx="2841">
                  <c:v>0</c:v>
                </c:pt>
                <c:pt idx="2842">
                  <c:v>0</c:v>
                </c:pt>
                <c:pt idx="2843">
                  <c:v>0</c:v>
                </c:pt>
                <c:pt idx="2844">
                  <c:v>0</c:v>
                </c:pt>
                <c:pt idx="2845">
                  <c:v>0</c:v>
                </c:pt>
                <c:pt idx="2846">
                  <c:v>0</c:v>
                </c:pt>
                <c:pt idx="2847">
                  <c:v>0</c:v>
                </c:pt>
                <c:pt idx="2848">
                  <c:v>0</c:v>
                </c:pt>
                <c:pt idx="2849">
                  <c:v>6.6580756013745704E-2</c:v>
                </c:pt>
                <c:pt idx="2850">
                  <c:v>0.1590855294303298</c:v>
                </c:pt>
                <c:pt idx="2851">
                  <c:v>3.9675383228133451E-2</c:v>
                </c:pt>
                <c:pt idx="2852">
                  <c:v>4.1463414634146344E-2</c:v>
                </c:pt>
                <c:pt idx="2853">
                  <c:v>3.10192023633678E-2</c:v>
                </c:pt>
                <c:pt idx="2854">
                  <c:v>5.3233297606287963E-2</c:v>
                </c:pt>
                <c:pt idx="2855">
                  <c:v>0</c:v>
                </c:pt>
                <c:pt idx="2856">
                  <c:v>5.1779935275080909E-2</c:v>
                </c:pt>
                <c:pt idx="2857">
                  <c:v>0.14382071366405569</c:v>
                </c:pt>
                <c:pt idx="2858">
                  <c:v>0</c:v>
                </c:pt>
                <c:pt idx="2859">
                  <c:v>0</c:v>
                </c:pt>
                <c:pt idx="2860">
                  <c:v>0</c:v>
                </c:pt>
                <c:pt idx="2861">
                  <c:v>2.2538552787663108E-2</c:v>
                </c:pt>
                <c:pt idx="2862">
                  <c:v>1.032192130812468E-2</c:v>
                </c:pt>
                <c:pt idx="2863">
                  <c:v>0</c:v>
                </c:pt>
                <c:pt idx="2864">
                  <c:v>0</c:v>
                </c:pt>
                <c:pt idx="2865">
                  <c:v>0</c:v>
                </c:pt>
                <c:pt idx="2866">
                  <c:v>8.2925573010558848E-2</c:v>
                </c:pt>
                <c:pt idx="2867">
                  <c:v>0.18998424093853966</c:v>
                </c:pt>
                <c:pt idx="2868">
                  <c:v>0.11067708333333333</c:v>
                </c:pt>
                <c:pt idx="2869">
                  <c:v>3.6804181972308558E-2</c:v>
                </c:pt>
                <c:pt idx="2870">
                  <c:v>4.8309178743961352E-2</c:v>
                </c:pt>
                <c:pt idx="2871">
                  <c:v>0</c:v>
                </c:pt>
                <c:pt idx="2872">
                  <c:v>0</c:v>
                </c:pt>
                <c:pt idx="2873">
                  <c:v>2.3564064801178203E-2</c:v>
                </c:pt>
                <c:pt idx="2874">
                  <c:v>4.353393085787452E-2</c:v>
                </c:pt>
                <c:pt idx="2875">
                  <c:v>7.8914565154856647E-2</c:v>
                </c:pt>
                <c:pt idx="2876">
                  <c:v>1.1299435028248588E-2</c:v>
                </c:pt>
                <c:pt idx="2877">
                  <c:v>5.0793650793650794E-2</c:v>
                </c:pt>
                <c:pt idx="2878">
                  <c:v>0.10010490034467256</c:v>
                </c:pt>
                <c:pt idx="2879">
                  <c:v>2.5428338319282023E-2</c:v>
                </c:pt>
                <c:pt idx="2880">
                  <c:v>4.1861570286438436E-2</c:v>
                </c:pt>
                <c:pt idx="2881">
                  <c:v>5.7940443251239628E-2</c:v>
                </c:pt>
                <c:pt idx="2882">
                  <c:v>0</c:v>
                </c:pt>
                <c:pt idx="2883">
                  <c:v>0</c:v>
                </c:pt>
                <c:pt idx="2884">
                  <c:v>0</c:v>
                </c:pt>
                <c:pt idx="2885">
                  <c:v>6.398104265402843E-2</c:v>
                </c:pt>
                <c:pt idx="2886">
                  <c:v>0.20602300633320408</c:v>
                </c:pt>
                <c:pt idx="2887">
                  <c:v>9.3853427895981084E-2</c:v>
                </c:pt>
                <c:pt idx="2888">
                  <c:v>6.2532299741602071E-2</c:v>
                </c:pt>
                <c:pt idx="2889">
                  <c:v>4.8859934853420196E-2</c:v>
                </c:pt>
                <c:pt idx="2890">
                  <c:v>5.2552552552552555E-2</c:v>
                </c:pt>
                <c:pt idx="2891">
                  <c:v>3.1415132686835837E-2</c:v>
                </c:pt>
                <c:pt idx="2892">
                  <c:v>3.0913978494623656E-2</c:v>
                </c:pt>
                <c:pt idx="2893">
                  <c:v>0.05</c:v>
                </c:pt>
                <c:pt idx="2894">
                  <c:v>5.7333333333333333E-2</c:v>
                </c:pt>
                <c:pt idx="2895">
                  <c:v>3.6299765807962531E-3</c:v>
                </c:pt>
                <c:pt idx="2896">
                  <c:v>6.2120375483158477E-2</c:v>
                </c:pt>
                <c:pt idx="2897">
                  <c:v>0.10883233532934132</c:v>
                </c:pt>
                <c:pt idx="2898">
                  <c:v>8.8059382676492576E-2</c:v>
                </c:pt>
                <c:pt idx="2899">
                  <c:v>0.43092219736515036</c:v>
                </c:pt>
                <c:pt idx="2900">
                  <c:v>6.2954602457988465E-2</c:v>
                </c:pt>
                <c:pt idx="2901">
                  <c:v>4.0327363302099396E-3</c:v>
                </c:pt>
                <c:pt idx="2902">
                  <c:v>2.6462888275666879E-2</c:v>
                </c:pt>
                <c:pt idx="2903">
                  <c:v>3.4666666666666665E-2</c:v>
                </c:pt>
                <c:pt idx="2904">
                  <c:v>1.7171260732037959E-2</c:v>
                </c:pt>
                <c:pt idx="2905">
                  <c:v>5.71608040201005E-2</c:v>
                </c:pt>
                <c:pt idx="2906">
                  <c:v>5.5118110236220472E-2</c:v>
                </c:pt>
                <c:pt idx="2907">
                  <c:v>2.4816176470588234E-2</c:v>
                </c:pt>
                <c:pt idx="2908">
                  <c:v>7.24191063174114E-2</c:v>
                </c:pt>
                <c:pt idx="2909">
                  <c:v>3.1259248298313114E-2</c:v>
                </c:pt>
                <c:pt idx="2910">
                  <c:v>5.2109704641350209E-2</c:v>
                </c:pt>
                <c:pt idx="2911">
                  <c:v>9.1593973037272E-2</c:v>
                </c:pt>
                <c:pt idx="2912">
                  <c:v>1.6530264970423789E-2</c:v>
                </c:pt>
                <c:pt idx="2913">
                  <c:v>0.14783952062169375</c:v>
                </c:pt>
                <c:pt idx="2914">
                  <c:v>0</c:v>
                </c:pt>
                <c:pt idx="2915">
                  <c:v>0</c:v>
                </c:pt>
                <c:pt idx="2916">
                  <c:v>0</c:v>
                </c:pt>
                <c:pt idx="2917">
                  <c:v>0</c:v>
                </c:pt>
                <c:pt idx="2918">
                  <c:v>4.8139975516760102E-2</c:v>
                </c:pt>
                <c:pt idx="2919">
                  <c:v>1.9374305224710179E-2</c:v>
                </c:pt>
                <c:pt idx="2920">
                  <c:v>6.2388691006233302E-2</c:v>
                </c:pt>
                <c:pt idx="2921">
                  <c:v>4.7852093529091901E-2</c:v>
                </c:pt>
                <c:pt idx="2922">
                  <c:v>2.2727272727272728E-2</c:v>
                </c:pt>
                <c:pt idx="2923">
                  <c:v>0</c:v>
                </c:pt>
                <c:pt idx="2924">
                  <c:v>0</c:v>
                </c:pt>
                <c:pt idx="2925">
                  <c:v>0</c:v>
                </c:pt>
                <c:pt idx="2926">
                  <c:v>0</c:v>
                </c:pt>
                <c:pt idx="2927">
                  <c:v>0</c:v>
                </c:pt>
                <c:pt idx="2928">
                  <c:v>0</c:v>
                </c:pt>
                <c:pt idx="2929">
                  <c:v>1.1764705882352941E-2</c:v>
                </c:pt>
                <c:pt idx="2930">
                  <c:v>0</c:v>
                </c:pt>
                <c:pt idx="2931">
                  <c:v>0</c:v>
                </c:pt>
                <c:pt idx="2932">
                  <c:v>0</c:v>
                </c:pt>
                <c:pt idx="2933">
                  <c:v>3.6301369863013695E-2</c:v>
                </c:pt>
                <c:pt idx="2934">
                  <c:v>0.18392504930966469</c:v>
                </c:pt>
                <c:pt idx="2935">
                  <c:v>0.24586585642691253</c:v>
                </c:pt>
                <c:pt idx="2936">
                  <c:v>0.24586156317664315</c:v>
                </c:pt>
                <c:pt idx="2937">
                  <c:v>0.24586156317664315</c:v>
                </c:pt>
                <c:pt idx="2938">
                  <c:v>4.9944600698883491E-2</c:v>
                </c:pt>
                <c:pt idx="2939">
                  <c:v>7.7669902912621352E-2</c:v>
                </c:pt>
                <c:pt idx="2940">
                  <c:v>0</c:v>
                </c:pt>
                <c:pt idx="2941">
                  <c:v>0</c:v>
                </c:pt>
                <c:pt idx="2942">
                  <c:v>0.11038353601496725</c:v>
                </c:pt>
                <c:pt idx="2943">
                  <c:v>0.13679093982086901</c:v>
                </c:pt>
                <c:pt idx="2944">
                  <c:v>5.5097983527406989E-2</c:v>
                </c:pt>
                <c:pt idx="2945">
                  <c:v>3.2258064516129031E-2</c:v>
                </c:pt>
                <c:pt idx="2946">
                  <c:v>2.1476510067114093E-2</c:v>
                </c:pt>
                <c:pt idx="2947">
                  <c:v>5.3221288515406161E-2</c:v>
                </c:pt>
                <c:pt idx="2948">
                  <c:v>5.5787514462498113E-2</c:v>
                </c:pt>
                <c:pt idx="2949">
                  <c:v>3.4571547578477031E-2</c:v>
                </c:pt>
                <c:pt idx="2950">
                  <c:v>6.1797752808988762E-2</c:v>
                </c:pt>
                <c:pt idx="2951">
                  <c:v>8.195272807598851E-2</c:v>
                </c:pt>
                <c:pt idx="2952">
                  <c:v>0.23051902135482957</c:v>
                </c:pt>
                <c:pt idx="2953">
                  <c:v>0</c:v>
                </c:pt>
                <c:pt idx="2954">
                  <c:v>0</c:v>
                </c:pt>
                <c:pt idx="2955">
                  <c:v>0</c:v>
                </c:pt>
                <c:pt idx="2956">
                  <c:v>7.7720207253886009E-3</c:v>
                </c:pt>
                <c:pt idx="2957">
                  <c:v>7.7878103837471777E-2</c:v>
                </c:pt>
                <c:pt idx="2958">
                  <c:v>0.25074269681465589</c:v>
                </c:pt>
                <c:pt idx="2959">
                  <c:v>1.1976047904191617E-2</c:v>
                </c:pt>
                <c:pt idx="2960">
                  <c:v>5.5830039525691696E-2</c:v>
                </c:pt>
                <c:pt idx="2961">
                  <c:v>3.1218529707955689E-2</c:v>
                </c:pt>
                <c:pt idx="2962">
                  <c:v>0.04</c:v>
                </c:pt>
                <c:pt idx="2963">
                  <c:v>2.0062416406598307E-2</c:v>
                </c:pt>
                <c:pt idx="2964">
                  <c:v>0.26561085062282414</c:v>
                </c:pt>
                <c:pt idx="2965">
                  <c:v>7.8343949044585984E-2</c:v>
                </c:pt>
                <c:pt idx="2966">
                  <c:v>0.38082477814511917</c:v>
                </c:pt>
                <c:pt idx="2967">
                  <c:v>0.17409766454352441</c:v>
                </c:pt>
                <c:pt idx="2968">
                  <c:v>0</c:v>
                </c:pt>
                <c:pt idx="2969">
                  <c:v>0</c:v>
                </c:pt>
                <c:pt idx="2970">
                  <c:v>0</c:v>
                </c:pt>
                <c:pt idx="2971">
                  <c:v>0</c:v>
                </c:pt>
                <c:pt idx="2972">
                  <c:v>0</c:v>
                </c:pt>
                <c:pt idx="2973">
                  <c:v>0</c:v>
                </c:pt>
                <c:pt idx="2974">
                  <c:v>6.9518716577540107E-2</c:v>
                </c:pt>
                <c:pt idx="2975">
                  <c:v>0.13150891406231602</c:v>
                </c:pt>
                <c:pt idx="2976">
                  <c:v>3.2010243277848911E-2</c:v>
                </c:pt>
                <c:pt idx="2977">
                  <c:v>0</c:v>
                </c:pt>
                <c:pt idx="2978">
                  <c:v>5.5755395683453238E-2</c:v>
                </c:pt>
                <c:pt idx="2979">
                  <c:v>0.12313270856208984</c:v>
                </c:pt>
                <c:pt idx="2980">
                  <c:v>5.3658536585365853E-2</c:v>
                </c:pt>
                <c:pt idx="2981">
                  <c:v>3.5386631716906945E-2</c:v>
                </c:pt>
                <c:pt idx="2982">
                  <c:v>2.2182786157941437E-2</c:v>
                </c:pt>
                <c:pt idx="2983">
                  <c:v>3.0863515901060071E-2</c:v>
                </c:pt>
                <c:pt idx="2984">
                  <c:v>4.5719844357976651E-2</c:v>
                </c:pt>
                <c:pt idx="2985">
                  <c:v>1.5042709199485978E-2</c:v>
                </c:pt>
                <c:pt idx="2986">
                  <c:v>0.10761154855643044</c:v>
                </c:pt>
                <c:pt idx="2987">
                  <c:v>2.7755430410297668E-2</c:v>
                </c:pt>
                <c:pt idx="2988">
                  <c:v>1.6721898449700987E-2</c:v>
                </c:pt>
                <c:pt idx="2989">
                  <c:v>2.6785714285714284E-2</c:v>
                </c:pt>
                <c:pt idx="2990">
                  <c:v>1.9493055988042598E-2</c:v>
                </c:pt>
                <c:pt idx="2991">
                  <c:v>3.7735849056603772E-2</c:v>
                </c:pt>
                <c:pt idx="2992">
                  <c:v>5.5688982287601323E-2</c:v>
                </c:pt>
                <c:pt idx="2993">
                  <c:v>0</c:v>
                </c:pt>
                <c:pt idx="2994">
                  <c:v>0</c:v>
                </c:pt>
                <c:pt idx="2995">
                  <c:v>2.1186440677966101E-2</c:v>
                </c:pt>
                <c:pt idx="2996">
                  <c:v>6.3513513513513517E-2</c:v>
                </c:pt>
                <c:pt idx="2997">
                  <c:v>0.12928398667457675</c:v>
                </c:pt>
                <c:pt idx="2998">
                  <c:v>4.8287971905179985E-2</c:v>
                </c:pt>
                <c:pt idx="2999">
                  <c:v>0</c:v>
                </c:pt>
                <c:pt idx="3000">
                  <c:v>0</c:v>
                </c:pt>
                <c:pt idx="3001">
                  <c:v>7.1718538565629222E-2</c:v>
                </c:pt>
                <c:pt idx="3002">
                  <c:v>0.17179883485911307</c:v>
                </c:pt>
                <c:pt idx="3003">
                  <c:v>0</c:v>
                </c:pt>
                <c:pt idx="3004">
                  <c:v>3.1053604436229204E-2</c:v>
                </c:pt>
                <c:pt idx="3005">
                  <c:v>4.807692307692308E-2</c:v>
                </c:pt>
                <c:pt idx="3006">
                  <c:v>0.16633384235874546</c:v>
                </c:pt>
                <c:pt idx="3007">
                  <c:v>0</c:v>
                </c:pt>
                <c:pt idx="3008">
                  <c:v>8.1308636035602594E-2</c:v>
                </c:pt>
                <c:pt idx="3009">
                  <c:v>0</c:v>
                </c:pt>
                <c:pt idx="3010">
                  <c:v>4.7596606974552307E-2</c:v>
                </c:pt>
                <c:pt idx="3011">
                  <c:v>0.10489981478363361</c:v>
                </c:pt>
                <c:pt idx="3012">
                  <c:v>0.1279037988521454</c:v>
                </c:pt>
                <c:pt idx="3013">
                  <c:v>0</c:v>
                </c:pt>
                <c:pt idx="3014">
                  <c:v>2.9299363057324841E-2</c:v>
                </c:pt>
                <c:pt idx="3015">
                  <c:v>5.2785923753665691E-2</c:v>
                </c:pt>
                <c:pt idx="3016">
                  <c:v>0.14536015574302402</c:v>
                </c:pt>
                <c:pt idx="3017">
                  <c:v>0.17105590503607349</c:v>
                </c:pt>
                <c:pt idx="3018">
                  <c:v>0</c:v>
                </c:pt>
                <c:pt idx="3019">
                  <c:v>0</c:v>
                </c:pt>
                <c:pt idx="3020">
                  <c:v>9.8742431299487649E-3</c:v>
                </c:pt>
                <c:pt idx="3021">
                  <c:v>5.5865921787709499E-3</c:v>
                </c:pt>
                <c:pt idx="3022">
                  <c:v>2.3985239852398525E-2</c:v>
                </c:pt>
                <c:pt idx="3023">
                  <c:v>3.0177514792899408E-2</c:v>
                </c:pt>
                <c:pt idx="3024">
                  <c:v>2.8938906752411574E-2</c:v>
                </c:pt>
                <c:pt idx="3025">
                  <c:v>7.9850280723643169E-2</c:v>
                </c:pt>
                <c:pt idx="3026">
                  <c:v>0</c:v>
                </c:pt>
                <c:pt idx="3027">
                  <c:v>6.5542475342029909E-3</c:v>
                </c:pt>
                <c:pt idx="3028">
                  <c:v>2.4390243902439025E-2</c:v>
                </c:pt>
                <c:pt idx="3029">
                  <c:v>0</c:v>
                </c:pt>
                <c:pt idx="3030">
                  <c:v>0</c:v>
                </c:pt>
                <c:pt idx="3031">
                  <c:v>0</c:v>
                </c:pt>
                <c:pt idx="3032">
                  <c:v>0</c:v>
                </c:pt>
                <c:pt idx="3033">
                  <c:v>0.11594202898550725</c:v>
                </c:pt>
                <c:pt idx="3034">
                  <c:v>0.16705229060620083</c:v>
                </c:pt>
                <c:pt idx="3035">
                  <c:v>6.5071202531645569E-2</c:v>
                </c:pt>
                <c:pt idx="3036">
                  <c:v>5.3259779338014041E-2</c:v>
                </c:pt>
                <c:pt idx="3037">
                  <c:v>3.4931805922995919E-2</c:v>
                </c:pt>
                <c:pt idx="3038">
                  <c:v>1.5836560066994455E-2</c:v>
                </c:pt>
                <c:pt idx="3039">
                  <c:v>3.7634408602150539E-2</c:v>
                </c:pt>
                <c:pt idx="3040">
                  <c:v>0.1148936170212766</c:v>
                </c:pt>
                <c:pt idx="3041">
                  <c:v>0</c:v>
                </c:pt>
                <c:pt idx="3042">
                  <c:v>0</c:v>
                </c:pt>
                <c:pt idx="3043">
                  <c:v>0</c:v>
                </c:pt>
                <c:pt idx="3044">
                  <c:v>1.4246494026860576E-2</c:v>
                </c:pt>
                <c:pt idx="3045">
                  <c:v>1.1655011655011656E-2</c:v>
                </c:pt>
                <c:pt idx="3046">
                  <c:v>0</c:v>
                </c:pt>
                <c:pt idx="3047">
                  <c:v>0</c:v>
                </c:pt>
                <c:pt idx="3048">
                  <c:v>0</c:v>
                </c:pt>
                <c:pt idx="3049">
                  <c:v>0</c:v>
                </c:pt>
                <c:pt idx="3050">
                  <c:v>7.2203590451765637E-2</c:v>
                </c:pt>
                <c:pt idx="3051">
                  <c:v>6.4346529603327186E-3</c:v>
                </c:pt>
                <c:pt idx="3052">
                  <c:v>1.4428412874583796E-2</c:v>
                </c:pt>
                <c:pt idx="3053">
                  <c:v>1.9047619047619049E-2</c:v>
                </c:pt>
                <c:pt idx="3054">
                  <c:v>0.26995788702737344</c:v>
                </c:pt>
                <c:pt idx="3055">
                  <c:v>9.0644221430883784E-2</c:v>
                </c:pt>
                <c:pt idx="3056">
                  <c:v>0</c:v>
                </c:pt>
                <c:pt idx="3057">
                  <c:v>6.9708076973425848E-2</c:v>
                </c:pt>
                <c:pt idx="3058">
                  <c:v>0.16636274026614095</c:v>
                </c:pt>
                <c:pt idx="3059">
                  <c:v>6.2949024974341433E-2</c:v>
                </c:pt>
                <c:pt idx="3060">
                  <c:v>0</c:v>
                </c:pt>
                <c:pt idx="3061">
                  <c:v>0</c:v>
                </c:pt>
                <c:pt idx="3062">
                  <c:v>0</c:v>
                </c:pt>
                <c:pt idx="3063">
                  <c:v>0</c:v>
                </c:pt>
                <c:pt idx="3064">
                  <c:v>0</c:v>
                </c:pt>
                <c:pt idx="3065">
                  <c:v>0.1666408514592968</c:v>
                </c:pt>
                <c:pt idx="3066">
                  <c:v>6.4529058116232468E-2</c:v>
                </c:pt>
                <c:pt idx="3067">
                  <c:v>0.12870225734325708</c:v>
                </c:pt>
                <c:pt idx="3068">
                  <c:v>5.6834742057709123E-2</c:v>
                </c:pt>
                <c:pt idx="3069">
                  <c:v>0</c:v>
                </c:pt>
                <c:pt idx="3070">
                  <c:v>0</c:v>
                </c:pt>
                <c:pt idx="3071">
                  <c:v>0</c:v>
                </c:pt>
                <c:pt idx="3072">
                  <c:v>0.16254014820060192</c:v>
                </c:pt>
                <c:pt idx="3073">
                  <c:v>5.9647718174539635E-2</c:v>
                </c:pt>
                <c:pt idx="3074">
                  <c:v>0</c:v>
                </c:pt>
                <c:pt idx="3075">
                  <c:v>2.3800963543539225E-2</c:v>
                </c:pt>
                <c:pt idx="3076">
                  <c:v>1.6541353383458645E-2</c:v>
                </c:pt>
                <c:pt idx="3077">
                  <c:v>1.1568123393316195E-2</c:v>
                </c:pt>
                <c:pt idx="3078">
                  <c:v>0</c:v>
                </c:pt>
                <c:pt idx="3079">
                  <c:v>0</c:v>
                </c:pt>
                <c:pt idx="3080">
                  <c:v>0</c:v>
                </c:pt>
                <c:pt idx="3081">
                  <c:v>1.720953660174614E-2</c:v>
                </c:pt>
                <c:pt idx="3082">
                  <c:v>4.9016938075268232E-2</c:v>
                </c:pt>
                <c:pt idx="3083">
                  <c:v>4.3151969981238276E-2</c:v>
                </c:pt>
                <c:pt idx="3084">
                  <c:v>0.11473272490221642</c:v>
                </c:pt>
                <c:pt idx="3085">
                  <c:v>0</c:v>
                </c:pt>
                <c:pt idx="3086">
                  <c:v>0</c:v>
                </c:pt>
                <c:pt idx="3087">
                  <c:v>0</c:v>
                </c:pt>
                <c:pt idx="3088">
                  <c:v>6.4157927205428747E-2</c:v>
                </c:pt>
                <c:pt idx="3089">
                  <c:v>5.9945504087193457E-2</c:v>
                </c:pt>
                <c:pt idx="3090">
                  <c:v>3.2051282051282048E-2</c:v>
                </c:pt>
                <c:pt idx="3091">
                  <c:v>2.7355623100303952E-2</c:v>
                </c:pt>
                <c:pt idx="3092">
                  <c:v>5.7161290322580646E-2</c:v>
                </c:pt>
                <c:pt idx="3093">
                  <c:v>0</c:v>
                </c:pt>
                <c:pt idx="3094">
                  <c:v>0</c:v>
                </c:pt>
                <c:pt idx="3095">
                  <c:v>6.1470911086717893E-2</c:v>
                </c:pt>
                <c:pt idx="3096">
                  <c:v>6.8005354752342706E-2</c:v>
                </c:pt>
                <c:pt idx="3097">
                  <c:v>0.15628607711844839</c:v>
                </c:pt>
                <c:pt idx="3098">
                  <c:v>1.1442647701537606E-2</c:v>
                </c:pt>
                <c:pt idx="3099">
                  <c:v>6.2841325652726862E-2</c:v>
                </c:pt>
                <c:pt idx="3100">
                  <c:v>0</c:v>
                </c:pt>
                <c:pt idx="3101">
                  <c:v>0</c:v>
                </c:pt>
                <c:pt idx="3102">
                  <c:v>7.0198675496688746E-3</c:v>
                </c:pt>
                <c:pt idx="3103">
                  <c:v>2.548476454293629E-2</c:v>
                </c:pt>
                <c:pt idx="3104">
                  <c:v>6.2662261033750291E-2</c:v>
                </c:pt>
                <c:pt idx="3105">
                  <c:v>1.2503064476587399E-2</c:v>
                </c:pt>
                <c:pt idx="3106">
                  <c:v>0</c:v>
                </c:pt>
                <c:pt idx="3107">
                  <c:v>6.7894916410781297E-2</c:v>
                </c:pt>
                <c:pt idx="3108">
                  <c:v>0</c:v>
                </c:pt>
                <c:pt idx="3109">
                  <c:v>7.3603889526639207E-3</c:v>
                </c:pt>
                <c:pt idx="3110">
                  <c:v>0</c:v>
                </c:pt>
                <c:pt idx="3111">
                  <c:v>0</c:v>
                </c:pt>
                <c:pt idx="3112">
                  <c:v>0</c:v>
                </c:pt>
                <c:pt idx="3113">
                  <c:v>2.9587601386085832E-2</c:v>
                </c:pt>
                <c:pt idx="3114">
                  <c:v>0</c:v>
                </c:pt>
                <c:pt idx="3115">
                  <c:v>0</c:v>
                </c:pt>
                <c:pt idx="3116">
                  <c:v>0</c:v>
                </c:pt>
                <c:pt idx="3117">
                  <c:v>0</c:v>
                </c:pt>
                <c:pt idx="3118">
                  <c:v>0</c:v>
                </c:pt>
                <c:pt idx="3119">
                  <c:v>0</c:v>
                </c:pt>
                <c:pt idx="3120">
                  <c:v>0</c:v>
                </c:pt>
                <c:pt idx="3121">
                  <c:v>0</c:v>
                </c:pt>
                <c:pt idx="3122">
                  <c:v>0</c:v>
                </c:pt>
                <c:pt idx="3123">
                  <c:v>0</c:v>
                </c:pt>
                <c:pt idx="3124">
                  <c:v>0</c:v>
                </c:pt>
                <c:pt idx="3125">
                  <c:v>0</c:v>
                </c:pt>
                <c:pt idx="3126">
                  <c:v>0</c:v>
                </c:pt>
                <c:pt idx="3127">
                  <c:v>0</c:v>
                </c:pt>
                <c:pt idx="3128">
                  <c:v>0</c:v>
                </c:pt>
                <c:pt idx="3129">
                  <c:v>6.6053796390875039E-2</c:v>
                </c:pt>
                <c:pt idx="3130">
                  <c:v>0</c:v>
                </c:pt>
                <c:pt idx="3131">
                  <c:v>3.9390088945362133E-2</c:v>
                </c:pt>
                <c:pt idx="3132">
                  <c:v>0</c:v>
                </c:pt>
                <c:pt idx="3133">
                  <c:v>1.63015792154865E-2</c:v>
                </c:pt>
                <c:pt idx="3134">
                  <c:v>0.1341425459072518</c:v>
                </c:pt>
                <c:pt idx="3135">
                  <c:v>0.12109795479009688</c:v>
                </c:pt>
                <c:pt idx="3136">
                  <c:v>3.2023289665211063E-2</c:v>
                </c:pt>
                <c:pt idx="3137">
                  <c:v>0</c:v>
                </c:pt>
                <c:pt idx="3138">
                  <c:v>0.10475332282045506</c:v>
                </c:pt>
                <c:pt idx="3139">
                  <c:v>3.3412887828162291E-2</c:v>
                </c:pt>
                <c:pt idx="3140">
                  <c:v>6.4007877892663712E-2</c:v>
                </c:pt>
                <c:pt idx="3141">
                  <c:v>6.6666666666666666E-2</c:v>
                </c:pt>
                <c:pt idx="3142">
                  <c:v>6.5902578796561598E-2</c:v>
                </c:pt>
                <c:pt idx="3143">
                  <c:v>4.1055718475073312E-2</c:v>
                </c:pt>
                <c:pt idx="3144">
                  <c:v>3.5460992907801421E-2</c:v>
                </c:pt>
                <c:pt idx="3145">
                  <c:v>4.1131105398457581E-2</c:v>
                </c:pt>
                <c:pt idx="3146">
                  <c:v>0.13206801107156979</c:v>
                </c:pt>
                <c:pt idx="3147">
                  <c:v>9.0065977841404202E-2</c:v>
                </c:pt>
                <c:pt idx="3148">
                  <c:v>9.0065977841404202E-2</c:v>
                </c:pt>
                <c:pt idx="3149">
                  <c:v>9.0006535744296789E-2</c:v>
                </c:pt>
                <c:pt idx="3150">
                  <c:v>1.002004008016032E-2</c:v>
                </c:pt>
                <c:pt idx="3151">
                  <c:v>8.6351931330472101E-2</c:v>
                </c:pt>
                <c:pt idx="3152">
                  <c:v>0.36689849067771529</c:v>
                </c:pt>
                <c:pt idx="3153">
                  <c:v>4.7144499808355694E-2</c:v>
                </c:pt>
                <c:pt idx="3154">
                  <c:v>0</c:v>
                </c:pt>
                <c:pt idx="3155">
                  <c:v>0.24753237523689198</c:v>
                </c:pt>
                <c:pt idx="3156">
                  <c:v>6.578393479009606E-2</c:v>
                </c:pt>
                <c:pt idx="3157">
                  <c:v>7.753164556962025E-2</c:v>
                </c:pt>
                <c:pt idx="3158">
                  <c:v>0.18389504636959964</c:v>
                </c:pt>
                <c:pt idx="3159">
                  <c:v>0.27584780810587262</c:v>
                </c:pt>
                <c:pt idx="3160">
                  <c:v>1.4605067064083458E-2</c:v>
                </c:pt>
                <c:pt idx="3161">
                  <c:v>0.11203404156101542</c:v>
                </c:pt>
                <c:pt idx="3162">
                  <c:v>4.6140195208518191E-2</c:v>
                </c:pt>
                <c:pt idx="3163">
                  <c:v>0.40040880315929434</c:v>
                </c:pt>
                <c:pt idx="3164">
                  <c:v>0.2538946587537092</c:v>
                </c:pt>
                <c:pt idx="3165">
                  <c:v>5.7905686546463248E-2</c:v>
                </c:pt>
                <c:pt idx="3166">
                  <c:v>0.11793169414280087</c:v>
                </c:pt>
                <c:pt idx="3167">
                  <c:v>4.3113772455089822E-2</c:v>
                </c:pt>
                <c:pt idx="3168">
                  <c:v>2.8037383177570093E-2</c:v>
                </c:pt>
                <c:pt idx="3169">
                  <c:v>0.14048440565590961</c:v>
                </c:pt>
                <c:pt idx="3170">
                  <c:v>5.8556856819040423E-2</c:v>
                </c:pt>
                <c:pt idx="3171">
                  <c:v>0.24319874558996471</c:v>
                </c:pt>
                <c:pt idx="3172">
                  <c:v>0</c:v>
                </c:pt>
                <c:pt idx="3173">
                  <c:v>7.4440052700922271E-2</c:v>
                </c:pt>
                <c:pt idx="3174">
                  <c:v>0.45396165396165394</c:v>
                </c:pt>
                <c:pt idx="3175">
                  <c:v>0.20848999085458794</c:v>
                </c:pt>
                <c:pt idx="3176">
                  <c:v>0.14107883817427386</c:v>
                </c:pt>
                <c:pt idx="3177">
                  <c:v>0.57889590434150973</c:v>
                </c:pt>
                <c:pt idx="3178">
                  <c:v>9.289176090468497E-2</c:v>
                </c:pt>
                <c:pt idx="3179">
                  <c:v>8.989601218050472E-2</c:v>
                </c:pt>
                <c:pt idx="3180">
                  <c:v>6.1600000000000002E-2</c:v>
                </c:pt>
                <c:pt idx="3181">
                  <c:v>0.14244862943747702</c:v>
                </c:pt>
                <c:pt idx="3182">
                  <c:v>0</c:v>
                </c:pt>
                <c:pt idx="3183">
                  <c:v>6.0731132075471699E-2</c:v>
                </c:pt>
                <c:pt idx="3184">
                  <c:v>0.15526371531455199</c:v>
                </c:pt>
                <c:pt idx="3185">
                  <c:v>3.6625514403292182E-2</c:v>
                </c:pt>
                <c:pt idx="3186">
                  <c:v>0</c:v>
                </c:pt>
                <c:pt idx="3187">
                  <c:v>1.7552532891513678E-2</c:v>
                </c:pt>
                <c:pt idx="3188">
                  <c:v>6.584362139917696E-2</c:v>
                </c:pt>
                <c:pt idx="3189">
                  <c:v>0</c:v>
                </c:pt>
                <c:pt idx="3190">
                  <c:v>0</c:v>
                </c:pt>
                <c:pt idx="3191">
                  <c:v>0</c:v>
                </c:pt>
                <c:pt idx="3192">
                  <c:v>0</c:v>
                </c:pt>
                <c:pt idx="3193">
                  <c:v>0</c:v>
                </c:pt>
                <c:pt idx="3194">
                  <c:v>0</c:v>
                </c:pt>
                <c:pt idx="3195">
                  <c:v>0</c:v>
                </c:pt>
                <c:pt idx="3196">
                  <c:v>0</c:v>
                </c:pt>
                <c:pt idx="3197">
                  <c:v>0</c:v>
                </c:pt>
                <c:pt idx="3198">
                  <c:v>8.0929543691374561E-2</c:v>
                </c:pt>
                <c:pt idx="3199">
                  <c:v>0</c:v>
                </c:pt>
                <c:pt idx="3200">
                  <c:v>5.4148094895758447E-2</c:v>
                </c:pt>
                <c:pt idx="3201">
                  <c:v>0.1614476386036961</c:v>
                </c:pt>
                <c:pt idx="3202">
                  <c:v>0</c:v>
                </c:pt>
                <c:pt idx="3203">
                  <c:v>0.19696568423442171</c:v>
                </c:pt>
                <c:pt idx="3204">
                  <c:v>5.6552962298025138E-2</c:v>
                </c:pt>
                <c:pt idx="3205">
                  <c:v>6.6800878477306008E-2</c:v>
                </c:pt>
                <c:pt idx="3206">
                  <c:v>0.11775756377298793</c:v>
                </c:pt>
                <c:pt idx="3207">
                  <c:v>0</c:v>
                </c:pt>
                <c:pt idx="3208">
                  <c:v>3.231850117096019E-2</c:v>
                </c:pt>
                <c:pt idx="3209">
                  <c:v>0.13664181595638145</c:v>
                </c:pt>
                <c:pt idx="3210">
                  <c:v>0.13097907324364724</c:v>
                </c:pt>
                <c:pt idx="3211">
                  <c:v>1.1494252873563218E-2</c:v>
                </c:pt>
                <c:pt idx="3212">
                  <c:v>0.10040528173617466</c:v>
                </c:pt>
                <c:pt idx="3213">
                  <c:v>0</c:v>
                </c:pt>
                <c:pt idx="3214">
                  <c:v>3.1770045385779121E-2</c:v>
                </c:pt>
                <c:pt idx="3215">
                  <c:v>0.57499999999999996</c:v>
                </c:pt>
                <c:pt idx="3216">
                  <c:v>0</c:v>
                </c:pt>
                <c:pt idx="3217">
                  <c:v>0</c:v>
                </c:pt>
                <c:pt idx="3218">
                  <c:v>0</c:v>
                </c:pt>
                <c:pt idx="3219">
                  <c:v>0.4</c:v>
                </c:pt>
                <c:pt idx="3220">
                  <c:v>2.629443272196072E-2</c:v>
                </c:pt>
                <c:pt idx="3221">
                  <c:v>0</c:v>
                </c:pt>
                <c:pt idx="3222">
                  <c:v>0</c:v>
                </c:pt>
                <c:pt idx="3223">
                  <c:v>0.11307044480252956</c:v>
                </c:pt>
                <c:pt idx="3224">
                  <c:v>0.30423733821878141</c:v>
                </c:pt>
                <c:pt idx="3225">
                  <c:v>7.9906904577191615E-2</c:v>
                </c:pt>
                <c:pt idx="3226">
                  <c:v>0</c:v>
                </c:pt>
                <c:pt idx="3227">
                  <c:v>0.28747618150218818</c:v>
                </c:pt>
                <c:pt idx="3228">
                  <c:v>8.2312731415551121E-2</c:v>
                </c:pt>
                <c:pt idx="3229">
                  <c:v>0</c:v>
                </c:pt>
                <c:pt idx="3230">
                  <c:v>0.11036400404448939</c:v>
                </c:pt>
                <c:pt idx="3231">
                  <c:v>8.1887069176240529E-2</c:v>
                </c:pt>
                <c:pt idx="3232">
                  <c:v>0.22336940335550481</c:v>
                </c:pt>
                <c:pt idx="3233">
                  <c:v>0.1616442772702848</c:v>
                </c:pt>
                <c:pt idx="3234">
                  <c:v>0.11380994115437586</c:v>
                </c:pt>
                <c:pt idx="3235">
                  <c:v>0</c:v>
                </c:pt>
                <c:pt idx="3236">
                  <c:v>0</c:v>
                </c:pt>
                <c:pt idx="3237">
                  <c:v>0.20496586849644538</c:v>
                </c:pt>
                <c:pt idx="3238">
                  <c:v>0.16526946107784432</c:v>
                </c:pt>
                <c:pt idx="3239">
                  <c:v>0.15322960867515323</c:v>
                </c:pt>
                <c:pt idx="3240">
                  <c:v>0.14507261960653653</c:v>
                </c:pt>
                <c:pt idx="3241">
                  <c:v>5.142460041695622E-2</c:v>
                </c:pt>
                <c:pt idx="3242">
                  <c:v>0.1517131561607731</c:v>
                </c:pt>
                <c:pt idx="3243">
                  <c:v>7.1565802113352547E-2</c:v>
                </c:pt>
                <c:pt idx="3244">
                  <c:v>0</c:v>
                </c:pt>
                <c:pt idx="3245">
                  <c:v>0.18843378664735388</c:v>
                </c:pt>
                <c:pt idx="3246">
                  <c:v>3.936494127881688E-2</c:v>
                </c:pt>
                <c:pt idx="3247">
                  <c:v>0.21273180658660323</c:v>
                </c:pt>
                <c:pt idx="3248">
                  <c:v>5.4810725552050472E-2</c:v>
                </c:pt>
                <c:pt idx="3249">
                  <c:v>6.8653600834976222E-2</c:v>
                </c:pt>
                <c:pt idx="3250">
                  <c:v>0</c:v>
                </c:pt>
                <c:pt idx="3251">
                  <c:v>0</c:v>
                </c:pt>
                <c:pt idx="3252">
                  <c:v>0.1157627852328242</c:v>
                </c:pt>
                <c:pt idx="3253">
                  <c:v>4.591661907481439E-2</c:v>
                </c:pt>
                <c:pt idx="3254">
                  <c:v>1.5527950310559006E-2</c:v>
                </c:pt>
                <c:pt idx="3255">
                  <c:v>1.8300764862531464E-2</c:v>
                </c:pt>
                <c:pt idx="3256">
                  <c:v>6.8222621184919216E-2</c:v>
                </c:pt>
                <c:pt idx="3257">
                  <c:v>3.8152610441767071E-2</c:v>
                </c:pt>
                <c:pt idx="3258">
                  <c:v>2.2960151802656547E-2</c:v>
                </c:pt>
                <c:pt idx="3259">
                  <c:v>2.6326332055170834E-2</c:v>
                </c:pt>
                <c:pt idx="3260">
                  <c:v>2.5853154084798345E-2</c:v>
                </c:pt>
                <c:pt idx="3261">
                  <c:v>3.9463299131807419E-2</c:v>
                </c:pt>
                <c:pt idx="3262">
                  <c:v>0</c:v>
                </c:pt>
                <c:pt idx="3263">
                  <c:v>0</c:v>
                </c:pt>
                <c:pt idx="3264">
                  <c:v>0</c:v>
                </c:pt>
                <c:pt idx="3265">
                  <c:v>0</c:v>
                </c:pt>
                <c:pt idx="3266">
                  <c:v>4.5098607888631091E-2</c:v>
                </c:pt>
                <c:pt idx="3267">
                  <c:v>0</c:v>
                </c:pt>
                <c:pt idx="3268">
                  <c:v>0</c:v>
                </c:pt>
                <c:pt idx="3269">
                  <c:v>0.20961585600728369</c:v>
                </c:pt>
                <c:pt idx="3270">
                  <c:v>1.7643684903471381E-2</c:v>
                </c:pt>
                <c:pt idx="3271">
                  <c:v>2.8585170005436828E-2</c:v>
                </c:pt>
                <c:pt idx="3272">
                  <c:v>6.8312072471806248E-2</c:v>
                </c:pt>
                <c:pt idx="3273">
                  <c:v>3.9284986066743695E-2</c:v>
                </c:pt>
                <c:pt idx="3274">
                  <c:v>0</c:v>
                </c:pt>
                <c:pt idx="3275">
                  <c:v>0</c:v>
                </c:pt>
                <c:pt idx="3276">
                  <c:v>8.1145584725536998E-2</c:v>
                </c:pt>
                <c:pt idx="3277">
                  <c:v>6.2627084180561204E-2</c:v>
                </c:pt>
                <c:pt idx="3278">
                  <c:v>0.14812623274161735</c:v>
                </c:pt>
                <c:pt idx="3279">
                  <c:v>0</c:v>
                </c:pt>
                <c:pt idx="3280">
                  <c:v>0.17315308267735785</c:v>
                </c:pt>
                <c:pt idx="3281">
                  <c:v>8.4818481848184815E-2</c:v>
                </c:pt>
                <c:pt idx="3282">
                  <c:v>2.553191489361702E-3</c:v>
                </c:pt>
                <c:pt idx="3283">
                  <c:v>2.4464637788666133E-2</c:v>
                </c:pt>
                <c:pt idx="3284">
                  <c:v>8.3978873239436619E-2</c:v>
                </c:pt>
                <c:pt idx="3285">
                  <c:v>0</c:v>
                </c:pt>
                <c:pt idx="3286">
                  <c:v>0</c:v>
                </c:pt>
                <c:pt idx="3287">
                  <c:v>0</c:v>
                </c:pt>
                <c:pt idx="3288">
                  <c:v>0</c:v>
                </c:pt>
                <c:pt idx="3289">
                  <c:v>8.6100861008610082E-3</c:v>
                </c:pt>
                <c:pt idx="3290">
                  <c:v>4.944190040068689E-2</c:v>
                </c:pt>
                <c:pt idx="3291">
                  <c:v>0</c:v>
                </c:pt>
                <c:pt idx="3292">
                  <c:v>0</c:v>
                </c:pt>
                <c:pt idx="3293">
                  <c:v>0</c:v>
                </c:pt>
                <c:pt idx="3294">
                  <c:v>0</c:v>
                </c:pt>
                <c:pt idx="3295">
                  <c:v>0</c:v>
                </c:pt>
                <c:pt idx="3296">
                  <c:v>0</c:v>
                </c:pt>
                <c:pt idx="3297">
                  <c:v>0</c:v>
                </c:pt>
                <c:pt idx="3298">
                  <c:v>0</c:v>
                </c:pt>
                <c:pt idx="3299">
                  <c:v>0</c:v>
                </c:pt>
                <c:pt idx="3300">
                  <c:v>0</c:v>
                </c:pt>
                <c:pt idx="3301">
                  <c:v>0</c:v>
                </c:pt>
                <c:pt idx="3302">
                  <c:v>4.1015625E-2</c:v>
                </c:pt>
                <c:pt idx="3303">
                  <c:v>4.6234153616703952E-2</c:v>
                </c:pt>
                <c:pt idx="3304">
                  <c:v>4.0323572834645667E-2</c:v>
                </c:pt>
                <c:pt idx="3305">
                  <c:v>1.2546590372198015E-2</c:v>
                </c:pt>
                <c:pt idx="3306">
                  <c:v>0</c:v>
                </c:pt>
                <c:pt idx="3307">
                  <c:v>2.1014492753623187E-2</c:v>
                </c:pt>
                <c:pt idx="3308">
                  <c:v>0</c:v>
                </c:pt>
                <c:pt idx="3309">
                  <c:v>5.7581573896353169E-3</c:v>
                </c:pt>
                <c:pt idx="3310">
                  <c:v>0</c:v>
                </c:pt>
                <c:pt idx="3311">
                  <c:v>3.7735849056603772E-2</c:v>
                </c:pt>
                <c:pt idx="3312">
                  <c:v>0</c:v>
                </c:pt>
                <c:pt idx="3313">
                  <c:v>0.17295006097292215</c:v>
                </c:pt>
                <c:pt idx="3314">
                  <c:v>5.3054298642533936E-2</c:v>
                </c:pt>
                <c:pt idx="3315">
                  <c:v>0</c:v>
                </c:pt>
                <c:pt idx="3316">
                  <c:v>0.14438289386217593</c:v>
                </c:pt>
                <c:pt idx="3317">
                  <c:v>6.2706270627062702E-2</c:v>
                </c:pt>
                <c:pt idx="3318">
                  <c:v>1.7291066282420751E-2</c:v>
                </c:pt>
                <c:pt idx="3319">
                  <c:v>0.27693673175469741</c:v>
                </c:pt>
                <c:pt idx="3320">
                  <c:v>5.2575957727873185E-2</c:v>
                </c:pt>
                <c:pt idx="3321">
                  <c:v>7.0361580343431526E-2</c:v>
                </c:pt>
                <c:pt idx="3322">
                  <c:v>0.34439557054101699</c:v>
                </c:pt>
                <c:pt idx="3323">
                  <c:v>0.2314933675652546</c:v>
                </c:pt>
                <c:pt idx="3324">
                  <c:v>9.2028286331936923E-2</c:v>
                </c:pt>
                <c:pt idx="3325">
                  <c:v>5.8918918918918921E-2</c:v>
                </c:pt>
                <c:pt idx="3326">
                  <c:v>3.0599033444858925E-2</c:v>
                </c:pt>
                <c:pt idx="3327">
                  <c:v>0</c:v>
                </c:pt>
                <c:pt idx="3328">
                  <c:v>0</c:v>
                </c:pt>
                <c:pt idx="3329">
                  <c:v>0.2197362203033037</c:v>
                </c:pt>
                <c:pt idx="3330">
                  <c:v>8.2141961374467012E-2</c:v>
                </c:pt>
                <c:pt idx="3331">
                  <c:v>6.2446290461185903E-2</c:v>
                </c:pt>
                <c:pt idx="3332">
                  <c:v>0.14638157894736842</c:v>
                </c:pt>
                <c:pt idx="3333">
                  <c:v>2.3309200070633938E-2</c:v>
                </c:pt>
                <c:pt idx="3334">
                  <c:v>0.11692458855318104</c:v>
                </c:pt>
                <c:pt idx="3335">
                  <c:v>0.25442312484425617</c:v>
                </c:pt>
                <c:pt idx="3336">
                  <c:v>0.32397415916148142</c:v>
                </c:pt>
                <c:pt idx="3337">
                  <c:v>0.14164888151134297</c:v>
                </c:pt>
                <c:pt idx="3338">
                  <c:v>0</c:v>
                </c:pt>
                <c:pt idx="3339">
                  <c:v>8.5863121968744391E-2</c:v>
                </c:pt>
                <c:pt idx="3340">
                  <c:v>0</c:v>
                </c:pt>
                <c:pt idx="3341">
                  <c:v>0.17261636918154091</c:v>
                </c:pt>
                <c:pt idx="3342">
                  <c:v>4.0217602486885565E-2</c:v>
                </c:pt>
                <c:pt idx="3343">
                  <c:v>0</c:v>
                </c:pt>
                <c:pt idx="3344">
                  <c:v>6.344827586206897E-2</c:v>
                </c:pt>
                <c:pt idx="3345">
                  <c:v>0</c:v>
                </c:pt>
                <c:pt idx="3346">
                  <c:v>3.117505995203837E-2</c:v>
                </c:pt>
                <c:pt idx="3347">
                  <c:v>6.0733613950691524E-2</c:v>
                </c:pt>
                <c:pt idx="3348">
                  <c:v>0</c:v>
                </c:pt>
                <c:pt idx="3349">
                  <c:v>3.5294117647058823E-2</c:v>
                </c:pt>
                <c:pt idx="3350">
                  <c:v>9.6579247434435578E-2</c:v>
                </c:pt>
                <c:pt idx="3351">
                  <c:v>0.41077418029981516</c:v>
                </c:pt>
                <c:pt idx="3352">
                  <c:v>0.14390602055800295</c:v>
                </c:pt>
                <c:pt idx="3353">
                  <c:v>9.3877551020408165E-2</c:v>
                </c:pt>
                <c:pt idx="3354">
                  <c:v>0</c:v>
                </c:pt>
                <c:pt idx="3355">
                  <c:v>0</c:v>
                </c:pt>
                <c:pt idx="3356">
                  <c:v>0.10312699425654116</c:v>
                </c:pt>
                <c:pt idx="3357">
                  <c:v>0.28156550659223184</c:v>
                </c:pt>
                <c:pt idx="3358">
                  <c:v>1.1410495396260521E-2</c:v>
                </c:pt>
                <c:pt idx="3359">
                  <c:v>4.5871559633027525E-2</c:v>
                </c:pt>
                <c:pt idx="3360">
                  <c:v>4.9180327868852458E-2</c:v>
                </c:pt>
                <c:pt idx="3361">
                  <c:v>5.128205128205128E-2</c:v>
                </c:pt>
                <c:pt idx="3362">
                  <c:v>0</c:v>
                </c:pt>
                <c:pt idx="3363">
                  <c:v>4.2270531400966184E-2</c:v>
                </c:pt>
                <c:pt idx="3364">
                  <c:v>0.16818428439999056</c:v>
                </c:pt>
                <c:pt idx="3365">
                  <c:v>4.3139730639730638E-2</c:v>
                </c:pt>
                <c:pt idx="3366">
                  <c:v>4.9295774647887328E-3</c:v>
                </c:pt>
                <c:pt idx="3367">
                  <c:v>1.7583848909150115E-2</c:v>
                </c:pt>
                <c:pt idx="3368">
                  <c:v>0</c:v>
                </c:pt>
                <c:pt idx="3369">
                  <c:v>1.8991964937910884E-2</c:v>
                </c:pt>
                <c:pt idx="3370">
                  <c:v>3.8271604938271607E-2</c:v>
                </c:pt>
                <c:pt idx="3371">
                  <c:v>7.2784810126582278E-2</c:v>
                </c:pt>
                <c:pt idx="3372">
                  <c:v>0</c:v>
                </c:pt>
                <c:pt idx="3373">
                  <c:v>0.12620630965167207</c:v>
                </c:pt>
                <c:pt idx="3374">
                  <c:v>0.20283468859310408</c:v>
                </c:pt>
                <c:pt idx="3375">
                  <c:v>4.7342058490870899E-2</c:v>
                </c:pt>
                <c:pt idx="3376">
                  <c:v>0</c:v>
                </c:pt>
                <c:pt idx="3377">
                  <c:v>0</c:v>
                </c:pt>
                <c:pt idx="3378">
                  <c:v>4.9693182245981252E-2</c:v>
                </c:pt>
                <c:pt idx="3379">
                  <c:v>2.9067612643617301E-2</c:v>
                </c:pt>
                <c:pt idx="3380">
                  <c:v>1.0233319688907082E-2</c:v>
                </c:pt>
                <c:pt idx="3381">
                  <c:v>7.3926748724106872E-3</c:v>
                </c:pt>
                <c:pt idx="3382">
                  <c:v>1.3306038894575231E-2</c:v>
                </c:pt>
                <c:pt idx="3383">
                  <c:v>0</c:v>
                </c:pt>
                <c:pt idx="3384">
                  <c:v>0</c:v>
                </c:pt>
                <c:pt idx="3385">
                  <c:v>0</c:v>
                </c:pt>
                <c:pt idx="3386">
                  <c:v>3.2725619918185948E-2</c:v>
                </c:pt>
                <c:pt idx="3387">
                  <c:v>0</c:v>
                </c:pt>
                <c:pt idx="3388">
                  <c:v>6.5690824705462336E-2</c:v>
                </c:pt>
                <c:pt idx="3389">
                  <c:v>1.0016977928692699E-2</c:v>
                </c:pt>
                <c:pt idx="3390">
                  <c:v>1.4925373134328358E-2</c:v>
                </c:pt>
                <c:pt idx="3391">
                  <c:v>1.7357762777242044E-2</c:v>
                </c:pt>
                <c:pt idx="3392">
                  <c:v>1.871657754010695E-2</c:v>
                </c:pt>
                <c:pt idx="3393">
                  <c:v>0</c:v>
                </c:pt>
                <c:pt idx="3394">
                  <c:v>0</c:v>
                </c:pt>
                <c:pt idx="3395">
                  <c:v>1.2030894147935439E-2</c:v>
                </c:pt>
                <c:pt idx="3396">
                  <c:v>4.2470566479689331E-2</c:v>
                </c:pt>
                <c:pt idx="3397">
                  <c:v>0</c:v>
                </c:pt>
                <c:pt idx="3398">
                  <c:v>0</c:v>
                </c:pt>
                <c:pt idx="3399">
                  <c:v>2.2137902136970995E-2</c:v>
                </c:pt>
                <c:pt idx="3400">
                  <c:v>8.2644628099173556E-2</c:v>
                </c:pt>
                <c:pt idx="3401">
                  <c:v>1.9607843137254902E-2</c:v>
                </c:pt>
                <c:pt idx="3402">
                  <c:v>5.1619793520825919E-3</c:v>
                </c:pt>
                <c:pt idx="3403">
                  <c:v>2.6856240126382307E-2</c:v>
                </c:pt>
                <c:pt idx="3404">
                  <c:v>3.074670571010249E-2</c:v>
                </c:pt>
                <c:pt idx="3405">
                  <c:v>3.134796238244514E-3</c:v>
                </c:pt>
                <c:pt idx="3406">
                  <c:v>1.300078116281665E-2</c:v>
                </c:pt>
                <c:pt idx="3407">
                  <c:v>4.3478260869565216E-2</c:v>
                </c:pt>
                <c:pt idx="3408">
                  <c:v>8.2089552238805971E-2</c:v>
                </c:pt>
                <c:pt idx="3409">
                  <c:v>1.0342598577892695E-2</c:v>
                </c:pt>
                <c:pt idx="3410">
                  <c:v>4.9723756906077346E-2</c:v>
                </c:pt>
                <c:pt idx="3411">
                  <c:v>0</c:v>
                </c:pt>
                <c:pt idx="3412">
                  <c:v>0.15001934005772263</c:v>
                </c:pt>
                <c:pt idx="3413">
                  <c:v>7.29819128721233E-2</c:v>
                </c:pt>
                <c:pt idx="3414">
                  <c:v>1.9920467550285089E-2</c:v>
                </c:pt>
                <c:pt idx="3415">
                  <c:v>9.3348891481913651E-2</c:v>
                </c:pt>
                <c:pt idx="3416">
                  <c:v>9.7212494747163467E-2</c:v>
                </c:pt>
                <c:pt idx="3417">
                  <c:v>8.4015576610554071E-3</c:v>
                </c:pt>
                <c:pt idx="3418">
                  <c:v>7.7777777777777779E-2</c:v>
                </c:pt>
                <c:pt idx="3419">
                  <c:v>0.12066905615292713</c:v>
                </c:pt>
                <c:pt idx="3420">
                  <c:v>2.8684470820969338E-2</c:v>
                </c:pt>
                <c:pt idx="3421">
                  <c:v>0</c:v>
                </c:pt>
                <c:pt idx="3422">
                  <c:v>0</c:v>
                </c:pt>
                <c:pt idx="3423">
                  <c:v>1.1041009463722398E-2</c:v>
                </c:pt>
                <c:pt idx="3424">
                  <c:v>0</c:v>
                </c:pt>
                <c:pt idx="3425">
                  <c:v>1.7569546120058566E-2</c:v>
                </c:pt>
                <c:pt idx="3426">
                  <c:v>7.3110985490861128E-3</c:v>
                </c:pt>
                <c:pt idx="3427">
                  <c:v>2.1329802883200941E-2</c:v>
                </c:pt>
                <c:pt idx="3428">
                  <c:v>5.6968136466044414E-2</c:v>
                </c:pt>
                <c:pt idx="3429">
                  <c:v>3.7614444853879075E-2</c:v>
                </c:pt>
                <c:pt idx="3430">
                  <c:v>0</c:v>
                </c:pt>
                <c:pt idx="3431">
                  <c:v>0.27711782611923674</c:v>
                </c:pt>
                <c:pt idx="3432">
                  <c:v>3.1332744924977937E-2</c:v>
                </c:pt>
                <c:pt idx="3433">
                  <c:v>0</c:v>
                </c:pt>
                <c:pt idx="3434">
                  <c:v>0</c:v>
                </c:pt>
                <c:pt idx="3435">
                  <c:v>0</c:v>
                </c:pt>
                <c:pt idx="3436">
                  <c:v>0</c:v>
                </c:pt>
                <c:pt idx="3437">
                  <c:v>0</c:v>
                </c:pt>
                <c:pt idx="3438">
                  <c:v>1.2258487615396257E-2</c:v>
                </c:pt>
                <c:pt idx="3439">
                  <c:v>0</c:v>
                </c:pt>
                <c:pt idx="3440">
                  <c:v>0</c:v>
                </c:pt>
                <c:pt idx="3441">
                  <c:v>0</c:v>
                </c:pt>
                <c:pt idx="3442">
                  <c:v>0</c:v>
                </c:pt>
                <c:pt idx="3443">
                  <c:v>0</c:v>
                </c:pt>
                <c:pt idx="3444">
                  <c:v>0</c:v>
                </c:pt>
                <c:pt idx="3445">
                  <c:v>0</c:v>
                </c:pt>
                <c:pt idx="3446">
                  <c:v>0</c:v>
                </c:pt>
                <c:pt idx="3447">
                  <c:v>0</c:v>
                </c:pt>
                <c:pt idx="3448">
                  <c:v>0</c:v>
                </c:pt>
                <c:pt idx="3449">
                  <c:v>4.1109969167523124E-2</c:v>
                </c:pt>
                <c:pt idx="3450">
                  <c:v>0</c:v>
                </c:pt>
                <c:pt idx="3451">
                  <c:v>0</c:v>
                </c:pt>
                <c:pt idx="3452">
                  <c:v>0</c:v>
                </c:pt>
                <c:pt idx="3453">
                  <c:v>2.4543105922878193E-2</c:v>
                </c:pt>
                <c:pt idx="3454">
                  <c:v>5.8296993344044069E-2</c:v>
                </c:pt>
                <c:pt idx="3455">
                  <c:v>0</c:v>
                </c:pt>
                <c:pt idx="3456">
                  <c:v>2.3806528429896882E-2</c:v>
                </c:pt>
                <c:pt idx="3457">
                  <c:v>2.9288702928870293E-2</c:v>
                </c:pt>
                <c:pt idx="3458">
                  <c:v>0.12280013631599591</c:v>
                </c:pt>
                <c:pt idx="3459">
                  <c:v>9.9788620750396337E-2</c:v>
                </c:pt>
                <c:pt idx="3460">
                  <c:v>4.5801526717557252E-2</c:v>
                </c:pt>
                <c:pt idx="3461">
                  <c:v>1.7349626811063956E-2</c:v>
                </c:pt>
                <c:pt idx="3462">
                  <c:v>2.7916422842587173E-2</c:v>
                </c:pt>
                <c:pt idx="3463">
                  <c:v>0</c:v>
                </c:pt>
                <c:pt idx="3464">
                  <c:v>0</c:v>
                </c:pt>
                <c:pt idx="3465">
                  <c:v>0</c:v>
                </c:pt>
                <c:pt idx="3466">
                  <c:v>0</c:v>
                </c:pt>
                <c:pt idx="3467">
                  <c:v>1.9859813084112148E-2</c:v>
                </c:pt>
                <c:pt idx="3468">
                  <c:v>0</c:v>
                </c:pt>
                <c:pt idx="3469">
                  <c:v>0</c:v>
                </c:pt>
                <c:pt idx="3470">
                  <c:v>0</c:v>
                </c:pt>
                <c:pt idx="3471">
                  <c:v>0</c:v>
                </c:pt>
                <c:pt idx="3472">
                  <c:v>0</c:v>
                </c:pt>
                <c:pt idx="3473">
                  <c:v>0</c:v>
                </c:pt>
                <c:pt idx="3474">
                  <c:v>1.9848771266540641E-2</c:v>
                </c:pt>
                <c:pt idx="3475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71F-4A8F-B82F-36377271D90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075345119"/>
        <c:axId val="937925423"/>
      </c:barChart>
      <c:dateAx>
        <c:axId val="1075345119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Days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m/d;@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37925423"/>
        <c:crosses val="autoZero"/>
        <c:auto val="1"/>
        <c:lblOffset val="100"/>
        <c:baseTimeUnit val="days"/>
      </c:dateAx>
      <c:valAx>
        <c:axId val="93792542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Engagement Rate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75345119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Total Engagement over days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My_Data!$I$1</c:f>
              <c:strCache>
                <c:ptCount val="1"/>
                <c:pt idx="0">
                  <c:v>Total Engagements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My_Data!$B$2:$B$3477</c:f>
              <c:numCache>
                <c:formatCode>m/d;@</c:formatCode>
                <c:ptCount val="3476"/>
                <c:pt idx="0">
                  <c:v>45016.830358796295</c:v>
                </c:pt>
                <c:pt idx="1">
                  <c:v>45016.826102349536</c:v>
                </c:pt>
                <c:pt idx="2">
                  <c:v>45016.826082581021</c:v>
                </c:pt>
                <c:pt idx="3">
                  <c:v>45016.826059988423</c:v>
                </c:pt>
                <c:pt idx="4">
                  <c:v>45016.822020717591</c:v>
                </c:pt>
                <c:pt idx="5">
                  <c:v>45016.820964479164</c:v>
                </c:pt>
                <c:pt idx="6">
                  <c:v>45016.820108599539</c:v>
                </c:pt>
                <c:pt idx="7">
                  <c:v>45016.808302650461</c:v>
                </c:pt>
                <c:pt idx="8">
                  <c:v>45016.802250358793</c:v>
                </c:pt>
                <c:pt idx="9">
                  <c:v>45016.788794618056</c:v>
                </c:pt>
                <c:pt idx="10">
                  <c:v>45016.775011574071</c:v>
                </c:pt>
                <c:pt idx="11">
                  <c:v>45016.771216053239</c:v>
                </c:pt>
                <c:pt idx="12">
                  <c:v>45016.769633634256</c:v>
                </c:pt>
                <c:pt idx="13">
                  <c:v>45016.765228321761</c:v>
                </c:pt>
                <c:pt idx="14">
                  <c:v>45016.716301342596</c:v>
                </c:pt>
                <c:pt idx="15">
                  <c:v>45016.714900231484</c:v>
                </c:pt>
                <c:pt idx="16">
                  <c:v>45016.702001215279</c:v>
                </c:pt>
                <c:pt idx="17">
                  <c:v>45016.701501550924</c:v>
                </c:pt>
                <c:pt idx="18">
                  <c:v>45016.693726342593</c:v>
                </c:pt>
                <c:pt idx="19">
                  <c:v>45016.69356295139</c:v>
                </c:pt>
                <c:pt idx="20">
                  <c:v>45016.68225730324</c:v>
                </c:pt>
                <c:pt idx="21">
                  <c:v>45016.682245370372</c:v>
                </c:pt>
                <c:pt idx="22">
                  <c:v>45016.680855833336</c:v>
                </c:pt>
                <c:pt idx="23">
                  <c:v>45016.665982395833</c:v>
                </c:pt>
                <c:pt idx="24">
                  <c:v>45016.658637511573</c:v>
                </c:pt>
                <c:pt idx="25">
                  <c:v>45016.644290879631</c:v>
                </c:pt>
                <c:pt idx="26">
                  <c:v>45016.643995625003</c:v>
                </c:pt>
                <c:pt idx="27">
                  <c:v>45016.632824421293</c:v>
                </c:pt>
                <c:pt idx="28">
                  <c:v>45016.619936388888</c:v>
                </c:pt>
                <c:pt idx="29">
                  <c:v>45016.615677372683</c:v>
                </c:pt>
                <c:pt idx="30">
                  <c:v>45016.614468854168</c:v>
                </c:pt>
                <c:pt idx="31">
                  <c:v>45016.612735277777</c:v>
                </c:pt>
                <c:pt idx="32">
                  <c:v>45016.612053888886</c:v>
                </c:pt>
                <c:pt idx="33">
                  <c:v>45016.611208090275</c:v>
                </c:pt>
                <c:pt idx="34">
                  <c:v>45016.6043765625</c:v>
                </c:pt>
                <c:pt idx="35">
                  <c:v>45016.602660578705</c:v>
                </c:pt>
                <c:pt idx="36">
                  <c:v>45016.602106481485</c:v>
                </c:pt>
                <c:pt idx="37">
                  <c:v>45016.594948865742</c:v>
                </c:pt>
                <c:pt idx="38">
                  <c:v>45016.589803854164</c:v>
                </c:pt>
                <c:pt idx="39">
                  <c:v>45016.587013240744</c:v>
                </c:pt>
                <c:pt idx="40">
                  <c:v>45016.587002314816</c:v>
                </c:pt>
                <c:pt idx="41">
                  <c:v>45016.585512488426</c:v>
                </c:pt>
                <c:pt idx="42">
                  <c:v>45016.567048611112</c:v>
                </c:pt>
                <c:pt idx="43">
                  <c:v>45016.566724537035</c:v>
                </c:pt>
                <c:pt idx="44">
                  <c:v>45016.548343032409</c:v>
                </c:pt>
                <c:pt idx="45">
                  <c:v>45016.541704965275</c:v>
                </c:pt>
                <c:pt idx="46">
                  <c:v>45016.541685023149</c:v>
                </c:pt>
                <c:pt idx="47">
                  <c:v>45016.541666666664</c:v>
                </c:pt>
                <c:pt idx="48">
                  <c:v>45016.500150462962</c:v>
                </c:pt>
                <c:pt idx="49">
                  <c:v>45016.500032337965</c:v>
                </c:pt>
                <c:pt idx="50">
                  <c:v>45016.479270833333</c:v>
                </c:pt>
                <c:pt idx="51">
                  <c:v>45016.479270833333</c:v>
                </c:pt>
                <c:pt idx="52">
                  <c:v>45016.479270833333</c:v>
                </c:pt>
                <c:pt idx="53">
                  <c:v>45016.479267557872</c:v>
                </c:pt>
                <c:pt idx="54">
                  <c:v>45016.418390254628</c:v>
                </c:pt>
                <c:pt idx="55">
                  <c:v>45016.394895833335</c:v>
                </c:pt>
                <c:pt idx="56">
                  <c:v>45016.394525462965</c:v>
                </c:pt>
                <c:pt idx="57">
                  <c:v>45016.35868287037</c:v>
                </c:pt>
                <c:pt idx="58">
                  <c:v>45016.35799462963</c:v>
                </c:pt>
                <c:pt idx="59">
                  <c:v>45015.779212569447</c:v>
                </c:pt>
                <c:pt idx="60">
                  <c:v>45015.733170324071</c:v>
                </c:pt>
                <c:pt idx="61">
                  <c:v>45015.713908287034</c:v>
                </c:pt>
                <c:pt idx="62">
                  <c:v>45015.709842928241</c:v>
                </c:pt>
                <c:pt idx="63">
                  <c:v>45015.702789351853</c:v>
                </c:pt>
                <c:pt idx="64">
                  <c:v>45015.701643518521</c:v>
                </c:pt>
                <c:pt idx="65">
                  <c:v>45015.701307870368</c:v>
                </c:pt>
                <c:pt idx="66">
                  <c:v>45015.689988425926</c:v>
                </c:pt>
                <c:pt idx="67">
                  <c:v>45015.689710648148</c:v>
                </c:pt>
                <c:pt idx="68">
                  <c:v>45015.688638449072</c:v>
                </c:pt>
                <c:pt idx="69">
                  <c:v>45015.687977835645</c:v>
                </c:pt>
                <c:pt idx="70">
                  <c:v>45015.6875462963</c:v>
                </c:pt>
                <c:pt idx="71">
                  <c:v>45015.687412766201</c:v>
                </c:pt>
                <c:pt idx="72">
                  <c:v>45015.687384259261</c:v>
                </c:pt>
                <c:pt idx="73">
                  <c:v>45015.677921805553</c:v>
                </c:pt>
                <c:pt idx="74">
                  <c:v>45015.677916666667</c:v>
                </c:pt>
                <c:pt idx="75">
                  <c:v>45015.647277638891</c:v>
                </c:pt>
                <c:pt idx="76">
                  <c:v>45015.647268518522</c:v>
                </c:pt>
                <c:pt idx="77">
                  <c:v>45015.633738425924</c:v>
                </c:pt>
                <c:pt idx="78">
                  <c:v>45015.633414351854</c:v>
                </c:pt>
                <c:pt idx="79">
                  <c:v>45015.58336384259</c:v>
                </c:pt>
                <c:pt idx="80">
                  <c:v>45015.57949074074</c:v>
                </c:pt>
                <c:pt idx="81">
                  <c:v>45015.57917824074</c:v>
                </c:pt>
                <c:pt idx="82">
                  <c:v>45015.569883206015</c:v>
                </c:pt>
                <c:pt idx="83">
                  <c:v>45015.569746284724</c:v>
                </c:pt>
                <c:pt idx="84">
                  <c:v>45015.569421504631</c:v>
                </c:pt>
                <c:pt idx="85">
                  <c:v>45015.569389386575</c:v>
                </c:pt>
                <c:pt idx="86">
                  <c:v>45015.564580196762</c:v>
                </c:pt>
                <c:pt idx="87">
                  <c:v>45015.549871296294</c:v>
                </c:pt>
                <c:pt idx="88">
                  <c:v>45015.549728888887</c:v>
                </c:pt>
                <c:pt idx="89">
                  <c:v>45015.549722222226</c:v>
                </c:pt>
                <c:pt idx="90">
                  <c:v>45015.547731481478</c:v>
                </c:pt>
                <c:pt idx="91">
                  <c:v>45015.547395543981</c:v>
                </c:pt>
                <c:pt idx="92">
                  <c:v>45015.545138888891</c:v>
                </c:pt>
                <c:pt idx="93">
                  <c:v>45015.541666666664</c:v>
                </c:pt>
                <c:pt idx="94">
                  <c:v>45015.50056079861</c:v>
                </c:pt>
                <c:pt idx="95">
                  <c:v>45015.460608715279</c:v>
                </c:pt>
                <c:pt idx="96">
                  <c:v>45015.460416666669</c:v>
                </c:pt>
                <c:pt idx="97">
                  <c:v>45015.45886337963</c:v>
                </c:pt>
                <c:pt idx="98">
                  <c:v>45015.458589386573</c:v>
                </c:pt>
                <c:pt idx="99">
                  <c:v>45015.458344907405</c:v>
                </c:pt>
                <c:pt idx="100">
                  <c:v>45015.458340740741</c:v>
                </c:pt>
                <c:pt idx="101">
                  <c:v>45015.454791666663</c:v>
                </c:pt>
                <c:pt idx="102">
                  <c:v>45015.454502314817</c:v>
                </c:pt>
                <c:pt idx="103">
                  <c:v>45015.454305555555</c:v>
                </c:pt>
                <c:pt idx="104">
                  <c:v>45015.451655092591</c:v>
                </c:pt>
                <c:pt idx="105">
                  <c:v>45015.444004629629</c:v>
                </c:pt>
                <c:pt idx="106">
                  <c:v>45015.443506944444</c:v>
                </c:pt>
                <c:pt idx="107">
                  <c:v>45015.429548611108</c:v>
                </c:pt>
                <c:pt idx="108">
                  <c:v>45015.421747685185</c:v>
                </c:pt>
                <c:pt idx="109">
                  <c:v>45015.421018518522</c:v>
                </c:pt>
                <c:pt idx="110">
                  <c:v>45015.41678240741</c:v>
                </c:pt>
                <c:pt idx="111">
                  <c:v>45015.404395486112</c:v>
                </c:pt>
                <c:pt idx="112">
                  <c:v>45015.402999039354</c:v>
                </c:pt>
                <c:pt idx="113">
                  <c:v>45015.382381759257</c:v>
                </c:pt>
                <c:pt idx="114">
                  <c:v>45015.3752662037</c:v>
                </c:pt>
                <c:pt idx="115">
                  <c:v>45015.375243055554</c:v>
                </c:pt>
                <c:pt idx="116">
                  <c:v>45015.375243055554</c:v>
                </c:pt>
                <c:pt idx="117">
                  <c:v>45015.375243055554</c:v>
                </c:pt>
                <c:pt idx="118">
                  <c:v>45015.375243055554</c:v>
                </c:pt>
                <c:pt idx="119">
                  <c:v>45015.375243055554</c:v>
                </c:pt>
                <c:pt idx="120">
                  <c:v>45015.375243055554</c:v>
                </c:pt>
                <c:pt idx="121">
                  <c:v>45015.375160497686</c:v>
                </c:pt>
                <c:pt idx="122">
                  <c:v>45015.375127314815</c:v>
                </c:pt>
                <c:pt idx="123">
                  <c:v>45015.375127314815</c:v>
                </c:pt>
                <c:pt idx="124">
                  <c:v>45015.375127314815</c:v>
                </c:pt>
                <c:pt idx="125">
                  <c:v>45015.354201388887</c:v>
                </c:pt>
                <c:pt idx="126">
                  <c:v>45015.354201388887</c:v>
                </c:pt>
                <c:pt idx="127">
                  <c:v>45015.354201388887</c:v>
                </c:pt>
                <c:pt idx="128">
                  <c:v>45015.354193287036</c:v>
                </c:pt>
                <c:pt idx="129">
                  <c:v>45014.686064814814</c:v>
                </c:pt>
                <c:pt idx="130">
                  <c:v>45014.658395833336</c:v>
                </c:pt>
                <c:pt idx="131">
                  <c:v>45014.646111111113</c:v>
                </c:pt>
                <c:pt idx="132">
                  <c:v>45014.645902777775</c:v>
                </c:pt>
                <c:pt idx="133">
                  <c:v>45014.616858125002</c:v>
                </c:pt>
                <c:pt idx="134">
                  <c:v>45014.6091087963</c:v>
                </c:pt>
                <c:pt idx="135">
                  <c:v>45014.607025462959</c:v>
                </c:pt>
                <c:pt idx="136">
                  <c:v>45014.596948344908</c:v>
                </c:pt>
                <c:pt idx="137">
                  <c:v>45014.582511574074</c:v>
                </c:pt>
                <c:pt idx="138">
                  <c:v>45014.559143587961</c:v>
                </c:pt>
                <c:pt idx="139">
                  <c:v>45014.558581122685</c:v>
                </c:pt>
                <c:pt idx="140">
                  <c:v>45014.548654351849</c:v>
                </c:pt>
                <c:pt idx="141">
                  <c:v>45014.547106481485</c:v>
                </c:pt>
                <c:pt idx="142">
                  <c:v>45014.546301261573</c:v>
                </c:pt>
                <c:pt idx="143">
                  <c:v>45014.546213379632</c:v>
                </c:pt>
                <c:pt idx="144">
                  <c:v>45014.542086423608</c:v>
                </c:pt>
                <c:pt idx="145">
                  <c:v>45014.541904710648</c:v>
                </c:pt>
                <c:pt idx="146">
                  <c:v>45014.541820960651</c:v>
                </c:pt>
                <c:pt idx="147">
                  <c:v>45014.541820613427</c:v>
                </c:pt>
                <c:pt idx="148">
                  <c:v>45014.541820532409</c:v>
                </c:pt>
                <c:pt idx="149">
                  <c:v>45014.541820486113</c:v>
                </c:pt>
                <c:pt idx="150">
                  <c:v>45014.541820312501</c:v>
                </c:pt>
                <c:pt idx="151">
                  <c:v>45014.541820196762</c:v>
                </c:pt>
                <c:pt idx="152">
                  <c:v>45014.541747685187</c:v>
                </c:pt>
                <c:pt idx="153">
                  <c:v>45014.541688287034</c:v>
                </c:pt>
                <c:pt idx="154">
                  <c:v>45014.541678240741</c:v>
                </c:pt>
                <c:pt idx="155">
                  <c:v>45014.541678240741</c:v>
                </c:pt>
                <c:pt idx="156">
                  <c:v>45014.534502314818</c:v>
                </c:pt>
                <c:pt idx="157">
                  <c:v>45014.534050925926</c:v>
                </c:pt>
                <c:pt idx="158">
                  <c:v>45014.526782210647</c:v>
                </c:pt>
                <c:pt idx="159">
                  <c:v>45014.518718043983</c:v>
                </c:pt>
                <c:pt idx="160">
                  <c:v>45014.518622685187</c:v>
                </c:pt>
                <c:pt idx="161">
                  <c:v>45014.517856631945</c:v>
                </c:pt>
                <c:pt idx="162">
                  <c:v>45014.517849618052</c:v>
                </c:pt>
                <c:pt idx="163">
                  <c:v>45014.517835648148</c:v>
                </c:pt>
                <c:pt idx="164">
                  <c:v>45014.508958333332</c:v>
                </c:pt>
                <c:pt idx="165">
                  <c:v>45014.481818912034</c:v>
                </c:pt>
                <c:pt idx="166">
                  <c:v>45014.479710648149</c:v>
                </c:pt>
                <c:pt idx="167">
                  <c:v>45014.459166238426</c:v>
                </c:pt>
                <c:pt idx="168">
                  <c:v>45014.458612071758</c:v>
                </c:pt>
                <c:pt idx="169">
                  <c:v>45014.451322604167</c:v>
                </c:pt>
                <c:pt idx="170">
                  <c:v>45014.43575290509</c:v>
                </c:pt>
                <c:pt idx="171">
                  <c:v>45014.380050300926</c:v>
                </c:pt>
                <c:pt idx="172">
                  <c:v>45014.379131944443</c:v>
                </c:pt>
                <c:pt idx="173">
                  <c:v>45014.375361099534</c:v>
                </c:pt>
                <c:pt idx="174">
                  <c:v>45014.375300995373</c:v>
                </c:pt>
                <c:pt idx="175">
                  <c:v>45014.375011574077</c:v>
                </c:pt>
                <c:pt idx="176">
                  <c:v>45014.375011574077</c:v>
                </c:pt>
                <c:pt idx="177">
                  <c:v>45014.316167523146</c:v>
                </c:pt>
                <c:pt idx="178">
                  <c:v>45014.31253221065</c:v>
                </c:pt>
                <c:pt idx="179">
                  <c:v>45014.3125</c:v>
                </c:pt>
                <c:pt idx="180">
                  <c:v>45013.968618645835</c:v>
                </c:pt>
                <c:pt idx="181">
                  <c:v>45013.966216944442</c:v>
                </c:pt>
                <c:pt idx="182">
                  <c:v>45013.966141377314</c:v>
                </c:pt>
                <c:pt idx="183">
                  <c:v>45013.966096597222</c:v>
                </c:pt>
                <c:pt idx="184">
                  <c:v>45013.965971030091</c:v>
                </c:pt>
                <c:pt idx="185">
                  <c:v>45013.965932060186</c:v>
                </c:pt>
                <c:pt idx="186">
                  <c:v>45013.965588703701</c:v>
                </c:pt>
                <c:pt idx="187">
                  <c:v>45013.895142627312</c:v>
                </c:pt>
                <c:pt idx="188">
                  <c:v>45013.891025370373</c:v>
                </c:pt>
                <c:pt idx="189">
                  <c:v>45013.839746898149</c:v>
                </c:pt>
                <c:pt idx="190">
                  <c:v>45013.803140532407</c:v>
                </c:pt>
                <c:pt idx="191">
                  <c:v>45013.740328368054</c:v>
                </c:pt>
                <c:pt idx="192">
                  <c:v>45013.729317129626</c:v>
                </c:pt>
                <c:pt idx="193">
                  <c:v>45013.729212962964</c:v>
                </c:pt>
                <c:pt idx="194">
                  <c:v>45013.729202210649</c:v>
                </c:pt>
                <c:pt idx="195">
                  <c:v>45013.729039351849</c:v>
                </c:pt>
                <c:pt idx="196">
                  <c:v>45013.713892905093</c:v>
                </c:pt>
                <c:pt idx="197">
                  <c:v>45013.699837719905</c:v>
                </c:pt>
                <c:pt idx="198">
                  <c:v>45013.688668981478</c:v>
                </c:pt>
                <c:pt idx="199">
                  <c:v>45013.688587962963</c:v>
                </c:pt>
                <c:pt idx="200">
                  <c:v>45013.687518819446</c:v>
                </c:pt>
                <c:pt idx="201">
                  <c:v>45013.6875</c:v>
                </c:pt>
                <c:pt idx="202">
                  <c:v>45013.672351122688</c:v>
                </c:pt>
                <c:pt idx="203">
                  <c:v>45013.668900462966</c:v>
                </c:pt>
                <c:pt idx="204">
                  <c:v>45013.645957824076</c:v>
                </c:pt>
                <c:pt idx="205">
                  <c:v>45013.645846226849</c:v>
                </c:pt>
                <c:pt idx="206">
                  <c:v>45013.624374999999</c:v>
                </c:pt>
                <c:pt idx="207">
                  <c:v>45013.607779571757</c:v>
                </c:pt>
                <c:pt idx="208">
                  <c:v>45013.585879629631</c:v>
                </c:pt>
                <c:pt idx="209">
                  <c:v>45013.585081018522</c:v>
                </c:pt>
                <c:pt idx="210">
                  <c:v>45013.583425925928</c:v>
                </c:pt>
                <c:pt idx="211">
                  <c:v>45013.583403877317</c:v>
                </c:pt>
                <c:pt idx="212">
                  <c:v>45013.571758206017</c:v>
                </c:pt>
                <c:pt idx="213">
                  <c:v>45013.530474537038</c:v>
                </c:pt>
                <c:pt idx="214">
                  <c:v>45013.529577048612</c:v>
                </c:pt>
                <c:pt idx="215">
                  <c:v>45013.529326747688</c:v>
                </c:pt>
                <c:pt idx="216">
                  <c:v>45013.528690879626</c:v>
                </c:pt>
                <c:pt idx="217">
                  <c:v>45013.528685868056</c:v>
                </c:pt>
                <c:pt idx="218">
                  <c:v>45013.528685520832</c:v>
                </c:pt>
                <c:pt idx="219">
                  <c:v>45013.528685462959</c:v>
                </c:pt>
                <c:pt idx="220">
                  <c:v>45013.528685405094</c:v>
                </c:pt>
                <c:pt idx="221">
                  <c:v>45013.528680555559</c:v>
                </c:pt>
                <c:pt idx="222">
                  <c:v>45013.528564814813</c:v>
                </c:pt>
                <c:pt idx="223">
                  <c:v>45013.516538321761</c:v>
                </c:pt>
                <c:pt idx="224">
                  <c:v>45013.51635416667</c:v>
                </c:pt>
                <c:pt idx="225">
                  <c:v>45013.448495370372</c:v>
                </c:pt>
                <c:pt idx="226">
                  <c:v>45012.929170289353</c:v>
                </c:pt>
                <c:pt idx="227">
                  <c:v>45012.882972129628</c:v>
                </c:pt>
                <c:pt idx="228">
                  <c:v>45012.83728634259</c:v>
                </c:pt>
                <c:pt idx="229">
                  <c:v>45012.79489824074</c:v>
                </c:pt>
                <c:pt idx="230">
                  <c:v>45012.714144224534</c:v>
                </c:pt>
                <c:pt idx="231">
                  <c:v>45012.666932870372</c:v>
                </c:pt>
                <c:pt idx="232">
                  <c:v>45012.650183379628</c:v>
                </c:pt>
                <c:pt idx="233">
                  <c:v>45012.607627500001</c:v>
                </c:pt>
                <c:pt idx="234">
                  <c:v>45012.604968020831</c:v>
                </c:pt>
                <c:pt idx="235">
                  <c:v>45012.604409722226</c:v>
                </c:pt>
                <c:pt idx="236">
                  <c:v>45012.474689062503</c:v>
                </c:pt>
                <c:pt idx="237">
                  <c:v>45012.459735023149</c:v>
                </c:pt>
                <c:pt idx="238">
                  <c:v>45012.445254629631</c:v>
                </c:pt>
                <c:pt idx="239">
                  <c:v>45012.430837129628</c:v>
                </c:pt>
                <c:pt idx="240">
                  <c:v>45012.417298217595</c:v>
                </c:pt>
                <c:pt idx="241">
                  <c:v>45012.375127314815</c:v>
                </c:pt>
                <c:pt idx="242">
                  <c:v>45012.369670300926</c:v>
                </c:pt>
                <c:pt idx="243">
                  <c:v>45012.369418344904</c:v>
                </c:pt>
                <c:pt idx="244">
                  <c:v>45011.969999247682</c:v>
                </c:pt>
                <c:pt idx="245">
                  <c:v>45011.968184594909</c:v>
                </c:pt>
                <c:pt idx="246">
                  <c:v>45011.968065949077</c:v>
                </c:pt>
                <c:pt idx="247">
                  <c:v>45011.967926689817</c:v>
                </c:pt>
                <c:pt idx="248">
                  <c:v>45011.967720532404</c:v>
                </c:pt>
                <c:pt idx="249">
                  <c:v>45011.965008796295</c:v>
                </c:pt>
                <c:pt idx="250">
                  <c:v>45011.964685219908</c:v>
                </c:pt>
                <c:pt idx="251">
                  <c:v>45011.964100300924</c:v>
                </c:pt>
                <c:pt idx="252">
                  <c:v>45011.964033460645</c:v>
                </c:pt>
                <c:pt idx="253">
                  <c:v>45011.962558831015</c:v>
                </c:pt>
                <c:pt idx="254">
                  <c:v>45011.962281388885</c:v>
                </c:pt>
                <c:pt idx="255">
                  <c:v>45011.959288993057</c:v>
                </c:pt>
                <c:pt idx="256">
                  <c:v>45011.911213032407</c:v>
                </c:pt>
                <c:pt idx="257">
                  <c:v>45011.870290057872</c:v>
                </c:pt>
                <c:pt idx="258">
                  <c:v>45011.833401261574</c:v>
                </c:pt>
                <c:pt idx="259">
                  <c:v>45011.761057650459</c:v>
                </c:pt>
                <c:pt idx="260">
                  <c:v>45011.751367881945</c:v>
                </c:pt>
                <c:pt idx="261">
                  <c:v>45011.722458252312</c:v>
                </c:pt>
                <c:pt idx="262">
                  <c:v>45011.721231122683</c:v>
                </c:pt>
                <c:pt idx="263">
                  <c:v>45011.721180555556</c:v>
                </c:pt>
                <c:pt idx="264">
                  <c:v>45011.7184837963</c:v>
                </c:pt>
                <c:pt idx="265">
                  <c:v>45011.718378888887</c:v>
                </c:pt>
                <c:pt idx="266">
                  <c:v>45011.703865740739</c:v>
                </c:pt>
                <c:pt idx="267">
                  <c:v>45011.702809733797</c:v>
                </c:pt>
                <c:pt idx="268">
                  <c:v>45011.700993171296</c:v>
                </c:pt>
                <c:pt idx="269">
                  <c:v>45011.698728194446</c:v>
                </c:pt>
                <c:pt idx="270">
                  <c:v>45011.697707175925</c:v>
                </c:pt>
                <c:pt idx="271">
                  <c:v>45011.696219074074</c:v>
                </c:pt>
                <c:pt idx="272">
                  <c:v>45011.696004039353</c:v>
                </c:pt>
                <c:pt idx="273">
                  <c:v>45011.695983796293</c:v>
                </c:pt>
                <c:pt idx="274">
                  <c:v>45011.695509259262</c:v>
                </c:pt>
                <c:pt idx="275">
                  <c:v>45011.694901921299</c:v>
                </c:pt>
                <c:pt idx="276">
                  <c:v>45011.694533402777</c:v>
                </c:pt>
                <c:pt idx="277">
                  <c:v>45011.691560474537</c:v>
                </c:pt>
                <c:pt idx="278">
                  <c:v>45011.691458032408</c:v>
                </c:pt>
                <c:pt idx="279">
                  <c:v>45011.690841331016</c:v>
                </c:pt>
                <c:pt idx="280">
                  <c:v>45011.685824745371</c:v>
                </c:pt>
                <c:pt idx="281">
                  <c:v>45011.663646689813</c:v>
                </c:pt>
                <c:pt idx="282">
                  <c:v>45011.661481944444</c:v>
                </c:pt>
                <c:pt idx="283">
                  <c:v>45011.652915625004</c:v>
                </c:pt>
                <c:pt idx="284">
                  <c:v>45011.652618807871</c:v>
                </c:pt>
                <c:pt idx="285">
                  <c:v>45011.652467222222</c:v>
                </c:pt>
                <c:pt idx="286">
                  <c:v>45011.652054166669</c:v>
                </c:pt>
                <c:pt idx="287">
                  <c:v>45011.644155567126</c:v>
                </c:pt>
                <c:pt idx="288">
                  <c:v>45011.643657407411</c:v>
                </c:pt>
                <c:pt idx="289">
                  <c:v>45011.629878819447</c:v>
                </c:pt>
                <c:pt idx="290">
                  <c:v>45011.624737928243</c:v>
                </c:pt>
                <c:pt idx="291">
                  <c:v>45011.621894166667</c:v>
                </c:pt>
                <c:pt idx="292">
                  <c:v>45011.621424409721</c:v>
                </c:pt>
                <c:pt idx="293">
                  <c:v>45011.61649291667</c:v>
                </c:pt>
                <c:pt idx="294">
                  <c:v>45011.615241990738</c:v>
                </c:pt>
                <c:pt idx="295">
                  <c:v>45011.614484328704</c:v>
                </c:pt>
                <c:pt idx="296">
                  <c:v>45011.613868020831</c:v>
                </c:pt>
                <c:pt idx="297">
                  <c:v>45011.612038969906</c:v>
                </c:pt>
                <c:pt idx="298">
                  <c:v>45011.610536840279</c:v>
                </c:pt>
                <c:pt idx="299">
                  <c:v>45011.610464293983</c:v>
                </c:pt>
                <c:pt idx="300">
                  <c:v>45011.610264108793</c:v>
                </c:pt>
                <c:pt idx="301">
                  <c:v>45011.6097691088</c:v>
                </c:pt>
                <c:pt idx="302">
                  <c:v>45011.596232974538</c:v>
                </c:pt>
                <c:pt idx="303">
                  <c:v>45011.587017731479</c:v>
                </c:pt>
                <c:pt idx="304">
                  <c:v>45011.584804548613</c:v>
                </c:pt>
                <c:pt idx="305">
                  <c:v>45011.584791666668</c:v>
                </c:pt>
                <c:pt idx="306">
                  <c:v>45011.584220439814</c:v>
                </c:pt>
                <c:pt idx="307">
                  <c:v>45011.584201388891</c:v>
                </c:pt>
                <c:pt idx="308">
                  <c:v>45011.577773101853</c:v>
                </c:pt>
                <c:pt idx="309">
                  <c:v>45011.574201388888</c:v>
                </c:pt>
                <c:pt idx="310">
                  <c:v>45011.525231481479</c:v>
                </c:pt>
                <c:pt idx="311">
                  <c:v>45011.522789351853</c:v>
                </c:pt>
                <c:pt idx="312">
                  <c:v>45011.520925925928</c:v>
                </c:pt>
                <c:pt idx="313">
                  <c:v>45011.520925925928</c:v>
                </c:pt>
                <c:pt idx="314">
                  <c:v>45011.520925925928</c:v>
                </c:pt>
                <c:pt idx="315">
                  <c:v>45011.52090851852</c:v>
                </c:pt>
                <c:pt idx="316">
                  <c:v>45011.506809270832</c:v>
                </c:pt>
                <c:pt idx="317">
                  <c:v>45011.504363425927</c:v>
                </c:pt>
                <c:pt idx="318">
                  <c:v>45011.501593530091</c:v>
                </c:pt>
                <c:pt idx="319">
                  <c:v>45011.500873483797</c:v>
                </c:pt>
                <c:pt idx="320">
                  <c:v>45011.500868055555</c:v>
                </c:pt>
                <c:pt idx="321">
                  <c:v>45011.500470347222</c:v>
                </c:pt>
                <c:pt idx="322">
                  <c:v>45011.500162037039</c:v>
                </c:pt>
                <c:pt idx="323">
                  <c:v>45011.500021203705</c:v>
                </c:pt>
                <c:pt idx="324">
                  <c:v>45011.500011574077</c:v>
                </c:pt>
                <c:pt idx="325">
                  <c:v>45011.458355428244</c:v>
                </c:pt>
                <c:pt idx="326">
                  <c:v>45011.428032407406</c:v>
                </c:pt>
                <c:pt idx="327">
                  <c:v>45011.425568171297</c:v>
                </c:pt>
                <c:pt idx="328">
                  <c:v>45011.425555555557</c:v>
                </c:pt>
                <c:pt idx="329">
                  <c:v>45011.421354166669</c:v>
                </c:pt>
                <c:pt idx="330">
                  <c:v>45011.42087962963</c:v>
                </c:pt>
                <c:pt idx="331">
                  <c:v>45011.420173611114</c:v>
                </c:pt>
                <c:pt idx="332">
                  <c:v>45011.418246643516</c:v>
                </c:pt>
                <c:pt idx="333">
                  <c:v>45011.416805555556</c:v>
                </c:pt>
                <c:pt idx="334">
                  <c:v>45011.416686215278</c:v>
                </c:pt>
                <c:pt idx="335">
                  <c:v>45011.39565972222</c:v>
                </c:pt>
                <c:pt idx="336">
                  <c:v>45011.378090590275</c:v>
                </c:pt>
                <c:pt idx="337">
                  <c:v>45011.37546599537</c:v>
                </c:pt>
                <c:pt idx="338">
                  <c:v>45011.375230127313</c:v>
                </c:pt>
                <c:pt idx="339">
                  <c:v>45011.332858796297</c:v>
                </c:pt>
                <c:pt idx="340">
                  <c:v>45011.332557870373</c:v>
                </c:pt>
                <c:pt idx="341">
                  <c:v>45011.332082650464</c:v>
                </c:pt>
                <c:pt idx="342">
                  <c:v>45011.331689814811</c:v>
                </c:pt>
                <c:pt idx="343">
                  <c:v>45011.329548611109</c:v>
                </c:pt>
                <c:pt idx="344">
                  <c:v>45011.32435185185</c:v>
                </c:pt>
                <c:pt idx="345">
                  <c:v>45011.32435185185</c:v>
                </c:pt>
                <c:pt idx="346">
                  <c:v>45011.32435185185</c:v>
                </c:pt>
                <c:pt idx="347">
                  <c:v>45011.324348865739</c:v>
                </c:pt>
                <c:pt idx="348">
                  <c:v>45010.806715474537</c:v>
                </c:pt>
                <c:pt idx="349">
                  <c:v>45010.760145601853</c:v>
                </c:pt>
                <c:pt idx="350">
                  <c:v>45010.745826990744</c:v>
                </c:pt>
                <c:pt idx="351">
                  <c:v>45010.715372002313</c:v>
                </c:pt>
                <c:pt idx="352">
                  <c:v>45010.695612962962</c:v>
                </c:pt>
                <c:pt idx="353">
                  <c:v>45010.693147847225</c:v>
                </c:pt>
                <c:pt idx="354">
                  <c:v>45010.68986460648</c:v>
                </c:pt>
                <c:pt idx="355">
                  <c:v>45010.655860324077</c:v>
                </c:pt>
                <c:pt idx="356">
                  <c:v>45010.623730347223</c:v>
                </c:pt>
                <c:pt idx="357">
                  <c:v>45010.590244317129</c:v>
                </c:pt>
                <c:pt idx="358">
                  <c:v>45010.550623344905</c:v>
                </c:pt>
                <c:pt idx="359">
                  <c:v>45010.500014409721</c:v>
                </c:pt>
                <c:pt idx="360">
                  <c:v>45010.459201388891</c:v>
                </c:pt>
                <c:pt idx="361">
                  <c:v>45010.459201388891</c:v>
                </c:pt>
                <c:pt idx="362">
                  <c:v>45010.458495370367</c:v>
                </c:pt>
                <c:pt idx="363">
                  <c:v>45010.458374456015</c:v>
                </c:pt>
                <c:pt idx="364">
                  <c:v>45010.458365983795</c:v>
                </c:pt>
                <c:pt idx="365">
                  <c:v>45010.458333333336</c:v>
                </c:pt>
                <c:pt idx="366">
                  <c:v>45010.42591435185</c:v>
                </c:pt>
                <c:pt idx="367">
                  <c:v>45010.42357097222</c:v>
                </c:pt>
                <c:pt idx="368">
                  <c:v>45010.421995891207</c:v>
                </c:pt>
                <c:pt idx="369">
                  <c:v>45010.421374861115</c:v>
                </c:pt>
                <c:pt idx="370">
                  <c:v>45010.416805555556</c:v>
                </c:pt>
                <c:pt idx="371">
                  <c:v>45010.41679398148</c:v>
                </c:pt>
                <c:pt idx="372">
                  <c:v>45010.41679398148</c:v>
                </c:pt>
                <c:pt idx="373">
                  <c:v>45010.41679398148</c:v>
                </c:pt>
                <c:pt idx="374">
                  <c:v>45010.416703738425</c:v>
                </c:pt>
                <c:pt idx="375">
                  <c:v>45010.416678240741</c:v>
                </c:pt>
                <c:pt idx="376">
                  <c:v>45010.375329421295</c:v>
                </c:pt>
                <c:pt idx="377">
                  <c:v>45009.811779861113</c:v>
                </c:pt>
                <c:pt idx="378">
                  <c:v>45009.752607488423</c:v>
                </c:pt>
                <c:pt idx="379">
                  <c:v>45009.747925914351</c:v>
                </c:pt>
                <c:pt idx="380">
                  <c:v>45009.712650347225</c:v>
                </c:pt>
                <c:pt idx="381">
                  <c:v>45009.579753113423</c:v>
                </c:pt>
                <c:pt idx="382">
                  <c:v>45009.579365659723</c:v>
                </c:pt>
                <c:pt idx="383">
                  <c:v>45009.562518194442</c:v>
                </c:pt>
                <c:pt idx="384">
                  <c:v>45009.554525462961</c:v>
                </c:pt>
                <c:pt idx="385">
                  <c:v>45009.549004629633</c:v>
                </c:pt>
                <c:pt idx="386">
                  <c:v>45009.541758437503</c:v>
                </c:pt>
                <c:pt idx="387">
                  <c:v>45009.541746192132</c:v>
                </c:pt>
                <c:pt idx="388">
                  <c:v>45009.535530590278</c:v>
                </c:pt>
                <c:pt idx="389">
                  <c:v>45009.521442488425</c:v>
                </c:pt>
                <c:pt idx="390">
                  <c:v>45009.517789351848</c:v>
                </c:pt>
                <c:pt idx="391">
                  <c:v>45009.517141203702</c:v>
                </c:pt>
                <c:pt idx="392">
                  <c:v>45009.490770092591</c:v>
                </c:pt>
                <c:pt idx="393">
                  <c:v>45009.484153263889</c:v>
                </c:pt>
                <c:pt idx="394">
                  <c:v>45009.482557870368</c:v>
                </c:pt>
                <c:pt idx="395">
                  <c:v>45009.482362152776</c:v>
                </c:pt>
                <c:pt idx="396">
                  <c:v>45009.480165590277</c:v>
                </c:pt>
                <c:pt idx="397">
                  <c:v>45009.480162037034</c:v>
                </c:pt>
                <c:pt idx="398">
                  <c:v>45009.480081018519</c:v>
                </c:pt>
                <c:pt idx="399">
                  <c:v>45009.479358819444</c:v>
                </c:pt>
                <c:pt idx="400">
                  <c:v>45009.475011574075</c:v>
                </c:pt>
                <c:pt idx="401">
                  <c:v>45009.383923611109</c:v>
                </c:pt>
                <c:pt idx="402">
                  <c:v>45009.383460648147</c:v>
                </c:pt>
                <c:pt idx="403">
                  <c:v>45009.375127314815</c:v>
                </c:pt>
                <c:pt idx="404">
                  <c:v>45009.375024872686</c:v>
                </c:pt>
                <c:pt idx="405">
                  <c:v>45009.375024004628</c:v>
                </c:pt>
                <c:pt idx="406">
                  <c:v>45009.375</c:v>
                </c:pt>
                <c:pt idx="407">
                  <c:v>45009.375</c:v>
                </c:pt>
                <c:pt idx="408">
                  <c:v>45008.810377824077</c:v>
                </c:pt>
                <c:pt idx="409">
                  <c:v>45008.801192129627</c:v>
                </c:pt>
                <c:pt idx="410">
                  <c:v>45008.780902777777</c:v>
                </c:pt>
                <c:pt idx="411">
                  <c:v>45008.760453194445</c:v>
                </c:pt>
                <c:pt idx="412">
                  <c:v>45008.713756759258</c:v>
                </c:pt>
                <c:pt idx="413">
                  <c:v>45008.71029934028</c:v>
                </c:pt>
                <c:pt idx="414">
                  <c:v>45008.687525520836</c:v>
                </c:pt>
                <c:pt idx="415">
                  <c:v>45008.641605520832</c:v>
                </c:pt>
                <c:pt idx="416">
                  <c:v>45008.638460648152</c:v>
                </c:pt>
                <c:pt idx="417">
                  <c:v>45008.63826388889</c:v>
                </c:pt>
                <c:pt idx="418">
                  <c:v>45008.637418981481</c:v>
                </c:pt>
                <c:pt idx="419">
                  <c:v>45008.580208333333</c:v>
                </c:pt>
                <c:pt idx="420">
                  <c:v>45008.568964837963</c:v>
                </c:pt>
                <c:pt idx="421">
                  <c:v>45008.547395833331</c:v>
                </c:pt>
                <c:pt idx="422">
                  <c:v>45008.541805555556</c:v>
                </c:pt>
                <c:pt idx="423">
                  <c:v>45008.53635678241</c:v>
                </c:pt>
                <c:pt idx="424">
                  <c:v>45008.519409722219</c:v>
                </c:pt>
                <c:pt idx="425">
                  <c:v>45008.504978599536</c:v>
                </c:pt>
                <c:pt idx="426">
                  <c:v>45008.504978182871</c:v>
                </c:pt>
                <c:pt idx="427">
                  <c:v>45008.504977928242</c:v>
                </c:pt>
                <c:pt idx="428">
                  <c:v>45008.504826388889</c:v>
                </c:pt>
                <c:pt idx="429">
                  <c:v>45008.500293159719</c:v>
                </c:pt>
                <c:pt idx="430">
                  <c:v>45008.500011574077</c:v>
                </c:pt>
                <c:pt idx="431">
                  <c:v>45008.49207241898</c:v>
                </c:pt>
                <c:pt idx="432">
                  <c:v>45008.486857905089</c:v>
                </c:pt>
                <c:pt idx="433">
                  <c:v>45008.471250000002</c:v>
                </c:pt>
                <c:pt idx="434">
                  <c:v>45008.458356875002</c:v>
                </c:pt>
                <c:pt idx="435">
                  <c:v>45008.447722083336</c:v>
                </c:pt>
                <c:pt idx="436">
                  <c:v>45008.447721122684</c:v>
                </c:pt>
                <c:pt idx="437">
                  <c:v>45008.447569444441</c:v>
                </c:pt>
                <c:pt idx="438">
                  <c:v>45008.399156481479</c:v>
                </c:pt>
                <c:pt idx="439">
                  <c:v>45008.383553240739</c:v>
                </c:pt>
                <c:pt idx="440">
                  <c:v>45008.366435185184</c:v>
                </c:pt>
                <c:pt idx="441">
                  <c:v>45008.366412037038</c:v>
                </c:pt>
                <c:pt idx="442">
                  <c:v>45007.894402384256</c:v>
                </c:pt>
                <c:pt idx="443">
                  <c:v>45007.839665347223</c:v>
                </c:pt>
                <c:pt idx="444">
                  <c:v>45007.80276583333</c:v>
                </c:pt>
                <c:pt idx="445">
                  <c:v>45007.802459328705</c:v>
                </c:pt>
                <c:pt idx="446">
                  <c:v>45007.789217314814</c:v>
                </c:pt>
                <c:pt idx="447">
                  <c:v>45007.784407662039</c:v>
                </c:pt>
                <c:pt idx="448">
                  <c:v>45007.78416599537</c:v>
                </c:pt>
                <c:pt idx="449">
                  <c:v>45007.779111701391</c:v>
                </c:pt>
                <c:pt idx="450">
                  <c:v>45007.764440752311</c:v>
                </c:pt>
                <c:pt idx="451">
                  <c:v>45007.750509259262</c:v>
                </c:pt>
                <c:pt idx="452">
                  <c:v>45007.750335648147</c:v>
                </c:pt>
                <c:pt idx="453">
                  <c:v>45007.740173611113</c:v>
                </c:pt>
                <c:pt idx="454">
                  <c:v>45007.737816944442</c:v>
                </c:pt>
                <c:pt idx="455">
                  <c:v>45007.713530381945</c:v>
                </c:pt>
                <c:pt idx="456">
                  <c:v>45007.698344907411</c:v>
                </c:pt>
                <c:pt idx="457">
                  <c:v>45007.69798611111</c:v>
                </c:pt>
                <c:pt idx="458">
                  <c:v>45007.644887638889</c:v>
                </c:pt>
                <c:pt idx="459">
                  <c:v>45007.633188356478</c:v>
                </c:pt>
                <c:pt idx="460">
                  <c:v>45007.602071759262</c:v>
                </c:pt>
                <c:pt idx="461">
                  <c:v>45007.600069444445</c:v>
                </c:pt>
                <c:pt idx="462">
                  <c:v>45007.551458333335</c:v>
                </c:pt>
                <c:pt idx="463">
                  <c:v>45007.551435185182</c:v>
                </c:pt>
                <c:pt idx="464">
                  <c:v>45007.551122662037</c:v>
                </c:pt>
                <c:pt idx="465">
                  <c:v>45007.544384826389</c:v>
                </c:pt>
                <c:pt idx="466">
                  <c:v>45007.542672164353</c:v>
                </c:pt>
                <c:pt idx="467">
                  <c:v>45007.492581018516</c:v>
                </c:pt>
                <c:pt idx="468">
                  <c:v>45007.492268518516</c:v>
                </c:pt>
                <c:pt idx="469">
                  <c:v>45007.477909513887</c:v>
                </c:pt>
                <c:pt idx="470">
                  <c:v>45007.47482570602</c:v>
                </c:pt>
                <c:pt idx="471">
                  <c:v>45007.458356377312</c:v>
                </c:pt>
                <c:pt idx="472">
                  <c:v>45007.457918125001</c:v>
                </c:pt>
                <c:pt idx="473">
                  <c:v>45007.440667407405</c:v>
                </c:pt>
                <c:pt idx="474">
                  <c:v>45007.409486087963</c:v>
                </c:pt>
                <c:pt idx="475">
                  <c:v>45007.40851854167</c:v>
                </c:pt>
                <c:pt idx="476">
                  <c:v>45007.404681365741</c:v>
                </c:pt>
                <c:pt idx="477">
                  <c:v>45007.385289351849</c:v>
                </c:pt>
                <c:pt idx="478">
                  <c:v>45007.377534722225</c:v>
                </c:pt>
                <c:pt idx="479">
                  <c:v>45007.369219583336</c:v>
                </c:pt>
                <c:pt idx="480">
                  <c:v>45007.368721481478</c:v>
                </c:pt>
                <c:pt idx="481">
                  <c:v>45006.924298310187</c:v>
                </c:pt>
                <c:pt idx="482">
                  <c:v>45006.816228854164</c:v>
                </c:pt>
                <c:pt idx="483">
                  <c:v>45006.773534085645</c:v>
                </c:pt>
                <c:pt idx="484">
                  <c:v>45006.75914962963</c:v>
                </c:pt>
                <c:pt idx="485">
                  <c:v>45006.75677068287</c:v>
                </c:pt>
                <c:pt idx="486">
                  <c:v>45006.712645624997</c:v>
                </c:pt>
                <c:pt idx="487">
                  <c:v>45006.566594571763</c:v>
                </c:pt>
                <c:pt idx="488">
                  <c:v>45006.565160208331</c:v>
                </c:pt>
                <c:pt idx="489">
                  <c:v>45006.565138888887</c:v>
                </c:pt>
                <c:pt idx="490">
                  <c:v>45006.550141712964</c:v>
                </c:pt>
                <c:pt idx="491">
                  <c:v>45006.532119837961</c:v>
                </c:pt>
                <c:pt idx="492">
                  <c:v>45006.515746550926</c:v>
                </c:pt>
                <c:pt idx="493">
                  <c:v>45006.5148112963</c:v>
                </c:pt>
                <c:pt idx="494">
                  <c:v>45006.514305555553</c:v>
                </c:pt>
                <c:pt idx="495">
                  <c:v>45006.513969907406</c:v>
                </c:pt>
                <c:pt idx="496">
                  <c:v>45006.491261574076</c:v>
                </c:pt>
                <c:pt idx="497">
                  <c:v>45006.48909722222</c:v>
                </c:pt>
                <c:pt idx="498">
                  <c:v>45006.48541666667</c:v>
                </c:pt>
                <c:pt idx="499">
                  <c:v>45006.475738506946</c:v>
                </c:pt>
                <c:pt idx="500">
                  <c:v>45006.475717592592</c:v>
                </c:pt>
                <c:pt idx="501">
                  <c:v>45006.475474537037</c:v>
                </c:pt>
                <c:pt idx="502">
                  <c:v>45006.474166666667</c:v>
                </c:pt>
                <c:pt idx="503">
                  <c:v>45006.472349537034</c:v>
                </c:pt>
                <c:pt idx="504">
                  <c:v>45006.471921296295</c:v>
                </c:pt>
                <c:pt idx="505">
                  <c:v>45006.458697928239</c:v>
                </c:pt>
                <c:pt idx="506">
                  <c:v>45006.450636574074</c:v>
                </c:pt>
                <c:pt idx="507">
                  <c:v>45006.448958333334</c:v>
                </c:pt>
                <c:pt idx="508">
                  <c:v>45006.448912037034</c:v>
                </c:pt>
                <c:pt idx="509">
                  <c:v>45006.426653055554</c:v>
                </c:pt>
                <c:pt idx="510">
                  <c:v>45006.426631944443</c:v>
                </c:pt>
                <c:pt idx="511">
                  <c:v>45006.392604166664</c:v>
                </c:pt>
                <c:pt idx="512">
                  <c:v>45006.392500000002</c:v>
                </c:pt>
                <c:pt idx="513">
                  <c:v>45006.391513020833</c:v>
                </c:pt>
                <c:pt idx="514">
                  <c:v>45006.391342592593</c:v>
                </c:pt>
                <c:pt idx="515">
                  <c:v>45006.391342592593</c:v>
                </c:pt>
                <c:pt idx="516">
                  <c:v>45006.391342592593</c:v>
                </c:pt>
                <c:pt idx="517">
                  <c:v>45006.391334363427</c:v>
                </c:pt>
                <c:pt idx="518">
                  <c:v>45006.389233784721</c:v>
                </c:pt>
                <c:pt idx="519">
                  <c:v>45006.382372685184</c:v>
                </c:pt>
                <c:pt idx="520">
                  <c:v>45006.382013888891</c:v>
                </c:pt>
                <c:pt idx="521">
                  <c:v>45006.376956053238</c:v>
                </c:pt>
                <c:pt idx="522">
                  <c:v>45006.326771018517</c:v>
                </c:pt>
                <c:pt idx="523">
                  <c:v>45006.317046504628</c:v>
                </c:pt>
                <c:pt idx="524">
                  <c:v>45005.764406655093</c:v>
                </c:pt>
                <c:pt idx="525">
                  <c:v>45005.757442685186</c:v>
                </c:pt>
                <c:pt idx="526">
                  <c:v>45005.757420868053</c:v>
                </c:pt>
                <c:pt idx="527">
                  <c:v>45005.747727905095</c:v>
                </c:pt>
                <c:pt idx="528">
                  <c:v>45005.7468853588</c:v>
                </c:pt>
                <c:pt idx="529">
                  <c:v>45005.722128020832</c:v>
                </c:pt>
                <c:pt idx="530">
                  <c:v>45005.691250104166</c:v>
                </c:pt>
                <c:pt idx="531">
                  <c:v>45005.687997685185</c:v>
                </c:pt>
                <c:pt idx="532">
                  <c:v>45005.677539363423</c:v>
                </c:pt>
                <c:pt idx="533">
                  <c:v>45005.628883865742</c:v>
                </c:pt>
                <c:pt idx="534">
                  <c:v>45005.589282407411</c:v>
                </c:pt>
                <c:pt idx="535">
                  <c:v>45005.588958333334</c:v>
                </c:pt>
                <c:pt idx="536">
                  <c:v>45005.558398252317</c:v>
                </c:pt>
                <c:pt idx="537">
                  <c:v>45005.557755949078</c:v>
                </c:pt>
                <c:pt idx="538">
                  <c:v>45005.557020752312</c:v>
                </c:pt>
                <c:pt idx="539">
                  <c:v>45005.556904537036</c:v>
                </c:pt>
                <c:pt idx="540">
                  <c:v>45005.526064641206</c:v>
                </c:pt>
                <c:pt idx="541">
                  <c:v>45005.505578703705</c:v>
                </c:pt>
                <c:pt idx="542">
                  <c:v>45005.500787037039</c:v>
                </c:pt>
                <c:pt idx="543">
                  <c:v>45005.500016134261</c:v>
                </c:pt>
                <c:pt idx="544">
                  <c:v>45005.432168356485</c:v>
                </c:pt>
                <c:pt idx="545">
                  <c:v>45005.417535972221</c:v>
                </c:pt>
                <c:pt idx="546">
                  <c:v>45005.417380081017</c:v>
                </c:pt>
                <c:pt idx="547">
                  <c:v>45005.415763888886</c:v>
                </c:pt>
                <c:pt idx="548">
                  <c:v>45005.415462962963</c:v>
                </c:pt>
                <c:pt idx="549">
                  <c:v>45005.375839756947</c:v>
                </c:pt>
                <c:pt idx="550">
                  <c:v>45005.375839641201</c:v>
                </c:pt>
                <c:pt idx="551">
                  <c:v>45005.375839641201</c:v>
                </c:pt>
                <c:pt idx="552">
                  <c:v>45005.375839583336</c:v>
                </c:pt>
                <c:pt idx="553">
                  <c:v>45005.375834155093</c:v>
                </c:pt>
                <c:pt idx="554">
                  <c:v>45005.375777199071</c:v>
                </c:pt>
                <c:pt idx="555">
                  <c:v>45005.375752314816</c:v>
                </c:pt>
                <c:pt idx="556">
                  <c:v>45005.375659722224</c:v>
                </c:pt>
                <c:pt idx="557">
                  <c:v>45005.375625000001</c:v>
                </c:pt>
                <c:pt idx="558">
                  <c:v>45005.354748969905</c:v>
                </c:pt>
                <c:pt idx="559">
                  <c:v>45005.303063206018</c:v>
                </c:pt>
                <c:pt idx="560">
                  <c:v>45005.254305555558</c:v>
                </c:pt>
                <c:pt idx="561">
                  <c:v>45005.250104166669</c:v>
                </c:pt>
                <c:pt idx="562">
                  <c:v>45004.790107326386</c:v>
                </c:pt>
                <c:pt idx="563">
                  <c:v>45004.787282951387</c:v>
                </c:pt>
                <c:pt idx="564">
                  <c:v>45004.774307743057</c:v>
                </c:pt>
                <c:pt idx="565">
                  <c:v>45004.740106157406</c:v>
                </c:pt>
                <c:pt idx="566">
                  <c:v>45004.722292141203</c:v>
                </c:pt>
                <c:pt idx="567">
                  <c:v>45004.72214096065</c:v>
                </c:pt>
                <c:pt idx="568">
                  <c:v>45004.696719027779</c:v>
                </c:pt>
                <c:pt idx="569">
                  <c:v>45004.685400115741</c:v>
                </c:pt>
                <c:pt idx="570">
                  <c:v>45004.650196550923</c:v>
                </c:pt>
                <c:pt idx="571">
                  <c:v>45004.650173611109</c:v>
                </c:pt>
                <c:pt idx="572">
                  <c:v>45004.617190763885</c:v>
                </c:pt>
                <c:pt idx="573">
                  <c:v>45004.617148124998</c:v>
                </c:pt>
                <c:pt idx="574">
                  <c:v>45004.570076736112</c:v>
                </c:pt>
                <c:pt idx="575">
                  <c:v>45004.570057870369</c:v>
                </c:pt>
                <c:pt idx="576">
                  <c:v>45004.504578645836</c:v>
                </c:pt>
                <c:pt idx="577">
                  <c:v>45004.50426209491</c:v>
                </c:pt>
                <c:pt idx="578">
                  <c:v>45004.480231481481</c:v>
                </c:pt>
                <c:pt idx="579">
                  <c:v>45004.479768518519</c:v>
                </c:pt>
                <c:pt idx="580">
                  <c:v>45004.386898402779</c:v>
                </c:pt>
                <c:pt idx="581">
                  <c:v>45004.386886990738</c:v>
                </c:pt>
                <c:pt idx="582">
                  <c:v>45004.385914351849</c:v>
                </c:pt>
                <c:pt idx="583">
                  <c:v>45004.375023148146</c:v>
                </c:pt>
                <c:pt idx="584">
                  <c:v>45004.375023148146</c:v>
                </c:pt>
                <c:pt idx="585">
                  <c:v>45004.329500648149</c:v>
                </c:pt>
                <c:pt idx="586">
                  <c:v>45003.807319884261</c:v>
                </c:pt>
                <c:pt idx="587">
                  <c:v>45003.761478275461</c:v>
                </c:pt>
                <c:pt idx="588">
                  <c:v>45003.752268518518</c:v>
                </c:pt>
                <c:pt idx="589">
                  <c:v>45003.722819884257</c:v>
                </c:pt>
                <c:pt idx="590">
                  <c:v>45003.722488402775</c:v>
                </c:pt>
                <c:pt idx="591">
                  <c:v>45003.722475312497</c:v>
                </c:pt>
                <c:pt idx="592">
                  <c:v>45003.375227812503</c:v>
                </c:pt>
                <c:pt idx="593">
                  <c:v>45003.375208333331</c:v>
                </c:pt>
                <c:pt idx="594">
                  <c:v>45003.375150462962</c:v>
                </c:pt>
                <c:pt idx="595">
                  <c:v>45003.375029479168</c:v>
                </c:pt>
                <c:pt idx="596">
                  <c:v>45003.375023148146</c:v>
                </c:pt>
                <c:pt idx="597">
                  <c:v>45002.868634131948</c:v>
                </c:pt>
                <c:pt idx="598">
                  <c:v>45002.867683530094</c:v>
                </c:pt>
                <c:pt idx="599">
                  <c:v>45002.85894244213</c:v>
                </c:pt>
                <c:pt idx="600">
                  <c:v>45002.833473275467</c:v>
                </c:pt>
                <c:pt idx="601">
                  <c:v>45002.831919733799</c:v>
                </c:pt>
                <c:pt idx="602">
                  <c:v>45002.808860300924</c:v>
                </c:pt>
                <c:pt idx="603">
                  <c:v>45002.709895462962</c:v>
                </c:pt>
                <c:pt idx="604">
                  <c:v>45002.704378958333</c:v>
                </c:pt>
                <c:pt idx="605">
                  <c:v>45002.703731284724</c:v>
                </c:pt>
                <c:pt idx="606">
                  <c:v>45002.703559849535</c:v>
                </c:pt>
                <c:pt idx="607">
                  <c:v>45002.692822812503</c:v>
                </c:pt>
                <c:pt idx="608">
                  <c:v>45002.672012407405</c:v>
                </c:pt>
                <c:pt idx="609">
                  <c:v>45002.668995914355</c:v>
                </c:pt>
                <c:pt idx="610">
                  <c:v>45002.659447951388</c:v>
                </c:pt>
                <c:pt idx="611">
                  <c:v>45002.512317152781</c:v>
                </c:pt>
                <c:pt idx="612">
                  <c:v>45002.500277777777</c:v>
                </c:pt>
                <c:pt idx="613">
                  <c:v>45002.500069444446</c:v>
                </c:pt>
                <c:pt idx="614">
                  <c:v>45002.46289116898</c:v>
                </c:pt>
                <c:pt idx="615">
                  <c:v>45002.453969907408</c:v>
                </c:pt>
                <c:pt idx="616">
                  <c:v>45002.42659722222</c:v>
                </c:pt>
                <c:pt idx="617">
                  <c:v>45002.420636574076</c:v>
                </c:pt>
                <c:pt idx="618">
                  <c:v>45002.420486111114</c:v>
                </c:pt>
                <c:pt idx="619">
                  <c:v>45002.383437500001</c:v>
                </c:pt>
                <c:pt idx="620">
                  <c:v>45002.375467500002</c:v>
                </c:pt>
                <c:pt idx="621">
                  <c:v>45002.375092592592</c:v>
                </c:pt>
                <c:pt idx="622">
                  <c:v>45002.374323298609</c:v>
                </c:pt>
                <c:pt idx="623">
                  <c:v>45002.374055474538</c:v>
                </c:pt>
                <c:pt idx="624">
                  <c:v>45001.777807569444</c:v>
                </c:pt>
                <c:pt idx="625">
                  <c:v>45001.685839583333</c:v>
                </c:pt>
                <c:pt idx="626">
                  <c:v>45001.685810185183</c:v>
                </c:pt>
                <c:pt idx="627">
                  <c:v>45001.65697877315</c:v>
                </c:pt>
                <c:pt idx="628">
                  <c:v>45001.656812974536</c:v>
                </c:pt>
                <c:pt idx="629">
                  <c:v>45001.649722222224</c:v>
                </c:pt>
                <c:pt idx="630">
                  <c:v>45001.637916666667</c:v>
                </c:pt>
                <c:pt idx="631">
                  <c:v>45001.637685185182</c:v>
                </c:pt>
                <c:pt idx="632">
                  <c:v>45001.635801319448</c:v>
                </c:pt>
                <c:pt idx="633">
                  <c:v>45001.635775462964</c:v>
                </c:pt>
                <c:pt idx="634">
                  <c:v>45001.629201388889</c:v>
                </c:pt>
                <c:pt idx="635">
                  <c:v>45001.621979166666</c:v>
                </c:pt>
                <c:pt idx="636">
                  <c:v>45001.619373668982</c:v>
                </c:pt>
                <c:pt idx="637">
                  <c:v>45001.619101643519</c:v>
                </c:pt>
                <c:pt idx="638">
                  <c:v>45001.602362442129</c:v>
                </c:pt>
                <c:pt idx="639">
                  <c:v>45001.590876643517</c:v>
                </c:pt>
                <c:pt idx="640">
                  <c:v>45001.588997638886</c:v>
                </c:pt>
                <c:pt idx="641">
                  <c:v>45001.58898148148</c:v>
                </c:pt>
                <c:pt idx="642">
                  <c:v>45001.584885543984</c:v>
                </c:pt>
                <c:pt idx="643">
                  <c:v>45001.584873761574</c:v>
                </c:pt>
                <c:pt idx="644">
                  <c:v>45001.542153506947</c:v>
                </c:pt>
                <c:pt idx="645">
                  <c:v>45001.541678240741</c:v>
                </c:pt>
                <c:pt idx="646">
                  <c:v>45001.504072256947</c:v>
                </c:pt>
                <c:pt idx="647">
                  <c:v>45001.500393518516</c:v>
                </c:pt>
                <c:pt idx="648">
                  <c:v>45001.500181516203</c:v>
                </c:pt>
                <c:pt idx="649">
                  <c:v>45001.500069444446</c:v>
                </c:pt>
                <c:pt idx="650">
                  <c:v>45001.471192129633</c:v>
                </c:pt>
                <c:pt idx="651">
                  <c:v>45001.458934513888</c:v>
                </c:pt>
                <c:pt idx="652">
                  <c:v>45001.435856481483</c:v>
                </c:pt>
                <c:pt idx="653">
                  <c:v>45001.435704212963</c:v>
                </c:pt>
                <c:pt idx="654">
                  <c:v>45001.43550216435</c:v>
                </c:pt>
                <c:pt idx="655">
                  <c:v>45001.435393518521</c:v>
                </c:pt>
                <c:pt idx="656">
                  <c:v>45001.383275462962</c:v>
                </c:pt>
                <c:pt idx="657">
                  <c:v>45001.379351851851</c:v>
                </c:pt>
                <c:pt idx="658">
                  <c:v>45001.375069444446</c:v>
                </c:pt>
                <c:pt idx="659">
                  <c:v>45000.848882048609</c:v>
                </c:pt>
                <c:pt idx="660">
                  <c:v>45000.808414178238</c:v>
                </c:pt>
                <c:pt idx="661">
                  <c:v>45000.79173611111</c:v>
                </c:pt>
                <c:pt idx="662">
                  <c:v>45000.775579560184</c:v>
                </c:pt>
                <c:pt idx="663">
                  <c:v>45000.741473935188</c:v>
                </c:pt>
                <c:pt idx="664">
                  <c:v>45000.74068534722</c:v>
                </c:pt>
                <c:pt idx="665">
                  <c:v>45000.740113171298</c:v>
                </c:pt>
                <c:pt idx="666">
                  <c:v>45000.73782234954</c:v>
                </c:pt>
                <c:pt idx="667">
                  <c:v>45000.737743055557</c:v>
                </c:pt>
                <c:pt idx="668">
                  <c:v>45000.737732164351</c:v>
                </c:pt>
                <c:pt idx="669">
                  <c:v>45000.729193715277</c:v>
                </c:pt>
                <c:pt idx="670">
                  <c:v>45000.713849513886</c:v>
                </c:pt>
                <c:pt idx="671">
                  <c:v>45000.713842592595</c:v>
                </c:pt>
                <c:pt idx="672">
                  <c:v>45000.7138312963</c:v>
                </c:pt>
                <c:pt idx="673">
                  <c:v>45000.696570532411</c:v>
                </c:pt>
                <c:pt idx="674">
                  <c:v>45000.692581064817</c:v>
                </c:pt>
                <c:pt idx="675">
                  <c:v>45000.687503125002</c:v>
                </c:pt>
                <c:pt idx="676">
                  <c:v>45000.672565208333</c:v>
                </c:pt>
                <c:pt idx="677">
                  <c:v>45000.666692951389</c:v>
                </c:pt>
                <c:pt idx="678">
                  <c:v>45000.666689699072</c:v>
                </c:pt>
                <c:pt idx="679">
                  <c:v>45000.666678240741</c:v>
                </c:pt>
                <c:pt idx="680">
                  <c:v>45000.6252662037</c:v>
                </c:pt>
                <c:pt idx="681">
                  <c:v>45000.583547407405</c:v>
                </c:pt>
                <c:pt idx="682">
                  <c:v>45000.583506944444</c:v>
                </c:pt>
                <c:pt idx="683">
                  <c:v>45000.583483796298</c:v>
                </c:pt>
                <c:pt idx="684">
                  <c:v>45000.583483796298</c:v>
                </c:pt>
                <c:pt idx="685">
                  <c:v>45000.578064849535</c:v>
                </c:pt>
                <c:pt idx="686">
                  <c:v>45000.578064340276</c:v>
                </c:pt>
                <c:pt idx="687">
                  <c:v>45000.577873912036</c:v>
                </c:pt>
                <c:pt idx="688">
                  <c:v>45000.577873854163</c:v>
                </c:pt>
                <c:pt idx="689">
                  <c:v>45000.562523946763</c:v>
                </c:pt>
                <c:pt idx="690">
                  <c:v>45000.533993055556</c:v>
                </c:pt>
                <c:pt idx="691">
                  <c:v>45000.53398148148</c:v>
                </c:pt>
                <c:pt idx="692">
                  <c:v>45000.521284722221</c:v>
                </c:pt>
                <c:pt idx="693">
                  <c:v>45000.514369803241</c:v>
                </c:pt>
                <c:pt idx="694">
                  <c:v>45000.51436212963</c:v>
                </c:pt>
                <c:pt idx="695">
                  <c:v>45000.508997592595</c:v>
                </c:pt>
                <c:pt idx="696">
                  <c:v>45000.480196689816</c:v>
                </c:pt>
                <c:pt idx="697">
                  <c:v>45000.47937990741</c:v>
                </c:pt>
                <c:pt idx="698">
                  <c:v>45000.458894837961</c:v>
                </c:pt>
                <c:pt idx="699">
                  <c:v>45000.45857638889</c:v>
                </c:pt>
                <c:pt idx="700">
                  <c:v>45000.417633032404</c:v>
                </c:pt>
                <c:pt idx="701">
                  <c:v>45000.416236087964</c:v>
                </c:pt>
                <c:pt idx="702">
                  <c:v>44999.804881446762</c:v>
                </c:pt>
                <c:pt idx="703">
                  <c:v>44999.761885706015</c:v>
                </c:pt>
                <c:pt idx="704">
                  <c:v>44999.720907581017</c:v>
                </c:pt>
                <c:pt idx="705">
                  <c:v>44999.720902777779</c:v>
                </c:pt>
                <c:pt idx="706">
                  <c:v>44999.718114560186</c:v>
                </c:pt>
                <c:pt idx="707">
                  <c:v>44999.708657314812</c:v>
                </c:pt>
                <c:pt idx="708">
                  <c:v>44999.67549267361</c:v>
                </c:pt>
                <c:pt idx="709">
                  <c:v>44999.675474537034</c:v>
                </c:pt>
                <c:pt idx="710">
                  <c:v>44999.628634259258</c:v>
                </c:pt>
                <c:pt idx="711">
                  <c:v>44999.623370983798</c:v>
                </c:pt>
                <c:pt idx="712">
                  <c:v>44999.623356481483</c:v>
                </c:pt>
                <c:pt idx="713">
                  <c:v>44999.614259259259</c:v>
                </c:pt>
                <c:pt idx="714">
                  <c:v>44999.614085648151</c:v>
                </c:pt>
                <c:pt idx="715">
                  <c:v>44999.613749999997</c:v>
                </c:pt>
                <c:pt idx="716">
                  <c:v>44999.611812881943</c:v>
                </c:pt>
                <c:pt idx="717">
                  <c:v>44999.611793981479</c:v>
                </c:pt>
                <c:pt idx="718">
                  <c:v>44999.60341851852</c:v>
                </c:pt>
                <c:pt idx="719">
                  <c:v>44999.5914637963</c:v>
                </c:pt>
                <c:pt idx="720">
                  <c:v>44999.586863425924</c:v>
                </c:pt>
                <c:pt idx="721">
                  <c:v>44999.586862800927</c:v>
                </c:pt>
                <c:pt idx="722">
                  <c:v>44999.586689814816</c:v>
                </c:pt>
                <c:pt idx="723">
                  <c:v>44999.583344907405</c:v>
                </c:pt>
                <c:pt idx="724">
                  <c:v>44999.578835844906</c:v>
                </c:pt>
                <c:pt idx="725">
                  <c:v>44999.578130416667</c:v>
                </c:pt>
                <c:pt idx="726">
                  <c:v>44999.578064606481</c:v>
                </c:pt>
                <c:pt idx="727">
                  <c:v>44999.576774733796</c:v>
                </c:pt>
                <c:pt idx="728">
                  <c:v>44999.57675925926</c:v>
                </c:pt>
                <c:pt idx="729">
                  <c:v>44999.500451388885</c:v>
                </c:pt>
                <c:pt idx="730">
                  <c:v>44999.500069444446</c:v>
                </c:pt>
                <c:pt idx="731">
                  <c:v>44999.449479166666</c:v>
                </c:pt>
                <c:pt idx="732">
                  <c:v>44999.420695196757</c:v>
                </c:pt>
                <c:pt idx="733">
                  <c:v>44999.419876064814</c:v>
                </c:pt>
                <c:pt idx="734">
                  <c:v>44999.396354166667</c:v>
                </c:pt>
                <c:pt idx="735">
                  <c:v>44999.395902777775</c:v>
                </c:pt>
                <c:pt idx="736">
                  <c:v>44999.394325555557</c:v>
                </c:pt>
                <c:pt idx="737">
                  <c:v>44999.393735254627</c:v>
                </c:pt>
                <c:pt idx="738">
                  <c:v>44999.384908113425</c:v>
                </c:pt>
                <c:pt idx="739">
                  <c:v>44999.384745370371</c:v>
                </c:pt>
                <c:pt idx="740">
                  <c:v>44999.384733796294</c:v>
                </c:pt>
                <c:pt idx="741">
                  <c:v>44999.384483796297</c:v>
                </c:pt>
                <c:pt idx="742">
                  <c:v>44999.384479166663</c:v>
                </c:pt>
                <c:pt idx="743">
                  <c:v>44999.384479166663</c:v>
                </c:pt>
                <c:pt idx="744">
                  <c:v>44999.384479166663</c:v>
                </c:pt>
                <c:pt idx="745">
                  <c:v>44999.383698912039</c:v>
                </c:pt>
                <c:pt idx="746">
                  <c:v>44999.30814277778</c:v>
                </c:pt>
                <c:pt idx="747">
                  <c:v>44998.776180104163</c:v>
                </c:pt>
                <c:pt idx="748">
                  <c:v>44998.770569537039</c:v>
                </c:pt>
                <c:pt idx="749">
                  <c:v>44998.7623609375</c:v>
                </c:pt>
                <c:pt idx="750">
                  <c:v>44998.734649872684</c:v>
                </c:pt>
                <c:pt idx="751">
                  <c:v>44998.733739502313</c:v>
                </c:pt>
                <c:pt idx="752">
                  <c:v>44998.72888440972</c:v>
                </c:pt>
                <c:pt idx="753">
                  <c:v>44998.726184699073</c:v>
                </c:pt>
                <c:pt idx="754">
                  <c:v>44998.724130185183</c:v>
                </c:pt>
                <c:pt idx="755">
                  <c:v>44998.696137465275</c:v>
                </c:pt>
                <c:pt idx="756">
                  <c:v>44998.667774814814</c:v>
                </c:pt>
                <c:pt idx="757">
                  <c:v>44998.521249999998</c:v>
                </c:pt>
                <c:pt idx="758">
                  <c:v>44998.520923564814</c:v>
                </c:pt>
                <c:pt idx="759">
                  <c:v>44998.520902777775</c:v>
                </c:pt>
                <c:pt idx="760">
                  <c:v>44998.479805104165</c:v>
                </c:pt>
                <c:pt idx="761">
                  <c:v>44998.479774143518</c:v>
                </c:pt>
                <c:pt idx="762">
                  <c:v>44998.452465277776</c:v>
                </c:pt>
                <c:pt idx="763">
                  <c:v>44998.452094907407</c:v>
                </c:pt>
                <c:pt idx="764">
                  <c:v>44998.439016203702</c:v>
                </c:pt>
                <c:pt idx="765">
                  <c:v>44997.520917650465</c:v>
                </c:pt>
                <c:pt idx="766">
                  <c:v>44996.793796296297</c:v>
                </c:pt>
                <c:pt idx="767">
                  <c:v>44996.792945034722</c:v>
                </c:pt>
                <c:pt idx="768">
                  <c:v>44996.788218553243</c:v>
                </c:pt>
                <c:pt idx="769">
                  <c:v>44996.750879629632</c:v>
                </c:pt>
                <c:pt idx="770">
                  <c:v>44996.74997827546</c:v>
                </c:pt>
                <c:pt idx="771">
                  <c:v>44996.707071759258</c:v>
                </c:pt>
                <c:pt idx="772">
                  <c:v>44996.705419907405</c:v>
                </c:pt>
                <c:pt idx="773">
                  <c:v>44996.705230868058</c:v>
                </c:pt>
                <c:pt idx="774">
                  <c:v>44996.672418981485</c:v>
                </c:pt>
                <c:pt idx="775">
                  <c:v>44996.671193668983</c:v>
                </c:pt>
                <c:pt idx="776">
                  <c:v>44996.668315023147</c:v>
                </c:pt>
                <c:pt idx="777">
                  <c:v>44996.64984460648</c:v>
                </c:pt>
                <c:pt idx="778">
                  <c:v>44996.647881944446</c:v>
                </c:pt>
                <c:pt idx="779">
                  <c:v>44996.646365706016</c:v>
                </c:pt>
                <c:pt idx="780">
                  <c:v>44996.638270856478</c:v>
                </c:pt>
                <c:pt idx="781">
                  <c:v>44996.624235706018</c:v>
                </c:pt>
                <c:pt idx="782">
                  <c:v>44996.607858796298</c:v>
                </c:pt>
                <c:pt idx="783">
                  <c:v>44996.605999826388</c:v>
                </c:pt>
                <c:pt idx="784">
                  <c:v>44996.602739212962</c:v>
                </c:pt>
                <c:pt idx="785">
                  <c:v>44996.601527627317</c:v>
                </c:pt>
                <c:pt idx="786">
                  <c:v>44996.590266203704</c:v>
                </c:pt>
                <c:pt idx="787">
                  <c:v>44996.589675925927</c:v>
                </c:pt>
                <c:pt idx="788">
                  <c:v>44996.573490254632</c:v>
                </c:pt>
                <c:pt idx="789">
                  <c:v>44996.547837152779</c:v>
                </c:pt>
                <c:pt idx="790">
                  <c:v>44996.527295243053</c:v>
                </c:pt>
                <c:pt idx="791">
                  <c:v>44996.520911435182</c:v>
                </c:pt>
                <c:pt idx="792">
                  <c:v>44996.484409722223</c:v>
                </c:pt>
                <c:pt idx="793">
                  <c:v>44996.480149456016</c:v>
                </c:pt>
                <c:pt idx="794">
                  <c:v>44996.477631365742</c:v>
                </c:pt>
                <c:pt idx="795">
                  <c:v>44996.442389189811</c:v>
                </c:pt>
                <c:pt idx="796">
                  <c:v>44996.442212824077</c:v>
                </c:pt>
                <c:pt idx="797">
                  <c:v>44996.406244699072</c:v>
                </c:pt>
                <c:pt idx="798">
                  <c:v>44996.405967384257</c:v>
                </c:pt>
                <c:pt idx="799">
                  <c:v>44996.405771076388</c:v>
                </c:pt>
                <c:pt idx="800">
                  <c:v>44996.271284722221</c:v>
                </c:pt>
                <c:pt idx="801">
                  <c:v>44996.270914351851</c:v>
                </c:pt>
                <c:pt idx="802">
                  <c:v>44995.715269780092</c:v>
                </c:pt>
                <c:pt idx="803">
                  <c:v>44995.714643344909</c:v>
                </c:pt>
                <c:pt idx="804">
                  <c:v>44995.704147245371</c:v>
                </c:pt>
                <c:pt idx="805">
                  <c:v>44995.703480949072</c:v>
                </c:pt>
                <c:pt idx="806">
                  <c:v>44995.702287638887</c:v>
                </c:pt>
                <c:pt idx="807">
                  <c:v>44995.701102326391</c:v>
                </c:pt>
                <c:pt idx="808">
                  <c:v>44995.698881574077</c:v>
                </c:pt>
                <c:pt idx="809">
                  <c:v>44995.698553240742</c:v>
                </c:pt>
                <c:pt idx="810">
                  <c:v>44995.698553240742</c:v>
                </c:pt>
                <c:pt idx="811">
                  <c:v>44995.698553240742</c:v>
                </c:pt>
                <c:pt idx="812">
                  <c:v>44995.698553240742</c:v>
                </c:pt>
                <c:pt idx="813">
                  <c:v>44995.698530891204</c:v>
                </c:pt>
                <c:pt idx="814">
                  <c:v>44995.694158090279</c:v>
                </c:pt>
                <c:pt idx="815">
                  <c:v>44995.694031620369</c:v>
                </c:pt>
                <c:pt idx="816">
                  <c:v>44995.691213067126</c:v>
                </c:pt>
                <c:pt idx="817">
                  <c:v>44995.67587712963</c:v>
                </c:pt>
                <c:pt idx="818">
                  <c:v>44995.666435185187</c:v>
                </c:pt>
                <c:pt idx="819">
                  <c:v>44995.666413657411</c:v>
                </c:pt>
                <c:pt idx="820">
                  <c:v>44995.666294189818</c:v>
                </c:pt>
                <c:pt idx="821">
                  <c:v>44995.659571759257</c:v>
                </c:pt>
                <c:pt idx="822">
                  <c:v>44995.636828703704</c:v>
                </c:pt>
                <c:pt idx="823">
                  <c:v>44995.62903935185</c:v>
                </c:pt>
                <c:pt idx="824">
                  <c:v>44995.625081018516</c:v>
                </c:pt>
                <c:pt idx="825">
                  <c:v>44995.603769166664</c:v>
                </c:pt>
                <c:pt idx="826">
                  <c:v>44995.593611111108</c:v>
                </c:pt>
                <c:pt idx="827">
                  <c:v>44995.593402777777</c:v>
                </c:pt>
                <c:pt idx="828">
                  <c:v>44995.593298611115</c:v>
                </c:pt>
                <c:pt idx="829">
                  <c:v>44995.593148148146</c:v>
                </c:pt>
                <c:pt idx="830">
                  <c:v>44995.592939814815</c:v>
                </c:pt>
                <c:pt idx="831">
                  <c:v>44995.592743055553</c:v>
                </c:pt>
                <c:pt idx="832">
                  <c:v>44995.584061157409</c:v>
                </c:pt>
                <c:pt idx="833">
                  <c:v>44995.584013414351</c:v>
                </c:pt>
                <c:pt idx="834">
                  <c:v>44995.583807870367</c:v>
                </c:pt>
                <c:pt idx="835">
                  <c:v>44995.573130960649</c:v>
                </c:pt>
                <c:pt idx="836">
                  <c:v>44995.525914351849</c:v>
                </c:pt>
                <c:pt idx="837">
                  <c:v>44995.525752314818</c:v>
                </c:pt>
                <c:pt idx="838">
                  <c:v>44995.510793703703</c:v>
                </c:pt>
                <c:pt idx="839">
                  <c:v>44995.508216678238</c:v>
                </c:pt>
                <c:pt idx="840">
                  <c:v>44995.508216377311</c:v>
                </c:pt>
                <c:pt idx="841">
                  <c:v>44995.508216030095</c:v>
                </c:pt>
                <c:pt idx="842">
                  <c:v>44995.508215983798</c:v>
                </c:pt>
                <c:pt idx="843">
                  <c:v>44995.508055555554</c:v>
                </c:pt>
                <c:pt idx="844">
                  <c:v>44995.507071759261</c:v>
                </c:pt>
                <c:pt idx="845">
                  <c:v>44995.507066157406</c:v>
                </c:pt>
                <c:pt idx="846">
                  <c:v>44995.507066099533</c:v>
                </c:pt>
                <c:pt idx="847">
                  <c:v>44995.507065879632</c:v>
                </c:pt>
                <c:pt idx="848">
                  <c:v>44995.507065601851</c:v>
                </c:pt>
                <c:pt idx="849">
                  <c:v>44995.506851851853</c:v>
                </c:pt>
                <c:pt idx="850">
                  <c:v>44995.467289942128</c:v>
                </c:pt>
                <c:pt idx="851">
                  <c:v>44995.458495173611</c:v>
                </c:pt>
                <c:pt idx="852">
                  <c:v>44995.458460648151</c:v>
                </c:pt>
                <c:pt idx="853">
                  <c:v>44995.432928240742</c:v>
                </c:pt>
                <c:pt idx="854">
                  <c:v>44995.432870370372</c:v>
                </c:pt>
                <c:pt idx="855">
                  <c:v>44995.424618055556</c:v>
                </c:pt>
                <c:pt idx="856">
                  <c:v>44995.393206018518</c:v>
                </c:pt>
                <c:pt idx="857">
                  <c:v>44995.367234351848</c:v>
                </c:pt>
                <c:pt idx="858">
                  <c:v>44995.341471099535</c:v>
                </c:pt>
                <c:pt idx="859">
                  <c:v>44995.254293981481</c:v>
                </c:pt>
                <c:pt idx="860">
                  <c:v>44995.250104166669</c:v>
                </c:pt>
                <c:pt idx="861">
                  <c:v>44994.74301351852</c:v>
                </c:pt>
                <c:pt idx="862">
                  <c:v>44994.741117905091</c:v>
                </c:pt>
                <c:pt idx="863">
                  <c:v>44994.740238680555</c:v>
                </c:pt>
                <c:pt idx="864">
                  <c:v>44994.739421296297</c:v>
                </c:pt>
                <c:pt idx="865">
                  <c:v>44994.739408969908</c:v>
                </c:pt>
                <c:pt idx="866">
                  <c:v>44994.737581018519</c:v>
                </c:pt>
                <c:pt idx="867">
                  <c:v>44994.730854120367</c:v>
                </c:pt>
                <c:pt idx="868">
                  <c:v>44994.725178101849</c:v>
                </c:pt>
                <c:pt idx="869">
                  <c:v>44994.724588333331</c:v>
                </c:pt>
                <c:pt idx="870">
                  <c:v>44994.722372685188</c:v>
                </c:pt>
                <c:pt idx="871">
                  <c:v>44994.718333333331</c:v>
                </c:pt>
                <c:pt idx="872">
                  <c:v>44994.698236840275</c:v>
                </c:pt>
                <c:pt idx="873">
                  <c:v>44994.685695115739</c:v>
                </c:pt>
                <c:pt idx="874">
                  <c:v>44994.685513553239</c:v>
                </c:pt>
                <c:pt idx="875">
                  <c:v>44994.68487459491</c:v>
                </c:pt>
                <c:pt idx="876">
                  <c:v>44994.684868645832</c:v>
                </c:pt>
                <c:pt idx="877">
                  <c:v>44994.68478009259</c:v>
                </c:pt>
                <c:pt idx="878">
                  <c:v>44994.684776851849</c:v>
                </c:pt>
                <c:pt idx="879">
                  <c:v>44994.667060185187</c:v>
                </c:pt>
                <c:pt idx="880">
                  <c:v>44994.66673611111</c:v>
                </c:pt>
                <c:pt idx="881">
                  <c:v>44994.65626679398</c:v>
                </c:pt>
                <c:pt idx="882">
                  <c:v>44994.642704178237</c:v>
                </c:pt>
                <c:pt idx="883">
                  <c:v>44994.626439571759</c:v>
                </c:pt>
                <c:pt idx="884">
                  <c:v>44994.62503087963</c:v>
                </c:pt>
                <c:pt idx="885">
                  <c:v>44994.625011574077</c:v>
                </c:pt>
                <c:pt idx="886">
                  <c:v>44994.579108796293</c:v>
                </c:pt>
                <c:pt idx="887">
                  <c:v>44994.578472222223</c:v>
                </c:pt>
                <c:pt idx="888">
                  <c:v>44994.578125</c:v>
                </c:pt>
                <c:pt idx="889">
                  <c:v>44994.520921006944</c:v>
                </c:pt>
                <c:pt idx="890">
                  <c:v>44994.520886863429</c:v>
                </c:pt>
                <c:pt idx="891">
                  <c:v>44994.506675914352</c:v>
                </c:pt>
                <c:pt idx="892">
                  <c:v>44994.500043738422</c:v>
                </c:pt>
                <c:pt idx="893">
                  <c:v>44994.486342592594</c:v>
                </c:pt>
                <c:pt idx="894">
                  <c:v>44994.464502824077</c:v>
                </c:pt>
                <c:pt idx="895">
                  <c:v>44994.458506944444</c:v>
                </c:pt>
                <c:pt idx="896">
                  <c:v>44994.458483796298</c:v>
                </c:pt>
                <c:pt idx="897">
                  <c:v>44994.458355787036</c:v>
                </c:pt>
                <c:pt idx="898">
                  <c:v>44994.384432870371</c:v>
                </c:pt>
                <c:pt idx="899">
                  <c:v>44994.353356377316</c:v>
                </c:pt>
                <c:pt idx="900">
                  <c:v>44994.299421863427</c:v>
                </c:pt>
                <c:pt idx="901">
                  <c:v>44994.254293981481</c:v>
                </c:pt>
                <c:pt idx="902">
                  <c:v>44994.250081018516</c:v>
                </c:pt>
                <c:pt idx="903">
                  <c:v>44993.806118206019</c:v>
                </c:pt>
                <c:pt idx="904">
                  <c:v>44993.739499502313</c:v>
                </c:pt>
                <c:pt idx="905">
                  <c:v>44993.702437638887</c:v>
                </c:pt>
                <c:pt idx="906">
                  <c:v>44993.67706800926</c:v>
                </c:pt>
                <c:pt idx="907">
                  <c:v>44993.664450752316</c:v>
                </c:pt>
                <c:pt idx="908">
                  <c:v>44993.664363425924</c:v>
                </c:pt>
                <c:pt idx="909">
                  <c:v>44993.626643518517</c:v>
                </c:pt>
                <c:pt idx="910">
                  <c:v>44993.626458333332</c:v>
                </c:pt>
                <c:pt idx="911">
                  <c:v>44993.520941736111</c:v>
                </c:pt>
                <c:pt idx="912">
                  <c:v>44993.520880972224</c:v>
                </c:pt>
                <c:pt idx="913">
                  <c:v>44993.511840277781</c:v>
                </c:pt>
                <c:pt idx="914">
                  <c:v>44993.488692129627</c:v>
                </c:pt>
                <c:pt idx="915">
                  <c:v>44993.486909722225</c:v>
                </c:pt>
                <c:pt idx="916">
                  <c:v>44993.486898148149</c:v>
                </c:pt>
                <c:pt idx="917">
                  <c:v>44993.486724675924</c:v>
                </c:pt>
                <c:pt idx="918">
                  <c:v>44993.416744988426</c:v>
                </c:pt>
                <c:pt idx="919">
                  <c:v>44993.416728622688</c:v>
                </c:pt>
                <c:pt idx="920">
                  <c:v>44993.254155092596</c:v>
                </c:pt>
                <c:pt idx="921">
                  <c:v>44993.250104166669</c:v>
                </c:pt>
                <c:pt idx="922">
                  <c:v>44992.87508189815</c:v>
                </c:pt>
                <c:pt idx="923">
                  <c:v>44992.620355231484</c:v>
                </c:pt>
                <c:pt idx="924">
                  <c:v>44992.594340277778</c:v>
                </c:pt>
                <c:pt idx="925">
                  <c:v>44992.527328564815</c:v>
                </c:pt>
                <c:pt idx="926">
                  <c:v>44992.520912928238</c:v>
                </c:pt>
                <c:pt idx="927">
                  <c:v>44992.485870879631</c:v>
                </c:pt>
                <c:pt idx="928">
                  <c:v>44992.479647638887</c:v>
                </c:pt>
                <c:pt idx="929">
                  <c:v>44992.469635682872</c:v>
                </c:pt>
                <c:pt idx="930">
                  <c:v>44992.458715277775</c:v>
                </c:pt>
                <c:pt idx="931">
                  <c:v>44992.458402777775</c:v>
                </c:pt>
                <c:pt idx="932">
                  <c:v>44992.41</c:v>
                </c:pt>
                <c:pt idx="933">
                  <c:v>44992.400868055556</c:v>
                </c:pt>
                <c:pt idx="934">
                  <c:v>44992.396412037036</c:v>
                </c:pt>
                <c:pt idx="935">
                  <c:v>44992.396261574075</c:v>
                </c:pt>
                <c:pt idx="936">
                  <c:v>44992.383506944447</c:v>
                </c:pt>
                <c:pt idx="937">
                  <c:v>44992.375115740739</c:v>
                </c:pt>
                <c:pt idx="938">
                  <c:v>44992.254305555558</c:v>
                </c:pt>
                <c:pt idx="939">
                  <c:v>44992.250092592592</c:v>
                </c:pt>
                <c:pt idx="940">
                  <c:v>44991.689260925923</c:v>
                </c:pt>
                <c:pt idx="941">
                  <c:v>44991.672361111108</c:v>
                </c:pt>
                <c:pt idx="942">
                  <c:v>44991.672349537039</c:v>
                </c:pt>
                <c:pt idx="943">
                  <c:v>44991.642321574072</c:v>
                </c:pt>
                <c:pt idx="944">
                  <c:v>44991.635936747683</c:v>
                </c:pt>
                <c:pt idx="945">
                  <c:v>44991.635181840276</c:v>
                </c:pt>
                <c:pt idx="946">
                  <c:v>44991.621466736113</c:v>
                </c:pt>
                <c:pt idx="947">
                  <c:v>44991.604785543983</c:v>
                </c:pt>
                <c:pt idx="948">
                  <c:v>44991.58388888889</c:v>
                </c:pt>
                <c:pt idx="949">
                  <c:v>44991.581412037034</c:v>
                </c:pt>
                <c:pt idx="950">
                  <c:v>44991.52095046296</c:v>
                </c:pt>
                <c:pt idx="951">
                  <c:v>44991.520894953705</c:v>
                </c:pt>
                <c:pt idx="952">
                  <c:v>44991.508478067131</c:v>
                </c:pt>
                <c:pt idx="953">
                  <c:v>44991.429582222219</c:v>
                </c:pt>
                <c:pt idx="954">
                  <c:v>44991.391296296293</c:v>
                </c:pt>
                <c:pt idx="955">
                  <c:v>44991.363325891201</c:v>
                </c:pt>
                <c:pt idx="956">
                  <c:v>44991.254212962966</c:v>
                </c:pt>
                <c:pt idx="957">
                  <c:v>44991.250092592592</c:v>
                </c:pt>
                <c:pt idx="958">
                  <c:v>44990.701312118057</c:v>
                </c:pt>
                <c:pt idx="959">
                  <c:v>44990.699654166667</c:v>
                </c:pt>
                <c:pt idx="960">
                  <c:v>44990.696024930556</c:v>
                </c:pt>
                <c:pt idx="961">
                  <c:v>44990.696018518516</c:v>
                </c:pt>
                <c:pt idx="962">
                  <c:v>44990.662139756947</c:v>
                </c:pt>
                <c:pt idx="963">
                  <c:v>44990.637473009258</c:v>
                </c:pt>
                <c:pt idx="964">
                  <c:v>44990.633250173611</c:v>
                </c:pt>
                <c:pt idx="965">
                  <c:v>44990.520918726848</c:v>
                </c:pt>
                <c:pt idx="966">
                  <c:v>44990.481817129628</c:v>
                </c:pt>
                <c:pt idx="967">
                  <c:v>44990.250567129631</c:v>
                </c:pt>
                <c:pt idx="968">
                  <c:v>44990.250150462962</c:v>
                </c:pt>
                <c:pt idx="969">
                  <c:v>44989.76274377315</c:v>
                </c:pt>
                <c:pt idx="970">
                  <c:v>44989.762225613427</c:v>
                </c:pt>
                <c:pt idx="971">
                  <c:v>44989.746035439814</c:v>
                </c:pt>
                <c:pt idx="972">
                  <c:v>44989.70150826389</c:v>
                </c:pt>
                <c:pt idx="973">
                  <c:v>44989.658128414354</c:v>
                </c:pt>
                <c:pt idx="974">
                  <c:v>44989.607593981484</c:v>
                </c:pt>
                <c:pt idx="975">
                  <c:v>44989.581968483799</c:v>
                </c:pt>
                <c:pt idx="976">
                  <c:v>44989.520943055555</c:v>
                </c:pt>
                <c:pt idx="977">
                  <c:v>44989.520878043979</c:v>
                </c:pt>
                <c:pt idx="978">
                  <c:v>44989.477648865737</c:v>
                </c:pt>
                <c:pt idx="979">
                  <c:v>44989.431497673613</c:v>
                </c:pt>
                <c:pt idx="980">
                  <c:v>44989.417980162034</c:v>
                </c:pt>
                <c:pt idx="981">
                  <c:v>44989.416688425925</c:v>
                </c:pt>
                <c:pt idx="982">
                  <c:v>44989.407287696762</c:v>
                </c:pt>
                <c:pt idx="983">
                  <c:v>44989.350997141206</c:v>
                </c:pt>
                <c:pt idx="984">
                  <c:v>44989.280873587966</c:v>
                </c:pt>
                <c:pt idx="985">
                  <c:v>44989.250532407408</c:v>
                </c:pt>
                <c:pt idx="986">
                  <c:v>44989.250081018516</c:v>
                </c:pt>
                <c:pt idx="987">
                  <c:v>44988.833495370367</c:v>
                </c:pt>
                <c:pt idx="988">
                  <c:v>44988.833361226854</c:v>
                </c:pt>
                <c:pt idx="989">
                  <c:v>44988.817868900464</c:v>
                </c:pt>
                <c:pt idx="990">
                  <c:v>44988.798730810187</c:v>
                </c:pt>
                <c:pt idx="991">
                  <c:v>44988.794666493057</c:v>
                </c:pt>
                <c:pt idx="992">
                  <c:v>44988.793668981481</c:v>
                </c:pt>
                <c:pt idx="993">
                  <c:v>44988.792419282407</c:v>
                </c:pt>
                <c:pt idx="994">
                  <c:v>44988.788359976854</c:v>
                </c:pt>
                <c:pt idx="995">
                  <c:v>44988.788344907407</c:v>
                </c:pt>
                <c:pt idx="996">
                  <c:v>44988.785594212961</c:v>
                </c:pt>
                <c:pt idx="997">
                  <c:v>44988.785578703704</c:v>
                </c:pt>
                <c:pt idx="998">
                  <c:v>44988.78528935185</c:v>
                </c:pt>
                <c:pt idx="999">
                  <c:v>44988.784263333335</c:v>
                </c:pt>
                <c:pt idx="1000">
                  <c:v>44988.784259259257</c:v>
                </c:pt>
                <c:pt idx="1001">
                  <c:v>44988.78171988426</c:v>
                </c:pt>
                <c:pt idx="1002">
                  <c:v>44988.774724131945</c:v>
                </c:pt>
                <c:pt idx="1003">
                  <c:v>44988.77447916667</c:v>
                </c:pt>
                <c:pt idx="1004">
                  <c:v>44988.765777673609</c:v>
                </c:pt>
                <c:pt idx="1005">
                  <c:v>44988.760322615744</c:v>
                </c:pt>
                <c:pt idx="1006">
                  <c:v>44988.760127314818</c:v>
                </c:pt>
                <c:pt idx="1007">
                  <c:v>44988.759283067127</c:v>
                </c:pt>
                <c:pt idx="1008">
                  <c:v>44988.758888888886</c:v>
                </c:pt>
                <c:pt idx="1009">
                  <c:v>44988.755927094906</c:v>
                </c:pt>
                <c:pt idx="1010">
                  <c:v>44988.755925925929</c:v>
                </c:pt>
                <c:pt idx="1011">
                  <c:v>44988.74464996528</c:v>
                </c:pt>
                <c:pt idx="1012">
                  <c:v>44988.744571759256</c:v>
                </c:pt>
                <c:pt idx="1013">
                  <c:v>44988.735761967589</c:v>
                </c:pt>
                <c:pt idx="1014">
                  <c:v>44988.735718587966</c:v>
                </c:pt>
                <c:pt idx="1015">
                  <c:v>44988.735600856482</c:v>
                </c:pt>
                <c:pt idx="1016">
                  <c:v>44988.735486111109</c:v>
                </c:pt>
                <c:pt idx="1017">
                  <c:v>44988.735440567129</c:v>
                </c:pt>
                <c:pt idx="1018">
                  <c:v>44988.734895833331</c:v>
                </c:pt>
                <c:pt idx="1019">
                  <c:v>44988.734747569448</c:v>
                </c:pt>
                <c:pt idx="1020">
                  <c:v>44988.734238310186</c:v>
                </c:pt>
                <c:pt idx="1021">
                  <c:v>44988.728020833332</c:v>
                </c:pt>
                <c:pt idx="1022">
                  <c:v>44988.725737199071</c:v>
                </c:pt>
                <c:pt idx="1023">
                  <c:v>44988.725393518522</c:v>
                </c:pt>
                <c:pt idx="1024">
                  <c:v>44988.724192395835</c:v>
                </c:pt>
                <c:pt idx="1025">
                  <c:v>44988.724178240744</c:v>
                </c:pt>
                <c:pt idx="1026">
                  <c:v>44988.699309722222</c:v>
                </c:pt>
                <c:pt idx="1027">
                  <c:v>44988.69930291667</c:v>
                </c:pt>
                <c:pt idx="1028">
                  <c:v>44988.697371064816</c:v>
                </c:pt>
                <c:pt idx="1029">
                  <c:v>44988.696717824074</c:v>
                </c:pt>
                <c:pt idx="1030">
                  <c:v>44988.696462627318</c:v>
                </c:pt>
                <c:pt idx="1031">
                  <c:v>44988.695723888886</c:v>
                </c:pt>
                <c:pt idx="1032">
                  <c:v>44988.694710648146</c:v>
                </c:pt>
                <c:pt idx="1033">
                  <c:v>44988.694710648146</c:v>
                </c:pt>
                <c:pt idx="1034">
                  <c:v>44988.694710648146</c:v>
                </c:pt>
                <c:pt idx="1035">
                  <c:v>44988.694703622685</c:v>
                </c:pt>
                <c:pt idx="1036">
                  <c:v>44988.691518252315</c:v>
                </c:pt>
                <c:pt idx="1037">
                  <c:v>44988.691213298611</c:v>
                </c:pt>
                <c:pt idx="1038">
                  <c:v>44988.688771111112</c:v>
                </c:pt>
                <c:pt idx="1039">
                  <c:v>44988.688275462962</c:v>
                </c:pt>
                <c:pt idx="1040">
                  <c:v>44988.687112777778</c:v>
                </c:pt>
                <c:pt idx="1041">
                  <c:v>44988.687106481484</c:v>
                </c:pt>
                <c:pt idx="1042">
                  <c:v>44988.685888425927</c:v>
                </c:pt>
                <c:pt idx="1043">
                  <c:v>44988.685682870368</c:v>
                </c:pt>
                <c:pt idx="1044">
                  <c:v>44988.68446103009</c:v>
                </c:pt>
                <c:pt idx="1045">
                  <c:v>44988.682336064812</c:v>
                </c:pt>
                <c:pt idx="1046">
                  <c:v>44988.675405092596</c:v>
                </c:pt>
                <c:pt idx="1047">
                  <c:v>44988.674893159725</c:v>
                </c:pt>
                <c:pt idx="1048">
                  <c:v>44988.674884259257</c:v>
                </c:pt>
                <c:pt idx="1049">
                  <c:v>44988.673487974535</c:v>
                </c:pt>
                <c:pt idx="1050">
                  <c:v>44988.672733495368</c:v>
                </c:pt>
                <c:pt idx="1051">
                  <c:v>44988.67045322917</c:v>
                </c:pt>
                <c:pt idx="1052">
                  <c:v>44988.667761041666</c:v>
                </c:pt>
                <c:pt idx="1053">
                  <c:v>44988.666696412038</c:v>
                </c:pt>
                <c:pt idx="1054">
                  <c:v>44988.665666030094</c:v>
                </c:pt>
                <c:pt idx="1055">
                  <c:v>44988.661094432871</c:v>
                </c:pt>
                <c:pt idx="1056">
                  <c:v>44988.642280092594</c:v>
                </c:pt>
                <c:pt idx="1057">
                  <c:v>44988.642274131947</c:v>
                </c:pt>
                <c:pt idx="1058">
                  <c:v>44988.64203703704</c:v>
                </c:pt>
                <c:pt idx="1059">
                  <c:v>44988.642025462963</c:v>
                </c:pt>
                <c:pt idx="1060">
                  <c:v>44988.642019282408</c:v>
                </c:pt>
                <c:pt idx="1061">
                  <c:v>44988.576608796298</c:v>
                </c:pt>
                <c:pt idx="1062">
                  <c:v>44988.569489641202</c:v>
                </c:pt>
                <c:pt idx="1063">
                  <c:v>44988.566446759258</c:v>
                </c:pt>
                <c:pt idx="1064">
                  <c:v>44988.553703703707</c:v>
                </c:pt>
                <c:pt idx="1065">
                  <c:v>44988.542540335649</c:v>
                </c:pt>
                <c:pt idx="1066">
                  <c:v>44988.521145833336</c:v>
                </c:pt>
                <c:pt idx="1067">
                  <c:v>44988.520902777775</c:v>
                </c:pt>
                <c:pt idx="1068">
                  <c:v>44988.498944340281</c:v>
                </c:pt>
                <c:pt idx="1069">
                  <c:v>44988.498639687503</c:v>
                </c:pt>
                <c:pt idx="1070">
                  <c:v>44988.465919386574</c:v>
                </c:pt>
                <c:pt idx="1071">
                  <c:v>44988.465891203705</c:v>
                </c:pt>
                <c:pt idx="1072">
                  <c:v>44988.45988425926</c:v>
                </c:pt>
                <c:pt idx="1073">
                  <c:v>44988.459398148145</c:v>
                </c:pt>
                <c:pt idx="1074">
                  <c:v>44988.458365740742</c:v>
                </c:pt>
                <c:pt idx="1075">
                  <c:v>44988.458356481482</c:v>
                </c:pt>
                <c:pt idx="1076">
                  <c:v>44988.44940972222</c:v>
                </c:pt>
                <c:pt idx="1077">
                  <c:v>44988.447981134261</c:v>
                </c:pt>
                <c:pt idx="1078">
                  <c:v>44988.446980844907</c:v>
                </c:pt>
                <c:pt idx="1079">
                  <c:v>44988.446926689816</c:v>
                </c:pt>
                <c:pt idx="1080">
                  <c:v>44988.445650277776</c:v>
                </c:pt>
                <c:pt idx="1081">
                  <c:v>44988.445648148147</c:v>
                </c:pt>
                <c:pt idx="1082">
                  <c:v>44988.444849537038</c:v>
                </c:pt>
                <c:pt idx="1083">
                  <c:v>44988.444809918983</c:v>
                </c:pt>
                <c:pt idx="1084">
                  <c:v>44988.444227962966</c:v>
                </c:pt>
                <c:pt idx="1085">
                  <c:v>44988.44414078704</c:v>
                </c:pt>
                <c:pt idx="1086">
                  <c:v>44988.443969907406</c:v>
                </c:pt>
                <c:pt idx="1087">
                  <c:v>44988.443692129629</c:v>
                </c:pt>
                <c:pt idx="1088">
                  <c:v>44988.440658715277</c:v>
                </c:pt>
                <c:pt idx="1089">
                  <c:v>44988.43545138889</c:v>
                </c:pt>
                <c:pt idx="1090">
                  <c:v>44988.405908113426</c:v>
                </c:pt>
                <c:pt idx="1091">
                  <c:v>44988.404812002314</c:v>
                </c:pt>
                <c:pt idx="1092">
                  <c:v>44988.404791666668</c:v>
                </c:pt>
                <c:pt idx="1093">
                  <c:v>44988.400419409722</c:v>
                </c:pt>
                <c:pt idx="1094">
                  <c:v>44988.395165798611</c:v>
                </c:pt>
                <c:pt idx="1095">
                  <c:v>44988.394885289352</c:v>
                </c:pt>
                <c:pt idx="1096">
                  <c:v>44988.392604166664</c:v>
                </c:pt>
                <c:pt idx="1097">
                  <c:v>44988.392604166664</c:v>
                </c:pt>
                <c:pt idx="1098">
                  <c:v>44988.391423611109</c:v>
                </c:pt>
                <c:pt idx="1099">
                  <c:v>44988.389841412034</c:v>
                </c:pt>
                <c:pt idx="1100">
                  <c:v>44988.388872696756</c:v>
                </c:pt>
                <c:pt idx="1101">
                  <c:v>44988.388425925928</c:v>
                </c:pt>
                <c:pt idx="1102">
                  <c:v>44988.386939004631</c:v>
                </c:pt>
                <c:pt idx="1103">
                  <c:v>44988.37945601852</c:v>
                </c:pt>
                <c:pt idx="1104">
                  <c:v>44988.375092592592</c:v>
                </c:pt>
                <c:pt idx="1105">
                  <c:v>44988.375075266202</c:v>
                </c:pt>
                <c:pt idx="1106">
                  <c:v>44988.353136412035</c:v>
                </c:pt>
                <c:pt idx="1107">
                  <c:v>44988.352135868059</c:v>
                </c:pt>
                <c:pt idx="1108">
                  <c:v>44988.349781481484</c:v>
                </c:pt>
                <c:pt idx="1109">
                  <c:v>44988.346492002318</c:v>
                </c:pt>
                <c:pt idx="1110">
                  <c:v>44988.346041666664</c:v>
                </c:pt>
                <c:pt idx="1111">
                  <c:v>44988.345216863425</c:v>
                </c:pt>
                <c:pt idx="1112">
                  <c:v>44988.345208333332</c:v>
                </c:pt>
                <c:pt idx="1113">
                  <c:v>44988.342453703706</c:v>
                </c:pt>
                <c:pt idx="1114">
                  <c:v>44988.337524479168</c:v>
                </c:pt>
                <c:pt idx="1115">
                  <c:v>44988.337511574071</c:v>
                </c:pt>
                <c:pt idx="1116">
                  <c:v>44988.334068865741</c:v>
                </c:pt>
                <c:pt idx="1117">
                  <c:v>44988.334053622682</c:v>
                </c:pt>
                <c:pt idx="1118">
                  <c:v>44988.319013611108</c:v>
                </c:pt>
                <c:pt idx="1119">
                  <c:v>44988.31230626157</c:v>
                </c:pt>
                <c:pt idx="1120">
                  <c:v>44988.294050925928</c:v>
                </c:pt>
                <c:pt idx="1121">
                  <c:v>44988.293727731485</c:v>
                </c:pt>
                <c:pt idx="1122">
                  <c:v>44988.293726851851</c:v>
                </c:pt>
                <c:pt idx="1123">
                  <c:v>44988.293726851851</c:v>
                </c:pt>
                <c:pt idx="1124">
                  <c:v>44988.292338252315</c:v>
                </c:pt>
                <c:pt idx="1125">
                  <c:v>44988.292337962965</c:v>
                </c:pt>
                <c:pt idx="1126">
                  <c:v>44988.281643518516</c:v>
                </c:pt>
                <c:pt idx="1127">
                  <c:v>44988.281597222223</c:v>
                </c:pt>
                <c:pt idx="1128">
                  <c:v>44988.281529398148</c:v>
                </c:pt>
                <c:pt idx="1129">
                  <c:v>44988.245486111111</c:v>
                </c:pt>
                <c:pt idx="1130">
                  <c:v>44988.245474537034</c:v>
                </c:pt>
                <c:pt idx="1131">
                  <c:v>44988.245456828707</c:v>
                </c:pt>
                <c:pt idx="1132">
                  <c:v>44988.244959444448</c:v>
                </c:pt>
                <c:pt idx="1133">
                  <c:v>44988.244942129626</c:v>
                </c:pt>
                <c:pt idx="1134">
                  <c:v>44987.693044884261</c:v>
                </c:pt>
                <c:pt idx="1135">
                  <c:v>44987.664357615744</c:v>
                </c:pt>
                <c:pt idx="1136">
                  <c:v>44987.664340277777</c:v>
                </c:pt>
                <c:pt idx="1137">
                  <c:v>44987.663881909721</c:v>
                </c:pt>
                <c:pt idx="1138">
                  <c:v>44987.645886226848</c:v>
                </c:pt>
                <c:pt idx="1139">
                  <c:v>44987.645668344907</c:v>
                </c:pt>
                <c:pt idx="1140">
                  <c:v>44987.628556793985</c:v>
                </c:pt>
                <c:pt idx="1141">
                  <c:v>44987.628472604163</c:v>
                </c:pt>
                <c:pt idx="1142">
                  <c:v>44987.628460648149</c:v>
                </c:pt>
                <c:pt idx="1143">
                  <c:v>44987.583715277775</c:v>
                </c:pt>
                <c:pt idx="1144">
                  <c:v>44987.583402777775</c:v>
                </c:pt>
                <c:pt idx="1145">
                  <c:v>44987.583390138891</c:v>
                </c:pt>
                <c:pt idx="1146">
                  <c:v>44987.500077939818</c:v>
                </c:pt>
                <c:pt idx="1147">
                  <c:v>44987.500027349539</c:v>
                </c:pt>
                <c:pt idx="1148">
                  <c:v>44986.637700405096</c:v>
                </c:pt>
                <c:pt idx="1149">
                  <c:v>44986.633683182874</c:v>
                </c:pt>
                <c:pt idx="1150">
                  <c:v>44986.62396420139</c:v>
                </c:pt>
                <c:pt idx="1151">
                  <c:v>44986.622420486114</c:v>
                </c:pt>
                <c:pt idx="1152">
                  <c:v>44986.622161840278</c:v>
                </c:pt>
                <c:pt idx="1153">
                  <c:v>44986.622141203705</c:v>
                </c:pt>
                <c:pt idx="1154">
                  <c:v>44986.619303310188</c:v>
                </c:pt>
                <c:pt idx="1155">
                  <c:v>44986.617678692128</c:v>
                </c:pt>
                <c:pt idx="1156">
                  <c:v>44986.617662037039</c:v>
                </c:pt>
                <c:pt idx="1157">
                  <c:v>44986.570449074075</c:v>
                </c:pt>
                <c:pt idx="1158">
                  <c:v>44986.570428240739</c:v>
                </c:pt>
                <c:pt idx="1159">
                  <c:v>44986.561809780091</c:v>
                </c:pt>
                <c:pt idx="1160">
                  <c:v>44986.561550925922</c:v>
                </c:pt>
                <c:pt idx="1161">
                  <c:v>44986.557595196762</c:v>
                </c:pt>
                <c:pt idx="1162">
                  <c:v>44986.556854016206</c:v>
                </c:pt>
                <c:pt idx="1163">
                  <c:v>44986.550189502312</c:v>
                </c:pt>
                <c:pt idx="1164">
                  <c:v>44986.547245324073</c:v>
                </c:pt>
                <c:pt idx="1165">
                  <c:v>44986.533082731483</c:v>
                </c:pt>
                <c:pt idx="1166">
                  <c:v>44986.521242847222</c:v>
                </c:pt>
                <c:pt idx="1167">
                  <c:v>44986.517592592594</c:v>
                </c:pt>
                <c:pt idx="1168">
                  <c:v>44986.517488425925</c:v>
                </c:pt>
                <c:pt idx="1169">
                  <c:v>44986.517487962963</c:v>
                </c:pt>
                <c:pt idx="1170">
                  <c:v>44986.516817129632</c:v>
                </c:pt>
                <c:pt idx="1171">
                  <c:v>44986.516655092593</c:v>
                </c:pt>
                <c:pt idx="1172">
                  <c:v>44986.516644629628</c:v>
                </c:pt>
                <c:pt idx="1173">
                  <c:v>44986.505787037036</c:v>
                </c:pt>
                <c:pt idx="1174">
                  <c:v>44986.500150462962</c:v>
                </c:pt>
                <c:pt idx="1175">
                  <c:v>44986.500110787034</c:v>
                </c:pt>
                <c:pt idx="1176">
                  <c:v>44986.430543981478</c:v>
                </c:pt>
                <c:pt idx="1177">
                  <c:v>44986.428339212966</c:v>
                </c:pt>
                <c:pt idx="1178">
                  <c:v>44986.379745370374</c:v>
                </c:pt>
                <c:pt idx="1179">
                  <c:v>44986.375104166669</c:v>
                </c:pt>
                <c:pt idx="1180">
                  <c:v>44986.375100879632</c:v>
                </c:pt>
                <c:pt idx="1181">
                  <c:v>44986.375042650463</c:v>
                </c:pt>
                <c:pt idx="1182">
                  <c:v>44986.375037280093</c:v>
                </c:pt>
                <c:pt idx="1183">
                  <c:v>44986.37503195602</c:v>
                </c:pt>
                <c:pt idx="1184">
                  <c:v>44986.37502136574</c:v>
                </c:pt>
                <c:pt idx="1185">
                  <c:v>44986.375018645835</c:v>
                </c:pt>
                <c:pt idx="1186">
                  <c:v>44986.375008090276</c:v>
                </c:pt>
                <c:pt idx="1187">
                  <c:v>44986.310272314811</c:v>
                </c:pt>
                <c:pt idx="1188">
                  <c:v>44986.30976851852</c:v>
                </c:pt>
                <c:pt idx="1189">
                  <c:v>44986.309255</c:v>
                </c:pt>
                <c:pt idx="1190">
                  <c:v>44986.309236111112</c:v>
                </c:pt>
                <c:pt idx="1191">
                  <c:v>44985.879904548608</c:v>
                </c:pt>
                <c:pt idx="1192">
                  <c:v>44985.755084884258</c:v>
                </c:pt>
                <c:pt idx="1193">
                  <c:v>44985.712608993053</c:v>
                </c:pt>
                <c:pt idx="1194">
                  <c:v>44985.691484201387</c:v>
                </c:pt>
                <c:pt idx="1195">
                  <c:v>44985.65561361111</c:v>
                </c:pt>
                <c:pt idx="1196">
                  <c:v>44985.646869444441</c:v>
                </c:pt>
                <c:pt idx="1197">
                  <c:v>44985.645215949073</c:v>
                </c:pt>
                <c:pt idx="1198">
                  <c:v>44985.645196759258</c:v>
                </c:pt>
                <c:pt idx="1199">
                  <c:v>44985.644804027776</c:v>
                </c:pt>
                <c:pt idx="1200">
                  <c:v>44985.644803240742</c:v>
                </c:pt>
                <c:pt idx="1201">
                  <c:v>44985.642473645836</c:v>
                </c:pt>
                <c:pt idx="1202">
                  <c:v>44985.642210648148</c:v>
                </c:pt>
                <c:pt idx="1203">
                  <c:v>44985.624235451389</c:v>
                </c:pt>
                <c:pt idx="1204">
                  <c:v>44985.624224537038</c:v>
                </c:pt>
                <c:pt idx="1205">
                  <c:v>44985.621348171298</c:v>
                </c:pt>
                <c:pt idx="1206">
                  <c:v>44985.580295208332</c:v>
                </c:pt>
                <c:pt idx="1207">
                  <c:v>44985.578162511571</c:v>
                </c:pt>
                <c:pt idx="1208">
                  <c:v>44985.578148148146</c:v>
                </c:pt>
                <c:pt idx="1209">
                  <c:v>44985.577126990742</c:v>
                </c:pt>
                <c:pt idx="1210">
                  <c:v>44985.577106481483</c:v>
                </c:pt>
                <c:pt idx="1211">
                  <c:v>44985.573977662039</c:v>
                </c:pt>
                <c:pt idx="1212">
                  <c:v>44985.57136577546</c:v>
                </c:pt>
                <c:pt idx="1213">
                  <c:v>44985.568909467591</c:v>
                </c:pt>
                <c:pt idx="1214">
                  <c:v>44985.560995752312</c:v>
                </c:pt>
                <c:pt idx="1215">
                  <c:v>44985.560740740744</c:v>
                </c:pt>
                <c:pt idx="1216">
                  <c:v>44985.546087962961</c:v>
                </c:pt>
                <c:pt idx="1217">
                  <c:v>44985.541747685187</c:v>
                </c:pt>
                <c:pt idx="1218">
                  <c:v>44985.541728310185</c:v>
                </c:pt>
                <c:pt idx="1219">
                  <c:v>44985.530699976851</c:v>
                </c:pt>
                <c:pt idx="1220">
                  <c:v>44985.526823125001</c:v>
                </c:pt>
                <c:pt idx="1221">
                  <c:v>44985.52414021991</c:v>
                </c:pt>
                <c:pt idx="1222">
                  <c:v>44985.524004629631</c:v>
                </c:pt>
                <c:pt idx="1223">
                  <c:v>44985.52332172454</c:v>
                </c:pt>
                <c:pt idx="1224">
                  <c:v>44985.518738425926</c:v>
                </c:pt>
                <c:pt idx="1225">
                  <c:v>44985.513506064817</c:v>
                </c:pt>
                <c:pt idx="1226">
                  <c:v>44985.511983090277</c:v>
                </c:pt>
                <c:pt idx="1227">
                  <c:v>44985.511412037034</c:v>
                </c:pt>
                <c:pt idx="1228">
                  <c:v>44985.510740740741</c:v>
                </c:pt>
                <c:pt idx="1229">
                  <c:v>44985.509618055556</c:v>
                </c:pt>
                <c:pt idx="1230">
                  <c:v>44985.500254629631</c:v>
                </c:pt>
                <c:pt idx="1231">
                  <c:v>44985.496149444443</c:v>
                </c:pt>
                <c:pt idx="1232">
                  <c:v>44985.495250694446</c:v>
                </c:pt>
                <c:pt idx="1233">
                  <c:v>44985.490691250001</c:v>
                </c:pt>
                <c:pt idx="1234">
                  <c:v>44985.490120462964</c:v>
                </c:pt>
                <c:pt idx="1235">
                  <c:v>44985.490115740744</c:v>
                </c:pt>
                <c:pt idx="1236">
                  <c:v>44985.490034722221</c:v>
                </c:pt>
                <c:pt idx="1237">
                  <c:v>44985.489722222221</c:v>
                </c:pt>
                <c:pt idx="1238">
                  <c:v>44985.489721990743</c:v>
                </c:pt>
                <c:pt idx="1239">
                  <c:v>44985.477984340279</c:v>
                </c:pt>
                <c:pt idx="1240">
                  <c:v>44985.427256944444</c:v>
                </c:pt>
                <c:pt idx="1241">
                  <c:v>44985.417071759257</c:v>
                </c:pt>
                <c:pt idx="1242">
                  <c:v>44985.41678240741</c:v>
                </c:pt>
                <c:pt idx="1243">
                  <c:v>44985.416721122689</c:v>
                </c:pt>
                <c:pt idx="1244">
                  <c:v>44985.416715069441</c:v>
                </c:pt>
                <c:pt idx="1245">
                  <c:v>44985.416712962964</c:v>
                </c:pt>
                <c:pt idx="1246">
                  <c:v>44985.353386053241</c:v>
                </c:pt>
                <c:pt idx="1247">
                  <c:v>44985.351643518516</c:v>
                </c:pt>
                <c:pt idx="1248">
                  <c:v>44985.351053240738</c:v>
                </c:pt>
                <c:pt idx="1249">
                  <c:v>44985.338454386576</c:v>
                </c:pt>
                <c:pt idx="1250">
                  <c:v>44985.336803495367</c:v>
                </c:pt>
                <c:pt idx="1251">
                  <c:v>44985.336793981478</c:v>
                </c:pt>
                <c:pt idx="1252">
                  <c:v>44985.300928599536</c:v>
                </c:pt>
                <c:pt idx="1253">
                  <c:v>44985.221394756947</c:v>
                </c:pt>
                <c:pt idx="1254">
                  <c:v>44985.221388888887</c:v>
                </c:pt>
                <c:pt idx="1255">
                  <c:v>44985.221388888887</c:v>
                </c:pt>
                <c:pt idx="1256">
                  <c:v>44985.221388888887</c:v>
                </c:pt>
                <c:pt idx="1257">
                  <c:v>44984.756806504629</c:v>
                </c:pt>
                <c:pt idx="1258">
                  <c:v>44984.738144270836</c:v>
                </c:pt>
                <c:pt idx="1259">
                  <c:v>44984.737384039348</c:v>
                </c:pt>
                <c:pt idx="1260">
                  <c:v>44984.580252384258</c:v>
                </c:pt>
                <c:pt idx="1261">
                  <c:v>44984.580104166664</c:v>
                </c:pt>
                <c:pt idx="1262">
                  <c:v>44984.563020833331</c:v>
                </c:pt>
                <c:pt idx="1263">
                  <c:v>44984.562592592592</c:v>
                </c:pt>
                <c:pt idx="1264">
                  <c:v>44984.562573530093</c:v>
                </c:pt>
                <c:pt idx="1265">
                  <c:v>44984.354247905096</c:v>
                </c:pt>
                <c:pt idx="1266">
                  <c:v>44984.331979166665</c:v>
                </c:pt>
                <c:pt idx="1267">
                  <c:v>44984.331770833334</c:v>
                </c:pt>
                <c:pt idx="1268">
                  <c:v>44984.331745451389</c:v>
                </c:pt>
                <c:pt idx="1269">
                  <c:v>44984.282955775459</c:v>
                </c:pt>
                <c:pt idx="1270">
                  <c:v>44983.872008819446</c:v>
                </c:pt>
                <c:pt idx="1271">
                  <c:v>44983.867048611108</c:v>
                </c:pt>
                <c:pt idx="1272">
                  <c:v>44983.859234166666</c:v>
                </c:pt>
                <c:pt idx="1273">
                  <c:v>44983.772830138892</c:v>
                </c:pt>
                <c:pt idx="1274">
                  <c:v>44983.715599826392</c:v>
                </c:pt>
                <c:pt idx="1275">
                  <c:v>44983.694906956021</c:v>
                </c:pt>
                <c:pt idx="1276">
                  <c:v>44983.690462824074</c:v>
                </c:pt>
                <c:pt idx="1277">
                  <c:v>44983.688939421299</c:v>
                </c:pt>
                <c:pt idx="1278">
                  <c:v>44983.688761574071</c:v>
                </c:pt>
                <c:pt idx="1279">
                  <c:v>44983.458715277775</c:v>
                </c:pt>
                <c:pt idx="1280">
                  <c:v>44983.458651562498</c:v>
                </c:pt>
                <c:pt idx="1281">
                  <c:v>44983.458402777775</c:v>
                </c:pt>
                <c:pt idx="1282">
                  <c:v>44983.458373807873</c:v>
                </c:pt>
                <c:pt idx="1283">
                  <c:v>44983.421102777778</c:v>
                </c:pt>
                <c:pt idx="1284">
                  <c:v>44983.400495069443</c:v>
                </c:pt>
                <c:pt idx="1285">
                  <c:v>44983.398450069442</c:v>
                </c:pt>
                <c:pt idx="1286">
                  <c:v>44983.392444328703</c:v>
                </c:pt>
                <c:pt idx="1287">
                  <c:v>44983.390779201392</c:v>
                </c:pt>
                <c:pt idx="1288">
                  <c:v>44983.390763888892</c:v>
                </c:pt>
                <c:pt idx="1289">
                  <c:v>44983.385069444441</c:v>
                </c:pt>
                <c:pt idx="1290">
                  <c:v>44983.384951701388</c:v>
                </c:pt>
                <c:pt idx="1291">
                  <c:v>44983.384135798609</c:v>
                </c:pt>
                <c:pt idx="1292">
                  <c:v>44983.383799328702</c:v>
                </c:pt>
                <c:pt idx="1293">
                  <c:v>44983.38354166667</c:v>
                </c:pt>
                <c:pt idx="1294">
                  <c:v>44983.382698078705</c:v>
                </c:pt>
                <c:pt idx="1295">
                  <c:v>44983.382685185185</c:v>
                </c:pt>
                <c:pt idx="1296">
                  <c:v>44983.382581018515</c:v>
                </c:pt>
                <c:pt idx="1297">
                  <c:v>44983.382475231483</c:v>
                </c:pt>
                <c:pt idx="1298">
                  <c:v>44983.382465277777</c:v>
                </c:pt>
                <c:pt idx="1299">
                  <c:v>44983.381249999999</c:v>
                </c:pt>
                <c:pt idx="1300">
                  <c:v>44983.381249432867</c:v>
                </c:pt>
                <c:pt idx="1301">
                  <c:v>44983.380956145833</c:v>
                </c:pt>
                <c:pt idx="1302">
                  <c:v>44983.380937499998</c:v>
                </c:pt>
                <c:pt idx="1303">
                  <c:v>44983.360018298612</c:v>
                </c:pt>
                <c:pt idx="1304">
                  <c:v>44983.3596875</c:v>
                </c:pt>
                <c:pt idx="1305">
                  <c:v>44983.358877314815</c:v>
                </c:pt>
                <c:pt idx="1306">
                  <c:v>44983.358831226855</c:v>
                </c:pt>
                <c:pt idx="1307">
                  <c:v>44983.350648148145</c:v>
                </c:pt>
                <c:pt idx="1308">
                  <c:v>44983.349988425929</c:v>
                </c:pt>
                <c:pt idx="1309">
                  <c:v>44983.349699074075</c:v>
                </c:pt>
                <c:pt idx="1310">
                  <c:v>44983.349409722221</c:v>
                </c:pt>
                <c:pt idx="1311">
                  <c:v>44983.349317129629</c:v>
                </c:pt>
                <c:pt idx="1312">
                  <c:v>44983.341851851852</c:v>
                </c:pt>
                <c:pt idx="1313">
                  <c:v>44983.339201388888</c:v>
                </c:pt>
                <c:pt idx="1314">
                  <c:v>44983.337184201388</c:v>
                </c:pt>
                <c:pt idx="1315">
                  <c:v>44983.326522395837</c:v>
                </c:pt>
                <c:pt idx="1316">
                  <c:v>44983.326516203706</c:v>
                </c:pt>
                <c:pt idx="1317">
                  <c:v>44983.325373634259</c:v>
                </c:pt>
                <c:pt idx="1318">
                  <c:v>44983.325358796297</c:v>
                </c:pt>
                <c:pt idx="1319">
                  <c:v>44983.296816400463</c:v>
                </c:pt>
                <c:pt idx="1320">
                  <c:v>44983.294259259259</c:v>
                </c:pt>
                <c:pt idx="1321">
                  <c:v>44983.29398185185</c:v>
                </c:pt>
                <c:pt idx="1322">
                  <c:v>44983.293981481482</c:v>
                </c:pt>
                <c:pt idx="1323">
                  <c:v>44983.293946759259</c:v>
                </c:pt>
                <c:pt idx="1324">
                  <c:v>44983.293940000003</c:v>
                </c:pt>
                <c:pt idx="1325">
                  <c:v>44983.276959861112</c:v>
                </c:pt>
                <c:pt idx="1326">
                  <c:v>44983.275787037041</c:v>
                </c:pt>
                <c:pt idx="1327">
                  <c:v>44983.274831724535</c:v>
                </c:pt>
                <c:pt idx="1328">
                  <c:v>44983.272777777776</c:v>
                </c:pt>
                <c:pt idx="1329">
                  <c:v>44983.272405324074</c:v>
                </c:pt>
                <c:pt idx="1330">
                  <c:v>44983.271786111109</c:v>
                </c:pt>
                <c:pt idx="1331">
                  <c:v>44983.27171296296</c:v>
                </c:pt>
                <c:pt idx="1332">
                  <c:v>44983.250150462962</c:v>
                </c:pt>
                <c:pt idx="1333">
                  <c:v>44983.250115740739</c:v>
                </c:pt>
                <c:pt idx="1334">
                  <c:v>44983.250042743057</c:v>
                </c:pt>
                <c:pt idx="1335">
                  <c:v>44982.604155231478</c:v>
                </c:pt>
                <c:pt idx="1336">
                  <c:v>44982.598269814815</c:v>
                </c:pt>
                <c:pt idx="1337">
                  <c:v>44982.589008680552</c:v>
                </c:pt>
                <c:pt idx="1338">
                  <c:v>44982.583402777775</c:v>
                </c:pt>
                <c:pt idx="1339">
                  <c:v>44982.581436562497</c:v>
                </c:pt>
                <c:pt idx="1340">
                  <c:v>44982.574873460646</c:v>
                </c:pt>
                <c:pt idx="1341">
                  <c:v>44982.57351451389</c:v>
                </c:pt>
                <c:pt idx="1342">
                  <c:v>44982.573202071762</c:v>
                </c:pt>
                <c:pt idx="1343">
                  <c:v>44982.566238425927</c:v>
                </c:pt>
                <c:pt idx="1344">
                  <c:v>44982.566231400466</c:v>
                </c:pt>
                <c:pt idx="1345">
                  <c:v>44982.565702083331</c:v>
                </c:pt>
                <c:pt idx="1346">
                  <c:v>44982.565694444442</c:v>
                </c:pt>
                <c:pt idx="1347">
                  <c:v>44982.562984849537</c:v>
                </c:pt>
                <c:pt idx="1348">
                  <c:v>44982.559904212962</c:v>
                </c:pt>
                <c:pt idx="1349">
                  <c:v>44982.547477175925</c:v>
                </c:pt>
                <c:pt idx="1350">
                  <c:v>44982.546244583333</c:v>
                </c:pt>
                <c:pt idx="1351">
                  <c:v>44982.545409004633</c:v>
                </c:pt>
                <c:pt idx="1352">
                  <c:v>44982.523518518516</c:v>
                </c:pt>
                <c:pt idx="1353">
                  <c:v>44982.522707384262</c:v>
                </c:pt>
                <c:pt idx="1354">
                  <c:v>44982.522696759261</c:v>
                </c:pt>
                <c:pt idx="1355">
                  <c:v>44982.521939571758</c:v>
                </c:pt>
                <c:pt idx="1356">
                  <c:v>44982.521909363422</c:v>
                </c:pt>
                <c:pt idx="1357">
                  <c:v>44982.512205219908</c:v>
                </c:pt>
                <c:pt idx="1358">
                  <c:v>44982.501738645835</c:v>
                </c:pt>
                <c:pt idx="1359">
                  <c:v>44982.501736111109</c:v>
                </c:pt>
                <c:pt idx="1360">
                  <c:v>44982.488449027776</c:v>
                </c:pt>
                <c:pt idx="1361">
                  <c:v>44982.485289953707</c:v>
                </c:pt>
                <c:pt idx="1362">
                  <c:v>44982.485289351855</c:v>
                </c:pt>
                <c:pt idx="1363">
                  <c:v>44982.484793888892</c:v>
                </c:pt>
                <c:pt idx="1364">
                  <c:v>44982.484791666669</c:v>
                </c:pt>
                <c:pt idx="1365">
                  <c:v>44982.464288900461</c:v>
                </c:pt>
                <c:pt idx="1366">
                  <c:v>44982.463753564814</c:v>
                </c:pt>
                <c:pt idx="1367">
                  <c:v>44982.463469652779</c:v>
                </c:pt>
                <c:pt idx="1368">
                  <c:v>44982.416687534722</c:v>
                </c:pt>
                <c:pt idx="1369">
                  <c:v>44982.416682569441</c:v>
                </c:pt>
                <c:pt idx="1370">
                  <c:v>44982.391192129631</c:v>
                </c:pt>
                <c:pt idx="1371">
                  <c:v>44982.390213587962</c:v>
                </c:pt>
                <c:pt idx="1372">
                  <c:v>44982.388423206015</c:v>
                </c:pt>
                <c:pt idx="1373">
                  <c:v>44982.388210347221</c:v>
                </c:pt>
                <c:pt idx="1374">
                  <c:v>44982.388194444444</c:v>
                </c:pt>
                <c:pt idx="1375">
                  <c:v>44982.387442129628</c:v>
                </c:pt>
                <c:pt idx="1376">
                  <c:v>44982.375706018516</c:v>
                </c:pt>
                <c:pt idx="1377">
                  <c:v>44982.375069444446</c:v>
                </c:pt>
                <c:pt idx="1378">
                  <c:v>44982.375058252313</c:v>
                </c:pt>
                <c:pt idx="1379">
                  <c:v>44982.373499340276</c:v>
                </c:pt>
                <c:pt idx="1380">
                  <c:v>44982.371168622682</c:v>
                </c:pt>
                <c:pt idx="1381">
                  <c:v>44982.370740625003</c:v>
                </c:pt>
                <c:pt idx="1382">
                  <c:v>44982.340226608794</c:v>
                </c:pt>
                <c:pt idx="1383">
                  <c:v>44982.340219907404</c:v>
                </c:pt>
                <c:pt idx="1384">
                  <c:v>44982.339860925924</c:v>
                </c:pt>
                <c:pt idx="1385">
                  <c:v>44982.339849537035</c:v>
                </c:pt>
                <c:pt idx="1386">
                  <c:v>44982.329283900464</c:v>
                </c:pt>
                <c:pt idx="1387">
                  <c:v>44982.325834120369</c:v>
                </c:pt>
                <c:pt idx="1388">
                  <c:v>44982.325740740744</c:v>
                </c:pt>
                <c:pt idx="1389">
                  <c:v>44982.295312499999</c:v>
                </c:pt>
                <c:pt idx="1390">
                  <c:v>44982.294212962966</c:v>
                </c:pt>
                <c:pt idx="1391">
                  <c:v>44982.294205636572</c:v>
                </c:pt>
                <c:pt idx="1392">
                  <c:v>44982.294050115743</c:v>
                </c:pt>
                <c:pt idx="1393">
                  <c:v>44982.292733391201</c:v>
                </c:pt>
                <c:pt idx="1394">
                  <c:v>44982.292731481481</c:v>
                </c:pt>
                <c:pt idx="1395">
                  <c:v>44982.282194085645</c:v>
                </c:pt>
                <c:pt idx="1396">
                  <c:v>44982.268206018518</c:v>
                </c:pt>
                <c:pt idx="1397">
                  <c:v>44982.26819909722</c:v>
                </c:pt>
                <c:pt idx="1398">
                  <c:v>44982.25283917824</c:v>
                </c:pt>
                <c:pt idx="1399">
                  <c:v>44982.236746909723</c:v>
                </c:pt>
                <c:pt idx="1400">
                  <c:v>44982.234744791669</c:v>
                </c:pt>
                <c:pt idx="1401">
                  <c:v>44982.188294548614</c:v>
                </c:pt>
                <c:pt idx="1402">
                  <c:v>44982.151036354167</c:v>
                </c:pt>
                <c:pt idx="1403">
                  <c:v>44982.146977418983</c:v>
                </c:pt>
                <c:pt idx="1404">
                  <c:v>44981.702009722219</c:v>
                </c:pt>
                <c:pt idx="1405">
                  <c:v>44981.692708333336</c:v>
                </c:pt>
                <c:pt idx="1406">
                  <c:v>44981.692328182871</c:v>
                </c:pt>
                <c:pt idx="1407">
                  <c:v>44981.692274803238</c:v>
                </c:pt>
                <c:pt idx="1408">
                  <c:v>44981.691769143516</c:v>
                </c:pt>
                <c:pt idx="1409">
                  <c:v>44981.687763032409</c:v>
                </c:pt>
                <c:pt idx="1410">
                  <c:v>44981.669210173612</c:v>
                </c:pt>
                <c:pt idx="1411">
                  <c:v>44981.667377511571</c:v>
                </c:pt>
                <c:pt idx="1412">
                  <c:v>44981.666258657409</c:v>
                </c:pt>
                <c:pt idx="1413">
                  <c:v>44981.664703530092</c:v>
                </c:pt>
                <c:pt idx="1414">
                  <c:v>44981.664311886576</c:v>
                </c:pt>
                <c:pt idx="1415">
                  <c:v>44981.663645833331</c:v>
                </c:pt>
                <c:pt idx="1416">
                  <c:v>44981.634878784724</c:v>
                </c:pt>
                <c:pt idx="1417">
                  <c:v>44981.631187638886</c:v>
                </c:pt>
                <c:pt idx="1418">
                  <c:v>44981.629973703704</c:v>
                </c:pt>
                <c:pt idx="1419">
                  <c:v>44981.629389293979</c:v>
                </c:pt>
                <c:pt idx="1420">
                  <c:v>44981.628789224538</c:v>
                </c:pt>
                <c:pt idx="1421">
                  <c:v>44981.621136793983</c:v>
                </c:pt>
                <c:pt idx="1422">
                  <c:v>44981.619785752315</c:v>
                </c:pt>
                <c:pt idx="1423">
                  <c:v>44981.619560185187</c:v>
                </c:pt>
                <c:pt idx="1424">
                  <c:v>44981.618969907409</c:v>
                </c:pt>
                <c:pt idx="1425">
                  <c:v>44981.618965358794</c:v>
                </c:pt>
                <c:pt idx="1426">
                  <c:v>44981.607159976855</c:v>
                </c:pt>
                <c:pt idx="1427">
                  <c:v>44981.604317129626</c:v>
                </c:pt>
                <c:pt idx="1428">
                  <c:v>44981.602575104167</c:v>
                </c:pt>
                <c:pt idx="1429">
                  <c:v>44981.60255787037</c:v>
                </c:pt>
                <c:pt idx="1430">
                  <c:v>44981.598884525461</c:v>
                </c:pt>
                <c:pt idx="1431">
                  <c:v>44981.598819861108</c:v>
                </c:pt>
                <c:pt idx="1432">
                  <c:v>44981.597164120372</c:v>
                </c:pt>
                <c:pt idx="1433">
                  <c:v>44981.589870509262</c:v>
                </c:pt>
                <c:pt idx="1434">
                  <c:v>44981.583377615738</c:v>
                </c:pt>
                <c:pt idx="1435">
                  <c:v>44981.574406064814</c:v>
                </c:pt>
                <c:pt idx="1436">
                  <c:v>44981.574299050924</c:v>
                </c:pt>
                <c:pt idx="1437">
                  <c:v>44981.573993391205</c:v>
                </c:pt>
                <c:pt idx="1438">
                  <c:v>44981.573730532407</c:v>
                </c:pt>
                <c:pt idx="1439">
                  <c:v>44981.573205636574</c:v>
                </c:pt>
                <c:pt idx="1440">
                  <c:v>44981.572432106484</c:v>
                </c:pt>
                <c:pt idx="1441">
                  <c:v>44981.572418981479</c:v>
                </c:pt>
                <c:pt idx="1442">
                  <c:v>44981.538807268516</c:v>
                </c:pt>
                <c:pt idx="1443">
                  <c:v>44981.532088182874</c:v>
                </c:pt>
                <c:pt idx="1444">
                  <c:v>44981.528994988425</c:v>
                </c:pt>
                <c:pt idx="1445">
                  <c:v>44981.528981481482</c:v>
                </c:pt>
                <c:pt idx="1446">
                  <c:v>44981.517199074071</c:v>
                </c:pt>
                <c:pt idx="1447">
                  <c:v>44981.5171959375</c:v>
                </c:pt>
                <c:pt idx="1448">
                  <c:v>44981.517164351855</c:v>
                </c:pt>
                <c:pt idx="1449">
                  <c:v>44981.517159826391</c:v>
                </c:pt>
                <c:pt idx="1450">
                  <c:v>44981.511642500001</c:v>
                </c:pt>
                <c:pt idx="1451">
                  <c:v>44981.504224537035</c:v>
                </c:pt>
                <c:pt idx="1452">
                  <c:v>44981.500092592592</c:v>
                </c:pt>
                <c:pt idx="1453">
                  <c:v>44981.500063796295</c:v>
                </c:pt>
                <c:pt idx="1454">
                  <c:v>44981.490787037037</c:v>
                </c:pt>
                <c:pt idx="1455">
                  <c:v>44981.485405092593</c:v>
                </c:pt>
                <c:pt idx="1456">
                  <c:v>44981.485358796293</c:v>
                </c:pt>
                <c:pt idx="1457">
                  <c:v>44981.485312500001</c:v>
                </c:pt>
                <c:pt idx="1458">
                  <c:v>44981.485277777778</c:v>
                </c:pt>
                <c:pt idx="1459">
                  <c:v>44981.485243055555</c:v>
                </c:pt>
                <c:pt idx="1460">
                  <c:v>44981.485208333332</c:v>
                </c:pt>
                <c:pt idx="1461">
                  <c:v>44981.485162037039</c:v>
                </c:pt>
                <c:pt idx="1462">
                  <c:v>44981.474484641207</c:v>
                </c:pt>
                <c:pt idx="1463">
                  <c:v>44981.46606943287</c:v>
                </c:pt>
                <c:pt idx="1464">
                  <c:v>44981.463306770835</c:v>
                </c:pt>
                <c:pt idx="1465">
                  <c:v>44981.463306342594</c:v>
                </c:pt>
                <c:pt idx="1466">
                  <c:v>44981.463113425925</c:v>
                </c:pt>
                <c:pt idx="1467">
                  <c:v>44981.4591683912</c:v>
                </c:pt>
                <c:pt idx="1468">
                  <c:v>44981.412152777775</c:v>
                </c:pt>
                <c:pt idx="1469">
                  <c:v>44981.393043206015</c:v>
                </c:pt>
                <c:pt idx="1470">
                  <c:v>44981.384956562499</c:v>
                </c:pt>
                <c:pt idx="1471">
                  <c:v>44981.384942129633</c:v>
                </c:pt>
                <c:pt idx="1472">
                  <c:v>44981.383915925922</c:v>
                </c:pt>
                <c:pt idx="1473">
                  <c:v>44981.383900462963</c:v>
                </c:pt>
                <c:pt idx="1474">
                  <c:v>44981.381645555557</c:v>
                </c:pt>
                <c:pt idx="1475">
                  <c:v>44981.377399999998</c:v>
                </c:pt>
                <c:pt idx="1476">
                  <c:v>44981.377395833333</c:v>
                </c:pt>
                <c:pt idx="1477">
                  <c:v>44981.375439814816</c:v>
                </c:pt>
                <c:pt idx="1478">
                  <c:v>44981.375069444446</c:v>
                </c:pt>
                <c:pt idx="1479">
                  <c:v>44981.375050983799</c:v>
                </c:pt>
                <c:pt idx="1480">
                  <c:v>44981.374778541664</c:v>
                </c:pt>
                <c:pt idx="1481">
                  <c:v>44981.374386574076</c:v>
                </c:pt>
                <c:pt idx="1482">
                  <c:v>44981.355430625001</c:v>
                </c:pt>
                <c:pt idx="1483">
                  <c:v>44981.330150462964</c:v>
                </c:pt>
                <c:pt idx="1484">
                  <c:v>44981.330102604166</c:v>
                </c:pt>
                <c:pt idx="1485">
                  <c:v>44981.329328703701</c:v>
                </c:pt>
                <c:pt idx="1486">
                  <c:v>44981.329203715279</c:v>
                </c:pt>
                <c:pt idx="1487">
                  <c:v>44981.326928842594</c:v>
                </c:pt>
                <c:pt idx="1488">
                  <c:v>44981.326655092591</c:v>
                </c:pt>
                <c:pt idx="1489">
                  <c:v>44981.311041666668</c:v>
                </c:pt>
                <c:pt idx="1490">
                  <c:v>44981.309601597219</c:v>
                </c:pt>
                <c:pt idx="1491">
                  <c:v>44981.304234479168</c:v>
                </c:pt>
                <c:pt idx="1492">
                  <c:v>44981.303483796299</c:v>
                </c:pt>
                <c:pt idx="1493">
                  <c:v>44981.303148148145</c:v>
                </c:pt>
                <c:pt idx="1494">
                  <c:v>44981.295416666668</c:v>
                </c:pt>
                <c:pt idx="1495">
                  <c:v>44981.295415266206</c:v>
                </c:pt>
                <c:pt idx="1496">
                  <c:v>44981.256423611114</c:v>
                </c:pt>
                <c:pt idx="1497">
                  <c:v>44981.256423611114</c:v>
                </c:pt>
                <c:pt idx="1498">
                  <c:v>44981.256423611114</c:v>
                </c:pt>
                <c:pt idx="1499">
                  <c:v>44981.256392511576</c:v>
                </c:pt>
                <c:pt idx="1500">
                  <c:v>44981.203420324076</c:v>
                </c:pt>
                <c:pt idx="1501">
                  <c:v>44981.203194444446</c:v>
                </c:pt>
                <c:pt idx="1502">
                  <c:v>44981.125173611108</c:v>
                </c:pt>
                <c:pt idx="1503">
                  <c:v>44980.804930555554</c:v>
                </c:pt>
                <c:pt idx="1504">
                  <c:v>44980.780036979166</c:v>
                </c:pt>
                <c:pt idx="1505">
                  <c:v>44980.777734618059</c:v>
                </c:pt>
                <c:pt idx="1506">
                  <c:v>44980.77285267361</c:v>
                </c:pt>
                <c:pt idx="1507">
                  <c:v>44980.772644814817</c:v>
                </c:pt>
                <c:pt idx="1508">
                  <c:v>44980.772581018522</c:v>
                </c:pt>
                <c:pt idx="1509">
                  <c:v>44980.772187499999</c:v>
                </c:pt>
                <c:pt idx="1510">
                  <c:v>44980.767056192133</c:v>
                </c:pt>
                <c:pt idx="1511">
                  <c:v>44980.759965277779</c:v>
                </c:pt>
                <c:pt idx="1512">
                  <c:v>44980.756979166668</c:v>
                </c:pt>
                <c:pt idx="1513">
                  <c:v>44980.755758425927</c:v>
                </c:pt>
                <c:pt idx="1514">
                  <c:v>44980.750008645831</c:v>
                </c:pt>
                <c:pt idx="1515">
                  <c:v>44980.75</c:v>
                </c:pt>
                <c:pt idx="1516">
                  <c:v>44980.743934606478</c:v>
                </c:pt>
                <c:pt idx="1517">
                  <c:v>44980.742036469906</c:v>
                </c:pt>
                <c:pt idx="1518">
                  <c:v>44980.708749999998</c:v>
                </c:pt>
                <c:pt idx="1519">
                  <c:v>44980.708359143522</c:v>
                </c:pt>
                <c:pt idx="1520">
                  <c:v>44980.677488425928</c:v>
                </c:pt>
                <c:pt idx="1521">
                  <c:v>44980.667208564817</c:v>
                </c:pt>
                <c:pt idx="1522">
                  <c:v>44980.666678240741</c:v>
                </c:pt>
                <c:pt idx="1523">
                  <c:v>44980.625162037039</c:v>
                </c:pt>
                <c:pt idx="1524">
                  <c:v>44980.625138888892</c:v>
                </c:pt>
                <c:pt idx="1525">
                  <c:v>44980.625138888892</c:v>
                </c:pt>
                <c:pt idx="1526">
                  <c:v>44980.625138888892</c:v>
                </c:pt>
                <c:pt idx="1527">
                  <c:v>44980.625021990738</c:v>
                </c:pt>
                <c:pt idx="1528">
                  <c:v>44980.625021030093</c:v>
                </c:pt>
                <c:pt idx="1529">
                  <c:v>44980.625011574077</c:v>
                </c:pt>
                <c:pt idx="1530">
                  <c:v>44980.583361400466</c:v>
                </c:pt>
                <c:pt idx="1531">
                  <c:v>44980.538906423608</c:v>
                </c:pt>
                <c:pt idx="1532">
                  <c:v>44980.538900462961</c:v>
                </c:pt>
                <c:pt idx="1533">
                  <c:v>44980.537735127313</c:v>
                </c:pt>
                <c:pt idx="1534">
                  <c:v>44980.537719907406</c:v>
                </c:pt>
                <c:pt idx="1535">
                  <c:v>44980.501267118052</c:v>
                </c:pt>
                <c:pt idx="1536">
                  <c:v>44980.50000320602</c:v>
                </c:pt>
                <c:pt idx="1537">
                  <c:v>44980.499988425923</c:v>
                </c:pt>
                <c:pt idx="1538">
                  <c:v>44980.498028819442</c:v>
                </c:pt>
                <c:pt idx="1539">
                  <c:v>44980.492537905091</c:v>
                </c:pt>
                <c:pt idx="1540">
                  <c:v>44980.492523148147</c:v>
                </c:pt>
                <c:pt idx="1541">
                  <c:v>44980.473576388889</c:v>
                </c:pt>
                <c:pt idx="1542">
                  <c:v>44980.470362534725</c:v>
                </c:pt>
                <c:pt idx="1543">
                  <c:v>44980.470358796294</c:v>
                </c:pt>
                <c:pt idx="1544">
                  <c:v>44980.459166666667</c:v>
                </c:pt>
                <c:pt idx="1545">
                  <c:v>44980.459162766201</c:v>
                </c:pt>
                <c:pt idx="1546">
                  <c:v>44980.458877314813</c:v>
                </c:pt>
                <c:pt idx="1547">
                  <c:v>44980.458460648151</c:v>
                </c:pt>
                <c:pt idx="1548">
                  <c:v>44980.458429305552</c:v>
                </c:pt>
                <c:pt idx="1549">
                  <c:v>44980.443530092591</c:v>
                </c:pt>
                <c:pt idx="1550">
                  <c:v>44980.390675671297</c:v>
                </c:pt>
                <c:pt idx="1551">
                  <c:v>44980.390659722223</c:v>
                </c:pt>
                <c:pt idx="1552">
                  <c:v>44980.390648287037</c:v>
                </c:pt>
                <c:pt idx="1553">
                  <c:v>44980.390636574077</c:v>
                </c:pt>
                <c:pt idx="1554">
                  <c:v>44980.388386041668</c:v>
                </c:pt>
                <c:pt idx="1555">
                  <c:v>44980.383152627313</c:v>
                </c:pt>
                <c:pt idx="1556">
                  <c:v>44980.382053090281</c:v>
                </c:pt>
                <c:pt idx="1557">
                  <c:v>44980.382037037038</c:v>
                </c:pt>
                <c:pt idx="1558">
                  <c:v>44980.37945601852</c:v>
                </c:pt>
                <c:pt idx="1559">
                  <c:v>44980.379236111112</c:v>
                </c:pt>
                <c:pt idx="1560">
                  <c:v>44980.375081018516</c:v>
                </c:pt>
                <c:pt idx="1561">
                  <c:v>44980.375071979164</c:v>
                </c:pt>
                <c:pt idx="1562">
                  <c:v>44980.349581203707</c:v>
                </c:pt>
                <c:pt idx="1563">
                  <c:v>44980.34957175926</c:v>
                </c:pt>
                <c:pt idx="1564">
                  <c:v>44980.349124733795</c:v>
                </c:pt>
                <c:pt idx="1565">
                  <c:v>44980.349120370367</c:v>
                </c:pt>
                <c:pt idx="1566">
                  <c:v>44980.345894641207</c:v>
                </c:pt>
                <c:pt idx="1567">
                  <c:v>44980.345071041666</c:v>
                </c:pt>
                <c:pt idx="1568">
                  <c:v>44980.34474537037</c:v>
                </c:pt>
                <c:pt idx="1569">
                  <c:v>44980.34399212963</c:v>
                </c:pt>
                <c:pt idx="1570">
                  <c:v>44980.343553240738</c:v>
                </c:pt>
                <c:pt idx="1571">
                  <c:v>44980.332824074074</c:v>
                </c:pt>
                <c:pt idx="1572">
                  <c:v>44980.331372731482</c:v>
                </c:pt>
                <c:pt idx="1573">
                  <c:v>44980.331365740742</c:v>
                </c:pt>
                <c:pt idx="1574">
                  <c:v>44980.305381192127</c:v>
                </c:pt>
                <c:pt idx="1575">
                  <c:v>44980.304444444446</c:v>
                </c:pt>
                <c:pt idx="1576">
                  <c:v>44980.304439837964</c:v>
                </c:pt>
                <c:pt idx="1577">
                  <c:v>44980.304039351853</c:v>
                </c:pt>
                <c:pt idx="1578">
                  <c:v>44980.303820682871</c:v>
                </c:pt>
                <c:pt idx="1579">
                  <c:v>44980.303819444445</c:v>
                </c:pt>
                <c:pt idx="1580">
                  <c:v>44980.295263553242</c:v>
                </c:pt>
                <c:pt idx="1581">
                  <c:v>44980.294169270834</c:v>
                </c:pt>
                <c:pt idx="1582">
                  <c:v>44980.270596886578</c:v>
                </c:pt>
                <c:pt idx="1583">
                  <c:v>44980.269108796296</c:v>
                </c:pt>
                <c:pt idx="1584">
                  <c:v>44980.263043981482</c:v>
                </c:pt>
                <c:pt idx="1585">
                  <c:v>44980.262812499997</c:v>
                </c:pt>
                <c:pt idx="1586">
                  <c:v>44980.262800925928</c:v>
                </c:pt>
                <c:pt idx="1587">
                  <c:v>44980.262365532406</c:v>
                </c:pt>
                <c:pt idx="1588">
                  <c:v>44980.261767916665</c:v>
                </c:pt>
                <c:pt idx="1589">
                  <c:v>44980.261747685188</c:v>
                </c:pt>
                <c:pt idx="1590">
                  <c:v>44980.240600844911</c:v>
                </c:pt>
                <c:pt idx="1591">
                  <c:v>44980.182680497688</c:v>
                </c:pt>
                <c:pt idx="1592">
                  <c:v>44980.146208298611</c:v>
                </c:pt>
                <c:pt idx="1593">
                  <c:v>44979.865714120373</c:v>
                </c:pt>
                <c:pt idx="1594">
                  <c:v>44979.865393518521</c:v>
                </c:pt>
                <c:pt idx="1595">
                  <c:v>44979.799285381945</c:v>
                </c:pt>
                <c:pt idx="1596">
                  <c:v>44979.748505763891</c:v>
                </c:pt>
                <c:pt idx="1597">
                  <c:v>44979.713062557872</c:v>
                </c:pt>
                <c:pt idx="1598">
                  <c:v>44979.651273148149</c:v>
                </c:pt>
                <c:pt idx="1599">
                  <c:v>44979.604571759257</c:v>
                </c:pt>
                <c:pt idx="1600">
                  <c:v>44979.60423611111</c:v>
                </c:pt>
                <c:pt idx="1601">
                  <c:v>44979.604214756946</c:v>
                </c:pt>
                <c:pt idx="1602">
                  <c:v>44979.575106736113</c:v>
                </c:pt>
                <c:pt idx="1603">
                  <c:v>44979.526104583332</c:v>
                </c:pt>
                <c:pt idx="1604">
                  <c:v>44979.524988425925</c:v>
                </c:pt>
                <c:pt idx="1605">
                  <c:v>44979.524725115742</c:v>
                </c:pt>
                <c:pt idx="1606">
                  <c:v>44979.513225428243</c:v>
                </c:pt>
                <c:pt idx="1607">
                  <c:v>44979.473672627311</c:v>
                </c:pt>
                <c:pt idx="1608">
                  <c:v>44979.458614849536</c:v>
                </c:pt>
                <c:pt idx="1609">
                  <c:v>44979.43894015046</c:v>
                </c:pt>
                <c:pt idx="1610">
                  <c:v>44979.405669108797</c:v>
                </c:pt>
                <c:pt idx="1611">
                  <c:v>44979.40260642361</c:v>
                </c:pt>
                <c:pt idx="1612">
                  <c:v>44979.402535590278</c:v>
                </c:pt>
                <c:pt idx="1613">
                  <c:v>44979.396407245367</c:v>
                </c:pt>
                <c:pt idx="1614">
                  <c:v>44979.39640046296</c:v>
                </c:pt>
                <c:pt idx="1615">
                  <c:v>44979.396021145832</c:v>
                </c:pt>
                <c:pt idx="1616">
                  <c:v>44979.39546039352</c:v>
                </c:pt>
                <c:pt idx="1617">
                  <c:v>44979.395451388889</c:v>
                </c:pt>
                <c:pt idx="1618">
                  <c:v>44979.388292280091</c:v>
                </c:pt>
                <c:pt idx="1619">
                  <c:v>44979.387824074074</c:v>
                </c:pt>
                <c:pt idx="1620">
                  <c:v>44979.380162037036</c:v>
                </c:pt>
                <c:pt idx="1621">
                  <c:v>44979.378645833334</c:v>
                </c:pt>
                <c:pt idx="1622">
                  <c:v>44979.376669131947</c:v>
                </c:pt>
                <c:pt idx="1623">
                  <c:v>44979.375092592592</c:v>
                </c:pt>
                <c:pt idx="1624">
                  <c:v>44979.375082951388</c:v>
                </c:pt>
                <c:pt idx="1625">
                  <c:v>44979.37315284722</c:v>
                </c:pt>
                <c:pt idx="1626">
                  <c:v>44979.372664537033</c:v>
                </c:pt>
                <c:pt idx="1627">
                  <c:v>44979.372662037036</c:v>
                </c:pt>
                <c:pt idx="1628">
                  <c:v>44979.368434479169</c:v>
                </c:pt>
                <c:pt idx="1629">
                  <c:v>44979.368414351855</c:v>
                </c:pt>
                <c:pt idx="1630">
                  <c:v>44979.349135671298</c:v>
                </c:pt>
                <c:pt idx="1631">
                  <c:v>44979.349004050928</c:v>
                </c:pt>
                <c:pt idx="1632">
                  <c:v>44979.343240740738</c:v>
                </c:pt>
                <c:pt idx="1633">
                  <c:v>44979.337751886575</c:v>
                </c:pt>
                <c:pt idx="1634">
                  <c:v>44979.337138229166</c:v>
                </c:pt>
                <c:pt idx="1635">
                  <c:v>44979.336595949077</c:v>
                </c:pt>
                <c:pt idx="1636">
                  <c:v>44979.336585648147</c:v>
                </c:pt>
                <c:pt idx="1637">
                  <c:v>44979.325949074075</c:v>
                </c:pt>
                <c:pt idx="1638">
                  <c:v>44979.323533993054</c:v>
                </c:pt>
                <c:pt idx="1639">
                  <c:v>44979.323196956022</c:v>
                </c:pt>
                <c:pt idx="1640">
                  <c:v>44979.323182870372</c:v>
                </c:pt>
                <c:pt idx="1641">
                  <c:v>44979.323102037037</c:v>
                </c:pt>
                <c:pt idx="1642">
                  <c:v>44979.316407500002</c:v>
                </c:pt>
                <c:pt idx="1643">
                  <c:v>44979.316400462965</c:v>
                </c:pt>
                <c:pt idx="1644">
                  <c:v>44979.304131944446</c:v>
                </c:pt>
                <c:pt idx="1645">
                  <c:v>44979.304131944446</c:v>
                </c:pt>
                <c:pt idx="1646">
                  <c:v>44979.30363425926</c:v>
                </c:pt>
                <c:pt idx="1647">
                  <c:v>44979.303627118054</c:v>
                </c:pt>
                <c:pt idx="1648">
                  <c:v>44979.271678240744</c:v>
                </c:pt>
                <c:pt idx="1649">
                  <c:v>44979.267395833333</c:v>
                </c:pt>
                <c:pt idx="1650">
                  <c:v>44979.25509259259</c:v>
                </c:pt>
                <c:pt idx="1651">
                  <c:v>44979.243993055556</c:v>
                </c:pt>
                <c:pt idx="1652">
                  <c:v>44979.243976226855</c:v>
                </c:pt>
                <c:pt idx="1653">
                  <c:v>44979.2436771875</c:v>
                </c:pt>
                <c:pt idx="1654">
                  <c:v>44979.243657407409</c:v>
                </c:pt>
                <c:pt idx="1655">
                  <c:v>44978.816290428244</c:v>
                </c:pt>
                <c:pt idx="1656">
                  <c:v>44978.79631716435</c:v>
                </c:pt>
                <c:pt idx="1657">
                  <c:v>44978.783762245374</c:v>
                </c:pt>
                <c:pt idx="1658">
                  <c:v>44978.742209872682</c:v>
                </c:pt>
                <c:pt idx="1659">
                  <c:v>44978.713357812499</c:v>
                </c:pt>
                <c:pt idx="1660">
                  <c:v>44978.63</c:v>
                </c:pt>
                <c:pt idx="1661">
                  <c:v>44978.583738425928</c:v>
                </c:pt>
                <c:pt idx="1662">
                  <c:v>44978.583402777775</c:v>
                </c:pt>
                <c:pt idx="1663">
                  <c:v>44978.58338502315</c:v>
                </c:pt>
                <c:pt idx="1664">
                  <c:v>44978.546643518515</c:v>
                </c:pt>
                <c:pt idx="1665">
                  <c:v>44978.545335648145</c:v>
                </c:pt>
                <c:pt idx="1666">
                  <c:v>44978.542222222219</c:v>
                </c:pt>
                <c:pt idx="1667">
                  <c:v>44978.541991134261</c:v>
                </c:pt>
                <c:pt idx="1668">
                  <c:v>44978.541914236113</c:v>
                </c:pt>
                <c:pt idx="1669">
                  <c:v>44978.541678240741</c:v>
                </c:pt>
                <c:pt idx="1670">
                  <c:v>44978.541678240741</c:v>
                </c:pt>
                <c:pt idx="1671">
                  <c:v>44978.529134988428</c:v>
                </c:pt>
                <c:pt idx="1672">
                  <c:v>44978.50031236111</c:v>
                </c:pt>
                <c:pt idx="1673">
                  <c:v>44978.500011574077</c:v>
                </c:pt>
                <c:pt idx="1674">
                  <c:v>44978.487229849539</c:v>
                </c:pt>
                <c:pt idx="1675">
                  <c:v>44978.474236111113</c:v>
                </c:pt>
                <c:pt idx="1676">
                  <c:v>44978.474212962959</c:v>
                </c:pt>
                <c:pt idx="1677">
                  <c:v>44978.474212962959</c:v>
                </c:pt>
                <c:pt idx="1678">
                  <c:v>44978.474212962959</c:v>
                </c:pt>
                <c:pt idx="1679">
                  <c:v>44978.474212962959</c:v>
                </c:pt>
                <c:pt idx="1680">
                  <c:v>44978.474212962959</c:v>
                </c:pt>
                <c:pt idx="1681">
                  <c:v>44978.467011273147</c:v>
                </c:pt>
                <c:pt idx="1682">
                  <c:v>44978.431087962963</c:v>
                </c:pt>
                <c:pt idx="1683">
                  <c:v>44978.430092592593</c:v>
                </c:pt>
                <c:pt idx="1684">
                  <c:v>44978.418255543984</c:v>
                </c:pt>
                <c:pt idx="1685">
                  <c:v>44978.415766435188</c:v>
                </c:pt>
                <c:pt idx="1686">
                  <c:v>44978.405821759261</c:v>
                </c:pt>
                <c:pt idx="1687">
                  <c:v>44978.387216643518</c:v>
                </c:pt>
                <c:pt idx="1688">
                  <c:v>44978.375022650464</c:v>
                </c:pt>
                <c:pt idx="1689">
                  <c:v>44978.375</c:v>
                </c:pt>
                <c:pt idx="1690">
                  <c:v>44978.330087824077</c:v>
                </c:pt>
                <c:pt idx="1691">
                  <c:v>44978.232721655091</c:v>
                </c:pt>
                <c:pt idx="1692">
                  <c:v>44977.800188645837</c:v>
                </c:pt>
                <c:pt idx="1693">
                  <c:v>44977.505052986111</c:v>
                </c:pt>
                <c:pt idx="1694">
                  <c:v>44977.461736111109</c:v>
                </c:pt>
                <c:pt idx="1695">
                  <c:v>44977.45903834491</c:v>
                </c:pt>
                <c:pt idx="1696">
                  <c:v>44977.416694259256</c:v>
                </c:pt>
                <c:pt idx="1697">
                  <c:v>44977.416689814818</c:v>
                </c:pt>
                <c:pt idx="1698">
                  <c:v>44977.385176354168</c:v>
                </c:pt>
                <c:pt idx="1699">
                  <c:v>44976.900081192129</c:v>
                </c:pt>
                <c:pt idx="1700">
                  <c:v>44976.842297418982</c:v>
                </c:pt>
                <c:pt idx="1701">
                  <c:v>44976.680972314818</c:v>
                </c:pt>
                <c:pt idx="1702">
                  <c:v>44976.653751018515</c:v>
                </c:pt>
                <c:pt idx="1703">
                  <c:v>44976.652369745367</c:v>
                </c:pt>
                <c:pt idx="1704">
                  <c:v>44976.652369490737</c:v>
                </c:pt>
                <c:pt idx="1705">
                  <c:v>44976.652369444448</c:v>
                </c:pt>
                <c:pt idx="1706">
                  <c:v>44976.652368657407</c:v>
                </c:pt>
                <c:pt idx="1707">
                  <c:v>44976.652280092596</c:v>
                </c:pt>
                <c:pt idx="1708">
                  <c:v>44976.621010625</c:v>
                </c:pt>
                <c:pt idx="1709">
                  <c:v>44976.62100673611</c:v>
                </c:pt>
                <c:pt idx="1710">
                  <c:v>44976.621006145833</c:v>
                </c:pt>
                <c:pt idx="1711">
                  <c:v>44976.621006018519</c:v>
                </c:pt>
                <c:pt idx="1712">
                  <c:v>44976.613248368056</c:v>
                </c:pt>
                <c:pt idx="1713">
                  <c:v>44976.613125000003</c:v>
                </c:pt>
                <c:pt idx="1714">
                  <c:v>44976.610199409719</c:v>
                </c:pt>
                <c:pt idx="1715">
                  <c:v>44976.607662037037</c:v>
                </c:pt>
                <c:pt idx="1716">
                  <c:v>44976.607488425929</c:v>
                </c:pt>
                <c:pt idx="1717">
                  <c:v>44976.604872685188</c:v>
                </c:pt>
                <c:pt idx="1718">
                  <c:v>44976.559056770835</c:v>
                </c:pt>
                <c:pt idx="1719">
                  <c:v>44976.506564456016</c:v>
                </c:pt>
                <c:pt idx="1720">
                  <c:v>44976.437312835646</c:v>
                </c:pt>
                <c:pt idx="1721">
                  <c:v>44976.395854502312</c:v>
                </c:pt>
                <c:pt idx="1722">
                  <c:v>44976.395833333336</c:v>
                </c:pt>
                <c:pt idx="1723">
                  <c:v>44975.695832847225</c:v>
                </c:pt>
                <c:pt idx="1724">
                  <c:v>44975.691767060183</c:v>
                </c:pt>
                <c:pt idx="1725">
                  <c:v>44975.691741238428</c:v>
                </c:pt>
                <c:pt idx="1726">
                  <c:v>44975.603646018521</c:v>
                </c:pt>
                <c:pt idx="1727">
                  <c:v>44975.599243518518</c:v>
                </c:pt>
                <c:pt idx="1728">
                  <c:v>44975.597022152775</c:v>
                </c:pt>
                <c:pt idx="1729">
                  <c:v>44975.594657037036</c:v>
                </c:pt>
                <c:pt idx="1730">
                  <c:v>44975.590353287036</c:v>
                </c:pt>
                <c:pt idx="1731">
                  <c:v>44975.5790494213</c:v>
                </c:pt>
                <c:pt idx="1732">
                  <c:v>44975.578839085647</c:v>
                </c:pt>
                <c:pt idx="1733">
                  <c:v>44975.577199074076</c:v>
                </c:pt>
                <c:pt idx="1734">
                  <c:v>44975.577191006945</c:v>
                </c:pt>
                <c:pt idx="1735">
                  <c:v>44975.560014305556</c:v>
                </c:pt>
                <c:pt idx="1736">
                  <c:v>44975.559738136573</c:v>
                </c:pt>
                <c:pt idx="1737">
                  <c:v>44975.554515069445</c:v>
                </c:pt>
                <c:pt idx="1738">
                  <c:v>44975.554233425923</c:v>
                </c:pt>
                <c:pt idx="1739">
                  <c:v>44975.552277708332</c:v>
                </c:pt>
                <c:pt idx="1740">
                  <c:v>44975.552024965276</c:v>
                </c:pt>
                <c:pt idx="1741">
                  <c:v>44975.5441569213</c:v>
                </c:pt>
                <c:pt idx="1742">
                  <c:v>44975.54372991898</c:v>
                </c:pt>
                <c:pt idx="1743">
                  <c:v>44975.541666458332</c:v>
                </c:pt>
                <c:pt idx="1744">
                  <c:v>44975.539201388892</c:v>
                </c:pt>
                <c:pt idx="1745">
                  <c:v>44975.533818229167</c:v>
                </c:pt>
                <c:pt idx="1746">
                  <c:v>44975.531735671299</c:v>
                </c:pt>
                <c:pt idx="1747">
                  <c:v>44975.523958333331</c:v>
                </c:pt>
                <c:pt idx="1748">
                  <c:v>44975.517576666665</c:v>
                </c:pt>
                <c:pt idx="1749">
                  <c:v>44975.513968935185</c:v>
                </c:pt>
                <c:pt idx="1750">
                  <c:v>44975.512714166667</c:v>
                </c:pt>
                <c:pt idx="1751">
                  <c:v>44975.511134097222</c:v>
                </c:pt>
                <c:pt idx="1752">
                  <c:v>44975.510276747686</c:v>
                </c:pt>
                <c:pt idx="1753">
                  <c:v>44975.504073599535</c:v>
                </c:pt>
                <c:pt idx="1754">
                  <c:v>44975.503162604167</c:v>
                </c:pt>
                <c:pt idx="1755">
                  <c:v>44975.502734270834</c:v>
                </c:pt>
                <c:pt idx="1756">
                  <c:v>44975.502476851849</c:v>
                </c:pt>
                <c:pt idx="1757">
                  <c:v>44975.502145416664</c:v>
                </c:pt>
                <c:pt idx="1758">
                  <c:v>44975.50141203704</c:v>
                </c:pt>
                <c:pt idx="1759">
                  <c:v>44975.497890312501</c:v>
                </c:pt>
                <c:pt idx="1760">
                  <c:v>44975.497683506946</c:v>
                </c:pt>
                <c:pt idx="1761">
                  <c:v>44975.488763923611</c:v>
                </c:pt>
                <c:pt idx="1762">
                  <c:v>44975.485621388892</c:v>
                </c:pt>
                <c:pt idx="1763">
                  <c:v>44975.481884004628</c:v>
                </c:pt>
                <c:pt idx="1764">
                  <c:v>44975.479639976853</c:v>
                </c:pt>
                <c:pt idx="1765">
                  <c:v>44975.479255937498</c:v>
                </c:pt>
                <c:pt idx="1766">
                  <c:v>44975.472097395832</c:v>
                </c:pt>
                <c:pt idx="1767">
                  <c:v>44975.471311863424</c:v>
                </c:pt>
                <c:pt idx="1768">
                  <c:v>44975.461693067133</c:v>
                </c:pt>
                <c:pt idx="1769">
                  <c:v>44975.451841168979</c:v>
                </c:pt>
                <c:pt idx="1770">
                  <c:v>44975.437521863423</c:v>
                </c:pt>
                <c:pt idx="1771">
                  <c:v>44975.437511574077</c:v>
                </c:pt>
                <c:pt idx="1772">
                  <c:v>44975.422708576392</c:v>
                </c:pt>
                <c:pt idx="1773">
                  <c:v>44975.40552083333</c:v>
                </c:pt>
                <c:pt idx="1774">
                  <c:v>44975.395901539348</c:v>
                </c:pt>
                <c:pt idx="1775">
                  <c:v>44975.393211400464</c:v>
                </c:pt>
                <c:pt idx="1776">
                  <c:v>44975.375029826391</c:v>
                </c:pt>
                <c:pt idx="1777">
                  <c:v>44975.375011574077</c:v>
                </c:pt>
                <c:pt idx="1778">
                  <c:v>44975.325537337965</c:v>
                </c:pt>
                <c:pt idx="1779">
                  <c:v>44975.307166666666</c:v>
                </c:pt>
                <c:pt idx="1780">
                  <c:v>44975.306075219909</c:v>
                </c:pt>
                <c:pt idx="1781">
                  <c:v>44975.305695798612</c:v>
                </c:pt>
                <c:pt idx="1782">
                  <c:v>44975.224793576388</c:v>
                </c:pt>
                <c:pt idx="1783">
                  <c:v>44974.92428658565</c:v>
                </c:pt>
                <c:pt idx="1784">
                  <c:v>44974.849991331015</c:v>
                </c:pt>
                <c:pt idx="1785">
                  <c:v>44974.849991284726</c:v>
                </c:pt>
                <c:pt idx="1786">
                  <c:v>44974.849991099538</c:v>
                </c:pt>
                <c:pt idx="1787">
                  <c:v>44974.849895833337</c:v>
                </c:pt>
                <c:pt idx="1788">
                  <c:v>44974.796886574077</c:v>
                </c:pt>
                <c:pt idx="1789">
                  <c:v>44974.73153571759</c:v>
                </c:pt>
                <c:pt idx="1790">
                  <c:v>44974.690578703703</c:v>
                </c:pt>
                <c:pt idx="1791">
                  <c:v>44974.690578703703</c:v>
                </c:pt>
                <c:pt idx="1792">
                  <c:v>44974.69054398148</c:v>
                </c:pt>
                <c:pt idx="1793">
                  <c:v>44974.68565122685</c:v>
                </c:pt>
                <c:pt idx="1794">
                  <c:v>44974.65937021991</c:v>
                </c:pt>
                <c:pt idx="1795">
                  <c:v>44974.655682870369</c:v>
                </c:pt>
                <c:pt idx="1796">
                  <c:v>44974.654840509262</c:v>
                </c:pt>
                <c:pt idx="1797">
                  <c:v>44974.65320601852</c:v>
                </c:pt>
                <c:pt idx="1798">
                  <c:v>44974.652766203704</c:v>
                </c:pt>
                <c:pt idx="1799">
                  <c:v>44974.652488425927</c:v>
                </c:pt>
                <c:pt idx="1800">
                  <c:v>44974.652344664355</c:v>
                </c:pt>
                <c:pt idx="1801">
                  <c:v>44974.651823703702</c:v>
                </c:pt>
                <c:pt idx="1802">
                  <c:v>44974.649127442128</c:v>
                </c:pt>
                <c:pt idx="1803">
                  <c:v>44974.648503900462</c:v>
                </c:pt>
                <c:pt idx="1804">
                  <c:v>44974.646546238429</c:v>
                </c:pt>
                <c:pt idx="1805">
                  <c:v>44974.645859629629</c:v>
                </c:pt>
                <c:pt idx="1806">
                  <c:v>44974.641293148146</c:v>
                </c:pt>
                <c:pt idx="1807">
                  <c:v>44974.639016203706</c:v>
                </c:pt>
                <c:pt idx="1808">
                  <c:v>44974.637118865743</c:v>
                </c:pt>
                <c:pt idx="1809">
                  <c:v>44974.623865740738</c:v>
                </c:pt>
                <c:pt idx="1810">
                  <c:v>44974.623833703707</c:v>
                </c:pt>
                <c:pt idx="1811">
                  <c:v>44974.623315115743</c:v>
                </c:pt>
                <c:pt idx="1812">
                  <c:v>44974.621736111112</c:v>
                </c:pt>
                <c:pt idx="1813">
                  <c:v>44974.620219907411</c:v>
                </c:pt>
                <c:pt idx="1814">
                  <c:v>44974.617442557872</c:v>
                </c:pt>
                <c:pt idx="1815">
                  <c:v>44974.612685185188</c:v>
                </c:pt>
                <c:pt idx="1816">
                  <c:v>44974.606723136574</c:v>
                </c:pt>
                <c:pt idx="1817">
                  <c:v>44974.584387314811</c:v>
                </c:pt>
                <c:pt idx="1818">
                  <c:v>44974.541681550923</c:v>
                </c:pt>
                <c:pt idx="1819">
                  <c:v>44974.541678240741</c:v>
                </c:pt>
                <c:pt idx="1820">
                  <c:v>44974.540336481485</c:v>
                </c:pt>
                <c:pt idx="1821">
                  <c:v>44974.516475497687</c:v>
                </c:pt>
                <c:pt idx="1822">
                  <c:v>44974.500381944446</c:v>
                </c:pt>
                <c:pt idx="1823">
                  <c:v>44974.500069444446</c:v>
                </c:pt>
                <c:pt idx="1824">
                  <c:v>44974.500043587963</c:v>
                </c:pt>
                <c:pt idx="1825">
                  <c:v>44974.497339780093</c:v>
                </c:pt>
                <c:pt idx="1826">
                  <c:v>44974.496840277781</c:v>
                </c:pt>
                <c:pt idx="1827">
                  <c:v>44974.48709490741</c:v>
                </c:pt>
                <c:pt idx="1828">
                  <c:v>44974.484254675925</c:v>
                </c:pt>
                <c:pt idx="1829">
                  <c:v>44974.477369016204</c:v>
                </c:pt>
                <c:pt idx="1830">
                  <c:v>44974.467777777776</c:v>
                </c:pt>
                <c:pt idx="1831">
                  <c:v>44974.457210567132</c:v>
                </c:pt>
                <c:pt idx="1832">
                  <c:v>44974.454965277779</c:v>
                </c:pt>
                <c:pt idx="1833">
                  <c:v>44974.453090277777</c:v>
                </c:pt>
                <c:pt idx="1834">
                  <c:v>44974.443726851852</c:v>
                </c:pt>
                <c:pt idx="1835">
                  <c:v>44974.443553240744</c:v>
                </c:pt>
                <c:pt idx="1836">
                  <c:v>44974.441493055558</c:v>
                </c:pt>
                <c:pt idx="1837">
                  <c:v>44974.441064814811</c:v>
                </c:pt>
                <c:pt idx="1838">
                  <c:v>44974.439004629632</c:v>
                </c:pt>
                <c:pt idx="1839">
                  <c:v>44974.438997349534</c:v>
                </c:pt>
                <c:pt idx="1840">
                  <c:v>44974.375532407408</c:v>
                </c:pt>
                <c:pt idx="1841">
                  <c:v>44974.375473125001</c:v>
                </c:pt>
                <c:pt idx="1842">
                  <c:v>44974.375211493054</c:v>
                </c:pt>
                <c:pt idx="1843">
                  <c:v>44974.375081018516</c:v>
                </c:pt>
                <c:pt idx="1844">
                  <c:v>44974.375077847224</c:v>
                </c:pt>
                <c:pt idx="1845">
                  <c:v>44974.373562233799</c:v>
                </c:pt>
                <c:pt idx="1846">
                  <c:v>44974.373414351852</c:v>
                </c:pt>
                <c:pt idx="1847">
                  <c:v>44974.372825532409</c:v>
                </c:pt>
                <c:pt idx="1848">
                  <c:v>44974.28415846065</c:v>
                </c:pt>
                <c:pt idx="1849">
                  <c:v>44974.280585868059</c:v>
                </c:pt>
                <c:pt idx="1850">
                  <c:v>44974.229884259257</c:v>
                </c:pt>
                <c:pt idx="1851">
                  <c:v>44974.22803071759</c:v>
                </c:pt>
                <c:pt idx="1852">
                  <c:v>44974.007210648146</c:v>
                </c:pt>
                <c:pt idx="1853">
                  <c:v>44973.718865497685</c:v>
                </c:pt>
                <c:pt idx="1854">
                  <c:v>44973.659285393522</c:v>
                </c:pt>
                <c:pt idx="1855">
                  <c:v>44973.640368379631</c:v>
                </c:pt>
                <c:pt idx="1856">
                  <c:v>44973.634954050925</c:v>
                </c:pt>
                <c:pt idx="1857">
                  <c:v>44973.6339558912</c:v>
                </c:pt>
                <c:pt idx="1858">
                  <c:v>44973.631676990743</c:v>
                </c:pt>
                <c:pt idx="1859">
                  <c:v>44973.630171516204</c:v>
                </c:pt>
                <c:pt idx="1860">
                  <c:v>44973.626898148148</c:v>
                </c:pt>
                <c:pt idx="1861">
                  <c:v>44973.626688252312</c:v>
                </c:pt>
                <c:pt idx="1862">
                  <c:v>44973.623765324075</c:v>
                </c:pt>
                <c:pt idx="1863">
                  <c:v>44973.622168923612</c:v>
                </c:pt>
                <c:pt idx="1864">
                  <c:v>44973.622037037036</c:v>
                </c:pt>
                <c:pt idx="1865">
                  <c:v>44973.621874710647</c:v>
                </c:pt>
                <c:pt idx="1866">
                  <c:v>44973.621736423614</c:v>
                </c:pt>
                <c:pt idx="1867">
                  <c:v>44973.616956018515</c:v>
                </c:pt>
                <c:pt idx="1868">
                  <c:v>44973.613605937499</c:v>
                </c:pt>
                <c:pt idx="1869">
                  <c:v>44973.61310185185</c:v>
                </c:pt>
                <c:pt idx="1870">
                  <c:v>44973.612630509262</c:v>
                </c:pt>
                <c:pt idx="1871">
                  <c:v>44973.611937442132</c:v>
                </c:pt>
                <c:pt idx="1872">
                  <c:v>44973.609488055554</c:v>
                </c:pt>
                <c:pt idx="1873">
                  <c:v>44973.60843025463</c:v>
                </c:pt>
                <c:pt idx="1874">
                  <c:v>44973.605785520835</c:v>
                </c:pt>
                <c:pt idx="1875">
                  <c:v>44973.603178680554</c:v>
                </c:pt>
                <c:pt idx="1876">
                  <c:v>44973.602924189814</c:v>
                </c:pt>
                <c:pt idx="1877">
                  <c:v>44973.595532881947</c:v>
                </c:pt>
                <c:pt idx="1878">
                  <c:v>44973.594662476855</c:v>
                </c:pt>
                <c:pt idx="1879">
                  <c:v>44973.59251318287</c:v>
                </c:pt>
                <c:pt idx="1880">
                  <c:v>44973.589467592596</c:v>
                </c:pt>
                <c:pt idx="1881">
                  <c:v>44973.589453819448</c:v>
                </c:pt>
                <c:pt idx="1882">
                  <c:v>44973.584171678238</c:v>
                </c:pt>
                <c:pt idx="1883">
                  <c:v>44973.582418981481</c:v>
                </c:pt>
                <c:pt idx="1884">
                  <c:v>44973.57655229167</c:v>
                </c:pt>
                <c:pt idx="1885">
                  <c:v>44973.572902372682</c:v>
                </c:pt>
                <c:pt idx="1886">
                  <c:v>44973.571817129632</c:v>
                </c:pt>
                <c:pt idx="1887">
                  <c:v>44973.569097222222</c:v>
                </c:pt>
                <c:pt idx="1888">
                  <c:v>44973.557766203703</c:v>
                </c:pt>
                <c:pt idx="1889">
                  <c:v>44973.557432905094</c:v>
                </c:pt>
                <c:pt idx="1890">
                  <c:v>44973.549690624997</c:v>
                </c:pt>
                <c:pt idx="1891">
                  <c:v>44973.549089050925</c:v>
                </c:pt>
                <c:pt idx="1892">
                  <c:v>44973.545414085645</c:v>
                </c:pt>
                <c:pt idx="1893">
                  <c:v>44973.542245208337</c:v>
                </c:pt>
                <c:pt idx="1894">
                  <c:v>44973.542240405091</c:v>
                </c:pt>
                <c:pt idx="1895">
                  <c:v>44973.541701388887</c:v>
                </c:pt>
                <c:pt idx="1896">
                  <c:v>44973.541671909719</c:v>
                </c:pt>
                <c:pt idx="1897">
                  <c:v>44973.532060057871</c:v>
                </c:pt>
                <c:pt idx="1898">
                  <c:v>44973.501178125</c:v>
                </c:pt>
                <c:pt idx="1899">
                  <c:v>44973.500393518516</c:v>
                </c:pt>
                <c:pt idx="1900">
                  <c:v>44973.500081018516</c:v>
                </c:pt>
                <c:pt idx="1901">
                  <c:v>44973.500061550927</c:v>
                </c:pt>
                <c:pt idx="1902">
                  <c:v>44973.50003077546</c:v>
                </c:pt>
                <c:pt idx="1903">
                  <c:v>44973.458608321758</c:v>
                </c:pt>
                <c:pt idx="1904">
                  <c:v>44973.448620682873</c:v>
                </c:pt>
                <c:pt idx="1905">
                  <c:v>44973.424650671295</c:v>
                </c:pt>
                <c:pt idx="1906">
                  <c:v>44973.424575983794</c:v>
                </c:pt>
                <c:pt idx="1907">
                  <c:v>44973.41670130787</c:v>
                </c:pt>
                <c:pt idx="1908">
                  <c:v>44973.413836319443</c:v>
                </c:pt>
                <c:pt idx="1909">
                  <c:v>44973.398761574077</c:v>
                </c:pt>
                <c:pt idx="1910">
                  <c:v>44973.375393518516</c:v>
                </c:pt>
                <c:pt idx="1911">
                  <c:v>44973.375087025466</c:v>
                </c:pt>
                <c:pt idx="1912">
                  <c:v>44973.375069444446</c:v>
                </c:pt>
                <c:pt idx="1913">
                  <c:v>44973.375058634258</c:v>
                </c:pt>
                <c:pt idx="1914">
                  <c:v>44973.37503520833</c:v>
                </c:pt>
                <c:pt idx="1915">
                  <c:v>44973.375011574077</c:v>
                </c:pt>
                <c:pt idx="1916">
                  <c:v>44973.220832060186</c:v>
                </c:pt>
                <c:pt idx="1917">
                  <c:v>44972.749523958337</c:v>
                </c:pt>
                <c:pt idx="1918">
                  <c:v>44972.70957284722</c:v>
                </c:pt>
                <c:pt idx="1919">
                  <c:v>44972.708723587966</c:v>
                </c:pt>
                <c:pt idx="1920">
                  <c:v>44972.655902777777</c:v>
                </c:pt>
                <c:pt idx="1921">
                  <c:v>44972.648290185185</c:v>
                </c:pt>
                <c:pt idx="1922">
                  <c:v>44972.634879328703</c:v>
                </c:pt>
                <c:pt idx="1923">
                  <c:v>44972.626072384257</c:v>
                </c:pt>
                <c:pt idx="1924">
                  <c:v>44972.625159571762</c:v>
                </c:pt>
                <c:pt idx="1925">
                  <c:v>44972.62500010417</c:v>
                </c:pt>
                <c:pt idx="1926">
                  <c:v>44972.624583333331</c:v>
                </c:pt>
                <c:pt idx="1927">
                  <c:v>44972.624407627314</c:v>
                </c:pt>
                <c:pt idx="1928">
                  <c:v>44972.623204884258</c:v>
                </c:pt>
                <c:pt idx="1929">
                  <c:v>44972.622731481482</c:v>
                </c:pt>
                <c:pt idx="1930">
                  <c:v>44972.622112974539</c:v>
                </c:pt>
                <c:pt idx="1931">
                  <c:v>44972.621132928238</c:v>
                </c:pt>
                <c:pt idx="1932">
                  <c:v>44972.617448668978</c:v>
                </c:pt>
                <c:pt idx="1933">
                  <c:v>44972.614131944443</c:v>
                </c:pt>
                <c:pt idx="1934">
                  <c:v>44972.611540833335</c:v>
                </c:pt>
                <c:pt idx="1935">
                  <c:v>44972.611522199077</c:v>
                </c:pt>
                <c:pt idx="1936">
                  <c:v>44972.611426875003</c:v>
                </c:pt>
                <c:pt idx="1937">
                  <c:v>44972.610266203701</c:v>
                </c:pt>
                <c:pt idx="1938">
                  <c:v>44972.610189432868</c:v>
                </c:pt>
                <c:pt idx="1939">
                  <c:v>44972.608774872686</c:v>
                </c:pt>
                <c:pt idx="1940">
                  <c:v>44972.608735173613</c:v>
                </c:pt>
                <c:pt idx="1941">
                  <c:v>44972.608705960651</c:v>
                </c:pt>
                <c:pt idx="1942">
                  <c:v>44972.608671516202</c:v>
                </c:pt>
                <c:pt idx="1943">
                  <c:v>44972.608324155095</c:v>
                </c:pt>
                <c:pt idx="1944">
                  <c:v>44972.604376342591</c:v>
                </c:pt>
                <c:pt idx="1945">
                  <c:v>44972.601520034725</c:v>
                </c:pt>
                <c:pt idx="1946">
                  <c:v>44972.599390474534</c:v>
                </c:pt>
                <c:pt idx="1947">
                  <c:v>44972.596120555558</c:v>
                </c:pt>
                <c:pt idx="1948">
                  <c:v>44972.590416666666</c:v>
                </c:pt>
                <c:pt idx="1949">
                  <c:v>44972.587857951388</c:v>
                </c:pt>
                <c:pt idx="1950">
                  <c:v>44972.586597986112</c:v>
                </c:pt>
                <c:pt idx="1951">
                  <c:v>44972.585428240738</c:v>
                </c:pt>
                <c:pt idx="1952">
                  <c:v>44972.585413831017</c:v>
                </c:pt>
                <c:pt idx="1953">
                  <c:v>44972.585129548614</c:v>
                </c:pt>
                <c:pt idx="1954">
                  <c:v>44972.583923611113</c:v>
                </c:pt>
                <c:pt idx="1955">
                  <c:v>44972.583414351851</c:v>
                </c:pt>
                <c:pt idx="1956">
                  <c:v>44972.581859166668</c:v>
                </c:pt>
                <c:pt idx="1957">
                  <c:v>44972.562521018517</c:v>
                </c:pt>
                <c:pt idx="1958">
                  <c:v>44972.552130104166</c:v>
                </c:pt>
                <c:pt idx="1959">
                  <c:v>44972.542017546293</c:v>
                </c:pt>
                <c:pt idx="1960">
                  <c:v>44972.539942129632</c:v>
                </c:pt>
                <c:pt idx="1961">
                  <c:v>44972.538376481483</c:v>
                </c:pt>
                <c:pt idx="1962">
                  <c:v>44972.53696759259</c:v>
                </c:pt>
                <c:pt idx="1963">
                  <c:v>44972.525096527781</c:v>
                </c:pt>
                <c:pt idx="1964">
                  <c:v>44972.524966863428</c:v>
                </c:pt>
                <c:pt idx="1965">
                  <c:v>44972.522673611114</c:v>
                </c:pt>
                <c:pt idx="1966">
                  <c:v>44972.522673611114</c:v>
                </c:pt>
                <c:pt idx="1967">
                  <c:v>44972.522281736114</c:v>
                </c:pt>
                <c:pt idx="1968">
                  <c:v>44972.521579525463</c:v>
                </c:pt>
                <c:pt idx="1969">
                  <c:v>44972.521516203706</c:v>
                </c:pt>
                <c:pt idx="1970">
                  <c:v>44972.517814976854</c:v>
                </c:pt>
                <c:pt idx="1971">
                  <c:v>44972.492962962962</c:v>
                </c:pt>
                <c:pt idx="1972">
                  <c:v>44972.492777777778</c:v>
                </c:pt>
                <c:pt idx="1973">
                  <c:v>44972.492767951386</c:v>
                </c:pt>
                <c:pt idx="1974">
                  <c:v>44972.491285567128</c:v>
                </c:pt>
                <c:pt idx="1975">
                  <c:v>44972.489985810185</c:v>
                </c:pt>
                <c:pt idx="1976">
                  <c:v>44972.489806793979</c:v>
                </c:pt>
                <c:pt idx="1977">
                  <c:v>44972.489558009256</c:v>
                </c:pt>
                <c:pt idx="1978">
                  <c:v>44972.487636759259</c:v>
                </c:pt>
                <c:pt idx="1979">
                  <c:v>44972.487636689817</c:v>
                </c:pt>
                <c:pt idx="1980">
                  <c:v>44972.487636620368</c:v>
                </c:pt>
                <c:pt idx="1981">
                  <c:v>44972.487636608799</c:v>
                </c:pt>
                <c:pt idx="1982">
                  <c:v>44972.487636597223</c:v>
                </c:pt>
                <c:pt idx="1983">
                  <c:v>44972.48763653935</c:v>
                </c:pt>
                <c:pt idx="1984">
                  <c:v>44972.487534722219</c:v>
                </c:pt>
                <c:pt idx="1985">
                  <c:v>44972.4854027662</c:v>
                </c:pt>
                <c:pt idx="1986">
                  <c:v>44972.483540289351</c:v>
                </c:pt>
                <c:pt idx="1987">
                  <c:v>44972.483538865738</c:v>
                </c:pt>
                <c:pt idx="1988">
                  <c:v>44972.483538819448</c:v>
                </c:pt>
                <c:pt idx="1989">
                  <c:v>44972.483538773151</c:v>
                </c:pt>
                <c:pt idx="1990">
                  <c:v>44972.483449074076</c:v>
                </c:pt>
                <c:pt idx="1991">
                  <c:v>44972.482155127313</c:v>
                </c:pt>
                <c:pt idx="1992">
                  <c:v>44972.481979166667</c:v>
                </c:pt>
                <c:pt idx="1993">
                  <c:v>44972.475767372685</c:v>
                </c:pt>
                <c:pt idx="1994">
                  <c:v>44972.475438321759</c:v>
                </c:pt>
                <c:pt idx="1995">
                  <c:v>44972.475126967591</c:v>
                </c:pt>
                <c:pt idx="1996">
                  <c:v>44972.473887881948</c:v>
                </c:pt>
                <c:pt idx="1997">
                  <c:v>44972.473627604166</c:v>
                </c:pt>
                <c:pt idx="1998">
                  <c:v>44972.473400856485</c:v>
                </c:pt>
                <c:pt idx="1999">
                  <c:v>44972.473217592589</c:v>
                </c:pt>
                <c:pt idx="2000">
                  <c:v>44972.472475937502</c:v>
                </c:pt>
                <c:pt idx="2001">
                  <c:v>44972.471359849536</c:v>
                </c:pt>
                <c:pt idx="2002">
                  <c:v>44972.471338912037</c:v>
                </c:pt>
                <c:pt idx="2003">
                  <c:v>44972.470981643521</c:v>
                </c:pt>
                <c:pt idx="2004">
                  <c:v>44972.468863738424</c:v>
                </c:pt>
                <c:pt idx="2005">
                  <c:v>44972.467824074076</c:v>
                </c:pt>
                <c:pt idx="2006">
                  <c:v>44972.467156990744</c:v>
                </c:pt>
                <c:pt idx="2007">
                  <c:v>44972.466522731484</c:v>
                </c:pt>
                <c:pt idx="2008">
                  <c:v>44972.465108263888</c:v>
                </c:pt>
                <c:pt idx="2009">
                  <c:v>44972.464745370373</c:v>
                </c:pt>
                <c:pt idx="2010">
                  <c:v>44972.464237858796</c:v>
                </c:pt>
                <c:pt idx="2011">
                  <c:v>44972.463958333334</c:v>
                </c:pt>
                <c:pt idx="2012">
                  <c:v>44972.463660162037</c:v>
                </c:pt>
                <c:pt idx="2013">
                  <c:v>44972.463474502314</c:v>
                </c:pt>
                <c:pt idx="2014">
                  <c:v>44972.463455821759</c:v>
                </c:pt>
                <c:pt idx="2015">
                  <c:v>44972.463402777779</c:v>
                </c:pt>
                <c:pt idx="2016">
                  <c:v>44972.463159722225</c:v>
                </c:pt>
                <c:pt idx="2017">
                  <c:v>44972.463026793979</c:v>
                </c:pt>
                <c:pt idx="2018">
                  <c:v>44972.462339733793</c:v>
                </c:pt>
                <c:pt idx="2019">
                  <c:v>44972.462126736114</c:v>
                </c:pt>
                <c:pt idx="2020">
                  <c:v>44972.462048611109</c:v>
                </c:pt>
                <c:pt idx="2021">
                  <c:v>44972.460438958333</c:v>
                </c:pt>
                <c:pt idx="2022">
                  <c:v>44972.460084606479</c:v>
                </c:pt>
                <c:pt idx="2023">
                  <c:v>44972.459916956017</c:v>
                </c:pt>
                <c:pt idx="2024">
                  <c:v>44972.458211041667</c:v>
                </c:pt>
                <c:pt idx="2025">
                  <c:v>44972.456307210647</c:v>
                </c:pt>
                <c:pt idx="2026">
                  <c:v>44972.456272094911</c:v>
                </c:pt>
                <c:pt idx="2027">
                  <c:v>44972.456030092595</c:v>
                </c:pt>
                <c:pt idx="2028">
                  <c:v>44972.455969965275</c:v>
                </c:pt>
                <c:pt idx="2029">
                  <c:v>44972.454878217592</c:v>
                </c:pt>
                <c:pt idx="2030">
                  <c:v>44972.454100405092</c:v>
                </c:pt>
                <c:pt idx="2031">
                  <c:v>44972.454074074078</c:v>
                </c:pt>
                <c:pt idx="2032">
                  <c:v>44972.446639571761</c:v>
                </c:pt>
                <c:pt idx="2033">
                  <c:v>44972.44205056713</c:v>
                </c:pt>
                <c:pt idx="2034">
                  <c:v>44972.44196329861</c:v>
                </c:pt>
                <c:pt idx="2035">
                  <c:v>44972.431396168984</c:v>
                </c:pt>
                <c:pt idx="2036">
                  <c:v>44972.428884699075</c:v>
                </c:pt>
                <c:pt idx="2037">
                  <c:v>44972.427751886571</c:v>
                </c:pt>
                <c:pt idx="2038">
                  <c:v>44972.4276862037</c:v>
                </c:pt>
                <c:pt idx="2039">
                  <c:v>44972.423136574071</c:v>
                </c:pt>
                <c:pt idx="2040">
                  <c:v>44972.422902118058</c:v>
                </c:pt>
                <c:pt idx="2041">
                  <c:v>44972.418563738429</c:v>
                </c:pt>
                <c:pt idx="2042">
                  <c:v>44972.418347777777</c:v>
                </c:pt>
                <c:pt idx="2043">
                  <c:v>44972.418171886573</c:v>
                </c:pt>
                <c:pt idx="2044">
                  <c:v>44972.417805428238</c:v>
                </c:pt>
                <c:pt idx="2045">
                  <c:v>44972.416585555555</c:v>
                </c:pt>
                <c:pt idx="2046">
                  <c:v>44972.416585196763</c:v>
                </c:pt>
                <c:pt idx="2047">
                  <c:v>44972.416585196763</c:v>
                </c:pt>
                <c:pt idx="2048">
                  <c:v>44972.416585150466</c:v>
                </c:pt>
                <c:pt idx="2049">
                  <c:v>44972.416585092593</c:v>
                </c:pt>
                <c:pt idx="2050">
                  <c:v>44972.416400462964</c:v>
                </c:pt>
                <c:pt idx="2051">
                  <c:v>44972.41508377315</c:v>
                </c:pt>
                <c:pt idx="2052">
                  <c:v>44972.414907233797</c:v>
                </c:pt>
                <c:pt idx="2053">
                  <c:v>44972.414257245371</c:v>
                </c:pt>
                <c:pt idx="2054">
                  <c:v>44972.414122835646</c:v>
                </c:pt>
                <c:pt idx="2055">
                  <c:v>44972.414092187501</c:v>
                </c:pt>
                <c:pt idx="2056">
                  <c:v>44972.411756909722</c:v>
                </c:pt>
                <c:pt idx="2057">
                  <c:v>44972.403972569446</c:v>
                </c:pt>
                <c:pt idx="2058">
                  <c:v>44972.402928240743</c:v>
                </c:pt>
                <c:pt idx="2059">
                  <c:v>44972.40291527778</c:v>
                </c:pt>
                <c:pt idx="2060">
                  <c:v>44972.402708333335</c:v>
                </c:pt>
                <c:pt idx="2061">
                  <c:v>44972.396415405092</c:v>
                </c:pt>
                <c:pt idx="2062">
                  <c:v>44972.396331018521</c:v>
                </c:pt>
                <c:pt idx="2063">
                  <c:v>44972.396294027778</c:v>
                </c:pt>
                <c:pt idx="2064">
                  <c:v>44972.395960648151</c:v>
                </c:pt>
                <c:pt idx="2065">
                  <c:v>44972.395687615739</c:v>
                </c:pt>
                <c:pt idx="2066">
                  <c:v>44972.395578703705</c:v>
                </c:pt>
                <c:pt idx="2067">
                  <c:v>44972.39374842593</c:v>
                </c:pt>
                <c:pt idx="2068">
                  <c:v>44972.391877164351</c:v>
                </c:pt>
                <c:pt idx="2069">
                  <c:v>44972.391458506943</c:v>
                </c:pt>
                <c:pt idx="2070">
                  <c:v>44972.389120370368</c:v>
                </c:pt>
                <c:pt idx="2071">
                  <c:v>44972.389050925929</c:v>
                </c:pt>
                <c:pt idx="2072">
                  <c:v>44972.388344907406</c:v>
                </c:pt>
                <c:pt idx="2073">
                  <c:v>44972.388252314813</c:v>
                </c:pt>
                <c:pt idx="2074">
                  <c:v>44972.387518217591</c:v>
                </c:pt>
                <c:pt idx="2075">
                  <c:v>44972.387443032407</c:v>
                </c:pt>
                <c:pt idx="2076">
                  <c:v>44972.387442129628</c:v>
                </c:pt>
                <c:pt idx="2077">
                  <c:v>44972.387438668979</c:v>
                </c:pt>
                <c:pt idx="2078">
                  <c:v>44972.387438425925</c:v>
                </c:pt>
                <c:pt idx="2079">
                  <c:v>44972.387438344907</c:v>
                </c:pt>
                <c:pt idx="2080">
                  <c:v>44972.387438275466</c:v>
                </c:pt>
                <c:pt idx="2081">
                  <c:v>44972.387438206017</c:v>
                </c:pt>
                <c:pt idx="2082">
                  <c:v>44972.387438136575</c:v>
                </c:pt>
                <c:pt idx="2083">
                  <c:v>44972.387256944443</c:v>
                </c:pt>
                <c:pt idx="2084">
                  <c:v>44972.384204456015</c:v>
                </c:pt>
                <c:pt idx="2085">
                  <c:v>44972.384016203701</c:v>
                </c:pt>
                <c:pt idx="2086">
                  <c:v>44972.383031562502</c:v>
                </c:pt>
                <c:pt idx="2087">
                  <c:v>44972.379895833335</c:v>
                </c:pt>
                <c:pt idx="2088">
                  <c:v>44972.379467962965</c:v>
                </c:pt>
                <c:pt idx="2089">
                  <c:v>44972.377704768522</c:v>
                </c:pt>
                <c:pt idx="2090">
                  <c:v>44972.376822326391</c:v>
                </c:pt>
                <c:pt idx="2091">
                  <c:v>44972.376793981479</c:v>
                </c:pt>
                <c:pt idx="2092">
                  <c:v>44972.375668946763</c:v>
                </c:pt>
                <c:pt idx="2093">
                  <c:v>44972.374340277776</c:v>
                </c:pt>
                <c:pt idx="2094">
                  <c:v>44972.37166582176</c:v>
                </c:pt>
                <c:pt idx="2095">
                  <c:v>44972.366487557869</c:v>
                </c:pt>
                <c:pt idx="2096">
                  <c:v>44972.365260127313</c:v>
                </c:pt>
                <c:pt idx="2097">
                  <c:v>44972.3645425</c:v>
                </c:pt>
                <c:pt idx="2098">
                  <c:v>44972.354187418983</c:v>
                </c:pt>
                <c:pt idx="2099">
                  <c:v>44972.345951574076</c:v>
                </c:pt>
                <c:pt idx="2100">
                  <c:v>44972.344073611108</c:v>
                </c:pt>
                <c:pt idx="2101">
                  <c:v>44972.343399965277</c:v>
                </c:pt>
                <c:pt idx="2102">
                  <c:v>44972.343287037038</c:v>
                </c:pt>
                <c:pt idx="2103">
                  <c:v>44972.343044837966</c:v>
                </c:pt>
                <c:pt idx="2104">
                  <c:v>44972.338456793979</c:v>
                </c:pt>
                <c:pt idx="2105">
                  <c:v>44972.33834490741</c:v>
                </c:pt>
                <c:pt idx="2106">
                  <c:v>44972.333667743056</c:v>
                </c:pt>
                <c:pt idx="2107">
                  <c:v>44972.333460648151</c:v>
                </c:pt>
                <c:pt idx="2108">
                  <c:v>44972.333449814818</c:v>
                </c:pt>
                <c:pt idx="2109">
                  <c:v>44972.332141203704</c:v>
                </c:pt>
                <c:pt idx="2110">
                  <c:v>44972.31722222222</c:v>
                </c:pt>
                <c:pt idx="2111">
                  <c:v>44972.317199074074</c:v>
                </c:pt>
                <c:pt idx="2112">
                  <c:v>44972.317109178242</c:v>
                </c:pt>
                <c:pt idx="2113">
                  <c:v>44972.303796296299</c:v>
                </c:pt>
                <c:pt idx="2114">
                  <c:v>44972.303240740737</c:v>
                </c:pt>
                <c:pt idx="2115">
                  <c:v>44972.292419606485</c:v>
                </c:pt>
                <c:pt idx="2116">
                  <c:v>44972.292210648149</c:v>
                </c:pt>
                <c:pt idx="2117">
                  <c:v>44972.291712962964</c:v>
                </c:pt>
                <c:pt idx="2118">
                  <c:v>44972.291684571763</c:v>
                </c:pt>
                <c:pt idx="2119">
                  <c:v>44972.226116238424</c:v>
                </c:pt>
                <c:pt idx="2120">
                  <c:v>44972.219327094906</c:v>
                </c:pt>
                <c:pt idx="2121">
                  <c:v>44971.951990740738</c:v>
                </c:pt>
                <c:pt idx="2122">
                  <c:v>44971.785955277781</c:v>
                </c:pt>
                <c:pt idx="2123">
                  <c:v>44971.785816481482</c:v>
                </c:pt>
                <c:pt idx="2124">
                  <c:v>44971.750825925927</c:v>
                </c:pt>
                <c:pt idx="2125">
                  <c:v>44971.724017048611</c:v>
                </c:pt>
                <c:pt idx="2126">
                  <c:v>44971.704583333332</c:v>
                </c:pt>
                <c:pt idx="2127">
                  <c:v>44971.704552604169</c:v>
                </c:pt>
                <c:pt idx="2128">
                  <c:v>44971.702892326386</c:v>
                </c:pt>
                <c:pt idx="2129">
                  <c:v>44971.697154756941</c:v>
                </c:pt>
                <c:pt idx="2130">
                  <c:v>44971.696880347219</c:v>
                </c:pt>
                <c:pt idx="2131">
                  <c:v>44971.649376793983</c:v>
                </c:pt>
                <c:pt idx="2132">
                  <c:v>44971.619565428242</c:v>
                </c:pt>
                <c:pt idx="2133">
                  <c:v>44971.618789236112</c:v>
                </c:pt>
                <c:pt idx="2134">
                  <c:v>44971.611072210646</c:v>
                </c:pt>
                <c:pt idx="2135">
                  <c:v>44971.608016597223</c:v>
                </c:pt>
                <c:pt idx="2136">
                  <c:v>44971.583390717591</c:v>
                </c:pt>
                <c:pt idx="2137">
                  <c:v>44971.558969907404</c:v>
                </c:pt>
                <c:pt idx="2138">
                  <c:v>44971.520474537036</c:v>
                </c:pt>
                <c:pt idx="2139">
                  <c:v>44971.520370370374</c:v>
                </c:pt>
                <c:pt idx="2140">
                  <c:v>44971.520187488422</c:v>
                </c:pt>
                <c:pt idx="2141">
                  <c:v>44971.500102129627</c:v>
                </c:pt>
                <c:pt idx="2142">
                  <c:v>44971.500030787036</c:v>
                </c:pt>
                <c:pt idx="2143">
                  <c:v>44971.48337962963</c:v>
                </c:pt>
                <c:pt idx="2144">
                  <c:v>44971.483041261577</c:v>
                </c:pt>
                <c:pt idx="2145">
                  <c:v>44971.459492164351</c:v>
                </c:pt>
                <c:pt idx="2146">
                  <c:v>44971.459323726849</c:v>
                </c:pt>
                <c:pt idx="2147">
                  <c:v>44971.459323263887</c:v>
                </c:pt>
                <c:pt idx="2148">
                  <c:v>44971.459323078707</c:v>
                </c:pt>
                <c:pt idx="2149">
                  <c:v>44971.459323020834</c:v>
                </c:pt>
                <c:pt idx="2150">
                  <c:v>44971.459317129629</c:v>
                </c:pt>
                <c:pt idx="2151">
                  <c:v>44971.459236111114</c:v>
                </c:pt>
                <c:pt idx="2152">
                  <c:v>44971.458333333336</c:v>
                </c:pt>
                <c:pt idx="2153">
                  <c:v>44971.416979166665</c:v>
                </c:pt>
                <c:pt idx="2154">
                  <c:v>44971.416848171299</c:v>
                </c:pt>
                <c:pt idx="2155">
                  <c:v>44971.41673611111</c:v>
                </c:pt>
                <c:pt idx="2156">
                  <c:v>44971.416666666664</c:v>
                </c:pt>
                <c:pt idx="2157">
                  <c:v>44971.396307870367</c:v>
                </c:pt>
                <c:pt idx="2158">
                  <c:v>44971.395925925928</c:v>
                </c:pt>
                <c:pt idx="2159">
                  <c:v>44971.378102812501</c:v>
                </c:pt>
                <c:pt idx="2160">
                  <c:v>44971.357285219907</c:v>
                </c:pt>
                <c:pt idx="2161">
                  <c:v>44971.357199930557</c:v>
                </c:pt>
                <c:pt idx="2162">
                  <c:v>44971.355009942126</c:v>
                </c:pt>
                <c:pt idx="2163">
                  <c:v>44971.346588495369</c:v>
                </c:pt>
                <c:pt idx="2164">
                  <c:v>44971.345999016201</c:v>
                </c:pt>
                <c:pt idx="2165">
                  <c:v>44971.345006087962</c:v>
                </c:pt>
                <c:pt idx="2166">
                  <c:v>44971.338901886571</c:v>
                </c:pt>
                <c:pt idx="2167">
                  <c:v>44971.334803240738</c:v>
                </c:pt>
                <c:pt idx="2168">
                  <c:v>44971.333478333334</c:v>
                </c:pt>
                <c:pt idx="2169">
                  <c:v>44971.333476597225</c:v>
                </c:pt>
                <c:pt idx="2170">
                  <c:v>44971.333476215281</c:v>
                </c:pt>
                <c:pt idx="2171">
                  <c:v>44971.333476203705</c:v>
                </c:pt>
                <c:pt idx="2172">
                  <c:v>44971.333476192129</c:v>
                </c:pt>
                <c:pt idx="2173">
                  <c:v>44971.333476134256</c:v>
                </c:pt>
                <c:pt idx="2174">
                  <c:v>44971.333379629628</c:v>
                </c:pt>
                <c:pt idx="2175">
                  <c:v>44971.333349884262</c:v>
                </c:pt>
                <c:pt idx="2176">
                  <c:v>44971.333346157408</c:v>
                </c:pt>
                <c:pt idx="2177">
                  <c:v>44971.319793252318</c:v>
                </c:pt>
                <c:pt idx="2178">
                  <c:v>44971.304428807867</c:v>
                </c:pt>
                <c:pt idx="2179">
                  <c:v>44971.256661504631</c:v>
                </c:pt>
                <c:pt idx="2180">
                  <c:v>44970.742949803243</c:v>
                </c:pt>
                <c:pt idx="2181">
                  <c:v>44970.74144366898</c:v>
                </c:pt>
                <c:pt idx="2182">
                  <c:v>44970.733882442131</c:v>
                </c:pt>
                <c:pt idx="2183">
                  <c:v>44970.731295613426</c:v>
                </c:pt>
                <c:pt idx="2184">
                  <c:v>44970.65179398148</c:v>
                </c:pt>
                <c:pt idx="2185">
                  <c:v>44970.645983796298</c:v>
                </c:pt>
                <c:pt idx="2186">
                  <c:v>44970.645860891207</c:v>
                </c:pt>
                <c:pt idx="2187">
                  <c:v>44970.645844907405</c:v>
                </c:pt>
                <c:pt idx="2188">
                  <c:v>44970.630729166667</c:v>
                </c:pt>
                <c:pt idx="2189">
                  <c:v>44970.629318657404</c:v>
                </c:pt>
                <c:pt idx="2190">
                  <c:v>44970.629318611114</c:v>
                </c:pt>
                <c:pt idx="2191">
                  <c:v>44970.625416666669</c:v>
                </c:pt>
                <c:pt idx="2192">
                  <c:v>44970.625069444446</c:v>
                </c:pt>
                <c:pt idx="2193">
                  <c:v>44970.606808564815</c:v>
                </c:pt>
                <c:pt idx="2194">
                  <c:v>44970.576932870368</c:v>
                </c:pt>
                <c:pt idx="2195">
                  <c:v>44970.574965277781</c:v>
                </c:pt>
                <c:pt idx="2196">
                  <c:v>44970.546966678237</c:v>
                </c:pt>
                <c:pt idx="2197">
                  <c:v>44970.53466435185</c:v>
                </c:pt>
                <c:pt idx="2198">
                  <c:v>44970.534641203703</c:v>
                </c:pt>
                <c:pt idx="2199">
                  <c:v>44970.53460648148</c:v>
                </c:pt>
                <c:pt idx="2200">
                  <c:v>44970.497208252316</c:v>
                </c:pt>
                <c:pt idx="2201">
                  <c:v>44970.476683414352</c:v>
                </c:pt>
                <c:pt idx="2202">
                  <c:v>44970.475082118057</c:v>
                </c:pt>
                <c:pt idx="2203">
                  <c:v>44970.449070740739</c:v>
                </c:pt>
                <c:pt idx="2204">
                  <c:v>44970.438530324071</c:v>
                </c:pt>
                <c:pt idx="2205">
                  <c:v>44970.396496099536</c:v>
                </c:pt>
                <c:pt idx="2206">
                  <c:v>44970.395905636571</c:v>
                </c:pt>
                <c:pt idx="2207">
                  <c:v>44970.387835555557</c:v>
                </c:pt>
                <c:pt idx="2208">
                  <c:v>44970.371181759256</c:v>
                </c:pt>
                <c:pt idx="2209">
                  <c:v>44970.357752824071</c:v>
                </c:pt>
                <c:pt idx="2210">
                  <c:v>44969.762961747685</c:v>
                </c:pt>
                <c:pt idx="2211">
                  <c:v>44969.75678059028</c:v>
                </c:pt>
                <c:pt idx="2212">
                  <c:v>44969.696908865742</c:v>
                </c:pt>
                <c:pt idx="2213">
                  <c:v>44969.599662592591</c:v>
                </c:pt>
                <c:pt idx="2214">
                  <c:v>44969.587816192128</c:v>
                </c:pt>
                <c:pt idx="2215">
                  <c:v>44969.587592442127</c:v>
                </c:pt>
                <c:pt idx="2216">
                  <c:v>44969.530243078705</c:v>
                </c:pt>
                <c:pt idx="2217">
                  <c:v>44969.500025972222</c:v>
                </c:pt>
                <c:pt idx="2218">
                  <c:v>44969.460495243053</c:v>
                </c:pt>
                <c:pt idx="2219">
                  <c:v>44969.458449074074</c:v>
                </c:pt>
                <c:pt idx="2220">
                  <c:v>44969.458449074074</c:v>
                </c:pt>
                <c:pt idx="2221">
                  <c:v>44969.458449074074</c:v>
                </c:pt>
                <c:pt idx="2222">
                  <c:v>44969.458437106485</c:v>
                </c:pt>
                <c:pt idx="2223">
                  <c:v>44969.458344907405</c:v>
                </c:pt>
                <c:pt idx="2224">
                  <c:v>44969.458344907405</c:v>
                </c:pt>
                <c:pt idx="2225">
                  <c:v>44969.458342060185</c:v>
                </c:pt>
                <c:pt idx="2226">
                  <c:v>44969.458333333336</c:v>
                </c:pt>
                <c:pt idx="2227">
                  <c:v>44969.437210648146</c:v>
                </c:pt>
                <c:pt idx="2228">
                  <c:v>44969.436793981484</c:v>
                </c:pt>
                <c:pt idx="2229">
                  <c:v>44969.436772847221</c:v>
                </c:pt>
                <c:pt idx="2230">
                  <c:v>44969.416671134262</c:v>
                </c:pt>
                <c:pt idx="2231">
                  <c:v>44968.927834282411</c:v>
                </c:pt>
                <c:pt idx="2232">
                  <c:v>44968.927720636573</c:v>
                </c:pt>
                <c:pt idx="2233">
                  <c:v>44968.769505324075</c:v>
                </c:pt>
                <c:pt idx="2234">
                  <c:v>44968.732575000002</c:v>
                </c:pt>
                <c:pt idx="2235">
                  <c:v>44968.634537650461</c:v>
                </c:pt>
                <c:pt idx="2236">
                  <c:v>44968.634396863425</c:v>
                </c:pt>
                <c:pt idx="2237">
                  <c:v>44968.631515636574</c:v>
                </c:pt>
                <c:pt idx="2238">
                  <c:v>44968.628719768516</c:v>
                </c:pt>
                <c:pt idx="2239">
                  <c:v>44968.618736655095</c:v>
                </c:pt>
                <c:pt idx="2240">
                  <c:v>44968.588193240743</c:v>
                </c:pt>
                <c:pt idx="2241">
                  <c:v>44968.582248680555</c:v>
                </c:pt>
                <c:pt idx="2242">
                  <c:v>44968.575778206017</c:v>
                </c:pt>
                <c:pt idx="2243">
                  <c:v>44968.570244444447</c:v>
                </c:pt>
                <c:pt idx="2244">
                  <c:v>44968.570241620371</c:v>
                </c:pt>
                <c:pt idx="2245">
                  <c:v>44968.570057870369</c:v>
                </c:pt>
                <c:pt idx="2246">
                  <c:v>44968.565743796295</c:v>
                </c:pt>
                <c:pt idx="2247">
                  <c:v>44968.565743749998</c:v>
                </c:pt>
                <c:pt idx="2248">
                  <c:v>44968.565567129626</c:v>
                </c:pt>
                <c:pt idx="2249">
                  <c:v>44968.5628125</c:v>
                </c:pt>
                <c:pt idx="2250">
                  <c:v>44968.561979166669</c:v>
                </c:pt>
                <c:pt idx="2251">
                  <c:v>44968.553386053238</c:v>
                </c:pt>
                <c:pt idx="2252">
                  <c:v>44968.458472222221</c:v>
                </c:pt>
                <c:pt idx="2253">
                  <c:v>44968.458366874998</c:v>
                </c:pt>
                <c:pt idx="2254">
                  <c:v>44968.458344907405</c:v>
                </c:pt>
                <c:pt idx="2255">
                  <c:v>44968.392657453704</c:v>
                </c:pt>
                <c:pt idx="2256">
                  <c:v>44968.375393518516</c:v>
                </c:pt>
                <c:pt idx="2257">
                  <c:v>44968.375188368052</c:v>
                </c:pt>
                <c:pt idx="2258">
                  <c:v>44968.375127581021</c:v>
                </c:pt>
                <c:pt idx="2259">
                  <c:v>44968.375092592592</c:v>
                </c:pt>
                <c:pt idx="2260">
                  <c:v>44967.810262696759</c:v>
                </c:pt>
                <c:pt idx="2261">
                  <c:v>44967.772750381948</c:v>
                </c:pt>
                <c:pt idx="2262">
                  <c:v>44967.730567152779</c:v>
                </c:pt>
                <c:pt idx="2263">
                  <c:v>44967.713889791667</c:v>
                </c:pt>
                <c:pt idx="2264">
                  <c:v>44967.704907025465</c:v>
                </c:pt>
                <c:pt idx="2265">
                  <c:v>44967.703459652781</c:v>
                </c:pt>
                <c:pt idx="2266">
                  <c:v>44967.701681354163</c:v>
                </c:pt>
                <c:pt idx="2267">
                  <c:v>44967.695730405096</c:v>
                </c:pt>
                <c:pt idx="2268">
                  <c:v>44967.694872685184</c:v>
                </c:pt>
                <c:pt idx="2269">
                  <c:v>44967.694735196761</c:v>
                </c:pt>
                <c:pt idx="2270">
                  <c:v>44967.694369074074</c:v>
                </c:pt>
                <c:pt idx="2271">
                  <c:v>44967.68973416667</c:v>
                </c:pt>
                <c:pt idx="2272">
                  <c:v>44967.685740740744</c:v>
                </c:pt>
                <c:pt idx="2273">
                  <c:v>44967.68499065972</c:v>
                </c:pt>
                <c:pt idx="2274">
                  <c:v>44967.681932013889</c:v>
                </c:pt>
                <c:pt idx="2275">
                  <c:v>44967.681812060182</c:v>
                </c:pt>
                <c:pt idx="2276">
                  <c:v>44967.681609108797</c:v>
                </c:pt>
                <c:pt idx="2277">
                  <c:v>44967.678598020837</c:v>
                </c:pt>
                <c:pt idx="2278">
                  <c:v>44967.673998379629</c:v>
                </c:pt>
                <c:pt idx="2279">
                  <c:v>44967.667549930557</c:v>
                </c:pt>
                <c:pt idx="2280">
                  <c:v>44967.667329629629</c:v>
                </c:pt>
                <c:pt idx="2281">
                  <c:v>44967.667246192126</c:v>
                </c:pt>
                <c:pt idx="2282">
                  <c:v>44967.662349537037</c:v>
                </c:pt>
                <c:pt idx="2283">
                  <c:v>44967.66233994213</c:v>
                </c:pt>
                <c:pt idx="2284">
                  <c:v>44967.662290138891</c:v>
                </c:pt>
                <c:pt idx="2285">
                  <c:v>44967.659953703704</c:v>
                </c:pt>
                <c:pt idx="2286">
                  <c:v>44967.659768518519</c:v>
                </c:pt>
                <c:pt idx="2287">
                  <c:v>44967.655155995373</c:v>
                </c:pt>
                <c:pt idx="2288">
                  <c:v>44967.653015648146</c:v>
                </c:pt>
                <c:pt idx="2289">
                  <c:v>44967.61499199074</c:v>
                </c:pt>
                <c:pt idx="2290">
                  <c:v>44967.611076979163</c:v>
                </c:pt>
                <c:pt idx="2291">
                  <c:v>44967.584299780094</c:v>
                </c:pt>
                <c:pt idx="2292">
                  <c:v>44967.562847222223</c:v>
                </c:pt>
                <c:pt idx="2293">
                  <c:v>44967.562592592592</c:v>
                </c:pt>
                <c:pt idx="2294">
                  <c:v>44967.562557986108</c:v>
                </c:pt>
                <c:pt idx="2295">
                  <c:v>44967.560939571762</c:v>
                </c:pt>
                <c:pt idx="2296">
                  <c:v>44967.548991076386</c:v>
                </c:pt>
                <c:pt idx="2297">
                  <c:v>44967.541689814818</c:v>
                </c:pt>
                <c:pt idx="2298">
                  <c:v>44967.541687627316</c:v>
                </c:pt>
                <c:pt idx="2299">
                  <c:v>44967.483262349539</c:v>
                </c:pt>
                <c:pt idx="2300">
                  <c:v>44967.483261828704</c:v>
                </c:pt>
                <c:pt idx="2301">
                  <c:v>44967.483067129629</c:v>
                </c:pt>
                <c:pt idx="2302">
                  <c:v>44967.47758097222</c:v>
                </c:pt>
                <c:pt idx="2303">
                  <c:v>44967.468494675923</c:v>
                </c:pt>
                <c:pt idx="2304">
                  <c:v>44967.46790959491</c:v>
                </c:pt>
                <c:pt idx="2305">
                  <c:v>44967.46164159722</c:v>
                </c:pt>
                <c:pt idx="2306">
                  <c:v>44967.458472222221</c:v>
                </c:pt>
                <c:pt idx="2307">
                  <c:v>44967.458472222221</c:v>
                </c:pt>
                <c:pt idx="2308">
                  <c:v>44967.458472222221</c:v>
                </c:pt>
                <c:pt idx="2309">
                  <c:v>44967.45844047454</c:v>
                </c:pt>
                <c:pt idx="2310">
                  <c:v>44967.458425925928</c:v>
                </c:pt>
                <c:pt idx="2311">
                  <c:v>44967.458356481482</c:v>
                </c:pt>
                <c:pt idx="2312">
                  <c:v>44967.458356481482</c:v>
                </c:pt>
                <c:pt idx="2313">
                  <c:v>44967.458347025466</c:v>
                </c:pt>
                <c:pt idx="2314">
                  <c:v>44967.458344907405</c:v>
                </c:pt>
                <c:pt idx="2315">
                  <c:v>44967.437881944446</c:v>
                </c:pt>
                <c:pt idx="2316">
                  <c:v>44967.437569444446</c:v>
                </c:pt>
                <c:pt idx="2317">
                  <c:v>44967.43754515046</c:v>
                </c:pt>
                <c:pt idx="2318">
                  <c:v>44967.42633101852</c:v>
                </c:pt>
                <c:pt idx="2319">
                  <c:v>44967.419907777781</c:v>
                </c:pt>
                <c:pt idx="2320">
                  <c:v>44967.41990760417</c:v>
                </c:pt>
                <c:pt idx="2321">
                  <c:v>44967.419537037036</c:v>
                </c:pt>
                <c:pt idx="2322">
                  <c:v>44967.416959444447</c:v>
                </c:pt>
                <c:pt idx="2323">
                  <c:v>44967.375366678243</c:v>
                </c:pt>
                <c:pt idx="2324">
                  <c:v>44967.218768981482</c:v>
                </c:pt>
                <c:pt idx="2325">
                  <c:v>44966.776437094908</c:v>
                </c:pt>
                <c:pt idx="2326">
                  <c:v>44966.775855057873</c:v>
                </c:pt>
                <c:pt idx="2327">
                  <c:v>44966.775483460646</c:v>
                </c:pt>
                <c:pt idx="2328">
                  <c:v>44966.721133206018</c:v>
                </c:pt>
                <c:pt idx="2329">
                  <c:v>44966.71548244213</c:v>
                </c:pt>
                <c:pt idx="2330">
                  <c:v>44966.704261412036</c:v>
                </c:pt>
                <c:pt idx="2331">
                  <c:v>44966.704030636574</c:v>
                </c:pt>
                <c:pt idx="2332">
                  <c:v>44966.696916030094</c:v>
                </c:pt>
                <c:pt idx="2333">
                  <c:v>44966.692588680555</c:v>
                </c:pt>
                <c:pt idx="2334">
                  <c:v>44966.692418981482</c:v>
                </c:pt>
                <c:pt idx="2335">
                  <c:v>44966.685776435188</c:v>
                </c:pt>
                <c:pt idx="2336">
                  <c:v>44966.682281053239</c:v>
                </c:pt>
                <c:pt idx="2337">
                  <c:v>44966.681351354164</c:v>
                </c:pt>
                <c:pt idx="2338">
                  <c:v>44966.681186192131</c:v>
                </c:pt>
                <c:pt idx="2339">
                  <c:v>44966.675084328701</c:v>
                </c:pt>
                <c:pt idx="2340">
                  <c:v>44966.660845925922</c:v>
                </c:pt>
                <c:pt idx="2341">
                  <c:v>44966.659208611112</c:v>
                </c:pt>
                <c:pt idx="2342">
                  <c:v>44966.657728506943</c:v>
                </c:pt>
                <c:pt idx="2343">
                  <c:v>44966.656967592593</c:v>
                </c:pt>
                <c:pt idx="2344">
                  <c:v>44966.656737627316</c:v>
                </c:pt>
                <c:pt idx="2345">
                  <c:v>44966.656550555555</c:v>
                </c:pt>
                <c:pt idx="2346">
                  <c:v>44966.656171064817</c:v>
                </c:pt>
                <c:pt idx="2347">
                  <c:v>44966.655512118057</c:v>
                </c:pt>
                <c:pt idx="2348">
                  <c:v>44966.65495974537</c:v>
                </c:pt>
                <c:pt idx="2349">
                  <c:v>44966.640185185184</c:v>
                </c:pt>
                <c:pt idx="2350">
                  <c:v>44966.639263576391</c:v>
                </c:pt>
                <c:pt idx="2351">
                  <c:v>44966.63919209491</c:v>
                </c:pt>
                <c:pt idx="2352">
                  <c:v>44966.636225358794</c:v>
                </c:pt>
                <c:pt idx="2353">
                  <c:v>44966.633443159721</c:v>
                </c:pt>
                <c:pt idx="2354">
                  <c:v>44966.631074560188</c:v>
                </c:pt>
                <c:pt idx="2355">
                  <c:v>44966.629328530093</c:v>
                </c:pt>
                <c:pt idx="2356">
                  <c:v>44966.628784722219</c:v>
                </c:pt>
                <c:pt idx="2357">
                  <c:v>44966.628765081019</c:v>
                </c:pt>
                <c:pt idx="2358">
                  <c:v>44966.626279687502</c:v>
                </c:pt>
                <c:pt idx="2359">
                  <c:v>44966.626134259262</c:v>
                </c:pt>
                <c:pt idx="2360">
                  <c:v>44966.625004363428</c:v>
                </c:pt>
                <c:pt idx="2361">
                  <c:v>44966.624961273148</c:v>
                </c:pt>
                <c:pt idx="2362">
                  <c:v>44966.618984907407</c:v>
                </c:pt>
                <c:pt idx="2363">
                  <c:v>44966.617513136574</c:v>
                </c:pt>
                <c:pt idx="2364">
                  <c:v>44966.587010868054</c:v>
                </c:pt>
                <c:pt idx="2365">
                  <c:v>44966.580885497686</c:v>
                </c:pt>
                <c:pt idx="2366">
                  <c:v>44966.542060185187</c:v>
                </c:pt>
                <c:pt idx="2367">
                  <c:v>44966.541747685187</c:v>
                </c:pt>
                <c:pt idx="2368">
                  <c:v>44966.541733935184</c:v>
                </c:pt>
                <c:pt idx="2369">
                  <c:v>44966.500562407404</c:v>
                </c:pt>
                <c:pt idx="2370">
                  <c:v>44966.500027314818</c:v>
                </c:pt>
                <c:pt idx="2371">
                  <c:v>44966.500021435182</c:v>
                </c:pt>
                <c:pt idx="2372">
                  <c:v>44966.500011574077</c:v>
                </c:pt>
                <c:pt idx="2373">
                  <c:v>44966.458703703705</c:v>
                </c:pt>
                <c:pt idx="2374">
                  <c:v>44966.458680555559</c:v>
                </c:pt>
                <c:pt idx="2375">
                  <c:v>44966.458668981482</c:v>
                </c:pt>
                <c:pt idx="2376">
                  <c:v>44966.458668981482</c:v>
                </c:pt>
                <c:pt idx="2377">
                  <c:v>44966.458668981482</c:v>
                </c:pt>
                <c:pt idx="2378">
                  <c:v>44966.458668981482</c:v>
                </c:pt>
                <c:pt idx="2379">
                  <c:v>44966.458668981482</c:v>
                </c:pt>
                <c:pt idx="2380">
                  <c:v>44966.458414351851</c:v>
                </c:pt>
                <c:pt idx="2381">
                  <c:v>44966.458406631944</c:v>
                </c:pt>
                <c:pt idx="2382">
                  <c:v>44966.458344907405</c:v>
                </c:pt>
                <c:pt idx="2383">
                  <c:v>44966.458340405094</c:v>
                </c:pt>
                <c:pt idx="2384">
                  <c:v>44966.417060185187</c:v>
                </c:pt>
                <c:pt idx="2385">
                  <c:v>44966.416759259257</c:v>
                </c:pt>
                <c:pt idx="2386">
                  <c:v>44966.416754942133</c:v>
                </c:pt>
                <c:pt idx="2387">
                  <c:v>44966.321089421297</c:v>
                </c:pt>
                <c:pt idx="2388">
                  <c:v>44965.822651574075</c:v>
                </c:pt>
                <c:pt idx="2389">
                  <c:v>44965.637971747688</c:v>
                </c:pt>
                <c:pt idx="2390">
                  <c:v>44965.625079884259</c:v>
                </c:pt>
                <c:pt idx="2391">
                  <c:v>44965.609737754632</c:v>
                </c:pt>
                <c:pt idx="2392">
                  <c:v>44965.502354826385</c:v>
                </c:pt>
                <c:pt idx="2393">
                  <c:v>44965.458344907405</c:v>
                </c:pt>
                <c:pt idx="2394">
                  <c:v>44965.458337037038</c:v>
                </c:pt>
                <c:pt idx="2395">
                  <c:v>44965.420995370368</c:v>
                </c:pt>
                <c:pt idx="2396">
                  <c:v>44965.416770833333</c:v>
                </c:pt>
                <c:pt idx="2397">
                  <c:v>44965.416743773145</c:v>
                </c:pt>
                <c:pt idx="2398">
                  <c:v>44965.4065162037</c:v>
                </c:pt>
                <c:pt idx="2399">
                  <c:v>44965.37542827546</c:v>
                </c:pt>
                <c:pt idx="2400">
                  <c:v>44965.37525740741</c:v>
                </c:pt>
                <c:pt idx="2401">
                  <c:v>44965.350026689812</c:v>
                </c:pt>
                <c:pt idx="2402">
                  <c:v>44965.349064513888</c:v>
                </c:pt>
                <c:pt idx="2403">
                  <c:v>44965.340526006941</c:v>
                </c:pt>
                <c:pt idx="2404">
                  <c:v>44965.262827349536</c:v>
                </c:pt>
                <c:pt idx="2405">
                  <c:v>44964.668661840275</c:v>
                </c:pt>
                <c:pt idx="2406">
                  <c:v>44964.666320763892</c:v>
                </c:pt>
                <c:pt idx="2407">
                  <c:v>44964.643534374998</c:v>
                </c:pt>
                <c:pt idx="2408">
                  <c:v>44964.643018136572</c:v>
                </c:pt>
                <c:pt idx="2409">
                  <c:v>44964.642652789349</c:v>
                </c:pt>
                <c:pt idx="2410">
                  <c:v>44964.590592754626</c:v>
                </c:pt>
                <c:pt idx="2411">
                  <c:v>44964.590045370373</c:v>
                </c:pt>
                <c:pt idx="2412">
                  <c:v>44964.589861504632</c:v>
                </c:pt>
                <c:pt idx="2413">
                  <c:v>44964.58964111111</c:v>
                </c:pt>
                <c:pt idx="2414">
                  <c:v>44964.58947240741</c:v>
                </c:pt>
                <c:pt idx="2415">
                  <c:v>44964.589181932868</c:v>
                </c:pt>
                <c:pt idx="2416">
                  <c:v>44964.58388888889</c:v>
                </c:pt>
                <c:pt idx="2417">
                  <c:v>44964.583425925928</c:v>
                </c:pt>
                <c:pt idx="2418">
                  <c:v>44964.58340304398</c:v>
                </c:pt>
                <c:pt idx="2419">
                  <c:v>44964.491162546299</c:v>
                </c:pt>
                <c:pt idx="2420">
                  <c:v>44964.490566145832</c:v>
                </c:pt>
                <c:pt idx="2421">
                  <c:v>44964.482662743052</c:v>
                </c:pt>
                <c:pt idx="2422">
                  <c:v>44964.389484930558</c:v>
                </c:pt>
                <c:pt idx="2423">
                  <c:v>44964.379467592589</c:v>
                </c:pt>
                <c:pt idx="2424">
                  <c:v>44964.375092592592</c:v>
                </c:pt>
                <c:pt idx="2425">
                  <c:v>44964.375065983797</c:v>
                </c:pt>
                <c:pt idx="2426">
                  <c:v>44964.348223263885</c:v>
                </c:pt>
                <c:pt idx="2427">
                  <c:v>44963.709583414355</c:v>
                </c:pt>
                <c:pt idx="2428">
                  <c:v>44963.709428206021</c:v>
                </c:pt>
                <c:pt idx="2429">
                  <c:v>44963.606507025463</c:v>
                </c:pt>
                <c:pt idx="2430">
                  <c:v>44963.589886851849</c:v>
                </c:pt>
                <c:pt idx="2431">
                  <c:v>44963.587965335646</c:v>
                </c:pt>
                <c:pt idx="2432">
                  <c:v>44963.55775428241</c:v>
                </c:pt>
                <c:pt idx="2433">
                  <c:v>44963.556453391204</c:v>
                </c:pt>
                <c:pt idx="2434">
                  <c:v>44963.555555451392</c:v>
                </c:pt>
                <c:pt idx="2435">
                  <c:v>44963.555194363427</c:v>
                </c:pt>
                <c:pt idx="2436">
                  <c:v>44963.54876341435</c:v>
                </c:pt>
                <c:pt idx="2437">
                  <c:v>44963.521226851852</c:v>
                </c:pt>
                <c:pt idx="2438">
                  <c:v>44963.520902777775</c:v>
                </c:pt>
                <c:pt idx="2439">
                  <c:v>44963.520890300926</c:v>
                </c:pt>
                <c:pt idx="2440">
                  <c:v>44963.472578726854</c:v>
                </c:pt>
                <c:pt idx="2441">
                  <c:v>44963.464745370373</c:v>
                </c:pt>
                <c:pt idx="2442">
                  <c:v>44963.396226851852</c:v>
                </c:pt>
                <c:pt idx="2443">
                  <c:v>44963.395914351851</c:v>
                </c:pt>
                <c:pt idx="2444">
                  <c:v>44963.395890706015</c:v>
                </c:pt>
                <c:pt idx="2445">
                  <c:v>44962.469893912035</c:v>
                </c:pt>
                <c:pt idx="2446">
                  <c:v>44962.417442129627</c:v>
                </c:pt>
                <c:pt idx="2447">
                  <c:v>44962.416779398147</c:v>
                </c:pt>
                <c:pt idx="2448">
                  <c:v>44962.416770833333</c:v>
                </c:pt>
                <c:pt idx="2449">
                  <c:v>44961.796557291666</c:v>
                </c:pt>
                <c:pt idx="2450">
                  <c:v>44961.792393391202</c:v>
                </c:pt>
                <c:pt idx="2451">
                  <c:v>44961.775772928238</c:v>
                </c:pt>
                <c:pt idx="2452">
                  <c:v>44961.752305208334</c:v>
                </c:pt>
                <c:pt idx="2453">
                  <c:v>44961.749205868058</c:v>
                </c:pt>
                <c:pt idx="2454">
                  <c:v>44961.731330590279</c:v>
                </c:pt>
                <c:pt idx="2455">
                  <c:v>44961.511945671293</c:v>
                </c:pt>
                <c:pt idx="2456">
                  <c:v>44961.420520833337</c:v>
                </c:pt>
                <c:pt idx="2457">
                  <c:v>44961.420219907406</c:v>
                </c:pt>
                <c:pt idx="2458">
                  <c:v>44961.420188576391</c:v>
                </c:pt>
                <c:pt idx="2459">
                  <c:v>44961.375244791663</c:v>
                </c:pt>
                <c:pt idx="2460">
                  <c:v>44961.273603333335</c:v>
                </c:pt>
                <c:pt idx="2461">
                  <c:v>44961.221547974535</c:v>
                </c:pt>
                <c:pt idx="2462">
                  <c:v>44961.182293460646</c:v>
                </c:pt>
                <c:pt idx="2463">
                  <c:v>44961.168470902776</c:v>
                </c:pt>
                <c:pt idx="2464">
                  <c:v>44961.167093819444</c:v>
                </c:pt>
                <c:pt idx="2465">
                  <c:v>44961.160384699077</c:v>
                </c:pt>
                <c:pt idx="2466">
                  <c:v>44960.728873900465</c:v>
                </c:pt>
                <c:pt idx="2467">
                  <c:v>44960.722236701389</c:v>
                </c:pt>
                <c:pt idx="2468">
                  <c:v>44960.704770752316</c:v>
                </c:pt>
                <c:pt idx="2469">
                  <c:v>44960.69781957176</c:v>
                </c:pt>
                <c:pt idx="2470">
                  <c:v>44960.697619479164</c:v>
                </c:pt>
                <c:pt idx="2471">
                  <c:v>44960.690945451388</c:v>
                </c:pt>
                <c:pt idx="2472">
                  <c:v>44960.690196504627</c:v>
                </c:pt>
                <c:pt idx="2473">
                  <c:v>44960.689502314817</c:v>
                </c:pt>
                <c:pt idx="2474">
                  <c:v>44960.688423946762</c:v>
                </c:pt>
                <c:pt idx="2475">
                  <c:v>44960.687631400462</c:v>
                </c:pt>
                <c:pt idx="2476">
                  <c:v>44960.686597962966</c:v>
                </c:pt>
                <c:pt idx="2477">
                  <c:v>44960.685427546297</c:v>
                </c:pt>
                <c:pt idx="2478">
                  <c:v>44960.683495231482</c:v>
                </c:pt>
                <c:pt idx="2479">
                  <c:v>44960.673025532407</c:v>
                </c:pt>
                <c:pt idx="2480">
                  <c:v>44960.672555763886</c:v>
                </c:pt>
                <c:pt idx="2481">
                  <c:v>44960.670323576385</c:v>
                </c:pt>
                <c:pt idx="2482">
                  <c:v>44960.667949826391</c:v>
                </c:pt>
                <c:pt idx="2483">
                  <c:v>44960.666297094911</c:v>
                </c:pt>
                <c:pt idx="2484">
                  <c:v>44960.663619050923</c:v>
                </c:pt>
                <c:pt idx="2485">
                  <c:v>44960.663287766205</c:v>
                </c:pt>
                <c:pt idx="2486">
                  <c:v>44960.654616666667</c:v>
                </c:pt>
                <c:pt idx="2487">
                  <c:v>44960.653838229169</c:v>
                </c:pt>
                <c:pt idx="2488">
                  <c:v>44960.645118229164</c:v>
                </c:pt>
                <c:pt idx="2489">
                  <c:v>44960.64503472222</c:v>
                </c:pt>
                <c:pt idx="2490">
                  <c:v>44960.627962962964</c:v>
                </c:pt>
                <c:pt idx="2491">
                  <c:v>44960.621562905093</c:v>
                </c:pt>
                <c:pt idx="2492">
                  <c:v>44960.621181388888</c:v>
                </c:pt>
                <c:pt idx="2493">
                  <c:v>44960.606423611112</c:v>
                </c:pt>
                <c:pt idx="2494">
                  <c:v>44960.605135509257</c:v>
                </c:pt>
                <c:pt idx="2495">
                  <c:v>44960.605104733797</c:v>
                </c:pt>
                <c:pt idx="2496">
                  <c:v>44960.604792662038</c:v>
                </c:pt>
                <c:pt idx="2497">
                  <c:v>44960.597798043978</c:v>
                </c:pt>
                <c:pt idx="2498">
                  <c:v>44960.596012256945</c:v>
                </c:pt>
                <c:pt idx="2499">
                  <c:v>44960.583958333336</c:v>
                </c:pt>
                <c:pt idx="2500">
                  <c:v>44960.583451990744</c:v>
                </c:pt>
                <c:pt idx="2501">
                  <c:v>44960.583425925928</c:v>
                </c:pt>
                <c:pt idx="2502">
                  <c:v>44960.574703472223</c:v>
                </c:pt>
                <c:pt idx="2503">
                  <c:v>44960.574211770836</c:v>
                </c:pt>
                <c:pt idx="2504">
                  <c:v>44960.574016203704</c:v>
                </c:pt>
                <c:pt idx="2505">
                  <c:v>44960.56089616898</c:v>
                </c:pt>
                <c:pt idx="2506">
                  <c:v>44960.541933275461</c:v>
                </c:pt>
                <c:pt idx="2507">
                  <c:v>44960.541701898146</c:v>
                </c:pt>
                <c:pt idx="2508">
                  <c:v>44960.541671122686</c:v>
                </c:pt>
                <c:pt idx="2509">
                  <c:v>44960.510801736113</c:v>
                </c:pt>
                <c:pt idx="2510">
                  <c:v>44960.508489988424</c:v>
                </c:pt>
                <c:pt idx="2511">
                  <c:v>44960.437299467594</c:v>
                </c:pt>
                <c:pt idx="2512">
                  <c:v>44960.432693344905</c:v>
                </c:pt>
                <c:pt idx="2513">
                  <c:v>44960.426782407405</c:v>
                </c:pt>
                <c:pt idx="2514">
                  <c:v>44960.417349525465</c:v>
                </c:pt>
                <c:pt idx="2515">
                  <c:v>44960.416851851849</c:v>
                </c:pt>
                <c:pt idx="2516">
                  <c:v>44960.416834467593</c:v>
                </c:pt>
                <c:pt idx="2517">
                  <c:v>44960.416805555556</c:v>
                </c:pt>
                <c:pt idx="2518">
                  <c:v>44960.415671296294</c:v>
                </c:pt>
                <c:pt idx="2519">
                  <c:v>44960.415578703702</c:v>
                </c:pt>
                <c:pt idx="2520">
                  <c:v>44960.414097222223</c:v>
                </c:pt>
                <c:pt idx="2521">
                  <c:v>44960.413957372686</c:v>
                </c:pt>
                <c:pt idx="2522">
                  <c:v>44960.413933807868</c:v>
                </c:pt>
                <c:pt idx="2523">
                  <c:v>44960.413923611108</c:v>
                </c:pt>
                <c:pt idx="2524">
                  <c:v>44959.790688692126</c:v>
                </c:pt>
                <c:pt idx="2525">
                  <c:v>44959.79042878472</c:v>
                </c:pt>
                <c:pt idx="2526">
                  <c:v>44959.784746805555</c:v>
                </c:pt>
                <c:pt idx="2527">
                  <c:v>44959.769906030095</c:v>
                </c:pt>
                <c:pt idx="2528">
                  <c:v>44959.767862175926</c:v>
                </c:pt>
                <c:pt idx="2529">
                  <c:v>44959.767771238425</c:v>
                </c:pt>
                <c:pt idx="2530">
                  <c:v>44959.765075717594</c:v>
                </c:pt>
                <c:pt idx="2531">
                  <c:v>44959.763269027775</c:v>
                </c:pt>
                <c:pt idx="2532">
                  <c:v>44959.762407407405</c:v>
                </c:pt>
                <c:pt idx="2533">
                  <c:v>44959.76021576389</c:v>
                </c:pt>
                <c:pt idx="2534">
                  <c:v>44959.758949016206</c:v>
                </c:pt>
                <c:pt idx="2535">
                  <c:v>44959.758699004633</c:v>
                </c:pt>
                <c:pt idx="2536">
                  <c:v>44959.75332866898</c:v>
                </c:pt>
                <c:pt idx="2537">
                  <c:v>44959.750775462962</c:v>
                </c:pt>
                <c:pt idx="2538">
                  <c:v>44959.74844585648</c:v>
                </c:pt>
                <c:pt idx="2539">
                  <c:v>44959.745569965278</c:v>
                </c:pt>
                <c:pt idx="2540">
                  <c:v>44959.743998564816</c:v>
                </c:pt>
                <c:pt idx="2541">
                  <c:v>44959.737812500003</c:v>
                </c:pt>
                <c:pt idx="2542">
                  <c:v>44959.694791666669</c:v>
                </c:pt>
                <c:pt idx="2543">
                  <c:v>44959.694671331017</c:v>
                </c:pt>
                <c:pt idx="2544">
                  <c:v>44959.687569166665</c:v>
                </c:pt>
                <c:pt idx="2545">
                  <c:v>44959.68752240741</c:v>
                </c:pt>
                <c:pt idx="2546">
                  <c:v>44959.687511574077</c:v>
                </c:pt>
                <c:pt idx="2547">
                  <c:v>44959.686261574076</c:v>
                </c:pt>
                <c:pt idx="2548">
                  <c:v>44959.666691018516</c:v>
                </c:pt>
                <c:pt idx="2549">
                  <c:v>44959.666689814818</c:v>
                </c:pt>
                <c:pt idx="2550">
                  <c:v>44959.652971261574</c:v>
                </c:pt>
                <c:pt idx="2551">
                  <c:v>44959.625039247687</c:v>
                </c:pt>
                <c:pt idx="2552">
                  <c:v>44959.610798611109</c:v>
                </c:pt>
                <c:pt idx="2553">
                  <c:v>44959.610270150464</c:v>
                </c:pt>
                <c:pt idx="2554">
                  <c:v>44959.610150462962</c:v>
                </c:pt>
                <c:pt idx="2555">
                  <c:v>44959.609784270833</c:v>
                </c:pt>
                <c:pt idx="2556">
                  <c:v>44959.589087465276</c:v>
                </c:pt>
                <c:pt idx="2557">
                  <c:v>44959.566280891202</c:v>
                </c:pt>
                <c:pt idx="2558">
                  <c:v>44959.562985416669</c:v>
                </c:pt>
                <c:pt idx="2559">
                  <c:v>44959.562919710646</c:v>
                </c:pt>
                <c:pt idx="2560">
                  <c:v>44959.557704328705</c:v>
                </c:pt>
                <c:pt idx="2561">
                  <c:v>44959.553958078701</c:v>
                </c:pt>
                <c:pt idx="2562">
                  <c:v>44959.517476504632</c:v>
                </c:pt>
                <c:pt idx="2563">
                  <c:v>44959.501132488425</c:v>
                </c:pt>
                <c:pt idx="2564">
                  <c:v>44959.500320219908</c:v>
                </c:pt>
                <c:pt idx="2565">
                  <c:v>44959.489565902775</c:v>
                </c:pt>
                <c:pt idx="2566">
                  <c:v>44959.485928831018</c:v>
                </c:pt>
                <c:pt idx="2567">
                  <c:v>44959.474296111111</c:v>
                </c:pt>
                <c:pt idx="2568">
                  <c:v>44959.469306550927</c:v>
                </c:pt>
                <c:pt idx="2569">
                  <c:v>44959.453122233797</c:v>
                </c:pt>
                <c:pt idx="2570">
                  <c:v>44959.451762951387</c:v>
                </c:pt>
                <c:pt idx="2571">
                  <c:v>44959.448920011571</c:v>
                </c:pt>
                <c:pt idx="2572">
                  <c:v>44959.435547326386</c:v>
                </c:pt>
                <c:pt idx="2573">
                  <c:v>44959.396354166667</c:v>
                </c:pt>
                <c:pt idx="2574">
                  <c:v>44959.395914351851</c:v>
                </c:pt>
                <c:pt idx="2575">
                  <c:v>44959.395887245373</c:v>
                </c:pt>
                <c:pt idx="2576">
                  <c:v>44958.729699074072</c:v>
                </c:pt>
                <c:pt idx="2577">
                  <c:v>44958.729259259257</c:v>
                </c:pt>
                <c:pt idx="2578">
                  <c:v>44958.729233391205</c:v>
                </c:pt>
                <c:pt idx="2579">
                  <c:v>44958.666666666664</c:v>
                </c:pt>
                <c:pt idx="2580">
                  <c:v>44958.642118055555</c:v>
                </c:pt>
                <c:pt idx="2581">
                  <c:v>44958.632638888892</c:v>
                </c:pt>
                <c:pt idx="2582">
                  <c:v>44958.632340185184</c:v>
                </c:pt>
                <c:pt idx="2583">
                  <c:v>44958.625087881941</c:v>
                </c:pt>
                <c:pt idx="2584">
                  <c:v>44958.625029016206</c:v>
                </c:pt>
                <c:pt idx="2585">
                  <c:v>44958.625011574077</c:v>
                </c:pt>
                <c:pt idx="2586">
                  <c:v>44958.520867662039</c:v>
                </c:pt>
                <c:pt idx="2587">
                  <c:v>44958.500383483799</c:v>
                </c:pt>
                <c:pt idx="2588">
                  <c:v>44958.467478773149</c:v>
                </c:pt>
                <c:pt idx="2589">
                  <c:v>44958.467365752316</c:v>
                </c:pt>
                <c:pt idx="2590">
                  <c:v>44958.466049259259</c:v>
                </c:pt>
                <c:pt idx="2591">
                  <c:v>44958.458433217595</c:v>
                </c:pt>
                <c:pt idx="2592">
                  <c:v>44958.375067476853</c:v>
                </c:pt>
                <c:pt idx="2593">
                  <c:v>44958.375063530089</c:v>
                </c:pt>
                <c:pt idx="2594">
                  <c:v>44958.375044907407</c:v>
                </c:pt>
                <c:pt idx="2595">
                  <c:v>44958.375040347222</c:v>
                </c:pt>
                <c:pt idx="2596">
                  <c:v>44958.375035682868</c:v>
                </c:pt>
                <c:pt idx="2597">
                  <c:v>44958.375030370371</c:v>
                </c:pt>
                <c:pt idx="2598">
                  <c:v>44958.375022384258</c:v>
                </c:pt>
                <c:pt idx="2599">
                  <c:v>44958.375013009259</c:v>
                </c:pt>
                <c:pt idx="2600">
                  <c:v>44958.228055555555</c:v>
                </c:pt>
                <c:pt idx="2601">
                  <c:v>44958.227238738429</c:v>
                </c:pt>
                <c:pt idx="2602">
                  <c:v>44958.188668229166</c:v>
                </c:pt>
                <c:pt idx="2603">
                  <c:v>44958.188506944447</c:v>
                </c:pt>
                <c:pt idx="2604">
                  <c:v>44958.145885231483</c:v>
                </c:pt>
                <c:pt idx="2605">
                  <c:v>44957.831965659723</c:v>
                </c:pt>
                <c:pt idx="2606">
                  <c:v>44957.742847222224</c:v>
                </c:pt>
                <c:pt idx="2607">
                  <c:v>44957.738807870373</c:v>
                </c:pt>
                <c:pt idx="2608">
                  <c:v>44957.738368055558</c:v>
                </c:pt>
                <c:pt idx="2609">
                  <c:v>44957.632362395831</c:v>
                </c:pt>
                <c:pt idx="2610">
                  <c:v>44957.63220641204</c:v>
                </c:pt>
                <c:pt idx="2611">
                  <c:v>44957.568854849538</c:v>
                </c:pt>
                <c:pt idx="2612">
                  <c:v>44957.562778761574</c:v>
                </c:pt>
                <c:pt idx="2613">
                  <c:v>44957.56237310185</c:v>
                </c:pt>
                <c:pt idx="2614">
                  <c:v>44957.561981458333</c:v>
                </c:pt>
                <c:pt idx="2615">
                  <c:v>44957.561884525465</c:v>
                </c:pt>
                <c:pt idx="2616">
                  <c:v>44957.561750624998</c:v>
                </c:pt>
                <c:pt idx="2617">
                  <c:v>44957.561408761576</c:v>
                </c:pt>
                <c:pt idx="2618">
                  <c:v>44957.56086322917</c:v>
                </c:pt>
                <c:pt idx="2619">
                  <c:v>44957.560705925927</c:v>
                </c:pt>
                <c:pt idx="2620">
                  <c:v>44957.556618912036</c:v>
                </c:pt>
                <c:pt idx="2621">
                  <c:v>44957.556093159721</c:v>
                </c:pt>
                <c:pt idx="2622">
                  <c:v>44957.555420115743</c:v>
                </c:pt>
                <c:pt idx="2623">
                  <c:v>44957.555078229168</c:v>
                </c:pt>
                <c:pt idx="2624">
                  <c:v>44957.541747685187</c:v>
                </c:pt>
                <c:pt idx="2625">
                  <c:v>44957.540162037039</c:v>
                </c:pt>
                <c:pt idx="2626">
                  <c:v>44957.537286157407</c:v>
                </c:pt>
                <c:pt idx="2627">
                  <c:v>44957.406390335651</c:v>
                </c:pt>
                <c:pt idx="2628">
                  <c:v>44957.40253472222</c:v>
                </c:pt>
                <c:pt idx="2629">
                  <c:v>44957.389651377314</c:v>
                </c:pt>
                <c:pt idx="2630">
                  <c:v>44957.388595092591</c:v>
                </c:pt>
                <c:pt idx="2631">
                  <c:v>44956.692185046297</c:v>
                </c:pt>
                <c:pt idx="2632">
                  <c:v>44956.692175925928</c:v>
                </c:pt>
                <c:pt idx="2633">
                  <c:v>44956.680011574077</c:v>
                </c:pt>
                <c:pt idx="2634">
                  <c:v>44956.679974907405</c:v>
                </c:pt>
                <c:pt idx="2635">
                  <c:v>44956.655797951389</c:v>
                </c:pt>
                <c:pt idx="2636">
                  <c:v>44956.653878206016</c:v>
                </c:pt>
                <c:pt idx="2637">
                  <c:v>44956.626501956016</c:v>
                </c:pt>
                <c:pt idx="2638">
                  <c:v>44956.626493055555</c:v>
                </c:pt>
                <c:pt idx="2639">
                  <c:v>44956.600162037037</c:v>
                </c:pt>
                <c:pt idx="2640">
                  <c:v>44956.570120625001</c:v>
                </c:pt>
                <c:pt idx="2641">
                  <c:v>44956.558794930555</c:v>
                </c:pt>
                <c:pt idx="2642">
                  <c:v>44956.558794884259</c:v>
                </c:pt>
                <c:pt idx="2643">
                  <c:v>44956.558794826386</c:v>
                </c:pt>
                <c:pt idx="2644">
                  <c:v>44956.558564814812</c:v>
                </c:pt>
                <c:pt idx="2645">
                  <c:v>44956.557337962964</c:v>
                </c:pt>
                <c:pt idx="2646">
                  <c:v>44956.50842179398</c:v>
                </c:pt>
                <c:pt idx="2647">
                  <c:v>44956.503505335648</c:v>
                </c:pt>
                <c:pt idx="2648">
                  <c:v>44956.494533622688</c:v>
                </c:pt>
                <c:pt idx="2649">
                  <c:v>44956.425817986114</c:v>
                </c:pt>
                <c:pt idx="2650">
                  <c:v>44956.417422500002</c:v>
                </c:pt>
                <c:pt idx="2651">
                  <c:v>44956.416864548613</c:v>
                </c:pt>
                <c:pt idx="2652">
                  <c:v>44955.766237951386</c:v>
                </c:pt>
                <c:pt idx="2653">
                  <c:v>44955.753128553239</c:v>
                </c:pt>
                <c:pt idx="2654">
                  <c:v>44955.742223136571</c:v>
                </c:pt>
                <c:pt idx="2655">
                  <c:v>44955.7421412037</c:v>
                </c:pt>
                <c:pt idx="2656">
                  <c:v>44955.737743055557</c:v>
                </c:pt>
                <c:pt idx="2657">
                  <c:v>44955.737455752314</c:v>
                </c:pt>
                <c:pt idx="2658">
                  <c:v>44955.732187499998</c:v>
                </c:pt>
                <c:pt idx="2659">
                  <c:v>44955.731608333335</c:v>
                </c:pt>
                <c:pt idx="2660">
                  <c:v>44955.726527777777</c:v>
                </c:pt>
                <c:pt idx="2661">
                  <c:v>44955.726414814817</c:v>
                </c:pt>
                <c:pt idx="2662">
                  <c:v>44955.718715277777</c:v>
                </c:pt>
                <c:pt idx="2663">
                  <c:v>44955.718449375003</c:v>
                </c:pt>
                <c:pt idx="2664">
                  <c:v>44955.716116516203</c:v>
                </c:pt>
                <c:pt idx="2665">
                  <c:v>44955.715995370374</c:v>
                </c:pt>
                <c:pt idx="2666">
                  <c:v>44955.702446805553</c:v>
                </c:pt>
                <c:pt idx="2667">
                  <c:v>44955.698082766205</c:v>
                </c:pt>
                <c:pt idx="2668">
                  <c:v>44955.697693819442</c:v>
                </c:pt>
                <c:pt idx="2669">
                  <c:v>44955.697662037041</c:v>
                </c:pt>
                <c:pt idx="2670">
                  <c:v>44955.69545175926</c:v>
                </c:pt>
                <c:pt idx="2671">
                  <c:v>44955.695393518516</c:v>
                </c:pt>
                <c:pt idx="2672">
                  <c:v>44955.685983796298</c:v>
                </c:pt>
                <c:pt idx="2673">
                  <c:v>44955.685643564815</c:v>
                </c:pt>
                <c:pt idx="2674">
                  <c:v>44955.676736111112</c:v>
                </c:pt>
                <c:pt idx="2675">
                  <c:v>44955.676621967592</c:v>
                </c:pt>
                <c:pt idx="2676">
                  <c:v>44955.660310115738</c:v>
                </c:pt>
                <c:pt idx="2677">
                  <c:v>44955.660266203704</c:v>
                </c:pt>
                <c:pt idx="2678">
                  <c:v>44955.6565162037</c:v>
                </c:pt>
                <c:pt idx="2679">
                  <c:v>44955.656281307871</c:v>
                </c:pt>
                <c:pt idx="2680">
                  <c:v>44955.654025717595</c:v>
                </c:pt>
                <c:pt idx="2681">
                  <c:v>44955.650763888887</c:v>
                </c:pt>
                <c:pt idx="2682">
                  <c:v>44955.65061207176</c:v>
                </c:pt>
                <c:pt idx="2683">
                  <c:v>44955.642948923611</c:v>
                </c:pt>
                <c:pt idx="2684">
                  <c:v>44955.641539351855</c:v>
                </c:pt>
                <c:pt idx="2685">
                  <c:v>44955.640078113429</c:v>
                </c:pt>
                <c:pt idx="2686">
                  <c:v>44955.637064467592</c:v>
                </c:pt>
                <c:pt idx="2687">
                  <c:v>44955.635891203703</c:v>
                </c:pt>
                <c:pt idx="2688">
                  <c:v>44955.635752314818</c:v>
                </c:pt>
                <c:pt idx="2689">
                  <c:v>44955.635658217594</c:v>
                </c:pt>
                <c:pt idx="2690">
                  <c:v>44955.635111678239</c:v>
                </c:pt>
                <c:pt idx="2691">
                  <c:v>44955.633917187501</c:v>
                </c:pt>
                <c:pt idx="2692">
                  <c:v>44955.62164351852</c:v>
                </c:pt>
                <c:pt idx="2693">
                  <c:v>44955.621632418981</c:v>
                </c:pt>
                <c:pt idx="2694">
                  <c:v>44955.606527777774</c:v>
                </c:pt>
                <c:pt idx="2695">
                  <c:v>44955.578139930556</c:v>
                </c:pt>
                <c:pt idx="2696">
                  <c:v>44955.516169085648</c:v>
                </c:pt>
                <c:pt idx="2697">
                  <c:v>44955.377998611111</c:v>
                </c:pt>
                <c:pt idx="2698">
                  <c:v>44955.372881944444</c:v>
                </c:pt>
                <c:pt idx="2699">
                  <c:v>44955.372870370367</c:v>
                </c:pt>
                <c:pt idx="2700">
                  <c:v>44955.337578923609</c:v>
                </c:pt>
                <c:pt idx="2701">
                  <c:v>44955.337569629628</c:v>
                </c:pt>
                <c:pt idx="2702">
                  <c:v>44955.337395833332</c:v>
                </c:pt>
                <c:pt idx="2703">
                  <c:v>44955.337395833332</c:v>
                </c:pt>
                <c:pt idx="2704">
                  <c:v>44955.337141203701</c:v>
                </c:pt>
                <c:pt idx="2705">
                  <c:v>44954.718933877317</c:v>
                </c:pt>
                <c:pt idx="2706">
                  <c:v>44954.684853275467</c:v>
                </c:pt>
                <c:pt idx="2707">
                  <c:v>44954.68178165509</c:v>
                </c:pt>
                <c:pt idx="2708">
                  <c:v>44954.681759259256</c:v>
                </c:pt>
                <c:pt idx="2709">
                  <c:v>44954.669735798612</c:v>
                </c:pt>
                <c:pt idx="2710">
                  <c:v>44954.665589386575</c:v>
                </c:pt>
                <c:pt idx="2711">
                  <c:v>44954.6254830787</c:v>
                </c:pt>
                <c:pt idx="2712">
                  <c:v>44954.625462962962</c:v>
                </c:pt>
                <c:pt idx="2713">
                  <c:v>44954.613391203704</c:v>
                </c:pt>
                <c:pt idx="2714">
                  <c:v>44954.537273182868</c:v>
                </c:pt>
                <c:pt idx="2715">
                  <c:v>44953.653577199075</c:v>
                </c:pt>
                <c:pt idx="2716">
                  <c:v>44953.63764202546</c:v>
                </c:pt>
                <c:pt idx="2717">
                  <c:v>44953.624194444441</c:v>
                </c:pt>
                <c:pt idx="2718">
                  <c:v>44953.622800925928</c:v>
                </c:pt>
                <c:pt idx="2719">
                  <c:v>44953.622777777775</c:v>
                </c:pt>
                <c:pt idx="2720">
                  <c:v>44953.622656643522</c:v>
                </c:pt>
                <c:pt idx="2721">
                  <c:v>44953.622241840276</c:v>
                </c:pt>
                <c:pt idx="2722">
                  <c:v>44953.616304560186</c:v>
                </c:pt>
                <c:pt idx="2723">
                  <c:v>44953.61598707176</c:v>
                </c:pt>
                <c:pt idx="2724">
                  <c:v>44953.613672893516</c:v>
                </c:pt>
                <c:pt idx="2725">
                  <c:v>44953.611264861109</c:v>
                </c:pt>
                <c:pt idx="2726">
                  <c:v>44953.600416666668</c:v>
                </c:pt>
                <c:pt idx="2727">
                  <c:v>44953.599728946756</c:v>
                </c:pt>
                <c:pt idx="2728">
                  <c:v>44953.596896377312</c:v>
                </c:pt>
                <c:pt idx="2729">
                  <c:v>44953.596549745373</c:v>
                </c:pt>
                <c:pt idx="2730">
                  <c:v>44953.594386793979</c:v>
                </c:pt>
                <c:pt idx="2731">
                  <c:v>44953.59117738426</c:v>
                </c:pt>
                <c:pt idx="2732">
                  <c:v>44953.585625</c:v>
                </c:pt>
                <c:pt idx="2733">
                  <c:v>44953.585613518517</c:v>
                </c:pt>
                <c:pt idx="2734">
                  <c:v>44953.585531261575</c:v>
                </c:pt>
                <c:pt idx="2735">
                  <c:v>44953.585497685184</c:v>
                </c:pt>
                <c:pt idx="2736">
                  <c:v>44953.582577627312</c:v>
                </c:pt>
                <c:pt idx="2737">
                  <c:v>44953.577615740738</c:v>
                </c:pt>
                <c:pt idx="2738">
                  <c:v>44953.56964814815</c:v>
                </c:pt>
                <c:pt idx="2739">
                  <c:v>44953.569509317131</c:v>
                </c:pt>
                <c:pt idx="2740">
                  <c:v>44953.551226851851</c:v>
                </c:pt>
                <c:pt idx="2741">
                  <c:v>44953.547962523146</c:v>
                </c:pt>
                <c:pt idx="2742">
                  <c:v>44953.523044467591</c:v>
                </c:pt>
                <c:pt idx="2743">
                  <c:v>44953.522586932871</c:v>
                </c:pt>
                <c:pt idx="2744">
                  <c:v>44953.503971203703</c:v>
                </c:pt>
                <c:pt idx="2745">
                  <c:v>44953.501331018517</c:v>
                </c:pt>
                <c:pt idx="2746">
                  <c:v>44953.501331018517</c:v>
                </c:pt>
                <c:pt idx="2747">
                  <c:v>44953.50091318287</c:v>
                </c:pt>
                <c:pt idx="2748">
                  <c:v>44953.500028275463</c:v>
                </c:pt>
                <c:pt idx="2749">
                  <c:v>44953.500011574077</c:v>
                </c:pt>
                <c:pt idx="2750">
                  <c:v>44953.494151157407</c:v>
                </c:pt>
                <c:pt idx="2751">
                  <c:v>44953.480486840279</c:v>
                </c:pt>
                <c:pt idx="2752">
                  <c:v>44953.47439476852</c:v>
                </c:pt>
                <c:pt idx="2753">
                  <c:v>44953.428196018518</c:v>
                </c:pt>
                <c:pt idx="2754">
                  <c:v>44953.417197118055</c:v>
                </c:pt>
                <c:pt idx="2755">
                  <c:v>44953.405578703707</c:v>
                </c:pt>
                <c:pt idx="2756">
                  <c:v>44953.405028425928</c:v>
                </c:pt>
                <c:pt idx="2757">
                  <c:v>44953.373813692131</c:v>
                </c:pt>
                <c:pt idx="2758">
                  <c:v>44953.359794594908</c:v>
                </c:pt>
                <c:pt idx="2759">
                  <c:v>44953.3592072338</c:v>
                </c:pt>
                <c:pt idx="2760">
                  <c:v>44953.34652777778</c:v>
                </c:pt>
                <c:pt idx="2761">
                  <c:v>44953.345384328706</c:v>
                </c:pt>
                <c:pt idx="2762">
                  <c:v>44953.329343900463</c:v>
                </c:pt>
                <c:pt idx="2763">
                  <c:v>44953.329273402778</c:v>
                </c:pt>
                <c:pt idx="2764">
                  <c:v>44953.320145717589</c:v>
                </c:pt>
                <c:pt idx="2765">
                  <c:v>44953.304116562504</c:v>
                </c:pt>
                <c:pt idx="2766">
                  <c:v>44953.302866203703</c:v>
                </c:pt>
                <c:pt idx="2767">
                  <c:v>44953.302365729163</c:v>
                </c:pt>
                <c:pt idx="2768">
                  <c:v>44953.288912037038</c:v>
                </c:pt>
                <c:pt idx="2769">
                  <c:v>44953.288583541667</c:v>
                </c:pt>
                <c:pt idx="2770">
                  <c:v>44953.251524687497</c:v>
                </c:pt>
                <c:pt idx="2771">
                  <c:v>44953.251504629632</c:v>
                </c:pt>
                <c:pt idx="2772">
                  <c:v>44953.242738217596</c:v>
                </c:pt>
                <c:pt idx="2773">
                  <c:v>44953.234009351851</c:v>
                </c:pt>
                <c:pt idx="2774">
                  <c:v>44953.208680983793</c:v>
                </c:pt>
                <c:pt idx="2775">
                  <c:v>44952.888581099534</c:v>
                </c:pt>
                <c:pt idx="2776">
                  <c:v>44952.752371226852</c:v>
                </c:pt>
                <c:pt idx="2777">
                  <c:v>44952.73708590278</c:v>
                </c:pt>
                <c:pt idx="2778">
                  <c:v>44952.727348622684</c:v>
                </c:pt>
                <c:pt idx="2779">
                  <c:v>44952.727048611108</c:v>
                </c:pt>
                <c:pt idx="2780">
                  <c:v>44952.718645833331</c:v>
                </c:pt>
                <c:pt idx="2781">
                  <c:v>44952.69654597222</c:v>
                </c:pt>
                <c:pt idx="2782">
                  <c:v>44952.696168981478</c:v>
                </c:pt>
                <c:pt idx="2783">
                  <c:v>44952.69189814815</c:v>
                </c:pt>
                <c:pt idx="2784">
                  <c:v>44952.685584131941</c:v>
                </c:pt>
                <c:pt idx="2785">
                  <c:v>44952.68341435185</c:v>
                </c:pt>
                <c:pt idx="2786">
                  <c:v>44952.678085567131</c:v>
                </c:pt>
                <c:pt idx="2787">
                  <c:v>44952.677220034719</c:v>
                </c:pt>
                <c:pt idx="2788">
                  <c:v>44952.675145127316</c:v>
                </c:pt>
                <c:pt idx="2789">
                  <c:v>44952.674579965278</c:v>
                </c:pt>
                <c:pt idx="2790">
                  <c:v>44952.67158898148</c:v>
                </c:pt>
                <c:pt idx="2791">
                  <c:v>44952.670767974538</c:v>
                </c:pt>
                <c:pt idx="2792">
                  <c:v>44952.670119166665</c:v>
                </c:pt>
                <c:pt idx="2793">
                  <c:v>44952.66988425926</c:v>
                </c:pt>
                <c:pt idx="2794">
                  <c:v>44952.669348067131</c:v>
                </c:pt>
                <c:pt idx="2795">
                  <c:v>44952.668656863425</c:v>
                </c:pt>
                <c:pt idx="2796">
                  <c:v>44952.668410671293</c:v>
                </c:pt>
                <c:pt idx="2797">
                  <c:v>44952.667309629629</c:v>
                </c:pt>
                <c:pt idx="2798">
                  <c:v>44952.667199074072</c:v>
                </c:pt>
                <c:pt idx="2799">
                  <c:v>44952.66683037037</c:v>
                </c:pt>
                <c:pt idx="2800">
                  <c:v>44952.666243113425</c:v>
                </c:pt>
                <c:pt idx="2801">
                  <c:v>44952.656631944446</c:v>
                </c:pt>
                <c:pt idx="2802">
                  <c:v>44952.653853437499</c:v>
                </c:pt>
                <c:pt idx="2803">
                  <c:v>44952.650023148148</c:v>
                </c:pt>
                <c:pt idx="2804">
                  <c:v>44952.64999125</c:v>
                </c:pt>
                <c:pt idx="2805">
                  <c:v>44952.645497893522</c:v>
                </c:pt>
                <c:pt idx="2806">
                  <c:v>44952.644239675923</c:v>
                </c:pt>
                <c:pt idx="2807">
                  <c:v>44952.643831018519</c:v>
                </c:pt>
                <c:pt idx="2808">
                  <c:v>44952.641810949077</c:v>
                </c:pt>
                <c:pt idx="2809">
                  <c:v>44952.635115740741</c:v>
                </c:pt>
                <c:pt idx="2810">
                  <c:v>44952.635023252318</c:v>
                </c:pt>
                <c:pt idx="2811">
                  <c:v>44952.634856979166</c:v>
                </c:pt>
                <c:pt idx="2812">
                  <c:v>44952.634712372688</c:v>
                </c:pt>
                <c:pt idx="2813">
                  <c:v>44952.634710648148</c:v>
                </c:pt>
                <c:pt idx="2814">
                  <c:v>44952.631992245369</c:v>
                </c:pt>
                <c:pt idx="2815">
                  <c:v>44952.631254722219</c:v>
                </c:pt>
                <c:pt idx="2816">
                  <c:v>44952.630520833336</c:v>
                </c:pt>
                <c:pt idx="2817">
                  <c:v>44952.629740092591</c:v>
                </c:pt>
                <c:pt idx="2818">
                  <c:v>44952.627894340279</c:v>
                </c:pt>
                <c:pt idx="2819">
                  <c:v>44952.627503356482</c:v>
                </c:pt>
                <c:pt idx="2820">
                  <c:v>44952.623804675924</c:v>
                </c:pt>
                <c:pt idx="2821">
                  <c:v>44952.623441400465</c:v>
                </c:pt>
                <c:pt idx="2822">
                  <c:v>44952.622982025459</c:v>
                </c:pt>
                <c:pt idx="2823">
                  <c:v>44952.617511574077</c:v>
                </c:pt>
                <c:pt idx="2824">
                  <c:v>44952.617465277777</c:v>
                </c:pt>
                <c:pt idx="2825">
                  <c:v>44952.617418981485</c:v>
                </c:pt>
                <c:pt idx="2826">
                  <c:v>44952.617372685185</c:v>
                </c:pt>
                <c:pt idx="2827">
                  <c:v>44952.617210648146</c:v>
                </c:pt>
                <c:pt idx="2828">
                  <c:v>44952.615844907406</c:v>
                </c:pt>
                <c:pt idx="2829">
                  <c:v>44952.61573928241</c:v>
                </c:pt>
                <c:pt idx="2830">
                  <c:v>44952.61418744213</c:v>
                </c:pt>
                <c:pt idx="2831">
                  <c:v>44952.614155092589</c:v>
                </c:pt>
                <c:pt idx="2832">
                  <c:v>44952.606562499997</c:v>
                </c:pt>
                <c:pt idx="2833">
                  <c:v>44952.606435243055</c:v>
                </c:pt>
                <c:pt idx="2834">
                  <c:v>44952.589907407404</c:v>
                </c:pt>
                <c:pt idx="2835">
                  <c:v>44952.582863645832</c:v>
                </c:pt>
                <c:pt idx="2836">
                  <c:v>44952.577476851853</c:v>
                </c:pt>
                <c:pt idx="2837">
                  <c:v>44952.577199074076</c:v>
                </c:pt>
                <c:pt idx="2838">
                  <c:v>44952.57707175926</c:v>
                </c:pt>
                <c:pt idx="2839">
                  <c:v>44952.57671296296</c:v>
                </c:pt>
                <c:pt idx="2840">
                  <c:v>44952.576504629629</c:v>
                </c:pt>
                <c:pt idx="2841">
                  <c:v>44952.57571759259</c:v>
                </c:pt>
                <c:pt idx="2842">
                  <c:v>44952.574259259258</c:v>
                </c:pt>
                <c:pt idx="2843">
                  <c:v>44952.57402777778</c:v>
                </c:pt>
                <c:pt idx="2844">
                  <c:v>44952.573576388888</c:v>
                </c:pt>
                <c:pt idx="2845">
                  <c:v>44952.573379629626</c:v>
                </c:pt>
                <c:pt idx="2846">
                  <c:v>44952.573263888888</c:v>
                </c:pt>
                <c:pt idx="2847">
                  <c:v>44952.572824074072</c:v>
                </c:pt>
                <c:pt idx="2848">
                  <c:v>44952.570173611108</c:v>
                </c:pt>
                <c:pt idx="2849">
                  <c:v>44952.569435243058</c:v>
                </c:pt>
                <c:pt idx="2850">
                  <c:v>44952.569398148145</c:v>
                </c:pt>
                <c:pt idx="2851">
                  <c:v>44952.559960208331</c:v>
                </c:pt>
                <c:pt idx="2852">
                  <c:v>44952.55070226852</c:v>
                </c:pt>
                <c:pt idx="2853">
                  <c:v>44952.550189583337</c:v>
                </c:pt>
                <c:pt idx="2854">
                  <c:v>44952.54518724537</c:v>
                </c:pt>
                <c:pt idx="2855">
                  <c:v>44952.5315162037</c:v>
                </c:pt>
                <c:pt idx="2856">
                  <c:v>44952.531414328703</c:v>
                </c:pt>
                <c:pt idx="2857">
                  <c:v>44952.531365740739</c:v>
                </c:pt>
                <c:pt idx="2858">
                  <c:v>44952.528513229168</c:v>
                </c:pt>
                <c:pt idx="2859">
                  <c:v>44952.528496863422</c:v>
                </c:pt>
                <c:pt idx="2860">
                  <c:v>44952.52847636574</c:v>
                </c:pt>
                <c:pt idx="2861">
                  <c:v>44952.514705312497</c:v>
                </c:pt>
                <c:pt idx="2862">
                  <c:v>44952.500015578706</c:v>
                </c:pt>
                <c:pt idx="2863">
                  <c:v>44952.491071932869</c:v>
                </c:pt>
                <c:pt idx="2864">
                  <c:v>44952.479883321757</c:v>
                </c:pt>
                <c:pt idx="2865">
                  <c:v>44952.479816886575</c:v>
                </c:pt>
                <c:pt idx="2866">
                  <c:v>44952.475118819442</c:v>
                </c:pt>
                <c:pt idx="2867">
                  <c:v>44952.475057870368</c:v>
                </c:pt>
                <c:pt idx="2868">
                  <c:v>44952.474386574075</c:v>
                </c:pt>
                <c:pt idx="2869">
                  <c:v>44952.458453206018</c:v>
                </c:pt>
                <c:pt idx="2870">
                  <c:v>44952.458396215276</c:v>
                </c:pt>
                <c:pt idx="2871">
                  <c:v>44952.41847222222</c:v>
                </c:pt>
                <c:pt idx="2872">
                  <c:v>44952.41846064815</c:v>
                </c:pt>
                <c:pt idx="2873">
                  <c:v>44952.418105532408</c:v>
                </c:pt>
                <c:pt idx="2874">
                  <c:v>44952.416693182873</c:v>
                </c:pt>
                <c:pt idx="2875">
                  <c:v>44952.416689814818</c:v>
                </c:pt>
                <c:pt idx="2876">
                  <c:v>44952.386132337961</c:v>
                </c:pt>
                <c:pt idx="2877">
                  <c:v>44952.38398979167</c:v>
                </c:pt>
                <c:pt idx="2878">
                  <c:v>44952.380561608799</c:v>
                </c:pt>
                <c:pt idx="2879">
                  <c:v>44952.375185185185</c:v>
                </c:pt>
                <c:pt idx="2880">
                  <c:v>44952.375038402781</c:v>
                </c:pt>
                <c:pt idx="2881">
                  <c:v>44952.375023148146</c:v>
                </c:pt>
                <c:pt idx="2882">
                  <c:v>44952.364594907405</c:v>
                </c:pt>
                <c:pt idx="2883">
                  <c:v>44952.340775462966</c:v>
                </c:pt>
                <c:pt idx="2884">
                  <c:v>44952.340775462966</c:v>
                </c:pt>
                <c:pt idx="2885">
                  <c:v>44952.340547905093</c:v>
                </c:pt>
                <c:pt idx="2886">
                  <c:v>44952.340300925927</c:v>
                </c:pt>
                <c:pt idx="2887">
                  <c:v>44952.340281469907</c:v>
                </c:pt>
                <c:pt idx="2888">
                  <c:v>44951.98599134259</c:v>
                </c:pt>
                <c:pt idx="2889">
                  <c:v>44951.678471064813</c:v>
                </c:pt>
                <c:pt idx="2890">
                  <c:v>44951.667772384259</c:v>
                </c:pt>
                <c:pt idx="2891">
                  <c:v>44951.667613796293</c:v>
                </c:pt>
                <c:pt idx="2892">
                  <c:v>44951.665472638888</c:v>
                </c:pt>
                <c:pt idx="2893">
                  <c:v>44951.665244537035</c:v>
                </c:pt>
                <c:pt idx="2894">
                  <c:v>44951.663387997687</c:v>
                </c:pt>
                <c:pt idx="2895">
                  <c:v>44951.62610483796</c:v>
                </c:pt>
                <c:pt idx="2896">
                  <c:v>44951.625617407408</c:v>
                </c:pt>
                <c:pt idx="2897">
                  <c:v>44951.624209155096</c:v>
                </c:pt>
                <c:pt idx="2898">
                  <c:v>44951.583363171296</c:v>
                </c:pt>
                <c:pt idx="2899">
                  <c:v>44951.583344907405</c:v>
                </c:pt>
                <c:pt idx="2900">
                  <c:v>44951.557294027778</c:v>
                </c:pt>
                <c:pt idx="2901">
                  <c:v>44951.542083599539</c:v>
                </c:pt>
                <c:pt idx="2902">
                  <c:v>44951.54190556713</c:v>
                </c:pt>
                <c:pt idx="2903">
                  <c:v>44951.529351851852</c:v>
                </c:pt>
                <c:pt idx="2904">
                  <c:v>44951.528715277775</c:v>
                </c:pt>
                <c:pt idx="2905">
                  <c:v>44951.527280092596</c:v>
                </c:pt>
                <c:pt idx="2906">
                  <c:v>44951.504496527778</c:v>
                </c:pt>
                <c:pt idx="2907">
                  <c:v>44951.485838796296</c:v>
                </c:pt>
                <c:pt idx="2908">
                  <c:v>44951.476655092592</c:v>
                </c:pt>
                <c:pt idx="2909">
                  <c:v>44951.472418576392</c:v>
                </c:pt>
                <c:pt idx="2910">
                  <c:v>44951.470385787034</c:v>
                </c:pt>
                <c:pt idx="2911">
                  <c:v>44951.465429247684</c:v>
                </c:pt>
                <c:pt idx="2912">
                  <c:v>44951.462627581015</c:v>
                </c:pt>
                <c:pt idx="2913">
                  <c:v>44951.462581018517</c:v>
                </c:pt>
                <c:pt idx="2914">
                  <c:v>44951.459063344904</c:v>
                </c:pt>
                <c:pt idx="2915">
                  <c:v>44951.459063032409</c:v>
                </c:pt>
                <c:pt idx="2916">
                  <c:v>44951.459062939815</c:v>
                </c:pt>
                <c:pt idx="2917">
                  <c:v>44951.459062638889</c:v>
                </c:pt>
                <c:pt idx="2918">
                  <c:v>44951.459022384261</c:v>
                </c:pt>
                <c:pt idx="2919">
                  <c:v>44951.458969907406</c:v>
                </c:pt>
                <c:pt idx="2920">
                  <c:v>44951.458333333336</c:v>
                </c:pt>
                <c:pt idx="2921">
                  <c:v>44951.433333333334</c:v>
                </c:pt>
                <c:pt idx="2922">
                  <c:v>44951.418977187503</c:v>
                </c:pt>
                <c:pt idx="2923">
                  <c:v>44951.390763888892</c:v>
                </c:pt>
                <c:pt idx="2924">
                  <c:v>44951.371261701388</c:v>
                </c:pt>
                <c:pt idx="2925">
                  <c:v>44951.371115439812</c:v>
                </c:pt>
                <c:pt idx="2926">
                  <c:v>44951.369657951385</c:v>
                </c:pt>
                <c:pt idx="2927">
                  <c:v>44951.369514016202</c:v>
                </c:pt>
                <c:pt idx="2928">
                  <c:v>44950.797974537039</c:v>
                </c:pt>
                <c:pt idx="2929">
                  <c:v>44950.773541145834</c:v>
                </c:pt>
                <c:pt idx="2930">
                  <c:v>44950.773195543981</c:v>
                </c:pt>
                <c:pt idx="2931">
                  <c:v>44950.700416666667</c:v>
                </c:pt>
                <c:pt idx="2932">
                  <c:v>44950.699502314812</c:v>
                </c:pt>
                <c:pt idx="2933">
                  <c:v>44950.697513217594</c:v>
                </c:pt>
                <c:pt idx="2934">
                  <c:v>44950.697502939816</c:v>
                </c:pt>
                <c:pt idx="2935">
                  <c:v>44950.69740740741</c:v>
                </c:pt>
                <c:pt idx="2936">
                  <c:v>44950.69740740741</c:v>
                </c:pt>
                <c:pt idx="2937">
                  <c:v>44950.69740740741</c:v>
                </c:pt>
                <c:pt idx="2938">
                  <c:v>44950.695011574076</c:v>
                </c:pt>
                <c:pt idx="2939">
                  <c:v>44950.6875</c:v>
                </c:pt>
                <c:pt idx="2940">
                  <c:v>44950.685856481483</c:v>
                </c:pt>
                <c:pt idx="2941">
                  <c:v>44950.685706018521</c:v>
                </c:pt>
                <c:pt idx="2942">
                  <c:v>44950.662554606482</c:v>
                </c:pt>
                <c:pt idx="2943">
                  <c:v>44950.656273148146</c:v>
                </c:pt>
                <c:pt idx="2944">
                  <c:v>44950.656253842593</c:v>
                </c:pt>
                <c:pt idx="2945">
                  <c:v>44950.65122939815</c:v>
                </c:pt>
                <c:pt idx="2946">
                  <c:v>44950.646827800927</c:v>
                </c:pt>
                <c:pt idx="2947">
                  <c:v>44950.628649328704</c:v>
                </c:pt>
                <c:pt idx="2948">
                  <c:v>44950.625162037039</c:v>
                </c:pt>
                <c:pt idx="2949">
                  <c:v>44950.625088935187</c:v>
                </c:pt>
                <c:pt idx="2950">
                  <c:v>44950.625011574077</c:v>
                </c:pt>
                <c:pt idx="2951">
                  <c:v>44950.618465231484</c:v>
                </c:pt>
                <c:pt idx="2952">
                  <c:v>44950.618252314816</c:v>
                </c:pt>
                <c:pt idx="2953">
                  <c:v>44950.615759293978</c:v>
                </c:pt>
                <c:pt idx="2954">
                  <c:v>44950.615757789354</c:v>
                </c:pt>
                <c:pt idx="2955">
                  <c:v>44950.615757604166</c:v>
                </c:pt>
                <c:pt idx="2956">
                  <c:v>44950.615578703706</c:v>
                </c:pt>
                <c:pt idx="2957">
                  <c:v>44950.613744201386</c:v>
                </c:pt>
                <c:pt idx="2958">
                  <c:v>44950.613703703704</c:v>
                </c:pt>
                <c:pt idx="2959">
                  <c:v>44950.600932037036</c:v>
                </c:pt>
                <c:pt idx="2960">
                  <c:v>44950.587674178241</c:v>
                </c:pt>
                <c:pt idx="2961">
                  <c:v>44950.58761574074</c:v>
                </c:pt>
                <c:pt idx="2962">
                  <c:v>44950.584997916667</c:v>
                </c:pt>
                <c:pt idx="2963">
                  <c:v>44950.583369791668</c:v>
                </c:pt>
                <c:pt idx="2964">
                  <c:v>44950.577337962961</c:v>
                </c:pt>
                <c:pt idx="2965">
                  <c:v>44950.577057881943</c:v>
                </c:pt>
                <c:pt idx="2966">
                  <c:v>44950.573912037034</c:v>
                </c:pt>
                <c:pt idx="2967">
                  <c:v>44950.573083530093</c:v>
                </c:pt>
                <c:pt idx="2968">
                  <c:v>44950.567731481482</c:v>
                </c:pt>
                <c:pt idx="2969">
                  <c:v>44950.566944444443</c:v>
                </c:pt>
                <c:pt idx="2970">
                  <c:v>44950.565682870372</c:v>
                </c:pt>
                <c:pt idx="2971">
                  <c:v>44950.565358796295</c:v>
                </c:pt>
                <c:pt idx="2972">
                  <c:v>44950.565162037034</c:v>
                </c:pt>
                <c:pt idx="2973">
                  <c:v>44950.56363611111</c:v>
                </c:pt>
                <c:pt idx="2974">
                  <c:v>44950.562511574077</c:v>
                </c:pt>
                <c:pt idx="2975">
                  <c:v>44950.555879629632</c:v>
                </c:pt>
                <c:pt idx="2976">
                  <c:v>44950.555039571758</c:v>
                </c:pt>
                <c:pt idx="2977">
                  <c:v>44950.54582175926</c:v>
                </c:pt>
                <c:pt idx="2978">
                  <c:v>44950.545582916668</c:v>
                </c:pt>
                <c:pt idx="2979">
                  <c:v>44950.545532407406</c:v>
                </c:pt>
                <c:pt idx="2980">
                  <c:v>44950.529435949073</c:v>
                </c:pt>
                <c:pt idx="2981">
                  <c:v>44950.506192129629</c:v>
                </c:pt>
                <c:pt idx="2982">
                  <c:v>44950.503437500003</c:v>
                </c:pt>
                <c:pt idx="2983">
                  <c:v>44950.500445219906</c:v>
                </c:pt>
                <c:pt idx="2984">
                  <c:v>44950.491932870369</c:v>
                </c:pt>
                <c:pt idx="2985">
                  <c:v>44950.490543981483</c:v>
                </c:pt>
                <c:pt idx="2986">
                  <c:v>44950.488842592589</c:v>
                </c:pt>
                <c:pt idx="2987">
                  <c:v>44950.468052280092</c:v>
                </c:pt>
                <c:pt idx="2988">
                  <c:v>44950.458456817127</c:v>
                </c:pt>
                <c:pt idx="2989">
                  <c:v>44950.417781759257</c:v>
                </c:pt>
                <c:pt idx="2990">
                  <c:v>44950.41670642361</c:v>
                </c:pt>
                <c:pt idx="2991">
                  <c:v>44950.398562939816</c:v>
                </c:pt>
                <c:pt idx="2992">
                  <c:v>44950.382401967596</c:v>
                </c:pt>
                <c:pt idx="2993">
                  <c:v>44950.380995370368</c:v>
                </c:pt>
                <c:pt idx="2994">
                  <c:v>44950.370844907404</c:v>
                </c:pt>
                <c:pt idx="2995">
                  <c:v>44950.370360196757</c:v>
                </c:pt>
                <c:pt idx="2996">
                  <c:v>44950.344980150461</c:v>
                </c:pt>
                <c:pt idx="2997">
                  <c:v>44950.339649780093</c:v>
                </c:pt>
                <c:pt idx="2998">
                  <c:v>44950.333836423612</c:v>
                </c:pt>
                <c:pt idx="2999">
                  <c:v>44950.333634259259</c:v>
                </c:pt>
                <c:pt idx="3000">
                  <c:v>44950.333634259259</c:v>
                </c:pt>
                <c:pt idx="3001">
                  <c:v>44950.333365659724</c:v>
                </c:pt>
                <c:pt idx="3002">
                  <c:v>44950.333344907405</c:v>
                </c:pt>
                <c:pt idx="3003">
                  <c:v>44950.331076388888</c:v>
                </c:pt>
                <c:pt idx="3004">
                  <c:v>44950.330476747687</c:v>
                </c:pt>
                <c:pt idx="3005">
                  <c:v>44950.323111319442</c:v>
                </c:pt>
                <c:pt idx="3006">
                  <c:v>44950.322645092594</c:v>
                </c:pt>
                <c:pt idx="3007">
                  <c:v>44950.297181863425</c:v>
                </c:pt>
                <c:pt idx="3008">
                  <c:v>44950.292715578704</c:v>
                </c:pt>
                <c:pt idx="3009">
                  <c:v>44950.290451388886</c:v>
                </c:pt>
                <c:pt idx="3010">
                  <c:v>44950.290069050927</c:v>
                </c:pt>
                <c:pt idx="3011">
                  <c:v>44950.273131400463</c:v>
                </c:pt>
                <c:pt idx="3012">
                  <c:v>44950.266571388885</c:v>
                </c:pt>
                <c:pt idx="3013">
                  <c:v>44950.251307870371</c:v>
                </c:pt>
                <c:pt idx="3014">
                  <c:v>44950.251294270834</c:v>
                </c:pt>
                <c:pt idx="3015">
                  <c:v>44949.795484664355</c:v>
                </c:pt>
                <c:pt idx="3016">
                  <c:v>44949.665148252316</c:v>
                </c:pt>
                <c:pt idx="3017">
                  <c:v>44949.66511574074</c:v>
                </c:pt>
                <c:pt idx="3018">
                  <c:v>44949.662406493058</c:v>
                </c:pt>
                <c:pt idx="3019">
                  <c:v>44949.605138888888</c:v>
                </c:pt>
                <c:pt idx="3020">
                  <c:v>44949.604696388888</c:v>
                </c:pt>
                <c:pt idx="3021">
                  <c:v>44949.594953703701</c:v>
                </c:pt>
                <c:pt idx="3022">
                  <c:v>44949.594087106481</c:v>
                </c:pt>
                <c:pt idx="3023">
                  <c:v>44949.593275462961</c:v>
                </c:pt>
                <c:pt idx="3024">
                  <c:v>44949.593231238425</c:v>
                </c:pt>
                <c:pt idx="3025">
                  <c:v>44949.590856481482</c:v>
                </c:pt>
                <c:pt idx="3026">
                  <c:v>44949.548356481479</c:v>
                </c:pt>
                <c:pt idx="3027">
                  <c:v>44949.548349988429</c:v>
                </c:pt>
                <c:pt idx="3028">
                  <c:v>44949.532710937499</c:v>
                </c:pt>
                <c:pt idx="3029">
                  <c:v>44949.523657407408</c:v>
                </c:pt>
                <c:pt idx="3030">
                  <c:v>44949.523530092592</c:v>
                </c:pt>
                <c:pt idx="3031">
                  <c:v>44949.523206018515</c:v>
                </c:pt>
                <c:pt idx="3032">
                  <c:v>44949.523113425923</c:v>
                </c:pt>
                <c:pt idx="3033">
                  <c:v>44949.51856571759</c:v>
                </c:pt>
                <c:pt idx="3034">
                  <c:v>44949.516157407408</c:v>
                </c:pt>
                <c:pt idx="3035">
                  <c:v>44949.515919074074</c:v>
                </c:pt>
                <c:pt idx="3036">
                  <c:v>44949.485300925924</c:v>
                </c:pt>
                <c:pt idx="3037">
                  <c:v>44949.458483796298</c:v>
                </c:pt>
                <c:pt idx="3038">
                  <c:v>44949.458362789352</c:v>
                </c:pt>
                <c:pt idx="3039">
                  <c:v>44949.413340023151</c:v>
                </c:pt>
                <c:pt idx="3040">
                  <c:v>44949.39912037037</c:v>
                </c:pt>
                <c:pt idx="3041">
                  <c:v>44949.38899378472</c:v>
                </c:pt>
                <c:pt idx="3042">
                  <c:v>44949.388993564811</c:v>
                </c:pt>
                <c:pt idx="3043">
                  <c:v>44949.388993506946</c:v>
                </c:pt>
                <c:pt idx="3044">
                  <c:v>44949.388842592591</c:v>
                </c:pt>
                <c:pt idx="3045">
                  <c:v>44949.365585567131</c:v>
                </c:pt>
                <c:pt idx="3046">
                  <c:v>44948.897870370369</c:v>
                </c:pt>
                <c:pt idx="3047">
                  <c:v>44948.85511895833</c:v>
                </c:pt>
                <c:pt idx="3048">
                  <c:v>44948.855002175929</c:v>
                </c:pt>
                <c:pt idx="3049">
                  <c:v>44948.854937731485</c:v>
                </c:pt>
                <c:pt idx="3050">
                  <c:v>44948.812928240739</c:v>
                </c:pt>
                <c:pt idx="3051">
                  <c:v>44948.789206527777</c:v>
                </c:pt>
                <c:pt idx="3052">
                  <c:v>44948.724460787038</c:v>
                </c:pt>
                <c:pt idx="3053">
                  <c:v>44948.718357777776</c:v>
                </c:pt>
                <c:pt idx="3054">
                  <c:v>44948.716539351852</c:v>
                </c:pt>
                <c:pt idx="3055">
                  <c:v>44948.716403703707</c:v>
                </c:pt>
                <c:pt idx="3056">
                  <c:v>44948.712256944447</c:v>
                </c:pt>
                <c:pt idx="3057">
                  <c:v>44948.71166666667</c:v>
                </c:pt>
                <c:pt idx="3058">
                  <c:v>44948.710416666669</c:v>
                </c:pt>
                <c:pt idx="3059">
                  <c:v>44948.710306238427</c:v>
                </c:pt>
                <c:pt idx="3060">
                  <c:v>44948.703761574077</c:v>
                </c:pt>
                <c:pt idx="3061">
                  <c:v>44948.702708333331</c:v>
                </c:pt>
                <c:pt idx="3062">
                  <c:v>44948.691250000003</c:v>
                </c:pt>
                <c:pt idx="3063">
                  <c:v>44948.690937500003</c:v>
                </c:pt>
                <c:pt idx="3064">
                  <c:v>44948.690601851849</c:v>
                </c:pt>
                <c:pt idx="3065">
                  <c:v>44948.676631944443</c:v>
                </c:pt>
                <c:pt idx="3066">
                  <c:v>44948.676221099537</c:v>
                </c:pt>
                <c:pt idx="3067">
                  <c:v>44948.662592592591</c:v>
                </c:pt>
                <c:pt idx="3068">
                  <c:v>44948.662324652774</c:v>
                </c:pt>
                <c:pt idx="3069">
                  <c:v>44948.64130787037</c:v>
                </c:pt>
                <c:pt idx="3070">
                  <c:v>44948.639722222222</c:v>
                </c:pt>
                <c:pt idx="3071">
                  <c:v>44948.634768518517</c:v>
                </c:pt>
                <c:pt idx="3072">
                  <c:v>44948.634456018517</c:v>
                </c:pt>
                <c:pt idx="3073">
                  <c:v>44948.634390069441</c:v>
                </c:pt>
                <c:pt idx="3074">
                  <c:v>44948.634016203701</c:v>
                </c:pt>
                <c:pt idx="3075">
                  <c:v>44948.633958333332</c:v>
                </c:pt>
                <c:pt idx="3076">
                  <c:v>44948.626609537037</c:v>
                </c:pt>
                <c:pt idx="3077">
                  <c:v>44948.625649513888</c:v>
                </c:pt>
                <c:pt idx="3078">
                  <c:v>44948.606302372682</c:v>
                </c:pt>
                <c:pt idx="3079">
                  <c:v>44948.606302060187</c:v>
                </c:pt>
                <c:pt idx="3080">
                  <c:v>44948.606301990738</c:v>
                </c:pt>
                <c:pt idx="3081">
                  <c:v>44948.606087962966</c:v>
                </c:pt>
                <c:pt idx="3082">
                  <c:v>44948.60460648148</c:v>
                </c:pt>
                <c:pt idx="3083">
                  <c:v>44948.572800925926</c:v>
                </c:pt>
                <c:pt idx="3084">
                  <c:v>44948.563252314816</c:v>
                </c:pt>
                <c:pt idx="3085">
                  <c:v>44948.556620370371</c:v>
                </c:pt>
                <c:pt idx="3086">
                  <c:v>44948.556342592594</c:v>
                </c:pt>
                <c:pt idx="3087">
                  <c:v>44948.542673611111</c:v>
                </c:pt>
                <c:pt idx="3088">
                  <c:v>44948.535703148147</c:v>
                </c:pt>
                <c:pt idx="3089">
                  <c:v>44948.481064814812</c:v>
                </c:pt>
                <c:pt idx="3090">
                  <c:v>44948.462010972224</c:v>
                </c:pt>
                <c:pt idx="3091">
                  <c:v>44948.461696724538</c:v>
                </c:pt>
                <c:pt idx="3092">
                  <c:v>44948.461326226854</c:v>
                </c:pt>
                <c:pt idx="3093">
                  <c:v>44948.415706018517</c:v>
                </c:pt>
                <c:pt idx="3094">
                  <c:v>44948.415694444448</c:v>
                </c:pt>
                <c:pt idx="3095">
                  <c:v>44948.415280428242</c:v>
                </c:pt>
                <c:pt idx="3096">
                  <c:v>44948.415272638886</c:v>
                </c:pt>
                <c:pt idx="3097">
                  <c:v>44948.415243055555</c:v>
                </c:pt>
                <c:pt idx="3098">
                  <c:v>44948.375043576387</c:v>
                </c:pt>
                <c:pt idx="3099">
                  <c:v>44948.375023148146</c:v>
                </c:pt>
                <c:pt idx="3100">
                  <c:v>44947.804629629631</c:v>
                </c:pt>
                <c:pt idx="3101">
                  <c:v>44947.781851851854</c:v>
                </c:pt>
                <c:pt idx="3102">
                  <c:v>44947.781202280094</c:v>
                </c:pt>
                <c:pt idx="3103">
                  <c:v>44947.749761562503</c:v>
                </c:pt>
                <c:pt idx="3104">
                  <c:v>44947.746058738427</c:v>
                </c:pt>
                <c:pt idx="3105">
                  <c:v>44947.744472395832</c:v>
                </c:pt>
                <c:pt idx="3106">
                  <c:v>44947.744234155092</c:v>
                </c:pt>
                <c:pt idx="3107">
                  <c:v>44947.742199074077</c:v>
                </c:pt>
                <c:pt idx="3108">
                  <c:v>44947.711967592593</c:v>
                </c:pt>
                <c:pt idx="3109">
                  <c:v>44947.711125590278</c:v>
                </c:pt>
                <c:pt idx="3110">
                  <c:v>44947.626486319445</c:v>
                </c:pt>
                <c:pt idx="3111">
                  <c:v>44947.626486250003</c:v>
                </c:pt>
                <c:pt idx="3112">
                  <c:v>44947.626250000001</c:v>
                </c:pt>
                <c:pt idx="3113">
                  <c:v>44947.625403460646</c:v>
                </c:pt>
                <c:pt idx="3114">
                  <c:v>44947.550046446762</c:v>
                </c:pt>
                <c:pt idx="3115">
                  <c:v>44947.550040486109</c:v>
                </c:pt>
                <c:pt idx="3116">
                  <c:v>44947.54996527778</c:v>
                </c:pt>
                <c:pt idx="3117">
                  <c:v>44947.547488310185</c:v>
                </c:pt>
                <c:pt idx="3118">
                  <c:v>44947.547487916665</c:v>
                </c:pt>
                <c:pt idx="3119">
                  <c:v>44947.547454224536</c:v>
                </c:pt>
                <c:pt idx="3120">
                  <c:v>44947.547355057868</c:v>
                </c:pt>
                <c:pt idx="3121">
                  <c:v>44947.547354328701</c:v>
                </c:pt>
                <c:pt idx="3122">
                  <c:v>44947.54735400463</c:v>
                </c:pt>
                <c:pt idx="3123">
                  <c:v>44947.547353946757</c:v>
                </c:pt>
                <c:pt idx="3124">
                  <c:v>44947.547222222223</c:v>
                </c:pt>
                <c:pt idx="3125">
                  <c:v>44947.547094907408</c:v>
                </c:pt>
                <c:pt idx="3126">
                  <c:v>44947.547003657404</c:v>
                </c:pt>
                <c:pt idx="3127">
                  <c:v>44947.547002314815</c:v>
                </c:pt>
                <c:pt idx="3128">
                  <c:v>44947.5469212963</c:v>
                </c:pt>
                <c:pt idx="3129">
                  <c:v>44947.546462118058</c:v>
                </c:pt>
                <c:pt idx="3130">
                  <c:v>44947.405289351853</c:v>
                </c:pt>
                <c:pt idx="3131">
                  <c:v>44947.40420971065</c:v>
                </c:pt>
                <c:pt idx="3132">
                  <c:v>44947.374699074076</c:v>
                </c:pt>
                <c:pt idx="3133">
                  <c:v>44947.367193472222</c:v>
                </c:pt>
                <c:pt idx="3134">
                  <c:v>44947.364524814817</c:v>
                </c:pt>
                <c:pt idx="3135">
                  <c:v>44947.359176678241</c:v>
                </c:pt>
                <c:pt idx="3136">
                  <c:v>44947.322311759257</c:v>
                </c:pt>
                <c:pt idx="3137">
                  <c:v>44947.322291666664</c:v>
                </c:pt>
                <c:pt idx="3138">
                  <c:v>44947.208599722224</c:v>
                </c:pt>
                <c:pt idx="3139">
                  <c:v>44946.648564814815</c:v>
                </c:pt>
                <c:pt idx="3140">
                  <c:v>44946.6484837963</c:v>
                </c:pt>
                <c:pt idx="3141">
                  <c:v>44946.6483912037</c:v>
                </c:pt>
                <c:pt idx="3142">
                  <c:v>44946.648321759261</c:v>
                </c:pt>
                <c:pt idx="3143">
                  <c:v>44946.648229166669</c:v>
                </c:pt>
                <c:pt idx="3144">
                  <c:v>44946.648182870369</c:v>
                </c:pt>
                <c:pt idx="3145">
                  <c:v>44946.648136574076</c:v>
                </c:pt>
                <c:pt idx="3146">
                  <c:v>44945.729520972222</c:v>
                </c:pt>
                <c:pt idx="3147">
                  <c:v>44945.729178240741</c:v>
                </c:pt>
                <c:pt idx="3148">
                  <c:v>44945.729178240741</c:v>
                </c:pt>
                <c:pt idx="3149">
                  <c:v>44945.729178240741</c:v>
                </c:pt>
                <c:pt idx="3150">
                  <c:v>44945.72227283565</c:v>
                </c:pt>
                <c:pt idx="3151">
                  <c:v>44945.71679402778</c:v>
                </c:pt>
                <c:pt idx="3152">
                  <c:v>44945.71675925926</c:v>
                </c:pt>
                <c:pt idx="3153">
                  <c:v>44945.715091319442</c:v>
                </c:pt>
                <c:pt idx="3154">
                  <c:v>44945.710763888892</c:v>
                </c:pt>
                <c:pt idx="3155">
                  <c:v>44945.710150462961</c:v>
                </c:pt>
                <c:pt idx="3156">
                  <c:v>44945.710057870368</c:v>
                </c:pt>
                <c:pt idx="3157">
                  <c:v>44945.709588206017</c:v>
                </c:pt>
                <c:pt idx="3158">
                  <c:v>44945.707062754627</c:v>
                </c:pt>
                <c:pt idx="3159">
                  <c:v>44945.705937500003</c:v>
                </c:pt>
                <c:pt idx="3160">
                  <c:v>44945.67217484954</c:v>
                </c:pt>
                <c:pt idx="3161">
                  <c:v>44945.662465277775</c:v>
                </c:pt>
                <c:pt idx="3162">
                  <c:v>44945.662313356479</c:v>
                </c:pt>
                <c:pt idx="3163">
                  <c:v>44945.659930555557</c:v>
                </c:pt>
                <c:pt idx="3164">
                  <c:v>44945.659179016206</c:v>
                </c:pt>
                <c:pt idx="3165">
                  <c:v>44945.653338263888</c:v>
                </c:pt>
                <c:pt idx="3166">
                  <c:v>44945.638645833336</c:v>
                </c:pt>
                <c:pt idx="3167">
                  <c:v>44945.638460347225</c:v>
                </c:pt>
                <c:pt idx="3168">
                  <c:v>44945.616391076386</c:v>
                </c:pt>
                <c:pt idx="3169">
                  <c:v>44945.612280092595</c:v>
                </c:pt>
                <c:pt idx="3170">
                  <c:v>44945.612110289352</c:v>
                </c:pt>
                <c:pt idx="3171">
                  <c:v>44945.610833333332</c:v>
                </c:pt>
                <c:pt idx="3172">
                  <c:v>44945.610034722224</c:v>
                </c:pt>
                <c:pt idx="3173">
                  <c:v>44945.609001608798</c:v>
                </c:pt>
                <c:pt idx="3174">
                  <c:v>44945.608865740738</c:v>
                </c:pt>
                <c:pt idx="3175">
                  <c:v>44945.607361111113</c:v>
                </c:pt>
                <c:pt idx="3176">
                  <c:v>44945.60651730324</c:v>
                </c:pt>
                <c:pt idx="3177">
                  <c:v>44945.601076388892</c:v>
                </c:pt>
                <c:pt idx="3178">
                  <c:v>44945.600252592594</c:v>
                </c:pt>
                <c:pt idx="3179">
                  <c:v>44945.600034722222</c:v>
                </c:pt>
                <c:pt idx="3180">
                  <c:v>44945.580693101852</c:v>
                </c:pt>
                <c:pt idx="3181">
                  <c:v>44945.577210648145</c:v>
                </c:pt>
                <c:pt idx="3182">
                  <c:v>44945.568576388891</c:v>
                </c:pt>
                <c:pt idx="3183">
                  <c:v>44945.568092777779</c:v>
                </c:pt>
                <c:pt idx="3184">
                  <c:v>44945.568055555559</c:v>
                </c:pt>
                <c:pt idx="3185">
                  <c:v>44945.567962962959</c:v>
                </c:pt>
                <c:pt idx="3186">
                  <c:v>44945.567870370367</c:v>
                </c:pt>
                <c:pt idx="3187">
                  <c:v>44945.520858634256</c:v>
                </c:pt>
                <c:pt idx="3188">
                  <c:v>44945.472833726853</c:v>
                </c:pt>
                <c:pt idx="3189">
                  <c:v>44945.422985810183</c:v>
                </c:pt>
                <c:pt idx="3190">
                  <c:v>44945.42294394676</c:v>
                </c:pt>
                <c:pt idx="3191">
                  <c:v>44945.422942106481</c:v>
                </c:pt>
                <c:pt idx="3192">
                  <c:v>44945.42291666667</c:v>
                </c:pt>
                <c:pt idx="3193">
                  <c:v>44945.422895034724</c:v>
                </c:pt>
                <c:pt idx="3194">
                  <c:v>44945.42287037037</c:v>
                </c:pt>
                <c:pt idx="3195">
                  <c:v>44945.422847222224</c:v>
                </c:pt>
                <c:pt idx="3196">
                  <c:v>44945.422812500001</c:v>
                </c:pt>
                <c:pt idx="3197">
                  <c:v>44945.413762268516</c:v>
                </c:pt>
                <c:pt idx="3198">
                  <c:v>44945.402857199071</c:v>
                </c:pt>
                <c:pt idx="3199">
                  <c:v>44945.402048611111</c:v>
                </c:pt>
                <c:pt idx="3200">
                  <c:v>44945.402020266207</c:v>
                </c:pt>
                <c:pt idx="3201">
                  <c:v>44945.395934733795</c:v>
                </c:pt>
                <c:pt idx="3202">
                  <c:v>44945.360127314816</c:v>
                </c:pt>
                <c:pt idx="3203">
                  <c:v>44945.35974537037</c:v>
                </c:pt>
                <c:pt idx="3204">
                  <c:v>44945.359662939816</c:v>
                </c:pt>
                <c:pt idx="3205">
                  <c:v>44945.359656145833</c:v>
                </c:pt>
                <c:pt idx="3206">
                  <c:v>44945.346649837964</c:v>
                </c:pt>
                <c:pt idx="3207">
                  <c:v>44945.344039351854</c:v>
                </c:pt>
                <c:pt idx="3208">
                  <c:v>44945.342724120368</c:v>
                </c:pt>
                <c:pt idx="3209">
                  <c:v>44945.338897719907</c:v>
                </c:pt>
                <c:pt idx="3210">
                  <c:v>44945.318595034725</c:v>
                </c:pt>
                <c:pt idx="3211">
                  <c:v>44945.30430556713</c:v>
                </c:pt>
                <c:pt idx="3212">
                  <c:v>44945.303970416666</c:v>
                </c:pt>
                <c:pt idx="3213">
                  <c:v>44945.290520833332</c:v>
                </c:pt>
                <c:pt idx="3214">
                  <c:v>44945.289818136574</c:v>
                </c:pt>
                <c:pt idx="3215">
                  <c:v>44945.251712962963</c:v>
                </c:pt>
                <c:pt idx="3216">
                  <c:v>44945.251643518517</c:v>
                </c:pt>
                <c:pt idx="3217">
                  <c:v>44945.251643518517</c:v>
                </c:pt>
                <c:pt idx="3218">
                  <c:v>44945.251643518517</c:v>
                </c:pt>
                <c:pt idx="3219">
                  <c:v>44945.251643518517</c:v>
                </c:pt>
                <c:pt idx="3220">
                  <c:v>44945.250629733797</c:v>
                </c:pt>
                <c:pt idx="3221">
                  <c:v>44945.250543981485</c:v>
                </c:pt>
                <c:pt idx="3222">
                  <c:v>44944.665461099539</c:v>
                </c:pt>
                <c:pt idx="3223">
                  <c:v>44944.587571087963</c:v>
                </c:pt>
                <c:pt idx="3224">
                  <c:v>44944.457615740743</c:v>
                </c:pt>
                <c:pt idx="3225">
                  <c:v>44944.457433078707</c:v>
                </c:pt>
                <c:pt idx="3226">
                  <c:v>44943.737623611109</c:v>
                </c:pt>
                <c:pt idx="3227">
                  <c:v>44943.725717592592</c:v>
                </c:pt>
                <c:pt idx="3228">
                  <c:v>44943.72555476852</c:v>
                </c:pt>
                <c:pt idx="3229">
                  <c:v>44943.723217592589</c:v>
                </c:pt>
                <c:pt idx="3230">
                  <c:v>44943.722662037035</c:v>
                </c:pt>
                <c:pt idx="3231">
                  <c:v>44943.720955208337</c:v>
                </c:pt>
                <c:pt idx="3232">
                  <c:v>44943.720856481479</c:v>
                </c:pt>
                <c:pt idx="3233">
                  <c:v>44943.717939814815</c:v>
                </c:pt>
                <c:pt idx="3234">
                  <c:v>44943.717719837965</c:v>
                </c:pt>
                <c:pt idx="3235">
                  <c:v>44943.714722222219</c:v>
                </c:pt>
                <c:pt idx="3236">
                  <c:v>44943.714409722219</c:v>
                </c:pt>
                <c:pt idx="3237">
                  <c:v>44943.706296296295</c:v>
                </c:pt>
                <c:pt idx="3238">
                  <c:v>44943.705883020833</c:v>
                </c:pt>
                <c:pt idx="3239">
                  <c:v>44943.687311979163</c:v>
                </c:pt>
                <c:pt idx="3240">
                  <c:v>44943.686469907407</c:v>
                </c:pt>
                <c:pt idx="3241">
                  <c:v>44943.680539780093</c:v>
                </c:pt>
                <c:pt idx="3242">
                  <c:v>44943.679351851853</c:v>
                </c:pt>
                <c:pt idx="3243">
                  <c:v>44943.679022696757</c:v>
                </c:pt>
                <c:pt idx="3244">
                  <c:v>44943.673668981479</c:v>
                </c:pt>
                <c:pt idx="3245">
                  <c:v>44943.672384259262</c:v>
                </c:pt>
                <c:pt idx="3246">
                  <c:v>44943.671388148148</c:v>
                </c:pt>
                <c:pt idx="3247">
                  <c:v>44943.668368055558</c:v>
                </c:pt>
                <c:pt idx="3248">
                  <c:v>44943.668185752314</c:v>
                </c:pt>
                <c:pt idx="3249">
                  <c:v>44943.651759259257</c:v>
                </c:pt>
                <c:pt idx="3250">
                  <c:v>44943.645173611112</c:v>
                </c:pt>
                <c:pt idx="3251">
                  <c:v>44943.644652777781</c:v>
                </c:pt>
                <c:pt idx="3252">
                  <c:v>44943.64434027778</c:v>
                </c:pt>
                <c:pt idx="3253">
                  <c:v>44943.644259629633</c:v>
                </c:pt>
                <c:pt idx="3254">
                  <c:v>44943.63595517361</c:v>
                </c:pt>
                <c:pt idx="3255">
                  <c:v>44943.62501703704</c:v>
                </c:pt>
                <c:pt idx="3256">
                  <c:v>44943.584615914355</c:v>
                </c:pt>
                <c:pt idx="3257">
                  <c:v>44943.583423368058</c:v>
                </c:pt>
                <c:pt idx="3258">
                  <c:v>44943.500064976855</c:v>
                </c:pt>
                <c:pt idx="3259">
                  <c:v>44943.500061527775</c:v>
                </c:pt>
                <c:pt idx="3260">
                  <c:v>44943.490067106482</c:v>
                </c:pt>
                <c:pt idx="3261">
                  <c:v>44943.487866076386</c:v>
                </c:pt>
                <c:pt idx="3262">
                  <c:v>44943.478414351855</c:v>
                </c:pt>
                <c:pt idx="3263">
                  <c:v>44943.477314814816</c:v>
                </c:pt>
                <c:pt idx="3264">
                  <c:v>44943.476539351854</c:v>
                </c:pt>
                <c:pt idx="3265">
                  <c:v>44943.47625</c:v>
                </c:pt>
                <c:pt idx="3266">
                  <c:v>44943.473762835645</c:v>
                </c:pt>
                <c:pt idx="3267">
                  <c:v>44943.435949074075</c:v>
                </c:pt>
                <c:pt idx="3268">
                  <c:v>44943.41964403935</c:v>
                </c:pt>
                <c:pt idx="3269">
                  <c:v>44943.417094907411</c:v>
                </c:pt>
                <c:pt idx="3270">
                  <c:v>44943.417077743055</c:v>
                </c:pt>
                <c:pt idx="3271">
                  <c:v>44943.417013888888</c:v>
                </c:pt>
                <c:pt idx="3272">
                  <c:v>44943.416801828702</c:v>
                </c:pt>
                <c:pt idx="3273">
                  <c:v>44943.416759259257</c:v>
                </c:pt>
                <c:pt idx="3274">
                  <c:v>44943.384872685187</c:v>
                </c:pt>
                <c:pt idx="3275">
                  <c:v>44943.384872685187</c:v>
                </c:pt>
                <c:pt idx="3276">
                  <c:v>44943.384293703704</c:v>
                </c:pt>
                <c:pt idx="3277">
                  <c:v>44943.384285740744</c:v>
                </c:pt>
                <c:pt idx="3278">
                  <c:v>44943.384143518517</c:v>
                </c:pt>
                <c:pt idx="3279">
                  <c:v>44942.448252314818</c:v>
                </c:pt>
                <c:pt idx="3280">
                  <c:v>44942.420069444444</c:v>
                </c:pt>
                <c:pt idx="3281">
                  <c:v>44942.418687974539</c:v>
                </c:pt>
                <c:pt idx="3282">
                  <c:v>44942.375370729169</c:v>
                </c:pt>
                <c:pt idx="3283">
                  <c:v>44941.37502353009</c:v>
                </c:pt>
                <c:pt idx="3284">
                  <c:v>44940.417024085647</c:v>
                </c:pt>
                <c:pt idx="3285">
                  <c:v>44939.628555578704</c:v>
                </c:pt>
                <c:pt idx="3286">
                  <c:v>44939.628553796298</c:v>
                </c:pt>
                <c:pt idx="3287">
                  <c:v>44939.628553437498</c:v>
                </c:pt>
                <c:pt idx="3288">
                  <c:v>44939.628310185188</c:v>
                </c:pt>
                <c:pt idx="3289">
                  <c:v>44939.625494386572</c:v>
                </c:pt>
                <c:pt idx="3290">
                  <c:v>44939.625096180556</c:v>
                </c:pt>
                <c:pt idx="3291">
                  <c:v>44939.531120428241</c:v>
                </c:pt>
                <c:pt idx="3292">
                  <c:v>44939.53112010417</c:v>
                </c:pt>
                <c:pt idx="3293">
                  <c:v>44939.531041666669</c:v>
                </c:pt>
                <c:pt idx="3294">
                  <c:v>44939.53077193287</c:v>
                </c:pt>
                <c:pt idx="3295">
                  <c:v>44939.530771817132</c:v>
                </c:pt>
                <c:pt idx="3296">
                  <c:v>44939.530578703707</c:v>
                </c:pt>
                <c:pt idx="3297">
                  <c:v>44939.529565821758</c:v>
                </c:pt>
                <c:pt idx="3298">
                  <c:v>44939.529351851852</c:v>
                </c:pt>
                <c:pt idx="3299">
                  <c:v>44939.529180034719</c:v>
                </c:pt>
                <c:pt idx="3300">
                  <c:v>44939.529179976853</c:v>
                </c:pt>
                <c:pt idx="3301">
                  <c:v>44939.529050925928</c:v>
                </c:pt>
                <c:pt idx="3302">
                  <c:v>44939.526112604166</c:v>
                </c:pt>
                <c:pt idx="3303">
                  <c:v>44939.523457442127</c:v>
                </c:pt>
                <c:pt idx="3304">
                  <c:v>44939.522313379632</c:v>
                </c:pt>
                <c:pt idx="3305">
                  <c:v>44938.573813020834</c:v>
                </c:pt>
                <c:pt idx="3306">
                  <c:v>44938.536249999997</c:v>
                </c:pt>
                <c:pt idx="3307">
                  <c:v>44938.536201342591</c:v>
                </c:pt>
                <c:pt idx="3308">
                  <c:v>44938.500451388885</c:v>
                </c:pt>
                <c:pt idx="3309">
                  <c:v>44938.49843255787</c:v>
                </c:pt>
                <c:pt idx="3310">
                  <c:v>44938.495659722219</c:v>
                </c:pt>
                <c:pt idx="3311">
                  <c:v>44938.49431790509</c:v>
                </c:pt>
                <c:pt idx="3312">
                  <c:v>44938.492574594908</c:v>
                </c:pt>
                <c:pt idx="3313">
                  <c:v>44938.491678240738</c:v>
                </c:pt>
                <c:pt idx="3314">
                  <c:v>44938.491386585651</c:v>
                </c:pt>
                <c:pt idx="3315">
                  <c:v>44938.491018518522</c:v>
                </c:pt>
                <c:pt idx="3316">
                  <c:v>44938.489988425928</c:v>
                </c:pt>
                <c:pt idx="3317">
                  <c:v>44938.488561967592</c:v>
                </c:pt>
                <c:pt idx="3318">
                  <c:v>44938.488085520832</c:v>
                </c:pt>
                <c:pt idx="3319">
                  <c:v>44938.485324074078</c:v>
                </c:pt>
                <c:pt idx="3320">
                  <c:v>44938.484495671299</c:v>
                </c:pt>
                <c:pt idx="3321">
                  <c:v>44938.484343703705</c:v>
                </c:pt>
                <c:pt idx="3322">
                  <c:v>44938.47515046296</c:v>
                </c:pt>
                <c:pt idx="3323">
                  <c:v>44938.473880231482</c:v>
                </c:pt>
                <c:pt idx="3324">
                  <c:v>44938.463969907411</c:v>
                </c:pt>
                <c:pt idx="3325">
                  <c:v>44938.462306655092</c:v>
                </c:pt>
                <c:pt idx="3326">
                  <c:v>44938.458363240738</c:v>
                </c:pt>
                <c:pt idx="3327">
                  <c:v>44938.438587962963</c:v>
                </c:pt>
                <c:pt idx="3328">
                  <c:v>44938.437916666669</c:v>
                </c:pt>
                <c:pt idx="3329">
                  <c:v>44938.432905092595</c:v>
                </c:pt>
                <c:pt idx="3330">
                  <c:v>44938.432207349535</c:v>
                </c:pt>
                <c:pt idx="3331">
                  <c:v>44938.429673182873</c:v>
                </c:pt>
                <c:pt idx="3332">
                  <c:v>44938.429571759261</c:v>
                </c:pt>
                <c:pt idx="3333">
                  <c:v>44938.424070324072</c:v>
                </c:pt>
                <c:pt idx="3334">
                  <c:v>44938.416227222224</c:v>
                </c:pt>
                <c:pt idx="3335">
                  <c:v>44938.414918981478</c:v>
                </c:pt>
                <c:pt idx="3336">
                  <c:v>44938.401736111111</c:v>
                </c:pt>
                <c:pt idx="3337">
                  <c:v>44938.401332951391</c:v>
                </c:pt>
                <c:pt idx="3338">
                  <c:v>44938.400520833333</c:v>
                </c:pt>
                <c:pt idx="3339">
                  <c:v>44938.399872685186</c:v>
                </c:pt>
                <c:pt idx="3340">
                  <c:v>44938.398321759261</c:v>
                </c:pt>
                <c:pt idx="3341">
                  <c:v>44938.397928240738</c:v>
                </c:pt>
                <c:pt idx="3342">
                  <c:v>44938.397821967592</c:v>
                </c:pt>
                <c:pt idx="3343">
                  <c:v>44938.391320590279</c:v>
                </c:pt>
                <c:pt idx="3344">
                  <c:v>44938.384824988425</c:v>
                </c:pt>
                <c:pt idx="3345">
                  <c:v>44938.358899791667</c:v>
                </c:pt>
                <c:pt idx="3346">
                  <c:v>44938.348332731483</c:v>
                </c:pt>
                <c:pt idx="3347">
                  <c:v>44938.299861006948</c:v>
                </c:pt>
                <c:pt idx="3348">
                  <c:v>44938.299340277779</c:v>
                </c:pt>
                <c:pt idx="3349">
                  <c:v>44938.296870057871</c:v>
                </c:pt>
                <c:pt idx="3350">
                  <c:v>44938.291708634257</c:v>
                </c:pt>
                <c:pt idx="3351">
                  <c:v>44938.291666666664</c:v>
                </c:pt>
                <c:pt idx="3352">
                  <c:v>44938.283531631947</c:v>
                </c:pt>
                <c:pt idx="3353">
                  <c:v>44937.866976909725</c:v>
                </c:pt>
                <c:pt idx="3354">
                  <c:v>44937.80537037037</c:v>
                </c:pt>
                <c:pt idx="3355">
                  <c:v>44937.805150462962</c:v>
                </c:pt>
                <c:pt idx="3356">
                  <c:v>44937.625380127312</c:v>
                </c:pt>
                <c:pt idx="3357">
                  <c:v>44937.625</c:v>
                </c:pt>
                <c:pt idx="3358">
                  <c:v>44937.541754074075</c:v>
                </c:pt>
                <c:pt idx="3359">
                  <c:v>44937.463233113427</c:v>
                </c:pt>
                <c:pt idx="3360">
                  <c:v>44937.448198067126</c:v>
                </c:pt>
                <c:pt idx="3361">
                  <c:v>44937.447425694445</c:v>
                </c:pt>
                <c:pt idx="3362">
                  <c:v>44937.443553240744</c:v>
                </c:pt>
                <c:pt idx="3363">
                  <c:v>44937.443426087964</c:v>
                </c:pt>
                <c:pt idx="3364">
                  <c:v>44937.417349537034</c:v>
                </c:pt>
                <c:pt idx="3365">
                  <c:v>44937.416713831015</c:v>
                </c:pt>
                <c:pt idx="3366">
                  <c:v>44937.382008657405</c:v>
                </c:pt>
                <c:pt idx="3367">
                  <c:v>44936.74681960648</c:v>
                </c:pt>
                <c:pt idx="3368">
                  <c:v>44936.709594907406</c:v>
                </c:pt>
                <c:pt idx="3369">
                  <c:v>44936.64451244213</c:v>
                </c:pt>
                <c:pt idx="3370">
                  <c:v>44936.627235925924</c:v>
                </c:pt>
                <c:pt idx="3371">
                  <c:v>44936.612379224534</c:v>
                </c:pt>
                <c:pt idx="3372">
                  <c:v>44936.607453703706</c:v>
                </c:pt>
                <c:pt idx="3373">
                  <c:v>44936.605555555558</c:v>
                </c:pt>
                <c:pt idx="3374">
                  <c:v>44936.604999351854</c:v>
                </c:pt>
                <c:pt idx="3375">
                  <c:v>44936.588555034723</c:v>
                </c:pt>
                <c:pt idx="3376">
                  <c:v>44936.584861111114</c:v>
                </c:pt>
                <c:pt idx="3377">
                  <c:v>44936.583020833335</c:v>
                </c:pt>
                <c:pt idx="3378">
                  <c:v>44936.581751273145</c:v>
                </c:pt>
                <c:pt idx="3379">
                  <c:v>44936.574316863429</c:v>
                </c:pt>
                <c:pt idx="3380">
                  <c:v>44936.566579502316</c:v>
                </c:pt>
                <c:pt idx="3381">
                  <c:v>44936.565889074074</c:v>
                </c:pt>
                <c:pt idx="3382">
                  <c:v>44936.545825497684</c:v>
                </c:pt>
                <c:pt idx="3383">
                  <c:v>44936.538806944445</c:v>
                </c:pt>
                <c:pt idx="3384">
                  <c:v>44936.538806759258</c:v>
                </c:pt>
                <c:pt idx="3385">
                  <c:v>44936.538806724537</c:v>
                </c:pt>
                <c:pt idx="3386">
                  <c:v>44936.538126331019</c:v>
                </c:pt>
                <c:pt idx="3387">
                  <c:v>44936.534351851849</c:v>
                </c:pt>
                <c:pt idx="3388">
                  <c:v>44936.523462245372</c:v>
                </c:pt>
                <c:pt idx="3389">
                  <c:v>44936.495508020831</c:v>
                </c:pt>
                <c:pt idx="3390">
                  <c:v>44936.483332986114</c:v>
                </c:pt>
                <c:pt idx="3391">
                  <c:v>44936.482905324076</c:v>
                </c:pt>
                <c:pt idx="3392">
                  <c:v>44936.476111724536</c:v>
                </c:pt>
                <c:pt idx="3393">
                  <c:v>44936.469768518517</c:v>
                </c:pt>
                <c:pt idx="3394">
                  <c:v>44936.46912037037</c:v>
                </c:pt>
                <c:pt idx="3395">
                  <c:v>44936.468456805553</c:v>
                </c:pt>
                <c:pt idx="3396">
                  <c:v>44936.468213032407</c:v>
                </c:pt>
                <c:pt idx="3397">
                  <c:v>44936.466678240744</c:v>
                </c:pt>
                <c:pt idx="3398">
                  <c:v>44936.460636574076</c:v>
                </c:pt>
                <c:pt idx="3399">
                  <c:v>44936.445291562501</c:v>
                </c:pt>
                <c:pt idx="3400">
                  <c:v>44936.440731574075</c:v>
                </c:pt>
                <c:pt idx="3401">
                  <c:v>44936.425735532408</c:v>
                </c:pt>
                <c:pt idx="3402">
                  <c:v>44936.424582905092</c:v>
                </c:pt>
                <c:pt idx="3403">
                  <c:v>44936.422020034719</c:v>
                </c:pt>
                <c:pt idx="3404">
                  <c:v>44936.41764576389</c:v>
                </c:pt>
                <c:pt idx="3405">
                  <c:v>44936.416698796296</c:v>
                </c:pt>
                <c:pt idx="3406">
                  <c:v>44936.416689444442</c:v>
                </c:pt>
                <c:pt idx="3407">
                  <c:v>44936.400985509259</c:v>
                </c:pt>
                <c:pt idx="3408">
                  <c:v>44936.400245335652</c:v>
                </c:pt>
                <c:pt idx="3409">
                  <c:v>44936.396721412035</c:v>
                </c:pt>
                <c:pt idx="3410">
                  <c:v>44936.395873043984</c:v>
                </c:pt>
                <c:pt idx="3411">
                  <c:v>44936.38445351852</c:v>
                </c:pt>
                <c:pt idx="3412">
                  <c:v>44936.375717592593</c:v>
                </c:pt>
                <c:pt idx="3413">
                  <c:v>44936.375243055554</c:v>
                </c:pt>
                <c:pt idx="3414">
                  <c:v>44936.375132893518</c:v>
                </c:pt>
                <c:pt idx="3415">
                  <c:v>44936.375003900466</c:v>
                </c:pt>
                <c:pt idx="3416">
                  <c:v>44936.347349965275</c:v>
                </c:pt>
                <c:pt idx="3417">
                  <c:v>44936.110154097223</c:v>
                </c:pt>
                <c:pt idx="3418">
                  <c:v>44935.803866273149</c:v>
                </c:pt>
                <c:pt idx="3419">
                  <c:v>44935.642834502316</c:v>
                </c:pt>
                <c:pt idx="3420">
                  <c:v>44935.619060509256</c:v>
                </c:pt>
                <c:pt idx="3421">
                  <c:v>44935.586423611108</c:v>
                </c:pt>
                <c:pt idx="3422">
                  <c:v>44935.585104166668</c:v>
                </c:pt>
                <c:pt idx="3423">
                  <c:v>44935.517155185182</c:v>
                </c:pt>
                <c:pt idx="3424">
                  <c:v>44935.499895833331</c:v>
                </c:pt>
                <c:pt idx="3425">
                  <c:v>44935.478188182868</c:v>
                </c:pt>
                <c:pt idx="3426">
                  <c:v>44935.424470717589</c:v>
                </c:pt>
                <c:pt idx="3427">
                  <c:v>44935.42305365741</c:v>
                </c:pt>
                <c:pt idx="3428">
                  <c:v>44935.417163668979</c:v>
                </c:pt>
                <c:pt idx="3429">
                  <c:v>44935.417020636574</c:v>
                </c:pt>
                <c:pt idx="3430">
                  <c:v>44935.416817129626</c:v>
                </c:pt>
                <c:pt idx="3431">
                  <c:v>44935.416689814818</c:v>
                </c:pt>
                <c:pt idx="3432">
                  <c:v>44935.416621226854</c:v>
                </c:pt>
                <c:pt idx="3433">
                  <c:v>44935.404344606482</c:v>
                </c:pt>
                <c:pt idx="3434">
                  <c:v>44935.384704131946</c:v>
                </c:pt>
                <c:pt idx="3435">
                  <c:v>44935.382304699073</c:v>
                </c:pt>
                <c:pt idx="3436">
                  <c:v>44934.515041030092</c:v>
                </c:pt>
                <c:pt idx="3437">
                  <c:v>44934.514687499999</c:v>
                </c:pt>
                <c:pt idx="3438">
                  <c:v>44934.491240995369</c:v>
                </c:pt>
                <c:pt idx="3439">
                  <c:v>44934.477927025466</c:v>
                </c:pt>
                <c:pt idx="3440">
                  <c:v>44934.477847222224</c:v>
                </c:pt>
                <c:pt idx="3441">
                  <c:v>44934.461199722224</c:v>
                </c:pt>
                <c:pt idx="3442">
                  <c:v>44934.460972222223</c:v>
                </c:pt>
                <c:pt idx="3443">
                  <c:v>44934.43752378472</c:v>
                </c:pt>
                <c:pt idx="3444">
                  <c:v>44934.437303240738</c:v>
                </c:pt>
                <c:pt idx="3445">
                  <c:v>44934.424892256946</c:v>
                </c:pt>
                <c:pt idx="3446">
                  <c:v>44934.424699074072</c:v>
                </c:pt>
                <c:pt idx="3447">
                  <c:v>44934.423854166664</c:v>
                </c:pt>
                <c:pt idx="3448">
                  <c:v>44934.423611111109</c:v>
                </c:pt>
                <c:pt idx="3449">
                  <c:v>44932.737703217594</c:v>
                </c:pt>
                <c:pt idx="3450">
                  <c:v>44932.511544085646</c:v>
                </c:pt>
                <c:pt idx="3451">
                  <c:v>44932.511265011577</c:v>
                </c:pt>
                <c:pt idx="3452">
                  <c:v>44932.506952523145</c:v>
                </c:pt>
                <c:pt idx="3453">
                  <c:v>44932.396111585651</c:v>
                </c:pt>
                <c:pt idx="3454">
                  <c:v>44931.708238217594</c:v>
                </c:pt>
                <c:pt idx="3455">
                  <c:v>44931.375542337963</c:v>
                </c:pt>
                <c:pt idx="3456">
                  <c:v>44931.375298252315</c:v>
                </c:pt>
                <c:pt idx="3457">
                  <c:v>44930.697126377316</c:v>
                </c:pt>
                <c:pt idx="3458">
                  <c:v>44930.62327546296</c:v>
                </c:pt>
                <c:pt idx="3459">
                  <c:v>44930.623127500003</c:v>
                </c:pt>
                <c:pt idx="3460">
                  <c:v>44930.553801770831</c:v>
                </c:pt>
                <c:pt idx="3461">
                  <c:v>44930.541691979168</c:v>
                </c:pt>
                <c:pt idx="3462">
                  <c:v>44930.541678240741</c:v>
                </c:pt>
                <c:pt idx="3463">
                  <c:v>44930.446203472224</c:v>
                </c:pt>
                <c:pt idx="3464">
                  <c:v>44930.446122256944</c:v>
                </c:pt>
                <c:pt idx="3465">
                  <c:v>44930.446070555554</c:v>
                </c:pt>
                <c:pt idx="3466">
                  <c:v>44930.33640728009</c:v>
                </c:pt>
                <c:pt idx="3467">
                  <c:v>44929.565669988428</c:v>
                </c:pt>
                <c:pt idx="3468">
                  <c:v>44929.441912303242</c:v>
                </c:pt>
                <c:pt idx="3469">
                  <c:v>44929.441503113427</c:v>
                </c:pt>
                <c:pt idx="3470">
                  <c:v>44929.441372592592</c:v>
                </c:pt>
                <c:pt idx="3471">
                  <c:v>44929.441118657407</c:v>
                </c:pt>
                <c:pt idx="3472">
                  <c:v>44929.440919988425</c:v>
                </c:pt>
                <c:pt idx="3473">
                  <c:v>44929.44072489583</c:v>
                </c:pt>
                <c:pt idx="3474">
                  <c:v>44929.440317569446</c:v>
                </c:pt>
                <c:pt idx="3475">
                  <c:v>44927.624351851853</c:v>
                </c:pt>
              </c:numCache>
            </c:numRef>
          </c:cat>
          <c:val>
            <c:numRef>
              <c:f>(My_Data!$I:$I,My_Data!$I$1)</c:f>
              <c:numCache>
                <c:formatCode>General</c:formatCode>
                <c:ptCount val="104857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1215</c:v>
                </c:pt>
                <c:pt idx="6">
                  <c:v>0</c:v>
                </c:pt>
                <c:pt idx="7">
                  <c:v>83</c:v>
                </c:pt>
                <c:pt idx="8">
                  <c:v>3076</c:v>
                </c:pt>
                <c:pt idx="9">
                  <c:v>0</c:v>
                </c:pt>
                <c:pt idx="10">
                  <c:v>1447</c:v>
                </c:pt>
                <c:pt idx="11">
                  <c:v>8044</c:v>
                </c:pt>
                <c:pt idx="12">
                  <c:v>153</c:v>
                </c:pt>
                <c:pt idx="13">
                  <c:v>339</c:v>
                </c:pt>
                <c:pt idx="14">
                  <c:v>41</c:v>
                </c:pt>
                <c:pt idx="15">
                  <c:v>113</c:v>
                </c:pt>
                <c:pt idx="16">
                  <c:v>13</c:v>
                </c:pt>
                <c:pt idx="17">
                  <c:v>123</c:v>
                </c:pt>
                <c:pt idx="18">
                  <c:v>133</c:v>
                </c:pt>
                <c:pt idx="19">
                  <c:v>36</c:v>
                </c:pt>
                <c:pt idx="20">
                  <c:v>0</c:v>
                </c:pt>
                <c:pt idx="21">
                  <c:v>28</c:v>
                </c:pt>
                <c:pt idx="22">
                  <c:v>8936</c:v>
                </c:pt>
                <c:pt idx="23">
                  <c:v>1018</c:v>
                </c:pt>
                <c:pt idx="24">
                  <c:v>72</c:v>
                </c:pt>
                <c:pt idx="25">
                  <c:v>155</c:v>
                </c:pt>
                <c:pt idx="26">
                  <c:v>15</c:v>
                </c:pt>
                <c:pt idx="27">
                  <c:v>231</c:v>
                </c:pt>
                <c:pt idx="28">
                  <c:v>28</c:v>
                </c:pt>
                <c:pt idx="29">
                  <c:v>10</c:v>
                </c:pt>
                <c:pt idx="30">
                  <c:v>350</c:v>
                </c:pt>
                <c:pt idx="31">
                  <c:v>23</c:v>
                </c:pt>
                <c:pt idx="32">
                  <c:v>8</c:v>
                </c:pt>
                <c:pt idx="33">
                  <c:v>23</c:v>
                </c:pt>
                <c:pt idx="34">
                  <c:v>166</c:v>
                </c:pt>
                <c:pt idx="35">
                  <c:v>3</c:v>
                </c:pt>
                <c:pt idx="36">
                  <c:v>7</c:v>
                </c:pt>
                <c:pt idx="37">
                  <c:v>0</c:v>
                </c:pt>
                <c:pt idx="38">
                  <c:v>42</c:v>
                </c:pt>
                <c:pt idx="39">
                  <c:v>0</c:v>
                </c:pt>
                <c:pt idx="40">
                  <c:v>288</c:v>
                </c:pt>
                <c:pt idx="41">
                  <c:v>952</c:v>
                </c:pt>
                <c:pt idx="42">
                  <c:v>540</c:v>
                </c:pt>
                <c:pt idx="43">
                  <c:v>18</c:v>
                </c:pt>
                <c:pt idx="44">
                  <c:v>4</c:v>
                </c:pt>
                <c:pt idx="45">
                  <c:v>61</c:v>
                </c:pt>
                <c:pt idx="46">
                  <c:v>23</c:v>
                </c:pt>
                <c:pt idx="47">
                  <c:v>168</c:v>
                </c:pt>
                <c:pt idx="48">
                  <c:v>5408</c:v>
                </c:pt>
                <c:pt idx="49">
                  <c:v>499</c:v>
                </c:pt>
                <c:pt idx="50">
                  <c:v>167</c:v>
                </c:pt>
                <c:pt idx="51">
                  <c:v>1396</c:v>
                </c:pt>
                <c:pt idx="52">
                  <c:v>1396</c:v>
                </c:pt>
                <c:pt idx="53">
                  <c:v>2791</c:v>
                </c:pt>
                <c:pt idx="54">
                  <c:v>265</c:v>
                </c:pt>
                <c:pt idx="55">
                  <c:v>0</c:v>
                </c:pt>
                <c:pt idx="56">
                  <c:v>157</c:v>
                </c:pt>
                <c:pt idx="57">
                  <c:v>44</c:v>
                </c:pt>
                <c:pt idx="58">
                  <c:v>14</c:v>
                </c:pt>
                <c:pt idx="59">
                  <c:v>0</c:v>
                </c:pt>
                <c:pt idx="60">
                  <c:v>20</c:v>
                </c:pt>
                <c:pt idx="61">
                  <c:v>12</c:v>
                </c:pt>
                <c:pt idx="62">
                  <c:v>231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1994</c:v>
                </c:pt>
                <c:pt idx="68">
                  <c:v>9207</c:v>
                </c:pt>
                <c:pt idx="69">
                  <c:v>64</c:v>
                </c:pt>
                <c:pt idx="70">
                  <c:v>434</c:v>
                </c:pt>
                <c:pt idx="71">
                  <c:v>1678</c:v>
                </c:pt>
                <c:pt idx="72">
                  <c:v>217</c:v>
                </c:pt>
                <c:pt idx="73">
                  <c:v>1724</c:v>
                </c:pt>
                <c:pt idx="74">
                  <c:v>143</c:v>
                </c:pt>
                <c:pt idx="75">
                  <c:v>2799</c:v>
                </c:pt>
                <c:pt idx="76">
                  <c:v>81</c:v>
                </c:pt>
                <c:pt idx="77">
                  <c:v>6342</c:v>
                </c:pt>
                <c:pt idx="78">
                  <c:v>3</c:v>
                </c:pt>
                <c:pt idx="79">
                  <c:v>78</c:v>
                </c:pt>
                <c:pt idx="80">
                  <c:v>77</c:v>
                </c:pt>
                <c:pt idx="81">
                  <c:v>0</c:v>
                </c:pt>
                <c:pt idx="82">
                  <c:v>0</c:v>
                </c:pt>
                <c:pt idx="83">
                  <c:v>9</c:v>
                </c:pt>
                <c:pt idx="84">
                  <c:v>1</c:v>
                </c:pt>
                <c:pt idx="85">
                  <c:v>0</c:v>
                </c:pt>
                <c:pt idx="86">
                  <c:v>0</c:v>
                </c:pt>
                <c:pt idx="87">
                  <c:v>138</c:v>
                </c:pt>
                <c:pt idx="88">
                  <c:v>0</c:v>
                </c:pt>
                <c:pt idx="89">
                  <c:v>84</c:v>
                </c:pt>
                <c:pt idx="90">
                  <c:v>1627</c:v>
                </c:pt>
                <c:pt idx="91">
                  <c:v>35</c:v>
                </c:pt>
                <c:pt idx="92">
                  <c:v>119</c:v>
                </c:pt>
                <c:pt idx="93">
                  <c:v>0</c:v>
                </c:pt>
                <c:pt idx="94">
                  <c:v>445</c:v>
                </c:pt>
                <c:pt idx="95">
                  <c:v>15</c:v>
                </c:pt>
                <c:pt idx="96">
                  <c:v>0</c:v>
                </c:pt>
                <c:pt idx="97">
                  <c:v>100</c:v>
                </c:pt>
                <c:pt idx="98">
                  <c:v>47</c:v>
                </c:pt>
                <c:pt idx="99">
                  <c:v>0</c:v>
                </c:pt>
                <c:pt idx="100">
                  <c:v>306</c:v>
                </c:pt>
                <c:pt idx="101">
                  <c:v>2713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18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185</c:v>
                </c:pt>
                <c:pt idx="110">
                  <c:v>463</c:v>
                </c:pt>
                <c:pt idx="111">
                  <c:v>144</c:v>
                </c:pt>
                <c:pt idx="112">
                  <c:v>1</c:v>
                </c:pt>
                <c:pt idx="113">
                  <c:v>45</c:v>
                </c:pt>
                <c:pt idx="114">
                  <c:v>2</c:v>
                </c:pt>
                <c:pt idx="115">
                  <c:v>2144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208</c:v>
                </c:pt>
                <c:pt idx="123">
                  <c:v>5038</c:v>
                </c:pt>
                <c:pt idx="124">
                  <c:v>2519</c:v>
                </c:pt>
                <c:pt idx="125">
                  <c:v>2519</c:v>
                </c:pt>
                <c:pt idx="126">
                  <c:v>5369</c:v>
                </c:pt>
                <c:pt idx="127">
                  <c:v>5369</c:v>
                </c:pt>
                <c:pt idx="128">
                  <c:v>10736</c:v>
                </c:pt>
                <c:pt idx="129">
                  <c:v>307</c:v>
                </c:pt>
                <c:pt idx="130">
                  <c:v>45</c:v>
                </c:pt>
                <c:pt idx="131">
                  <c:v>0</c:v>
                </c:pt>
                <c:pt idx="132">
                  <c:v>1516</c:v>
                </c:pt>
                <c:pt idx="133">
                  <c:v>4</c:v>
                </c:pt>
                <c:pt idx="134">
                  <c:v>16</c:v>
                </c:pt>
                <c:pt idx="135">
                  <c:v>24</c:v>
                </c:pt>
                <c:pt idx="136">
                  <c:v>36</c:v>
                </c:pt>
                <c:pt idx="137">
                  <c:v>11</c:v>
                </c:pt>
                <c:pt idx="138">
                  <c:v>89</c:v>
                </c:pt>
                <c:pt idx="139">
                  <c:v>55</c:v>
                </c:pt>
                <c:pt idx="140">
                  <c:v>58</c:v>
                </c:pt>
                <c:pt idx="141">
                  <c:v>18</c:v>
                </c:pt>
                <c:pt idx="142">
                  <c:v>0</c:v>
                </c:pt>
                <c:pt idx="143">
                  <c:v>28</c:v>
                </c:pt>
                <c:pt idx="144">
                  <c:v>9</c:v>
                </c:pt>
                <c:pt idx="145">
                  <c:v>79</c:v>
                </c:pt>
                <c:pt idx="146">
                  <c:v>606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195</c:v>
                </c:pt>
                <c:pt idx="154">
                  <c:v>8900</c:v>
                </c:pt>
                <c:pt idx="155">
                  <c:v>819</c:v>
                </c:pt>
                <c:pt idx="156">
                  <c:v>516</c:v>
                </c:pt>
                <c:pt idx="157">
                  <c:v>6</c:v>
                </c:pt>
                <c:pt idx="158">
                  <c:v>8</c:v>
                </c:pt>
                <c:pt idx="159">
                  <c:v>32</c:v>
                </c:pt>
                <c:pt idx="160">
                  <c:v>0</c:v>
                </c:pt>
                <c:pt idx="161">
                  <c:v>0</c:v>
                </c:pt>
                <c:pt idx="162">
                  <c:v>64</c:v>
                </c:pt>
                <c:pt idx="163">
                  <c:v>1095</c:v>
                </c:pt>
                <c:pt idx="164">
                  <c:v>171</c:v>
                </c:pt>
                <c:pt idx="165">
                  <c:v>39</c:v>
                </c:pt>
                <c:pt idx="166">
                  <c:v>188</c:v>
                </c:pt>
                <c:pt idx="167">
                  <c:v>0</c:v>
                </c:pt>
                <c:pt idx="168">
                  <c:v>23</c:v>
                </c:pt>
                <c:pt idx="169">
                  <c:v>150</c:v>
                </c:pt>
                <c:pt idx="170">
                  <c:v>19</c:v>
                </c:pt>
                <c:pt idx="171">
                  <c:v>24</c:v>
                </c:pt>
                <c:pt idx="172">
                  <c:v>0</c:v>
                </c:pt>
                <c:pt idx="173">
                  <c:v>1340</c:v>
                </c:pt>
                <c:pt idx="174">
                  <c:v>599</c:v>
                </c:pt>
                <c:pt idx="175">
                  <c:v>615</c:v>
                </c:pt>
                <c:pt idx="176">
                  <c:v>4981</c:v>
                </c:pt>
                <c:pt idx="177">
                  <c:v>19984</c:v>
                </c:pt>
                <c:pt idx="178">
                  <c:v>11</c:v>
                </c:pt>
                <c:pt idx="179">
                  <c:v>24</c:v>
                </c:pt>
                <c:pt idx="180">
                  <c:v>1086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250</c:v>
                </c:pt>
                <c:pt idx="188">
                  <c:v>11</c:v>
                </c:pt>
                <c:pt idx="189">
                  <c:v>484</c:v>
                </c:pt>
                <c:pt idx="190">
                  <c:v>10</c:v>
                </c:pt>
                <c:pt idx="191">
                  <c:v>53</c:v>
                </c:pt>
                <c:pt idx="192">
                  <c:v>10</c:v>
                </c:pt>
                <c:pt idx="193">
                  <c:v>107</c:v>
                </c:pt>
                <c:pt idx="194">
                  <c:v>93</c:v>
                </c:pt>
                <c:pt idx="195">
                  <c:v>100</c:v>
                </c:pt>
                <c:pt idx="196">
                  <c:v>5</c:v>
                </c:pt>
                <c:pt idx="197">
                  <c:v>24</c:v>
                </c:pt>
                <c:pt idx="198">
                  <c:v>15</c:v>
                </c:pt>
                <c:pt idx="199">
                  <c:v>0</c:v>
                </c:pt>
                <c:pt idx="200">
                  <c:v>0</c:v>
                </c:pt>
                <c:pt idx="201">
                  <c:v>1095</c:v>
                </c:pt>
                <c:pt idx="202">
                  <c:v>133</c:v>
                </c:pt>
                <c:pt idx="203">
                  <c:v>0</c:v>
                </c:pt>
                <c:pt idx="204">
                  <c:v>0</c:v>
                </c:pt>
                <c:pt idx="205">
                  <c:v>8</c:v>
                </c:pt>
                <c:pt idx="206">
                  <c:v>65</c:v>
                </c:pt>
                <c:pt idx="207">
                  <c:v>0</c:v>
                </c:pt>
                <c:pt idx="208">
                  <c:v>38</c:v>
                </c:pt>
                <c:pt idx="209">
                  <c:v>11</c:v>
                </c:pt>
                <c:pt idx="210">
                  <c:v>1145</c:v>
                </c:pt>
                <c:pt idx="211">
                  <c:v>140</c:v>
                </c:pt>
                <c:pt idx="212">
                  <c:v>435</c:v>
                </c:pt>
                <c:pt idx="213">
                  <c:v>30</c:v>
                </c:pt>
                <c:pt idx="214">
                  <c:v>258</c:v>
                </c:pt>
                <c:pt idx="215">
                  <c:v>0</c:v>
                </c:pt>
                <c:pt idx="216">
                  <c:v>1126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104</c:v>
                </c:pt>
                <c:pt idx="224">
                  <c:v>0</c:v>
                </c:pt>
                <c:pt idx="225">
                  <c:v>178</c:v>
                </c:pt>
                <c:pt idx="226">
                  <c:v>0</c:v>
                </c:pt>
                <c:pt idx="227">
                  <c:v>9</c:v>
                </c:pt>
                <c:pt idx="228">
                  <c:v>14</c:v>
                </c:pt>
                <c:pt idx="229">
                  <c:v>7</c:v>
                </c:pt>
                <c:pt idx="230">
                  <c:v>36</c:v>
                </c:pt>
                <c:pt idx="231">
                  <c:v>7</c:v>
                </c:pt>
                <c:pt idx="232">
                  <c:v>0</c:v>
                </c:pt>
                <c:pt idx="233">
                  <c:v>14</c:v>
                </c:pt>
                <c:pt idx="234">
                  <c:v>24</c:v>
                </c:pt>
                <c:pt idx="235">
                  <c:v>725</c:v>
                </c:pt>
                <c:pt idx="236">
                  <c:v>327</c:v>
                </c:pt>
                <c:pt idx="237">
                  <c:v>42</c:v>
                </c:pt>
                <c:pt idx="238">
                  <c:v>808</c:v>
                </c:pt>
                <c:pt idx="239">
                  <c:v>134</c:v>
                </c:pt>
                <c:pt idx="240">
                  <c:v>12</c:v>
                </c:pt>
                <c:pt idx="241">
                  <c:v>719</c:v>
                </c:pt>
                <c:pt idx="242">
                  <c:v>277</c:v>
                </c:pt>
                <c:pt idx="243">
                  <c:v>0</c:v>
                </c:pt>
                <c:pt idx="244">
                  <c:v>42</c:v>
                </c:pt>
                <c:pt idx="245">
                  <c:v>2</c:v>
                </c:pt>
                <c:pt idx="246">
                  <c:v>16</c:v>
                </c:pt>
                <c:pt idx="247">
                  <c:v>0</c:v>
                </c:pt>
                <c:pt idx="248">
                  <c:v>5</c:v>
                </c:pt>
                <c:pt idx="249">
                  <c:v>0</c:v>
                </c:pt>
                <c:pt idx="250">
                  <c:v>4</c:v>
                </c:pt>
                <c:pt idx="251">
                  <c:v>5</c:v>
                </c:pt>
                <c:pt idx="252">
                  <c:v>0</c:v>
                </c:pt>
                <c:pt idx="253">
                  <c:v>0</c:v>
                </c:pt>
                <c:pt idx="254">
                  <c:v>4</c:v>
                </c:pt>
                <c:pt idx="255">
                  <c:v>0</c:v>
                </c:pt>
                <c:pt idx="256">
                  <c:v>464</c:v>
                </c:pt>
                <c:pt idx="257">
                  <c:v>35</c:v>
                </c:pt>
                <c:pt idx="258">
                  <c:v>91</c:v>
                </c:pt>
                <c:pt idx="259">
                  <c:v>0</c:v>
                </c:pt>
                <c:pt idx="260">
                  <c:v>0</c:v>
                </c:pt>
                <c:pt idx="261">
                  <c:v>206</c:v>
                </c:pt>
                <c:pt idx="262">
                  <c:v>154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6</c:v>
                </c:pt>
                <c:pt idx="271">
                  <c:v>403</c:v>
                </c:pt>
                <c:pt idx="272">
                  <c:v>174</c:v>
                </c:pt>
                <c:pt idx="273">
                  <c:v>24</c:v>
                </c:pt>
                <c:pt idx="274">
                  <c:v>1610</c:v>
                </c:pt>
                <c:pt idx="275">
                  <c:v>0</c:v>
                </c:pt>
                <c:pt idx="276">
                  <c:v>0</c:v>
                </c:pt>
                <c:pt idx="277">
                  <c:v>169</c:v>
                </c:pt>
                <c:pt idx="278">
                  <c:v>0</c:v>
                </c:pt>
                <c:pt idx="279">
                  <c:v>350</c:v>
                </c:pt>
                <c:pt idx="280">
                  <c:v>14</c:v>
                </c:pt>
                <c:pt idx="281">
                  <c:v>937</c:v>
                </c:pt>
                <c:pt idx="282">
                  <c:v>2</c:v>
                </c:pt>
                <c:pt idx="283">
                  <c:v>14</c:v>
                </c:pt>
                <c:pt idx="284">
                  <c:v>40</c:v>
                </c:pt>
                <c:pt idx="285">
                  <c:v>0</c:v>
                </c:pt>
                <c:pt idx="286">
                  <c:v>232</c:v>
                </c:pt>
                <c:pt idx="287">
                  <c:v>21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12</c:v>
                </c:pt>
                <c:pt idx="292">
                  <c:v>0</c:v>
                </c:pt>
                <c:pt idx="293">
                  <c:v>0</c:v>
                </c:pt>
                <c:pt idx="294">
                  <c:v>226</c:v>
                </c:pt>
                <c:pt idx="295">
                  <c:v>93</c:v>
                </c:pt>
                <c:pt idx="296">
                  <c:v>0</c:v>
                </c:pt>
                <c:pt idx="297">
                  <c:v>30</c:v>
                </c:pt>
                <c:pt idx="298">
                  <c:v>0</c:v>
                </c:pt>
                <c:pt idx="299">
                  <c:v>58</c:v>
                </c:pt>
                <c:pt idx="300">
                  <c:v>9</c:v>
                </c:pt>
                <c:pt idx="301">
                  <c:v>0</c:v>
                </c:pt>
                <c:pt idx="302">
                  <c:v>211</c:v>
                </c:pt>
                <c:pt idx="303">
                  <c:v>9</c:v>
                </c:pt>
                <c:pt idx="304">
                  <c:v>13</c:v>
                </c:pt>
                <c:pt idx="305">
                  <c:v>29</c:v>
                </c:pt>
                <c:pt idx="306">
                  <c:v>829</c:v>
                </c:pt>
                <c:pt idx="307">
                  <c:v>221</c:v>
                </c:pt>
                <c:pt idx="308">
                  <c:v>0</c:v>
                </c:pt>
                <c:pt idx="309">
                  <c:v>526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11988</c:v>
                </c:pt>
                <c:pt idx="314">
                  <c:v>5994</c:v>
                </c:pt>
                <c:pt idx="315">
                  <c:v>5994</c:v>
                </c:pt>
                <c:pt idx="316">
                  <c:v>637</c:v>
                </c:pt>
                <c:pt idx="317">
                  <c:v>3</c:v>
                </c:pt>
                <c:pt idx="318">
                  <c:v>0</c:v>
                </c:pt>
                <c:pt idx="319">
                  <c:v>5</c:v>
                </c:pt>
                <c:pt idx="320">
                  <c:v>161</c:v>
                </c:pt>
                <c:pt idx="321">
                  <c:v>4219</c:v>
                </c:pt>
                <c:pt idx="322">
                  <c:v>378</c:v>
                </c:pt>
                <c:pt idx="323">
                  <c:v>528</c:v>
                </c:pt>
                <c:pt idx="324">
                  <c:v>23</c:v>
                </c:pt>
                <c:pt idx="325">
                  <c:v>782</c:v>
                </c:pt>
                <c:pt idx="326">
                  <c:v>82</c:v>
                </c:pt>
                <c:pt idx="327">
                  <c:v>0</c:v>
                </c:pt>
                <c:pt idx="328">
                  <c:v>58</c:v>
                </c:pt>
                <c:pt idx="329">
                  <c:v>1554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321</c:v>
                </c:pt>
                <c:pt idx="335">
                  <c:v>131</c:v>
                </c:pt>
                <c:pt idx="336">
                  <c:v>0</c:v>
                </c:pt>
                <c:pt idx="337">
                  <c:v>27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15</c:v>
                </c:pt>
                <c:pt idx="343">
                  <c:v>3969</c:v>
                </c:pt>
                <c:pt idx="344">
                  <c:v>0</c:v>
                </c:pt>
                <c:pt idx="345">
                  <c:v>0</c:v>
                </c:pt>
                <c:pt idx="346">
                  <c:v>3969</c:v>
                </c:pt>
                <c:pt idx="347">
                  <c:v>7937</c:v>
                </c:pt>
                <c:pt idx="348">
                  <c:v>176</c:v>
                </c:pt>
                <c:pt idx="349">
                  <c:v>15</c:v>
                </c:pt>
                <c:pt idx="350">
                  <c:v>10</c:v>
                </c:pt>
                <c:pt idx="351">
                  <c:v>37</c:v>
                </c:pt>
                <c:pt idx="352">
                  <c:v>28</c:v>
                </c:pt>
                <c:pt idx="353">
                  <c:v>321</c:v>
                </c:pt>
                <c:pt idx="354">
                  <c:v>12</c:v>
                </c:pt>
                <c:pt idx="355">
                  <c:v>236</c:v>
                </c:pt>
                <c:pt idx="356">
                  <c:v>70</c:v>
                </c:pt>
                <c:pt idx="357">
                  <c:v>0</c:v>
                </c:pt>
                <c:pt idx="358">
                  <c:v>29</c:v>
                </c:pt>
                <c:pt idx="359">
                  <c:v>91</c:v>
                </c:pt>
                <c:pt idx="360">
                  <c:v>57</c:v>
                </c:pt>
                <c:pt idx="361">
                  <c:v>0</c:v>
                </c:pt>
                <c:pt idx="362">
                  <c:v>0</c:v>
                </c:pt>
                <c:pt idx="363">
                  <c:v>276</c:v>
                </c:pt>
                <c:pt idx="364">
                  <c:v>479</c:v>
                </c:pt>
                <c:pt idx="365">
                  <c:v>51</c:v>
                </c:pt>
                <c:pt idx="366">
                  <c:v>1041</c:v>
                </c:pt>
                <c:pt idx="367">
                  <c:v>1561</c:v>
                </c:pt>
                <c:pt idx="368">
                  <c:v>16</c:v>
                </c:pt>
                <c:pt idx="369">
                  <c:v>8</c:v>
                </c:pt>
                <c:pt idx="370">
                  <c:v>0</c:v>
                </c:pt>
                <c:pt idx="371">
                  <c:v>229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134</c:v>
                </c:pt>
                <c:pt idx="376">
                  <c:v>709</c:v>
                </c:pt>
                <c:pt idx="377">
                  <c:v>92</c:v>
                </c:pt>
                <c:pt idx="378">
                  <c:v>9</c:v>
                </c:pt>
                <c:pt idx="379">
                  <c:v>10</c:v>
                </c:pt>
                <c:pt idx="380">
                  <c:v>16</c:v>
                </c:pt>
                <c:pt idx="381">
                  <c:v>33</c:v>
                </c:pt>
                <c:pt idx="382">
                  <c:v>48</c:v>
                </c:pt>
                <c:pt idx="383">
                  <c:v>12</c:v>
                </c:pt>
                <c:pt idx="384">
                  <c:v>79</c:v>
                </c:pt>
                <c:pt idx="385">
                  <c:v>23</c:v>
                </c:pt>
                <c:pt idx="386">
                  <c:v>0</c:v>
                </c:pt>
                <c:pt idx="387">
                  <c:v>44</c:v>
                </c:pt>
                <c:pt idx="388">
                  <c:v>349</c:v>
                </c:pt>
                <c:pt idx="389">
                  <c:v>20</c:v>
                </c:pt>
                <c:pt idx="390">
                  <c:v>164</c:v>
                </c:pt>
                <c:pt idx="391">
                  <c:v>122</c:v>
                </c:pt>
                <c:pt idx="392">
                  <c:v>0</c:v>
                </c:pt>
                <c:pt idx="393">
                  <c:v>51</c:v>
                </c:pt>
                <c:pt idx="394">
                  <c:v>105</c:v>
                </c:pt>
                <c:pt idx="395">
                  <c:v>408</c:v>
                </c:pt>
                <c:pt idx="396">
                  <c:v>86</c:v>
                </c:pt>
                <c:pt idx="397">
                  <c:v>0</c:v>
                </c:pt>
                <c:pt idx="398">
                  <c:v>123</c:v>
                </c:pt>
                <c:pt idx="399">
                  <c:v>434</c:v>
                </c:pt>
                <c:pt idx="400">
                  <c:v>5881</c:v>
                </c:pt>
                <c:pt idx="401">
                  <c:v>130</c:v>
                </c:pt>
                <c:pt idx="402">
                  <c:v>20</c:v>
                </c:pt>
                <c:pt idx="403">
                  <c:v>11</c:v>
                </c:pt>
                <c:pt idx="404">
                  <c:v>370</c:v>
                </c:pt>
                <c:pt idx="405">
                  <c:v>145</c:v>
                </c:pt>
                <c:pt idx="406">
                  <c:v>38</c:v>
                </c:pt>
                <c:pt idx="407">
                  <c:v>407</c:v>
                </c:pt>
                <c:pt idx="408">
                  <c:v>158</c:v>
                </c:pt>
                <c:pt idx="409">
                  <c:v>16</c:v>
                </c:pt>
                <c:pt idx="410">
                  <c:v>0</c:v>
                </c:pt>
                <c:pt idx="411">
                  <c:v>9</c:v>
                </c:pt>
                <c:pt idx="412">
                  <c:v>19</c:v>
                </c:pt>
                <c:pt idx="413">
                  <c:v>31</c:v>
                </c:pt>
                <c:pt idx="414">
                  <c:v>0</c:v>
                </c:pt>
                <c:pt idx="415">
                  <c:v>50</c:v>
                </c:pt>
                <c:pt idx="416">
                  <c:v>0</c:v>
                </c:pt>
                <c:pt idx="417">
                  <c:v>675</c:v>
                </c:pt>
                <c:pt idx="418">
                  <c:v>13</c:v>
                </c:pt>
                <c:pt idx="419">
                  <c:v>23</c:v>
                </c:pt>
                <c:pt idx="420">
                  <c:v>0</c:v>
                </c:pt>
                <c:pt idx="421">
                  <c:v>124</c:v>
                </c:pt>
                <c:pt idx="422">
                  <c:v>74</c:v>
                </c:pt>
                <c:pt idx="423">
                  <c:v>7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227</c:v>
                </c:pt>
                <c:pt idx="431">
                  <c:v>653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81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1</c:v>
                </c:pt>
                <c:pt idx="440">
                  <c:v>1</c:v>
                </c:pt>
                <c:pt idx="441">
                  <c:v>27</c:v>
                </c:pt>
                <c:pt idx="442">
                  <c:v>15</c:v>
                </c:pt>
                <c:pt idx="443">
                  <c:v>23</c:v>
                </c:pt>
                <c:pt idx="444">
                  <c:v>20</c:v>
                </c:pt>
                <c:pt idx="445">
                  <c:v>10</c:v>
                </c:pt>
                <c:pt idx="446">
                  <c:v>4</c:v>
                </c:pt>
                <c:pt idx="447">
                  <c:v>13</c:v>
                </c:pt>
                <c:pt idx="448">
                  <c:v>4</c:v>
                </c:pt>
                <c:pt idx="449">
                  <c:v>0</c:v>
                </c:pt>
                <c:pt idx="450">
                  <c:v>142</c:v>
                </c:pt>
                <c:pt idx="451">
                  <c:v>8</c:v>
                </c:pt>
                <c:pt idx="452">
                  <c:v>0</c:v>
                </c:pt>
                <c:pt idx="453">
                  <c:v>0</c:v>
                </c:pt>
                <c:pt idx="454">
                  <c:v>42</c:v>
                </c:pt>
                <c:pt idx="455">
                  <c:v>18</c:v>
                </c:pt>
                <c:pt idx="456">
                  <c:v>39</c:v>
                </c:pt>
                <c:pt idx="457">
                  <c:v>414</c:v>
                </c:pt>
                <c:pt idx="458">
                  <c:v>5</c:v>
                </c:pt>
                <c:pt idx="459">
                  <c:v>8</c:v>
                </c:pt>
                <c:pt idx="460">
                  <c:v>1253</c:v>
                </c:pt>
                <c:pt idx="461">
                  <c:v>252</c:v>
                </c:pt>
                <c:pt idx="462">
                  <c:v>30</c:v>
                </c:pt>
                <c:pt idx="463">
                  <c:v>288</c:v>
                </c:pt>
                <c:pt idx="464">
                  <c:v>0</c:v>
                </c:pt>
                <c:pt idx="465">
                  <c:v>212</c:v>
                </c:pt>
                <c:pt idx="466">
                  <c:v>1043</c:v>
                </c:pt>
                <c:pt idx="467">
                  <c:v>0</c:v>
                </c:pt>
                <c:pt idx="468">
                  <c:v>85</c:v>
                </c:pt>
                <c:pt idx="469">
                  <c:v>2</c:v>
                </c:pt>
                <c:pt idx="470">
                  <c:v>0</c:v>
                </c:pt>
                <c:pt idx="471">
                  <c:v>26</c:v>
                </c:pt>
                <c:pt idx="472">
                  <c:v>94</c:v>
                </c:pt>
                <c:pt idx="473">
                  <c:v>45</c:v>
                </c:pt>
                <c:pt idx="474">
                  <c:v>0</c:v>
                </c:pt>
                <c:pt idx="475">
                  <c:v>6</c:v>
                </c:pt>
                <c:pt idx="476">
                  <c:v>105</c:v>
                </c:pt>
                <c:pt idx="477">
                  <c:v>3831</c:v>
                </c:pt>
                <c:pt idx="478">
                  <c:v>3862</c:v>
                </c:pt>
                <c:pt idx="479">
                  <c:v>3964</c:v>
                </c:pt>
                <c:pt idx="480">
                  <c:v>9</c:v>
                </c:pt>
                <c:pt idx="481">
                  <c:v>0</c:v>
                </c:pt>
                <c:pt idx="482">
                  <c:v>0</c:v>
                </c:pt>
                <c:pt idx="483">
                  <c:v>13</c:v>
                </c:pt>
                <c:pt idx="484">
                  <c:v>2248</c:v>
                </c:pt>
                <c:pt idx="485">
                  <c:v>22</c:v>
                </c:pt>
                <c:pt idx="486">
                  <c:v>271</c:v>
                </c:pt>
                <c:pt idx="487">
                  <c:v>38</c:v>
                </c:pt>
                <c:pt idx="488">
                  <c:v>133</c:v>
                </c:pt>
                <c:pt idx="489">
                  <c:v>150</c:v>
                </c:pt>
                <c:pt idx="490">
                  <c:v>4106</c:v>
                </c:pt>
                <c:pt idx="491">
                  <c:v>1</c:v>
                </c:pt>
                <c:pt idx="492">
                  <c:v>353</c:v>
                </c:pt>
                <c:pt idx="493">
                  <c:v>29</c:v>
                </c:pt>
                <c:pt idx="494">
                  <c:v>61</c:v>
                </c:pt>
                <c:pt idx="495">
                  <c:v>131</c:v>
                </c:pt>
                <c:pt idx="496">
                  <c:v>4</c:v>
                </c:pt>
                <c:pt idx="497">
                  <c:v>65</c:v>
                </c:pt>
                <c:pt idx="498">
                  <c:v>37</c:v>
                </c:pt>
                <c:pt idx="499">
                  <c:v>14</c:v>
                </c:pt>
                <c:pt idx="500">
                  <c:v>263</c:v>
                </c:pt>
                <c:pt idx="501">
                  <c:v>6625</c:v>
                </c:pt>
                <c:pt idx="502">
                  <c:v>130</c:v>
                </c:pt>
                <c:pt idx="503">
                  <c:v>52</c:v>
                </c:pt>
                <c:pt idx="504">
                  <c:v>0</c:v>
                </c:pt>
                <c:pt idx="505">
                  <c:v>15</c:v>
                </c:pt>
                <c:pt idx="506">
                  <c:v>378</c:v>
                </c:pt>
                <c:pt idx="507">
                  <c:v>111</c:v>
                </c:pt>
                <c:pt idx="508">
                  <c:v>6</c:v>
                </c:pt>
                <c:pt idx="509">
                  <c:v>29</c:v>
                </c:pt>
                <c:pt idx="510">
                  <c:v>78</c:v>
                </c:pt>
                <c:pt idx="511">
                  <c:v>1667</c:v>
                </c:pt>
                <c:pt idx="512">
                  <c:v>0</c:v>
                </c:pt>
                <c:pt idx="513">
                  <c:v>0</c:v>
                </c:pt>
                <c:pt idx="514">
                  <c:v>33</c:v>
                </c:pt>
                <c:pt idx="515">
                  <c:v>8025</c:v>
                </c:pt>
                <c:pt idx="516">
                  <c:v>8025</c:v>
                </c:pt>
                <c:pt idx="517">
                  <c:v>16048</c:v>
                </c:pt>
                <c:pt idx="518">
                  <c:v>364</c:v>
                </c:pt>
                <c:pt idx="519">
                  <c:v>1</c:v>
                </c:pt>
                <c:pt idx="520">
                  <c:v>224</c:v>
                </c:pt>
                <c:pt idx="521">
                  <c:v>42</c:v>
                </c:pt>
                <c:pt idx="522">
                  <c:v>0</c:v>
                </c:pt>
                <c:pt idx="523">
                  <c:v>12</c:v>
                </c:pt>
                <c:pt idx="524">
                  <c:v>0</c:v>
                </c:pt>
                <c:pt idx="525">
                  <c:v>27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4</c:v>
                </c:pt>
                <c:pt idx="530">
                  <c:v>17</c:v>
                </c:pt>
                <c:pt idx="531">
                  <c:v>0</c:v>
                </c:pt>
                <c:pt idx="532">
                  <c:v>66</c:v>
                </c:pt>
                <c:pt idx="533">
                  <c:v>119</c:v>
                </c:pt>
                <c:pt idx="534">
                  <c:v>0</c:v>
                </c:pt>
                <c:pt idx="535">
                  <c:v>130</c:v>
                </c:pt>
                <c:pt idx="536">
                  <c:v>36</c:v>
                </c:pt>
                <c:pt idx="537">
                  <c:v>0</c:v>
                </c:pt>
                <c:pt idx="538">
                  <c:v>0</c:v>
                </c:pt>
                <c:pt idx="539">
                  <c:v>14</c:v>
                </c:pt>
                <c:pt idx="540">
                  <c:v>0</c:v>
                </c:pt>
                <c:pt idx="541">
                  <c:v>136</c:v>
                </c:pt>
                <c:pt idx="542">
                  <c:v>79</c:v>
                </c:pt>
                <c:pt idx="543">
                  <c:v>5</c:v>
                </c:pt>
                <c:pt idx="544">
                  <c:v>151</c:v>
                </c:pt>
                <c:pt idx="545">
                  <c:v>20</c:v>
                </c:pt>
                <c:pt idx="546">
                  <c:v>0</c:v>
                </c:pt>
                <c:pt idx="547">
                  <c:v>10909</c:v>
                </c:pt>
                <c:pt idx="548">
                  <c:v>2</c:v>
                </c:pt>
                <c:pt idx="549">
                  <c:v>46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1628</c:v>
                </c:pt>
                <c:pt idx="555">
                  <c:v>814</c:v>
                </c:pt>
                <c:pt idx="556">
                  <c:v>3073</c:v>
                </c:pt>
                <c:pt idx="557">
                  <c:v>15219</c:v>
                </c:pt>
                <c:pt idx="558">
                  <c:v>13438</c:v>
                </c:pt>
                <c:pt idx="559">
                  <c:v>56</c:v>
                </c:pt>
                <c:pt idx="560">
                  <c:v>66</c:v>
                </c:pt>
                <c:pt idx="561">
                  <c:v>66</c:v>
                </c:pt>
                <c:pt idx="562">
                  <c:v>2</c:v>
                </c:pt>
                <c:pt idx="563">
                  <c:v>17</c:v>
                </c:pt>
                <c:pt idx="564">
                  <c:v>7</c:v>
                </c:pt>
                <c:pt idx="565">
                  <c:v>16</c:v>
                </c:pt>
                <c:pt idx="566">
                  <c:v>19</c:v>
                </c:pt>
                <c:pt idx="567">
                  <c:v>24</c:v>
                </c:pt>
                <c:pt idx="568">
                  <c:v>0</c:v>
                </c:pt>
                <c:pt idx="569">
                  <c:v>145</c:v>
                </c:pt>
                <c:pt idx="570">
                  <c:v>0</c:v>
                </c:pt>
                <c:pt idx="571">
                  <c:v>142</c:v>
                </c:pt>
                <c:pt idx="572">
                  <c:v>3412</c:v>
                </c:pt>
                <c:pt idx="573">
                  <c:v>0</c:v>
                </c:pt>
                <c:pt idx="574">
                  <c:v>0</c:v>
                </c:pt>
                <c:pt idx="575">
                  <c:v>38</c:v>
                </c:pt>
                <c:pt idx="576">
                  <c:v>1322</c:v>
                </c:pt>
                <c:pt idx="577">
                  <c:v>17</c:v>
                </c:pt>
                <c:pt idx="578">
                  <c:v>0</c:v>
                </c:pt>
                <c:pt idx="579">
                  <c:v>0</c:v>
                </c:pt>
                <c:pt idx="580">
                  <c:v>0</c:v>
                </c:pt>
                <c:pt idx="581">
                  <c:v>47</c:v>
                </c:pt>
                <c:pt idx="582">
                  <c:v>386</c:v>
                </c:pt>
                <c:pt idx="583">
                  <c:v>3398</c:v>
                </c:pt>
                <c:pt idx="584">
                  <c:v>3398</c:v>
                </c:pt>
                <c:pt idx="585">
                  <c:v>6795</c:v>
                </c:pt>
                <c:pt idx="586">
                  <c:v>0</c:v>
                </c:pt>
                <c:pt idx="587">
                  <c:v>0</c:v>
                </c:pt>
                <c:pt idx="588">
                  <c:v>0</c:v>
                </c:pt>
                <c:pt idx="589">
                  <c:v>50</c:v>
                </c:pt>
                <c:pt idx="590">
                  <c:v>0</c:v>
                </c:pt>
                <c:pt idx="591">
                  <c:v>0</c:v>
                </c:pt>
                <c:pt idx="592">
                  <c:v>0</c:v>
                </c:pt>
                <c:pt idx="593">
                  <c:v>464</c:v>
                </c:pt>
                <c:pt idx="594">
                  <c:v>13950</c:v>
                </c:pt>
                <c:pt idx="595">
                  <c:v>1743</c:v>
                </c:pt>
                <c:pt idx="596">
                  <c:v>168</c:v>
                </c:pt>
                <c:pt idx="597">
                  <c:v>3430</c:v>
                </c:pt>
                <c:pt idx="598">
                  <c:v>564</c:v>
                </c:pt>
                <c:pt idx="599">
                  <c:v>466</c:v>
                </c:pt>
                <c:pt idx="600">
                  <c:v>235</c:v>
                </c:pt>
                <c:pt idx="601">
                  <c:v>185</c:v>
                </c:pt>
                <c:pt idx="602">
                  <c:v>386</c:v>
                </c:pt>
                <c:pt idx="603">
                  <c:v>8</c:v>
                </c:pt>
                <c:pt idx="604">
                  <c:v>81</c:v>
                </c:pt>
                <c:pt idx="605">
                  <c:v>41</c:v>
                </c:pt>
                <c:pt idx="606">
                  <c:v>407</c:v>
                </c:pt>
                <c:pt idx="607">
                  <c:v>65</c:v>
                </c:pt>
                <c:pt idx="608">
                  <c:v>93</c:v>
                </c:pt>
                <c:pt idx="609">
                  <c:v>11</c:v>
                </c:pt>
                <c:pt idx="610">
                  <c:v>465</c:v>
                </c:pt>
                <c:pt idx="611">
                  <c:v>258</c:v>
                </c:pt>
                <c:pt idx="612">
                  <c:v>133</c:v>
                </c:pt>
                <c:pt idx="613">
                  <c:v>423</c:v>
                </c:pt>
                <c:pt idx="614">
                  <c:v>18</c:v>
                </c:pt>
                <c:pt idx="615">
                  <c:v>12</c:v>
                </c:pt>
                <c:pt idx="616">
                  <c:v>4388</c:v>
                </c:pt>
                <c:pt idx="617">
                  <c:v>0</c:v>
                </c:pt>
                <c:pt idx="618">
                  <c:v>0</c:v>
                </c:pt>
                <c:pt idx="619">
                  <c:v>0</c:v>
                </c:pt>
                <c:pt idx="620">
                  <c:v>70</c:v>
                </c:pt>
                <c:pt idx="621">
                  <c:v>13</c:v>
                </c:pt>
                <c:pt idx="622">
                  <c:v>10</c:v>
                </c:pt>
                <c:pt idx="623">
                  <c:v>5</c:v>
                </c:pt>
                <c:pt idx="624">
                  <c:v>0</c:v>
                </c:pt>
                <c:pt idx="625">
                  <c:v>0</c:v>
                </c:pt>
                <c:pt idx="626">
                  <c:v>135</c:v>
                </c:pt>
                <c:pt idx="627">
                  <c:v>3796</c:v>
                </c:pt>
                <c:pt idx="628">
                  <c:v>15</c:v>
                </c:pt>
                <c:pt idx="629">
                  <c:v>0</c:v>
                </c:pt>
                <c:pt idx="630">
                  <c:v>0</c:v>
                </c:pt>
                <c:pt idx="631">
                  <c:v>0</c:v>
                </c:pt>
                <c:pt idx="632">
                  <c:v>0</c:v>
                </c:pt>
                <c:pt idx="633">
                  <c:v>140</c:v>
                </c:pt>
                <c:pt idx="634">
                  <c:v>5271</c:v>
                </c:pt>
                <c:pt idx="635">
                  <c:v>16</c:v>
                </c:pt>
                <c:pt idx="636">
                  <c:v>0</c:v>
                </c:pt>
                <c:pt idx="637">
                  <c:v>5244</c:v>
                </c:pt>
                <c:pt idx="638">
                  <c:v>19</c:v>
                </c:pt>
                <c:pt idx="639">
                  <c:v>204</c:v>
                </c:pt>
                <c:pt idx="640">
                  <c:v>5</c:v>
                </c:pt>
                <c:pt idx="641">
                  <c:v>95</c:v>
                </c:pt>
                <c:pt idx="642">
                  <c:v>1437</c:v>
                </c:pt>
                <c:pt idx="643">
                  <c:v>169</c:v>
                </c:pt>
                <c:pt idx="644">
                  <c:v>11</c:v>
                </c:pt>
                <c:pt idx="645">
                  <c:v>274</c:v>
                </c:pt>
                <c:pt idx="646">
                  <c:v>521</c:v>
                </c:pt>
                <c:pt idx="647">
                  <c:v>31</c:v>
                </c:pt>
                <c:pt idx="648">
                  <c:v>120</c:v>
                </c:pt>
                <c:pt idx="649">
                  <c:v>425</c:v>
                </c:pt>
                <c:pt idx="650">
                  <c:v>122</c:v>
                </c:pt>
                <c:pt idx="651">
                  <c:v>26</c:v>
                </c:pt>
                <c:pt idx="652">
                  <c:v>584</c:v>
                </c:pt>
                <c:pt idx="653">
                  <c:v>0</c:v>
                </c:pt>
                <c:pt idx="654">
                  <c:v>20</c:v>
                </c:pt>
                <c:pt idx="655">
                  <c:v>113</c:v>
                </c:pt>
                <c:pt idx="656">
                  <c:v>1656</c:v>
                </c:pt>
                <c:pt idx="657">
                  <c:v>66</c:v>
                </c:pt>
                <c:pt idx="658">
                  <c:v>241</c:v>
                </c:pt>
                <c:pt idx="659">
                  <c:v>105</c:v>
                </c:pt>
                <c:pt idx="660">
                  <c:v>13</c:v>
                </c:pt>
                <c:pt idx="661">
                  <c:v>7</c:v>
                </c:pt>
                <c:pt idx="662">
                  <c:v>17</c:v>
                </c:pt>
                <c:pt idx="663">
                  <c:v>40</c:v>
                </c:pt>
                <c:pt idx="664">
                  <c:v>19</c:v>
                </c:pt>
                <c:pt idx="665">
                  <c:v>29</c:v>
                </c:pt>
                <c:pt idx="666">
                  <c:v>1041</c:v>
                </c:pt>
                <c:pt idx="667">
                  <c:v>281</c:v>
                </c:pt>
                <c:pt idx="668">
                  <c:v>5864</c:v>
                </c:pt>
                <c:pt idx="669">
                  <c:v>18</c:v>
                </c:pt>
                <c:pt idx="670">
                  <c:v>66</c:v>
                </c:pt>
                <c:pt idx="671">
                  <c:v>110</c:v>
                </c:pt>
                <c:pt idx="672">
                  <c:v>1645</c:v>
                </c:pt>
                <c:pt idx="673">
                  <c:v>10</c:v>
                </c:pt>
                <c:pt idx="674">
                  <c:v>0</c:v>
                </c:pt>
                <c:pt idx="675">
                  <c:v>125</c:v>
                </c:pt>
                <c:pt idx="676">
                  <c:v>40</c:v>
                </c:pt>
                <c:pt idx="677">
                  <c:v>0</c:v>
                </c:pt>
                <c:pt idx="678">
                  <c:v>17</c:v>
                </c:pt>
                <c:pt idx="679">
                  <c:v>106</c:v>
                </c:pt>
                <c:pt idx="680">
                  <c:v>1681</c:v>
                </c:pt>
                <c:pt idx="681">
                  <c:v>143</c:v>
                </c:pt>
                <c:pt idx="682">
                  <c:v>529</c:v>
                </c:pt>
                <c:pt idx="683">
                  <c:v>894</c:v>
                </c:pt>
                <c:pt idx="684">
                  <c:v>0</c:v>
                </c:pt>
                <c:pt idx="685">
                  <c:v>0</c:v>
                </c:pt>
                <c:pt idx="686">
                  <c:v>0</c:v>
                </c:pt>
                <c:pt idx="687">
                  <c:v>0</c:v>
                </c:pt>
                <c:pt idx="688">
                  <c:v>0</c:v>
                </c:pt>
                <c:pt idx="689">
                  <c:v>0</c:v>
                </c:pt>
                <c:pt idx="690">
                  <c:v>108</c:v>
                </c:pt>
                <c:pt idx="691">
                  <c:v>9</c:v>
                </c:pt>
                <c:pt idx="692">
                  <c:v>0</c:v>
                </c:pt>
                <c:pt idx="693">
                  <c:v>298</c:v>
                </c:pt>
                <c:pt idx="694">
                  <c:v>90</c:v>
                </c:pt>
                <c:pt idx="695">
                  <c:v>126</c:v>
                </c:pt>
                <c:pt idx="696">
                  <c:v>0</c:v>
                </c:pt>
                <c:pt idx="697">
                  <c:v>13</c:v>
                </c:pt>
                <c:pt idx="698">
                  <c:v>0</c:v>
                </c:pt>
                <c:pt idx="699">
                  <c:v>344</c:v>
                </c:pt>
                <c:pt idx="700">
                  <c:v>6098</c:v>
                </c:pt>
                <c:pt idx="701">
                  <c:v>11</c:v>
                </c:pt>
                <c:pt idx="702">
                  <c:v>347</c:v>
                </c:pt>
                <c:pt idx="703">
                  <c:v>20</c:v>
                </c:pt>
                <c:pt idx="704">
                  <c:v>18</c:v>
                </c:pt>
                <c:pt idx="705">
                  <c:v>184</c:v>
                </c:pt>
                <c:pt idx="706">
                  <c:v>5117</c:v>
                </c:pt>
                <c:pt idx="707">
                  <c:v>60</c:v>
                </c:pt>
                <c:pt idx="708">
                  <c:v>53</c:v>
                </c:pt>
                <c:pt idx="709">
                  <c:v>82</c:v>
                </c:pt>
                <c:pt idx="710">
                  <c:v>2648</c:v>
                </c:pt>
                <c:pt idx="711">
                  <c:v>0</c:v>
                </c:pt>
                <c:pt idx="712">
                  <c:v>101</c:v>
                </c:pt>
                <c:pt idx="713">
                  <c:v>7575</c:v>
                </c:pt>
                <c:pt idx="714">
                  <c:v>0</c:v>
                </c:pt>
                <c:pt idx="715">
                  <c:v>0</c:v>
                </c:pt>
                <c:pt idx="716">
                  <c:v>16</c:v>
                </c:pt>
                <c:pt idx="717">
                  <c:v>128</c:v>
                </c:pt>
                <c:pt idx="718">
                  <c:v>6130</c:v>
                </c:pt>
                <c:pt idx="719">
                  <c:v>12</c:v>
                </c:pt>
                <c:pt idx="720">
                  <c:v>27</c:v>
                </c:pt>
                <c:pt idx="721">
                  <c:v>0</c:v>
                </c:pt>
                <c:pt idx="722">
                  <c:v>0</c:v>
                </c:pt>
                <c:pt idx="723">
                  <c:v>0</c:v>
                </c:pt>
                <c:pt idx="724">
                  <c:v>641</c:v>
                </c:pt>
                <c:pt idx="725">
                  <c:v>8</c:v>
                </c:pt>
                <c:pt idx="726">
                  <c:v>42</c:v>
                </c:pt>
                <c:pt idx="727">
                  <c:v>275</c:v>
                </c:pt>
                <c:pt idx="728">
                  <c:v>74</c:v>
                </c:pt>
                <c:pt idx="729">
                  <c:v>2222</c:v>
                </c:pt>
                <c:pt idx="730">
                  <c:v>87</c:v>
                </c:pt>
                <c:pt idx="731">
                  <c:v>5</c:v>
                </c:pt>
                <c:pt idx="732">
                  <c:v>17</c:v>
                </c:pt>
                <c:pt idx="733">
                  <c:v>36</c:v>
                </c:pt>
                <c:pt idx="734">
                  <c:v>0</c:v>
                </c:pt>
                <c:pt idx="735">
                  <c:v>263</c:v>
                </c:pt>
                <c:pt idx="736">
                  <c:v>1659</c:v>
                </c:pt>
                <c:pt idx="737">
                  <c:v>165</c:v>
                </c:pt>
                <c:pt idx="738">
                  <c:v>0</c:v>
                </c:pt>
                <c:pt idx="739">
                  <c:v>97</c:v>
                </c:pt>
                <c:pt idx="740">
                  <c:v>0</c:v>
                </c:pt>
                <c:pt idx="741">
                  <c:v>0</c:v>
                </c:pt>
                <c:pt idx="742">
                  <c:v>966</c:v>
                </c:pt>
                <c:pt idx="743">
                  <c:v>7054</c:v>
                </c:pt>
                <c:pt idx="744">
                  <c:v>7054</c:v>
                </c:pt>
                <c:pt idx="745">
                  <c:v>14107</c:v>
                </c:pt>
                <c:pt idx="746">
                  <c:v>22</c:v>
                </c:pt>
                <c:pt idx="747">
                  <c:v>4</c:v>
                </c:pt>
                <c:pt idx="748">
                  <c:v>114</c:v>
                </c:pt>
                <c:pt idx="749">
                  <c:v>299</c:v>
                </c:pt>
                <c:pt idx="750">
                  <c:v>4</c:v>
                </c:pt>
                <c:pt idx="751">
                  <c:v>83</c:v>
                </c:pt>
                <c:pt idx="752">
                  <c:v>245</c:v>
                </c:pt>
                <c:pt idx="753">
                  <c:v>12</c:v>
                </c:pt>
                <c:pt idx="754">
                  <c:v>367</c:v>
                </c:pt>
                <c:pt idx="755">
                  <c:v>0</c:v>
                </c:pt>
                <c:pt idx="756">
                  <c:v>55</c:v>
                </c:pt>
                <c:pt idx="757">
                  <c:v>94</c:v>
                </c:pt>
                <c:pt idx="758">
                  <c:v>1341</c:v>
                </c:pt>
                <c:pt idx="759">
                  <c:v>5</c:v>
                </c:pt>
                <c:pt idx="760">
                  <c:v>107</c:v>
                </c:pt>
                <c:pt idx="761">
                  <c:v>33</c:v>
                </c:pt>
                <c:pt idx="762">
                  <c:v>143</c:v>
                </c:pt>
                <c:pt idx="763">
                  <c:v>96</c:v>
                </c:pt>
                <c:pt idx="764">
                  <c:v>106</c:v>
                </c:pt>
                <c:pt idx="765">
                  <c:v>13</c:v>
                </c:pt>
                <c:pt idx="766">
                  <c:v>2</c:v>
                </c:pt>
                <c:pt idx="767">
                  <c:v>0</c:v>
                </c:pt>
                <c:pt idx="768">
                  <c:v>82</c:v>
                </c:pt>
                <c:pt idx="769">
                  <c:v>22</c:v>
                </c:pt>
                <c:pt idx="770">
                  <c:v>0</c:v>
                </c:pt>
                <c:pt idx="771">
                  <c:v>27</c:v>
                </c:pt>
                <c:pt idx="772">
                  <c:v>0</c:v>
                </c:pt>
                <c:pt idx="773">
                  <c:v>132</c:v>
                </c:pt>
                <c:pt idx="774">
                  <c:v>5</c:v>
                </c:pt>
                <c:pt idx="775">
                  <c:v>0</c:v>
                </c:pt>
                <c:pt idx="776">
                  <c:v>43</c:v>
                </c:pt>
                <c:pt idx="777">
                  <c:v>13</c:v>
                </c:pt>
                <c:pt idx="778">
                  <c:v>5</c:v>
                </c:pt>
                <c:pt idx="779">
                  <c:v>0</c:v>
                </c:pt>
                <c:pt idx="780">
                  <c:v>92</c:v>
                </c:pt>
                <c:pt idx="781">
                  <c:v>2</c:v>
                </c:pt>
                <c:pt idx="782">
                  <c:v>1</c:v>
                </c:pt>
                <c:pt idx="783">
                  <c:v>0</c:v>
                </c:pt>
                <c:pt idx="784">
                  <c:v>72</c:v>
                </c:pt>
                <c:pt idx="785">
                  <c:v>101</c:v>
                </c:pt>
                <c:pt idx="786">
                  <c:v>9</c:v>
                </c:pt>
                <c:pt idx="787">
                  <c:v>174</c:v>
                </c:pt>
                <c:pt idx="788">
                  <c:v>14</c:v>
                </c:pt>
                <c:pt idx="789">
                  <c:v>48</c:v>
                </c:pt>
                <c:pt idx="790">
                  <c:v>67</c:v>
                </c:pt>
                <c:pt idx="791">
                  <c:v>0</c:v>
                </c:pt>
                <c:pt idx="792">
                  <c:v>3</c:v>
                </c:pt>
                <c:pt idx="793">
                  <c:v>0</c:v>
                </c:pt>
                <c:pt idx="794">
                  <c:v>240</c:v>
                </c:pt>
                <c:pt idx="795">
                  <c:v>13</c:v>
                </c:pt>
                <c:pt idx="796">
                  <c:v>84</c:v>
                </c:pt>
                <c:pt idx="797">
                  <c:v>790</c:v>
                </c:pt>
                <c:pt idx="798">
                  <c:v>11</c:v>
                </c:pt>
                <c:pt idx="799">
                  <c:v>0</c:v>
                </c:pt>
                <c:pt idx="800">
                  <c:v>5</c:v>
                </c:pt>
                <c:pt idx="801">
                  <c:v>81</c:v>
                </c:pt>
                <c:pt idx="802">
                  <c:v>6</c:v>
                </c:pt>
                <c:pt idx="803">
                  <c:v>35</c:v>
                </c:pt>
                <c:pt idx="804">
                  <c:v>179</c:v>
                </c:pt>
                <c:pt idx="805">
                  <c:v>0</c:v>
                </c:pt>
                <c:pt idx="806">
                  <c:v>4</c:v>
                </c:pt>
                <c:pt idx="807">
                  <c:v>0</c:v>
                </c:pt>
                <c:pt idx="808">
                  <c:v>479</c:v>
                </c:pt>
                <c:pt idx="809">
                  <c:v>195</c:v>
                </c:pt>
                <c:pt idx="810">
                  <c:v>393</c:v>
                </c:pt>
                <c:pt idx="811">
                  <c:v>393</c:v>
                </c:pt>
                <c:pt idx="812">
                  <c:v>393</c:v>
                </c:pt>
                <c:pt idx="813">
                  <c:v>1176</c:v>
                </c:pt>
                <c:pt idx="814">
                  <c:v>9</c:v>
                </c:pt>
                <c:pt idx="815">
                  <c:v>0</c:v>
                </c:pt>
                <c:pt idx="816">
                  <c:v>622</c:v>
                </c:pt>
                <c:pt idx="817">
                  <c:v>412</c:v>
                </c:pt>
                <c:pt idx="818">
                  <c:v>4</c:v>
                </c:pt>
                <c:pt idx="819">
                  <c:v>1031</c:v>
                </c:pt>
                <c:pt idx="820">
                  <c:v>5</c:v>
                </c:pt>
                <c:pt idx="821">
                  <c:v>505</c:v>
                </c:pt>
                <c:pt idx="822">
                  <c:v>0</c:v>
                </c:pt>
                <c:pt idx="823">
                  <c:v>0</c:v>
                </c:pt>
                <c:pt idx="824">
                  <c:v>89</c:v>
                </c:pt>
                <c:pt idx="825">
                  <c:v>6</c:v>
                </c:pt>
                <c:pt idx="826">
                  <c:v>20</c:v>
                </c:pt>
                <c:pt idx="827">
                  <c:v>88</c:v>
                </c:pt>
                <c:pt idx="828">
                  <c:v>2</c:v>
                </c:pt>
                <c:pt idx="829">
                  <c:v>70</c:v>
                </c:pt>
                <c:pt idx="830">
                  <c:v>118</c:v>
                </c:pt>
                <c:pt idx="831">
                  <c:v>62</c:v>
                </c:pt>
                <c:pt idx="832">
                  <c:v>53</c:v>
                </c:pt>
                <c:pt idx="833">
                  <c:v>445</c:v>
                </c:pt>
                <c:pt idx="834">
                  <c:v>9</c:v>
                </c:pt>
                <c:pt idx="835">
                  <c:v>486</c:v>
                </c:pt>
                <c:pt idx="836">
                  <c:v>24</c:v>
                </c:pt>
                <c:pt idx="837">
                  <c:v>0</c:v>
                </c:pt>
                <c:pt idx="838">
                  <c:v>0</c:v>
                </c:pt>
                <c:pt idx="839">
                  <c:v>2</c:v>
                </c:pt>
                <c:pt idx="840">
                  <c:v>0</c:v>
                </c:pt>
                <c:pt idx="841">
                  <c:v>0</c:v>
                </c:pt>
                <c:pt idx="842">
                  <c:v>0</c:v>
                </c:pt>
                <c:pt idx="843">
                  <c:v>0</c:v>
                </c:pt>
                <c:pt idx="844">
                  <c:v>0</c:v>
                </c:pt>
                <c:pt idx="845">
                  <c:v>0</c:v>
                </c:pt>
                <c:pt idx="846">
                  <c:v>0</c:v>
                </c:pt>
                <c:pt idx="847">
                  <c:v>0</c:v>
                </c:pt>
                <c:pt idx="848">
                  <c:v>0</c:v>
                </c:pt>
                <c:pt idx="849">
                  <c:v>0</c:v>
                </c:pt>
                <c:pt idx="850">
                  <c:v>0</c:v>
                </c:pt>
                <c:pt idx="851">
                  <c:v>9</c:v>
                </c:pt>
                <c:pt idx="852">
                  <c:v>193</c:v>
                </c:pt>
                <c:pt idx="853">
                  <c:v>75</c:v>
                </c:pt>
                <c:pt idx="854">
                  <c:v>108</c:v>
                </c:pt>
                <c:pt idx="855">
                  <c:v>54</c:v>
                </c:pt>
                <c:pt idx="856">
                  <c:v>30</c:v>
                </c:pt>
                <c:pt idx="857">
                  <c:v>104</c:v>
                </c:pt>
                <c:pt idx="858">
                  <c:v>10638</c:v>
                </c:pt>
                <c:pt idx="859">
                  <c:v>23</c:v>
                </c:pt>
                <c:pt idx="860">
                  <c:v>92</c:v>
                </c:pt>
                <c:pt idx="861">
                  <c:v>31</c:v>
                </c:pt>
                <c:pt idx="862">
                  <c:v>59</c:v>
                </c:pt>
                <c:pt idx="863">
                  <c:v>325</c:v>
                </c:pt>
                <c:pt idx="864">
                  <c:v>647</c:v>
                </c:pt>
                <c:pt idx="865">
                  <c:v>6682</c:v>
                </c:pt>
                <c:pt idx="866">
                  <c:v>28</c:v>
                </c:pt>
                <c:pt idx="867">
                  <c:v>0</c:v>
                </c:pt>
                <c:pt idx="868">
                  <c:v>43</c:v>
                </c:pt>
                <c:pt idx="869">
                  <c:v>12</c:v>
                </c:pt>
                <c:pt idx="870">
                  <c:v>529</c:v>
                </c:pt>
                <c:pt idx="871">
                  <c:v>249</c:v>
                </c:pt>
                <c:pt idx="872">
                  <c:v>0</c:v>
                </c:pt>
                <c:pt idx="873">
                  <c:v>311</c:v>
                </c:pt>
                <c:pt idx="874">
                  <c:v>124</c:v>
                </c:pt>
                <c:pt idx="875">
                  <c:v>0</c:v>
                </c:pt>
                <c:pt idx="876">
                  <c:v>261</c:v>
                </c:pt>
                <c:pt idx="877">
                  <c:v>479</c:v>
                </c:pt>
                <c:pt idx="878">
                  <c:v>1593</c:v>
                </c:pt>
                <c:pt idx="879">
                  <c:v>18</c:v>
                </c:pt>
                <c:pt idx="880">
                  <c:v>98</c:v>
                </c:pt>
                <c:pt idx="881">
                  <c:v>4</c:v>
                </c:pt>
                <c:pt idx="882">
                  <c:v>164</c:v>
                </c:pt>
                <c:pt idx="883">
                  <c:v>18</c:v>
                </c:pt>
                <c:pt idx="884">
                  <c:v>67</c:v>
                </c:pt>
                <c:pt idx="885">
                  <c:v>58</c:v>
                </c:pt>
                <c:pt idx="886">
                  <c:v>10069</c:v>
                </c:pt>
                <c:pt idx="887">
                  <c:v>0</c:v>
                </c:pt>
                <c:pt idx="888">
                  <c:v>0</c:v>
                </c:pt>
                <c:pt idx="889">
                  <c:v>0</c:v>
                </c:pt>
                <c:pt idx="890">
                  <c:v>9</c:v>
                </c:pt>
                <c:pt idx="891">
                  <c:v>19</c:v>
                </c:pt>
                <c:pt idx="892">
                  <c:v>19</c:v>
                </c:pt>
                <c:pt idx="893">
                  <c:v>1538</c:v>
                </c:pt>
                <c:pt idx="894">
                  <c:v>0</c:v>
                </c:pt>
                <c:pt idx="895">
                  <c:v>46</c:v>
                </c:pt>
                <c:pt idx="896">
                  <c:v>103</c:v>
                </c:pt>
                <c:pt idx="897">
                  <c:v>0</c:v>
                </c:pt>
                <c:pt idx="898">
                  <c:v>153</c:v>
                </c:pt>
                <c:pt idx="899">
                  <c:v>0</c:v>
                </c:pt>
                <c:pt idx="900">
                  <c:v>38</c:v>
                </c:pt>
                <c:pt idx="901">
                  <c:v>20</c:v>
                </c:pt>
                <c:pt idx="902">
                  <c:v>72</c:v>
                </c:pt>
                <c:pt idx="903">
                  <c:v>7</c:v>
                </c:pt>
                <c:pt idx="904">
                  <c:v>103</c:v>
                </c:pt>
                <c:pt idx="905">
                  <c:v>31</c:v>
                </c:pt>
                <c:pt idx="906">
                  <c:v>77</c:v>
                </c:pt>
                <c:pt idx="907">
                  <c:v>37</c:v>
                </c:pt>
                <c:pt idx="908">
                  <c:v>0</c:v>
                </c:pt>
                <c:pt idx="909">
                  <c:v>0</c:v>
                </c:pt>
                <c:pt idx="910">
                  <c:v>981</c:v>
                </c:pt>
                <c:pt idx="911">
                  <c:v>107</c:v>
                </c:pt>
                <c:pt idx="912">
                  <c:v>7</c:v>
                </c:pt>
                <c:pt idx="913">
                  <c:v>1</c:v>
                </c:pt>
                <c:pt idx="914">
                  <c:v>39</c:v>
                </c:pt>
                <c:pt idx="915">
                  <c:v>45</c:v>
                </c:pt>
                <c:pt idx="916">
                  <c:v>153</c:v>
                </c:pt>
                <c:pt idx="917">
                  <c:v>0</c:v>
                </c:pt>
                <c:pt idx="918">
                  <c:v>396</c:v>
                </c:pt>
                <c:pt idx="919">
                  <c:v>32</c:v>
                </c:pt>
                <c:pt idx="920">
                  <c:v>3810</c:v>
                </c:pt>
                <c:pt idx="921">
                  <c:v>82</c:v>
                </c:pt>
                <c:pt idx="922">
                  <c:v>9680</c:v>
                </c:pt>
                <c:pt idx="923">
                  <c:v>6</c:v>
                </c:pt>
                <c:pt idx="924">
                  <c:v>63</c:v>
                </c:pt>
                <c:pt idx="925">
                  <c:v>0</c:v>
                </c:pt>
                <c:pt idx="926">
                  <c:v>225</c:v>
                </c:pt>
                <c:pt idx="927">
                  <c:v>5</c:v>
                </c:pt>
                <c:pt idx="928">
                  <c:v>40</c:v>
                </c:pt>
                <c:pt idx="929">
                  <c:v>496</c:v>
                </c:pt>
                <c:pt idx="930">
                  <c:v>58</c:v>
                </c:pt>
                <c:pt idx="931">
                  <c:v>204</c:v>
                </c:pt>
                <c:pt idx="932">
                  <c:v>53</c:v>
                </c:pt>
                <c:pt idx="933">
                  <c:v>0</c:v>
                </c:pt>
                <c:pt idx="934">
                  <c:v>36</c:v>
                </c:pt>
                <c:pt idx="935">
                  <c:v>53</c:v>
                </c:pt>
                <c:pt idx="936">
                  <c:v>0</c:v>
                </c:pt>
                <c:pt idx="937">
                  <c:v>577</c:v>
                </c:pt>
                <c:pt idx="938">
                  <c:v>6</c:v>
                </c:pt>
                <c:pt idx="939">
                  <c:v>91</c:v>
                </c:pt>
                <c:pt idx="940">
                  <c:v>86</c:v>
                </c:pt>
                <c:pt idx="941">
                  <c:v>178</c:v>
                </c:pt>
                <c:pt idx="942">
                  <c:v>72</c:v>
                </c:pt>
                <c:pt idx="943">
                  <c:v>44</c:v>
                </c:pt>
                <c:pt idx="944">
                  <c:v>22</c:v>
                </c:pt>
                <c:pt idx="945">
                  <c:v>172</c:v>
                </c:pt>
                <c:pt idx="946">
                  <c:v>73</c:v>
                </c:pt>
                <c:pt idx="947">
                  <c:v>82</c:v>
                </c:pt>
                <c:pt idx="948">
                  <c:v>0</c:v>
                </c:pt>
                <c:pt idx="949">
                  <c:v>296</c:v>
                </c:pt>
                <c:pt idx="950">
                  <c:v>99</c:v>
                </c:pt>
                <c:pt idx="951">
                  <c:v>11</c:v>
                </c:pt>
                <c:pt idx="952">
                  <c:v>4</c:v>
                </c:pt>
                <c:pt idx="953">
                  <c:v>1</c:v>
                </c:pt>
                <c:pt idx="954">
                  <c:v>13</c:v>
                </c:pt>
                <c:pt idx="955">
                  <c:v>0</c:v>
                </c:pt>
                <c:pt idx="956">
                  <c:v>180</c:v>
                </c:pt>
                <c:pt idx="957">
                  <c:v>100</c:v>
                </c:pt>
                <c:pt idx="958">
                  <c:v>130</c:v>
                </c:pt>
                <c:pt idx="959">
                  <c:v>644</c:v>
                </c:pt>
                <c:pt idx="960">
                  <c:v>87</c:v>
                </c:pt>
                <c:pt idx="961">
                  <c:v>310</c:v>
                </c:pt>
                <c:pt idx="962">
                  <c:v>11330</c:v>
                </c:pt>
                <c:pt idx="963">
                  <c:v>29</c:v>
                </c:pt>
                <c:pt idx="964">
                  <c:v>398</c:v>
                </c:pt>
                <c:pt idx="965">
                  <c:v>64</c:v>
                </c:pt>
                <c:pt idx="966">
                  <c:v>21</c:v>
                </c:pt>
                <c:pt idx="967">
                  <c:v>0</c:v>
                </c:pt>
                <c:pt idx="968">
                  <c:v>114</c:v>
                </c:pt>
                <c:pt idx="969">
                  <c:v>12</c:v>
                </c:pt>
                <c:pt idx="970">
                  <c:v>4</c:v>
                </c:pt>
                <c:pt idx="971">
                  <c:v>452</c:v>
                </c:pt>
                <c:pt idx="972">
                  <c:v>750</c:v>
                </c:pt>
                <c:pt idx="973">
                  <c:v>280</c:v>
                </c:pt>
                <c:pt idx="974">
                  <c:v>14</c:v>
                </c:pt>
                <c:pt idx="975">
                  <c:v>174</c:v>
                </c:pt>
                <c:pt idx="976">
                  <c:v>259</c:v>
                </c:pt>
                <c:pt idx="977">
                  <c:v>9</c:v>
                </c:pt>
                <c:pt idx="978">
                  <c:v>7</c:v>
                </c:pt>
                <c:pt idx="979">
                  <c:v>101</c:v>
                </c:pt>
                <c:pt idx="980">
                  <c:v>147</c:v>
                </c:pt>
                <c:pt idx="981">
                  <c:v>6</c:v>
                </c:pt>
                <c:pt idx="982">
                  <c:v>2444</c:v>
                </c:pt>
                <c:pt idx="983">
                  <c:v>0</c:v>
                </c:pt>
                <c:pt idx="984">
                  <c:v>125</c:v>
                </c:pt>
                <c:pt idx="985">
                  <c:v>50</c:v>
                </c:pt>
                <c:pt idx="986">
                  <c:v>94</c:v>
                </c:pt>
                <c:pt idx="987">
                  <c:v>37</c:v>
                </c:pt>
                <c:pt idx="988">
                  <c:v>276</c:v>
                </c:pt>
                <c:pt idx="989">
                  <c:v>1101</c:v>
                </c:pt>
                <c:pt idx="990">
                  <c:v>39</c:v>
                </c:pt>
                <c:pt idx="991">
                  <c:v>488</c:v>
                </c:pt>
                <c:pt idx="992">
                  <c:v>162</c:v>
                </c:pt>
                <c:pt idx="993">
                  <c:v>0</c:v>
                </c:pt>
                <c:pt idx="994">
                  <c:v>21</c:v>
                </c:pt>
                <c:pt idx="995">
                  <c:v>1098</c:v>
                </c:pt>
                <c:pt idx="996">
                  <c:v>38921</c:v>
                </c:pt>
                <c:pt idx="997">
                  <c:v>690</c:v>
                </c:pt>
                <c:pt idx="998">
                  <c:v>14293</c:v>
                </c:pt>
                <c:pt idx="999">
                  <c:v>0</c:v>
                </c:pt>
                <c:pt idx="1000">
                  <c:v>4542</c:v>
                </c:pt>
                <c:pt idx="1001">
                  <c:v>10977</c:v>
                </c:pt>
                <c:pt idx="1002">
                  <c:v>0</c:v>
                </c:pt>
                <c:pt idx="1003">
                  <c:v>193</c:v>
                </c:pt>
                <c:pt idx="1004">
                  <c:v>3543</c:v>
                </c:pt>
                <c:pt idx="1005">
                  <c:v>257</c:v>
                </c:pt>
                <c:pt idx="1006">
                  <c:v>152</c:v>
                </c:pt>
                <c:pt idx="1007">
                  <c:v>1400</c:v>
                </c:pt>
                <c:pt idx="1008">
                  <c:v>1244</c:v>
                </c:pt>
                <c:pt idx="1009">
                  <c:v>1695</c:v>
                </c:pt>
                <c:pt idx="1010">
                  <c:v>37</c:v>
                </c:pt>
                <c:pt idx="1011">
                  <c:v>2593</c:v>
                </c:pt>
                <c:pt idx="1012">
                  <c:v>239</c:v>
                </c:pt>
                <c:pt idx="1013">
                  <c:v>1249</c:v>
                </c:pt>
                <c:pt idx="1014">
                  <c:v>0</c:v>
                </c:pt>
                <c:pt idx="1015">
                  <c:v>0</c:v>
                </c:pt>
                <c:pt idx="1016">
                  <c:v>0</c:v>
                </c:pt>
                <c:pt idx="1017">
                  <c:v>0</c:v>
                </c:pt>
                <c:pt idx="1018">
                  <c:v>0</c:v>
                </c:pt>
                <c:pt idx="1019">
                  <c:v>3441</c:v>
                </c:pt>
                <c:pt idx="1020">
                  <c:v>95</c:v>
                </c:pt>
                <c:pt idx="1021">
                  <c:v>165</c:v>
                </c:pt>
                <c:pt idx="1022">
                  <c:v>0</c:v>
                </c:pt>
                <c:pt idx="1023">
                  <c:v>0</c:v>
                </c:pt>
                <c:pt idx="1024">
                  <c:v>0</c:v>
                </c:pt>
                <c:pt idx="1025">
                  <c:v>154</c:v>
                </c:pt>
                <c:pt idx="1026">
                  <c:v>8930</c:v>
                </c:pt>
                <c:pt idx="1027">
                  <c:v>84</c:v>
                </c:pt>
                <c:pt idx="1028">
                  <c:v>0</c:v>
                </c:pt>
                <c:pt idx="1029">
                  <c:v>9</c:v>
                </c:pt>
                <c:pt idx="1030">
                  <c:v>189</c:v>
                </c:pt>
                <c:pt idx="1031">
                  <c:v>0</c:v>
                </c:pt>
                <c:pt idx="1032">
                  <c:v>384</c:v>
                </c:pt>
                <c:pt idx="1033">
                  <c:v>15254</c:v>
                </c:pt>
                <c:pt idx="1034">
                  <c:v>15254</c:v>
                </c:pt>
                <c:pt idx="1035">
                  <c:v>30506</c:v>
                </c:pt>
                <c:pt idx="1036">
                  <c:v>4051</c:v>
                </c:pt>
                <c:pt idx="1037">
                  <c:v>0</c:v>
                </c:pt>
                <c:pt idx="1038">
                  <c:v>436</c:v>
                </c:pt>
                <c:pt idx="1039">
                  <c:v>1451</c:v>
                </c:pt>
                <c:pt idx="1040">
                  <c:v>4199</c:v>
                </c:pt>
                <c:pt idx="1041">
                  <c:v>316</c:v>
                </c:pt>
                <c:pt idx="1042">
                  <c:v>5622</c:v>
                </c:pt>
                <c:pt idx="1043">
                  <c:v>365</c:v>
                </c:pt>
                <c:pt idx="1044">
                  <c:v>2716</c:v>
                </c:pt>
                <c:pt idx="1045">
                  <c:v>395</c:v>
                </c:pt>
                <c:pt idx="1046">
                  <c:v>9</c:v>
                </c:pt>
                <c:pt idx="1047">
                  <c:v>0</c:v>
                </c:pt>
                <c:pt idx="1048">
                  <c:v>285</c:v>
                </c:pt>
                <c:pt idx="1049">
                  <c:v>4377</c:v>
                </c:pt>
                <c:pt idx="1050">
                  <c:v>9</c:v>
                </c:pt>
                <c:pt idx="1051">
                  <c:v>65</c:v>
                </c:pt>
                <c:pt idx="1052">
                  <c:v>0</c:v>
                </c:pt>
                <c:pt idx="1053">
                  <c:v>28</c:v>
                </c:pt>
                <c:pt idx="1054">
                  <c:v>236</c:v>
                </c:pt>
                <c:pt idx="1055">
                  <c:v>227</c:v>
                </c:pt>
                <c:pt idx="1056">
                  <c:v>85</c:v>
                </c:pt>
                <c:pt idx="1057">
                  <c:v>2340</c:v>
                </c:pt>
                <c:pt idx="1058">
                  <c:v>195</c:v>
                </c:pt>
                <c:pt idx="1059">
                  <c:v>0</c:v>
                </c:pt>
                <c:pt idx="1060">
                  <c:v>333</c:v>
                </c:pt>
                <c:pt idx="1061">
                  <c:v>289</c:v>
                </c:pt>
                <c:pt idx="1062">
                  <c:v>0</c:v>
                </c:pt>
                <c:pt idx="1063">
                  <c:v>33</c:v>
                </c:pt>
                <c:pt idx="1064">
                  <c:v>38</c:v>
                </c:pt>
                <c:pt idx="1065">
                  <c:v>39</c:v>
                </c:pt>
                <c:pt idx="1066">
                  <c:v>949</c:v>
                </c:pt>
                <c:pt idx="1067">
                  <c:v>225</c:v>
                </c:pt>
                <c:pt idx="1068">
                  <c:v>189</c:v>
                </c:pt>
                <c:pt idx="1069">
                  <c:v>6</c:v>
                </c:pt>
                <c:pt idx="1070">
                  <c:v>10</c:v>
                </c:pt>
                <c:pt idx="1071">
                  <c:v>641</c:v>
                </c:pt>
                <c:pt idx="1072">
                  <c:v>15601</c:v>
                </c:pt>
                <c:pt idx="1073">
                  <c:v>0</c:v>
                </c:pt>
                <c:pt idx="1074">
                  <c:v>4577</c:v>
                </c:pt>
                <c:pt idx="1075">
                  <c:v>2007</c:v>
                </c:pt>
                <c:pt idx="1076">
                  <c:v>3687</c:v>
                </c:pt>
                <c:pt idx="1077">
                  <c:v>0</c:v>
                </c:pt>
                <c:pt idx="1078">
                  <c:v>70</c:v>
                </c:pt>
                <c:pt idx="1079">
                  <c:v>0</c:v>
                </c:pt>
                <c:pt idx="1080">
                  <c:v>0</c:v>
                </c:pt>
                <c:pt idx="1081">
                  <c:v>716</c:v>
                </c:pt>
                <c:pt idx="1082">
                  <c:v>16292</c:v>
                </c:pt>
                <c:pt idx="1083">
                  <c:v>2171</c:v>
                </c:pt>
                <c:pt idx="1084">
                  <c:v>1091</c:v>
                </c:pt>
                <c:pt idx="1085">
                  <c:v>803</c:v>
                </c:pt>
                <c:pt idx="1086">
                  <c:v>1591</c:v>
                </c:pt>
                <c:pt idx="1087">
                  <c:v>10084</c:v>
                </c:pt>
                <c:pt idx="1088">
                  <c:v>13938</c:v>
                </c:pt>
                <c:pt idx="1089">
                  <c:v>279</c:v>
                </c:pt>
                <c:pt idx="1090">
                  <c:v>35</c:v>
                </c:pt>
                <c:pt idx="1091">
                  <c:v>274</c:v>
                </c:pt>
                <c:pt idx="1092">
                  <c:v>246</c:v>
                </c:pt>
                <c:pt idx="1093">
                  <c:v>6332</c:v>
                </c:pt>
                <c:pt idx="1094">
                  <c:v>0</c:v>
                </c:pt>
                <c:pt idx="1095">
                  <c:v>31</c:v>
                </c:pt>
                <c:pt idx="1096">
                  <c:v>97</c:v>
                </c:pt>
                <c:pt idx="1097">
                  <c:v>0</c:v>
                </c:pt>
                <c:pt idx="1098">
                  <c:v>0</c:v>
                </c:pt>
                <c:pt idx="1099">
                  <c:v>4912</c:v>
                </c:pt>
                <c:pt idx="1100">
                  <c:v>1040</c:v>
                </c:pt>
                <c:pt idx="1101">
                  <c:v>836</c:v>
                </c:pt>
                <c:pt idx="1102">
                  <c:v>2892</c:v>
                </c:pt>
                <c:pt idx="1103">
                  <c:v>196</c:v>
                </c:pt>
                <c:pt idx="1104">
                  <c:v>112</c:v>
                </c:pt>
                <c:pt idx="1105">
                  <c:v>15</c:v>
                </c:pt>
                <c:pt idx="1106">
                  <c:v>5</c:v>
                </c:pt>
                <c:pt idx="1107">
                  <c:v>0</c:v>
                </c:pt>
                <c:pt idx="1108">
                  <c:v>75</c:v>
                </c:pt>
                <c:pt idx="1109">
                  <c:v>44</c:v>
                </c:pt>
                <c:pt idx="1110">
                  <c:v>1753</c:v>
                </c:pt>
                <c:pt idx="1111">
                  <c:v>14091</c:v>
                </c:pt>
                <c:pt idx="1112">
                  <c:v>251</c:v>
                </c:pt>
                <c:pt idx="1113">
                  <c:v>4127</c:v>
                </c:pt>
                <c:pt idx="1114">
                  <c:v>0</c:v>
                </c:pt>
                <c:pt idx="1115">
                  <c:v>204</c:v>
                </c:pt>
                <c:pt idx="1116">
                  <c:v>3214</c:v>
                </c:pt>
                <c:pt idx="1117">
                  <c:v>0</c:v>
                </c:pt>
                <c:pt idx="1118">
                  <c:v>14</c:v>
                </c:pt>
                <c:pt idx="1119">
                  <c:v>0</c:v>
                </c:pt>
                <c:pt idx="1120">
                  <c:v>16</c:v>
                </c:pt>
                <c:pt idx="1121">
                  <c:v>0</c:v>
                </c:pt>
                <c:pt idx="1122">
                  <c:v>126</c:v>
                </c:pt>
                <c:pt idx="1123">
                  <c:v>1345</c:v>
                </c:pt>
                <c:pt idx="1124">
                  <c:v>0</c:v>
                </c:pt>
                <c:pt idx="1125">
                  <c:v>183</c:v>
                </c:pt>
                <c:pt idx="1126">
                  <c:v>538</c:v>
                </c:pt>
                <c:pt idx="1127">
                  <c:v>3559</c:v>
                </c:pt>
                <c:pt idx="1128">
                  <c:v>4481</c:v>
                </c:pt>
                <c:pt idx="1129">
                  <c:v>345</c:v>
                </c:pt>
                <c:pt idx="1130">
                  <c:v>0</c:v>
                </c:pt>
                <c:pt idx="1131">
                  <c:v>0</c:v>
                </c:pt>
                <c:pt idx="1132">
                  <c:v>41</c:v>
                </c:pt>
                <c:pt idx="1133">
                  <c:v>118</c:v>
                </c:pt>
                <c:pt idx="1134">
                  <c:v>4065</c:v>
                </c:pt>
                <c:pt idx="1135">
                  <c:v>438</c:v>
                </c:pt>
                <c:pt idx="1136">
                  <c:v>36</c:v>
                </c:pt>
                <c:pt idx="1137">
                  <c:v>5114</c:v>
                </c:pt>
                <c:pt idx="1138">
                  <c:v>969</c:v>
                </c:pt>
                <c:pt idx="1139">
                  <c:v>76</c:v>
                </c:pt>
                <c:pt idx="1140">
                  <c:v>536</c:v>
                </c:pt>
                <c:pt idx="1141">
                  <c:v>217</c:v>
                </c:pt>
                <c:pt idx="1142">
                  <c:v>10</c:v>
                </c:pt>
                <c:pt idx="1143">
                  <c:v>2149</c:v>
                </c:pt>
                <c:pt idx="1144">
                  <c:v>169</c:v>
                </c:pt>
                <c:pt idx="1145">
                  <c:v>2256</c:v>
                </c:pt>
                <c:pt idx="1146">
                  <c:v>53</c:v>
                </c:pt>
                <c:pt idx="1147">
                  <c:v>16</c:v>
                </c:pt>
                <c:pt idx="1148">
                  <c:v>621</c:v>
                </c:pt>
                <c:pt idx="1149">
                  <c:v>2060</c:v>
                </c:pt>
                <c:pt idx="1150">
                  <c:v>12</c:v>
                </c:pt>
                <c:pt idx="1151">
                  <c:v>52</c:v>
                </c:pt>
                <c:pt idx="1152">
                  <c:v>4</c:v>
                </c:pt>
                <c:pt idx="1153">
                  <c:v>662</c:v>
                </c:pt>
                <c:pt idx="1154">
                  <c:v>11592</c:v>
                </c:pt>
                <c:pt idx="1155">
                  <c:v>28</c:v>
                </c:pt>
                <c:pt idx="1156">
                  <c:v>503</c:v>
                </c:pt>
                <c:pt idx="1157">
                  <c:v>15257</c:v>
                </c:pt>
                <c:pt idx="1158">
                  <c:v>166</c:v>
                </c:pt>
                <c:pt idx="1159">
                  <c:v>6510</c:v>
                </c:pt>
                <c:pt idx="1160">
                  <c:v>1023</c:v>
                </c:pt>
                <c:pt idx="1161">
                  <c:v>13939</c:v>
                </c:pt>
                <c:pt idx="1162">
                  <c:v>4</c:v>
                </c:pt>
                <c:pt idx="1163">
                  <c:v>228</c:v>
                </c:pt>
                <c:pt idx="1164">
                  <c:v>7</c:v>
                </c:pt>
                <c:pt idx="1165">
                  <c:v>400</c:v>
                </c:pt>
                <c:pt idx="1166">
                  <c:v>13</c:v>
                </c:pt>
                <c:pt idx="1167">
                  <c:v>45</c:v>
                </c:pt>
                <c:pt idx="1168">
                  <c:v>0</c:v>
                </c:pt>
                <c:pt idx="1169">
                  <c:v>630</c:v>
                </c:pt>
                <c:pt idx="1170">
                  <c:v>457</c:v>
                </c:pt>
                <c:pt idx="1171">
                  <c:v>0</c:v>
                </c:pt>
                <c:pt idx="1172">
                  <c:v>2139</c:v>
                </c:pt>
                <c:pt idx="1173">
                  <c:v>110</c:v>
                </c:pt>
                <c:pt idx="1174">
                  <c:v>127</c:v>
                </c:pt>
                <c:pt idx="1175">
                  <c:v>13</c:v>
                </c:pt>
                <c:pt idx="1176">
                  <c:v>3</c:v>
                </c:pt>
                <c:pt idx="1177">
                  <c:v>4353</c:v>
                </c:pt>
                <c:pt idx="1178">
                  <c:v>698</c:v>
                </c:pt>
                <c:pt idx="1179">
                  <c:v>148</c:v>
                </c:pt>
                <c:pt idx="1180">
                  <c:v>13</c:v>
                </c:pt>
                <c:pt idx="1181">
                  <c:v>4</c:v>
                </c:pt>
                <c:pt idx="1182">
                  <c:v>20</c:v>
                </c:pt>
                <c:pt idx="1183">
                  <c:v>29</c:v>
                </c:pt>
                <c:pt idx="1184">
                  <c:v>11</c:v>
                </c:pt>
                <c:pt idx="1185">
                  <c:v>16</c:v>
                </c:pt>
                <c:pt idx="1186">
                  <c:v>30</c:v>
                </c:pt>
                <c:pt idx="1187">
                  <c:v>157</c:v>
                </c:pt>
                <c:pt idx="1188">
                  <c:v>54</c:v>
                </c:pt>
                <c:pt idx="1189">
                  <c:v>0</c:v>
                </c:pt>
                <c:pt idx="1190">
                  <c:v>458</c:v>
                </c:pt>
                <c:pt idx="1191">
                  <c:v>41102</c:v>
                </c:pt>
                <c:pt idx="1192">
                  <c:v>0</c:v>
                </c:pt>
                <c:pt idx="1193">
                  <c:v>84</c:v>
                </c:pt>
                <c:pt idx="1194">
                  <c:v>99</c:v>
                </c:pt>
                <c:pt idx="1195">
                  <c:v>67</c:v>
                </c:pt>
                <c:pt idx="1196">
                  <c:v>14</c:v>
                </c:pt>
                <c:pt idx="1197">
                  <c:v>76</c:v>
                </c:pt>
                <c:pt idx="1198">
                  <c:v>540</c:v>
                </c:pt>
                <c:pt idx="1199">
                  <c:v>15272</c:v>
                </c:pt>
                <c:pt idx="1200">
                  <c:v>856</c:v>
                </c:pt>
                <c:pt idx="1201">
                  <c:v>2477</c:v>
                </c:pt>
                <c:pt idx="1202">
                  <c:v>296</c:v>
                </c:pt>
                <c:pt idx="1203">
                  <c:v>2587</c:v>
                </c:pt>
                <c:pt idx="1204">
                  <c:v>31</c:v>
                </c:pt>
                <c:pt idx="1205">
                  <c:v>3696</c:v>
                </c:pt>
                <c:pt idx="1206">
                  <c:v>124</c:v>
                </c:pt>
                <c:pt idx="1207">
                  <c:v>29</c:v>
                </c:pt>
                <c:pt idx="1208">
                  <c:v>238</c:v>
                </c:pt>
                <c:pt idx="1209">
                  <c:v>1785</c:v>
                </c:pt>
                <c:pt idx="1210">
                  <c:v>160</c:v>
                </c:pt>
                <c:pt idx="1211">
                  <c:v>6919</c:v>
                </c:pt>
                <c:pt idx="1212">
                  <c:v>34</c:v>
                </c:pt>
                <c:pt idx="1213">
                  <c:v>106</c:v>
                </c:pt>
                <c:pt idx="1214">
                  <c:v>220</c:v>
                </c:pt>
                <c:pt idx="1215">
                  <c:v>626</c:v>
                </c:pt>
                <c:pt idx="1216">
                  <c:v>5536</c:v>
                </c:pt>
                <c:pt idx="1217">
                  <c:v>1633</c:v>
                </c:pt>
                <c:pt idx="1218">
                  <c:v>43</c:v>
                </c:pt>
                <c:pt idx="1219">
                  <c:v>19</c:v>
                </c:pt>
                <c:pt idx="1220">
                  <c:v>7</c:v>
                </c:pt>
                <c:pt idx="1221">
                  <c:v>10</c:v>
                </c:pt>
                <c:pt idx="1222">
                  <c:v>722</c:v>
                </c:pt>
                <c:pt idx="1223">
                  <c:v>2215</c:v>
                </c:pt>
                <c:pt idx="1224">
                  <c:v>71</c:v>
                </c:pt>
                <c:pt idx="1225">
                  <c:v>0</c:v>
                </c:pt>
                <c:pt idx="1226">
                  <c:v>411</c:v>
                </c:pt>
                <c:pt idx="1227">
                  <c:v>2452</c:v>
                </c:pt>
                <c:pt idx="1228">
                  <c:v>12415</c:v>
                </c:pt>
                <c:pt idx="1229">
                  <c:v>0</c:v>
                </c:pt>
                <c:pt idx="1230">
                  <c:v>0</c:v>
                </c:pt>
                <c:pt idx="1231">
                  <c:v>9569</c:v>
                </c:pt>
                <c:pt idx="1232">
                  <c:v>4255</c:v>
                </c:pt>
                <c:pt idx="1233">
                  <c:v>480</c:v>
                </c:pt>
                <c:pt idx="1234">
                  <c:v>16</c:v>
                </c:pt>
                <c:pt idx="1235">
                  <c:v>187</c:v>
                </c:pt>
                <c:pt idx="1236">
                  <c:v>618</c:v>
                </c:pt>
                <c:pt idx="1237">
                  <c:v>0</c:v>
                </c:pt>
                <c:pt idx="1238">
                  <c:v>5236</c:v>
                </c:pt>
                <c:pt idx="1239">
                  <c:v>110</c:v>
                </c:pt>
                <c:pt idx="1240">
                  <c:v>141</c:v>
                </c:pt>
                <c:pt idx="1241">
                  <c:v>2322</c:v>
                </c:pt>
                <c:pt idx="1242">
                  <c:v>96</c:v>
                </c:pt>
                <c:pt idx="1243">
                  <c:v>50</c:v>
                </c:pt>
                <c:pt idx="1244">
                  <c:v>251</c:v>
                </c:pt>
                <c:pt idx="1245">
                  <c:v>26</c:v>
                </c:pt>
                <c:pt idx="1246">
                  <c:v>1006</c:v>
                </c:pt>
                <c:pt idx="1247">
                  <c:v>12</c:v>
                </c:pt>
                <c:pt idx="1248">
                  <c:v>0</c:v>
                </c:pt>
                <c:pt idx="1249">
                  <c:v>0</c:v>
                </c:pt>
                <c:pt idx="1250">
                  <c:v>0</c:v>
                </c:pt>
                <c:pt idx="1251">
                  <c:v>710</c:v>
                </c:pt>
                <c:pt idx="1252">
                  <c:v>10644</c:v>
                </c:pt>
                <c:pt idx="1253">
                  <c:v>92</c:v>
                </c:pt>
                <c:pt idx="1254">
                  <c:v>2164</c:v>
                </c:pt>
                <c:pt idx="1255">
                  <c:v>32380</c:v>
                </c:pt>
                <c:pt idx="1256">
                  <c:v>16190</c:v>
                </c:pt>
                <c:pt idx="1257">
                  <c:v>16190</c:v>
                </c:pt>
                <c:pt idx="1258">
                  <c:v>0</c:v>
                </c:pt>
                <c:pt idx="1259">
                  <c:v>193</c:v>
                </c:pt>
                <c:pt idx="1260">
                  <c:v>0</c:v>
                </c:pt>
                <c:pt idx="1261">
                  <c:v>1805</c:v>
                </c:pt>
                <c:pt idx="1262">
                  <c:v>19572</c:v>
                </c:pt>
                <c:pt idx="1263">
                  <c:v>1162</c:v>
                </c:pt>
                <c:pt idx="1264">
                  <c:v>22</c:v>
                </c:pt>
                <c:pt idx="1265">
                  <c:v>11</c:v>
                </c:pt>
                <c:pt idx="1266">
                  <c:v>24</c:v>
                </c:pt>
                <c:pt idx="1267">
                  <c:v>1014</c:v>
                </c:pt>
                <c:pt idx="1268">
                  <c:v>66</c:v>
                </c:pt>
                <c:pt idx="1269">
                  <c:v>16</c:v>
                </c:pt>
                <c:pt idx="1270">
                  <c:v>28</c:v>
                </c:pt>
                <c:pt idx="1271">
                  <c:v>7</c:v>
                </c:pt>
                <c:pt idx="1272">
                  <c:v>25186</c:v>
                </c:pt>
                <c:pt idx="1273">
                  <c:v>382</c:v>
                </c:pt>
                <c:pt idx="1274">
                  <c:v>215</c:v>
                </c:pt>
                <c:pt idx="1275">
                  <c:v>46</c:v>
                </c:pt>
                <c:pt idx="1276">
                  <c:v>7</c:v>
                </c:pt>
                <c:pt idx="1277">
                  <c:v>469</c:v>
                </c:pt>
                <c:pt idx="1278">
                  <c:v>0</c:v>
                </c:pt>
                <c:pt idx="1279">
                  <c:v>117</c:v>
                </c:pt>
                <c:pt idx="1280">
                  <c:v>177</c:v>
                </c:pt>
                <c:pt idx="1281">
                  <c:v>1242</c:v>
                </c:pt>
                <c:pt idx="1282">
                  <c:v>69</c:v>
                </c:pt>
                <c:pt idx="1283">
                  <c:v>24</c:v>
                </c:pt>
                <c:pt idx="1284">
                  <c:v>0</c:v>
                </c:pt>
                <c:pt idx="1285">
                  <c:v>4</c:v>
                </c:pt>
                <c:pt idx="1286">
                  <c:v>5</c:v>
                </c:pt>
                <c:pt idx="1287">
                  <c:v>108</c:v>
                </c:pt>
                <c:pt idx="1288">
                  <c:v>344</c:v>
                </c:pt>
                <c:pt idx="1289">
                  <c:v>9650</c:v>
                </c:pt>
                <c:pt idx="1290">
                  <c:v>0</c:v>
                </c:pt>
                <c:pt idx="1291">
                  <c:v>9</c:v>
                </c:pt>
                <c:pt idx="1292">
                  <c:v>26</c:v>
                </c:pt>
                <c:pt idx="1293">
                  <c:v>167</c:v>
                </c:pt>
                <c:pt idx="1294">
                  <c:v>0</c:v>
                </c:pt>
                <c:pt idx="1295">
                  <c:v>1098</c:v>
                </c:pt>
                <c:pt idx="1296">
                  <c:v>13905</c:v>
                </c:pt>
                <c:pt idx="1297">
                  <c:v>2202</c:v>
                </c:pt>
                <c:pt idx="1298">
                  <c:v>839</c:v>
                </c:pt>
                <c:pt idx="1299">
                  <c:v>1137</c:v>
                </c:pt>
                <c:pt idx="1300">
                  <c:v>1682</c:v>
                </c:pt>
                <c:pt idx="1301">
                  <c:v>376</c:v>
                </c:pt>
                <c:pt idx="1302">
                  <c:v>246</c:v>
                </c:pt>
                <c:pt idx="1303">
                  <c:v>8674</c:v>
                </c:pt>
                <c:pt idx="1304">
                  <c:v>945</c:v>
                </c:pt>
                <c:pt idx="1305">
                  <c:v>6142</c:v>
                </c:pt>
                <c:pt idx="1306">
                  <c:v>10687</c:v>
                </c:pt>
                <c:pt idx="1307">
                  <c:v>549</c:v>
                </c:pt>
                <c:pt idx="1308">
                  <c:v>0</c:v>
                </c:pt>
                <c:pt idx="1309">
                  <c:v>0</c:v>
                </c:pt>
                <c:pt idx="1310">
                  <c:v>0</c:v>
                </c:pt>
                <c:pt idx="1311">
                  <c:v>0</c:v>
                </c:pt>
                <c:pt idx="1312">
                  <c:v>0</c:v>
                </c:pt>
                <c:pt idx="1313">
                  <c:v>0</c:v>
                </c:pt>
                <c:pt idx="1314">
                  <c:v>0</c:v>
                </c:pt>
                <c:pt idx="1315">
                  <c:v>58</c:v>
                </c:pt>
                <c:pt idx="1316">
                  <c:v>165</c:v>
                </c:pt>
                <c:pt idx="1317">
                  <c:v>1100</c:v>
                </c:pt>
                <c:pt idx="1318">
                  <c:v>218</c:v>
                </c:pt>
                <c:pt idx="1319">
                  <c:v>9021</c:v>
                </c:pt>
                <c:pt idx="1320">
                  <c:v>2</c:v>
                </c:pt>
                <c:pt idx="1321">
                  <c:v>0</c:v>
                </c:pt>
                <c:pt idx="1322">
                  <c:v>65</c:v>
                </c:pt>
                <c:pt idx="1323">
                  <c:v>477</c:v>
                </c:pt>
                <c:pt idx="1324">
                  <c:v>2438</c:v>
                </c:pt>
                <c:pt idx="1325">
                  <c:v>72</c:v>
                </c:pt>
                <c:pt idx="1326">
                  <c:v>16</c:v>
                </c:pt>
                <c:pt idx="1327">
                  <c:v>0</c:v>
                </c:pt>
                <c:pt idx="1328">
                  <c:v>9</c:v>
                </c:pt>
                <c:pt idx="1329">
                  <c:v>0</c:v>
                </c:pt>
                <c:pt idx="1330">
                  <c:v>26</c:v>
                </c:pt>
                <c:pt idx="1331">
                  <c:v>795</c:v>
                </c:pt>
                <c:pt idx="1332">
                  <c:v>8775</c:v>
                </c:pt>
                <c:pt idx="1333">
                  <c:v>2551</c:v>
                </c:pt>
                <c:pt idx="1334">
                  <c:v>813</c:v>
                </c:pt>
                <c:pt idx="1335">
                  <c:v>190</c:v>
                </c:pt>
                <c:pt idx="1336">
                  <c:v>161</c:v>
                </c:pt>
                <c:pt idx="1337">
                  <c:v>72</c:v>
                </c:pt>
                <c:pt idx="1338">
                  <c:v>82</c:v>
                </c:pt>
                <c:pt idx="1339">
                  <c:v>45</c:v>
                </c:pt>
                <c:pt idx="1340">
                  <c:v>517</c:v>
                </c:pt>
                <c:pt idx="1341">
                  <c:v>19</c:v>
                </c:pt>
                <c:pt idx="1342">
                  <c:v>5</c:v>
                </c:pt>
                <c:pt idx="1343">
                  <c:v>0</c:v>
                </c:pt>
                <c:pt idx="1344">
                  <c:v>2723</c:v>
                </c:pt>
                <c:pt idx="1345">
                  <c:v>190</c:v>
                </c:pt>
                <c:pt idx="1346">
                  <c:v>181</c:v>
                </c:pt>
                <c:pt idx="1347">
                  <c:v>9013</c:v>
                </c:pt>
                <c:pt idx="1348">
                  <c:v>90</c:v>
                </c:pt>
                <c:pt idx="1349">
                  <c:v>33</c:v>
                </c:pt>
                <c:pt idx="1350">
                  <c:v>29</c:v>
                </c:pt>
                <c:pt idx="1351">
                  <c:v>39</c:v>
                </c:pt>
                <c:pt idx="1352">
                  <c:v>21</c:v>
                </c:pt>
                <c:pt idx="1353">
                  <c:v>0</c:v>
                </c:pt>
                <c:pt idx="1354">
                  <c:v>89</c:v>
                </c:pt>
                <c:pt idx="1355">
                  <c:v>4739</c:v>
                </c:pt>
                <c:pt idx="1356">
                  <c:v>24</c:v>
                </c:pt>
                <c:pt idx="1357">
                  <c:v>127</c:v>
                </c:pt>
                <c:pt idx="1358">
                  <c:v>0</c:v>
                </c:pt>
                <c:pt idx="1359">
                  <c:v>35</c:v>
                </c:pt>
                <c:pt idx="1360">
                  <c:v>5382</c:v>
                </c:pt>
                <c:pt idx="1361">
                  <c:v>38</c:v>
                </c:pt>
                <c:pt idx="1362">
                  <c:v>73</c:v>
                </c:pt>
                <c:pt idx="1363">
                  <c:v>5294</c:v>
                </c:pt>
                <c:pt idx="1364">
                  <c:v>247</c:v>
                </c:pt>
                <c:pt idx="1365">
                  <c:v>684</c:v>
                </c:pt>
                <c:pt idx="1366">
                  <c:v>0</c:v>
                </c:pt>
                <c:pt idx="1367">
                  <c:v>7</c:v>
                </c:pt>
                <c:pt idx="1368">
                  <c:v>0</c:v>
                </c:pt>
                <c:pt idx="1369">
                  <c:v>148</c:v>
                </c:pt>
                <c:pt idx="1370">
                  <c:v>6994</c:v>
                </c:pt>
                <c:pt idx="1371">
                  <c:v>0</c:v>
                </c:pt>
                <c:pt idx="1372">
                  <c:v>57</c:v>
                </c:pt>
                <c:pt idx="1373">
                  <c:v>625</c:v>
                </c:pt>
                <c:pt idx="1374">
                  <c:v>667</c:v>
                </c:pt>
                <c:pt idx="1375">
                  <c:v>16777</c:v>
                </c:pt>
                <c:pt idx="1376">
                  <c:v>2375</c:v>
                </c:pt>
                <c:pt idx="1377">
                  <c:v>134</c:v>
                </c:pt>
                <c:pt idx="1378">
                  <c:v>5</c:v>
                </c:pt>
                <c:pt idx="1379">
                  <c:v>1</c:v>
                </c:pt>
                <c:pt idx="1380">
                  <c:v>38</c:v>
                </c:pt>
                <c:pt idx="1381">
                  <c:v>0</c:v>
                </c:pt>
                <c:pt idx="1382">
                  <c:v>338</c:v>
                </c:pt>
                <c:pt idx="1383">
                  <c:v>227</c:v>
                </c:pt>
                <c:pt idx="1384">
                  <c:v>5311</c:v>
                </c:pt>
                <c:pt idx="1385">
                  <c:v>963</c:v>
                </c:pt>
                <c:pt idx="1386">
                  <c:v>2809</c:v>
                </c:pt>
                <c:pt idx="1387">
                  <c:v>0</c:v>
                </c:pt>
                <c:pt idx="1388">
                  <c:v>246</c:v>
                </c:pt>
                <c:pt idx="1389">
                  <c:v>3391</c:v>
                </c:pt>
                <c:pt idx="1390">
                  <c:v>0</c:v>
                </c:pt>
                <c:pt idx="1391">
                  <c:v>4461</c:v>
                </c:pt>
                <c:pt idx="1392">
                  <c:v>56</c:v>
                </c:pt>
                <c:pt idx="1393">
                  <c:v>219</c:v>
                </c:pt>
                <c:pt idx="1394">
                  <c:v>180</c:v>
                </c:pt>
                <c:pt idx="1395">
                  <c:v>470</c:v>
                </c:pt>
                <c:pt idx="1396">
                  <c:v>655</c:v>
                </c:pt>
                <c:pt idx="1397">
                  <c:v>1997</c:v>
                </c:pt>
                <c:pt idx="1398">
                  <c:v>111</c:v>
                </c:pt>
                <c:pt idx="1399">
                  <c:v>0</c:v>
                </c:pt>
                <c:pt idx="1400">
                  <c:v>0</c:v>
                </c:pt>
                <c:pt idx="1401">
                  <c:v>54</c:v>
                </c:pt>
                <c:pt idx="1402">
                  <c:v>46</c:v>
                </c:pt>
                <c:pt idx="1403">
                  <c:v>2408</c:v>
                </c:pt>
                <c:pt idx="1404">
                  <c:v>159</c:v>
                </c:pt>
                <c:pt idx="1405">
                  <c:v>223</c:v>
                </c:pt>
                <c:pt idx="1406">
                  <c:v>9562</c:v>
                </c:pt>
                <c:pt idx="1407">
                  <c:v>269</c:v>
                </c:pt>
                <c:pt idx="1408">
                  <c:v>127</c:v>
                </c:pt>
                <c:pt idx="1409">
                  <c:v>135</c:v>
                </c:pt>
                <c:pt idx="1410">
                  <c:v>122</c:v>
                </c:pt>
                <c:pt idx="1411">
                  <c:v>26</c:v>
                </c:pt>
                <c:pt idx="1412">
                  <c:v>301</c:v>
                </c:pt>
                <c:pt idx="1413">
                  <c:v>0</c:v>
                </c:pt>
                <c:pt idx="1414">
                  <c:v>220</c:v>
                </c:pt>
                <c:pt idx="1415">
                  <c:v>243</c:v>
                </c:pt>
                <c:pt idx="1416">
                  <c:v>2001</c:v>
                </c:pt>
                <c:pt idx="1417">
                  <c:v>22</c:v>
                </c:pt>
                <c:pt idx="1418">
                  <c:v>2</c:v>
                </c:pt>
                <c:pt idx="1419">
                  <c:v>27</c:v>
                </c:pt>
                <c:pt idx="1420">
                  <c:v>29</c:v>
                </c:pt>
                <c:pt idx="1421">
                  <c:v>8</c:v>
                </c:pt>
                <c:pt idx="1422">
                  <c:v>82</c:v>
                </c:pt>
                <c:pt idx="1423">
                  <c:v>903</c:v>
                </c:pt>
                <c:pt idx="1424">
                  <c:v>18792</c:v>
                </c:pt>
                <c:pt idx="1425">
                  <c:v>5047</c:v>
                </c:pt>
                <c:pt idx="1426">
                  <c:v>920</c:v>
                </c:pt>
                <c:pt idx="1427">
                  <c:v>0</c:v>
                </c:pt>
                <c:pt idx="1428">
                  <c:v>0</c:v>
                </c:pt>
                <c:pt idx="1429">
                  <c:v>201</c:v>
                </c:pt>
                <c:pt idx="1430">
                  <c:v>10377</c:v>
                </c:pt>
                <c:pt idx="1431">
                  <c:v>0</c:v>
                </c:pt>
                <c:pt idx="1432">
                  <c:v>0</c:v>
                </c:pt>
                <c:pt idx="1433">
                  <c:v>18</c:v>
                </c:pt>
                <c:pt idx="1434">
                  <c:v>10</c:v>
                </c:pt>
                <c:pt idx="1435">
                  <c:v>36</c:v>
                </c:pt>
                <c:pt idx="1436">
                  <c:v>402</c:v>
                </c:pt>
                <c:pt idx="1437">
                  <c:v>101</c:v>
                </c:pt>
                <c:pt idx="1438">
                  <c:v>2150</c:v>
                </c:pt>
                <c:pt idx="1439">
                  <c:v>49</c:v>
                </c:pt>
                <c:pt idx="1440">
                  <c:v>0</c:v>
                </c:pt>
                <c:pt idx="1441">
                  <c:v>1227</c:v>
                </c:pt>
                <c:pt idx="1442">
                  <c:v>15025</c:v>
                </c:pt>
                <c:pt idx="1443">
                  <c:v>78</c:v>
                </c:pt>
                <c:pt idx="1444">
                  <c:v>44</c:v>
                </c:pt>
                <c:pt idx="1445">
                  <c:v>297</c:v>
                </c:pt>
                <c:pt idx="1446">
                  <c:v>8336</c:v>
                </c:pt>
                <c:pt idx="1447">
                  <c:v>6998</c:v>
                </c:pt>
                <c:pt idx="1448">
                  <c:v>138</c:v>
                </c:pt>
                <c:pt idx="1449">
                  <c:v>908</c:v>
                </c:pt>
                <c:pt idx="1450">
                  <c:v>82</c:v>
                </c:pt>
                <c:pt idx="1451">
                  <c:v>27</c:v>
                </c:pt>
                <c:pt idx="1452">
                  <c:v>0</c:v>
                </c:pt>
                <c:pt idx="1453">
                  <c:v>11</c:v>
                </c:pt>
                <c:pt idx="1454">
                  <c:v>5</c:v>
                </c:pt>
                <c:pt idx="1455">
                  <c:v>0</c:v>
                </c:pt>
                <c:pt idx="1456">
                  <c:v>0</c:v>
                </c:pt>
                <c:pt idx="1457">
                  <c:v>0</c:v>
                </c:pt>
                <c:pt idx="1458">
                  <c:v>0</c:v>
                </c:pt>
                <c:pt idx="1459">
                  <c:v>0</c:v>
                </c:pt>
                <c:pt idx="1460">
                  <c:v>0</c:v>
                </c:pt>
                <c:pt idx="1461">
                  <c:v>0</c:v>
                </c:pt>
                <c:pt idx="1462">
                  <c:v>0</c:v>
                </c:pt>
                <c:pt idx="1463">
                  <c:v>14</c:v>
                </c:pt>
                <c:pt idx="1464">
                  <c:v>21</c:v>
                </c:pt>
                <c:pt idx="1465">
                  <c:v>0</c:v>
                </c:pt>
                <c:pt idx="1466">
                  <c:v>0</c:v>
                </c:pt>
                <c:pt idx="1467">
                  <c:v>136</c:v>
                </c:pt>
                <c:pt idx="1468">
                  <c:v>1586</c:v>
                </c:pt>
                <c:pt idx="1469">
                  <c:v>22</c:v>
                </c:pt>
                <c:pt idx="1470">
                  <c:v>5</c:v>
                </c:pt>
                <c:pt idx="1471">
                  <c:v>108</c:v>
                </c:pt>
                <c:pt idx="1472">
                  <c:v>3837</c:v>
                </c:pt>
                <c:pt idx="1473">
                  <c:v>362</c:v>
                </c:pt>
                <c:pt idx="1474">
                  <c:v>9947</c:v>
                </c:pt>
                <c:pt idx="1475">
                  <c:v>68</c:v>
                </c:pt>
                <c:pt idx="1476">
                  <c:v>85</c:v>
                </c:pt>
                <c:pt idx="1477">
                  <c:v>5144</c:v>
                </c:pt>
                <c:pt idx="1478">
                  <c:v>10</c:v>
                </c:pt>
                <c:pt idx="1479">
                  <c:v>13</c:v>
                </c:pt>
                <c:pt idx="1480">
                  <c:v>5</c:v>
                </c:pt>
                <c:pt idx="1481">
                  <c:v>315</c:v>
                </c:pt>
                <c:pt idx="1482">
                  <c:v>6481</c:v>
                </c:pt>
                <c:pt idx="1483">
                  <c:v>565</c:v>
                </c:pt>
                <c:pt idx="1484">
                  <c:v>1484</c:v>
                </c:pt>
                <c:pt idx="1485">
                  <c:v>266</c:v>
                </c:pt>
                <c:pt idx="1486">
                  <c:v>7176</c:v>
                </c:pt>
                <c:pt idx="1487">
                  <c:v>48</c:v>
                </c:pt>
                <c:pt idx="1488">
                  <c:v>212</c:v>
                </c:pt>
                <c:pt idx="1489">
                  <c:v>2045</c:v>
                </c:pt>
                <c:pt idx="1490">
                  <c:v>2200</c:v>
                </c:pt>
                <c:pt idx="1491">
                  <c:v>83</c:v>
                </c:pt>
                <c:pt idx="1492">
                  <c:v>42</c:v>
                </c:pt>
                <c:pt idx="1493">
                  <c:v>0</c:v>
                </c:pt>
                <c:pt idx="1494">
                  <c:v>2946</c:v>
                </c:pt>
                <c:pt idx="1495">
                  <c:v>487</c:v>
                </c:pt>
                <c:pt idx="1496">
                  <c:v>66</c:v>
                </c:pt>
                <c:pt idx="1497">
                  <c:v>2035</c:v>
                </c:pt>
                <c:pt idx="1498">
                  <c:v>2035</c:v>
                </c:pt>
                <c:pt idx="1499">
                  <c:v>4068</c:v>
                </c:pt>
                <c:pt idx="1500">
                  <c:v>133</c:v>
                </c:pt>
                <c:pt idx="1501">
                  <c:v>331</c:v>
                </c:pt>
                <c:pt idx="1502">
                  <c:v>3284</c:v>
                </c:pt>
                <c:pt idx="1503">
                  <c:v>2259</c:v>
                </c:pt>
                <c:pt idx="1504">
                  <c:v>0</c:v>
                </c:pt>
                <c:pt idx="1505">
                  <c:v>211</c:v>
                </c:pt>
                <c:pt idx="1506">
                  <c:v>39</c:v>
                </c:pt>
                <c:pt idx="1507">
                  <c:v>479</c:v>
                </c:pt>
                <c:pt idx="1508">
                  <c:v>51</c:v>
                </c:pt>
                <c:pt idx="1509">
                  <c:v>3815</c:v>
                </c:pt>
                <c:pt idx="1510">
                  <c:v>0</c:v>
                </c:pt>
                <c:pt idx="1511">
                  <c:v>855</c:v>
                </c:pt>
                <c:pt idx="1512">
                  <c:v>0</c:v>
                </c:pt>
                <c:pt idx="1513">
                  <c:v>0</c:v>
                </c:pt>
                <c:pt idx="1514">
                  <c:v>103</c:v>
                </c:pt>
                <c:pt idx="1515">
                  <c:v>11</c:v>
                </c:pt>
                <c:pt idx="1516">
                  <c:v>1226</c:v>
                </c:pt>
                <c:pt idx="1517">
                  <c:v>209</c:v>
                </c:pt>
                <c:pt idx="1518">
                  <c:v>414</c:v>
                </c:pt>
                <c:pt idx="1519">
                  <c:v>183</c:v>
                </c:pt>
                <c:pt idx="1520">
                  <c:v>778</c:v>
                </c:pt>
                <c:pt idx="1521">
                  <c:v>269</c:v>
                </c:pt>
                <c:pt idx="1522">
                  <c:v>136</c:v>
                </c:pt>
                <c:pt idx="1523">
                  <c:v>787</c:v>
                </c:pt>
                <c:pt idx="1524">
                  <c:v>406</c:v>
                </c:pt>
                <c:pt idx="1525">
                  <c:v>0</c:v>
                </c:pt>
                <c:pt idx="1526">
                  <c:v>0</c:v>
                </c:pt>
                <c:pt idx="1527">
                  <c:v>0</c:v>
                </c:pt>
                <c:pt idx="1528">
                  <c:v>66</c:v>
                </c:pt>
                <c:pt idx="1529">
                  <c:v>19</c:v>
                </c:pt>
                <c:pt idx="1530">
                  <c:v>4111</c:v>
                </c:pt>
                <c:pt idx="1531">
                  <c:v>291</c:v>
                </c:pt>
                <c:pt idx="1532">
                  <c:v>241</c:v>
                </c:pt>
                <c:pt idx="1533">
                  <c:v>3509</c:v>
                </c:pt>
                <c:pt idx="1534">
                  <c:v>289</c:v>
                </c:pt>
                <c:pt idx="1535">
                  <c:v>9737</c:v>
                </c:pt>
                <c:pt idx="1536">
                  <c:v>57</c:v>
                </c:pt>
                <c:pt idx="1537">
                  <c:v>139</c:v>
                </c:pt>
                <c:pt idx="1538">
                  <c:v>8386</c:v>
                </c:pt>
                <c:pt idx="1539">
                  <c:v>96</c:v>
                </c:pt>
                <c:pt idx="1540">
                  <c:v>93</c:v>
                </c:pt>
                <c:pt idx="1541">
                  <c:v>2602</c:v>
                </c:pt>
                <c:pt idx="1542">
                  <c:v>0</c:v>
                </c:pt>
                <c:pt idx="1543">
                  <c:v>92</c:v>
                </c:pt>
                <c:pt idx="1544">
                  <c:v>5646</c:v>
                </c:pt>
                <c:pt idx="1545">
                  <c:v>3096</c:v>
                </c:pt>
                <c:pt idx="1546">
                  <c:v>106</c:v>
                </c:pt>
                <c:pt idx="1547">
                  <c:v>738</c:v>
                </c:pt>
                <c:pt idx="1548">
                  <c:v>12</c:v>
                </c:pt>
                <c:pt idx="1549">
                  <c:v>4</c:v>
                </c:pt>
                <c:pt idx="1550">
                  <c:v>9</c:v>
                </c:pt>
                <c:pt idx="1551">
                  <c:v>228</c:v>
                </c:pt>
                <c:pt idx="1552">
                  <c:v>13742</c:v>
                </c:pt>
                <c:pt idx="1553">
                  <c:v>230</c:v>
                </c:pt>
                <c:pt idx="1554">
                  <c:v>1271</c:v>
                </c:pt>
                <c:pt idx="1555">
                  <c:v>91</c:v>
                </c:pt>
                <c:pt idx="1556">
                  <c:v>12</c:v>
                </c:pt>
                <c:pt idx="1557">
                  <c:v>123</c:v>
                </c:pt>
                <c:pt idx="1558">
                  <c:v>2086</c:v>
                </c:pt>
                <c:pt idx="1559">
                  <c:v>326</c:v>
                </c:pt>
                <c:pt idx="1560">
                  <c:v>91</c:v>
                </c:pt>
                <c:pt idx="1561">
                  <c:v>3</c:v>
                </c:pt>
                <c:pt idx="1562">
                  <c:v>8</c:v>
                </c:pt>
                <c:pt idx="1563">
                  <c:v>344</c:v>
                </c:pt>
                <c:pt idx="1564">
                  <c:v>1297</c:v>
                </c:pt>
                <c:pt idx="1565">
                  <c:v>131</c:v>
                </c:pt>
                <c:pt idx="1566">
                  <c:v>5236</c:v>
                </c:pt>
                <c:pt idx="1567">
                  <c:v>99</c:v>
                </c:pt>
                <c:pt idx="1568">
                  <c:v>124</c:v>
                </c:pt>
                <c:pt idx="1569">
                  <c:v>1824</c:v>
                </c:pt>
                <c:pt idx="1570">
                  <c:v>418</c:v>
                </c:pt>
                <c:pt idx="1571">
                  <c:v>2223</c:v>
                </c:pt>
                <c:pt idx="1572">
                  <c:v>0</c:v>
                </c:pt>
                <c:pt idx="1573">
                  <c:v>18</c:v>
                </c:pt>
                <c:pt idx="1574">
                  <c:v>3012</c:v>
                </c:pt>
                <c:pt idx="1575">
                  <c:v>0</c:v>
                </c:pt>
                <c:pt idx="1576">
                  <c:v>323</c:v>
                </c:pt>
                <c:pt idx="1577">
                  <c:v>181</c:v>
                </c:pt>
                <c:pt idx="1578">
                  <c:v>0</c:v>
                </c:pt>
                <c:pt idx="1579">
                  <c:v>40</c:v>
                </c:pt>
                <c:pt idx="1580">
                  <c:v>1785</c:v>
                </c:pt>
                <c:pt idx="1581">
                  <c:v>27</c:v>
                </c:pt>
                <c:pt idx="1582">
                  <c:v>8</c:v>
                </c:pt>
                <c:pt idx="1583">
                  <c:v>1</c:v>
                </c:pt>
                <c:pt idx="1584">
                  <c:v>625</c:v>
                </c:pt>
                <c:pt idx="1585">
                  <c:v>0</c:v>
                </c:pt>
                <c:pt idx="1586">
                  <c:v>1</c:v>
                </c:pt>
                <c:pt idx="1587">
                  <c:v>0</c:v>
                </c:pt>
                <c:pt idx="1588">
                  <c:v>35</c:v>
                </c:pt>
                <c:pt idx="1589">
                  <c:v>172</c:v>
                </c:pt>
                <c:pt idx="1590">
                  <c:v>6782</c:v>
                </c:pt>
                <c:pt idx="1591">
                  <c:v>367</c:v>
                </c:pt>
                <c:pt idx="1592">
                  <c:v>163</c:v>
                </c:pt>
                <c:pt idx="1593">
                  <c:v>166</c:v>
                </c:pt>
                <c:pt idx="1594">
                  <c:v>0</c:v>
                </c:pt>
                <c:pt idx="1595">
                  <c:v>0</c:v>
                </c:pt>
                <c:pt idx="1596">
                  <c:v>46</c:v>
                </c:pt>
                <c:pt idx="1597">
                  <c:v>30</c:v>
                </c:pt>
                <c:pt idx="1598">
                  <c:v>86</c:v>
                </c:pt>
                <c:pt idx="1599">
                  <c:v>0</c:v>
                </c:pt>
                <c:pt idx="1600">
                  <c:v>1</c:v>
                </c:pt>
                <c:pt idx="1601">
                  <c:v>6</c:v>
                </c:pt>
                <c:pt idx="1602">
                  <c:v>0</c:v>
                </c:pt>
                <c:pt idx="1603">
                  <c:v>16</c:v>
                </c:pt>
                <c:pt idx="1604">
                  <c:v>27</c:v>
                </c:pt>
                <c:pt idx="1605">
                  <c:v>6967</c:v>
                </c:pt>
                <c:pt idx="1606">
                  <c:v>331</c:v>
                </c:pt>
                <c:pt idx="1607">
                  <c:v>219</c:v>
                </c:pt>
                <c:pt idx="1608">
                  <c:v>113</c:v>
                </c:pt>
                <c:pt idx="1609">
                  <c:v>454</c:v>
                </c:pt>
                <c:pt idx="1610">
                  <c:v>119</c:v>
                </c:pt>
                <c:pt idx="1611">
                  <c:v>0</c:v>
                </c:pt>
                <c:pt idx="1612">
                  <c:v>0</c:v>
                </c:pt>
                <c:pt idx="1613">
                  <c:v>0</c:v>
                </c:pt>
                <c:pt idx="1614">
                  <c:v>393</c:v>
                </c:pt>
                <c:pt idx="1615">
                  <c:v>2133</c:v>
                </c:pt>
                <c:pt idx="1616">
                  <c:v>1</c:v>
                </c:pt>
                <c:pt idx="1617">
                  <c:v>288</c:v>
                </c:pt>
                <c:pt idx="1618">
                  <c:v>12989</c:v>
                </c:pt>
                <c:pt idx="1619">
                  <c:v>142</c:v>
                </c:pt>
                <c:pt idx="1620">
                  <c:v>1687</c:v>
                </c:pt>
                <c:pt idx="1621">
                  <c:v>134</c:v>
                </c:pt>
                <c:pt idx="1622">
                  <c:v>46</c:v>
                </c:pt>
                <c:pt idx="1623">
                  <c:v>12</c:v>
                </c:pt>
                <c:pt idx="1624">
                  <c:v>42</c:v>
                </c:pt>
                <c:pt idx="1625">
                  <c:v>24</c:v>
                </c:pt>
                <c:pt idx="1626">
                  <c:v>0</c:v>
                </c:pt>
                <c:pt idx="1627">
                  <c:v>73</c:v>
                </c:pt>
                <c:pt idx="1628">
                  <c:v>3550</c:v>
                </c:pt>
                <c:pt idx="1629">
                  <c:v>211</c:v>
                </c:pt>
                <c:pt idx="1630">
                  <c:v>948</c:v>
                </c:pt>
                <c:pt idx="1631">
                  <c:v>0</c:v>
                </c:pt>
                <c:pt idx="1632">
                  <c:v>15</c:v>
                </c:pt>
                <c:pt idx="1633">
                  <c:v>1065</c:v>
                </c:pt>
                <c:pt idx="1634">
                  <c:v>81</c:v>
                </c:pt>
                <c:pt idx="1635">
                  <c:v>337</c:v>
                </c:pt>
                <c:pt idx="1636">
                  <c:v>305</c:v>
                </c:pt>
                <c:pt idx="1637">
                  <c:v>7230</c:v>
                </c:pt>
                <c:pt idx="1638">
                  <c:v>0</c:v>
                </c:pt>
                <c:pt idx="1639">
                  <c:v>47</c:v>
                </c:pt>
                <c:pt idx="1640">
                  <c:v>102</c:v>
                </c:pt>
                <c:pt idx="1641">
                  <c:v>3344</c:v>
                </c:pt>
                <c:pt idx="1642">
                  <c:v>107</c:v>
                </c:pt>
                <c:pt idx="1643">
                  <c:v>220</c:v>
                </c:pt>
                <c:pt idx="1644">
                  <c:v>747</c:v>
                </c:pt>
                <c:pt idx="1645">
                  <c:v>0</c:v>
                </c:pt>
                <c:pt idx="1646">
                  <c:v>0</c:v>
                </c:pt>
                <c:pt idx="1647">
                  <c:v>3613</c:v>
                </c:pt>
                <c:pt idx="1648">
                  <c:v>91</c:v>
                </c:pt>
                <c:pt idx="1649">
                  <c:v>0</c:v>
                </c:pt>
                <c:pt idx="1650">
                  <c:v>0</c:v>
                </c:pt>
                <c:pt idx="1651">
                  <c:v>5404</c:v>
                </c:pt>
                <c:pt idx="1652">
                  <c:v>0</c:v>
                </c:pt>
                <c:pt idx="1653">
                  <c:v>58</c:v>
                </c:pt>
                <c:pt idx="1654">
                  <c:v>264</c:v>
                </c:pt>
                <c:pt idx="1655">
                  <c:v>9296</c:v>
                </c:pt>
                <c:pt idx="1656">
                  <c:v>8</c:v>
                </c:pt>
                <c:pt idx="1657">
                  <c:v>119</c:v>
                </c:pt>
                <c:pt idx="1658">
                  <c:v>16</c:v>
                </c:pt>
                <c:pt idx="1659">
                  <c:v>49</c:v>
                </c:pt>
                <c:pt idx="1660">
                  <c:v>69</c:v>
                </c:pt>
                <c:pt idx="1661">
                  <c:v>43</c:v>
                </c:pt>
                <c:pt idx="1662">
                  <c:v>163</c:v>
                </c:pt>
                <c:pt idx="1663">
                  <c:v>34</c:v>
                </c:pt>
                <c:pt idx="1664">
                  <c:v>0</c:v>
                </c:pt>
                <c:pt idx="1665">
                  <c:v>0</c:v>
                </c:pt>
                <c:pt idx="1666">
                  <c:v>0</c:v>
                </c:pt>
                <c:pt idx="1667">
                  <c:v>2775</c:v>
                </c:pt>
                <c:pt idx="1668">
                  <c:v>1079</c:v>
                </c:pt>
                <c:pt idx="1669">
                  <c:v>375</c:v>
                </c:pt>
                <c:pt idx="1670">
                  <c:v>1907</c:v>
                </c:pt>
                <c:pt idx="1671">
                  <c:v>25550</c:v>
                </c:pt>
                <c:pt idx="1672">
                  <c:v>150</c:v>
                </c:pt>
                <c:pt idx="1673">
                  <c:v>596</c:v>
                </c:pt>
                <c:pt idx="1674">
                  <c:v>2329</c:v>
                </c:pt>
                <c:pt idx="1675">
                  <c:v>17</c:v>
                </c:pt>
                <c:pt idx="1676">
                  <c:v>392</c:v>
                </c:pt>
                <c:pt idx="1677">
                  <c:v>0</c:v>
                </c:pt>
                <c:pt idx="1678">
                  <c:v>0</c:v>
                </c:pt>
                <c:pt idx="1679">
                  <c:v>0</c:v>
                </c:pt>
                <c:pt idx="1680">
                  <c:v>0</c:v>
                </c:pt>
                <c:pt idx="1681">
                  <c:v>0</c:v>
                </c:pt>
                <c:pt idx="1682">
                  <c:v>3599</c:v>
                </c:pt>
                <c:pt idx="1683">
                  <c:v>484</c:v>
                </c:pt>
                <c:pt idx="1684">
                  <c:v>94</c:v>
                </c:pt>
                <c:pt idx="1685">
                  <c:v>7</c:v>
                </c:pt>
                <c:pt idx="1686">
                  <c:v>57</c:v>
                </c:pt>
                <c:pt idx="1687">
                  <c:v>9</c:v>
                </c:pt>
                <c:pt idx="1688">
                  <c:v>473</c:v>
                </c:pt>
                <c:pt idx="1689">
                  <c:v>332</c:v>
                </c:pt>
                <c:pt idx="1690">
                  <c:v>7584</c:v>
                </c:pt>
                <c:pt idx="1691">
                  <c:v>34</c:v>
                </c:pt>
                <c:pt idx="1692">
                  <c:v>60</c:v>
                </c:pt>
                <c:pt idx="1693">
                  <c:v>396</c:v>
                </c:pt>
                <c:pt idx="1694">
                  <c:v>304</c:v>
                </c:pt>
                <c:pt idx="1695">
                  <c:v>42</c:v>
                </c:pt>
                <c:pt idx="1696">
                  <c:v>5817</c:v>
                </c:pt>
                <c:pt idx="1697">
                  <c:v>219</c:v>
                </c:pt>
                <c:pt idx="1698">
                  <c:v>6214</c:v>
                </c:pt>
                <c:pt idx="1699">
                  <c:v>0</c:v>
                </c:pt>
                <c:pt idx="1700">
                  <c:v>2522</c:v>
                </c:pt>
                <c:pt idx="1701">
                  <c:v>516</c:v>
                </c:pt>
                <c:pt idx="1702">
                  <c:v>165</c:v>
                </c:pt>
                <c:pt idx="1703">
                  <c:v>519</c:v>
                </c:pt>
                <c:pt idx="1704">
                  <c:v>0</c:v>
                </c:pt>
                <c:pt idx="1705">
                  <c:v>0</c:v>
                </c:pt>
                <c:pt idx="1706">
                  <c:v>0</c:v>
                </c:pt>
                <c:pt idx="1707">
                  <c:v>0</c:v>
                </c:pt>
                <c:pt idx="1708">
                  <c:v>0</c:v>
                </c:pt>
                <c:pt idx="1709">
                  <c:v>0</c:v>
                </c:pt>
                <c:pt idx="1710">
                  <c:v>0</c:v>
                </c:pt>
                <c:pt idx="1711">
                  <c:v>0</c:v>
                </c:pt>
                <c:pt idx="1712">
                  <c:v>0</c:v>
                </c:pt>
                <c:pt idx="1713">
                  <c:v>0</c:v>
                </c:pt>
                <c:pt idx="1714">
                  <c:v>0</c:v>
                </c:pt>
                <c:pt idx="1715">
                  <c:v>0</c:v>
                </c:pt>
                <c:pt idx="1716">
                  <c:v>0</c:v>
                </c:pt>
                <c:pt idx="1717">
                  <c:v>0</c:v>
                </c:pt>
                <c:pt idx="1718">
                  <c:v>0</c:v>
                </c:pt>
                <c:pt idx="1719">
                  <c:v>113</c:v>
                </c:pt>
                <c:pt idx="1720">
                  <c:v>206</c:v>
                </c:pt>
                <c:pt idx="1721">
                  <c:v>345</c:v>
                </c:pt>
                <c:pt idx="1722">
                  <c:v>385</c:v>
                </c:pt>
                <c:pt idx="1723">
                  <c:v>6267</c:v>
                </c:pt>
                <c:pt idx="1724">
                  <c:v>39</c:v>
                </c:pt>
                <c:pt idx="1725">
                  <c:v>0</c:v>
                </c:pt>
                <c:pt idx="1726">
                  <c:v>417</c:v>
                </c:pt>
                <c:pt idx="1727">
                  <c:v>95</c:v>
                </c:pt>
                <c:pt idx="1728">
                  <c:v>84</c:v>
                </c:pt>
                <c:pt idx="1729">
                  <c:v>217</c:v>
                </c:pt>
                <c:pt idx="1730">
                  <c:v>57</c:v>
                </c:pt>
                <c:pt idx="1731">
                  <c:v>207</c:v>
                </c:pt>
                <c:pt idx="1732">
                  <c:v>2675</c:v>
                </c:pt>
                <c:pt idx="1733">
                  <c:v>0</c:v>
                </c:pt>
                <c:pt idx="1734">
                  <c:v>1194</c:v>
                </c:pt>
                <c:pt idx="1735">
                  <c:v>123</c:v>
                </c:pt>
                <c:pt idx="1736">
                  <c:v>13</c:v>
                </c:pt>
                <c:pt idx="1737">
                  <c:v>805</c:v>
                </c:pt>
                <c:pt idx="1738">
                  <c:v>0</c:v>
                </c:pt>
                <c:pt idx="1739">
                  <c:v>0</c:v>
                </c:pt>
                <c:pt idx="1740">
                  <c:v>0</c:v>
                </c:pt>
                <c:pt idx="1741">
                  <c:v>868</c:v>
                </c:pt>
                <c:pt idx="1742">
                  <c:v>0</c:v>
                </c:pt>
                <c:pt idx="1743">
                  <c:v>13</c:v>
                </c:pt>
                <c:pt idx="1744">
                  <c:v>21</c:v>
                </c:pt>
                <c:pt idx="1745">
                  <c:v>0</c:v>
                </c:pt>
                <c:pt idx="1746">
                  <c:v>14</c:v>
                </c:pt>
                <c:pt idx="1747">
                  <c:v>7</c:v>
                </c:pt>
                <c:pt idx="1748">
                  <c:v>0</c:v>
                </c:pt>
                <c:pt idx="1749">
                  <c:v>6</c:v>
                </c:pt>
                <c:pt idx="1750">
                  <c:v>69</c:v>
                </c:pt>
                <c:pt idx="1751">
                  <c:v>0</c:v>
                </c:pt>
                <c:pt idx="1752">
                  <c:v>0</c:v>
                </c:pt>
                <c:pt idx="1753">
                  <c:v>35</c:v>
                </c:pt>
                <c:pt idx="1754">
                  <c:v>9</c:v>
                </c:pt>
                <c:pt idx="1755">
                  <c:v>3</c:v>
                </c:pt>
                <c:pt idx="1756">
                  <c:v>8</c:v>
                </c:pt>
                <c:pt idx="1757">
                  <c:v>1180</c:v>
                </c:pt>
                <c:pt idx="1758">
                  <c:v>0</c:v>
                </c:pt>
                <c:pt idx="1759">
                  <c:v>0</c:v>
                </c:pt>
                <c:pt idx="1760">
                  <c:v>10</c:v>
                </c:pt>
                <c:pt idx="1761">
                  <c:v>263</c:v>
                </c:pt>
                <c:pt idx="1762">
                  <c:v>1</c:v>
                </c:pt>
                <c:pt idx="1763">
                  <c:v>147</c:v>
                </c:pt>
                <c:pt idx="1764">
                  <c:v>4</c:v>
                </c:pt>
                <c:pt idx="1765">
                  <c:v>0</c:v>
                </c:pt>
                <c:pt idx="1766">
                  <c:v>1363</c:v>
                </c:pt>
                <c:pt idx="1767">
                  <c:v>385</c:v>
                </c:pt>
                <c:pt idx="1768">
                  <c:v>5</c:v>
                </c:pt>
                <c:pt idx="1769">
                  <c:v>0</c:v>
                </c:pt>
                <c:pt idx="1770">
                  <c:v>487</c:v>
                </c:pt>
                <c:pt idx="1771">
                  <c:v>8</c:v>
                </c:pt>
                <c:pt idx="1772">
                  <c:v>638</c:v>
                </c:pt>
                <c:pt idx="1773">
                  <c:v>295</c:v>
                </c:pt>
                <c:pt idx="1774">
                  <c:v>0</c:v>
                </c:pt>
                <c:pt idx="1775">
                  <c:v>37</c:v>
                </c:pt>
                <c:pt idx="1776">
                  <c:v>1</c:v>
                </c:pt>
                <c:pt idx="1777">
                  <c:v>248</c:v>
                </c:pt>
                <c:pt idx="1778">
                  <c:v>6153</c:v>
                </c:pt>
                <c:pt idx="1779">
                  <c:v>0</c:v>
                </c:pt>
                <c:pt idx="1780">
                  <c:v>5</c:v>
                </c:pt>
                <c:pt idx="1781">
                  <c:v>26</c:v>
                </c:pt>
                <c:pt idx="1782">
                  <c:v>0</c:v>
                </c:pt>
                <c:pt idx="1783">
                  <c:v>30</c:v>
                </c:pt>
                <c:pt idx="1784">
                  <c:v>106</c:v>
                </c:pt>
                <c:pt idx="1785">
                  <c:v>0</c:v>
                </c:pt>
                <c:pt idx="1786">
                  <c:v>0</c:v>
                </c:pt>
                <c:pt idx="1787">
                  <c:v>0</c:v>
                </c:pt>
                <c:pt idx="1788">
                  <c:v>0</c:v>
                </c:pt>
                <c:pt idx="1789">
                  <c:v>0</c:v>
                </c:pt>
                <c:pt idx="1790">
                  <c:v>547</c:v>
                </c:pt>
                <c:pt idx="1791">
                  <c:v>0</c:v>
                </c:pt>
                <c:pt idx="1792">
                  <c:v>492</c:v>
                </c:pt>
                <c:pt idx="1793">
                  <c:v>567</c:v>
                </c:pt>
                <c:pt idx="1794">
                  <c:v>2</c:v>
                </c:pt>
                <c:pt idx="1795">
                  <c:v>0</c:v>
                </c:pt>
                <c:pt idx="1796">
                  <c:v>0</c:v>
                </c:pt>
                <c:pt idx="1797">
                  <c:v>0</c:v>
                </c:pt>
                <c:pt idx="1798">
                  <c:v>0</c:v>
                </c:pt>
                <c:pt idx="1799">
                  <c:v>0</c:v>
                </c:pt>
                <c:pt idx="1800">
                  <c:v>286</c:v>
                </c:pt>
                <c:pt idx="1801">
                  <c:v>6</c:v>
                </c:pt>
                <c:pt idx="1802">
                  <c:v>362</c:v>
                </c:pt>
                <c:pt idx="1803">
                  <c:v>208</c:v>
                </c:pt>
                <c:pt idx="1804">
                  <c:v>3</c:v>
                </c:pt>
                <c:pt idx="1805">
                  <c:v>165</c:v>
                </c:pt>
                <c:pt idx="1806">
                  <c:v>89</c:v>
                </c:pt>
                <c:pt idx="1807">
                  <c:v>8</c:v>
                </c:pt>
                <c:pt idx="1808">
                  <c:v>0</c:v>
                </c:pt>
                <c:pt idx="1809">
                  <c:v>12</c:v>
                </c:pt>
                <c:pt idx="1810">
                  <c:v>278</c:v>
                </c:pt>
                <c:pt idx="1811">
                  <c:v>4</c:v>
                </c:pt>
                <c:pt idx="1812">
                  <c:v>302</c:v>
                </c:pt>
                <c:pt idx="1813">
                  <c:v>0</c:v>
                </c:pt>
                <c:pt idx="1814">
                  <c:v>17</c:v>
                </c:pt>
                <c:pt idx="1815">
                  <c:v>7</c:v>
                </c:pt>
                <c:pt idx="1816">
                  <c:v>0</c:v>
                </c:pt>
                <c:pt idx="1817">
                  <c:v>0</c:v>
                </c:pt>
                <c:pt idx="1818">
                  <c:v>788</c:v>
                </c:pt>
                <c:pt idx="1819">
                  <c:v>71</c:v>
                </c:pt>
                <c:pt idx="1820">
                  <c:v>1896</c:v>
                </c:pt>
                <c:pt idx="1821">
                  <c:v>2</c:v>
                </c:pt>
                <c:pt idx="1822">
                  <c:v>173</c:v>
                </c:pt>
                <c:pt idx="1823">
                  <c:v>190</c:v>
                </c:pt>
                <c:pt idx="1824">
                  <c:v>109</c:v>
                </c:pt>
                <c:pt idx="1825">
                  <c:v>0</c:v>
                </c:pt>
                <c:pt idx="1826">
                  <c:v>9</c:v>
                </c:pt>
                <c:pt idx="1827">
                  <c:v>0</c:v>
                </c:pt>
                <c:pt idx="1828">
                  <c:v>22022</c:v>
                </c:pt>
                <c:pt idx="1829">
                  <c:v>1139</c:v>
                </c:pt>
                <c:pt idx="1830">
                  <c:v>64</c:v>
                </c:pt>
                <c:pt idx="1831">
                  <c:v>3</c:v>
                </c:pt>
                <c:pt idx="1832">
                  <c:v>1</c:v>
                </c:pt>
                <c:pt idx="1833">
                  <c:v>0</c:v>
                </c:pt>
                <c:pt idx="1834">
                  <c:v>0</c:v>
                </c:pt>
                <c:pt idx="1835">
                  <c:v>0</c:v>
                </c:pt>
                <c:pt idx="1836">
                  <c:v>0</c:v>
                </c:pt>
                <c:pt idx="1837">
                  <c:v>0</c:v>
                </c:pt>
                <c:pt idx="1838">
                  <c:v>0</c:v>
                </c:pt>
                <c:pt idx="1839">
                  <c:v>2871</c:v>
                </c:pt>
                <c:pt idx="1840">
                  <c:v>262</c:v>
                </c:pt>
                <c:pt idx="1841">
                  <c:v>21</c:v>
                </c:pt>
                <c:pt idx="1842">
                  <c:v>3</c:v>
                </c:pt>
                <c:pt idx="1843">
                  <c:v>37</c:v>
                </c:pt>
                <c:pt idx="1844">
                  <c:v>41</c:v>
                </c:pt>
                <c:pt idx="1845">
                  <c:v>7</c:v>
                </c:pt>
                <c:pt idx="1846">
                  <c:v>6162</c:v>
                </c:pt>
                <c:pt idx="1847">
                  <c:v>8074</c:v>
                </c:pt>
                <c:pt idx="1848">
                  <c:v>2</c:v>
                </c:pt>
                <c:pt idx="1849">
                  <c:v>8</c:v>
                </c:pt>
                <c:pt idx="1850">
                  <c:v>10</c:v>
                </c:pt>
                <c:pt idx="1851">
                  <c:v>5106</c:v>
                </c:pt>
                <c:pt idx="1852">
                  <c:v>68</c:v>
                </c:pt>
                <c:pt idx="1853">
                  <c:v>0</c:v>
                </c:pt>
                <c:pt idx="1854">
                  <c:v>4</c:v>
                </c:pt>
                <c:pt idx="1855">
                  <c:v>38</c:v>
                </c:pt>
                <c:pt idx="1856">
                  <c:v>51</c:v>
                </c:pt>
                <c:pt idx="1857">
                  <c:v>2</c:v>
                </c:pt>
                <c:pt idx="1858">
                  <c:v>79</c:v>
                </c:pt>
                <c:pt idx="1859">
                  <c:v>46</c:v>
                </c:pt>
                <c:pt idx="1860">
                  <c:v>31</c:v>
                </c:pt>
                <c:pt idx="1861">
                  <c:v>0</c:v>
                </c:pt>
                <c:pt idx="1862">
                  <c:v>23</c:v>
                </c:pt>
                <c:pt idx="1863">
                  <c:v>398</c:v>
                </c:pt>
                <c:pt idx="1864">
                  <c:v>112</c:v>
                </c:pt>
                <c:pt idx="1865">
                  <c:v>270</c:v>
                </c:pt>
                <c:pt idx="1866">
                  <c:v>461</c:v>
                </c:pt>
                <c:pt idx="1867">
                  <c:v>46</c:v>
                </c:pt>
                <c:pt idx="1868">
                  <c:v>0</c:v>
                </c:pt>
                <c:pt idx="1869">
                  <c:v>1</c:v>
                </c:pt>
                <c:pt idx="1870">
                  <c:v>209</c:v>
                </c:pt>
                <c:pt idx="1871">
                  <c:v>574</c:v>
                </c:pt>
                <c:pt idx="1872">
                  <c:v>34</c:v>
                </c:pt>
                <c:pt idx="1873">
                  <c:v>2</c:v>
                </c:pt>
                <c:pt idx="1874">
                  <c:v>2</c:v>
                </c:pt>
                <c:pt idx="1875">
                  <c:v>11</c:v>
                </c:pt>
                <c:pt idx="1876">
                  <c:v>277</c:v>
                </c:pt>
                <c:pt idx="1877">
                  <c:v>11</c:v>
                </c:pt>
                <c:pt idx="1878">
                  <c:v>3</c:v>
                </c:pt>
                <c:pt idx="1879">
                  <c:v>11</c:v>
                </c:pt>
                <c:pt idx="1880">
                  <c:v>16</c:v>
                </c:pt>
                <c:pt idx="1881">
                  <c:v>96</c:v>
                </c:pt>
                <c:pt idx="1882">
                  <c:v>1</c:v>
                </c:pt>
                <c:pt idx="1883">
                  <c:v>43</c:v>
                </c:pt>
                <c:pt idx="1884">
                  <c:v>0</c:v>
                </c:pt>
                <c:pt idx="1885">
                  <c:v>65</c:v>
                </c:pt>
                <c:pt idx="1886">
                  <c:v>98</c:v>
                </c:pt>
                <c:pt idx="1887">
                  <c:v>0</c:v>
                </c:pt>
                <c:pt idx="1888">
                  <c:v>0</c:v>
                </c:pt>
                <c:pt idx="1889">
                  <c:v>0</c:v>
                </c:pt>
                <c:pt idx="1890">
                  <c:v>4</c:v>
                </c:pt>
                <c:pt idx="1891">
                  <c:v>136</c:v>
                </c:pt>
                <c:pt idx="1892">
                  <c:v>0</c:v>
                </c:pt>
                <c:pt idx="1893">
                  <c:v>7</c:v>
                </c:pt>
                <c:pt idx="1894">
                  <c:v>336</c:v>
                </c:pt>
                <c:pt idx="1895">
                  <c:v>578</c:v>
                </c:pt>
                <c:pt idx="1896">
                  <c:v>1388</c:v>
                </c:pt>
                <c:pt idx="1897">
                  <c:v>34</c:v>
                </c:pt>
                <c:pt idx="1898">
                  <c:v>23</c:v>
                </c:pt>
                <c:pt idx="1899">
                  <c:v>11</c:v>
                </c:pt>
                <c:pt idx="1900">
                  <c:v>238</c:v>
                </c:pt>
                <c:pt idx="1901">
                  <c:v>102</c:v>
                </c:pt>
                <c:pt idx="1902">
                  <c:v>30</c:v>
                </c:pt>
                <c:pt idx="1903">
                  <c:v>128</c:v>
                </c:pt>
                <c:pt idx="1904">
                  <c:v>392</c:v>
                </c:pt>
                <c:pt idx="1905">
                  <c:v>18</c:v>
                </c:pt>
                <c:pt idx="1906">
                  <c:v>49</c:v>
                </c:pt>
                <c:pt idx="1907">
                  <c:v>0</c:v>
                </c:pt>
                <c:pt idx="1908">
                  <c:v>8568</c:v>
                </c:pt>
                <c:pt idx="1909">
                  <c:v>2</c:v>
                </c:pt>
                <c:pt idx="1910">
                  <c:v>0</c:v>
                </c:pt>
                <c:pt idx="1911">
                  <c:v>3459</c:v>
                </c:pt>
                <c:pt idx="1912">
                  <c:v>33</c:v>
                </c:pt>
                <c:pt idx="1913">
                  <c:v>87</c:v>
                </c:pt>
                <c:pt idx="1914">
                  <c:v>25</c:v>
                </c:pt>
                <c:pt idx="1915">
                  <c:v>66</c:v>
                </c:pt>
                <c:pt idx="1916">
                  <c:v>69</c:v>
                </c:pt>
                <c:pt idx="1917">
                  <c:v>3</c:v>
                </c:pt>
                <c:pt idx="1918">
                  <c:v>1066</c:v>
                </c:pt>
                <c:pt idx="1919">
                  <c:v>6</c:v>
                </c:pt>
                <c:pt idx="1920">
                  <c:v>48</c:v>
                </c:pt>
                <c:pt idx="1921">
                  <c:v>20</c:v>
                </c:pt>
                <c:pt idx="1922">
                  <c:v>162</c:v>
                </c:pt>
                <c:pt idx="1923">
                  <c:v>47</c:v>
                </c:pt>
                <c:pt idx="1924">
                  <c:v>116</c:v>
                </c:pt>
                <c:pt idx="1925">
                  <c:v>9</c:v>
                </c:pt>
                <c:pt idx="1926">
                  <c:v>0</c:v>
                </c:pt>
                <c:pt idx="1927">
                  <c:v>152</c:v>
                </c:pt>
                <c:pt idx="1928">
                  <c:v>16</c:v>
                </c:pt>
                <c:pt idx="1929">
                  <c:v>22</c:v>
                </c:pt>
                <c:pt idx="1930">
                  <c:v>208</c:v>
                </c:pt>
                <c:pt idx="1931">
                  <c:v>177</c:v>
                </c:pt>
                <c:pt idx="1932">
                  <c:v>447</c:v>
                </c:pt>
                <c:pt idx="1933">
                  <c:v>10</c:v>
                </c:pt>
                <c:pt idx="1934">
                  <c:v>0</c:v>
                </c:pt>
                <c:pt idx="1935">
                  <c:v>0</c:v>
                </c:pt>
                <c:pt idx="1936">
                  <c:v>0</c:v>
                </c:pt>
                <c:pt idx="1937">
                  <c:v>15</c:v>
                </c:pt>
                <c:pt idx="1938">
                  <c:v>0</c:v>
                </c:pt>
                <c:pt idx="1939">
                  <c:v>213</c:v>
                </c:pt>
                <c:pt idx="1940">
                  <c:v>0</c:v>
                </c:pt>
                <c:pt idx="1941">
                  <c:v>0</c:v>
                </c:pt>
                <c:pt idx="1942">
                  <c:v>0</c:v>
                </c:pt>
                <c:pt idx="1943">
                  <c:v>0</c:v>
                </c:pt>
                <c:pt idx="1944">
                  <c:v>3</c:v>
                </c:pt>
                <c:pt idx="1945">
                  <c:v>29</c:v>
                </c:pt>
                <c:pt idx="1946">
                  <c:v>16</c:v>
                </c:pt>
                <c:pt idx="1947">
                  <c:v>1</c:v>
                </c:pt>
                <c:pt idx="1948">
                  <c:v>38</c:v>
                </c:pt>
                <c:pt idx="1949">
                  <c:v>0</c:v>
                </c:pt>
                <c:pt idx="1950">
                  <c:v>7</c:v>
                </c:pt>
                <c:pt idx="1951">
                  <c:v>891</c:v>
                </c:pt>
                <c:pt idx="1952">
                  <c:v>98</c:v>
                </c:pt>
                <c:pt idx="1953">
                  <c:v>8</c:v>
                </c:pt>
                <c:pt idx="1954">
                  <c:v>313</c:v>
                </c:pt>
                <c:pt idx="1955">
                  <c:v>1</c:v>
                </c:pt>
                <c:pt idx="1956">
                  <c:v>6</c:v>
                </c:pt>
                <c:pt idx="1957">
                  <c:v>0</c:v>
                </c:pt>
                <c:pt idx="1958">
                  <c:v>80</c:v>
                </c:pt>
                <c:pt idx="1959">
                  <c:v>340</c:v>
                </c:pt>
                <c:pt idx="1960">
                  <c:v>27</c:v>
                </c:pt>
                <c:pt idx="1961">
                  <c:v>0</c:v>
                </c:pt>
                <c:pt idx="1962">
                  <c:v>1105</c:v>
                </c:pt>
                <c:pt idx="1963">
                  <c:v>0</c:v>
                </c:pt>
                <c:pt idx="1964">
                  <c:v>18</c:v>
                </c:pt>
                <c:pt idx="1965">
                  <c:v>0</c:v>
                </c:pt>
                <c:pt idx="1966">
                  <c:v>0</c:v>
                </c:pt>
                <c:pt idx="1967">
                  <c:v>0</c:v>
                </c:pt>
                <c:pt idx="1968">
                  <c:v>8</c:v>
                </c:pt>
                <c:pt idx="1969">
                  <c:v>8</c:v>
                </c:pt>
                <c:pt idx="1970">
                  <c:v>891</c:v>
                </c:pt>
                <c:pt idx="1971">
                  <c:v>10</c:v>
                </c:pt>
                <c:pt idx="1972">
                  <c:v>314</c:v>
                </c:pt>
                <c:pt idx="1973">
                  <c:v>48</c:v>
                </c:pt>
                <c:pt idx="1974">
                  <c:v>11</c:v>
                </c:pt>
                <c:pt idx="1975">
                  <c:v>6</c:v>
                </c:pt>
                <c:pt idx="1976">
                  <c:v>81</c:v>
                </c:pt>
                <c:pt idx="1977">
                  <c:v>50</c:v>
                </c:pt>
                <c:pt idx="1978">
                  <c:v>0</c:v>
                </c:pt>
                <c:pt idx="1979">
                  <c:v>0</c:v>
                </c:pt>
                <c:pt idx="1980">
                  <c:v>0</c:v>
                </c:pt>
                <c:pt idx="1981">
                  <c:v>0</c:v>
                </c:pt>
                <c:pt idx="1982">
                  <c:v>0</c:v>
                </c:pt>
                <c:pt idx="1983">
                  <c:v>0</c:v>
                </c:pt>
                <c:pt idx="1984">
                  <c:v>0</c:v>
                </c:pt>
                <c:pt idx="1985">
                  <c:v>0</c:v>
                </c:pt>
                <c:pt idx="1986">
                  <c:v>646</c:v>
                </c:pt>
                <c:pt idx="1987">
                  <c:v>0</c:v>
                </c:pt>
                <c:pt idx="1988">
                  <c:v>0</c:v>
                </c:pt>
                <c:pt idx="1989">
                  <c:v>0</c:v>
                </c:pt>
                <c:pt idx="1990">
                  <c:v>0</c:v>
                </c:pt>
                <c:pt idx="1991">
                  <c:v>0</c:v>
                </c:pt>
                <c:pt idx="1992">
                  <c:v>0</c:v>
                </c:pt>
                <c:pt idx="1993">
                  <c:v>0</c:v>
                </c:pt>
                <c:pt idx="1994">
                  <c:v>57</c:v>
                </c:pt>
                <c:pt idx="1995">
                  <c:v>0</c:v>
                </c:pt>
                <c:pt idx="1996">
                  <c:v>341</c:v>
                </c:pt>
                <c:pt idx="1997">
                  <c:v>28</c:v>
                </c:pt>
                <c:pt idx="1998">
                  <c:v>0</c:v>
                </c:pt>
                <c:pt idx="1999">
                  <c:v>328</c:v>
                </c:pt>
                <c:pt idx="2000">
                  <c:v>824</c:v>
                </c:pt>
                <c:pt idx="2001">
                  <c:v>0</c:v>
                </c:pt>
                <c:pt idx="2002">
                  <c:v>0</c:v>
                </c:pt>
                <c:pt idx="2003">
                  <c:v>0</c:v>
                </c:pt>
                <c:pt idx="2004">
                  <c:v>2739</c:v>
                </c:pt>
                <c:pt idx="2005">
                  <c:v>35</c:v>
                </c:pt>
                <c:pt idx="2006">
                  <c:v>0</c:v>
                </c:pt>
                <c:pt idx="2007">
                  <c:v>54</c:v>
                </c:pt>
                <c:pt idx="2008">
                  <c:v>0</c:v>
                </c:pt>
                <c:pt idx="2009">
                  <c:v>0</c:v>
                </c:pt>
                <c:pt idx="2010">
                  <c:v>0</c:v>
                </c:pt>
                <c:pt idx="2011">
                  <c:v>0</c:v>
                </c:pt>
                <c:pt idx="2012">
                  <c:v>0</c:v>
                </c:pt>
                <c:pt idx="2013">
                  <c:v>60</c:v>
                </c:pt>
                <c:pt idx="2014">
                  <c:v>0</c:v>
                </c:pt>
                <c:pt idx="2015">
                  <c:v>0</c:v>
                </c:pt>
                <c:pt idx="2016">
                  <c:v>0</c:v>
                </c:pt>
                <c:pt idx="2017">
                  <c:v>0</c:v>
                </c:pt>
                <c:pt idx="2018">
                  <c:v>49</c:v>
                </c:pt>
                <c:pt idx="2019">
                  <c:v>0</c:v>
                </c:pt>
                <c:pt idx="2020">
                  <c:v>7</c:v>
                </c:pt>
                <c:pt idx="2021">
                  <c:v>0</c:v>
                </c:pt>
                <c:pt idx="2022">
                  <c:v>337</c:v>
                </c:pt>
                <c:pt idx="2023">
                  <c:v>0</c:v>
                </c:pt>
                <c:pt idx="2024">
                  <c:v>2</c:v>
                </c:pt>
                <c:pt idx="2025">
                  <c:v>859</c:v>
                </c:pt>
                <c:pt idx="2026">
                  <c:v>0</c:v>
                </c:pt>
                <c:pt idx="2027">
                  <c:v>0</c:v>
                </c:pt>
                <c:pt idx="2028">
                  <c:v>966</c:v>
                </c:pt>
                <c:pt idx="2029">
                  <c:v>62</c:v>
                </c:pt>
                <c:pt idx="2030">
                  <c:v>8498</c:v>
                </c:pt>
                <c:pt idx="2031">
                  <c:v>2022</c:v>
                </c:pt>
                <c:pt idx="2032">
                  <c:v>0</c:v>
                </c:pt>
                <c:pt idx="2033">
                  <c:v>43</c:v>
                </c:pt>
                <c:pt idx="2034">
                  <c:v>48</c:v>
                </c:pt>
                <c:pt idx="2035">
                  <c:v>7122</c:v>
                </c:pt>
                <c:pt idx="2036">
                  <c:v>4</c:v>
                </c:pt>
                <c:pt idx="2037">
                  <c:v>4</c:v>
                </c:pt>
                <c:pt idx="2038">
                  <c:v>9</c:v>
                </c:pt>
                <c:pt idx="2039">
                  <c:v>17</c:v>
                </c:pt>
                <c:pt idx="2040">
                  <c:v>52</c:v>
                </c:pt>
                <c:pt idx="2041">
                  <c:v>6</c:v>
                </c:pt>
                <c:pt idx="2042">
                  <c:v>8</c:v>
                </c:pt>
                <c:pt idx="2043">
                  <c:v>0</c:v>
                </c:pt>
                <c:pt idx="2044">
                  <c:v>3</c:v>
                </c:pt>
                <c:pt idx="2045">
                  <c:v>11048</c:v>
                </c:pt>
                <c:pt idx="2046">
                  <c:v>0</c:v>
                </c:pt>
                <c:pt idx="2047">
                  <c:v>0</c:v>
                </c:pt>
                <c:pt idx="2048">
                  <c:v>0</c:v>
                </c:pt>
                <c:pt idx="2049">
                  <c:v>0</c:v>
                </c:pt>
                <c:pt idx="2050">
                  <c:v>0</c:v>
                </c:pt>
                <c:pt idx="2051">
                  <c:v>0</c:v>
                </c:pt>
                <c:pt idx="2052">
                  <c:v>0</c:v>
                </c:pt>
                <c:pt idx="2053">
                  <c:v>0</c:v>
                </c:pt>
                <c:pt idx="2054">
                  <c:v>0</c:v>
                </c:pt>
                <c:pt idx="2055">
                  <c:v>14</c:v>
                </c:pt>
                <c:pt idx="2056">
                  <c:v>805</c:v>
                </c:pt>
                <c:pt idx="2057">
                  <c:v>1254</c:v>
                </c:pt>
                <c:pt idx="2058">
                  <c:v>0</c:v>
                </c:pt>
                <c:pt idx="2059">
                  <c:v>0</c:v>
                </c:pt>
                <c:pt idx="2060">
                  <c:v>449</c:v>
                </c:pt>
                <c:pt idx="2061">
                  <c:v>0</c:v>
                </c:pt>
                <c:pt idx="2062">
                  <c:v>0</c:v>
                </c:pt>
                <c:pt idx="2063">
                  <c:v>0</c:v>
                </c:pt>
                <c:pt idx="2064">
                  <c:v>0</c:v>
                </c:pt>
                <c:pt idx="2065">
                  <c:v>0</c:v>
                </c:pt>
                <c:pt idx="2066">
                  <c:v>0</c:v>
                </c:pt>
                <c:pt idx="2067">
                  <c:v>0</c:v>
                </c:pt>
                <c:pt idx="2068">
                  <c:v>1</c:v>
                </c:pt>
                <c:pt idx="2069">
                  <c:v>0</c:v>
                </c:pt>
                <c:pt idx="2070">
                  <c:v>0</c:v>
                </c:pt>
                <c:pt idx="2071">
                  <c:v>0</c:v>
                </c:pt>
                <c:pt idx="2072">
                  <c:v>0</c:v>
                </c:pt>
                <c:pt idx="2073">
                  <c:v>0</c:v>
                </c:pt>
                <c:pt idx="2074">
                  <c:v>0</c:v>
                </c:pt>
                <c:pt idx="2075">
                  <c:v>0</c:v>
                </c:pt>
                <c:pt idx="2076">
                  <c:v>0</c:v>
                </c:pt>
                <c:pt idx="2077">
                  <c:v>0</c:v>
                </c:pt>
                <c:pt idx="2078">
                  <c:v>0</c:v>
                </c:pt>
                <c:pt idx="2079">
                  <c:v>0</c:v>
                </c:pt>
                <c:pt idx="2080">
                  <c:v>0</c:v>
                </c:pt>
                <c:pt idx="2081">
                  <c:v>0</c:v>
                </c:pt>
                <c:pt idx="2082">
                  <c:v>0</c:v>
                </c:pt>
                <c:pt idx="2083">
                  <c:v>0</c:v>
                </c:pt>
                <c:pt idx="2084">
                  <c:v>0</c:v>
                </c:pt>
                <c:pt idx="2085">
                  <c:v>0</c:v>
                </c:pt>
                <c:pt idx="2086">
                  <c:v>0</c:v>
                </c:pt>
                <c:pt idx="2087">
                  <c:v>6</c:v>
                </c:pt>
                <c:pt idx="2088">
                  <c:v>171</c:v>
                </c:pt>
                <c:pt idx="2089">
                  <c:v>14</c:v>
                </c:pt>
                <c:pt idx="2090">
                  <c:v>3</c:v>
                </c:pt>
                <c:pt idx="2091">
                  <c:v>119</c:v>
                </c:pt>
                <c:pt idx="2092">
                  <c:v>0</c:v>
                </c:pt>
                <c:pt idx="2093">
                  <c:v>0</c:v>
                </c:pt>
                <c:pt idx="2094">
                  <c:v>0</c:v>
                </c:pt>
                <c:pt idx="2095">
                  <c:v>24</c:v>
                </c:pt>
                <c:pt idx="2096">
                  <c:v>0</c:v>
                </c:pt>
                <c:pt idx="2097">
                  <c:v>9</c:v>
                </c:pt>
                <c:pt idx="2098">
                  <c:v>214</c:v>
                </c:pt>
                <c:pt idx="2099">
                  <c:v>119</c:v>
                </c:pt>
                <c:pt idx="2100">
                  <c:v>471</c:v>
                </c:pt>
                <c:pt idx="2101">
                  <c:v>184</c:v>
                </c:pt>
                <c:pt idx="2102">
                  <c:v>28</c:v>
                </c:pt>
                <c:pt idx="2103">
                  <c:v>0</c:v>
                </c:pt>
                <c:pt idx="2104">
                  <c:v>6</c:v>
                </c:pt>
                <c:pt idx="2105">
                  <c:v>0</c:v>
                </c:pt>
                <c:pt idx="2106">
                  <c:v>0</c:v>
                </c:pt>
                <c:pt idx="2107">
                  <c:v>654</c:v>
                </c:pt>
                <c:pt idx="2108">
                  <c:v>1392</c:v>
                </c:pt>
                <c:pt idx="2109">
                  <c:v>58</c:v>
                </c:pt>
                <c:pt idx="2110">
                  <c:v>126</c:v>
                </c:pt>
                <c:pt idx="2111">
                  <c:v>231</c:v>
                </c:pt>
                <c:pt idx="2112">
                  <c:v>0</c:v>
                </c:pt>
                <c:pt idx="2113">
                  <c:v>144</c:v>
                </c:pt>
                <c:pt idx="2114">
                  <c:v>0</c:v>
                </c:pt>
                <c:pt idx="2115">
                  <c:v>0</c:v>
                </c:pt>
                <c:pt idx="2116">
                  <c:v>4</c:v>
                </c:pt>
                <c:pt idx="2117">
                  <c:v>0</c:v>
                </c:pt>
                <c:pt idx="2118">
                  <c:v>176</c:v>
                </c:pt>
                <c:pt idx="2119">
                  <c:v>30</c:v>
                </c:pt>
                <c:pt idx="2120">
                  <c:v>21</c:v>
                </c:pt>
                <c:pt idx="2121">
                  <c:v>0</c:v>
                </c:pt>
                <c:pt idx="2122">
                  <c:v>0</c:v>
                </c:pt>
                <c:pt idx="2123">
                  <c:v>15</c:v>
                </c:pt>
                <c:pt idx="2124">
                  <c:v>0</c:v>
                </c:pt>
                <c:pt idx="2125">
                  <c:v>28</c:v>
                </c:pt>
                <c:pt idx="2126">
                  <c:v>10</c:v>
                </c:pt>
                <c:pt idx="2127">
                  <c:v>20400</c:v>
                </c:pt>
                <c:pt idx="2128">
                  <c:v>1343</c:v>
                </c:pt>
                <c:pt idx="2129">
                  <c:v>18</c:v>
                </c:pt>
                <c:pt idx="2130">
                  <c:v>226</c:v>
                </c:pt>
                <c:pt idx="2131">
                  <c:v>1230</c:v>
                </c:pt>
                <c:pt idx="2132">
                  <c:v>19</c:v>
                </c:pt>
                <c:pt idx="2133">
                  <c:v>15</c:v>
                </c:pt>
                <c:pt idx="2134">
                  <c:v>16</c:v>
                </c:pt>
                <c:pt idx="2135">
                  <c:v>414</c:v>
                </c:pt>
                <c:pt idx="2136">
                  <c:v>83</c:v>
                </c:pt>
                <c:pt idx="2137">
                  <c:v>719</c:v>
                </c:pt>
                <c:pt idx="2138">
                  <c:v>0</c:v>
                </c:pt>
                <c:pt idx="2139">
                  <c:v>158</c:v>
                </c:pt>
                <c:pt idx="2140">
                  <c:v>10</c:v>
                </c:pt>
                <c:pt idx="2141">
                  <c:v>9</c:v>
                </c:pt>
                <c:pt idx="2142">
                  <c:v>94</c:v>
                </c:pt>
                <c:pt idx="2143">
                  <c:v>1703</c:v>
                </c:pt>
                <c:pt idx="2144">
                  <c:v>697</c:v>
                </c:pt>
                <c:pt idx="2145">
                  <c:v>23</c:v>
                </c:pt>
                <c:pt idx="2146">
                  <c:v>519</c:v>
                </c:pt>
                <c:pt idx="2147">
                  <c:v>0</c:v>
                </c:pt>
                <c:pt idx="2148">
                  <c:v>0</c:v>
                </c:pt>
                <c:pt idx="2149">
                  <c:v>0</c:v>
                </c:pt>
                <c:pt idx="2150">
                  <c:v>0</c:v>
                </c:pt>
                <c:pt idx="2151">
                  <c:v>0</c:v>
                </c:pt>
                <c:pt idx="2152">
                  <c:v>97</c:v>
                </c:pt>
                <c:pt idx="2153">
                  <c:v>166</c:v>
                </c:pt>
                <c:pt idx="2154">
                  <c:v>87</c:v>
                </c:pt>
                <c:pt idx="2155">
                  <c:v>114</c:v>
                </c:pt>
                <c:pt idx="2156">
                  <c:v>368</c:v>
                </c:pt>
                <c:pt idx="2157">
                  <c:v>92</c:v>
                </c:pt>
                <c:pt idx="2158">
                  <c:v>75</c:v>
                </c:pt>
                <c:pt idx="2159">
                  <c:v>6</c:v>
                </c:pt>
                <c:pt idx="2160">
                  <c:v>107</c:v>
                </c:pt>
                <c:pt idx="2161">
                  <c:v>3</c:v>
                </c:pt>
                <c:pt idx="2162">
                  <c:v>7</c:v>
                </c:pt>
                <c:pt idx="2163">
                  <c:v>30</c:v>
                </c:pt>
                <c:pt idx="2164">
                  <c:v>24</c:v>
                </c:pt>
                <c:pt idx="2165">
                  <c:v>8</c:v>
                </c:pt>
                <c:pt idx="2166">
                  <c:v>12</c:v>
                </c:pt>
                <c:pt idx="2167">
                  <c:v>950</c:v>
                </c:pt>
                <c:pt idx="2168">
                  <c:v>423</c:v>
                </c:pt>
                <c:pt idx="2169">
                  <c:v>0</c:v>
                </c:pt>
                <c:pt idx="2170">
                  <c:v>0</c:v>
                </c:pt>
                <c:pt idx="2171">
                  <c:v>0</c:v>
                </c:pt>
                <c:pt idx="2172">
                  <c:v>0</c:v>
                </c:pt>
                <c:pt idx="2173">
                  <c:v>0</c:v>
                </c:pt>
                <c:pt idx="2174">
                  <c:v>0</c:v>
                </c:pt>
                <c:pt idx="2175">
                  <c:v>149</c:v>
                </c:pt>
                <c:pt idx="2176">
                  <c:v>53</c:v>
                </c:pt>
                <c:pt idx="2177">
                  <c:v>8682</c:v>
                </c:pt>
                <c:pt idx="2178">
                  <c:v>8</c:v>
                </c:pt>
                <c:pt idx="2179">
                  <c:v>23</c:v>
                </c:pt>
                <c:pt idx="2180">
                  <c:v>41</c:v>
                </c:pt>
                <c:pt idx="2181">
                  <c:v>27</c:v>
                </c:pt>
                <c:pt idx="2182">
                  <c:v>0</c:v>
                </c:pt>
                <c:pt idx="2183">
                  <c:v>0</c:v>
                </c:pt>
                <c:pt idx="2184">
                  <c:v>3585</c:v>
                </c:pt>
                <c:pt idx="2185">
                  <c:v>0</c:v>
                </c:pt>
                <c:pt idx="2186">
                  <c:v>681</c:v>
                </c:pt>
                <c:pt idx="2187">
                  <c:v>277</c:v>
                </c:pt>
                <c:pt idx="2188">
                  <c:v>1097</c:v>
                </c:pt>
                <c:pt idx="2189">
                  <c:v>46</c:v>
                </c:pt>
                <c:pt idx="2190">
                  <c:v>0</c:v>
                </c:pt>
                <c:pt idx="2191">
                  <c:v>0</c:v>
                </c:pt>
                <c:pt idx="2192">
                  <c:v>132</c:v>
                </c:pt>
                <c:pt idx="2193">
                  <c:v>69</c:v>
                </c:pt>
                <c:pt idx="2194">
                  <c:v>76</c:v>
                </c:pt>
                <c:pt idx="2195">
                  <c:v>0</c:v>
                </c:pt>
                <c:pt idx="2196">
                  <c:v>0</c:v>
                </c:pt>
                <c:pt idx="2197">
                  <c:v>54</c:v>
                </c:pt>
                <c:pt idx="2198">
                  <c:v>18</c:v>
                </c:pt>
                <c:pt idx="2199">
                  <c:v>45</c:v>
                </c:pt>
                <c:pt idx="2200">
                  <c:v>79</c:v>
                </c:pt>
                <c:pt idx="2201">
                  <c:v>3</c:v>
                </c:pt>
                <c:pt idx="2202">
                  <c:v>32</c:v>
                </c:pt>
                <c:pt idx="2203">
                  <c:v>14</c:v>
                </c:pt>
                <c:pt idx="2204">
                  <c:v>1</c:v>
                </c:pt>
                <c:pt idx="2205">
                  <c:v>569</c:v>
                </c:pt>
                <c:pt idx="2206">
                  <c:v>16</c:v>
                </c:pt>
                <c:pt idx="2207">
                  <c:v>66</c:v>
                </c:pt>
                <c:pt idx="2208">
                  <c:v>10</c:v>
                </c:pt>
                <c:pt idx="2209">
                  <c:v>0</c:v>
                </c:pt>
                <c:pt idx="2210">
                  <c:v>129</c:v>
                </c:pt>
                <c:pt idx="2211">
                  <c:v>37</c:v>
                </c:pt>
                <c:pt idx="2212">
                  <c:v>128</c:v>
                </c:pt>
                <c:pt idx="2213">
                  <c:v>251</c:v>
                </c:pt>
                <c:pt idx="2214">
                  <c:v>10</c:v>
                </c:pt>
                <c:pt idx="2215">
                  <c:v>14</c:v>
                </c:pt>
                <c:pt idx="2216">
                  <c:v>0</c:v>
                </c:pt>
                <c:pt idx="2217">
                  <c:v>0</c:v>
                </c:pt>
                <c:pt idx="2218">
                  <c:v>316</c:v>
                </c:pt>
                <c:pt idx="2219">
                  <c:v>115</c:v>
                </c:pt>
                <c:pt idx="2220">
                  <c:v>116</c:v>
                </c:pt>
                <c:pt idx="2221">
                  <c:v>116</c:v>
                </c:pt>
                <c:pt idx="2222">
                  <c:v>230</c:v>
                </c:pt>
                <c:pt idx="2223">
                  <c:v>1009</c:v>
                </c:pt>
                <c:pt idx="2224">
                  <c:v>159</c:v>
                </c:pt>
                <c:pt idx="2225">
                  <c:v>159</c:v>
                </c:pt>
                <c:pt idx="2226">
                  <c:v>40</c:v>
                </c:pt>
                <c:pt idx="2227">
                  <c:v>317</c:v>
                </c:pt>
                <c:pt idx="2228">
                  <c:v>194</c:v>
                </c:pt>
                <c:pt idx="2229">
                  <c:v>50</c:v>
                </c:pt>
                <c:pt idx="2230">
                  <c:v>37</c:v>
                </c:pt>
                <c:pt idx="2231">
                  <c:v>179</c:v>
                </c:pt>
                <c:pt idx="2232">
                  <c:v>0</c:v>
                </c:pt>
                <c:pt idx="2233">
                  <c:v>0</c:v>
                </c:pt>
                <c:pt idx="2234">
                  <c:v>62</c:v>
                </c:pt>
                <c:pt idx="2235">
                  <c:v>294</c:v>
                </c:pt>
                <c:pt idx="2236">
                  <c:v>12</c:v>
                </c:pt>
                <c:pt idx="2237">
                  <c:v>0</c:v>
                </c:pt>
                <c:pt idx="2238">
                  <c:v>4</c:v>
                </c:pt>
                <c:pt idx="2239">
                  <c:v>111</c:v>
                </c:pt>
                <c:pt idx="2240">
                  <c:v>244</c:v>
                </c:pt>
                <c:pt idx="2241">
                  <c:v>202</c:v>
                </c:pt>
                <c:pt idx="2242">
                  <c:v>10</c:v>
                </c:pt>
                <c:pt idx="2243">
                  <c:v>253</c:v>
                </c:pt>
                <c:pt idx="2244">
                  <c:v>0</c:v>
                </c:pt>
                <c:pt idx="2245">
                  <c:v>0</c:v>
                </c:pt>
                <c:pt idx="2246">
                  <c:v>0</c:v>
                </c:pt>
                <c:pt idx="2247">
                  <c:v>0</c:v>
                </c:pt>
                <c:pt idx="2248">
                  <c:v>0</c:v>
                </c:pt>
                <c:pt idx="2249">
                  <c:v>0</c:v>
                </c:pt>
                <c:pt idx="2250">
                  <c:v>0</c:v>
                </c:pt>
                <c:pt idx="2251">
                  <c:v>0</c:v>
                </c:pt>
                <c:pt idx="2252">
                  <c:v>72</c:v>
                </c:pt>
                <c:pt idx="2253">
                  <c:v>158</c:v>
                </c:pt>
                <c:pt idx="2254">
                  <c:v>55</c:v>
                </c:pt>
                <c:pt idx="2255">
                  <c:v>89</c:v>
                </c:pt>
                <c:pt idx="2256">
                  <c:v>22</c:v>
                </c:pt>
                <c:pt idx="2257">
                  <c:v>2</c:v>
                </c:pt>
                <c:pt idx="2258">
                  <c:v>514</c:v>
                </c:pt>
                <c:pt idx="2259">
                  <c:v>21</c:v>
                </c:pt>
                <c:pt idx="2260">
                  <c:v>16</c:v>
                </c:pt>
                <c:pt idx="2261">
                  <c:v>22</c:v>
                </c:pt>
                <c:pt idx="2262">
                  <c:v>14</c:v>
                </c:pt>
                <c:pt idx="2263">
                  <c:v>20</c:v>
                </c:pt>
                <c:pt idx="2264">
                  <c:v>173</c:v>
                </c:pt>
                <c:pt idx="2265">
                  <c:v>10</c:v>
                </c:pt>
                <c:pt idx="2266">
                  <c:v>11</c:v>
                </c:pt>
                <c:pt idx="2267">
                  <c:v>288</c:v>
                </c:pt>
                <c:pt idx="2268">
                  <c:v>309</c:v>
                </c:pt>
                <c:pt idx="2269">
                  <c:v>710</c:v>
                </c:pt>
                <c:pt idx="2270">
                  <c:v>13</c:v>
                </c:pt>
                <c:pt idx="2271">
                  <c:v>827</c:v>
                </c:pt>
                <c:pt idx="2272">
                  <c:v>167</c:v>
                </c:pt>
                <c:pt idx="2273">
                  <c:v>0</c:v>
                </c:pt>
                <c:pt idx="2274">
                  <c:v>16</c:v>
                </c:pt>
                <c:pt idx="2275">
                  <c:v>75</c:v>
                </c:pt>
                <c:pt idx="2276">
                  <c:v>105</c:v>
                </c:pt>
                <c:pt idx="2277">
                  <c:v>25</c:v>
                </c:pt>
                <c:pt idx="2278">
                  <c:v>27</c:v>
                </c:pt>
                <c:pt idx="2279">
                  <c:v>10</c:v>
                </c:pt>
                <c:pt idx="2280">
                  <c:v>60</c:v>
                </c:pt>
                <c:pt idx="2281">
                  <c:v>15</c:v>
                </c:pt>
                <c:pt idx="2282">
                  <c:v>157</c:v>
                </c:pt>
                <c:pt idx="2283">
                  <c:v>339</c:v>
                </c:pt>
                <c:pt idx="2284">
                  <c:v>14</c:v>
                </c:pt>
                <c:pt idx="2285">
                  <c:v>182</c:v>
                </c:pt>
                <c:pt idx="2286">
                  <c:v>0</c:v>
                </c:pt>
                <c:pt idx="2287">
                  <c:v>0</c:v>
                </c:pt>
                <c:pt idx="2288">
                  <c:v>38</c:v>
                </c:pt>
                <c:pt idx="2289">
                  <c:v>1047</c:v>
                </c:pt>
                <c:pt idx="2290">
                  <c:v>99</c:v>
                </c:pt>
                <c:pt idx="2291">
                  <c:v>333</c:v>
                </c:pt>
                <c:pt idx="2292">
                  <c:v>327</c:v>
                </c:pt>
                <c:pt idx="2293">
                  <c:v>246</c:v>
                </c:pt>
                <c:pt idx="2294">
                  <c:v>130</c:v>
                </c:pt>
                <c:pt idx="2295">
                  <c:v>27</c:v>
                </c:pt>
                <c:pt idx="2296">
                  <c:v>3</c:v>
                </c:pt>
                <c:pt idx="2297">
                  <c:v>75</c:v>
                </c:pt>
                <c:pt idx="2298">
                  <c:v>1908</c:v>
                </c:pt>
                <c:pt idx="2299">
                  <c:v>55</c:v>
                </c:pt>
                <c:pt idx="2300">
                  <c:v>0</c:v>
                </c:pt>
                <c:pt idx="2301">
                  <c:v>0</c:v>
                </c:pt>
                <c:pt idx="2302">
                  <c:v>119</c:v>
                </c:pt>
                <c:pt idx="2303">
                  <c:v>15</c:v>
                </c:pt>
                <c:pt idx="2304">
                  <c:v>2</c:v>
                </c:pt>
                <c:pt idx="2305">
                  <c:v>3</c:v>
                </c:pt>
                <c:pt idx="2306">
                  <c:v>13</c:v>
                </c:pt>
                <c:pt idx="2307">
                  <c:v>470</c:v>
                </c:pt>
                <c:pt idx="2308">
                  <c:v>235</c:v>
                </c:pt>
                <c:pt idx="2309">
                  <c:v>235</c:v>
                </c:pt>
                <c:pt idx="2310">
                  <c:v>3595</c:v>
                </c:pt>
                <c:pt idx="2311">
                  <c:v>9</c:v>
                </c:pt>
                <c:pt idx="2312">
                  <c:v>242</c:v>
                </c:pt>
                <c:pt idx="2313">
                  <c:v>242</c:v>
                </c:pt>
                <c:pt idx="2314">
                  <c:v>40</c:v>
                </c:pt>
                <c:pt idx="2315">
                  <c:v>483</c:v>
                </c:pt>
                <c:pt idx="2316">
                  <c:v>1075</c:v>
                </c:pt>
                <c:pt idx="2317">
                  <c:v>18</c:v>
                </c:pt>
                <c:pt idx="2318">
                  <c:v>9</c:v>
                </c:pt>
                <c:pt idx="2319">
                  <c:v>34</c:v>
                </c:pt>
                <c:pt idx="2320">
                  <c:v>0</c:v>
                </c:pt>
                <c:pt idx="2321">
                  <c:v>0</c:v>
                </c:pt>
                <c:pt idx="2322">
                  <c:v>0</c:v>
                </c:pt>
                <c:pt idx="2323">
                  <c:v>556</c:v>
                </c:pt>
                <c:pt idx="2324">
                  <c:v>20</c:v>
                </c:pt>
                <c:pt idx="2325">
                  <c:v>150</c:v>
                </c:pt>
                <c:pt idx="2326">
                  <c:v>16</c:v>
                </c:pt>
                <c:pt idx="2327">
                  <c:v>0</c:v>
                </c:pt>
                <c:pt idx="2328">
                  <c:v>0</c:v>
                </c:pt>
                <c:pt idx="2329">
                  <c:v>77</c:v>
                </c:pt>
                <c:pt idx="2330">
                  <c:v>4352</c:v>
                </c:pt>
                <c:pt idx="2331">
                  <c:v>5</c:v>
                </c:pt>
                <c:pt idx="2332">
                  <c:v>9</c:v>
                </c:pt>
                <c:pt idx="2333">
                  <c:v>0</c:v>
                </c:pt>
                <c:pt idx="2334">
                  <c:v>0</c:v>
                </c:pt>
                <c:pt idx="2335">
                  <c:v>0</c:v>
                </c:pt>
                <c:pt idx="2336">
                  <c:v>9</c:v>
                </c:pt>
                <c:pt idx="2337">
                  <c:v>32</c:v>
                </c:pt>
                <c:pt idx="2338">
                  <c:v>4</c:v>
                </c:pt>
                <c:pt idx="2339">
                  <c:v>0</c:v>
                </c:pt>
                <c:pt idx="2340">
                  <c:v>8</c:v>
                </c:pt>
                <c:pt idx="2341">
                  <c:v>0</c:v>
                </c:pt>
                <c:pt idx="2342">
                  <c:v>65</c:v>
                </c:pt>
                <c:pt idx="2343">
                  <c:v>351</c:v>
                </c:pt>
                <c:pt idx="2344">
                  <c:v>4606</c:v>
                </c:pt>
                <c:pt idx="2345">
                  <c:v>16</c:v>
                </c:pt>
                <c:pt idx="2346">
                  <c:v>483</c:v>
                </c:pt>
                <c:pt idx="2347">
                  <c:v>29</c:v>
                </c:pt>
                <c:pt idx="2348">
                  <c:v>9</c:v>
                </c:pt>
                <c:pt idx="2349">
                  <c:v>196</c:v>
                </c:pt>
                <c:pt idx="2350">
                  <c:v>459</c:v>
                </c:pt>
                <c:pt idx="2351">
                  <c:v>27</c:v>
                </c:pt>
                <c:pt idx="2352">
                  <c:v>252</c:v>
                </c:pt>
                <c:pt idx="2353">
                  <c:v>5</c:v>
                </c:pt>
                <c:pt idx="2354">
                  <c:v>36</c:v>
                </c:pt>
                <c:pt idx="2355">
                  <c:v>7</c:v>
                </c:pt>
                <c:pt idx="2356">
                  <c:v>271</c:v>
                </c:pt>
                <c:pt idx="2357">
                  <c:v>524</c:v>
                </c:pt>
                <c:pt idx="2358">
                  <c:v>9</c:v>
                </c:pt>
                <c:pt idx="2359">
                  <c:v>0</c:v>
                </c:pt>
                <c:pt idx="2360">
                  <c:v>0</c:v>
                </c:pt>
                <c:pt idx="2361">
                  <c:v>33</c:v>
                </c:pt>
                <c:pt idx="2362">
                  <c:v>643</c:v>
                </c:pt>
                <c:pt idx="2363">
                  <c:v>12</c:v>
                </c:pt>
                <c:pt idx="2364">
                  <c:v>1366</c:v>
                </c:pt>
                <c:pt idx="2365">
                  <c:v>331</c:v>
                </c:pt>
                <c:pt idx="2366">
                  <c:v>9</c:v>
                </c:pt>
                <c:pt idx="2367">
                  <c:v>267</c:v>
                </c:pt>
                <c:pt idx="2368">
                  <c:v>40</c:v>
                </c:pt>
                <c:pt idx="2369">
                  <c:v>11</c:v>
                </c:pt>
                <c:pt idx="2370">
                  <c:v>57</c:v>
                </c:pt>
                <c:pt idx="2371">
                  <c:v>115</c:v>
                </c:pt>
                <c:pt idx="2372">
                  <c:v>66</c:v>
                </c:pt>
                <c:pt idx="2373">
                  <c:v>5428</c:v>
                </c:pt>
                <c:pt idx="2374">
                  <c:v>311</c:v>
                </c:pt>
                <c:pt idx="2375">
                  <c:v>0</c:v>
                </c:pt>
                <c:pt idx="2376">
                  <c:v>0</c:v>
                </c:pt>
                <c:pt idx="2377">
                  <c:v>0</c:v>
                </c:pt>
                <c:pt idx="2378">
                  <c:v>0</c:v>
                </c:pt>
                <c:pt idx="2379">
                  <c:v>0</c:v>
                </c:pt>
                <c:pt idx="2380">
                  <c:v>0</c:v>
                </c:pt>
                <c:pt idx="2381">
                  <c:v>913</c:v>
                </c:pt>
                <c:pt idx="2382">
                  <c:v>5546</c:v>
                </c:pt>
                <c:pt idx="2383">
                  <c:v>1862</c:v>
                </c:pt>
                <c:pt idx="2384">
                  <c:v>118</c:v>
                </c:pt>
                <c:pt idx="2385">
                  <c:v>151</c:v>
                </c:pt>
                <c:pt idx="2386">
                  <c:v>77</c:v>
                </c:pt>
                <c:pt idx="2387">
                  <c:v>22</c:v>
                </c:pt>
                <c:pt idx="2388">
                  <c:v>51</c:v>
                </c:pt>
                <c:pt idx="2389">
                  <c:v>0</c:v>
                </c:pt>
                <c:pt idx="2390">
                  <c:v>25</c:v>
                </c:pt>
                <c:pt idx="2391">
                  <c:v>416</c:v>
                </c:pt>
                <c:pt idx="2392">
                  <c:v>395</c:v>
                </c:pt>
                <c:pt idx="2393">
                  <c:v>45</c:v>
                </c:pt>
                <c:pt idx="2394">
                  <c:v>2306</c:v>
                </c:pt>
                <c:pt idx="2395">
                  <c:v>126</c:v>
                </c:pt>
                <c:pt idx="2396">
                  <c:v>336</c:v>
                </c:pt>
                <c:pt idx="2397">
                  <c:v>173</c:v>
                </c:pt>
                <c:pt idx="2398">
                  <c:v>44</c:v>
                </c:pt>
                <c:pt idx="2399">
                  <c:v>12</c:v>
                </c:pt>
                <c:pt idx="2400">
                  <c:v>8</c:v>
                </c:pt>
                <c:pt idx="2401">
                  <c:v>15</c:v>
                </c:pt>
                <c:pt idx="2402">
                  <c:v>0</c:v>
                </c:pt>
                <c:pt idx="2403">
                  <c:v>17</c:v>
                </c:pt>
                <c:pt idx="2404">
                  <c:v>0</c:v>
                </c:pt>
                <c:pt idx="2405">
                  <c:v>17</c:v>
                </c:pt>
                <c:pt idx="2406">
                  <c:v>256</c:v>
                </c:pt>
                <c:pt idx="2407">
                  <c:v>0</c:v>
                </c:pt>
                <c:pt idx="2408">
                  <c:v>0</c:v>
                </c:pt>
                <c:pt idx="2409">
                  <c:v>0</c:v>
                </c:pt>
                <c:pt idx="2410">
                  <c:v>0</c:v>
                </c:pt>
                <c:pt idx="2411">
                  <c:v>0</c:v>
                </c:pt>
                <c:pt idx="2412">
                  <c:v>0</c:v>
                </c:pt>
                <c:pt idx="2413">
                  <c:v>0</c:v>
                </c:pt>
                <c:pt idx="2414">
                  <c:v>0</c:v>
                </c:pt>
                <c:pt idx="2415">
                  <c:v>0</c:v>
                </c:pt>
                <c:pt idx="2416">
                  <c:v>0</c:v>
                </c:pt>
                <c:pt idx="2417">
                  <c:v>114</c:v>
                </c:pt>
                <c:pt idx="2418">
                  <c:v>49</c:v>
                </c:pt>
                <c:pt idx="2419">
                  <c:v>27</c:v>
                </c:pt>
                <c:pt idx="2420">
                  <c:v>2</c:v>
                </c:pt>
                <c:pt idx="2421">
                  <c:v>4</c:v>
                </c:pt>
                <c:pt idx="2422">
                  <c:v>697</c:v>
                </c:pt>
                <c:pt idx="2423">
                  <c:v>44</c:v>
                </c:pt>
                <c:pt idx="2424">
                  <c:v>82</c:v>
                </c:pt>
                <c:pt idx="2425">
                  <c:v>15</c:v>
                </c:pt>
                <c:pt idx="2426">
                  <c:v>17</c:v>
                </c:pt>
                <c:pt idx="2427">
                  <c:v>0</c:v>
                </c:pt>
                <c:pt idx="2428">
                  <c:v>10</c:v>
                </c:pt>
                <c:pt idx="2429">
                  <c:v>0</c:v>
                </c:pt>
                <c:pt idx="2430">
                  <c:v>86</c:v>
                </c:pt>
                <c:pt idx="2431">
                  <c:v>10</c:v>
                </c:pt>
                <c:pt idx="2432">
                  <c:v>1366</c:v>
                </c:pt>
                <c:pt idx="2433">
                  <c:v>20</c:v>
                </c:pt>
                <c:pt idx="2434">
                  <c:v>21</c:v>
                </c:pt>
                <c:pt idx="2435">
                  <c:v>101</c:v>
                </c:pt>
                <c:pt idx="2436">
                  <c:v>1444</c:v>
                </c:pt>
                <c:pt idx="2437">
                  <c:v>41</c:v>
                </c:pt>
                <c:pt idx="2438">
                  <c:v>220</c:v>
                </c:pt>
                <c:pt idx="2439">
                  <c:v>70</c:v>
                </c:pt>
                <c:pt idx="2440">
                  <c:v>17</c:v>
                </c:pt>
                <c:pt idx="2441">
                  <c:v>43</c:v>
                </c:pt>
                <c:pt idx="2442">
                  <c:v>0</c:v>
                </c:pt>
                <c:pt idx="2443">
                  <c:v>109</c:v>
                </c:pt>
                <c:pt idx="2444">
                  <c:v>47</c:v>
                </c:pt>
                <c:pt idx="2445">
                  <c:v>27</c:v>
                </c:pt>
                <c:pt idx="2446">
                  <c:v>18</c:v>
                </c:pt>
                <c:pt idx="2447">
                  <c:v>140</c:v>
                </c:pt>
                <c:pt idx="2448">
                  <c:v>8</c:v>
                </c:pt>
                <c:pt idx="2449">
                  <c:v>83</c:v>
                </c:pt>
                <c:pt idx="2450">
                  <c:v>5</c:v>
                </c:pt>
                <c:pt idx="2451">
                  <c:v>132</c:v>
                </c:pt>
                <c:pt idx="2452">
                  <c:v>226</c:v>
                </c:pt>
                <c:pt idx="2453">
                  <c:v>289</c:v>
                </c:pt>
                <c:pt idx="2454">
                  <c:v>162</c:v>
                </c:pt>
                <c:pt idx="2455">
                  <c:v>54</c:v>
                </c:pt>
                <c:pt idx="2456">
                  <c:v>37</c:v>
                </c:pt>
                <c:pt idx="2457">
                  <c:v>110</c:v>
                </c:pt>
                <c:pt idx="2458">
                  <c:v>63</c:v>
                </c:pt>
                <c:pt idx="2459">
                  <c:v>24</c:v>
                </c:pt>
                <c:pt idx="2460">
                  <c:v>171</c:v>
                </c:pt>
                <c:pt idx="2461">
                  <c:v>165</c:v>
                </c:pt>
                <c:pt idx="2462">
                  <c:v>32</c:v>
                </c:pt>
                <c:pt idx="2463">
                  <c:v>183</c:v>
                </c:pt>
                <c:pt idx="2464">
                  <c:v>95</c:v>
                </c:pt>
                <c:pt idx="2465">
                  <c:v>0</c:v>
                </c:pt>
                <c:pt idx="2466">
                  <c:v>20</c:v>
                </c:pt>
                <c:pt idx="2467">
                  <c:v>0</c:v>
                </c:pt>
                <c:pt idx="2468">
                  <c:v>158</c:v>
                </c:pt>
                <c:pt idx="2469">
                  <c:v>2</c:v>
                </c:pt>
                <c:pt idx="2470">
                  <c:v>0</c:v>
                </c:pt>
                <c:pt idx="2471">
                  <c:v>143</c:v>
                </c:pt>
                <c:pt idx="2472">
                  <c:v>109</c:v>
                </c:pt>
                <c:pt idx="2473">
                  <c:v>861</c:v>
                </c:pt>
                <c:pt idx="2474">
                  <c:v>0</c:v>
                </c:pt>
                <c:pt idx="2475">
                  <c:v>9</c:v>
                </c:pt>
                <c:pt idx="2476">
                  <c:v>21</c:v>
                </c:pt>
                <c:pt idx="2477">
                  <c:v>365</c:v>
                </c:pt>
                <c:pt idx="2478">
                  <c:v>16</c:v>
                </c:pt>
                <c:pt idx="2479">
                  <c:v>40</c:v>
                </c:pt>
                <c:pt idx="2480">
                  <c:v>362</c:v>
                </c:pt>
                <c:pt idx="2481">
                  <c:v>20</c:v>
                </c:pt>
                <c:pt idx="2482">
                  <c:v>43</c:v>
                </c:pt>
                <c:pt idx="2483">
                  <c:v>32</c:v>
                </c:pt>
                <c:pt idx="2484">
                  <c:v>288</c:v>
                </c:pt>
                <c:pt idx="2485">
                  <c:v>224</c:v>
                </c:pt>
                <c:pt idx="2486">
                  <c:v>11</c:v>
                </c:pt>
                <c:pt idx="2487">
                  <c:v>321</c:v>
                </c:pt>
                <c:pt idx="2488">
                  <c:v>2</c:v>
                </c:pt>
                <c:pt idx="2489">
                  <c:v>0</c:v>
                </c:pt>
                <c:pt idx="2490">
                  <c:v>0</c:v>
                </c:pt>
                <c:pt idx="2491">
                  <c:v>0</c:v>
                </c:pt>
                <c:pt idx="2492">
                  <c:v>10</c:v>
                </c:pt>
                <c:pt idx="2493">
                  <c:v>0</c:v>
                </c:pt>
                <c:pt idx="2494">
                  <c:v>721</c:v>
                </c:pt>
                <c:pt idx="2495">
                  <c:v>0</c:v>
                </c:pt>
                <c:pt idx="2496">
                  <c:v>4</c:v>
                </c:pt>
                <c:pt idx="2497">
                  <c:v>112</c:v>
                </c:pt>
                <c:pt idx="2498">
                  <c:v>2313</c:v>
                </c:pt>
                <c:pt idx="2499">
                  <c:v>12</c:v>
                </c:pt>
                <c:pt idx="2500">
                  <c:v>217</c:v>
                </c:pt>
                <c:pt idx="2501">
                  <c:v>38</c:v>
                </c:pt>
                <c:pt idx="2502">
                  <c:v>53</c:v>
                </c:pt>
                <c:pt idx="2503">
                  <c:v>0</c:v>
                </c:pt>
                <c:pt idx="2504">
                  <c:v>0</c:v>
                </c:pt>
                <c:pt idx="2505">
                  <c:v>0</c:v>
                </c:pt>
                <c:pt idx="2506">
                  <c:v>12</c:v>
                </c:pt>
                <c:pt idx="2507">
                  <c:v>23</c:v>
                </c:pt>
                <c:pt idx="2508">
                  <c:v>95</c:v>
                </c:pt>
                <c:pt idx="2509">
                  <c:v>324</c:v>
                </c:pt>
                <c:pt idx="2510">
                  <c:v>18</c:v>
                </c:pt>
                <c:pt idx="2511">
                  <c:v>43</c:v>
                </c:pt>
                <c:pt idx="2512">
                  <c:v>0</c:v>
                </c:pt>
                <c:pt idx="2513">
                  <c:v>0</c:v>
                </c:pt>
                <c:pt idx="2514">
                  <c:v>20</c:v>
                </c:pt>
                <c:pt idx="2515">
                  <c:v>3</c:v>
                </c:pt>
                <c:pt idx="2516">
                  <c:v>0</c:v>
                </c:pt>
                <c:pt idx="2517">
                  <c:v>10</c:v>
                </c:pt>
                <c:pt idx="2518">
                  <c:v>22</c:v>
                </c:pt>
                <c:pt idx="2519">
                  <c:v>0</c:v>
                </c:pt>
                <c:pt idx="2520">
                  <c:v>0</c:v>
                </c:pt>
                <c:pt idx="2521">
                  <c:v>123</c:v>
                </c:pt>
                <c:pt idx="2522">
                  <c:v>107</c:v>
                </c:pt>
                <c:pt idx="2523">
                  <c:v>1094</c:v>
                </c:pt>
                <c:pt idx="2524">
                  <c:v>311</c:v>
                </c:pt>
                <c:pt idx="2525">
                  <c:v>14</c:v>
                </c:pt>
                <c:pt idx="2526">
                  <c:v>0</c:v>
                </c:pt>
                <c:pt idx="2527">
                  <c:v>187</c:v>
                </c:pt>
                <c:pt idx="2528">
                  <c:v>26</c:v>
                </c:pt>
                <c:pt idx="2529">
                  <c:v>529</c:v>
                </c:pt>
                <c:pt idx="2530">
                  <c:v>61</c:v>
                </c:pt>
                <c:pt idx="2531">
                  <c:v>61</c:v>
                </c:pt>
                <c:pt idx="2532">
                  <c:v>128</c:v>
                </c:pt>
                <c:pt idx="2533">
                  <c:v>0</c:v>
                </c:pt>
                <c:pt idx="2534">
                  <c:v>444</c:v>
                </c:pt>
                <c:pt idx="2535">
                  <c:v>263</c:v>
                </c:pt>
                <c:pt idx="2536">
                  <c:v>105</c:v>
                </c:pt>
                <c:pt idx="2537">
                  <c:v>3</c:v>
                </c:pt>
                <c:pt idx="2538">
                  <c:v>0</c:v>
                </c:pt>
                <c:pt idx="2539">
                  <c:v>2</c:v>
                </c:pt>
                <c:pt idx="2540">
                  <c:v>30</c:v>
                </c:pt>
                <c:pt idx="2541">
                  <c:v>176</c:v>
                </c:pt>
                <c:pt idx="2542">
                  <c:v>0</c:v>
                </c:pt>
                <c:pt idx="2543">
                  <c:v>0</c:v>
                </c:pt>
                <c:pt idx="2544">
                  <c:v>0</c:v>
                </c:pt>
                <c:pt idx="2545">
                  <c:v>13</c:v>
                </c:pt>
                <c:pt idx="2546">
                  <c:v>29</c:v>
                </c:pt>
                <c:pt idx="2547">
                  <c:v>210</c:v>
                </c:pt>
                <c:pt idx="2548">
                  <c:v>0</c:v>
                </c:pt>
                <c:pt idx="2549">
                  <c:v>30</c:v>
                </c:pt>
                <c:pt idx="2550">
                  <c:v>3129</c:v>
                </c:pt>
                <c:pt idx="2551">
                  <c:v>1100</c:v>
                </c:pt>
                <c:pt idx="2552">
                  <c:v>308</c:v>
                </c:pt>
                <c:pt idx="2553">
                  <c:v>83</c:v>
                </c:pt>
                <c:pt idx="2554">
                  <c:v>0</c:v>
                </c:pt>
                <c:pt idx="2555">
                  <c:v>252</c:v>
                </c:pt>
                <c:pt idx="2556">
                  <c:v>17</c:v>
                </c:pt>
                <c:pt idx="2557">
                  <c:v>8</c:v>
                </c:pt>
                <c:pt idx="2558">
                  <c:v>0</c:v>
                </c:pt>
                <c:pt idx="2559">
                  <c:v>96</c:v>
                </c:pt>
                <c:pt idx="2560">
                  <c:v>0</c:v>
                </c:pt>
                <c:pt idx="2561">
                  <c:v>93</c:v>
                </c:pt>
                <c:pt idx="2562">
                  <c:v>0</c:v>
                </c:pt>
                <c:pt idx="2563">
                  <c:v>55</c:v>
                </c:pt>
                <c:pt idx="2564">
                  <c:v>39</c:v>
                </c:pt>
                <c:pt idx="2565">
                  <c:v>239</c:v>
                </c:pt>
                <c:pt idx="2566">
                  <c:v>128</c:v>
                </c:pt>
                <c:pt idx="2567">
                  <c:v>0</c:v>
                </c:pt>
                <c:pt idx="2568">
                  <c:v>167</c:v>
                </c:pt>
                <c:pt idx="2569">
                  <c:v>0</c:v>
                </c:pt>
                <c:pt idx="2570">
                  <c:v>63</c:v>
                </c:pt>
                <c:pt idx="2571">
                  <c:v>0</c:v>
                </c:pt>
                <c:pt idx="2572">
                  <c:v>886</c:v>
                </c:pt>
                <c:pt idx="2573">
                  <c:v>0</c:v>
                </c:pt>
                <c:pt idx="2574">
                  <c:v>218</c:v>
                </c:pt>
                <c:pt idx="2575">
                  <c:v>43</c:v>
                </c:pt>
                <c:pt idx="2576">
                  <c:v>15</c:v>
                </c:pt>
                <c:pt idx="2577">
                  <c:v>270</c:v>
                </c:pt>
                <c:pt idx="2578">
                  <c:v>39</c:v>
                </c:pt>
                <c:pt idx="2579">
                  <c:v>36</c:v>
                </c:pt>
                <c:pt idx="2580">
                  <c:v>361</c:v>
                </c:pt>
                <c:pt idx="2581">
                  <c:v>11</c:v>
                </c:pt>
                <c:pt idx="2582">
                  <c:v>17</c:v>
                </c:pt>
                <c:pt idx="2583">
                  <c:v>16</c:v>
                </c:pt>
                <c:pt idx="2584">
                  <c:v>17</c:v>
                </c:pt>
                <c:pt idx="2585">
                  <c:v>40</c:v>
                </c:pt>
                <c:pt idx="2586">
                  <c:v>413</c:v>
                </c:pt>
                <c:pt idx="2587">
                  <c:v>16</c:v>
                </c:pt>
                <c:pt idx="2588">
                  <c:v>394</c:v>
                </c:pt>
                <c:pt idx="2589">
                  <c:v>0</c:v>
                </c:pt>
                <c:pt idx="2590">
                  <c:v>0</c:v>
                </c:pt>
                <c:pt idx="2591">
                  <c:v>0</c:v>
                </c:pt>
                <c:pt idx="2592">
                  <c:v>2342</c:v>
                </c:pt>
                <c:pt idx="2593">
                  <c:v>28</c:v>
                </c:pt>
                <c:pt idx="2594">
                  <c:v>25</c:v>
                </c:pt>
                <c:pt idx="2595">
                  <c:v>11</c:v>
                </c:pt>
                <c:pt idx="2596">
                  <c:v>10</c:v>
                </c:pt>
                <c:pt idx="2597">
                  <c:v>6</c:v>
                </c:pt>
                <c:pt idx="2598">
                  <c:v>12</c:v>
                </c:pt>
                <c:pt idx="2599">
                  <c:v>8</c:v>
                </c:pt>
                <c:pt idx="2600">
                  <c:v>103</c:v>
                </c:pt>
                <c:pt idx="2601">
                  <c:v>0</c:v>
                </c:pt>
                <c:pt idx="2602">
                  <c:v>36</c:v>
                </c:pt>
                <c:pt idx="2603">
                  <c:v>33</c:v>
                </c:pt>
                <c:pt idx="2604">
                  <c:v>0</c:v>
                </c:pt>
                <c:pt idx="2605">
                  <c:v>102</c:v>
                </c:pt>
                <c:pt idx="2606">
                  <c:v>25</c:v>
                </c:pt>
                <c:pt idx="2607">
                  <c:v>94</c:v>
                </c:pt>
                <c:pt idx="2608">
                  <c:v>174</c:v>
                </c:pt>
                <c:pt idx="2609">
                  <c:v>141</c:v>
                </c:pt>
                <c:pt idx="2610">
                  <c:v>12</c:v>
                </c:pt>
                <c:pt idx="2611">
                  <c:v>0</c:v>
                </c:pt>
                <c:pt idx="2612">
                  <c:v>0</c:v>
                </c:pt>
                <c:pt idx="2613">
                  <c:v>0</c:v>
                </c:pt>
                <c:pt idx="2614">
                  <c:v>0</c:v>
                </c:pt>
                <c:pt idx="2615">
                  <c:v>0</c:v>
                </c:pt>
                <c:pt idx="2616">
                  <c:v>0</c:v>
                </c:pt>
                <c:pt idx="2617">
                  <c:v>0</c:v>
                </c:pt>
                <c:pt idx="2618">
                  <c:v>0</c:v>
                </c:pt>
                <c:pt idx="2619">
                  <c:v>0</c:v>
                </c:pt>
                <c:pt idx="2620">
                  <c:v>0</c:v>
                </c:pt>
                <c:pt idx="2621">
                  <c:v>0</c:v>
                </c:pt>
                <c:pt idx="2622">
                  <c:v>0</c:v>
                </c:pt>
                <c:pt idx="2623">
                  <c:v>0</c:v>
                </c:pt>
                <c:pt idx="2624">
                  <c:v>0</c:v>
                </c:pt>
                <c:pt idx="2625">
                  <c:v>16</c:v>
                </c:pt>
                <c:pt idx="2626">
                  <c:v>187</c:v>
                </c:pt>
                <c:pt idx="2627">
                  <c:v>0</c:v>
                </c:pt>
                <c:pt idx="2628">
                  <c:v>29</c:v>
                </c:pt>
                <c:pt idx="2629">
                  <c:v>0</c:v>
                </c:pt>
                <c:pt idx="2630">
                  <c:v>0</c:v>
                </c:pt>
                <c:pt idx="2631">
                  <c:v>143</c:v>
                </c:pt>
                <c:pt idx="2632">
                  <c:v>100</c:v>
                </c:pt>
                <c:pt idx="2633">
                  <c:v>0</c:v>
                </c:pt>
                <c:pt idx="2634">
                  <c:v>3972</c:v>
                </c:pt>
                <c:pt idx="2635">
                  <c:v>56</c:v>
                </c:pt>
                <c:pt idx="2636">
                  <c:v>179</c:v>
                </c:pt>
                <c:pt idx="2637">
                  <c:v>153</c:v>
                </c:pt>
                <c:pt idx="2638">
                  <c:v>50</c:v>
                </c:pt>
                <c:pt idx="2639">
                  <c:v>0</c:v>
                </c:pt>
                <c:pt idx="2640">
                  <c:v>20</c:v>
                </c:pt>
                <c:pt idx="2641">
                  <c:v>26</c:v>
                </c:pt>
                <c:pt idx="2642">
                  <c:v>0</c:v>
                </c:pt>
                <c:pt idx="2643">
                  <c:v>0</c:v>
                </c:pt>
                <c:pt idx="2644">
                  <c:v>0</c:v>
                </c:pt>
                <c:pt idx="2645">
                  <c:v>6</c:v>
                </c:pt>
                <c:pt idx="2646">
                  <c:v>83</c:v>
                </c:pt>
                <c:pt idx="2647">
                  <c:v>122</c:v>
                </c:pt>
                <c:pt idx="2648">
                  <c:v>13</c:v>
                </c:pt>
                <c:pt idx="2649">
                  <c:v>72</c:v>
                </c:pt>
                <c:pt idx="2650">
                  <c:v>13</c:v>
                </c:pt>
                <c:pt idx="2651">
                  <c:v>27</c:v>
                </c:pt>
                <c:pt idx="2652">
                  <c:v>41</c:v>
                </c:pt>
                <c:pt idx="2653">
                  <c:v>49</c:v>
                </c:pt>
                <c:pt idx="2654">
                  <c:v>9</c:v>
                </c:pt>
                <c:pt idx="2655">
                  <c:v>885</c:v>
                </c:pt>
                <c:pt idx="2656">
                  <c:v>31855</c:v>
                </c:pt>
                <c:pt idx="2657">
                  <c:v>5805</c:v>
                </c:pt>
                <c:pt idx="2658">
                  <c:v>69</c:v>
                </c:pt>
                <c:pt idx="2659">
                  <c:v>6331</c:v>
                </c:pt>
                <c:pt idx="2660">
                  <c:v>72</c:v>
                </c:pt>
                <c:pt idx="2661">
                  <c:v>3075</c:v>
                </c:pt>
                <c:pt idx="2662">
                  <c:v>74</c:v>
                </c:pt>
                <c:pt idx="2663">
                  <c:v>2923</c:v>
                </c:pt>
                <c:pt idx="2664">
                  <c:v>95</c:v>
                </c:pt>
                <c:pt idx="2665">
                  <c:v>32</c:v>
                </c:pt>
                <c:pt idx="2666">
                  <c:v>5150</c:v>
                </c:pt>
                <c:pt idx="2667">
                  <c:v>0</c:v>
                </c:pt>
                <c:pt idx="2668">
                  <c:v>43</c:v>
                </c:pt>
                <c:pt idx="2669">
                  <c:v>42</c:v>
                </c:pt>
                <c:pt idx="2670">
                  <c:v>3766</c:v>
                </c:pt>
                <c:pt idx="2671">
                  <c:v>263</c:v>
                </c:pt>
                <c:pt idx="2672">
                  <c:v>9218</c:v>
                </c:pt>
                <c:pt idx="2673">
                  <c:v>0</c:v>
                </c:pt>
                <c:pt idx="2674">
                  <c:v>124</c:v>
                </c:pt>
                <c:pt idx="2675">
                  <c:v>5420</c:v>
                </c:pt>
                <c:pt idx="2676">
                  <c:v>536</c:v>
                </c:pt>
                <c:pt idx="2677">
                  <c:v>139</c:v>
                </c:pt>
                <c:pt idx="2678">
                  <c:v>3590</c:v>
                </c:pt>
                <c:pt idx="2679">
                  <c:v>6689</c:v>
                </c:pt>
                <c:pt idx="2680">
                  <c:v>43</c:v>
                </c:pt>
                <c:pt idx="2681">
                  <c:v>248</c:v>
                </c:pt>
                <c:pt idx="2682">
                  <c:v>4303</c:v>
                </c:pt>
                <c:pt idx="2683">
                  <c:v>46</c:v>
                </c:pt>
                <c:pt idx="2684">
                  <c:v>0</c:v>
                </c:pt>
                <c:pt idx="2685">
                  <c:v>2103</c:v>
                </c:pt>
                <c:pt idx="2686">
                  <c:v>87</c:v>
                </c:pt>
                <c:pt idx="2687">
                  <c:v>16</c:v>
                </c:pt>
                <c:pt idx="2688">
                  <c:v>0</c:v>
                </c:pt>
                <c:pt idx="2689">
                  <c:v>6779</c:v>
                </c:pt>
                <c:pt idx="2690">
                  <c:v>92</c:v>
                </c:pt>
                <c:pt idx="2691">
                  <c:v>319</c:v>
                </c:pt>
                <c:pt idx="2692">
                  <c:v>131</c:v>
                </c:pt>
                <c:pt idx="2693">
                  <c:v>0</c:v>
                </c:pt>
                <c:pt idx="2694">
                  <c:v>54</c:v>
                </c:pt>
                <c:pt idx="2695">
                  <c:v>0</c:v>
                </c:pt>
                <c:pt idx="2696">
                  <c:v>6</c:v>
                </c:pt>
                <c:pt idx="2697">
                  <c:v>10</c:v>
                </c:pt>
                <c:pt idx="2698">
                  <c:v>4</c:v>
                </c:pt>
                <c:pt idx="2699">
                  <c:v>0</c:v>
                </c:pt>
                <c:pt idx="2700">
                  <c:v>0</c:v>
                </c:pt>
                <c:pt idx="2701">
                  <c:v>82</c:v>
                </c:pt>
                <c:pt idx="2702">
                  <c:v>465</c:v>
                </c:pt>
                <c:pt idx="2703">
                  <c:v>0</c:v>
                </c:pt>
                <c:pt idx="2704">
                  <c:v>0</c:v>
                </c:pt>
                <c:pt idx="2705">
                  <c:v>18699</c:v>
                </c:pt>
                <c:pt idx="2706">
                  <c:v>117</c:v>
                </c:pt>
                <c:pt idx="2707">
                  <c:v>270</c:v>
                </c:pt>
                <c:pt idx="2708">
                  <c:v>65</c:v>
                </c:pt>
                <c:pt idx="2709">
                  <c:v>0</c:v>
                </c:pt>
                <c:pt idx="2710">
                  <c:v>87</c:v>
                </c:pt>
                <c:pt idx="2711">
                  <c:v>236</c:v>
                </c:pt>
                <c:pt idx="2712">
                  <c:v>37</c:v>
                </c:pt>
                <c:pt idx="2713">
                  <c:v>0</c:v>
                </c:pt>
                <c:pt idx="2714">
                  <c:v>0</c:v>
                </c:pt>
                <c:pt idx="2715">
                  <c:v>31</c:v>
                </c:pt>
                <c:pt idx="2716">
                  <c:v>9</c:v>
                </c:pt>
                <c:pt idx="2717">
                  <c:v>1000</c:v>
                </c:pt>
                <c:pt idx="2718">
                  <c:v>0</c:v>
                </c:pt>
                <c:pt idx="2719">
                  <c:v>9458</c:v>
                </c:pt>
                <c:pt idx="2720">
                  <c:v>0</c:v>
                </c:pt>
                <c:pt idx="2721">
                  <c:v>82</c:v>
                </c:pt>
                <c:pt idx="2722">
                  <c:v>576</c:v>
                </c:pt>
                <c:pt idx="2723">
                  <c:v>12</c:v>
                </c:pt>
                <c:pt idx="2724">
                  <c:v>169</c:v>
                </c:pt>
                <c:pt idx="2725">
                  <c:v>34</c:v>
                </c:pt>
                <c:pt idx="2726">
                  <c:v>335</c:v>
                </c:pt>
                <c:pt idx="2727">
                  <c:v>1639</c:v>
                </c:pt>
                <c:pt idx="2728">
                  <c:v>47</c:v>
                </c:pt>
                <c:pt idx="2729">
                  <c:v>5</c:v>
                </c:pt>
                <c:pt idx="2730">
                  <c:v>0</c:v>
                </c:pt>
                <c:pt idx="2731">
                  <c:v>70</c:v>
                </c:pt>
                <c:pt idx="2732">
                  <c:v>85</c:v>
                </c:pt>
                <c:pt idx="2733">
                  <c:v>0</c:v>
                </c:pt>
                <c:pt idx="2734">
                  <c:v>353</c:v>
                </c:pt>
                <c:pt idx="2735">
                  <c:v>26</c:v>
                </c:pt>
                <c:pt idx="2736">
                  <c:v>898</c:v>
                </c:pt>
                <c:pt idx="2737">
                  <c:v>385</c:v>
                </c:pt>
                <c:pt idx="2738">
                  <c:v>0</c:v>
                </c:pt>
                <c:pt idx="2739">
                  <c:v>19</c:v>
                </c:pt>
                <c:pt idx="2740">
                  <c:v>0</c:v>
                </c:pt>
                <c:pt idx="2741">
                  <c:v>0</c:v>
                </c:pt>
                <c:pt idx="2742">
                  <c:v>0</c:v>
                </c:pt>
                <c:pt idx="2743">
                  <c:v>4</c:v>
                </c:pt>
                <c:pt idx="2744">
                  <c:v>0</c:v>
                </c:pt>
                <c:pt idx="2745">
                  <c:v>629</c:v>
                </c:pt>
                <c:pt idx="2746">
                  <c:v>0</c:v>
                </c:pt>
                <c:pt idx="2747">
                  <c:v>0</c:v>
                </c:pt>
                <c:pt idx="2748">
                  <c:v>25</c:v>
                </c:pt>
                <c:pt idx="2749">
                  <c:v>91</c:v>
                </c:pt>
                <c:pt idx="2750">
                  <c:v>526</c:v>
                </c:pt>
                <c:pt idx="2751">
                  <c:v>3</c:v>
                </c:pt>
                <c:pt idx="2752">
                  <c:v>10</c:v>
                </c:pt>
                <c:pt idx="2753">
                  <c:v>207</c:v>
                </c:pt>
                <c:pt idx="2754">
                  <c:v>66</c:v>
                </c:pt>
                <c:pt idx="2755">
                  <c:v>329</c:v>
                </c:pt>
                <c:pt idx="2756">
                  <c:v>0</c:v>
                </c:pt>
                <c:pt idx="2757">
                  <c:v>47</c:v>
                </c:pt>
                <c:pt idx="2758">
                  <c:v>269</c:v>
                </c:pt>
                <c:pt idx="2759">
                  <c:v>149</c:v>
                </c:pt>
                <c:pt idx="2760">
                  <c:v>43</c:v>
                </c:pt>
                <c:pt idx="2761">
                  <c:v>0</c:v>
                </c:pt>
                <c:pt idx="2762">
                  <c:v>27</c:v>
                </c:pt>
                <c:pt idx="2763">
                  <c:v>17</c:v>
                </c:pt>
                <c:pt idx="2764">
                  <c:v>0</c:v>
                </c:pt>
                <c:pt idx="2765">
                  <c:v>560</c:v>
                </c:pt>
                <c:pt idx="2766">
                  <c:v>88</c:v>
                </c:pt>
                <c:pt idx="2767">
                  <c:v>20</c:v>
                </c:pt>
                <c:pt idx="2768">
                  <c:v>0</c:v>
                </c:pt>
                <c:pt idx="2769">
                  <c:v>0</c:v>
                </c:pt>
                <c:pt idx="2770">
                  <c:v>16</c:v>
                </c:pt>
                <c:pt idx="2771">
                  <c:v>61</c:v>
                </c:pt>
                <c:pt idx="2772">
                  <c:v>0</c:v>
                </c:pt>
                <c:pt idx="2773">
                  <c:v>13</c:v>
                </c:pt>
                <c:pt idx="2774">
                  <c:v>101</c:v>
                </c:pt>
                <c:pt idx="2775">
                  <c:v>2177</c:v>
                </c:pt>
                <c:pt idx="2776">
                  <c:v>21</c:v>
                </c:pt>
                <c:pt idx="2777">
                  <c:v>118</c:v>
                </c:pt>
                <c:pt idx="2778">
                  <c:v>47</c:v>
                </c:pt>
                <c:pt idx="2779">
                  <c:v>0</c:v>
                </c:pt>
                <c:pt idx="2780">
                  <c:v>0</c:v>
                </c:pt>
                <c:pt idx="2781">
                  <c:v>0</c:v>
                </c:pt>
                <c:pt idx="2782">
                  <c:v>0</c:v>
                </c:pt>
                <c:pt idx="2783">
                  <c:v>0</c:v>
                </c:pt>
                <c:pt idx="2784">
                  <c:v>0</c:v>
                </c:pt>
                <c:pt idx="2785">
                  <c:v>409</c:v>
                </c:pt>
                <c:pt idx="2786">
                  <c:v>0</c:v>
                </c:pt>
                <c:pt idx="2787">
                  <c:v>142</c:v>
                </c:pt>
                <c:pt idx="2788">
                  <c:v>2501</c:v>
                </c:pt>
                <c:pt idx="2789">
                  <c:v>547</c:v>
                </c:pt>
                <c:pt idx="2790">
                  <c:v>25</c:v>
                </c:pt>
                <c:pt idx="2791">
                  <c:v>77</c:v>
                </c:pt>
                <c:pt idx="2792">
                  <c:v>1864</c:v>
                </c:pt>
                <c:pt idx="2793">
                  <c:v>62</c:v>
                </c:pt>
                <c:pt idx="2794">
                  <c:v>3675</c:v>
                </c:pt>
                <c:pt idx="2795">
                  <c:v>595</c:v>
                </c:pt>
                <c:pt idx="2796">
                  <c:v>37</c:v>
                </c:pt>
                <c:pt idx="2797">
                  <c:v>0</c:v>
                </c:pt>
                <c:pt idx="2798">
                  <c:v>133</c:v>
                </c:pt>
                <c:pt idx="2799">
                  <c:v>0</c:v>
                </c:pt>
                <c:pt idx="2800">
                  <c:v>0</c:v>
                </c:pt>
                <c:pt idx="2801">
                  <c:v>0</c:v>
                </c:pt>
                <c:pt idx="2802">
                  <c:v>0</c:v>
                </c:pt>
                <c:pt idx="2803">
                  <c:v>68</c:v>
                </c:pt>
                <c:pt idx="2804">
                  <c:v>0</c:v>
                </c:pt>
                <c:pt idx="2805">
                  <c:v>375</c:v>
                </c:pt>
                <c:pt idx="2806">
                  <c:v>347</c:v>
                </c:pt>
                <c:pt idx="2807">
                  <c:v>40</c:v>
                </c:pt>
                <c:pt idx="2808">
                  <c:v>0</c:v>
                </c:pt>
                <c:pt idx="2809">
                  <c:v>45</c:v>
                </c:pt>
                <c:pt idx="2810">
                  <c:v>2655</c:v>
                </c:pt>
                <c:pt idx="2811">
                  <c:v>43</c:v>
                </c:pt>
                <c:pt idx="2812">
                  <c:v>16</c:v>
                </c:pt>
                <c:pt idx="2813">
                  <c:v>361</c:v>
                </c:pt>
                <c:pt idx="2814">
                  <c:v>0</c:v>
                </c:pt>
                <c:pt idx="2815">
                  <c:v>18</c:v>
                </c:pt>
                <c:pt idx="2816">
                  <c:v>0</c:v>
                </c:pt>
                <c:pt idx="2817">
                  <c:v>35</c:v>
                </c:pt>
                <c:pt idx="2818">
                  <c:v>128</c:v>
                </c:pt>
                <c:pt idx="2819">
                  <c:v>0</c:v>
                </c:pt>
                <c:pt idx="2820">
                  <c:v>0</c:v>
                </c:pt>
                <c:pt idx="2821">
                  <c:v>9</c:v>
                </c:pt>
                <c:pt idx="2822">
                  <c:v>5</c:v>
                </c:pt>
                <c:pt idx="2823">
                  <c:v>22</c:v>
                </c:pt>
                <c:pt idx="2824">
                  <c:v>0</c:v>
                </c:pt>
                <c:pt idx="2825">
                  <c:v>0</c:v>
                </c:pt>
                <c:pt idx="2826">
                  <c:v>0</c:v>
                </c:pt>
                <c:pt idx="2827">
                  <c:v>0</c:v>
                </c:pt>
                <c:pt idx="2828">
                  <c:v>0</c:v>
                </c:pt>
                <c:pt idx="2829">
                  <c:v>5472</c:v>
                </c:pt>
                <c:pt idx="2830">
                  <c:v>1816</c:v>
                </c:pt>
                <c:pt idx="2831">
                  <c:v>1366</c:v>
                </c:pt>
                <c:pt idx="2832">
                  <c:v>21058</c:v>
                </c:pt>
                <c:pt idx="2833">
                  <c:v>4494</c:v>
                </c:pt>
                <c:pt idx="2834">
                  <c:v>80</c:v>
                </c:pt>
                <c:pt idx="2835">
                  <c:v>0</c:v>
                </c:pt>
                <c:pt idx="2836">
                  <c:v>233</c:v>
                </c:pt>
                <c:pt idx="2837">
                  <c:v>0</c:v>
                </c:pt>
                <c:pt idx="2838">
                  <c:v>0</c:v>
                </c:pt>
                <c:pt idx="2839">
                  <c:v>0</c:v>
                </c:pt>
                <c:pt idx="2840">
                  <c:v>0</c:v>
                </c:pt>
                <c:pt idx="2841">
                  <c:v>0</c:v>
                </c:pt>
                <c:pt idx="2842">
                  <c:v>0</c:v>
                </c:pt>
                <c:pt idx="2843">
                  <c:v>0</c:v>
                </c:pt>
                <c:pt idx="2844">
                  <c:v>0</c:v>
                </c:pt>
                <c:pt idx="2845">
                  <c:v>0</c:v>
                </c:pt>
                <c:pt idx="2846">
                  <c:v>0</c:v>
                </c:pt>
                <c:pt idx="2847">
                  <c:v>0</c:v>
                </c:pt>
                <c:pt idx="2848">
                  <c:v>0</c:v>
                </c:pt>
                <c:pt idx="2849">
                  <c:v>0</c:v>
                </c:pt>
                <c:pt idx="2850">
                  <c:v>155</c:v>
                </c:pt>
                <c:pt idx="2851">
                  <c:v>8065</c:v>
                </c:pt>
                <c:pt idx="2852">
                  <c:v>44</c:v>
                </c:pt>
                <c:pt idx="2853">
                  <c:v>68</c:v>
                </c:pt>
                <c:pt idx="2854">
                  <c:v>21</c:v>
                </c:pt>
                <c:pt idx="2855">
                  <c:v>1788</c:v>
                </c:pt>
                <c:pt idx="2856">
                  <c:v>0</c:v>
                </c:pt>
                <c:pt idx="2857">
                  <c:v>64</c:v>
                </c:pt>
                <c:pt idx="2858">
                  <c:v>4627</c:v>
                </c:pt>
                <c:pt idx="2859">
                  <c:v>0</c:v>
                </c:pt>
                <c:pt idx="2860">
                  <c:v>0</c:v>
                </c:pt>
                <c:pt idx="2861">
                  <c:v>0</c:v>
                </c:pt>
                <c:pt idx="2862">
                  <c:v>76</c:v>
                </c:pt>
                <c:pt idx="2863">
                  <c:v>101</c:v>
                </c:pt>
                <c:pt idx="2864">
                  <c:v>0</c:v>
                </c:pt>
                <c:pt idx="2865">
                  <c:v>0</c:v>
                </c:pt>
                <c:pt idx="2866">
                  <c:v>0</c:v>
                </c:pt>
                <c:pt idx="2867">
                  <c:v>322</c:v>
                </c:pt>
                <c:pt idx="2868">
                  <c:v>8680</c:v>
                </c:pt>
                <c:pt idx="2869">
                  <c:v>85</c:v>
                </c:pt>
                <c:pt idx="2870">
                  <c:v>521</c:v>
                </c:pt>
                <c:pt idx="2871">
                  <c:v>30</c:v>
                </c:pt>
                <c:pt idx="2872">
                  <c:v>0</c:v>
                </c:pt>
                <c:pt idx="2873">
                  <c:v>0</c:v>
                </c:pt>
                <c:pt idx="2874">
                  <c:v>16</c:v>
                </c:pt>
                <c:pt idx="2875">
                  <c:v>68</c:v>
                </c:pt>
                <c:pt idx="2876">
                  <c:v>823</c:v>
                </c:pt>
                <c:pt idx="2877">
                  <c:v>2</c:v>
                </c:pt>
                <c:pt idx="2878">
                  <c:v>16</c:v>
                </c:pt>
                <c:pt idx="2879">
                  <c:v>668</c:v>
                </c:pt>
                <c:pt idx="2880">
                  <c:v>748</c:v>
                </c:pt>
                <c:pt idx="2881">
                  <c:v>8985</c:v>
                </c:pt>
                <c:pt idx="2882">
                  <c:v>2115</c:v>
                </c:pt>
                <c:pt idx="2883">
                  <c:v>0</c:v>
                </c:pt>
                <c:pt idx="2884">
                  <c:v>0</c:v>
                </c:pt>
                <c:pt idx="2885">
                  <c:v>0</c:v>
                </c:pt>
                <c:pt idx="2886">
                  <c:v>81</c:v>
                </c:pt>
                <c:pt idx="2887">
                  <c:v>1594</c:v>
                </c:pt>
                <c:pt idx="2888">
                  <c:v>397</c:v>
                </c:pt>
                <c:pt idx="2889">
                  <c:v>121</c:v>
                </c:pt>
                <c:pt idx="2890">
                  <c:v>45</c:v>
                </c:pt>
                <c:pt idx="2891">
                  <c:v>35</c:v>
                </c:pt>
                <c:pt idx="2892">
                  <c:v>541</c:v>
                </c:pt>
                <c:pt idx="2893">
                  <c:v>23</c:v>
                </c:pt>
                <c:pt idx="2894">
                  <c:v>57</c:v>
                </c:pt>
                <c:pt idx="2895">
                  <c:v>43</c:v>
                </c:pt>
                <c:pt idx="2896">
                  <c:v>31</c:v>
                </c:pt>
                <c:pt idx="2897">
                  <c:v>900</c:v>
                </c:pt>
                <c:pt idx="2898">
                  <c:v>727</c:v>
                </c:pt>
                <c:pt idx="2899">
                  <c:v>1649</c:v>
                </c:pt>
                <c:pt idx="2900">
                  <c:v>34672</c:v>
                </c:pt>
                <c:pt idx="2901">
                  <c:v>251</c:v>
                </c:pt>
                <c:pt idx="2902">
                  <c:v>34</c:v>
                </c:pt>
                <c:pt idx="2903">
                  <c:v>374</c:v>
                </c:pt>
                <c:pt idx="2904">
                  <c:v>52</c:v>
                </c:pt>
                <c:pt idx="2905">
                  <c:v>38</c:v>
                </c:pt>
                <c:pt idx="2906">
                  <c:v>91</c:v>
                </c:pt>
                <c:pt idx="2907">
                  <c:v>7</c:v>
                </c:pt>
                <c:pt idx="2908">
                  <c:v>27</c:v>
                </c:pt>
                <c:pt idx="2909">
                  <c:v>47</c:v>
                </c:pt>
                <c:pt idx="2910">
                  <c:v>845</c:v>
                </c:pt>
                <c:pt idx="2911">
                  <c:v>247</c:v>
                </c:pt>
                <c:pt idx="2912">
                  <c:v>231</c:v>
                </c:pt>
                <c:pt idx="2913">
                  <c:v>204</c:v>
                </c:pt>
                <c:pt idx="2914">
                  <c:v>3158</c:v>
                </c:pt>
                <c:pt idx="2915">
                  <c:v>0</c:v>
                </c:pt>
                <c:pt idx="2916">
                  <c:v>0</c:v>
                </c:pt>
                <c:pt idx="2917">
                  <c:v>0</c:v>
                </c:pt>
                <c:pt idx="2918">
                  <c:v>0</c:v>
                </c:pt>
                <c:pt idx="2919">
                  <c:v>12348</c:v>
                </c:pt>
                <c:pt idx="2920">
                  <c:v>244</c:v>
                </c:pt>
                <c:pt idx="2921">
                  <c:v>1121</c:v>
                </c:pt>
                <c:pt idx="2922">
                  <c:v>88</c:v>
                </c:pt>
                <c:pt idx="2923">
                  <c:v>63</c:v>
                </c:pt>
                <c:pt idx="2924">
                  <c:v>0</c:v>
                </c:pt>
                <c:pt idx="2925">
                  <c:v>0</c:v>
                </c:pt>
                <c:pt idx="2926">
                  <c:v>0</c:v>
                </c:pt>
                <c:pt idx="2927">
                  <c:v>0</c:v>
                </c:pt>
                <c:pt idx="2928">
                  <c:v>0</c:v>
                </c:pt>
                <c:pt idx="2929">
                  <c:v>0</c:v>
                </c:pt>
                <c:pt idx="2930">
                  <c:v>1</c:v>
                </c:pt>
                <c:pt idx="2931">
                  <c:v>0</c:v>
                </c:pt>
                <c:pt idx="2932">
                  <c:v>0</c:v>
                </c:pt>
                <c:pt idx="2933">
                  <c:v>0</c:v>
                </c:pt>
                <c:pt idx="2934">
                  <c:v>53</c:v>
                </c:pt>
                <c:pt idx="2935">
                  <c:v>373</c:v>
                </c:pt>
                <c:pt idx="2936">
                  <c:v>14080</c:v>
                </c:pt>
                <c:pt idx="2937">
                  <c:v>7040</c:v>
                </c:pt>
                <c:pt idx="2938">
                  <c:v>7040</c:v>
                </c:pt>
                <c:pt idx="2939">
                  <c:v>586</c:v>
                </c:pt>
                <c:pt idx="2940">
                  <c:v>24</c:v>
                </c:pt>
                <c:pt idx="2941">
                  <c:v>0</c:v>
                </c:pt>
                <c:pt idx="2942">
                  <c:v>0</c:v>
                </c:pt>
                <c:pt idx="2943">
                  <c:v>354</c:v>
                </c:pt>
                <c:pt idx="2944">
                  <c:v>5544</c:v>
                </c:pt>
                <c:pt idx="2945">
                  <c:v>194</c:v>
                </c:pt>
                <c:pt idx="2946">
                  <c:v>16</c:v>
                </c:pt>
                <c:pt idx="2947">
                  <c:v>64</c:v>
                </c:pt>
                <c:pt idx="2948">
                  <c:v>76</c:v>
                </c:pt>
                <c:pt idx="2949">
                  <c:v>1109</c:v>
                </c:pt>
                <c:pt idx="2950">
                  <c:v>913</c:v>
                </c:pt>
                <c:pt idx="2951">
                  <c:v>11</c:v>
                </c:pt>
                <c:pt idx="2952">
                  <c:v>371</c:v>
                </c:pt>
                <c:pt idx="2953">
                  <c:v>9780</c:v>
                </c:pt>
                <c:pt idx="2954">
                  <c:v>0</c:v>
                </c:pt>
                <c:pt idx="2955">
                  <c:v>0</c:v>
                </c:pt>
                <c:pt idx="2956">
                  <c:v>0</c:v>
                </c:pt>
                <c:pt idx="2957">
                  <c:v>3</c:v>
                </c:pt>
                <c:pt idx="2958">
                  <c:v>207</c:v>
                </c:pt>
                <c:pt idx="2959">
                  <c:v>12154</c:v>
                </c:pt>
                <c:pt idx="2960">
                  <c:v>2</c:v>
                </c:pt>
                <c:pt idx="2961">
                  <c:v>113</c:v>
                </c:pt>
                <c:pt idx="2962">
                  <c:v>31</c:v>
                </c:pt>
                <c:pt idx="2963">
                  <c:v>36</c:v>
                </c:pt>
                <c:pt idx="2964">
                  <c:v>4320</c:v>
                </c:pt>
                <c:pt idx="2965">
                  <c:v>13199</c:v>
                </c:pt>
                <c:pt idx="2966">
                  <c:v>369</c:v>
                </c:pt>
                <c:pt idx="2967">
                  <c:v>10943</c:v>
                </c:pt>
                <c:pt idx="2968">
                  <c:v>820</c:v>
                </c:pt>
                <c:pt idx="2969">
                  <c:v>0</c:v>
                </c:pt>
                <c:pt idx="2970">
                  <c:v>0</c:v>
                </c:pt>
                <c:pt idx="2971">
                  <c:v>0</c:v>
                </c:pt>
                <c:pt idx="2972">
                  <c:v>0</c:v>
                </c:pt>
                <c:pt idx="2973">
                  <c:v>0</c:v>
                </c:pt>
                <c:pt idx="2974">
                  <c:v>0</c:v>
                </c:pt>
                <c:pt idx="2975">
                  <c:v>13</c:v>
                </c:pt>
                <c:pt idx="2976">
                  <c:v>5584</c:v>
                </c:pt>
                <c:pt idx="2977">
                  <c:v>125</c:v>
                </c:pt>
                <c:pt idx="2978">
                  <c:v>0</c:v>
                </c:pt>
                <c:pt idx="2979">
                  <c:v>93</c:v>
                </c:pt>
                <c:pt idx="2980">
                  <c:v>4822</c:v>
                </c:pt>
                <c:pt idx="2981">
                  <c:v>11</c:v>
                </c:pt>
                <c:pt idx="2982">
                  <c:v>27</c:v>
                </c:pt>
                <c:pt idx="2983">
                  <c:v>25</c:v>
                </c:pt>
                <c:pt idx="2984">
                  <c:v>559</c:v>
                </c:pt>
                <c:pt idx="2985">
                  <c:v>47</c:v>
                </c:pt>
                <c:pt idx="2986">
                  <c:v>199</c:v>
                </c:pt>
                <c:pt idx="2987">
                  <c:v>41</c:v>
                </c:pt>
                <c:pt idx="2988">
                  <c:v>69</c:v>
                </c:pt>
                <c:pt idx="2989">
                  <c:v>439</c:v>
                </c:pt>
                <c:pt idx="2990">
                  <c:v>33</c:v>
                </c:pt>
                <c:pt idx="2991">
                  <c:v>8764</c:v>
                </c:pt>
                <c:pt idx="2992">
                  <c:v>8</c:v>
                </c:pt>
                <c:pt idx="2993">
                  <c:v>371</c:v>
                </c:pt>
                <c:pt idx="2994">
                  <c:v>0</c:v>
                </c:pt>
                <c:pt idx="2995">
                  <c:v>0</c:v>
                </c:pt>
                <c:pt idx="2996">
                  <c:v>35</c:v>
                </c:pt>
                <c:pt idx="2997">
                  <c:v>47</c:v>
                </c:pt>
                <c:pt idx="2998">
                  <c:v>2833</c:v>
                </c:pt>
                <c:pt idx="2999">
                  <c:v>55</c:v>
                </c:pt>
                <c:pt idx="3000">
                  <c:v>0</c:v>
                </c:pt>
                <c:pt idx="3001">
                  <c:v>0</c:v>
                </c:pt>
                <c:pt idx="3002">
                  <c:v>371</c:v>
                </c:pt>
                <c:pt idx="3003">
                  <c:v>1445</c:v>
                </c:pt>
                <c:pt idx="3004">
                  <c:v>0</c:v>
                </c:pt>
                <c:pt idx="3005">
                  <c:v>84</c:v>
                </c:pt>
                <c:pt idx="3006">
                  <c:v>70</c:v>
                </c:pt>
                <c:pt idx="3007">
                  <c:v>1416</c:v>
                </c:pt>
                <c:pt idx="3008">
                  <c:v>0</c:v>
                </c:pt>
                <c:pt idx="3009">
                  <c:v>676</c:v>
                </c:pt>
                <c:pt idx="3010">
                  <c:v>0</c:v>
                </c:pt>
                <c:pt idx="3011">
                  <c:v>101</c:v>
                </c:pt>
                <c:pt idx="3012">
                  <c:v>623</c:v>
                </c:pt>
                <c:pt idx="3013">
                  <c:v>468</c:v>
                </c:pt>
                <c:pt idx="3014">
                  <c:v>0</c:v>
                </c:pt>
                <c:pt idx="3015">
                  <c:v>138</c:v>
                </c:pt>
                <c:pt idx="3016">
                  <c:v>18</c:v>
                </c:pt>
                <c:pt idx="3017">
                  <c:v>224</c:v>
                </c:pt>
                <c:pt idx="3018">
                  <c:v>4813</c:v>
                </c:pt>
                <c:pt idx="3019">
                  <c:v>0</c:v>
                </c:pt>
                <c:pt idx="3020">
                  <c:v>0</c:v>
                </c:pt>
                <c:pt idx="3021">
                  <c:v>212</c:v>
                </c:pt>
                <c:pt idx="3022">
                  <c:v>1</c:v>
                </c:pt>
                <c:pt idx="3023">
                  <c:v>13</c:v>
                </c:pt>
                <c:pt idx="3024">
                  <c:v>153</c:v>
                </c:pt>
                <c:pt idx="3025">
                  <c:v>18</c:v>
                </c:pt>
                <c:pt idx="3026">
                  <c:v>128</c:v>
                </c:pt>
                <c:pt idx="3027">
                  <c:v>0</c:v>
                </c:pt>
                <c:pt idx="3028">
                  <c:v>103</c:v>
                </c:pt>
                <c:pt idx="3029">
                  <c:v>11</c:v>
                </c:pt>
                <c:pt idx="3030">
                  <c:v>0</c:v>
                </c:pt>
                <c:pt idx="3031">
                  <c:v>0</c:v>
                </c:pt>
                <c:pt idx="3032">
                  <c:v>0</c:v>
                </c:pt>
                <c:pt idx="3033">
                  <c:v>0</c:v>
                </c:pt>
                <c:pt idx="3034">
                  <c:v>8</c:v>
                </c:pt>
                <c:pt idx="3035">
                  <c:v>8664</c:v>
                </c:pt>
                <c:pt idx="3036">
                  <c:v>329</c:v>
                </c:pt>
                <c:pt idx="3037">
                  <c:v>2124</c:v>
                </c:pt>
                <c:pt idx="3038">
                  <c:v>1360</c:v>
                </c:pt>
                <c:pt idx="3039">
                  <c:v>1910</c:v>
                </c:pt>
                <c:pt idx="3040">
                  <c:v>14</c:v>
                </c:pt>
                <c:pt idx="3041">
                  <c:v>54</c:v>
                </c:pt>
                <c:pt idx="3042">
                  <c:v>0</c:v>
                </c:pt>
                <c:pt idx="3043">
                  <c:v>0</c:v>
                </c:pt>
                <c:pt idx="3044">
                  <c:v>0</c:v>
                </c:pt>
                <c:pt idx="3045">
                  <c:v>192</c:v>
                </c:pt>
                <c:pt idx="3046">
                  <c:v>20</c:v>
                </c:pt>
                <c:pt idx="3047">
                  <c:v>0</c:v>
                </c:pt>
                <c:pt idx="3048">
                  <c:v>0</c:v>
                </c:pt>
                <c:pt idx="3049">
                  <c:v>0</c:v>
                </c:pt>
                <c:pt idx="3050">
                  <c:v>0</c:v>
                </c:pt>
                <c:pt idx="3051">
                  <c:v>1098</c:v>
                </c:pt>
                <c:pt idx="3052">
                  <c:v>164</c:v>
                </c:pt>
                <c:pt idx="3053">
                  <c:v>78</c:v>
                </c:pt>
                <c:pt idx="3054">
                  <c:v>4</c:v>
                </c:pt>
                <c:pt idx="3055">
                  <c:v>11795</c:v>
                </c:pt>
                <c:pt idx="3056">
                  <c:v>280</c:v>
                </c:pt>
                <c:pt idx="3057">
                  <c:v>0</c:v>
                </c:pt>
                <c:pt idx="3058">
                  <c:v>2130</c:v>
                </c:pt>
                <c:pt idx="3059">
                  <c:v>6751</c:v>
                </c:pt>
                <c:pt idx="3060">
                  <c:v>368</c:v>
                </c:pt>
                <c:pt idx="3061">
                  <c:v>0</c:v>
                </c:pt>
                <c:pt idx="3062">
                  <c:v>0</c:v>
                </c:pt>
                <c:pt idx="3063">
                  <c:v>0</c:v>
                </c:pt>
                <c:pt idx="3064">
                  <c:v>0</c:v>
                </c:pt>
                <c:pt idx="3065">
                  <c:v>0</c:v>
                </c:pt>
                <c:pt idx="3066">
                  <c:v>7531</c:v>
                </c:pt>
                <c:pt idx="3067">
                  <c:v>161</c:v>
                </c:pt>
                <c:pt idx="3068">
                  <c:v>4202</c:v>
                </c:pt>
                <c:pt idx="3069">
                  <c:v>195</c:v>
                </c:pt>
                <c:pt idx="3070">
                  <c:v>0</c:v>
                </c:pt>
                <c:pt idx="3071">
                  <c:v>0</c:v>
                </c:pt>
                <c:pt idx="3072">
                  <c:v>0</c:v>
                </c:pt>
                <c:pt idx="3073">
                  <c:v>6427</c:v>
                </c:pt>
                <c:pt idx="3074">
                  <c:v>149</c:v>
                </c:pt>
                <c:pt idx="3075">
                  <c:v>0</c:v>
                </c:pt>
                <c:pt idx="3076">
                  <c:v>331</c:v>
                </c:pt>
                <c:pt idx="3077">
                  <c:v>22</c:v>
                </c:pt>
                <c:pt idx="3078">
                  <c:v>9</c:v>
                </c:pt>
                <c:pt idx="3079">
                  <c:v>0</c:v>
                </c:pt>
                <c:pt idx="3080">
                  <c:v>0</c:v>
                </c:pt>
                <c:pt idx="3081">
                  <c:v>0</c:v>
                </c:pt>
                <c:pt idx="3082">
                  <c:v>205</c:v>
                </c:pt>
                <c:pt idx="3083">
                  <c:v>900</c:v>
                </c:pt>
                <c:pt idx="3084">
                  <c:v>23</c:v>
                </c:pt>
                <c:pt idx="3085">
                  <c:v>88</c:v>
                </c:pt>
                <c:pt idx="3086">
                  <c:v>0</c:v>
                </c:pt>
                <c:pt idx="3087">
                  <c:v>0</c:v>
                </c:pt>
                <c:pt idx="3088">
                  <c:v>0</c:v>
                </c:pt>
                <c:pt idx="3089">
                  <c:v>104</c:v>
                </c:pt>
                <c:pt idx="3090">
                  <c:v>22</c:v>
                </c:pt>
                <c:pt idx="3091">
                  <c:v>5</c:v>
                </c:pt>
                <c:pt idx="3092">
                  <c:v>9</c:v>
                </c:pt>
                <c:pt idx="3093">
                  <c:v>2215</c:v>
                </c:pt>
                <c:pt idx="3094">
                  <c:v>0</c:v>
                </c:pt>
                <c:pt idx="3095">
                  <c:v>0</c:v>
                </c:pt>
                <c:pt idx="3096">
                  <c:v>56</c:v>
                </c:pt>
                <c:pt idx="3097">
                  <c:v>254</c:v>
                </c:pt>
                <c:pt idx="3098">
                  <c:v>5415</c:v>
                </c:pt>
                <c:pt idx="3099">
                  <c:v>288</c:v>
                </c:pt>
                <c:pt idx="3100">
                  <c:v>2520</c:v>
                </c:pt>
                <c:pt idx="3101">
                  <c:v>0</c:v>
                </c:pt>
                <c:pt idx="3102">
                  <c:v>0</c:v>
                </c:pt>
                <c:pt idx="3103">
                  <c:v>106</c:v>
                </c:pt>
                <c:pt idx="3104">
                  <c:v>46</c:v>
                </c:pt>
                <c:pt idx="3105">
                  <c:v>1593</c:v>
                </c:pt>
                <c:pt idx="3106">
                  <c:v>51</c:v>
                </c:pt>
                <c:pt idx="3107">
                  <c:v>0</c:v>
                </c:pt>
                <c:pt idx="3108">
                  <c:v>199</c:v>
                </c:pt>
                <c:pt idx="3109">
                  <c:v>0</c:v>
                </c:pt>
                <c:pt idx="3110">
                  <c:v>109</c:v>
                </c:pt>
                <c:pt idx="3111">
                  <c:v>0</c:v>
                </c:pt>
                <c:pt idx="3112">
                  <c:v>0</c:v>
                </c:pt>
                <c:pt idx="3113">
                  <c:v>0</c:v>
                </c:pt>
                <c:pt idx="3114">
                  <c:v>777</c:v>
                </c:pt>
                <c:pt idx="3115">
                  <c:v>0</c:v>
                </c:pt>
                <c:pt idx="3116">
                  <c:v>0</c:v>
                </c:pt>
                <c:pt idx="3117">
                  <c:v>0</c:v>
                </c:pt>
                <c:pt idx="3118">
                  <c:v>0</c:v>
                </c:pt>
                <c:pt idx="3119">
                  <c:v>0</c:v>
                </c:pt>
                <c:pt idx="3120">
                  <c:v>0</c:v>
                </c:pt>
                <c:pt idx="3121">
                  <c:v>0</c:v>
                </c:pt>
                <c:pt idx="3122">
                  <c:v>0</c:v>
                </c:pt>
                <c:pt idx="3123">
                  <c:v>0</c:v>
                </c:pt>
                <c:pt idx="3124">
                  <c:v>0</c:v>
                </c:pt>
                <c:pt idx="3125">
                  <c:v>0</c:v>
                </c:pt>
                <c:pt idx="3126">
                  <c:v>0</c:v>
                </c:pt>
                <c:pt idx="3127">
                  <c:v>0</c:v>
                </c:pt>
                <c:pt idx="3128">
                  <c:v>0</c:v>
                </c:pt>
                <c:pt idx="3129">
                  <c:v>0</c:v>
                </c:pt>
                <c:pt idx="3130">
                  <c:v>4268</c:v>
                </c:pt>
                <c:pt idx="3131">
                  <c:v>0</c:v>
                </c:pt>
                <c:pt idx="3132">
                  <c:v>62</c:v>
                </c:pt>
                <c:pt idx="3133">
                  <c:v>0</c:v>
                </c:pt>
                <c:pt idx="3134">
                  <c:v>32</c:v>
                </c:pt>
                <c:pt idx="3135">
                  <c:v>431</c:v>
                </c:pt>
                <c:pt idx="3136">
                  <c:v>225</c:v>
                </c:pt>
                <c:pt idx="3137">
                  <c:v>88</c:v>
                </c:pt>
                <c:pt idx="3138">
                  <c:v>0</c:v>
                </c:pt>
                <c:pt idx="3139">
                  <c:v>930</c:v>
                </c:pt>
                <c:pt idx="3140">
                  <c:v>56</c:v>
                </c:pt>
                <c:pt idx="3141">
                  <c:v>130</c:v>
                </c:pt>
                <c:pt idx="3142">
                  <c:v>15</c:v>
                </c:pt>
                <c:pt idx="3143">
                  <c:v>23</c:v>
                </c:pt>
                <c:pt idx="3144">
                  <c:v>14</c:v>
                </c:pt>
                <c:pt idx="3145">
                  <c:v>80</c:v>
                </c:pt>
                <c:pt idx="3146">
                  <c:v>16</c:v>
                </c:pt>
                <c:pt idx="3147">
                  <c:v>334</c:v>
                </c:pt>
                <c:pt idx="3148">
                  <c:v>1447</c:v>
                </c:pt>
                <c:pt idx="3149">
                  <c:v>1447</c:v>
                </c:pt>
                <c:pt idx="3150">
                  <c:v>2892</c:v>
                </c:pt>
                <c:pt idx="3151">
                  <c:v>5</c:v>
                </c:pt>
                <c:pt idx="3152">
                  <c:v>503</c:v>
                </c:pt>
                <c:pt idx="3153">
                  <c:v>19836</c:v>
                </c:pt>
                <c:pt idx="3154">
                  <c:v>123</c:v>
                </c:pt>
                <c:pt idx="3155">
                  <c:v>0</c:v>
                </c:pt>
                <c:pt idx="3156">
                  <c:v>12539</c:v>
                </c:pt>
                <c:pt idx="3157">
                  <c:v>1719</c:v>
                </c:pt>
                <c:pt idx="3158">
                  <c:v>441</c:v>
                </c:pt>
                <c:pt idx="3159">
                  <c:v>813</c:v>
                </c:pt>
                <c:pt idx="3160">
                  <c:v>11339</c:v>
                </c:pt>
                <c:pt idx="3161">
                  <c:v>49</c:v>
                </c:pt>
                <c:pt idx="3162">
                  <c:v>3844</c:v>
                </c:pt>
                <c:pt idx="3163">
                  <c:v>104</c:v>
                </c:pt>
                <c:pt idx="3164">
                  <c:v>20177</c:v>
                </c:pt>
                <c:pt idx="3165">
                  <c:v>1369</c:v>
                </c:pt>
                <c:pt idx="3166">
                  <c:v>835</c:v>
                </c:pt>
                <c:pt idx="3167">
                  <c:v>4192</c:v>
                </c:pt>
                <c:pt idx="3168">
                  <c:v>108</c:v>
                </c:pt>
                <c:pt idx="3169">
                  <c:v>15</c:v>
                </c:pt>
                <c:pt idx="3170">
                  <c:v>4153</c:v>
                </c:pt>
                <c:pt idx="3171">
                  <c:v>155</c:v>
                </c:pt>
                <c:pt idx="3172">
                  <c:v>12408</c:v>
                </c:pt>
                <c:pt idx="3173">
                  <c:v>0</c:v>
                </c:pt>
                <c:pt idx="3174">
                  <c:v>113</c:v>
                </c:pt>
                <c:pt idx="3175">
                  <c:v>19652</c:v>
                </c:pt>
                <c:pt idx="3176">
                  <c:v>8207</c:v>
                </c:pt>
                <c:pt idx="3177">
                  <c:v>170</c:v>
                </c:pt>
                <c:pt idx="3178">
                  <c:v>20721</c:v>
                </c:pt>
                <c:pt idx="3179">
                  <c:v>115</c:v>
                </c:pt>
                <c:pt idx="3180">
                  <c:v>2775</c:v>
                </c:pt>
                <c:pt idx="3181">
                  <c:v>77</c:v>
                </c:pt>
                <c:pt idx="3182">
                  <c:v>3487</c:v>
                </c:pt>
                <c:pt idx="3183">
                  <c:v>0</c:v>
                </c:pt>
                <c:pt idx="3184">
                  <c:v>103</c:v>
                </c:pt>
                <c:pt idx="3185">
                  <c:v>6597</c:v>
                </c:pt>
                <c:pt idx="3186">
                  <c:v>445</c:v>
                </c:pt>
                <c:pt idx="3187">
                  <c:v>0</c:v>
                </c:pt>
                <c:pt idx="3188">
                  <c:v>7882</c:v>
                </c:pt>
                <c:pt idx="3189">
                  <c:v>32</c:v>
                </c:pt>
                <c:pt idx="3190">
                  <c:v>0</c:v>
                </c:pt>
                <c:pt idx="3191">
                  <c:v>0</c:v>
                </c:pt>
                <c:pt idx="3192">
                  <c:v>0</c:v>
                </c:pt>
                <c:pt idx="3193">
                  <c:v>0</c:v>
                </c:pt>
                <c:pt idx="3194">
                  <c:v>0</c:v>
                </c:pt>
                <c:pt idx="3195">
                  <c:v>0</c:v>
                </c:pt>
                <c:pt idx="3196">
                  <c:v>0</c:v>
                </c:pt>
                <c:pt idx="3197">
                  <c:v>0</c:v>
                </c:pt>
                <c:pt idx="3198">
                  <c:v>0</c:v>
                </c:pt>
                <c:pt idx="3199">
                  <c:v>2295</c:v>
                </c:pt>
                <c:pt idx="3200">
                  <c:v>0</c:v>
                </c:pt>
                <c:pt idx="3201">
                  <c:v>1883</c:v>
                </c:pt>
                <c:pt idx="3202">
                  <c:v>1258</c:v>
                </c:pt>
                <c:pt idx="3203">
                  <c:v>0</c:v>
                </c:pt>
                <c:pt idx="3204">
                  <c:v>10412</c:v>
                </c:pt>
                <c:pt idx="3205">
                  <c:v>63</c:v>
                </c:pt>
                <c:pt idx="3206">
                  <c:v>365</c:v>
                </c:pt>
                <c:pt idx="3207">
                  <c:v>1191</c:v>
                </c:pt>
                <c:pt idx="3208">
                  <c:v>0</c:v>
                </c:pt>
                <c:pt idx="3209">
                  <c:v>138</c:v>
                </c:pt>
                <c:pt idx="3210">
                  <c:v>1228</c:v>
                </c:pt>
                <c:pt idx="3211">
                  <c:v>701</c:v>
                </c:pt>
                <c:pt idx="3212">
                  <c:v>15</c:v>
                </c:pt>
                <c:pt idx="3213">
                  <c:v>768</c:v>
                </c:pt>
                <c:pt idx="3214">
                  <c:v>0</c:v>
                </c:pt>
                <c:pt idx="3215">
                  <c:v>63</c:v>
                </c:pt>
                <c:pt idx="3216">
                  <c:v>23</c:v>
                </c:pt>
                <c:pt idx="3217">
                  <c:v>0</c:v>
                </c:pt>
                <c:pt idx="3218">
                  <c:v>0</c:v>
                </c:pt>
                <c:pt idx="3219">
                  <c:v>0</c:v>
                </c:pt>
                <c:pt idx="3220">
                  <c:v>8</c:v>
                </c:pt>
                <c:pt idx="3221">
                  <c:v>162</c:v>
                </c:pt>
                <c:pt idx="3222">
                  <c:v>0</c:v>
                </c:pt>
                <c:pt idx="3223">
                  <c:v>0</c:v>
                </c:pt>
                <c:pt idx="3224">
                  <c:v>3719</c:v>
                </c:pt>
                <c:pt idx="3225">
                  <c:v>10296</c:v>
                </c:pt>
                <c:pt idx="3226">
                  <c:v>824</c:v>
                </c:pt>
                <c:pt idx="3227">
                  <c:v>0</c:v>
                </c:pt>
                <c:pt idx="3228">
                  <c:v>13729</c:v>
                </c:pt>
                <c:pt idx="3229">
                  <c:v>578</c:v>
                </c:pt>
                <c:pt idx="3230">
                  <c:v>0</c:v>
                </c:pt>
                <c:pt idx="3231">
                  <c:v>2183</c:v>
                </c:pt>
                <c:pt idx="3232">
                  <c:v>335</c:v>
                </c:pt>
                <c:pt idx="3233">
                  <c:v>11250</c:v>
                </c:pt>
                <c:pt idx="3234">
                  <c:v>30082</c:v>
                </c:pt>
                <c:pt idx="3235">
                  <c:v>909</c:v>
                </c:pt>
                <c:pt idx="3236">
                  <c:v>0</c:v>
                </c:pt>
                <c:pt idx="3237">
                  <c:v>0</c:v>
                </c:pt>
                <c:pt idx="3238">
                  <c:v>5795</c:v>
                </c:pt>
                <c:pt idx="3239">
                  <c:v>276</c:v>
                </c:pt>
                <c:pt idx="3240">
                  <c:v>325</c:v>
                </c:pt>
                <c:pt idx="3241">
                  <c:v>9579</c:v>
                </c:pt>
                <c:pt idx="3242">
                  <c:v>74</c:v>
                </c:pt>
                <c:pt idx="3243">
                  <c:v>2763</c:v>
                </c:pt>
                <c:pt idx="3244">
                  <c:v>298</c:v>
                </c:pt>
                <c:pt idx="3245">
                  <c:v>0</c:v>
                </c:pt>
                <c:pt idx="3246">
                  <c:v>7025</c:v>
                </c:pt>
                <c:pt idx="3247">
                  <c:v>181</c:v>
                </c:pt>
                <c:pt idx="3248">
                  <c:v>7422</c:v>
                </c:pt>
                <c:pt idx="3249">
                  <c:v>139</c:v>
                </c:pt>
                <c:pt idx="3250">
                  <c:v>592</c:v>
                </c:pt>
                <c:pt idx="3251">
                  <c:v>0</c:v>
                </c:pt>
                <c:pt idx="3252">
                  <c:v>0</c:v>
                </c:pt>
                <c:pt idx="3253">
                  <c:v>3744</c:v>
                </c:pt>
                <c:pt idx="3254">
                  <c:v>402</c:v>
                </c:pt>
                <c:pt idx="3255">
                  <c:v>5</c:v>
                </c:pt>
                <c:pt idx="3256">
                  <c:v>1505</c:v>
                </c:pt>
                <c:pt idx="3257">
                  <c:v>38</c:v>
                </c:pt>
                <c:pt idx="3258">
                  <c:v>1102</c:v>
                </c:pt>
                <c:pt idx="3259">
                  <c:v>121</c:v>
                </c:pt>
                <c:pt idx="3260">
                  <c:v>920</c:v>
                </c:pt>
                <c:pt idx="3261">
                  <c:v>25</c:v>
                </c:pt>
                <c:pt idx="3262">
                  <c:v>50</c:v>
                </c:pt>
                <c:pt idx="3263">
                  <c:v>0</c:v>
                </c:pt>
                <c:pt idx="3264">
                  <c:v>0</c:v>
                </c:pt>
                <c:pt idx="3265">
                  <c:v>0</c:v>
                </c:pt>
                <c:pt idx="3266">
                  <c:v>0</c:v>
                </c:pt>
                <c:pt idx="3267">
                  <c:v>311</c:v>
                </c:pt>
                <c:pt idx="3268">
                  <c:v>0</c:v>
                </c:pt>
                <c:pt idx="3269">
                  <c:v>0</c:v>
                </c:pt>
                <c:pt idx="3270">
                  <c:v>5986</c:v>
                </c:pt>
                <c:pt idx="3271">
                  <c:v>2707</c:v>
                </c:pt>
                <c:pt idx="3272">
                  <c:v>1367</c:v>
                </c:pt>
                <c:pt idx="3273">
                  <c:v>739</c:v>
                </c:pt>
                <c:pt idx="3274">
                  <c:v>1156</c:v>
                </c:pt>
                <c:pt idx="3275">
                  <c:v>0</c:v>
                </c:pt>
                <c:pt idx="3276">
                  <c:v>0</c:v>
                </c:pt>
                <c:pt idx="3277">
                  <c:v>102</c:v>
                </c:pt>
                <c:pt idx="3278">
                  <c:v>154</c:v>
                </c:pt>
                <c:pt idx="3279">
                  <c:v>7510</c:v>
                </c:pt>
                <c:pt idx="3280">
                  <c:v>0</c:v>
                </c:pt>
                <c:pt idx="3281">
                  <c:v>7083</c:v>
                </c:pt>
                <c:pt idx="3282">
                  <c:v>257</c:v>
                </c:pt>
                <c:pt idx="3283">
                  <c:v>57</c:v>
                </c:pt>
                <c:pt idx="3284">
                  <c:v>5013</c:v>
                </c:pt>
                <c:pt idx="3285">
                  <c:v>477</c:v>
                </c:pt>
                <c:pt idx="3286">
                  <c:v>0</c:v>
                </c:pt>
                <c:pt idx="3287">
                  <c:v>0</c:v>
                </c:pt>
                <c:pt idx="3288">
                  <c:v>0</c:v>
                </c:pt>
                <c:pt idx="3289">
                  <c:v>0</c:v>
                </c:pt>
                <c:pt idx="3290">
                  <c:v>133</c:v>
                </c:pt>
                <c:pt idx="3291">
                  <c:v>1382</c:v>
                </c:pt>
                <c:pt idx="3292">
                  <c:v>0</c:v>
                </c:pt>
                <c:pt idx="3293">
                  <c:v>0</c:v>
                </c:pt>
                <c:pt idx="3294">
                  <c:v>0</c:v>
                </c:pt>
                <c:pt idx="3295">
                  <c:v>0</c:v>
                </c:pt>
                <c:pt idx="3296">
                  <c:v>0</c:v>
                </c:pt>
                <c:pt idx="3297">
                  <c:v>0</c:v>
                </c:pt>
                <c:pt idx="3298">
                  <c:v>0</c:v>
                </c:pt>
                <c:pt idx="3299">
                  <c:v>0</c:v>
                </c:pt>
                <c:pt idx="3300">
                  <c:v>0</c:v>
                </c:pt>
                <c:pt idx="3301">
                  <c:v>0</c:v>
                </c:pt>
                <c:pt idx="3302">
                  <c:v>0</c:v>
                </c:pt>
                <c:pt idx="3303">
                  <c:v>105</c:v>
                </c:pt>
                <c:pt idx="3304">
                  <c:v>124</c:v>
                </c:pt>
                <c:pt idx="3305">
                  <c:v>1311</c:v>
                </c:pt>
                <c:pt idx="3306">
                  <c:v>239</c:v>
                </c:pt>
                <c:pt idx="3307">
                  <c:v>0</c:v>
                </c:pt>
                <c:pt idx="3308">
                  <c:v>58</c:v>
                </c:pt>
                <c:pt idx="3309">
                  <c:v>0</c:v>
                </c:pt>
                <c:pt idx="3310">
                  <c:v>3</c:v>
                </c:pt>
                <c:pt idx="3311">
                  <c:v>0</c:v>
                </c:pt>
                <c:pt idx="3312">
                  <c:v>16</c:v>
                </c:pt>
                <c:pt idx="3313">
                  <c:v>0</c:v>
                </c:pt>
                <c:pt idx="3314">
                  <c:v>23543</c:v>
                </c:pt>
                <c:pt idx="3315">
                  <c:v>469</c:v>
                </c:pt>
                <c:pt idx="3316">
                  <c:v>0</c:v>
                </c:pt>
                <c:pt idx="3317">
                  <c:v>6516</c:v>
                </c:pt>
                <c:pt idx="3318">
                  <c:v>133</c:v>
                </c:pt>
                <c:pt idx="3319">
                  <c:v>6</c:v>
                </c:pt>
                <c:pt idx="3320">
                  <c:v>16537</c:v>
                </c:pt>
                <c:pt idx="3321">
                  <c:v>796</c:v>
                </c:pt>
                <c:pt idx="3322">
                  <c:v>504</c:v>
                </c:pt>
                <c:pt idx="3323">
                  <c:v>20122</c:v>
                </c:pt>
                <c:pt idx="3324">
                  <c:v>1623</c:v>
                </c:pt>
                <c:pt idx="3325">
                  <c:v>7535</c:v>
                </c:pt>
                <c:pt idx="3326">
                  <c:v>109</c:v>
                </c:pt>
                <c:pt idx="3327">
                  <c:v>2387</c:v>
                </c:pt>
                <c:pt idx="3328">
                  <c:v>0</c:v>
                </c:pt>
                <c:pt idx="3329">
                  <c:v>0</c:v>
                </c:pt>
                <c:pt idx="3330">
                  <c:v>25574</c:v>
                </c:pt>
                <c:pt idx="3331">
                  <c:v>655</c:v>
                </c:pt>
                <c:pt idx="3332">
                  <c:v>218</c:v>
                </c:pt>
                <c:pt idx="3333">
                  <c:v>6408</c:v>
                </c:pt>
                <c:pt idx="3334">
                  <c:v>132</c:v>
                </c:pt>
                <c:pt idx="3335">
                  <c:v>476</c:v>
                </c:pt>
                <c:pt idx="3336">
                  <c:v>9189</c:v>
                </c:pt>
                <c:pt idx="3337">
                  <c:v>27231</c:v>
                </c:pt>
                <c:pt idx="3338">
                  <c:v>1792</c:v>
                </c:pt>
                <c:pt idx="3339">
                  <c:v>0</c:v>
                </c:pt>
                <c:pt idx="3340">
                  <c:v>3346</c:v>
                </c:pt>
                <c:pt idx="3341">
                  <c:v>0</c:v>
                </c:pt>
                <c:pt idx="3342">
                  <c:v>6905</c:v>
                </c:pt>
                <c:pt idx="3343">
                  <c:v>207</c:v>
                </c:pt>
                <c:pt idx="3344">
                  <c:v>0</c:v>
                </c:pt>
                <c:pt idx="3345">
                  <c:v>46</c:v>
                </c:pt>
                <c:pt idx="3346">
                  <c:v>0</c:v>
                </c:pt>
                <c:pt idx="3347">
                  <c:v>13</c:v>
                </c:pt>
                <c:pt idx="3348">
                  <c:v>101</c:v>
                </c:pt>
                <c:pt idx="3349">
                  <c:v>0</c:v>
                </c:pt>
                <c:pt idx="3350">
                  <c:v>15</c:v>
                </c:pt>
                <c:pt idx="3351">
                  <c:v>847</c:v>
                </c:pt>
                <c:pt idx="3352">
                  <c:v>30005</c:v>
                </c:pt>
                <c:pt idx="3353">
                  <c:v>98</c:v>
                </c:pt>
                <c:pt idx="3354">
                  <c:v>322</c:v>
                </c:pt>
                <c:pt idx="3355">
                  <c:v>0</c:v>
                </c:pt>
                <c:pt idx="3356">
                  <c:v>0</c:v>
                </c:pt>
                <c:pt idx="3357">
                  <c:v>808</c:v>
                </c:pt>
                <c:pt idx="3358">
                  <c:v>14223</c:v>
                </c:pt>
                <c:pt idx="3359">
                  <c:v>202</c:v>
                </c:pt>
                <c:pt idx="3360">
                  <c:v>5</c:v>
                </c:pt>
                <c:pt idx="3361">
                  <c:v>75</c:v>
                </c:pt>
                <c:pt idx="3362">
                  <c:v>22</c:v>
                </c:pt>
                <c:pt idx="3363">
                  <c:v>0</c:v>
                </c:pt>
                <c:pt idx="3364">
                  <c:v>70</c:v>
                </c:pt>
                <c:pt idx="3365">
                  <c:v>14259</c:v>
                </c:pt>
                <c:pt idx="3366">
                  <c:v>820</c:v>
                </c:pt>
                <c:pt idx="3367">
                  <c:v>7</c:v>
                </c:pt>
                <c:pt idx="3368">
                  <c:v>54</c:v>
                </c:pt>
                <c:pt idx="3369">
                  <c:v>0</c:v>
                </c:pt>
                <c:pt idx="3370">
                  <c:v>26</c:v>
                </c:pt>
                <c:pt idx="3371">
                  <c:v>31</c:v>
                </c:pt>
                <c:pt idx="3372">
                  <c:v>23</c:v>
                </c:pt>
                <c:pt idx="3373">
                  <c:v>0</c:v>
                </c:pt>
                <c:pt idx="3374">
                  <c:v>95062</c:v>
                </c:pt>
                <c:pt idx="3375">
                  <c:v>4465</c:v>
                </c:pt>
                <c:pt idx="3376">
                  <c:v>1172</c:v>
                </c:pt>
                <c:pt idx="3377">
                  <c:v>0</c:v>
                </c:pt>
                <c:pt idx="3378">
                  <c:v>0</c:v>
                </c:pt>
                <c:pt idx="3379">
                  <c:v>1320</c:v>
                </c:pt>
                <c:pt idx="3380">
                  <c:v>1098</c:v>
                </c:pt>
                <c:pt idx="3381">
                  <c:v>25</c:v>
                </c:pt>
                <c:pt idx="3382">
                  <c:v>197</c:v>
                </c:pt>
                <c:pt idx="3383">
                  <c:v>13</c:v>
                </c:pt>
                <c:pt idx="3384">
                  <c:v>0</c:v>
                </c:pt>
                <c:pt idx="3385">
                  <c:v>0</c:v>
                </c:pt>
                <c:pt idx="3386">
                  <c:v>0</c:v>
                </c:pt>
                <c:pt idx="3387">
                  <c:v>648</c:v>
                </c:pt>
                <c:pt idx="3388">
                  <c:v>0</c:v>
                </c:pt>
                <c:pt idx="3389">
                  <c:v>184</c:v>
                </c:pt>
                <c:pt idx="3390">
                  <c:v>177</c:v>
                </c:pt>
                <c:pt idx="3391">
                  <c:v>9</c:v>
                </c:pt>
                <c:pt idx="3392">
                  <c:v>36</c:v>
                </c:pt>
                <c:pt idx="3393">
                  <c:v>21</c:v>
                </c:pt>
                <c:pt idx="3394">
                  <c:v>0</c:v>
                </c:pt>
                <c:pt idx="3395">
                  <c:v>0</c:v>
                </c:pt>
                <c:pt idx="3396">
                  <c:v>243</c:v>
                </c:pt>
                <c:pt idx="3397">
                  <c:v>689</c:v>
                </c:pt>
                <c:pt idx="3398">
                  <c:v>0</c:v>
                </c:pt>
                <c:pt idx="3399">
                  <c:v>0</c:v>
                </c:pt>
                <c:pt idx="3400">
                  <c:v>951</c:v>
                </c:pt>
                <c:pt idx="3401">
                  <c:v>10</c:v>
                </c:pt>
                <c:pt idx="3402">
                  <c:v>59</c:v>
                </c:pt>
                <c:pt idx="3403">
                  <c:v>29</c:v>
                </c:pt>
                <c:pt idx="3404">
                  <c:v>17</c:v>
                </c:pt>
                <c:pt idx="3405">
                  <c:v>42</c:v>
                </c:pt>
                <c:pt idx="3406">
                  <c:v>40</c:v>
                </c:pt>
                <c:pt idx="3407">
                  <c:v>233</c:v>
                </c:pt>
                <c:pt idx="3408">
                  <c:v>3</c:v>
                </c:pt>
                <c:pt idx="3409">
                  <c:v>22</c:v>
                </c:pt>
                <c:pt idx="3410">
                  <c:v>16</c:v>
                </c:pt>
                <c:pt idx="3411">
                  <c:v>9</c:v>
                </c:pt>
                <c:pt idx="3412">
                  <c:v>0</c:v>
                </c:pt>
                <c:pt idx="3413">
                  <c:v>5042</c:v>
                </c:pt>
                <c:pt idx="3414">
                  <c:v>2074</c:v>
                </c:pt>
                <c:pt idx="3415">
                  <c:v>5866</c:v>
                </c:pt>
                <c:pt idx="3416">
                  <c:v>400</c:v>
                </c:pt>
                <c:pt idx="3417">
                  <c:v>694</c:v>
                </c:pt>
                <c:pt idx="3418">
                  <c:v>274</c:v>
                </c:pt>
                <c:pt idx="3419">
                  <c:v>35</c:v>
                </c:pt>
                <c:pt idx="3420">
                  <c:v>101</c:v>
                </c:pt>
                <c:pt idx="3421">
                  <c:v>29</c:v>
                </c:pt>
                <c:pt idx="3422">
                  <c:v>0</c:v>
                </c:pt>
                <c:pt idx="3423">
                  <c:v>0</c:v>
                </c:pt>
                <c:pt idx="3424">
                  <c:v>7</c:v>
                </c:pt>
                <c:pt idx="3425">
                  <c:v>0</c:v>
                </c:pt>
                <c:pt idx="3426">
                  <c:v>12</c:v>
                </c:pt>
                <c:pt idx="3427">
                  <c:v>194</c:v>
                </c:pt>
                <c:pt idx="3428">
                  <c:v>290</c:v>
                </c:pt>
                <c:pt idx="3429">
                  <c:v>177</c:v>
                </c:pt>
                <c:pt idx="3430">
                  <c:v>1327</c:v>
                </c:pt>
                <c:pt idx="3431">
                  <c:v>0</c:v>
                </c:pt>
                <c:pt idx="3432">
                  <c:v>29860</c:v>
                </c:pt>
                <c:pt idx="3433">
                  <c:v>71</c:v>
                </c:pt>
                <c:pt idx="3434">
                  <c:v>0</c:v>
                </c:pt>
                <c:pt idx="3435">
                  <c:v>0</c:v>
                </c:pt>
                <c:pt idx="3436">
                  <c:v>0</c:v>
                </c:pt>
                <c:pt idx="3437">
                  <c:v>0</c:v>
                </c:pt>
                <c:pt idx="3438">
                  <c:v>0</c:v>
                </c:pt>
                <c:pt idx="3439">
                  <c:v>243</c:v>
                </c:pt>
                <c:pt idx="3440">
                  <c:v>0</c:v>
                </c:pt>
                <c:pt idx="3441">
                  <c:v>0</c:v>
                </c:pt>
                <c:pt idx="3442">
                  <c:v>0</c:v>
                </c:pt>
                <c:pt idx="3443">
                  <c:v>0</c:v>
                </c:pt>
                <c:pt idx="3444">
                  <c:v>0</c:v>
                </c:pt>
                <c:pt idx="3445">
                  <c:v>0</c:v>
                </c:pt>
                <c:pt idx="3446">
                  <c:v>0</c:v>
                </c:pt>
                <c:pt idx="3447">
                  <c:v>0</c:v>
                </c:pt>
                <c:pt idx="3448">
                  <c:v>0</c:v>
                </c:pt>
                <c:pt idx="3449">
                  <c:v>0</c:v>
                </c:pt>
                <c:pt idx="3450">
                  <c:v>40</c:v>
                </c:pt>
                <c:pt idx="3451">
                  <c:v>0</c:v>
                </c:pt>
                <c:pt idx="3452">
                  <c:v>0</c:v>
                </c:pt>
                <c:pt idx="3453">
                  <c:v>0</c:v>
                </c:pt>
                <c:pt idx="3454">
                  <c:v>513</c:v>
                </c:pt>
                <c:pt idx="3455">
                  <c:v>254</c:v>
                </c:pt>
                <c:pt idx="3456">
                  <c:v>0</c:v>
                </c:pt>
                <c:pt idx="3457">
                  <c:v>10597</c:v>
                </c:pt>
                <c:pt idx="3458">
                  <c:v>7</c:v>
                </c:pt>
                <c:pt idx="3459">
                  <c:v>19098</c:v>
                </c:pt>
                <c:pt idx="3460">
                  <c:v>2266</c:v>
                </c:pt>
                <c:pt idx="3461">
                  <c:v>18</c:v>
                </c:pt>
                <c:pt idx="3462">
                  <c:v>2371</c:v>
                </c:pt>
                <c:pt idx="3463">
                  <c:v>811</c:v>
                </c:pt>
                <c:pt idx="3464">
                  <c:v>0</c:v>
                </c:pt>
                <c:pt idx="3465">
                  <c:v>0</c:v>
                </c:pt>
                <c:pt idx="3466">
                  <c:v>0</c:v>
                </c:pt>
                <c:pt idx="3467">
                  <c:v>0</c:v>
                </c:pt>
                <c:pt idx="3468">
                  <c:v>153</c:v>
                </c:pt>
                <c:pt idx="3469">
                  <c:v>0</c:v>
                </c:pt>
                <c:pt idx="3470">
                  <c:v>0</c:v>
                </c:pt>
                <c:pt idx="3471">
                  <c:v>0</c:v>
                </c:pt>
                <c:pt idx="3472">
                  <c:v>0</c:v>
                </c:pt>
                <c:pt idx="3473">
                  <c:v>0</c:v>
                </c:pt>
                <c:pt idx="3474">
                  <c:v>0</c:v>
                </c:pt>
                <c:pt idx="3475">
                  <c:v>42</c:v>
                </c:pt>
                <c:pt idx="3476">
                  <c:v>0</c:v>
                </c:pt>
                <c:pt idx="1048576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283-4A50-A9BF-62E28816A3D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075345119"/>
        <c:axId val="937925423"/>
      </c:barChart>
      <c:dateAx>
        <c:axId val="1075345119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Days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m/d;@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37925423"/>
        <c:crosses val="autoZero"/>
        <c:auto val="1"/>
        <c:lblOffset val="100"/>
        <c:baseTimeUnit val="days"/>
      </c:dateAx>
      <c:valAx>
        <c:axId val="93792542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Total Engagement 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75345119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Total Engagement on May 31,</a:t>
            </a:r>
            <a:r>
              <a:rPr lang="en-US" baseline="0"/>
              <a:t> 2023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My_Data!$I$1</c:f>
              <c:strCache>
                <c:ptCount val="1"/>
                <c:pt idx="0">
                  <c:v>Total Engagements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My_Data!$D$2:$D$60</c:f>
              <c:numCache>
                <c:formatCode>[$-409]h:mm\ AM/PM;@</c:formatCode>
                <c:ptCount val="59"/>
                <c:pt idx="0">
                  <c:v>45016.830358796295</c:v>
                </c:pt>
                <c:pt idx="1">
                  <c:v>45016.826102349536</c:v>
                </c:pt>
                <c:pt idx="2">
                  <c:v>45016.826082581021</c:v>
                </c:pt>
                <c:pt idx="3">
                  <c:v>45016.826059988423</c:v>
                </c:pt>
                <c:pt idx="4">
                  <c:v>45016.822020717591</c:v>
                </c:pt>
                <c:pt idx="5">
                  <c:v>45016.820964479164</c:v>
                </c:pt>
                <c:pt idx="6">
                  <c:v>45016.820108599539</c:v>
                </c:pt>
                <c:pt idx="7">
                  <c:v>45016.808302650461</c:v>
                </c:pt>
                <c:pt idx="8">
                  <c:v>45016.802250358793</c:v>
                </c:pt>
                <c:pt idx="9">
                  <c:v>45016.788794618056</c:v>
                </c:pt>
                <c:pt idx="10">
                  <c:v>45016.775011574071</c:v>
                </c:pt>
                <c:pt idx="11">
                  <c:v>45016.771216053239</c:v>
                </c:pt>
                <c:pt idx="12">
                  <c:v>45016.769633634256</c:v>
                </c:pt>
                <c:pt idx="13">
                  <c:v>45016.765228321761</c:v>
                </c:pt>
                <c:pt idx="14">
                  <c:v>45016.716301342596</c:v>
                </c:pt>
                <c:pt idx="15">
                  <c:v>45016.714900231484</c:v>
                </c:pt>
                <c:pt idx="16">
                  <c:v>45016.702001215279</c:v>
                </c:pt>
                <c:pt idx="17">
                  <c:v>45016.701501550924</c:v>
                </c:pt>
                <c:pt idx="18">
                  <c:v>45016.693726342593</c:v>
                </c:pt>
                <c:pt idx="19">
                  <c:v>45016.69356295139</c:v>
                </c:pt>
                <c:pt idx="20">
                  <c:v>45016.68225730324</c:v>
                </c:pt>
                <c:pt idx="21">
                  <c:v>45016.682245370372</c:v>
                </c:pt>
                <c:pt idx="22">
                  <c:v>45016.680855833336</c:v>
                </c:pt>
                <c:pt idx="23">
                  <c:v>45016.665982395833</c:v>
                </c:pt>
                <c:pt idx="24">
                  <c:v>45016.658637511573</c:v>
                </c:pt>
                <c:pt idx="25">
                  <c:v>45016.644290879631</c:v>
                </c:pt>
                <c:pt idx="26">
                  <c:v>45016.643995625003</c:v>
                </c:pt>
                <c:pt idx="27">
                  <c:v>45016.632824421293</c:v>
                </c:pt>
                <c:pt idx="28">
                  <c:v>45016.619936388888</c:v>
                </c:pt>
                <c:pt idx="29">
                  <c:v>45016.615677372683</c:v>
                </c:pt>
                <c:pt idx="30">
                  <c:v>45016.614468854168</c:v>
                </c:pt>
                <c:pt idx="31">
                  <c:v>45016.612735277777</c:v>
                </c:pt>
                <c:pt idx="32">
                  <c:v>45016.612053888886</c:v>
                </c:pt>
                <c:pt idx="33">
                  <c:v>45016.611208090275</c:v>
                </c:pt>
                <c:pt idx="34">
                  <c:v>45016.6043765625</c:v>
                </c:pt>
                <c:pt idx="35">
                  <c:v>45016.602660578705</c:v>
                </c:pt>
                <c:pt idx="36">
                  <c:v>45016.602106481485</c:v>
                </c:pt>
                <c:pt idx="37">
                  <c:v>45016.594948865742</c:v>
                </c:pt>
                <c:pt idx="38">
                  <c:v>45016.589803854164</c:v>
                </c:pt>
                <c:pt idx="39">
                  <c:v>45016.587013240744</c:v>
                </c:pt>
                <c:pt idx="40">
                  <c:v>45016.587002314816</c:v>
                </c:pt>
                <c:pt idx="41">
                  <c:v>45016.585512488426</c:v>
                </c:pt>
                <c:pt idx="42">
                  <c:v>45016.567048611112</c:v>
                </c:pt>
                <c:pt idx="43">
                  <c:v>45016.566724537035</c:v>
                </c:pt>
                <c:pt idx="44">
                  <c:v>45016.548343032409</c:v>
                </c:pt>
                <c:pt idx="45">
                  <c:v>45016.541704965275</c:v>
                </c:pt>
                <c:pt idx="46">
                  <c:v>45016.541685023149</c:v>
                </c:pt>
                <c:pt idx="47">
                  <c:v>45016.541666666664</c:v>
                </c:pt>
                <c:pt idx="48">
                  <c:v>45016.500150462962</c:v>
                </c:pt>
                <c:pt idx="49">
                  <c:v>45016.500032337965</c:v>
                </c:pt>
                <c:pt idx="50">
                  <c:v>45016.479270833333</c:v>
                </c:pt>
                <c:pt idx="51">
                  <c:v>45016.479270833333</c:v>
                </c:pt>
                <c:pt idx="52">
                  <c:v>45016.479270833333</c:v>
                </c:pt>
                <c:pt idx="53">
                  <c:v>45016.479267557872</c:v>
                </c:pt>
                <c:pt idx="54">
                  <c:v>45016.418390254628</c:v>
                </c:pt>
                <c:pt idx="55">
                  <c:v>45016.394895833335</c:v>
                </c:pt>
                <c:pt idx="56">
                  <c:v>45016.394525462965</c:v>
                </c:pt>
                <c:pt idx="57">
                  <c:v>45016.35868287037</c:v>
                </c:pt>
                <c:pt idx="58">
                  <c:v>45016.35799462963</c:v>
                </c:pt>
              </c:numCache>
            </c:numRef>
          </c:cat>
          <c:val>
            <c:numRef>
              <c:f>My_Data!$I$2:$I$60</c:f>
              <c:numCache>
                <c:formatCode>General</c:formatCode>
                <c:ptCount val="5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1215</c:v>
                </c:pt>
                <c:pt idx="5">
                  <c:v>0</c:v>
                </c:pt>
                <c:pt idx="6">
                  <c:v>83</c:v>
                </c:pt>
                <c:pt idx="7">
                  <c:v>3076</c:v>
                </c:pt>
                <c:pt idx="8">
                  <c:v>0</c:v>
                </c:pt>
                <c:pt idx="9">
                  <c:v>1447</c:v>
                </c:pt>
                <c:pt idx="10">
                  <c:v>8044</c:v>
                </c:pt>
                <c:pt idx="11">
                  <c:v>153</c:v>
                </c:pt>
                <c:pt idx="12">
                  <c:v>339</c:v>
                </c:pt>
                <c:pt idx="13">
                  <c:v>41</c:v>
                </c:pt>
                <c:pt idx="14">
                  <c:v>113</c:v>
                </c:pt>
                <c:pt idx="15">
                  <c:v>13</c:v>
                </c:pt>
                <c:pt idx="16">
                  <c:v>123</c:v>
                </c:pt>
                <c:pt idx="17">
                  <c:v>133</c:v>
                </c:pt>
                <c:pt idx="18">
                  <c:v>36</c:v>
                </c:pt>
                <c:pt idx="19">
                  <c:v>0</c:v>
                </c:pt>
                <c:pt idx="20">
                  <c:v>28</c:v>
                </c:pt>
                <c:pt idx="21">
                  <c:v>8936</c:v>
                </c:pt>
                <c:pt idx="22">
                  <c:v>1018</c:v>
                </c:pt>
                <c:pt idx="23">
                  <c:v>72</c:v>
                </c:pt>
                <c:pt idx="24">
                  <c:v>155</c:v>
                </c:pt>
                <c:pt idx="25">
                  <c:v>15</c:v>
                </c:pt>
                <c:pt idx="26">
                  <c:v>231</c:v>
                </c:pt>
                <c:pt idx="27">
                  <c:v>28</c:v>
                </c:pt>
                <c:pt idx="28">
                  <c:v>10</c:v>
                </c:pt>
                <c:pt idx="29">
                  <c:v>350</c:v>
                </c:pt>
                <c:pt idx="30">
                  <c:v>23</c:v>
                </c:pt>
                <c:pt idx="31">
                  <c:v>8</c:v>
                </c:pt>
                <c:pt idx="32">
                  <c:v>23</c:v>
                </c:pt>
                <c:pt idx="33">
                  <c:v>166</c:v>
                </c:pt>
                <c:pt idx="34">
                  <c:v>3</c:v>
                </c:pt>
                <c:pt idx="35">
                  <c:v>7</c:v>
                </c:pt>
                <c:pt idx="36">
                  <c:v>0</c:v>
                </c:pt>
                <c:pt idx="37">
                  <c:v>42</c:v>
                </c:pt>
                <c:pt idx="38">
                  <c:v>0</c:v>
                </c:pt>
                <c:pt idx="39">
                  <c:v>288</c:v>
                </c:pt>
                <c:pt idx="40">
                  <c:v>952</c:v>
                </c:pt>
                <c:pt idx="41">
                  <c:v>540</c:v>
                </c:pt>
                <c:pt idx="42">
                  <c:v>18</c:v>
                </c:pt>
                <c:pt idx="43">
                  <c:v>4</c:v>
                </c:pt>
                <c:pt idx="44">
                  <c:v>61</c:v>
                </c:pt>
                <c:pt idx="45">
                  <c:v>23</c:v>
                </c:pt>
                <c:pt idx="46">
                  <c:v>168</c:v>
                </c:pt>
                <c:pt idx="47">
                  <c:v>5408</c:v>
                </c:pt>
                <c:pt idx="48">
                  <c:v>499</c:v>
                </c:pt>
                <c:pt idx="49">
                  <c:v>167</c:v>
                </c:pt>
                <c:pt idx="50">
                  <c:v>1396</c:v>
                </c:pt>
                <c:pt idx="51">
                  <c:v>1396</c:v>
                </c:pt>
                <c:pt idx="52">
                  <c:v>2791</c:v>
                </c:pt>
                <c:pt idx="53">
                  <c:v>265</c:v>
                </c:pt>
                <c:pt idx="54">
                  <c:v>0</c:v>
                </c:pt>
                <c:pt idx="55">
                  <c:v>157</c:v>
                </c:pt>
                <c:pt idx="56">
                  <c:v>44</c:v>
                </c:pt>
                <c:pt idx="57">
                  <c:v>14</c:v>
                </c:pt>
                <c:pt idx="58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6F8-432E-A29E-8D7700E732E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706256831"/>
        <c:axId val="1706257791"/>
      </c:barChart>
      <c:catAx>
        <c:axId val="1706256831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Time</a:t>
                </a:r>
                <a:r>
                  <a:rPr lang="en-US" baseline="0"/>
                  <a:t> of Day</a:t>
                </a:r>
                <a:endParaRPr 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[$-409]h:mm\ AM/PM;@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06257791"/>
        <c:crosses val="autoZero"/>
        <c:auto val="1"/>
        <c:lblAlgn val="ctr"/>
        <c:lblOffset val="100"/>
        <c:noMultiLvlLbl val="0"/>
      </c:catAx>
      <c:valAx>
        <c:axId val="170625779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Total Engagement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06256831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4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1463096</xdr:colOff>
      <xdr:row>13</xdr:row>
      <xdr:rowOff>69271</xdr:rowOff>
    </xdr:from>
    <xdr:to>
      <xdr:col>7</xdr:col>
      <xdr:colOff>228599</xdr:colOff>
      <xdr:row>31</xdr:row>
      <xdr:rowOff>101600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682E104F-ACAA-A930-54C3-003B61BF3B6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507997</xdr:colOff>
      <xdr:row>0</xdr:row>
      <xdr:rowOff>46182</xdr:rowOff>
    </xdr:from>
    <xdr:to>
      <xdr:col>7</xdr:col>
      <xdr:colOff>190500</xdr:colOff>
      <xdr:row>13</xdr:row>
      <xdr:rowOff>12700</xdr:rowOff>
    </xdr:to>
    <xdr:graphicFrame macro="">
      <xdr:nvGraphicFramePr>
        <xdr:cNvPr id="11" name="Chart 10">
          <a:extLst>
            <a:ext uri="{FF2B5EF4-FFF2-40B4-BE49-F238E27FC236}">
              <a16:creationId xmlns:a16="http://schemas.microsoft.com/office/drawing/2014/main" id="{057534A5-CE7F-1078-152A-6E53D0B54DE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0</xdr:col>
      <xdr:colOff>473365</xdr:colOff>
      <xdr:row>0</xdr:row>
      <xdr:rowOff>461819</xdr:rowOff>
    </xdr:from>
    <xdr:to>
      <xdr:col>3</xdr:col>
      <xdr:colOff>101600</xdr:colOff>
      <xdr:row>13</xdr:row>
      <xdr:rowOff>6350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B86BBB9-9D0D-49D0-8F1A-7A652295D22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0</xdr:col>
      <xdr:colOff>456045</xdr:colOff>
      <xdr:row>13</xdr:row>
      <xdr:rowOff>19627</xdr:rowOff>
    </xdr:from>
    <xdr:to>
      <xdr:col>2</xdr:col>
      <xdr:colOff>2019300</xdr:colOff>
      <xdr:row>29</xdr:row>
      <xdr:rowOff>88900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2C28E9FA-8D83-49BB-BE97-588EAA8C7FA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_rels/pivotCacheDefinition4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n-94" refreshedDate="45069.585555787038" createdVersion="8" refreshedVersion="8" minRefreshableVersion="3" recordCount="3476" xr:uid="{66985A37-75B8-4093-A5D7-6FCCD15589FB}">
  <cacheSource type="worksheet">
    <worksheetSource name="account_table"/>
  </cacheSource>
  <cacheFields count="8">
    <cacheField name="Published Date" numFmtId="164">
      <sharedItems containsSemiMixedTypes="0" containsNonDate="0" containsDate="1" containsString="0" minDate="2023-01-01T14:59:04" maxDate="2023-03-31T19:55:43"/>
    </cacheField>
    <cacheField name="Account" numFmtId="0">
      <sharedItems/>
    </cacheField>
    <cacheField name="Account Type" numFmtId="0">
      <sharedItems count="6">
        <s v="TWITTER"/>
        <s v="FBPAGE"/>
        <s v="INSTAGRAM"/>
        <s v="TIKTOK_BUSINESS"/>
        <s v="YOUTUBE"/>
        <s v="LINKEDIN_COMPANY"/>
      </sharedItems>
    </cacheField>
    <cacheField name="Campaign Name" numFmtId="0">
      <sharedItems/>
    </cacheField>
    <cacheField name="Total Impressions" numFmtId="0">
      <sharedItems containsSemiMixedTypes="0" containsString="0" containsNumber="1" containsInteger="1" minValue="0" maxValue="753227"/>
    </cacheField>
    <cacheField name="Total Engagements" numFmtId="0">
      <sharedItems containsSemiMixedTypes="0" containsString="0" containsNumber="1" containsInteger="1" minValue="0" maxValue="95062"/>
    </cacheField>
    <cacheField name="Engagement Rate" numFmtId="0">
      <sharedItems containsSemiMixedTypes="0" containsString="0" containsNumber="1" minValue="0" maxValue="1"/>
    </cacheField>
    <cacheField name="Media Type" numFmtId="0">
      <sharedItems count="7">
        <s v="Text"/>
        <s v="Video"/>
        <s v="Photo"/>
        <s v="Link"/>
        <s v="Carousel"/>
        <s v="Mixed"/>
        <s v="Album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n-94" refreshedDate="45069.585920370373" createdVersion="8" refreshedVersion="8" minRefreshableVersion="3" recordCount="3476" xr:uid="{330FF34B-27F8-4CDB-B71D-0266E71B8F1B}">
  <cacheSource type="worksheet">
    <worksheetSource name="account_table"/>
  </cacheSource>
  <cacheFields count="8">
    <cacheField name="Published Date" numFmtId="164">
      <sharedItems containsSemiMixedTypes="0" containsNonDate="0" containsDate="1" containsString="0" minDate="2023-01-01T14:59:04" maxDate="2023-03-31T19:55:43"/>
    </cacheField>
    <cacheField name="Account" numFmtId="0">
      <sharedItems count="5">
        <s v="CSGO"/>
        <s v="General"/>
        <s v="DOTA2"/>
        <s v="Content Creators"/>
        <s v="Valorant"/>
      </sharedItems>
    </cacheField>
    <cacheField name="Account Type" numFmtId="0">
      <sharedItems count="6">
        <s v="TWITTER"/>
        <s v="FBPAGE"/>
        <s v="INSTAGRAM"/>
        <s v="TIKTOK_BUSINESS"/>
        <s v="YOUTUBE"/>
        <s v="LINKEDIN_COMPANY"/>
      </sharedItems>
    </cacheField>
    <cacheField name="Campaign Name" numFmtId="0">
      <sharedItems/>
    </cacheField>
    <cacheField name="Total Impressions" numFmtId="0">
      <sharedItems containsSemiMixedTypes="0" containsString="0" containsNumber="1" containsInteger="1" minValue="0" maxValue="753227"/>
    </cacheField>
    <cacheField name="Total Engagements" numFmtId="0">
      <sharedItems containsSemiMixedTypes="0" containsString="0" containsNumber="1" containsInteger="1" minValue="0" maxValue="95062"/>
    </cacheField>
    <cacheField name="Engagement Rate" numFmtId="0">
      <sharedItems containsSemiMixedTypes="0" containsString="0" containsNumber="1" minValue="0" maxValue="1"/>
    </cacheField>
    <cacheField name="Media Type" numFmtId="0">
      <sharedItems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n-94" refreshedDate="45069.78389791667" createdVersion="8" refreshedVersion="8" minRefreshableVersion="3" recordCount="3476" xr:uid="{853A53F4-D824-4AAC-98FD-0561CDA5F756}">
  <cacheSource type="worksheet">
    <worksheetSource name="account_table"/>
  </cacheSource>
  <cacheFields count="8">
    <cacheField name="Published Date" numFmtId="164">
      <sharedItems containsSemiMixedTypes="0" containsNonDate="0" containsDate="1" containsString="0" minDate="2023-01-01T14:59:04" maxDate="2023-03-31T19:55:43"/>
    </cacheField>
    <cacheField name="Account" numFmtId="0">
      <sharedItems/>
    </cacheField>
    <cacheField name="Account Type" numFmtId="0">
      <sharedItems/>
    </cacheField>
    <cacheField name="Campaign Name" numFmtId="0">
      <sharedItems count="4">
        <s v="N/A "/>
        <s v="Community Engagement "/>
        <s v="Evergreen "/>
        <s v="Evil Exhibited "/>
      </sharedItems>
    </cacheField>
    <cacheField name="Total Impressions" numFmtId="0">
      <sharedItems containsSemiMixedTypes="0" containsString="0" containsNumber="1" containsInteger="1" minValue="0" maxValue="753227"/>
    </cacheField>
    <cacheField name="Total Engagements" numFmtId="0">
      <sharedItems containsSemiMixedTypes="0" containsString="0" containsNumber="1" containsInteger="1" minValue="0" maxValue="95062"/>
    </cacheField>
    <cacheField name="Engagement Rate" numFmtId="0">
      <sharedItems containsSemiMixedTypes="0" containsString="0" containsNumber="1" minValue="0" maxValue="1"/>
    </cacheField>
    <cacheField name="Media Type" numFmtId="0">
      <sharedItems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4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n-94" refreshedDate="45069.789326967591" createdVersion="8" refreshedVersion="8" minRefreshableVersion="3" recordCount="3476" xr:uid="{F1B2DF98-B048-4A3E-BC4B-DC1F59E39B36}">
  <cacheSource type="worksheet">
    <worksheetSource name="account_table"/>
  </cacheSource>
  <cacheFields count="10">
    <cacheField name="Published Date" numFmtId="164">
      <sharedItems containsSemiMixedTypes="0" containsNonDate="0" containsDate="1" containsString="0" minDate="2023-01-01T14:59:04" maxDate="2023-03-31T19:55:43" count="3258">
        <d v="2023-03-31T19:55:43"/>
        <d v="2023-03-31T19:49:35"/>
        <d v="2023-03-31T19:49:34"/>
        <d v="2023-03-31T19:49:32"/>
        <d v="2023-03-31T19:43:43"/>
        <d v="2023-03-31T19:42:11"/>
        <d v="2023-03-31T19:40:57"/>
        <d v="2023-03-31T19:23:57"/>
        <d v="2023-03-31T19:15:14"/>
        <d v="2023-03-31T18:55:52"/>
        <d v="2023-03-31T18:36:01"/>
        <d v="2023-03-31T18:30:33"/>
        <d v="2023-03-31T18:28:16"/>
        <d v="2023-03-31T18:21:56"/>
        <d v="2023-03-31T17:11:28"/>
        <d v="2023-03-31T17:09:27"/>
        <d v="2023-03-31T16:50:53"/>
        <d v="2023-03-31T16:50:10"/>
        <d v="2023-03-31T16:38:58"/>
        <d v="2023-03-31T16:38:44"/>
        <d v="2023-03-31T16:22:27"/>
        <d v="2023-03-31T16:22:26"/>
        <d v="2023-03-31T16:20:26"/>
        <d v="2023-03-31T15:59:01"/>
        <d v="2023-03-31T15:48:26"/>
        <d v="2023-03-31T15:27:47"/>
        <d v="2023-03-31T15:27:21"/>
        <d v="2023-03-31T15:11:16"/>
        <d v="2023-03-31T14:52:43"/>
        <d v="2023-03-31T14:46:35"/>
        <d v="2023-03-31T14:44:50"/>
        <d v="2023-03-31T14:42:20"/>
        <d v="2023-03-31T14:41:21"/>
        <d v="2023-03-31T14:40:08"/>
        <d v="2023-03-31T14:30:18"/>
        <d v="2023-03-31T14:27:50"/>
        <d v="2023-03-31T14:27:02"/>
        <d v="2023-03-31T14:16:44"/>
        <d v="2023-03-31T14:09:19"/>
        <d v="2023-03-31T14:05:18"/>
        <d v="2023-03-31T14:05:17"/>
        <d v="2023-03-31T14:03:08"/>
        <d v="2023-03-31T13:36:33"/>
        <d v="2023-03-31T13:36:05"/>
        <d v="2023-03-31T13:09:37"/>
        <d v="2023-03-31T13:00:03"/>
        <d v="2023-03-31T13:00:02"/>
        <d v="2023-03-31T13:00:00"/>
        <d v="2023-03-31T12:00:13"/>
        <d v="2023-03-31T12:00:03"/>
        <d v="2023-03-31T11:30:09"/>
        <d v="2023-03-31T10:02:29"/>
        <d v="2023-03-31T09:28:39"/>
        <d v="2023-03-31T09:28:07"/>
        <d v="2023-03-31T08:36:30"/>
        <d v="2023-03-31T08:35:31"/>
        <d v="2023-03-30T18:42:04"/>
        <d v="2023-03-30T17:35:46"/>
        <d v="2023-03-30T17:08:02"/>
        <d v="2023-03-30T17:02:10"/>
        <d v="2023-03-30T16:52:01"/>
        <d v="2023-03-30T16:50:22"/>
        <d v="2023-03-30T16:49:53"/>
        <d v="2023-03-30T16:33:35"/>
        <d v="2023-03-30T16:33:11"/>
        <d v="2023-03-30T16:31:38"/>
        <d v="2023-03-30T16:30:41"/>
        <d v="2023-03-30T16:30:04"/>
        <d v="2023-03-30T16:29:52"/>
        <d v="2023-03-30T16:29:50"/>
        <d v="2023-03-30T16:16:12"/>
        <d v="2023-03-30T15:32:05"/>
        <d v="2023-03-30T15:32:04"/>
        <d v="2023-03-30T15:12:35"/>
        <d v="2023-03-30T15:12:07"/>
        <d v="2023-03-30T14:00:03"/>
        <d v="2023-03-30T13:54:28"/>
        <d v="2023-03-30T13:54:01"/>
        <d v="2023-03-30T13:40:38"/>
        <d v="2023-03-30T13:40:26"/>
        <d v="2023-03-30T13:39:58"/>
        <d v="2023-03-30T13:39:55"/>
        <d v="2023-03-30T13:33:00"/>
        <d v="2023-03-30T13:11:49"/>
        <d v="2023-03-30T13:11:37"/>
        <d v="2023-03-30T13:11:36"/>
        <d v="2023-03-30T13:08:44"/>
        <d v="2023-03-30T13:08:15"/>
        <d v="2023-03-30T13:05:00"/>
        <d v="2023-03-30T13:00:00"/>
        <d v="2023-03-30T12:00:48"/>
        <d v="2023-03-30T11:03:17"/>
        <d v="2023-03-30T11:03:00"/>
        <d v="2023-03-30T11:00:46"/>
        <d v="2023-03-30T11:00:22"/>
        <d v="2023-03-30T11:00:01"/>
        <d v="2023-03-30T10:54:54"/>
        <d v="2023-03-30T10:54:29"/>
        <d v="2023-03-30T10:54:12"/>
        <d v="2023-03-30T10:50:23"/>
        <d v="2023-03-30T10:39:22"/>
        <d v="2023-03-30T10:38:39"/>
        <d v="2023-03-30T10:18:33"/>
        <d v="2023-03-30T10:07:19"/>
        <d v="2023-03-30T10:06:16"/>
        <d v="2023-03-30T10:00:10"/>
        <d v="2023-03-30T09:42:20"/>
        <d v="2023-03-30T09:40:19"/>
        <d v="2023-03-30T09:10:38"/>
        <d v="2023-03-30T09:00:23"/>
        <d v="2023-03-30T09:00:21"/>
        <d v="2023-03-30T09:00:14"/>
        <d v="2023-03-30T09:00:11"/>
        <d v="2023-03-30T08:30:03"/>
        <d v="2023-03-30T08:30:02"/>
        <d v="2023-03-29T16:27:56"/>
        <d v="2023-03-29T15:48:05"/>
        <d v="2023-03-29T15:30:24"/>
        <d v="2023-03-29T15:30:06"/>
        <d v="2023-03-29T14:48:17"/>
        <d v="2023-03-29T14:37:07"/>
        <d v="2023-03-29T14:34:07"/>
        <d v="2023-03-29T14:19:36"/>
        <d v="2023-03-29T13:58:49"/>
        <d v="2023-03-29T13:25:10"/>
        <d v="2023-03-29T13:24:21"/>
        <d v="2023-03-29T13:10:04"/>
        <d v="2023-03-29T13:07:50"/>
        <d v="2023-03-29T13:06:40"/>
        <d v="2023-03-29T13:06:33"/>
        <d v="2023-03-29T13:00:36"/>
        <d v="2023-03-29T13:00:21"/>
        <d v="2023-03-29T13:00:13"/>
        <d v="2023-03-29T13:00:07"/>
        <d v="2023-03-29T13:00:02"/>
        <d v="2023-03-29T13:00:01"/>
        <d v="2023-03-29T12:49:41"/>
        <d v="2023-03-29T12:49:02"/>
        <d v="2023-03-29T12:38:34"/>
        <d v="2023-03-29T12:26:57"/>
        <d v="2023-03-29T12:26:49"/>
        <d v="2023-03-29T12:25:43"/>
        <d v="2023-03-29T12:25:42"/>
        <d v="2023-03-29T12:25:41"/>
        <d v="2023-03-29T12:12:54"/>
        <d v="2023-03-29T11:33:49"/>
        <d v="2023-03-29T11:30:47"/>
        <d v="2023-03-29T11:01:12"/>
        <d v="2023-03-29T11:00:24"/>
        <d v="2023-03-29T10:49:54"/>
        <d v="2023-03-29T10:27:29"/>
        <d v="2023-03-29T09:07:16"/>
        <d v="2023-03-29T09:05:57"/>
        <d v="2023-03-29T09:00:31"/>
        <d v="2023-03-29T09:00:26"/>
        <d v="2023-03-29T09:00:01"/>
        <d v="2023-03-29T07:35:17"/>
        <d v="2023-03-29T07:30:03"/>
        <d v="2023-03-29T07:30:00"/>
        <d v="2023-03-28T23:14:49"/>
        <d v="2023-03-28T23:11:21"/>
        <d v="2023-03-28T23:11:15"/>
        <d v="2023-03-28T23:11:11"/>
        <d v="2023-03-28T23:11:00"/>
        <d v="2023-03-28T23:10:57"/>
        <d v="2023-03-28T23:10:27"/>
        <d v="2023-03-28T21:29:00"/>
        <d v="2023-03-28T21:23:05"/>
        <d v="2023-03-28T20:09:14"/>
        <d v="2023-03-28T19:16:31"/>
        <d v="2023-03-28T17:46:04"/>
        <d v="2023-03-28T17:30:13"/>
        <d v="2023-03-28T17:30:04"/>
        <d v="2023-03-28T17:30:03"/>
        <d v="2023-03-28T17:29:49"/>
        <d v="2023-03-28T17:08:00"/>
        <d v="2023-03-28T16:47:46"/>
        <d v="2023-03-28T16:31:41"/>
        <d v="2023-03-28T16:31:34"/>
        <d v="2023-03-28T16:30:02"/>
        <d v="2023-03-28T16:30:00"/>
        <d v="2023-03-28T16:08:11"/>
        <d v="2023-03-28T16:03:13"/>
        <d v="2023-03-28T15:30:11"/>
        <d v="2023-03-28T15:30:01"/>
        <d v="2023-03-28T14:59:06"/>
        <d v="2023-03-28T14:35:12"/>
        <d v="2023-03-28T14:03:40"/>
        <d v="2023-03-28T14:02:31"/>
        <d v="2023-03-28T14:00:08"/>
        <d v="2023-03-28T14:00:06"/>
        <d v="2023-03-28T13:43:20"/>
        <d v="2023-03-28T12:43:53"/>
        <d v="2023-03-28T12:42:35"/>
        <d v="2023-03-28T12:42:14"/>
        <d v="2023-03-28T12:41:19"/>
        <d v="2023-03-28T12:41:18"/>
        <d v="2023-03-28T12:41:08"/>
        <d v="2023-03-28T12:23:49"/>
        <d v="2023-03-28T12:23:33"/>
        <d v="2023-03-28T10:45:50"/>
        <d v="2023-03-27T22:18:00"/>
        <d v="2023-03-27T21:11:29"/>
        <d v="2023-03-27T20:05:42"/>
        <d v="2023-03-27T19:04:39"/>
        <d v="2023-03-27T17:08:22"/>
        <d v="2023-03-27T16:00:23"/>
        <d v="2023-03-27T15:36:16"/>
        <d v="2023-03-27T14:34:59"/>
        <d v="2023-03-27T14:31:09"/>
        <d v="2023-03-27T14:30:21"/>
        <d v="2023-03-27T11:23:33"/>
        <d v="2023-03-27T11:02:01"/>
        <d v="2023-03-27T10:41:10"/>
        <d v="2023-03-27T10:20:24"/>
        <d v="2023-03-27T10:00:55"/>
        <d v="2023-03-27T09:00:11"/>
        <d v="2023-03-27T08:52:20"/>
        <d v="2023-03-27T08:51:58"/>
        <d v="2023-03-26T23:16:48"/>
        <d v="2023-03-26T23:14:11"/>
        <d v="2023-03-26T23:14:01"/>
        <d v="2023-03-26T23:13:49"/>
        <d v="2023-03-26T23:13:31"/>
        <d v="2023-03-26T23:09:37"/>
        <d v="2023-03-26T23:09:09"/>
        <d v="2023-03-26T23:08:18"/>
        <d v="2023-03-26T23:08:12"/>
        <d v="2023-03-26T23:06:05"/>
        <d v="2023-03-26T23:05:41"/>
        <d v="2023-03-26T23:01:23"/>
        <d v="2023-03-26T21:52:09"/>
        <d v="2023-03-26T20:53:13"/>
        <d v="2023-03-26T20:00:06"/>
        <d v="2023-03-26T18:15:55"/>
        <d v="2023-03-26T18:01:58"/>
        <d v="2023-03-26T17:20:20"/>
        <d v="2023-03-26T17:18:34"/>
        <d v="2023-03-26T17:18:30"/>
        <d v="2023-03-26T17:14:37"/>
        <d v="2023-03-26T17:14:28"/>
        <d v="2023-03-26T16:53:34"/>
        <d v="2023-03-26T16:52:03"/>
        <d v="2023-03-26T16:49:26"/>
        <d v="2023-03-26T16:46:10"/>
        <d v="2023-03-26T16:44:42"/>
        <d v="2023-03-26T16:42:33"/>
        <d v="2023-03-26T16:42:15"/>
        <d v="2023-03-26T16:42:13"/>
        <d v="2023-03-26T16:41:32"/>
        <d v="2023-03-26T16:40:40"/>
        <d v="2023-03-26T16:40:08"/>
        <d v="2023-03-26T16:35:51"/>
        <d v="2023-03-26T16:35:42"/>
        <d v="2023-03-26T16:34:49"/>
        <d v="2023-03-26T16:27:35"/>
        <d v="2023-03-26T15:55:39"/>
        <d v="2023-03-26T15:52:32"/>
        <d v="2023-03-26T15:40:12"/>
        <d v="2023-03-26T15:39:46"/>
        <d v="2023-03-26T15:39:33"/>
        <d v="2023-03-26T15:38:57"/>
        <d v="2023-03-26T15:27:35"/>
        <d v="2023-03-26T15:26:52"/>
        <d v="2023-03-26T15:07:02"/>
        <d v="2023-03-26T14:59:37"/>
        <d v="2023-03-26T14:55:32"/>
        <d v="2023-03-26T14:54:51"/>
        <d v="2023-03-26T14:47:45"/>
        <d v="2023-03-26T14:45:57"/>
        <d v="2023-03-26T14:44:51"/>
        <d v="2023-03-26T14:43:58"/>
        <d v="2023-03-26T14:41:20"/>
        <d v="2023-03-26T14:39:10"/>
        <d v="2023-03-26T14:39:04"/>
        <d v="2023-03-26T14:38:47"/>
        <d v="2023-03-26T14:38:04"/>
        <d v="2023-03-26T14:18:35"/>
        <d v="2023-03-26T14:05:18"/>
        <d v="2023-03-26T14:02:07"/>
        <d v="2023-03-26T14:02:06"/>
        <d v="2023-03-26T14:01:17"/>
        <d v="2023-03-26T14:01:15"/>
        <d v="2023-03-26T13:52:00"/>
        <d v="2023-03-26T13:46:51"/>
        <d v="2023-03-26T12:36:20"/>
        <d v="2023-03-26T12:32:49"/>
        <d v="2023-03-26T12:30:08"/>
        <d v="2023-03-26T12:30:06"/>
        <d v="2023-03-26T12:09:48"/>
        <d v="2023-03-26T12:06:17"/>
        <d v="2023-03-26T12:02:18"/>
        <d v="2023-03-26T12:01:15"/>
        <d v="2023-03-26T12:00:41"/>
        <d v="2023-03-26T12:00:14"/>
        <d v="2023-03-26T12:00:02"/>
        <d v="2023-03-26T12:00:01"/>
        <d v="2023-03-26T11:00:02"/>
        <d v="2023-03-26T10:16:22"/>
        <d v="2023-03-26T10:12:49"/>
        <d v="2023-03-26T10:12:48"/>
        <d v="2023-03-26T10:06:45"/>
        <d v="2023-03-26T10:06:04"/>
        <d v="2023-03-26T10:05:03"/>
        <d v="2023-03-26T10:02:17"/>
        <d v="2023-03-26T10:00:12"/>
        <d v="2023-03-26T10:00:02"/>
        <d v="2023-03-26T09:29:45"/>
        <d v="2023-03-26T09:04:27"/>
        <d v="2023-03-26T09:00:40"/>
        <d v="2023-03-26T09:00:20"/>
        <d v="2023-03-26T07:59:19"/>
        <d v="2023-03-26T07:58:53"/>
        <d v="2023-03-26T07:58:12"/>
        <d v="2023-03-26T07:57:38"/>
        <d v="2023-03-26T07:54:33"/>
        <d v="2023-03-26T07:47:04"/>
        <d v="2023-03-25T19:21:40"/>
        <d v="2023-03-25T18:14:37"/>
        <d v="2023-03-25T17:53:59"/>
        <d v="2023-03-25T17:10:08"/>
        <d v="2023-03-25T16:41:41"/>
        <d v="2023-03-25T16:38:08"/>
        <d v="2023-03-25T16:33:24"/>
        <d v="2023-03-25T15:44:26"/>
        <d v="2023-03-25T14:58:10"/>
        <d v="2023-03-25T14:09:57"/>
        <d v="2023-03-25T13:12:54"/>
        <d v="2023-03-25T12:00:01"/>
        <d v="2023-03-25T11:01:15"/>
        <d v="2023-03-25T11:00:14"/>
        <d v="2023-03-25T11:00:04"/>
        <d v="2023-03-25T11:00:03"/>
        <d v="2023-03-25T11:00:00"/>
        <d v="2023-03-25T10:13:19"/>
        <d v="2023-03-25T10:09:57"/>
        <d v="2023-03-25T10:07:40"/>
        <d v="2023-03-25T10:06:47"/>
        <d v="2023-03-25T10:00:12"/>
        <d v="2023-03-25T10:00:11"/>
        <d v="2023-03-25T10:00:03"/>
        <d v="2023-03-25T10:00:01"/>
        <d v="2023-03-25T09:00:28"/>
        <d v="2023-03-24T19:28:58"/>
        <d v="2023-03-24T18:03:45"/>
        <d v="2023-03-24T17:57:01"/>
        <d v="2023-03-24T17:06:13"/>
        <d v="2023-03-24T13:54:51"/>
        <d v="2023-03-24T13:54:17"/>
        <d v="2023-03-24T13:30:02"/>
        <d v="2023-03-24T13:18:31"/>
        <d v="2023-03-24T13:10:34"/>
        <d v="2023-03-24T13:00:08"/>
        <d v="2023-03-24T13:00:07"/>
        <d v="2023-03-24T12:51:10"/>
        <d v="2023-03-24T12:30:53"/>
        <d v="2023-03-24T12:25:37"/>
        <d v="2023-03-24T12:24:41"/>
        <d v="2023-03-24T11:46:43"/>
        <d v="2023-03-24T11:37:11"/>
        <d v="2023-03-24T11:34:53"/>
        <d v="2023-03-24T11:34:36"/>
        <d v="2023-03-24T11:31:26"/>
        <d v="2023-03-24T11:31:19"/>
        <d v="2023-03-24T11:30:17"/>
        <d v="2023-03-24T11:24:01"/>
        <d v="2023-03-24T09:12:51"/>
        <d v="2023-03-24T09:12:11"/>
        <d v="2023-03-24T09:00:11"/>
        <d v="2023-03-24T09:00:02"/>
        <d v="2023-03-24T09:00:00"/>
        <d v="2023-03-23T19:26:57"/>
        <d v="2023-03-23T19:13:43"/>
        <d v="2023-03-23T18:44:30"/>
        <d v="2023-03-23T18:15:03"/>
        <d v="2023-03-23T17:07:49"/>
        <d v="2023-03-23T17:02:50"/>
        <d v="2023-03-23T16:30:02"/>
        <d v="2023-03-23T15:23:55"/>
        <d v="2023-03-23T15:19:23"/>
        <d v="2023-03-23T15:19:06"/>
        <d v="2023-03-23T15:17:53"/>
        <d v="2023-03-23T13:55:30"/>
        <d v="2023-03-23T13:39:19"/>
        <d v="2023-03-23T13:08:15"/>
        <d v="2023-03-23T13:00:12"/>
        <d v="2023-03-23T12:52:21"/>
        <d v="2023-03-23T12:27:57"/>
        <d v="2023-03-23T12:07:10"/>
        <d v="2023-03-23T12:06:57"/>
        <d v="2023-03-23T12:00:25"/>
        <d v="2023-03-23T12:00:01"/>
        <d v="2023-03-23T11:48:35"/>
        <d v="2023-03-23T11:41:05"/>
        <d v="2023-03-23T11:18:36"/>
        <d v="2023-03-23T11:00:02"/>
        <d v="2023-03-23T10:44:43"/>
        <d v="2023-03-23T10:44:30"/>
        <d v="2023-03-23T09:34:47"/>
        <d v="2023-03-23T09:12:19"/>
        <d v="2023-03-23T08:47:40"/>
        <d v="2023-03-23T08:47:38"/>
        <d v="2023-03-22T21:27:56"/>
        <d v="2023-03-22T20:09:07"/>
        <d v="2023-03-22T19:15:59"/>
        <d v="2023-03-22T19:15:32"/>
        <d v="2023-03-22T18:56:28"/>
        <d v="2023-03-22T18:49:33"/>
        <d v="2023-03-22T18:49:12"/>
        <d v="2023-03-22T18:41:55"/>
        <d v="2023-03-22T18:20:48"/>
        <d v="2023-03-22T18:00:44"/>
        <d v="2023-03-22T18:00:29"/>
        <d v="2023-03-22T17:45:51"/>
        <d v="2023-03-22T17:42:27"/>
        <d v="2023-03-22T17:07:29"/>
        <d v="2023-03-22T16:45:37"/>
        <d v="2023-03-22T16:45:06"/>
        <d v="2023-03-22T15:28:38"/>
        <d v="2023-03-22T15:11:47"/>
        <d v="2023-03-22T14:26:59"/>
        <d v="2023-03-22T14:24:06"/>
        <d v="2023-03-22T13:14:06"/>
        <d v="2023-03-22T13:14:04"/>
        <d v="2023-03-22T13:13:37"/>
        <d v="2023-03-22T13:03:55"/>
        <d v="2023-03-22T13:01:27"/>
        <d v="2023-03-22T11:49:19"/>
        <d v="2023-03-22T11:48:52"/>
        <d v="2023-03-22T11:28:11"/>
        <d v="2023-03-22T11:23:45"/>
        <d v="2023-03-22T11:00:02"/>
        <d v="2023-03-22T10:59:24"/>
        <d v="2023-03-22T10:34:34"/>
        <d v="2023-03-22T09:49:40"/>
        <d v="2023-03-22T09:48:16"/>
        <d v="2023-03-22T09:42:44"/>
        <d v="2023-03-22T09:14:49"/>
        <d v="2023-03-22T09:03:39"/>
        <d v="2023-03-22T08:51:41"/>
        <d v="2023-03-22T08:50:58"/>
        <d v="2023-03-21T22:10:59"/>
        <d v="2023-03-21T19:35:22"/>
        <d v="2023-03-21T18:33:53"/>
        <d v="2023-03-21T18:13:11"/>
        <d v="2023-03-21T18:09:45"/>
        <d v="2023-03-21T17:06:13"/>
        <d v="2023-03-21T13:35:54"/>
        <d v="2023-03-21T13:33:50"/>
        <d v="2023-03-21T13:33:48"/>
        <d v="2023-03-21T13:12:12"/>
        <d v="2023-03-21T12:46:15"/>
        <d v="2023-03-21T12:22:41"/>
        <d v="2023-03-21T12:21:20"/>
        <d v="2023-03-21T12:20:36"/>
        <d v="2023-03-21T12:20:07"/>
        <d v="2023-03-21T11:47:25"/>
        <d v="2023-03-21T11:44:18"/>
        <d v="2023-03-21T11:39:00"/>
        <d v="2023-03-21T11:25:04"/>
        <d v="2023-03-21T11:25:02"/>
        <d v="2023-03-21T11:24:41"/>
        <d v="2023-03-21T11:22:48"/>
        <d v="2023-03-21T11:20:11"/>
        <d v="2023-03-21T11:19:34"/>
        <d v="2023-03-21T11:00:32"/>
        <d v="2023-03-21T10:48:55"/>
        <d v="2023-03-21T10:46:30"/>
        <d v="2023-03-21T10:46:26"/>
        <d v="2023-03-21T10:14:23"/>
        <d v="2023-03-21T10:14:21"/>
        <d v="2023-03-21T09:25:21"/>
        <d v="2023-03-21T09:25:12"/>
        <d v="2023-03-21T09:23:47"/>
        <d v="2023-03-21T09:23:32"/>
        <d v="2023-03-21T09:23:31"/>
        <d v="2023-03-21T09:20:30"/>
        <d v="2023-03-21T09:10:37"/>
        <d v="2023-03-21T09:10:06"/>
        <d v="2023-03-21T09:02:49"/>
        <d v="2023-03-21T07:50:33"/>
        <d v="2023-03-21T07:36:33"/>
        <d v="2023-03-20T18:20:45"/>
        <d v="2023-03-20T18:10:43"/>
        <d v="2023-03-20T18:10:41"/>
        <d v="2023-03-20T17:56:44"/>
        <d v="2023-03-20T17:55:31"/>
        <d v="2023-03-20T17:19:52"/>
        <d v="2023-03-20T16:35:24"/>
        <d v="2023-03-20T16:30:43"/>
        <d v="2023-03-20T16:15:39"/>
        <d v="2023-03-20T15:05:36"/>
        <d v="2023-03-20T14:08:34"/>
        <d v="2023-03-20T14:08:06"/>
        <d v="2023-03-20T13:24:06"/>
        <d v="2023-03-20T13:23:10"/>
        <d v="2023-03-20T13:22:07"/>
        <d v="2023-03-20T13:21:57"/>
        <d v="2023-03-20T12:37:32"/>
        <d v="2023-03-20T12:08:02"/>
        <d v="2023-03-20T12:01:08"/>
        <d v="2023-03-20T12:00:01"/>
        <d v="2023-03-20T10:22:19"/>
        <d v="2023-03-20T10:01:15"/>
        <d v="2023-03-20T10:01:02"/>
        <d v="2023-03-20T09:58:42"/>
        <d v="2023-03-20T09:58:16"/>
        <d v="2023-03-20T09:01:13"/>
        <d v="2023-03-20T09:01:12"/>
        <d v="2023-03-20T09:01:07"/>
        <d v="2023-03-20T09:01:05"/>
        <d v="2023-03-20T09:00:57"/>
        <d v="2023-03-20T09:00:54"/>
        <d v="2023-03-20T08:30:50"/>
        <d v="2023-03-20T07:16:25"/>
        <d v="2023-03-20T06:06:12"/>
        <d v="2023-03-20T06:00:09"/>
        <d v="2023-03-19T18:57:45"/>
        <d v="2023-03-19T18:53:41"/>
        <d v="2023-03-19T18:35:00"/>
        <d v="2023-03-19T17:45:45"/>
        <d v="2023-03-19T17:20:06"/>
        <d v="2023-03-19T17:19:53"/>
        <d v="2023-03-19T16:43:17"/>
        <d v="2023-03-19T16:26:59"/>
        <d v="2023-03-19T15:36:17"/>
        <d v="2023-03-19T15:36:15"/>
        <d v="2023-03-19T14:48:45"/>
        <d v="2023-03-19T14:48:42"/>
        <d v="2023-03-19T13:40:55"/>
        <d v="2023-03-19T13:40:53"/>
        <d v="2023-03-19T12:06:36"/>
        <d v="2023-03-19T12:06:08"/>
        <d v="2023-03-19T11:31:32"/>
        <d v="2023-03-19T11:30:52"/>
        <d v="2023-03-19T09:17:08"/>
        <d v="2023-03-19T09:17:07"/>
        <d v="2023-03-19T09:15:43"/>
        <d v="2023-03-19T09:00:02"/>
        <d v="2023-03-19T07:54:29"/>
        <d v="2023-03-18T19:22:32"/>
        <d v="2023-03-18T18:16:32"/>
        <d v="2023-03-18T18:03:16"/>
        <d v="2023-03-18T17:20:52"/>
        <d v="2023-03-18T17:20:23"/>
        <d v="2023-03-18T17:20:22"/>
        <d v="2023-03-18T09:00:20"/>
        <d v="2023-03-18T09:00:18"/>
        <d v="2023-03-18T09:00:13"/>
        <d v="2023-03-18T09:00:03"/>
        <d v="2023-03-18T09:00:02"/>
        <d v="2023-03-17T20:50:50"/>
        <d v="2023-03-17T20:49:28"/>
        <d v="2023-03-17T20:36:53"/>
        <d v="2023-03-17T20:00:12"/>
        <d v="2023-03-17T19:57:58"/>
        <d v="2023-03-17T19:24:46"/>
        <d v="2023-03-17T17:02:15"/>
        <d v="2023-03-17T16:54:18"/>
        <d v="2023-03-17T16:53:22"/>
        <d v="2023-03-17T16:53:08"/>
        <d v="2023-03-17T16:37:40"/>
        <d v="2023-03-17T16:07:42"/>
        <d v="2023-03-17T16:03:21"/>
        <d v="2023-03-17T15:49:36"/>
        <d v="2023-03-17T12:17:44"/>
        <d v="2023-03-17T12:00:24"/>
        <d v="2023-03-17T12:00:06"/>
        <d v="2023-03-17T11:06:34"/>
        <d v="2023-03-17T10:53:43"/>
        <d v="2023-03-17T10:14:18"/>
        <d v="2023-03-17T10:05:43"/>
        <d v="2023-03-17T10:05:30"/>
        <d v="2023-03-17T09:12:09"/>
        <d v="2023-03-17T09:00:40"/>
        <d v="2023-03-17T09:00:08"/>
        <d v="2023-03-17T08:59:02"/>
        <d v="2023-03-17T08:58:38"/>
        <d v="2023-03-16T18:40:03"/>
        <d v="2023-03-16T16:27:37"/>
        <d v="2023-03-16T16:27:34"/>
        <d v="2023-03-16T15:46:03"/>
        <d v="2023-03-16T15:45:49"/>
        <d v="2023-03-16T15:35:36"/>
        <d v="2023-03-16T15:18:36"/>
        <d v="2023-03-16T15:18:16"/>
        <d v="2023-03-16T15:15:33"/>
        <d v="2023-03-16T15:15:31"/>
        <d v="2023-03-16T15:06:03"/>
        <d v="2023-03-16T14:55:39"/>
        <d v="2023-03-16T14:51:54"/>
        <d v="2023-03-16T14:51:30"/>
        <d v="2023-03-16T14:27:24"/>
        <d v="2023-03-16T14:10:52"/>
        <d v="2023-03-16T14:08:09"/>
        <d v="2023-03-16T14:08:08"/>
        <d v="2023-03-16T14:02:14"/>
        <d v="2023-03-16T14:02:13"/>
        <d v="2023-03-16T13:00:42"/>
        <d v="2023-03-16T13:00:01"/>
        <d v="2023-03-16T12:05:52"/>
        <d v="2023-03-16T12:00:34"/>
        <d v="2023-03-16T12:00:16"/>
        <d v="2023-03-16T12:00:06"/>
        <d v="2023-03-16T11:18:31"/>
        <d v="2023-03-16T11:00:52"/>
        <d v="2023-03-16T10:27:38"/>
        <d v="2023-03-16T10:27:25"/>
        <d v="2023-03-16T10:27:07"/>
        <d v="2023-03-16T10:26:58"/>
        <d v="2023-03-16T09:11:55"/>
        <d v="2023-03-16T09:06:16"/>
        <d v="2023-03-16T09:00:06"/>
        <d v="2023-03-15T20:22:23"/>
        <d v="2023-03-15T19:24:07"/>
        <d v="2023-03-15T19:00:06"/>
        <d v="2023-03-15T18:36:50"/>
        <d v="2023-03-15T17:47:43"/>
        <d v="2023-03-15T17:46:35"/>
        <d v="2023-03-15T17:45:46"/>
        <d v="2023-03-15T17:42:28"/>
        <d v="2023-03-15T17:42:21"/>
        <d v="2023-03-15T17:42:20"/>
        <d v="2023-03-15T17:30:02"/>
        <d v="2023-03-15T17:07:57"/>
        <d v="2023-03-15T17:07:56"/>
        <d v="2023-03-15T17:07:55"/>
        <d v="2023-03-15T16:43:04"/>
        <d v="2023-03-15T16:37:19"/>
        <d v="2023-03-15T16:30:00"/>
        <d v="2023-03-15T16:08:30"/>
        <d v="2023-03-15T16:00:02"/>
        <d v="2023-03-15T16:00:01"/>
        <d v="2023-03-15T15:00:23"/>
        <d v="2023-03-15T14:00:18"/>
        <d v="2023-03-15T14:00:15"/>
        <d v="2023-03-15T14:00:13"/>
        <d v="2023-03-15T13:52:25"/>
        <d v="2023-03-15T13:52:08"/>
        <d v="2023-03-15T13:30:02"/>
        <d v="2023-03-15T12:48:57"/>
        <d v="2023-03-15T12:48:56"/>
        <d v="2023-03-15T12:30:39"/>
        <d v="2023-03-15T12:20:42"/>
        <d v="2023-03-15T12:20:41"/>
        <d v="2023-03-15T12:12:57"/>
        <d v="2023-03-15T11:31:29"/>
        <d v="2023-03-15T11:30:18"/>
        <d v="2023-03-15T11:00:49"/>
        <d v="2023-03-15T11:00:21"/>
        <d v="2023-03-15T10:01:23"/>
        <d v="2023-03-15T09:59:23"/>
        <d v="2023-03-14T19:19:02"/>
        <d v="2023-03-14T18:17:07"/>
        <d v="2023-03-14T17:18:06"/>
        <d v="2023-03-14T17:14:05"/>
        <d v="2023-03-14T17:00:28"/>
        <d v="2023-03-14T16:12:43"/>
        <d v="2023-03-14T16:12:41"/>
        <d v="2023-03-14T15:05:14"/>
        <d v="2023-03-14T14:57:39"/>
        <d v="2023-03-14T14:57:38"/>
        <d v="2023-03-14T14:44:32"/>
        <d v="2023-03-14T14:44:17"/>
        <d v="2023-03-14T14:43:48"/>
        <d v="2023-03-14T14:41:01"/>
        <d v="2023-03-14T14:40:59"/>
        <d v="2023-03-14T14:28:55"/>
        <d v="2023-03-14T14:11:42"/>
        <d v="2023-03-14T14:05:05"/>
        <d v="2023-03-14T14:04:50"/>
        <d v="2023-03-14T14:00:01"/>
        <d v="2023-03-14T13:53:31"/>
        <d v="2023-03-14T13:52:30"/>
        <d v="2023-03-14T13:52:25"/>
        <d v="2023-03-14T13:50:33"/>
        <d v="2023-03-14T13:50:32"/>
        <d v="2023-03-14T12:00:39"/>
        <d v="2023-03-14T12:00:06"/>
        <d v="2023-03-14T10:47:15"/>
        <d v="2023-03-14T10:05:48"/>
        <d v="2023-03-14T10:04:37"/>
        <d v="2023-03-14T09:30:45"/>
        <d v="2023-03-14T09:30:06"/>
        <d v="2023-03-14T09:27:50"/>
        <d v="2023-03-14T09:26:59"/>
        <d v="2023-03-14T09:14:16"/>
        <d v="2023-03-14T09:14:02"/>
        <d v="2023-03-14T09:14:01"/>
        <d v="2023-03-14T09:13:39"/>
        <d v="2023-03-14T09:12:32"/>
        <d v="2023-03-14T07:23:44"/>
        <d v="2023-03-13T18:37:42"/>
        <d v="2023-03-13T18:29:37"/>
        <d v="2023-03-13T18:17:48"/>
        <d v="2023-03-13T17:37:54"/>
        <d v="2023-03-13T17:36:35"/>
        <d v="2023-03-13T17:29:36"/>
        <d v="2023-03-13T17:25:42"/>
        <d v="2023-03-13T17:22:45"/>
        <d v="2023-03-13T16:42:26"/>
        <d v="2023-03-13T16:01:36"/>
        <d v="2023-03-13T12:30:36"/>
        <d v="2023-03-13T12:30:08"/>
        <d v="2023-03-13T12:30:06"/>
        <d v="2023-03-13T11:30:55"/>
        <d v="2023-03-13T11:30:52"/>
        <d v="2023-03-13T10:51:33"/>
        <d v="2023-03-13T10:51:01"/>
        <d v="2023-03-13T10:32:11"/>
        <d v="2023-03-12T12:30:07"/>
        <d v="2023-03-11T19:03:04"/>
        <d v="2023-03-11T19:01:50"/>
        <d v="2023-03-11T18:55:02"/>
        <d v="2023-03-11T18:01:16"/>
        <d v="2023-03-11T17:59:58"/>
        <d v="2023-03-11T16:58:11"/>
        <d v="2023-03-11T16:55:48"/>
        <d v="2023-03-11T16:55:32"/>
        <d v="2023-03-11T16:08:17"/>
        <d v="2023-03-11T16:06:31"/>
        <d v="2023-03-11T16:02:22"/>
        <d v="2023-03-11T15:35:47"/>
        <d v="2023-03-11T15:32:57"/>
        <d v="2023-03-11T15:30:46"/>
        <d v="2023-03-11T15:19:07"/>
        <d v="2023-03-11T14:58:54"/>
        <d v="2023-03-11T14:35:19"/>
        <d v="2023-03-11T14:32:38"/>
        <d v="2023-03-11T14:27:57"/>
        <d v="2023-03-11T14:26:12"/>
        <d v="2023-03-11T14:09:59"/>
        <d v="2023-03-11T14:09:08"/>
        <d v="2023-03-11T13:45:50"/>
        <d v="2023-03-11T13:08:53"/>
        <d v="2023-03-11T12:39:18"/>
        <d v="2023-03-11T12:30:07"/>
        <d v="2023-03-11T11:37:33"/>
        <d v="2023-03-11T11:31:25"/>
        <d v="2023-03-11T11:27:47"/>
        <d v="2023-03-11T10:37:02"/>
        <d v="2023-03-11T10:36:47"/>
        <d v="2023-03-11T09:45:00"/>
        <d v="2023-03-11T09:44:36"/>
        <d v="2023-03-11T09:44:19"/>
        <d v="2023-03-11T06:30:39"/>
        <d v="2023-03-11T06:30:07"/>
        <d v="2023-03-10T17:09:59"/>
        <d v="2023-03-10T17:09:05"/>
        <d v="2023-03-10T16:53:58"/>
        <d v="2023-03-10T16:53:01"/>
        <d v="2023-03-10T16:51:18"/>
        <d v="2023-03-10T16:49:35"/>
        <d v="2023-03-10T16:46:23"/>
        <d v="2023-03-10T16:45:55"/>
        <d v="2023-03-10T16:45:53"/>
        <d v="2023-03-10T16:39:35"/>
        <d v="2023-03-10T16:39:24"/>
        <d v="2023-03-10T16:35:21"/>
        <d v="2023-03-10T16:13:16"/>
        <d v="2023-03-10T15:59:40"/>
        <d v="2023-03-10T15:59:38"/>
        <d v="2023-03-10T15:59:28"/>
        <d v="2023-03-10T15:49:47"/>
        <d v="2023-03-10T15:17:02"/>
        <d v="2023-03-10T15:05:49"/>
        <d v="2023-03-10T15:00:07"/>
        <d v="2023-03-10T14:29:26"/>
        <d v="2023-03-10T14:14:48"/>
        <d v="2023-03-10T14:14:30"/>
        <d v="2023-03-10T14:14:21"/>
        <d v="2023-03-10T14:14:08"/>
        <d v="2023-03-10T14:13:50"/>
        <d v="2023-03-10T14:13:33"/>
        <d v="2023-03-10T14:01:03"/>
        <d v="2023-03-10T14:00:59"/>
        <d v="2023-03-10T14:00:41"/>
        <d v="2023-03-10T13:45:19"/>
        <d v="2023-03-10T12:37:19"/>
        <d v="2023-03-10T12:37:05"/>
        <d v="2023-03-10T12:15:33"/>
        <d v="2023-03-10T12:11:50"/>
        <d v="2023-03-10T12:11:36"/>
        <d v="2023-03-10T12:10:11"/>
        <d v="2023-03-10T12:10:10"/>
        <d v="2023-03-10T12:09:52"/>
        <d v="2023-03-10T11:12:54"/>
        <d v="2023-03-10T11:00:14"/>
        <d v="2023-03-10T11:00:11"/>
        <d v="2023-03-10T10:23:25"/>
        <d v="2023-03-10T10:23:20"/>
        <d v="2023-03-10T10:11:27"/>
        <d v="2023-03-10T09:26:13"/>
        <d v="2023-03-10T08:48:49"/>
        <d v="2023-03-10T08:11:43"/>
        <d v="2023-03-10T06:06:11"/>
        <d v="2023-03-10T06:00:09"/>
        <d v="2023-03-09T17:49:56"/>
        <d v="2023-03-09T17:47:13"/>
        <d v="2023-03-09T17:45:57"/>
        <d v="2023-03-09T17:44:46"/>
        <d v="2023-03-09T17:44:45"/>
        <d v="2023-03-09T17:42:07"/>
        <d v="2023-03-09T17:32:26"/>
        <d v="2023-03-09T17:24:15"/>
        <d v="2023-03-09T17:23:24"/>
        <d v="2023-03-09T17:20:13"/>
        <d v="2023-03-09T17:14:24"/>
        <d v="2023-03-09T16:45:28"/>
        <d v="2023-03-09T16:27:24"/>
        <d v="2023-03-09T16:27:08"/>
        <d v="2023-03-09T16:26:13"/>
        <d v="2023-03-09T16:26:05"/>
        <d v="2023-03-09T16:00:34"/>
        <d v="2023-03-09T16:00:06"/>
        <d v="2023-03-09T15:45:01"/>
        <d v="2023-03-09T15:25:30"/>
        <d v="2023-03-09T15:02:04"/>
        <d v="2023-03-09T15:00:03"/>
        <d v="2023-03-09T15:00:01"/>
        <d v="2023-03-09T13:53:55"/>
        <d v="2023-03-09T13:53:00"/>
        <d v="2023-03-09T13:52:30"/>
        <d v="2023-03-09T12:30:08"/>
        <d v="2023-03-09T12:30:05"/>
        <d v="2023-03-09T12:09:37"/>
        <d v="2023-03-09T12:00:04"/>
        <d v="2023-03-09T11:40:20"/>
        <d v="2023-03-09T11:08:53"/>
        <d v="2023-03-09T11:00:15"/>
        <d v="2023-03-09T11:00:13"/>
        <d v="2023-03-09T11:00:02"/>
        <d v="2023-03-09T09:13:35"/>
        <d v="2023-03-09T08:28:50"/>
        <d v="2023-03-09T07:11:10"/>
        <d v="2023-03-09T06:06:11"/>
        <d v="2023-03-09T06:00:07"/>
        <d v="2023-03-08T19:20:49"/>
        <d v="2023-03-08T17:44:53"/>
        <d v="2023-03-08T16:51:31"/>
        <d v="2023-03-08T16:14:59"/>
        <d v="2023-03-08T15:56:49"/>
        <d v="2023-03-08T15:56:41"/>
        <d v="2023-03-08T15:02:22"/>
        <d v="2023-03-08T15:02:06"/>
        <d v="2023-03-08T12:30:09"/>
        <d v="2023-03-08T12:30:04"/>
        <d v="2023-03-08T12:17:03"/>
        <d v="2023-03-08T11:43:43"/>
        <d v="2023-03-08T11:41:09"/>
        <d v="2023-03-08T11:41:08"/>
        <d v="2023-03-08T11:40:53"/>
        <d v="2023-03-08T10:00:07"/>
        <d v="2023-03-08T10:00:05"/>
        <d v="2023-03-08T06:05:59"/>
        <d v="2023-03-08T06:00:09"/>
        <d v="2023-03-07T21:00:07"/>
        <d v="2023-03-07T14:53:19"/>
        <d v="2023-03-07T14:15:51"/>
        <d v="2023-03-07T12:39:21"/>
        <d v="2023-03-07T12:30:07"/>
        <d v="2023-03-07T11:39:39"/>
        <d v="2023-03-07T11:30:42"/>
        <d v="2023-03-07T11:16:17"/>
        <d v="2023-03-07T11:00:33"/>
        <d v="2023-03-07T11:00:06"/>
        <d v="2023-03-07T09:50:24"/>
        <d v="2023-03-07T09:37:15"/>
        <d v="2023-03-07T09:30:50"/>
        <d v="2023-03-07T09:30:37"/>
        <d v="2023-03-07T09:12:15"/>
        <d v="2023-03-07T09:00:10"/>
        <d v="2023-03-07T06:06:12"/>
        <d v="2023-03-07T06:00:08"/>
        <d v="2023-03-06T16:32:32"/>
        <d v="2023-03-06T16:08:12"/>
        <d v="2023-03-06T16:08:11"/>
        <d v="2023-03-06T15:24:57"/>
        <d v="2023-03-06T15:15:45"/>
        <d v="2023-03-06T15:14:40"/>
        <d v="2023-03-06T14:54:55"/>
        <d v="2023-03-06T14:30:53"/>
        <d v="2023-03-06T14:00:48"/>
        <d v="2023-03-06T13:57:14"/>
        <d v="2023-03-06T12:30:10"/>
        <d v="2023-03-06T12:30:05"/>
        <d v="2023-03-06T12:12:13"/>
        <d v="2023-03-06T10:18:36"/>
        <d v="2023-03-06T09:23:28"/>
        <d v="2023-03-06T08:43:11"/>
        <d v="2023-03-06T06:06:04"/>
        <d v="2023-03-06T06:00:08"/>
        <d v="2023-03-05T16:49:53"/>
        <d v="2023-03-05T16:47:30"/>
        <d v="2023-03-05T16:42:17"/>
        <d v="2023-03-05T16:42:16"/>
        <d v="2023-03-05T15:53:29"/>
        <d v="2023-03-05T15:17:58"/>
        <d v="2023-03-05T15:11:53"/>
        <d v="2023-03-05T12:30:07"/>
        <d v="2023-03-05T11:33:49"/>
        <d v="2023-03-05T06:00:49"/>
        <d v="2023-03-05T06:00:13"/>
        <d v="2023-03-04T18:18:21"/>
        <d v="2023-03-04T18:17:36"/>
        <d v="2023-03-04T17:54:17"/>
        <d v="2023-03-04T16:50:10"/>
        <d v="2023-03-04T15:47:42"/>
        <d v="2023-03-04T14:34:56"/>
        <d v="2023-03-04T13:58:02"/>
        <d v="2023-03-04T12:30:09"/>
        <d v="2023-03-04T12:30:04"/>
        <d v="2023-03-04T11:27:49"/>
        <d v="2023-03-04T10:21:21"/>
        <d v="2023-03-04T10:01:53"/>
        <d v="2023-03-04T10:00:02"/>
        <d v="2023-03-04T09:46:30"/>
        <d v="2023-03-04T08:25:26"/>
        <d v="2023-03-04T06:44:27"/>
        <d v="2023-03-04T06:00:46"/>
        <d v="2023-03-04T06:00:07"/>
        <d v="2023-03-03T20:00:14"/>
        <d v="2023-03-03T20:00:02"/>
        <d v="2023-03-03T19:37:44"/>
        <d v="2023-03-03T19:10:10"/>
        <d v="2023-03-03T19:04:19"/>
        <d v="2023-03-03T19:02:53"/>
        <d v="2023-03-03T19:01:05"/>
        <d v="2023-03-03T18:55:14"/>
        <d v="2023-03-03T18:55:13"/>
        <d v="2023-03-03T18:51:15"/>
        <d v="2023-03-03T18:51:14"/>
        <d v="2023-03-03T18:50:49"/>
        <d v="2023-03-03T18:49:20"/>
        <d v="2023-03-03T18:45:41"/>
        <d v="2023-03-03T18:35:36"/>
        <d v="2023-03-03T18:35:15"/>
        <d v="2023-03-03T18:22:43"/>
        <d v="2023-03-03T18:14:52"/>
        <d v="2023-03-03T18:14:35"/>
        <d v="2023-03-03T18:13:22"/>
        <d v="2023-03-03T18:12:48"/>
        <d v="2023-03-03T18:08:32"/>
        <d v="2023-03-03T17:52:18"/>
        <d v="2023-03-03T17:52:11"/>
        <d v="2023-03-03T17:39:30"/>
        <d v="2023-03-03T17:39:26"/>
        <d v="2023-03-03T17:39:16"/>
        <d v="2023-03-03T17:39:06"/>
        <d v="2023-03-03T17:39:02"/>
        <d v="2023-03-03T17:38:15"/>
        <d v="2023-03-03T17:38:02"/>
        <d v="2023-03-03T17:37:18"/>
        <d v="2023-03-03T17:28:21"/>
        <d v="2023-03-03T17:25:04"/>
        <d v="2023-03-03T17:24:34"/>
        <d v="2023-03-03T17:22:50"/>
        <d v="2023-03-03T17:22:49"/>
        <d v="2023-03-03T16:47:00"/>
        <d v="2023-03-03T16:44:13"/>
        <d v="2023-03-03T16:43:16"/>
        <d v="2023-03-03T16:42:54"/>
        <d v="2023-03-03T16:41:51"/>
        <d v="2023-03-03T16:40:23"/>
        <d v="2023-03-03T16:40:22"/>
        <d v="2023-03-03T16:35:47"/>
        <d v="2023-03-03T16:35:21"/>
        <d v="2023-03-03T16:31:50"/>
        <d v="2023-03-03T16:31:07"/>
        <d v="2023-03-03T16:29:27"/>
        <d v="2023-03-03T16:29:26"/>
        <d v="2023-03-03T16:27:41"/>
        <d v="2023-03-03T16:27:23"/>
        <d v="2023-03-03T16:25:37"/>
        <d v="2023-03-03T16:22:34"/>
        <d v="2023-03-03T16:12:35"/>
        <d v="2023-03-03T16:11:51"/>
        <d v="2023-03-03T16:11:50"/>
        <d v="2023-03-03T16:09:49"/>
        <d v="2023-03-03T16:08:44"/>
        <d v="2023-03-03T16:05:27"/>
        <d v="2023-03-03T16:01:35"/>
        <d v="2023-03-03T16:00:03"/>
        <d v="2023-03-03T15:58:34"/>
        <d v="2023-03-03T15:51:59"/>
        <d v="2023-03-03T15:24:53"/>
        <d v="2023-03-03T15:24:52"/>
        <d v="2023-03-03T15:24:32"/>
        <d v="2023-03-03T15:24:31"/>
        <d v="2023-03-03T15:24:30"/>
        <d v="2023-03-03T13:50:19"/>
        <d v="2023-03-03T13:40:04"/>
        <d v="2023-03-03T13:35:41"/>
        <d v="2023-03-03T13:17:20"/>
        <d v="2023-03-03T13:01:15"/>
        <d v="2023-03-03T12:30:27"/>
        <d v="2023-03-03T12:30:06"/>
        <d v="2023-03-03T11:58:29"/>
        <d v="2023-03-03T11:58:02"/>
        <d v="2023-03-03T11:10:55"/>
        <d v="2023-03-03T11:10:53"/>
        <d v="2023-03-03T11:02:14"/>
        <d v="2023-03-03T11:01:32"/>
        <d v="2023-03-03T11:00:03"/>
        <d v="2023-03-03T11:00:02"/>
        <d v="2023-03-03T10:47:09"/>
        <d v="2023-03-03T10:45:06"/>
        <d v="2023-03-03T10:43:39"/>
        <d v="2023-03-03T10:43:34"/>
        <d v="2023-03-03T10:41:44"/>
        <d v="2023-03-03T10:40:35"/>
        <d v="2023-03-03T10:40:32"/>
        <d v="2023-03-03T10:39:41"/>
        <d v="2023-03-03T10:39:34"/>
        <d v="2023-03-03T10:39:19"/>
        <d v="2023-03-03T10:38:55"/>
        <d v="2023-03-03T10:34:33"/>
        <d v="2023-03-03T10:27:03"/>
        <d v="2023-03-03T09:44:30"/>
        <d v="2023-03-03T09:42:56"/>
        <d v="2023-03-03T09:42:54"/>
        <d v="2023-03-03T09:36:36"/>
        <d v="2023-03-03T09:29:02"/>
        <d v="2023-03-03T09:28:38"/>
        <d v="2023-03-03T09:25:21"/>
        <d v="2023-03-03T09:23:39"/>
        <d v="2023-03-03T09:21:22"/>
        <d v="2023-03-03T09:19:59"/>
        <d v="2023-03-03T09:19:20"/>
        <d v="2023-03-03T09:17:12"/>
        <d v="2023-03-03T09:06:25"/>
        <d v="2023-03-03T09:00:08"/>
        <d v="2023-03-03T09:00:07"/>
        <d v="2023-03-03T08:28:31"/>
        <d v="2023-03-03T08:27:05"/>
        <d v="2023-03-03T08:23:41"/>
        <d v="2023-03-03T08:18:57"/>
        <d v="2023-03-03T08:18:18"/>
        <d v="2023-03-03T08:17:07"/>
        <d v="2023-03-03T08:17:06"/>
        <d v="2023-03-03T08:13:08"/>
        <d v="2023-03-03T08:06:02"/>
        <d v="2023-03-03T08:06:01"/>
        <d v="2023-03-03T08:01:04"/>
        <d v="2023-03-03T08:01:02"/>
        <d v="2023-03-03T07:39:23"/>
        <d v="2023-03-03T07:29:43"/>
        <d v="2023-03-03T07:03:26"/>
        <d v="2023-03-03T07:02:58"/>
        <d v="2023-03-03T07:00:58"/>
        <d v="2023-03-03T06:45:34"/>
        <d v="2023-03-03T06:45:30"/>
        <d v="2023-03-03T06:45:24"/>
        <d v="2023-03-03T05:53:30"/>
        <d v="2023-03-03T05:53:29"/>
        <d v="2023-03-03T05:53:27"/>
        <d v="2023-03-03T05:52:44"/>
        <d v="2023-03-03T05:52:43"/>
        <d v="2023-03-02T16:37:59"/>
        <d v="2023-03-02T15:56:40"/>
        <d v="2023-03-02T15:56:39"/>
        <d v="2023-03-02T15:55:59"/>
        <d v="2023-03-02T15:30:05"/>
        <d v="2023-03-02T15:29:46"/>
        <d v="2023-03-02T15:05:07"/>
        <d v="2023-03-02T15:05:00"/>
        <d v="2023-03-02T15:04:59"/>
        <d v="2023-03-02T14:00:33"/>
        <d v="2023-03-02T14:00:06"/>
        <d v="2023-03-02T14:00:05"/>
        <d v="2023-03-02T12:00:07"/>
        <d v="2023-03-02T12:00:02"/>
        <d v="2023-03-01T15:18:17"/>
        <d v="2023-03-01T15:12:30"/>
        <d v="2023-03-01T14:58:31"/>
        <d v="2023-03-01T14:56:17"/>
        <d v="2023-03-01T14:55:55"/>
        <d v="2023-03-01T14:55:53"/>
        <d v="2023-03-01T14:51:48"/>
        <d v="2023-03-01T14:49:27"/>
        <d v="2023-03-01T14:49:26"/>
        <d v="2023-03-01T13:41:27"/>
        <d v="2023-03-01T13:41:25"/>
        <d v="2023-03-01T13:29:00"/>
        <d v="2023-03-01T13:28:38"/>
        <d v="2023-03-01T13:22:56"/>
        <d v="2023-03-01T13:21:52"/>
        <d v="2023-03-01T13:12:16"/>
        <d v="2023-03-01T13:08:02"/>
        <d v="2023-03-01T12:47:38"/>
        <d v="2023-03-01T12:30:35"/>
        <d v="2023-03-01T12:25:20"/>
        <d v="2023-03-01T12:25:11"/>
        <d v="2023-03-01T12:24:13"/>
        <d v="2023-03-01T12:23:59"/>
        <d v="2023-03-01T12:23:58"/>
        <d v="2023-03-01T12:08:20"/>
        <d v="2023-03-01T12:00:13"/>
        <d v="2023-03-01T12:00:10"/>
        <d v="2023-03-01T10:19:59"/>
        <d v="2023-03-01T10:16:49"/>
        <d v="2023-03-01T09:06:50"/>
        <d v="2023-03-01T09:00:09"/>
        <d v="2023-03-01T09:00:04"/>
        <d v="2023-03-01T09:00:03"/>
        <d v="2023-03-01T09:00:02"/>
        <d v="2023-03-01T09:00:01"/>
        <d v="2023-03-01T07:26:48"/>
        <d v="2023-03-01T07:26:04"/>
        <d v="2023-03-01T07:25:20"/>
        <d v="2023-03-01T07:25:18"/>
        <d v="2023-02-28T21:07:04"/>
        <d v="2023-02-28T18:07:19"/>
        <d v="2023-02-28T17:06:09"/>
        <d v="2023-02-28T16:35:44"/>
        <d v="2023-02-28T15:44:05"/>
        <d v="2023-02-28T15:31:30"/>
        <d v="2023-02-28T15:29:07"/>
        <d v="2023-02-28T15:29:05"/>
        <d v="2023-02-28T15:28:31"/>
        <d v="2023-02-28T15:25:10"/>
        <d v="2023-02-28T15:24:47"/>
        <d v="2023-02-28T14:58:54"/>
        <d v="2023-02-28T14:58:53"/>
        <d v="2023-02-28T14:54:44"/>
        <d v="2023-02-28T13:55:38"/>
        <d v="2023-02-28T13:52:33"/>
        <d v="2023-02-28T13:52:32"/>
        <d v="2023-02-28T13:51:04"/>
        <d v="2023-02-28T13:51:02"/>
        <d v="2023-02-28T13:46:32"/>
        <d v="2023-02-28T13:42:46"/>
        <d v="2023-02-28T13:39:14"/>
        <d v="2023-02-28T13:27:50"/>
        <d v="2023-02-28T13:27:28"/>
        <d v="2023-02-28T13:06:22"/>
        <d v="2023-02-28T13:00:07"/>
        <d v="2023-02-28T13:00:05"/>
        <d v="2023-02-28T12:44:12"/>
        <d v="2023-02-28T12:38:38"/>
        <d v="2023-02-28T12:34:46"/>
        <d v="2023-02-28T12:34:34"/>
        <d v="2023-02-28T12:33:35"/>
        <d v="2023-02-28T12:26:59"/>
        <d v="2023-02-28T12:19:27"/>
        <d v="2023-02-28T12:17:15"/>
        <d v="2023-02-28T12:16:26"/>
        <d v="2023-02-28T12:15:28"/>
        <d v="2023-02-28T12:13:51"/>
        <d v="2023-02-28T12:00:22"/>
        <d v="2023-02-28T11:54:27"/>
        <d v="2023-02-28T11:53:10"/>
        <d v="2023-02-28T11:46:36"/>
        <d v="2023-02-28T11:45:46"/>
        <d v="2023-02-28T11:45:39"/>
        <d v="2023-02-28T11:45:12"/>
        <d v="2023-02-28T11:28:18"/>
        <d v="2023-02-28T10:15:15"/>
        <d v="2023-02-28T10:00:35"/>
        <d v="2023-02-28T10:00:10"/>
        <d v="2023-02-28T10:00:05"/>
        <d v="2023-02-28T10:00:04"/>
        <d v="2023-02-28T08:28:53"/>
        <d v="2023-02-28T08:26:22"/>
        <d v="2023-02-28T08:25:31"/>
        <d v="2023-02-28T08:07:22"/>
        <d v="2023-02-28T08:05:00"/>
        <d v="2023-02-28T08:04:59"/>
        <d v="2023-02-28T07:13:20"/>
        <d v="2023-02-28T05:18:49"/>
        <d v="2023-02-28T05:18:48"/>
        <d v="2023-02-27T18:09:48"/>
        <d v="2023-02-27T17:42:56"/>
        <d v="2023-02-27T17:41:50"/>
        <d v="2023-02-27T13:55:34"/>
        <d v="2023-02-27T13:55:21"/>
        <d v="2023-02-27T13:30:45"/>
        <d v="2023-02-27T13:30:08"/>
        <d v="2023-02-27T13:30:06"/>
        <d v="2023-02-27T08:30:07"/>
        <d v="2023-02-27T07:58:03"/>
        <d v="2023-02-27T07:57:45"/>
        <d v="2023-02-27T07:57:43"/>
        <d v="2023-02-27T06:47:27"/>
        <d v="2023-02-26T20:55:42"/>
        <d v="2023-02-26T20:48:33"/>
        <d v="2023-02-26T20:37:18"/>
        <d v="2023-02-26T18:32:53"/>
        <d v="2023-02-26T17:10:28"/>
        <d v="2023-02-26T16:40:40"/>
        <d v="2023-02-26T16:34:16"/>
        <d v="2023-02-26T16:32:04"/>
        <d v="2023-02-26T16:31:49"/>
        <d v="2023-02-26T11:00:33"/>
        <d v="2023-02-26T11:00:27"/>
        <d v="2023-02-26T11:00:06"/>
        <d v="2023-02-26T11:00:03"/>
        <d v="2023-02-26T10:06:23"/>
        <d v="2023-02-26T09:36:43"/>
        <d v="2023-02-26T09:33:46"/>
        <d v="2023-02-26T09:25:07"/>
        <d v="2023-02-26T09:22:43"/>
        <d v="2023-02-26T09:22:42"/>
        <d v="2023-02-26T09:14:30"/>
        <d v="2023-02-26T09:14:20"/>
        <d v="2023-02-26T09:13:09"/>
        <d v="2023-02-26T09:12:40"/>
        <d v="2023-02-26T09:12:18"/>
        <d v="2023-02-26T09:11:05"/>
        <d v="2023-02-26T09:11:04"/>
        <d v="2023-02-26T09:10:55"/>
        <d v="2023-02-26T09:10:46"/>
        <d v="2023-02-26T09:10:45"/>
        <d v="2023-02-26T09:09:00"/>
        <d v="2023-02-26T09:08:35"/>
        <d v="2023-02-26T09:08:33"/>
        <d v="2023-02-26T08:38:26"/>
        <d v="2023-02-26T08:37:57"/>
        <d v="2023-02-26T08:36:47"/>
        <d v="2023-02-26T08:36:43"/>
        <d v="2023-02-26T08:24:56"/>
        <d v="2023-02-26T08:23:59"/>
        <d v="2023-02-26T08:23:34"/>
        <d v="2023-02-26T08:23:09"/>
        <d v="2023-02-26T08:23:01"/>
        <d v="2023-02-26T08:12:16"/>
        <d v="2023-02-26T08:08:27"/>
        <d v="2023-02-26T08:05:33"/>
        <d v="2023-02-26T07:50:12"/>
        <d v="2023-02-26T07:50:11"/>
        <d v="2023-02-26T07:48:32"/>
        <d v="2023-02-26T07:48:31"/>
        <d v="2023-02-26T07:07:25"/>
        <d v="2023-02-26T07:03:44"/>
        <d v="2023-02-26T07:03:20"/>
        <d v="2023-02-26T07:03:17"/>
        <d v="2023-02-26T07:03:16"/>
        <d v="2023-02-26T06:38:49"/>
        <d v="2023-02-26T06:37:08"/>
        <d v="2023-02-26T06:35:45"/>
        <d v="2023-02-26T06:32:48"/>
        <d v="2023-02-26T06:32:16"/>
        <d v="2023-02-26T06:31:22"/>
        <d v="2023-02-26T06:31:16"/>
        <d v="2023-02-26T06:00:13"/>
        <d v="2023-02-26T06:00:10"/>
        <d v="2023-02-26T06:00:04"/>
        <d v="2023-02-25T14:29:59"/>
        <d v="2023-02-25T14:21:31"/>
        <d v="2023-02-25T14:08:10"/>
        <d v="2023-02-25T14:00:06"/>
        <d v="2023-02-25T13:57:16"/>
        <d v="2023-02-25T13:47:49"/>
        <d v="2023-02-25T13:45:52"/>
        <d v="2023-02-25T13:45:25"/>
        <d v="2023-02-25T13:35:23"/>
        <d v="2023-02-25T13:35:22"/>
        <d v="2023-02-25T13:34:37"/>
        <d v="2023-02-25T13:34:36"/>
        <d v="2023-02-25T13:30:42"/>
        <d v="2023-02-25T13:26:16"/>
        <d v="2023-02-25T13:08:22"/>
        <d v="2023-02-25T13:06:36"/>
        <d v="2023-02-25T13:05:23"/>
        <d v="2023-02-25T12:33:52"/>
        <d v="2023-02-25T12:32:42"/>
        <d v="2023-02-25T12:32:41"/>
        <d v="2023-02-25T12:31:36"/>
        <d v="2023-02-25T12:31:33"/>
        <d v="2023-02-25T12:17:35"/>
        <d v="2023-02-25T12:02:30"/>
        <d v="2023-02-25T11:43:22"/>
        <d v="2023-02-25T11:38:49"/>
        <d v="2023-02-25T11:38:06"/>
        <d v="2023-02-25T11:08:35"/>
        <d v="2023-02-25T11:07:48"/>
        <d v="2023-02-25T11:07:24"/>
        <d v="2023-02-25T10:00:02"/>
        <d v="2023-02-25T10:00:01"/>
        <d v="2023-02-25T09:23:19"/>
        <d v="2023-02-25T09:21:54"/>
        <d v="2023-02-25T09:19:20"/>
        <d v="2023-02-25T09:19:01"/>
        <d v="2023-02-25T09:19:00"/>
        <d v="2023-02-25T09:17:55"/>
        <d v="2023-02-25T09:01:01"/>
        <d v="2023-02-25T09:00:06"/>
        <d v="2023-02-25T09:00:05"/>
        <d v="2023-02-25T08:57:50"/>
        <d v="2023-02-25T08:54:29"/>
        <d v="2023-02-25T08:53:52"/>
        <d v="2023-02-25T08:09:56"/>
        <d v="2023-02-25T08:09:55"/>
        <d v="2023-02-25T08:09:24"/>
        <d v="2023-02-25T08:09:23"/>
        <d v="2023-02-25T07:54:10"/>
        <d v="2023-02-25T07:49:12"/>
        <d v="2023-02-25T07:49:04"/>
        <d v="2023-02-25T07:05:15"/>
        <d v="2023-02-25T07:03:40"/>
        <d v="2023-02-25T07:03:39"/>
        <d v="2023-02-25T07:03:26"/>
        <d v="2023-02-25T07:01:32"/>
        <d v="2023-02-25T06:46:22"/>
        <d v="2023-02-25T06:26:13"/>
        <d v="2023-02-25T06:26:12"/>
        <d v="2023-02-25T06:04:05"/>
        <d v="2023-02-25T05:40:55"/>
        <d v="2023-02-25T05:38:02"/>
        <d v="2023-02-25T04:31:09"/>
        <d v="2023-02-25T03:37:30"/>
        <d v="2023-02-25T03:31:39"/>
        <d v="2023-02-24T16:50:54"/>
        <d v="2023-02-24T16:37:30"/>
        <d v="2023-02-24T16:36:57"/>
        <d v="2023-02-24T16:36:53"/>
        <d v="2023-02-24T16:36:09"/>
        <d v="2023-02-24T16:30:23"/>
        <d v="2023-02-24T16:03:40"/>
        <d v="2023-02-24T16:01:01"/>
        <d v="2023-02-24T15:59:25"/>
        <d v="2023-02-24T15:57:10"/>
        <d v="2023-02-24T15:56:37"/>
        <d v="2023-02-24T15:55:39"/>
        <d v="2023-02-24T15:14:14"/>
        <d v="2023-02-24T15:08:55"/>
        <d v="2023-02-24T15:07:10"/>
        <d v="2023-02-24T15:06:19"/>
        <d v="2023-02-24T15:05:27"/>
        <d v="2023-02-24T14:54:26"/>
        <d v="2023-02-24T14:52:29"/>
        <d v="2023-02-24T14:52:10"/>
        <d v="2023-02-24T14:51:19"/>
        <d v="2023-02-24T14:34:19"/>
        <d v="2023-02-24T14:30:13"/>
        <d v="2023-02-24T14:27:42"/>
        <d v="2023-02-24T14:27:41"/>
        <d v="2023-02-24T14:22:24"/>
        <d v="2023-02-24T14:22:18"/>
        <d v="2023-02-24T14:19:55"/>
        <d v="2023-02-24T14:09:25"/>
        <d v="2023-02-24T14:00:04"/>
        <d v="2023-02-24T13:47:09"/>
        <d v="2023-02-24T13:46:59"/>
        <d v="2023-02-24T13:46:33"/>
        <d v="2023-02-24T13:46:10"/>
        <d v="2023-02-24T13:45:25"/>
        <d v="2023-02-24T13:44:18"/>
        <d v="2023-02-24T13:44:17"/>
        <d v="2023-02-24T12:55:53"/>
        <d v="2023-02-24T12:46:12"/>
        <d v="2023-02-24T12:41:45"/>
        <d v="2023-02-24T12:41:44"/>
        <d v="2023-02-24T12:24:46"/>
        <d v="2023-02-24T12:24:43"/>
        <d v="2023-02-24T12:16:46"/>
        <d v="2023-02-24T12:06:05"/>
        <d v="2023-02-24T12:00:08"/>
        <d v="2023-02-24T12:00:06"/>
        <d v="2023-02-24T11:46:44"/>
        <d v="2023-02-24T11:38:59"/>
        <d v="2023-02-24T11:38:55"/>
        <d v="2023-02-24T11:38:51"/>
        <d v="2023-02-24T11:38:48"/>
        <d v="2023-02-24T11:38:45"/>
        <d v="2023-02-24T11:38:42"/>
        <d v="2023-02-24T11:38:38"/>
        <d v="2023-02-24T11:23:15"/>
        <d v="2023-02-24T11:11:08"/>
        <d v="2023-02-24T11:07:10"/>
        <d v="2023-02-24T11:06:53"/>
        <d v="2023-02-24T11:01:12"/>
        <d v="2023-02-24T09:53:30"/>
        <d v="2023-02-24T09:25:59"/>
        <d v="2023-02-24T09:14:20"/>
        <d v="2023-02-24T09:14:19"/>
        <d v="2023-02-24T09:12:50"/>
        <d v="2023-02-24T09:12:49"/>
        <d v="2023-02-24T09:09:34"/>
        <d v="2023-02-24T09:03:27"/>
        <d v="2023-02-24T09:00:38"/>
        <d v="2023-02-24T09:00:06"/>
        <d v="2023-02-24T09:00:04"/>
        <d v="2023-02-24T08:59:41"/>
        <d v="2023-02-24T08:59:07"/>
        <d v="2023-02-24T08:31:49"/>
        <d v="2023-02-24T07:55:25"/>
        <d v="2023-02-24T07:55:21"/>
        <d v="2023-02-24T07:54:14"/>
        <d v="2023-02-24T07:54:03"/>
        <d v="2023-02-24T07:50:47"/>
        <d v="2023-02-24T07:50:23"/>
        <d v="2023-02-24T07:27:54"/>
        <d v="2023-02-24T07:25:50"/>
        <d v="2023-02-24T07:18:06"/>
        <d v="2023-02-24T07:17:01"/>
        <d v="2023-02-24T07:16:32"/>
        <d v="2023-02-24T07:05:24"/>
        <d v="2023-02-24T06:09:15"/>
        <d v="2023-02-24T06:09:12"/>
        <d v="2023-02-24T04:52:56"/>
        <d v="2023-02-24T04:52:36"/>
        <d v="2023-02-24T03:00:15"/>
        <d v="2023-02-23T19:19:06"/>
        <d v="2023-02-23T18:43:15"/>
        <d v="2023-02-23T18:39:56"/>
        <d v="2023-02-23T18:32:54"/>
        <d v="2023-02-23T18:32:37"/>
        <d v="2023-02-23T18:32:31"/>
        <d v="2023-02-23T18:31:57"/>
        <d v="2023-02-23T18:24:34"/>
        <d v="2023-02-23T18:14:21"/>
        <d v="2023-02-23T18:10:03"/>
        <d v="2023-02-23T18:08:18"/>
        <d v="2023-02-23T18:00:01"/>
        <d v="2023-02-23T18:00:00"/>
        <d v="2023-02-23T17:51:16"/>
        <d v="2023-02-23T17:48:32"/>
        <d v="2023-02-23T17:00:36"/>
        <d v="2023-02-23T17:00:02"/>
        <d v="2023-02-23T16:15:35"/>
        <d v="2023-02-23T16:00:47"/>
        <d v="2023-02-23T16:00:01"/>
        <d v="2023-02-23T15:00:14"/>
        <d v="2023-02-23T15:00:12"/>
        <d v="2023-02-23T15:00:02"/>
        <d v="2023-02-23T15:00:01"/>
        <d v="2023-02-23T14:00:02"/>
        <d v="2023-02-23T12:56:02"/>
        <d v="2023-02-23T12:56:01"/>
        <d v="2023-02-23T12:54:20"/>
        <d v="2023-02-23T12:54:19"/>
        <d v="2023-02-23T12:01:49"/>
        <d v="2023-02-23T12:00:00"/>
        <d v="2023-02-23T11:59:59"/>
        <d v="2023-02-23T11:57:10"/>
        <d v="2023-02-23T11:49:15"/>
        <d v="2023-02-23T11:49:14"/>
        <d v="2023-02-23T11:21:57"/>
        <d v="2023-02-23T11:17:19"/>
        <d v="2023-02-23T11:01:12"/>
        <d v="2023-02-23T11:00:47"/>
        <d v="2023-02-23T11:00:11"/>
        <d v="2023-02-23T11:00:08"/>
        <d v="2023-02-23T10:38:41"/>
        <d v="2023-02-23T09:22:34"/>
        <d v="2023-02-23T09:22:33"/>
        <d v="2023-02-23T09:22:32"/>
        <d v="2023-02-23T09:22:31"/>
        <d v="2023-02-23T09:19:17"/>
        <d v="2023-02-23T09:11:44"/>
        <d v="2023-02-23T09:10:09"/>
        <d v="2023-02-23T09:10:08"/>
        <d v="2023-02-23T09:06:25"/>
        <d v="2023-02-23T09:06:06"/>
        <d v="2023-02-23T09:00:07"/>
        <d v="2023-02-23T09:00:06"/>
        <d v="2023-02-23T08:23:24"/>
        <d v="2023-02-23T08:23:23"/>
        <d v="2023-02-23T08:22:44"/>
        <d v="2023-02-23T08:18:05"/>
        <d v="2023-02-23T08:16:54"/>
        <d v="2023-02-23T08:16:26"/>
        <d v="2023-02-23T08:15:21"/>
        <d v="2023-02-23T08:14:43"/>
        <d v="2023-02-23T07:59:16"/>
        <d v="2023-02-23T07:57:11"/>
        <d v="2023-02-23T07:57:10"/>
        <d v="2023-02-23T07:19:45"/>
        <d v="2023-02-23T07:18:24"/>
        <d v="2023-02-23T07:17:49"/>
        <d v="2023-02-23T07:17:30"/>
        <d v="2023-02-23T07:05:11"/>
        <d v="2023-02-23T07:03:36"/>
        <d v="2023-02-23T06:29:40"/>
        <d v="2023-02-23T06:27:31"/>
        <d v="2023-02-23T06:18:47"/>
        <d v="2023-02-23T06:18:27"/>
        <d v="2023-02-23T06:18:26"/>
        <d v="2023-02-23T06:17:48"/>
        <d v="2023-02-23T06:16:57"/>
        <d v="2023-02-23T06:16:55"/>
        <d v="2023-02-23T05:46:28"/>
        <d v="2023-02-23T04:23:04"/>
        <d v="2023-02-23T03:30:32"/>
        <d v="2023-02-22T20:46:38"/>
        <d v="2023-02-22T20:46:10"/>
        <d v="2023-02-22T19:10:58"/>
        <d v="2023-02-22T17:57:51"/>
        <d v="2023-02-22T17:06:49"/>
        <d v="2023-02-22T15:37:50"/>
        <d v="2023-02-22T14:30:35"/>
        <d v="2023-02-22T14:30:06"/>
        <d v="2023-02-22T14:30:04"/>
        <d v="2023-02-22T13:48:09"/>
        <d v="2023-02-22T12:37:35"/>
        <d v="2023-02-22T12:35:59"/>
        <d v="2023-02-22T12:35:36"/>
        <d v="2023-02-22T12:19:03"/>
        <d v="2023-02-22T11:22:05"/>
        <d v="2023-02-22T11:00:24"/>
        <d v="2023-02-22T10:32:04"/>
        <d v="2023-02-22T09:44:10"/>
        <d v="2023-02-22T09:39:45"/>
        <d v="2023-02-22T09:39:39"/>
        <d v="2023-02-22T09:30:50"/>
        <d v="2023-02-22T09:30:49"/>
        <d v="2023-02-22T09:30:16"/>
        <d v="2023-02-22T09:29:28"/>
        <d v="2023-02-22T09:29:27"/>
        <d v="2023-02-22T09:19:08"/>
        <d v="2023-02-22T09:18:28"/>
        <d v="2023-02-22T09:07:26"/>
        <d v="2023-02-22T09:05:15"/>
        <d v="2023-02-22T09:02:24"/>
        <d v="2023-02-22T09:00:08"/>
        <d v="2023-02-22T09:00:07"/>
        <d v="2023-02-22T08:57:20"/>
        <d v="2023-02-22T08:56:38"/>
        <d v="2023-02-22T08:50:33"/>
        <d v="2023-02-22T08:50:31"/>
        <d v="2023-02-22T08:22:45"/>
        <d v="2023-02-22T08:22:34"/>
        <d v="2023-02-22T08:14:16"/>
        <d v="2023-02-22T08:06:22"/>
        <d v="2023-02-22T08:05:29"/>
        <d v="2023-02-22T08:04:42"/>
        <d v="2023-02-22T08:04:41"/>
        <d v="2023-02-22T07:49:22"/>
        <d v="2023-02-22T07:45:53"/>
        <d v="2023-02-22T07:45:24"/>
        <d v="2023-02-22T07:45:23"/>
        <d v="2023-02-22T07:45:16"/>
        <d v="2023-02-22T07:35:38"/>
        <d v="2023-02-22T07:35:37"/>
        <d v="2023-02-22T07:17:57"/>
        <d v="2023-02-22T07:17:14"/>
        <d v="2023-02-22T07:17:13"/>
        <d v="2023-02-22T06:31:13"/>
        <d v="2023-02-22T06:25:03"/>
        <d v="2023-02-22T06:07:20"/>
        <d v="2023-02-22T05:51:21"/>
        <d v="2023-02-22T05:51:20"/>
        <d v="2023-02-22T05:50:54"/>
        <d v="2023-02-22T05:50:52"/>
        <d v="2023-02-21T19:35:27"/>
        <d v="2023-02-21T19:06:42"/>
        <d v="2023-02-21T18:48:37"/>
        <d v="2023-02-21T17:48:47"/>
        <d v="2023-02-21T17:07:14"/>
        <d v="2023-02-21T15:07:12"/>
        <d v="2023-02-21T14:00:35"/>
        <d v="2023-02-21T14:00:06"/>
        <d v="2023-02-21T14:00:04"/>
        <d v="2023-02-21T13:07:10"/>
        <d v="2023-02-21T13:05:17"/>
        <d v="2023-02-21T13:00:48"/>
        <d v="2023-02-21T13:00:28"/>
        <d v="2023-02-21T13:00:21"/>
        <d v="2023-02-21T13:00:01"/>
        <d v="2023-02-21T12:41:57"/>
        <d v="2023-02-21T12:00:27"/>
        <d v="2023-02-21T12:00:01"/>
        <d v="2023-02-21T11:41:37"/>
        <d v="2023-02-21T11:22:54"/>
        <d v="2023-02-21T11:22:52"/>
        <d v="2023-02-21T11:12:30"/>
        <d v="2023-02-21T10:20:46"/>
        <d v="2023-02-21T10:19:20"/>
        <d v="2023-02-21T10:02:17"/>
        <d v="2023-02-21T09:58:42"/>
        <d v="2023-02-21T09:44:23"/>
        <d v="2023-02-21T09:17:36"/>
        <d v="2023-02-21T09:00:02"/>
        <d v="2023-02-21T09:00:00"/>
        <d v="2023-02-21T07:55:20"/>
        <d v="2023-02-21T05:35:07"/>
        <d v="2023-02-20T19:12:16"/>
        <d v="2023-02-20T12:07:17"/>
        <d v="2023-02-20T11:04:54"/>
        <d v="2023-02-20T11:01:01"/>
        <d v="2023-02-20T10:00:02"/>
        <d v="2023-02-20T09:14:39"/>
        <d v="2023-02-19T21:36:07"/>
        <d v="2023-02-19T20:12:54"/>
        <d v="2023-02-19T16:20:36"/>
        <d v="2023-02-19T15:41:24"/>
        <d v="2023-02-19T15:39:25"/>
        <d v="2023-02-19T15:39:17"/>
        <d v="2023-02-19T14:54:15"/>
        <d v="2023-02-19T14:43:05"/>
        <d v="2023-02-19T14:42:54"/>
        <d v="2023-02-19T14:38:41"/>
        <d v="2023-02-19T14:35:02"/>
        <d v="2023-02-19T14:34:47"/>
        <d v="2023-02-19T14:31:01"/>
        <d v="2023-02-19T13:25:03"/>
        <d v="2023-02-19T12:09:27"/>
        <d v="2023-02-19T10:29:44"/>
        <d v="2023-02-19T09:30:02"/>
        <d v="2023-02-19T09:30:00"/>
        <d v="2023-02-18T16:42:00"/>
        <d v="2023-02-18T16:36:09"/>
        <d v="2023-02-18T16:36:06"/>
        <d v="2023-02-18T14:29:15"/>
        <d v="2023-02-18T14:22:55"/>
        <d v="2023-02-18T14:19:43"/>
        <d v="2023-02-18T14:16:18"/>
        <d v="2023-02-18T14:10:07"/>
        <d v="2023-02-18T13:53:50"/>
        <d v="2023-02-18T13:53:32"/>
        <d v="2023-02-18T13:51:10"/>
        <d v="2023-02-18T13:51:09"/>
        <d v="2023-02-18T13:26:25"/>
        <d v="2023-02-18T13:26:01"/>
        <d v="2023-02-18T13:18:30"/>
        <d v="2023-02-18T13:18:06"/>
        <d v="2023-02-18T13:15:17"/>
        <d v="2023-02-18T13:14:55"/>
        <d v="2023-02-18T13:03:35"/>
        <d v="2023-02-18T13:02:58"/>
        <d v="2023-02-18T13:00:00"/>
        <d v="2023-02-18T12:56:27"/>
        <d v="2023-02-18T12:48:42"/>
        <d v="2023-02-18T12:45:42"/>
        <d v="2023-02-18T12:34:30"/>
        <d v="2023-02-18T12:25:19"/>
        <d v="2023-02-18T12:20:07"/>
        <d v="2023-02-18T12:18:19"/>
        <d v="2023-02-18T12:16:02"/>
        <d v="2023-02-18T12:14:48"/>
        <d v="2023-02-18T12:05:52"/>
        <d v="2023-02-18T12:04:33"/>
        <d v="2023-02-18T12:03:56"/>
        <d v="2023-02-18T12:03:34"/>
        <d v="2023-02-18T12:03:05"/>
        <d v="2023-02-18T12:02:02"/>
        <d v="2023-02-18T11:56:58"/>
        <d v="2023-02-18T11:56:40"/>
        <d v="2023-02-18T11:43:49"/>
        <d v="2023-02-18T11:39:18"/>
        <d v="2023-02-18T11:33:55"/>
        <d v="2023-02-18T11:30:41"/>
        <d v="2023-02-18T11:30:08"/>
        <d v="2023-02-18T11:19:49"/>
        <d v="2023-02-18T11:18:41"/>
        <d v="2023-02-18T11:04:50"/>
        <d v="2023-02-18T10:50:39"/>
        <d v="2023-02-18T10:30:02"/>
        <d v="2023-02-18T10:30:01"/>
        <d v="2023-02-18T10:08:42"/>
        <d v="2023-02-18T09:43:57"/>
        <d v="2023-02-18T09:30:06"/>
        <d v="2023-02-18T09:26:13"/>
        <d v="2023-02-18T09:00:03"/>
        <d v="2023-02-18T09:00:01"/>
        <d v="2023-02-18T07:48:46"/>
        <d v="2023-02-18T07:22:19"/>
        <d v="2023-02-18T07:20:45"/>
        <d v="2023-02-18T07:20:12"/>
        <d v="2023-02-18T05:23:42"/>
        <d v="2023-02-17T22:10:58"/>
        <d v="2023-02-17T20:23:59"/>
        <d v="2023-02-17T20:23:51"/>
        <d v="2023-02-17T19:07:31"/>
        <d v="2023-02-17T17:33:25"/>
        <d v="2023-02-17T16:34:26"/>
        <d v="2023-02-17T16:34:23"/>
        <d v="2023-02-17T16:27:20"/>
        <d v="2023-02-17T15:49:30"/>
        <d v="2023-02-17T15:44:11"/>
        <d v="2023-02-17T15:42:58"/>
        <d v="2023-02-17T15:40:37"/>
        <d v="2023-02-17T15:39:59"/>
        <d v="2023-02-17T15:39:35"/>
        <d v="2023-02-17T15:39:23"/>
        <d v="2023-02-17T15:38:38"/>
        <d v="2023-02-17T15:34:45"/>
        <d v="2023-02-17T15:33:51"/>
        <d v="2023-02-17T15:31:02"/>
        <d v="2023-02-17T15:30:02"/>
        <d v="2023-02-17T15:23:28"/>
        <d v="2023-02-17T15:20:11"/>
        <d v="2023-02-17T15:17:27"/>
        <d v="2023-02-17T14:58:22"/>
        <d v="2023-02-17T14:58:19"/>
        <d v="2023-02-17T14:57:34"/>
        <d v="2023-02-17T14:55:18"/>
        <d v="2023-02-17T14:53:07"/>
        <d v="2023-02-17T14:49:07"/>
        <d v="2023-02-17T14:42:16"/>
        <d v="2023-02-17T14:33:41"/>
        <d v="2023-02-17T14:01:31"/>
        <d v="2023-02-17T13:00:01"/>
        <d v="2023-02-17T12:58:05"/>
        <d v="2023-02-17T12:23:43"/>
        <d v="2023-02-17T12:00:33"/>
        <d v="2023-02-17T12:00:06"/>
        <d v="2023-02-17T12:00:04"/>
        <d v="2023-02-17T11:56:10"/>
        <d v="2023-02-17T11:55:27"/>
        <d v="2023-02-17T11:41:25"/>
        <d v="2023-02-17T11:37:20"/>
        <d v="2023-02-17T11:27:25"/>
        <d v="2023-02-17T11:13:36"/>
        <d v="2023-02-17T10:58:23"/>
        <d v="2023-02-17T10:55:09"/>
        <d v="2023-02-17T10:52:27"/>
        <d v="2023-02-17T10:38:58"/>
        <d v="2023-02-17T10:38:43"/>
        <d v="2023-02-17T10:35:45"/>
        <d v="2023-02-17T10:35:08"/>
        <d v="2023-02-17T10:32:10"/>
        <d v="2023-02-17T10:32:09"/>
        <d v="2023-02-17T09:00:46"/>
        <d v="2023-02-17T09:00:41"/>
        <d v="2023-02-17T09:00:18"/>
        <d v="2023-02-17T09:00:07"/>
        <d v="2023-02-17T08:57:56"/>
        <d v="2023-02-17T08:57:43"/>
        <d v="2023-02-17T08:56:52"/>
        <d v="2023-02-17T06:49:11"/>
        <d v="2023-02-17T06:44:03"/>
        <d v="2023-02-17T05:31:02"/>
        <d v="2023-02-17T05:28:22"/>
        <d v="2023-02-17T00:10:23"/>
        <d v="2023-02-16T17:15:10"/>
        <d v="2023-02-16T15:49:22"/>
        <d v="2023-02-16T15:22:08"/>
        <d v="2023-02-16T15:14:20"/>
        <d v="2023-02-16T15:12:54"/>
        <d v="2023-02-16T15:09:37"/>
        <d v="2023-02-16T15:07:27"/>
        <d v="2023-02-16T15:02:44"/>
        <d v="2023-02-16T15:02:26"/>
        <d v="2023-02-16T14:58:13"/>
        <d v="2023-02-16T14:55:55"/>
        <d v="2023-02-16T14:55:44"/>
        <d v="2023-02-16T14:55:30"/>
        <d v="2023-02-16T14:55:18"/>
        <d v="2023-02-16T14:48:25"/>
        <d v="2023-02-16T14:43:36"/>
        <d v="2023-02-16T14:42:52"/>
        <d v="2023-02-16T14:42:11"/>
        <d v="2023-02-16T14:41:11"/>
        <d v="2023-02-16T14:37:40"/>
        <d v="2023-02-16T14:36:08"/>
        <d v="2023-02-16T14:32:20"/>
        <d v="2023-02-16T14:28:35"/>
        <d v="2023-02-16T14:28:13"/>
        <d v="2023-02-16T14:17:34"/>
        <d v="2023-02-16T14:16:19"/>
        <d v="2023-02-16T14:13:13"/>
        <d v="2023-02-16T14:08:50"/>
        <d v="2023-02-16T14:08:49"/>
        <d v="2023-02-16T14:01:12"/>
        <d v="2023-02-16T13:58:41"/>
        <d v="2023-02-16T13:50:14"/>
        <d v="2023-02-16T13:44:59"/>
        <d v="2023-02-16T13:43:25"/>
        <d v="2023-02-16T13:39:30"/>
        <d v="2023-02-16T13:23:11"/>
        <d v="2023-02-16T13:22:42"/>
        <d v="2023-02-16T13:11:33"/>
        <d v="2023-02-16T13:10:41"/>
        <d v="2023-02-16T13:05:24"/>
        <d v="2023-02-16T13:00:50"/>
        <d v="2023-02-16T13:00:03"/>
        <d v="2023-02-16T13:00:00"/>
        <d v="2023-02-16T12:46:10"/>
        <d v="2023-02-16T12:01:42"/>
        <d v="2023-02-16T12:00:34"/>
        <d v="2023-02-16T12:00:07"/>
        <d v="2023-02-16T12:00:05"/>
        <d v="2023-02-16T12:00:03"/>
        <d v="2023-02-16T11:00:24"/>
        <d v="2023-02-16T10:46:01"/>
        <d v="2023-02-16T10:11:30"/>
        <d v="2023-02-16T10:11:23"/>
        <d v="2023-02-16T10:00:03"/>
        <d v="2023-02-16T09:55:55"/>
        <d v="2023-02-16T09:34:13"/>
        <d v="2023-02-16T09:00:34"/>
        <d v="2023-02-16T09:00:08"/>
        <d v="2023-02-16T09:00:06"/>
        <d v="2023-02-16T09:00:05"/>
        <d v="2023-02-16T09:00:03"/>
        <d v="2023-02-16T09:00:01"/>
        <d v="2023-02-16T05:18:00"/>
        <d v="2023-02-15T17:59:19"/>
        <d v="2023-02-15T17:01:47"/>
        <d v="2023-02-15T17:00:34"/>
        <d v="2023-02-15T15:44:30"/>
        <d v="2023-02-15T15:33:32"/>
        <d v="2023-02-15T15:14:14"/>
        <d v="2023-02-15T15:01:33"/>
        <d v="2023-02-15T15:00:14"/>
        <d v="2023-02-15T15:00:00"/>
        <d v="2023-02-15T14:59:24"/>
        <d v="2023-02-15T14:59:09"/>
        <d v="2023-02-15T14:57:25"/>
        <d v="2023-02-15T14:56:44"/>
        <d v="2023-02-15T14:55:51"/>
        <d v="2023-02-15T14:54:26"/>
        <d v="2023-02-15T14:49:08"/>
        <d v="2023-02-15T14:44:21"/>
        <d v="2023-02-15T14:40:37"/>
        <d v="2023-02-15T14:40:36"/>
        <d v="2023-02-15T14:40:27"/>
        <d v="2023-02-15T14:38:47"/>
        <d v="2023-02-15T14:38:40"/>
        <d v="2023-02-15T14:36:38"/>
        <d v="2023-02-15T14:36:35"/>
        <d v="2023-02-15T14:36:32"/>
        <d v="2023-02-15T14:36:29"/>
        <d v="2023-02-15T14:35:59"/>
        <d v="2023-02-15T14:30:18"/>
        <d v="2023-02-15T14:26:11"/>
        <d v="2023-02-15T14:23:07"/>
        <d v="2023-02-15T14:18:25"/>
        <d v="2023-02-15T14:10:12"/>
        <d v="2023-02-15T14:06:31"/>
        <d v="2023-02-15T14:04:42"/>
        <d v="2023-02-15T14:03:01"/>
        <d v="2023-02-15T14:03:00"/>
        <d v="2023-02-15T14:02:35"/>
        <d v="2023-02-15T14:00:51"/>
        <d v="2023-02-15T14:00:07"/>
        <d v="2023-02-15T13:57:53"/>
        <d v="2023-02-15T13:30:02"/>
        <d v="2023-02-15T13:15:04"/>
        <d v="2023-02-15T13:00:30"/>
        <d v="2023-02-15T12:57:31"/>
        <d v="2023-02-15T12:55:16"/>
        <d v="2023-02-15T12:53:14"/>
        <d v="2023-02-15T12:36:08"/>
        <d v="2023-02-15T12:35:57"/>
        <d v="2023-02-15T12:32:39"/>
        <d v="2023-02-15T12:32:05"/>
        <d v="2023-02-15T12:31:04"/>
        <d v="2023-02-15T12:30:59"/>
        <d v="2023-02-15T12:25:39"/>
        <d v="2023-02-15T11:49:52"/>
        <d v="2023-02-15T11:49:36"/>
        <d v="2023-02-15T11:49:35"/>
        <d v="2023-02-15T11:47:27"/>
        <d v="2023-02-15T11:45:35"/>
        <d v="2023-02-15T11:45:19"/>
        <d v="2023-02-15T11:44:58"/>
        <d v="2023-02-15T11:42:12"/>
        <d v="2023-02-15T11:42:03"/>
        <d v="2023-02-15T11:38:59"/>
        <d v="2023-02-15T11:36:18"/>
        <d v="2023-02-15T11:36:10"/>
        <d v="2023-02-15T11:34:18"/>
        <d v="2023-02-15T11:34:03"/>
        <d v="2023-02-15T11:25:06"/>
        <d v="2023-02-15T11:24:38"/>
        <d v="2023-02-15T11:24:11"/>
        <d v="2023-02-15T11:22:24"/>
        <d v="2023-02-15T11:22:01"/>
        <d v="2023-02-15T11:21:42"/>
        <d v="2023-02-15T11:21:26"/>
        <d v="2023-02-15T11:20:22"/>
        <d v="2023-02-15T11:18:45"/>
        <d v="2023-02-15T11:18:44"/>
        <d v="2023-02-15T11:18:13"/>
        <d v="2023-02-15T11:15:10"/>
        <d v="2023-02-15T11:13:40"/>
        <d v="2023-02-15T11:12:42"/>
        <d v="2023-02-15T11:11:48"/>
        <d v="2023-02-15T11:09:45"/>
        <d v="2023-02-15T11:09:14"/>
        <d v="2023-02-15T11:08:30"/>
        <d v="2023-02-15T11:08:06"/>
        <d v="2023-02-15T11:07:40"/>
        <d v="2023-02-15T11:07:24"/>
        <d v="2023-02-15T11:07:23"/>
        <d v="2023-02-15T11:07:18"/>
        <d v="2023-02-15T11:06:57"/>
        <d v="2023-02-15T11:06:46"/>
        <d v="2023-02-15T11:05:46"/>
        <d v="2023-02-15T11:05:28"/>
        <d v="2023-02-15T11:05:21"/>
        <d v="2023-02-15T11:03:02"/>
        <d v="2023-02-15T11:02:31"/>
        <d v="2023-02-15T11:02:17"/>
        <d v="2023-02-15T10:59:49"/>
        <d v="2023-02-15T10:57:05"/>
        <d v="2023-02-15T10:57:02"/>
        <d v="2023-02-15T10:56:41"/>
        <d v="2023-02-15T10:56:36"/>
        <d v="2023-02-15T10:55:01"/>
        <d v="2023-02-15T10:53:54"/>
        <d v="2023-02-15T10:53:52"/>
        <d v="2023-02-15T10:43:10"/>
        <d v="2023-02-15T10:36:33"/>
        <d v="2023-02-15T10:36:26"/>
        <d v="2023-02-15T10:21:13"/>
        <d v="2023-02-15T10:17:36"/>
        <d v="2023-02-15T10:15:58"/>
        <d v="2023-02-15T10:15:52"/>
        <d v="2023-02-15T10:09:19"/>
        <d v="2023-02-15T10:08:59"/>
        <d v="2023-02-15T10:02:44"/>
        <d v="2023-02-15T10:02:25"/>
        <d v="2023-02-15T10:02:10"/>
        <d v="2023-02-15T10:01:38"/>
        <d v="2023-02-15T09:59:53"/>
        <d v="2023-02-15T09:59:37"/>
        <d v="2023-02-15T09:57:43"/>
        <d v="2023-02-15T09:57:28"/>
        <d v="2023-02-15T09:56:32"/>
        <d v="2023-02-15T09:56:20"/>
        <d v="2023-02-15T09:56:18"/>
        <d v="2023-02-15T09:52:56"/>
        <d v="2023-02-15T09:41:43"/>
        <d v="2023-02-15T09:40:13"/>
        <d v="2023-02-15T09:40:12"/>
        <d v="2023-02-15T09:39:54"/>
        <d v="2023-02-15T09:30:50"/>
        <d v="2023-02-15T09:30:43"/>
        <d v="2023-02-15T09:30:40"/>
        <d v="2023-02-15T09:30:11"/>
        <d v="2023-02-15T09:29:47"/>
        <d v="2023-02-15T09:29:38"/>
        <d v="2023-02-15T09:27:00"/>
        <d v="2023-02-15T09:24:18"/>
        <d v="2023-02-15T09:23:42"/>
        <d v="2023-02-15T09:20:20"/>
        <d v="2023-02-15T09:20:14"/>
        <d v="2023-02-15T09:19:13"/>
        <d v="2023-02-15T09:19:05"/>
        <d v="2023-02-15T09:18:02"/>
        <d v="2023-02-15T09:17:55"/>
        <d v="2023-02-15T09:17:39"/>
        <d v="2023-02-15T09:13:15"/>
        <d v="2023-02-15T09:12:59"/>
        <d v="2023-02-15T09:11:34"/>
        <d v="2023-02-15T09:07:03"/>
        <d v="2023-02-15T09:06:26"/>
        <d v="2023-02-15T09:03:54"/>
        <d v="2023-02-15T09:02:37"/>
        <d v="2023-02-15T09:02:35"/>
        <d v="2023-02-15T09:00:58"/>
        <d v="2023-02-15T08:59:03"/>
        <d v="2023-02-15T08:55:12"/>
        <d v="2023-02-15T08:47:45"/>
        <d v="2023-02-15T08:45:58"/>
        <d v="2023-02-15T08:44:56"/>
        <d v="2023-02-15T08:30:02"/>
        <d v="2023-02-15T08:18:10"/>
        <d v="2023-02-15T08:15:28"/>
        <d v="2023-02-15T08:14:30"/>
        <d v="2023-02-15T08:14:20"/>
        <d v="2023-02-15T08:13:59"/>
        <d v="2023-02-15T08:07:23"/>
        <d v="2023-02-15T08:07:13"/>
        <d v="2023-02-15T08:00:29"/>
        <d v="2023-02-15T08:00:11"/>
        <d v="2023-02-15T08:00:10"/>
        <d v="2023-02-15T07:58:17"/>
        <d v="2023-02-15T07:36:48"/>
        <d v="2023-02-15T07:36:46"/>
        <d v="2023-02-15T07:36:38"/>
        <d v="2023-02-15T07:17:28"/>
        <d v="2023-02-15T07:16:40"/>
        <d v="2023-02-15T07:01:05"/>
        <d v="2023-02-15T07:00:47"/>
        <d v="2023-02-15T07:00:04"/>
        <d v="2023-02-15T07:00:02"/>
        <d v="2023-02-15T05:25:36"/>
        <d v="2023-02-15T05:15:50"/>
        <d v="2023-02-14T22:50:52"/>
        <d v="2023-02-14T18:51:47"/>
        <d v="2023-02-14T18:51:35"/>
        <d v="2023-02-14T18:01:11"/>
        <d v="2023-02-14T17:22:35"/>
        <d v="2023-02-14T16:54:36"/>
        <d v="2023-02-14T16:54:33"/>
        <d v="2023-02-14T16:52:10"/>
        <d v="2023-02-14T16:43:54"/>
        <d v="2023-02-14T16:43:30"/>
        <d v="2023-02-14T15:35:06"/>
        <d v="2023-02-14T14:52:10"/>
        <d v="2023-02-14T14:51:03"/>
        <d v="2023-02-14T14:39:57"/>
        <d v="2023-02-14T14:35:33"/>
        <d v="2023-02-14T14:00:05"/>
        <d v="2023-02-14T13:24:55"/>
        <d v="2023-02-14T12:29:29"/>
        <d v="2023-02-14T12:29:20"/>
        <d v="2023-02-14T12:29:04"/>
        <d v="2023-02-14T12:00:09"/>
        <d v="2023-02-14T12:00:03"/>
        <d v="2023-02-14T11:36:04"/>
        <d v="2023-02-14T11:35:35"/>
        <d v="2023-02-14T11:01:40"/>
        <d v="2023-02-14T11:01:26"/>
        <d v="2023-02-14T11:01:25"/>
        <d v="2023-02-14T11:01:18"/>
        <d v="2023-02-14T11:00:00"/>
        <d v="2023-02-14T10:00:27"/>
        <d v="2023-02-14T10:00:16"/>
        <d v="2023-02-14T10:00:06"/>
        <d v="2023-02-14T10:00:00"/>
        <d v="2023-02-14T09:30:41"/>
        <d v="2023-02-14T09:30:08"/>
        <d v="2023-02-14T09:04:28"/>
        <d v="2023-02-14T08:34:29"/>
        <d v="2023-02-14T08:34:22"/>
        <d v="2023-02-14T08:31:13"/>
        <d v="2023-02-14T08:19:05"/>
        <d v="2023-02-14T08:18:14"/>
        <d v="2023-02-14T08:16:49"/>
        <d v="2023-02-14T08:08:01"/>
        <d v="2023-02-14T08:02:07"/>
        <d v="2023-02-14T08:00:13"/>
        <d v="2023-02-14T08:00:12"/>
        <d v="2023-02-14T08:00:04"/>
        <d v="2023-02-14T08:00:01"/>
        <d v="2023-02-14T07:40:30"/>
        <d v="2023-02-14T07:18:23"/>
        <d v="2023-02-14T06:09:36"/>
        <d v="2023-02-13T17:49:51"/>
        <d v="2023-02-13T17:47:41"/>
        <d v="2023-02-13T17:36:47"/>
        <d v="2023-02-13T17:33:04"/>
        <d v="2023-02-13T15:38:35"/>
        <d v="2023-02-13T15:30:13"/>
        <d v="2023-02-13T15:30:02"/>
        <d v="2023-02-13T15:30:01"/>
        <d v="2023-02-13T15:08:15"/>
        <d v="2023-02-13T15:06:13"/>
        <d v="2023-02-13T15:00:36"/>
        <d v="2023-02-13T15:00:06"/>
        <d v="2023-02-13T14:33:48"/>
        <d v="2023-02-13T13:50:47"/>
        <d v="2023-02-13T13:47:57"/>
        <d v="2023-02-13T13:07:38"/>
        <d v="2023-02-13T12:49:55"/>
        <d v="2023-02-13T12:49:53"/>
        <d v="2023-02-13T12:49:50"/>
        <d v="2023-02-13T11:55:59"/>
        <d v="2023-02-13T11:26:25"/>
        <d v="2023-02-13T11:24:07"/>
        <d v="2023-02-13T10:46:40"/>
        <d v="2023-02-13T10:31:29"/>
        <d v="2023-02-13T09:30:57"/>
        <d v="2023-02-13T09:30:06"/>
        <d v="2023-02-13T09:18:29"/>
        <d v="2023-02-13T08:54:30"/>
        <d v="2023-02-13T08:35:10"/>
        <d v="2023-02-12T18:18:40"/>
        <d v="2023-02-12T18:09:46"/>
        <d v="2023-02-12T16:43:33"/>
        <d v="2023-02-12T14:23:31"/>
        <d v="2023-02-12T14:06:27"/>
        <d v="2023-02-12T14:06:08"/>
        <d v="2023-02-12T12:43:33"/>
        <d v="2023-02-12T12:00:02"/>
        <d v="2023-02-12T11:03:07"/>
        <d v="2023-02-12T11:00:10"/>
        <d v="2023-02-12T11:00:09"/>
        <d v="2023-02-12T11:00:01"/>
        <d v="2023-02-12T11:00:00"/>
        <d v="2023-02-12T10:29:35"/>
        <d v="2023-02-12T10:28:59"/>
        <d v="2023-02-12T10:28:57"/>
        <d v="2023-02-12T10:00:00"/>
        <d v="2023-02-11T22:16:05"/>
        <d v="2023-02-11T22:15:55"/>
        <d v="2023-02-11T18:28:05"/>
        <d v="2023-02-11T17:34:54"/>
        <d v="2023-02-11T15:13:44"/>
        <d v="2023-02-11T15:13:32"/>
        <d v="2023-02-11T15:09:23"/>
        <d v="2023-02-11T15:05:21"/>
        <d v="2023-02-11T14:50:59"/>
        <d v="2023-02-11T14:07:00"/>
        <d v="2023-02-11T13:58:26"/>
        <d v="2023-02-11T13:49:07"/>
        <d v="2023-02-11T13:41:09"/>
        <d v="2023-02-11T13:40:53"/>
        <d v="2023-02-11T13:34:40"/>
        <d v="2023-02-11T13:34:25"/>
        <d v="2023-02-11T13:30:27"/>
        <d v="2023-02-11T13:29:15"/>
        <d v="2023-02-11T13:16:53"/>
        <d v="2023-02-11T11:00:12"/>
        <d v="2023-02-11T11:00:03"/>
        <d v="2023-02-11T11:00:01"/>
        <d v="2023-02-11T09:25:26"/>
        <d v="2023-02-11T09:00:34"/>
        <d v="2023-02-11T09:00:16"/>
        <d v="2023-02-11T09:00:11"/>
        <d v="2023-02-11T09:00:08"/>
        <d v="2023-02-10T19:26:47"/>
        <d v="2023-02-10T18:32:46"/>
        <d v="2023-02-10T17:32:01"/>
        <d v="2023-02-10T17:08:00"/>
        <d v="2023-02-10T16:55:04"/>
        <d v="2023-02-10T16:52:59"/>
        <d v="2023-02-10T16:50:25"/>
        <d v="2023-02-10T16:41:51"/>
        <d v="2023-02-10T16:40:37"/>
        <d v="2023-02-10T16:40:25"/>
        <d v="2023-02-10T16:39:53"/>
        <d v="2023-02-10T16:33:13"/>
        <d v="2023-02-10T16:27:28"/>
        <d v="2023-02-10T16:26:23"/>
        <d v="2023-02-10T16:21:59"/>
        <d v="2023-02-10T16:21:49"/>
        <d v="2023-02-10T16:21:31"/>
        <d v="2023-02-10T16:17:11"/>
        <d v="2023-02-10T16:10:33"/>
        <d v="2023-02-10T16:01:16"/>
        <d v="2023-02-10T16:00:57"/>
        <d v="2023-02-10T16:00:50"/>
        <d v="2023-02-10T15:53:47"/>
        <d v="2023-02-10T15:53:46"/>
        <d v="2023-02-10T15:53:42"/>
        <d v="2023-02-10T15:50:20"/>
        <d v="2023-02-10T15:50:04"/>
        <d v="2023-02-10T15:43:25"/>
        <d v="2023-02-10T15:40:21"/>
        <d v="2023-02-10T14:45:35"/>
        <d v="2023-02-10T14:39:57"/>
        <d v="2023-02-10T14:01:24"/>
        <d v="2023-02-10T13:30:30"/>
        <d v="2023-02-10T13:30:08"/>
        <d v="2023-02-10T13:30:05"/>
        <d v="2023-02-10T13:27:45"/>
        <d v="2023-02-10T13:10:33"/>
        <d v="2023-02-10T13:00:02"/>
        <d v="2023-02-10T11:35:54"/>
        <d v="2023-02-10T11:35:37"/>
        <d v="2023-02-10T11:27:43"/>
        <d v="2023-02-10T11:14:38"/>
        <d v="2023-02-10T11:13:47"/>
        <d v="2023-02-10T11:04:46"/>
        <d v="2023-02-10T11:00:12"/>
        <d v="2023-02-10T11:00:09"/>
        <d v="2023-02-10T11:00:08"/>
        <d v="2023-02-10T11:00:02"/>
        <d v="2023-02-10T11:00:01"/>
        <d v="2023-02-10T10:30:33"/>
        <d v="2023-02-10T10:30:06"/>
        <d v="2023-02-10T10:30:04"/>
        <d v="2023-02-10T10:13:55"/>
        <d v="2023-02-10T10:04:40"/>
        <d v="2023-02-10T10:04:08"/>
        <d v="2023-02-10T10:00:25"/>
        <d v="2023-02-10T09:00:32"/>
        <d v="2023-02-10T05:15:02"/>
        <d v="2023-02-09T18:38:04"/>
        <d v="2023-02-09T18:37:14"/>
        <d v="2023-02-09T18:36:42"/>
        <d v="2023-02-09T17:18:26"/>
        <d v="2023-02-09T17:10:18"/>
        <d v="2023-02-09T16:54:08"/>
        <d v="2023-02-09T16:53:48"/>
        <d v="2023-02-09T16:43:34"/>
        <d v="2023-02-09T16:37:20"/>
        <d v="2023-02-09T16:37:05"/>
        <d v="2023-02-09T16:27:31"/>
        <d v="2023-02-09T16:22:29"/>
        <d v="2023-02-09T16:21:09"/>
        <d v="2023-02-09T16:20:54"/>
        <d v="2023-02-09T16:12:07"/>
        <d v="2023-02-09T15:51:37"/>
        <d v="2023-02-09T15:49:16"/>
        <d v="2023-02-09T15:47:08"/>
        <d v="2023-02-09T15:46:02"/>
        <d v="2023-02-09T15:45:42"/>
        <d v="2023-02-09T15:45:26"/>
        <d v="2023-02-09T15:44:53"/>
        <d v="2023-02-09T15:43:56"/>
        <d v="2023-02-09T15:43:09"/>
        <d v="2023-02-09T15:21:52"/>
        <d v="2023-02-09T15:20:32"/>
        <d v="2023-02-09T15:20:26"/>
        <d v="2023-02-09T15:16:10"/>
        <d v="2023-02-09T15:12:09"/>
        <d v="2023-02-09T15:08:45"/>
        <d v="2023-02-09T15:06:14"/>
        <d v="2023-02-09T15:05:27"/>
        <d v="2023-02-09T15:05:25"/>
        <d v="2023-02-09T15:01:51"/>
        <d v="2023-02-09T15:01:38"/>
        <d v="2023-02-09T15:00:00"/>
        <d v="2023-02-09T14:59:57"/>
        <d v="2023-02-09T14:51:20"/>
        <d v="2023-02-09T14:49:13"/>
        <d v="2023-02-09T14:05:18"/>
        <d v="2023-02-09T13:56:29"/>
        <d v="2023-02-09T13:00:34"/>
        <d v="2023-02-09T13:00:07"/>
        <d v="2023-02-09T13:00:06"/>
        <d v="2023-02-09T12:00:49"/>
        <d v="2023-02-09T12:00:02"/>
        <d v="2023-02-09T12:00:01"/>
        <d v="2023-02-09T11:00:32"/>
        <d v="2023-02-09T11:00:30"/>
        <d v="2023-02-09T11:00:29"/>
        <d v="2023-02-09T11:00:07"/>
        <d v="2023-02-09T11:00:06"/>
        <d v="2023-02-09T11:00:01"/>
        <d v="2023-02-09T10:00:34"/>
        <d v="2023-02-09T10:00:08"/>
        <d v="2023-02-09T07:42:22"/>
        <d v="2023-02-08T19:44:37"/>
        <d v="2023-02-08T15:18:41"/>
        <d v="2023-02-08T15:00:07"/>
        <d v="2023-02-08T14:38:01"/>
        <d v="2023-02-08T12:03:23"/>
        <d v="2023-02-08T11:00:01"/>
        <d v="2023-02-08T11:00:00"/>
        <d v="2023-02-08T10:06:14"/>
        <d v="2023-02-08T10:00:09"/>
        <d v="2023-02-08T10:00:07"/>
        <d v="2023-02-08T09:45:23"/>
        <d v="2023-02-08T09:00:37"/>
        <d v="2023-02-08T09:00:22"/>
        <d v="2023-02-08T08:24:02"/>
        <d v="2023-02-08T08:22:39"/>
        <d v="2023-02-08T08:10:21"/>
        <d v="2023-02-08T06:18:28"/>
        <d v="2023-02-07T16:02:52"/>
        <d v="2023-02-07T15:59:30"/>
        <d v="2023-02-07T15:26:41"/>
        <d v="2023-02-07T15:25:57"/>
        <d v="2023-02-07T15:25:25"/>
        <d v="2023-02-07T14:10:27"/>
        <d v="2023-02-07T14:09:40"/>
        <d v="2023-02-07T14:09:24"/>
        <d v="2023-02-07T14:09:05"/>
        <d v="2023-02-07T14:08:50"/>
        <d v="2023-02-07T14:08:25"/>
        <d v="2023-02-07T14:00:48"/>
        <d v="2023-02-07T14:00:08"/>
        <d v="2023-02-07T14:00:06"/>
        <d v="2023-02-07T11:47:16"/>
        <d v="2023-02-07T11:46:25"/>
        <d v="2023-02-07T11:35:02"/>
        <d v="2023-02-07T09:20:51"/>
        <d v="2023-02-07T09:06:26"/>
        <d v="2023-02-07T09:00:08"/>
        <d v="2023-02-07T09:00:06"/>
        <d v="2023-02-07T08:21:26"/>
        <d v="2023-02-06T17:01:48"/>
        <d v="2023-02-06T17:01:35"/>
        <d v="2023-02-06T14:33:22"/>
        <d v="2023-02-06T14:09:26"/>
        <d v="2023-02-06T14:06:40"/>
        <d v="2023-02-06T13:23:10"/>
        <d v="2023-02-06T13:21:18"/>
        <d v="2023-02-06T13:20:00"/>
        <d v="2023-02-06T13:19:29"/>
        <d v="2023-02-06T13:10:13"/>
        <d v="2023-02-06T12:30:34"/>
        <d v="2023-02-06T12:30:06"/>
        <d v="2023-02-06T12:30:05"/>
        <d v="2023-02-06T11:20:31"/>
        <d v="2023-02-06T11:09:14"/>
        <d v="2023-02-06T09:30:34"/>
        <d v="2023-02-06T09:30:07"/>
        <d v="2023-02-06T09:30:05"/>
        <d v="2023-02-05T11:16:39"/>
        <d v="2023-02-05T10:01:07"/>
        <d v="2023-02-05T10:00:10"/>
        <d v="2023-02-05T10:00:09"/>
        <d v="2023-02-04T19:07:03"/>
        <d v="2023-02-04T19:01:03"/>
        <d v="2023-02-04T18:37:07"/>
        <d v="2023-02-04T18:03:19"/>
        <d v="2023-02-04T17:58:51"/>
        <d v="2023-02-04T17:33:07"/>
        <d v="2023-02-04T12:17:12"/>
        <d v="2023-02-04T10:05:33"/>
        <d v="2023-02-04T10:05:07"/>
        <d v="2023-02-04T10:05:04"/>
        <d v="2023-02-04T09:00:21"/>
        <d v="2023-02-04T06:33:59"/>
        <d v="2023-02-04T05:19:02"/>
        <d v="2023-02-04T04:22:30"/>
        <d v="2023-02-04T04:02:36"/>
        <d v="2023-02-04T04:00:37"/>
        <d v="2023-02-04T03:50:57"/>
        <d v="2023-02-03T17:29:35"/>
        <d v="2023-02-03T17:20:01"/>
        <d v="2023-02-03T16:54:52"/>
        <d v="2023-02-03T16:44:52"/>
        <d v="2023-02-03T16:44:34"/>
        <d v="2023-02-03T16:34:58"/>
        <d v="2023-02-03T16:33:53"/>
        <d v="2023-02-03T16:32:53"/>
        <d v="2023-02-03T16:31:20"/>
        <d v="2023-02-03T16:30:11"/>
        <d v="2023-02-03T16:28:42"/>
        <d v="2023-02-03T16:27:01"/>
        <d v="2023-02-03T16:24:14"/>
        <d v="2023-02-03T16:09:09"/>
        <d v="2023-02-03T16:08:29"/>
        <d v="2023-02-03T16:05:16"/>
        <d v="2023-02-03T16:01:51"/>
        <d v="2023-02-03T15:59:28"/>
        <d v="2023-02-03T15:55:37"/>
        <d v="2023-02-03T15:55:08"/>
        <d v="2023-02-03T15:42:39"/>
        <d v="2023-02-03T15:41:32"/>
        <d v="2023-02-03T15:28:58"/>
        <d v="2023-02-03T15:28:51"/>
        <d v="2023-02-03T15:04:16"/>
        <d v="2023-02-03T14:55:03"/>
        <d v="2023-02-03T14:54:30"/>
        <d v="2023-02-03T14:33:15"/>
        <d v="2023-02-03T14:31:24"/>
        <d v="2023-02-03T14:31:21"/>
        <d v="2023-02-03T14:30:54"/>
        <d v="2023-02-03T14:20:50"/>
        <d v="2023-02-03T14:18:15"/>
        <d v="2023-02-03T14:00:54"/>
        <d v="2023-02-03T14:00:10"/>
        <d v="2023-02-03T14:00:08"/>
        <d v="2023-02-03T13:47:34"/>
        <d v="2023-02-03T13:46:52"/>
        <d v="2023-02-03T13:46:35"/>
        <d v="2023-02-03T13:27:41"/>
        <d v="2023-02-03T13:00:23"/>
        <d v="2023-02-03T13:00:03"/>
        <d v="2023-02-03T13:00:00"/>
        <d v="2023-02-03T12:15:33"/>
        <d v="2023-02-03T12:12:14"/>
        <d v="2023-02-03T10:29:43"/>
        <d v="2023-02-03T10:23:05"/>
        <d v="2023-02-03T10:14:34"/>
        <d v="2023-02-03T10:00:59"/>
        <d v="2023-02-03T10:00:16"/>
        <d v="2023-02-03T10:00:14"/>
        <d v="2023-02-03T10:00:12"/>
        <d v="2023-02-03T09:58:34"/>
        <d v="2023-02-03T09:58:26"/>
        <d v="2023-02-03T09:56:18"/>
        <d v="2023-02-03T09:56:06"/>
        <d v="2023-02-03T09:56:04"/>
        <d v="2023-02-03T09:56:03"/>
        <d v="2023-02-02T18:58:36"/>
        <d v="2023-02-02T18:58:13"/>
        <d v="2023-02-02T18:50:02"/>
        <d v="2023-02-02T18:28:40"/>
        <d v="2023-02-02T18:25:43"/>
        <d v="2023-02-02T18:25:35"/>
        <d v="2023-02-02T18:21:43"/>
        <d v="2023-02-02T18:19:06"/>
        <d v="2023-02-02T18:17:52"/>
        <d v="2023-02-02T18:14:43"/>
        <d v="2023-02-02T18:12:53"/>
        <d v="2023-02-02T18:12:32"/>
        <d v="2023-02-02T18:04:48"/>
        <d v="2023-02-02T18:01:07"/>
        <d v="2023-02-02T17:57:46"/>
        <d v="2023-02-02T17:53:37"/>
        <d v="2023-02-02T17:51:21"/>
        <d v="2023-02-02T17:42:27"/>
        <d v="2023-02-02T16:40:30"/>
        <d v="2023-02-02T16:40:20"/>
        <d v="2023-02-02T16:30:06"/>
        <d v="2023-02-02T16:30:02"/>
        <d v="2023-02-02T16:30:01"/>
        <d v="2023-02-02T16:28:13"/>
        <d v="2023-02-02T16:00:02"/>
        <d v="2023-02-02T15:40:17"/>
        <d v="2023-02-02T15:00:03"/>
        <d v="2023-02-02T14:39:33"/>
        <d v="2023-02-02T14:38:47"/>
        <d v="2023-02-02T14:38:37"/>
        <d v="2023-02-02T14:38:05"/>
        <d v="2023-02-02T14:08:17"/>
        <d v="2023-02-02T13:35:27"/>
        <d v="2023-02-02T13:30:42"/>
        <d v="2023-02-02T13:30:36"/>
        <d v="2023-02-02T13:23:06"/>
        <d v="2023-02-02T13:17:42"/>
        <d v="2023-02-02T12:25:10"/>
        <d v="2023-02-02T12:01:38"/>
        <d v="2023-02-02T12:00:28"/>
        <d v="2023-02-02T11:44:58"/>
        <d v="2023-02-02T11:39:44"/>
        <d v="2023-02-02T11:22:59"/>
        <d v="2023-02-02T11:15:48"/>
        <d v="2023-02-02T10:52:30"/>
        <d v="2023-02-02T10:50:32"/>
        <d v="2023-02-02T10:46:27"/>
        <d v="2023-02-02T10:27:11"/>
        <d v="2023-02-02T09:30:45"/>
        <d v="2023-02-02T09:30:07"/>
        <d v="2023-02-02T09:30:05"/>
        <d v="2023-02-01T17:30:46"/>
        <d v="2023-02-01T17:30:08"/>
        <d v="2023-02-01T17:30:06"/>
        <d v="2023-02-01T16:00:00"/>
        <d v="2023-02-01T15:24:39"/>
        <d v="2023-02-01T15:11:00"/>
        <d v="2023-02-01T15:10:34"/>
        <d v="2023-02-01T15:00:08"/>
        <d v="2023-02-01T15:00:03"/>
        <d v="2023-02-01T15:00:01"/>
        <d v="2023-02-01T12:30:03"/>
        <d v="2023-02-01T12:00:33"/>
        <d v="2023-02-01T11:13:10"/>
        <d v="2023-02-01T11:13:00"/>
        <d v="2023-02-01T11:11:07"/>
        <d v="2023-02-01T11:00:09"/>
        <d v="2023-02-01T09:00:06"/>
        <d v="2023-02-01T09:00:05"/>
        <d v="2023-02-01T09:00:04"/>
        <d v="2023-02-01T09:00:03"/>
        <d v="2023-02-01T09:00:02"/>
        <d v="2023-02-01T09:00:01"/>
        <d v="2023-02-01T05:28:24"/>
        <d v="2023-02-01T05:27:13"/>
        <d v="2023-02-01T04:31:41"/>
        <d v="2023-02-01T04:31:27"/>
        <d v="2023-02-01T03:30:04"/>
        <d v="2023-01-31T19:58:02"/>
        <d v="2023-01-31T17:49:42"/>
        <d v="2023-01-31T17:43:53"/>
        <d v="2023-01-31T17:43:15"/>
        <d v="2023-01-31T15:10:36"/>
        <d v="2023-01-31T15:10:23"/>
        <d v="2023-01-31T13:39:09"/>
        <d v="2023-01-31T13:30:24"/>
        <d v="2023-01-31T13:29:49"/>
        <d v="2023-01-31T13:29:15"/>
        <d v="2023-01-31T13:29:07"/>
        <d v="2023-01-31T13:28:55"/>
        <d v="2023-01-31T13:28:26"/>
        <d v="2023-01-31T13:27:39"/>
        <d v="2023-01-31T13:27:25"/>
        <d v="2023-01-31T13:21:32"/>
        <d v="2023-01-31T13:20:46"/>
        <d v="2023-01-31T13:19:48"/>
        <d v="2023-01-31T13:19:19"/>
        <d v="2023-01-31T13:00:07"/>
        <d v="2023-01-31T12:57:50"/>
        <d v="2023-01-31T12:53:42"/>
        <d v="2023-01-31T09:45:12"/>
        <d v="2023-01-31T09:39:39"/>
        <d v="2023-01-31T09:21:06"/>
        <d v="2023-01-31T09:19:35"/>
        <d v="2023-01-30T16:36:45"/>
        <d v="2023-01-30T16:36:44"/>
        <d v="2023-01-30T16:19:13"/>
        <d v="2023-01-30T16:19:10"/>
        <d v="2023-01-30T15:44:21"/>
        <d v="2023-01-30T15:41:35"/>
        <d v="2023-01-30T15:02:10"/>
        <d v="2023-01-30T15:02:09"/>
        <d v="2023-01-30T14:24:14"/>
        <d v="2023-01-30T13:40:58"/>
        <d v="2023-01-30T13:24:40"/>
        <d v="2023-01-30T13:24:20"/>
        <d v="2023-01-30T13:22:34"/>
        <d v="2023-01-30T12:12:08"/>
        <d v="2023-01-30T12:05:03"/>
        <d v="2023-01-30T11:52:08"/>
        <d v="2023-01-30T10:13:11"/>
        <d v="2023-01-30T10:01:05"/>
        <d v="2023-01-30T10:00:17"/>
        <d v="2023-01-29T18:23:23"/>
        <d v="2023-01-29T18:04:30"/>
        <d v="2023-01-29T17:48:48"/>
        <d v="2023-01-29T17:48:41"/>
        <d v="2023-01-29T17:42:21"/>
        <d v="2023-01-29T17:41:56"/>
        <d v="2023-01-29T17:34:21"/>
        <d v="2023-01-29T17:33:31"/>
        <d v="2023-01-29T17:26:12"/>
        <d v="2023-01-29T17:26:02"/>
        <d v="2023-01-29T17:14:57"/>
        <d v="2023-01-29T17:14:34"/>
        <d v="2023-01-29T17:11:12"/>
        <d v="2023-01-29T17:11:02"/>
        <d v="2023-01-29T16:51:31"/>
        <d v="2023-01-29T16:45:14"/>
        <d v="2023-01-29T16:44:41"/>
        <d v="2023-01-29T16:44:38"/>
        <d v="2023-01-29T16:41:27"/>
        <d v="2023-01-29T16:41:22"/>
        <d v="2023-01-29T16:27:49"/>
        <d v="2023-01-29T16:27:20"/>
        <d v="2023-01-29T16:14:30"/>
        <d v="2023-01-29T16:14:20"/>
        <d v="2023-01-29T15:50:51"/>
        <d v="2023-01-29T15:50:47"/>
        <d v="2023-01-29T15:45:23"/>
        <d v="2023-01-29T15:45:03"/>
        <d v="2023-01-29T15:41:48"/>
        <d v="2023-01-29T15:37:06"/>
        <d v="2023-01-29T15:36:53"/>
        <d v="2023-01-29T15:25:51"/>
        <d v="2023-01-29T15:23:49"/>
        <d v="2023-01-29T15:21:43"/>
        <d v="2023-01-29T15:17:22"/>
        <d v="2023-01-29T15:15:41"/>
        <d v="2023-01-29T15:15:29"/>
        <d v="2023-01-29T15:15:21"/>
        <d v="2023-01-29T15:14:34"/>
        <d v="2023-01-29T15:12:50"/>
        <d v="2023-01-29T14:55:10"/>
        <d v="2023-01-29T14:55:09"/>
        <d v="2023-01-29T14:33:24"/>
        <d v="2023-01-29T13:52:31"/>
        <d v="2023-01-29T12:23:17"/>
        <d v="2023-01-29T09:04:19"/>
        <d v="2023-01-29T08:56:57"/>
        <d v="2023-01-29T08:56:56"/>
        <d v="2023-01-29T08:06:07"/>
        <d v="2023-01-29T08:06:06"/>
        <d v="2023-01-29T08:05:51"/>
        <d v="2023-01-29T08:05:29"/>
        <d v="2023-01-28T17:15:16"/>
        <d v="2023-01-28T16:26:11"/>
        <d v="2023-01-28T16:21:46"/>
        <d v="2023-01-28T16:21:44"/>
        <d v="2023-01-28T16:04:25"/>
        <d v="2023-01-28T15:58:27"/>
        <d v="2023-01-28T15:00:42"/>
        <d v="2023-01-28T15:00:40"/>
        <d v="2023-01-28T14:43:17"/>
        <d v="2023-01-28T12:53:40"/>
        <d v="2023-01-27T15:41:09"/>
        <d v="2023-01-27T15:18:12"/>
        <d v="2023-01-27T14:58:50"/>
        <d v="2023-01-27T14:56:50"/>
        <d v="2023-01-27T14:56:48"/>
        <d v="2023-01-27T14:56:38"/>
        <d v="2023-01-27T14:56:02"/>
        <d v="2023-01-27T14:47:29"/>
        <d v="2023-01-27T14:47:01"/>
        <d v="2023-01-27T14:43:41"/>
        <d v="2023-01-27T14:40:13"/>
        <d v="2023-01-27T14:24:36"/>
        <d v="2023-01-27T14:23:37"/>
        <d v="2023-01-27T14:19:32"/>
        <d v="2023-01-27T14:19:02"/>
        <d v="2023-01-27T14:15:55"/>
        <d v="2023-01-27T14:11:18"/>
        <d v="2023-01-27T14:03:18"/>
        <d v="2023-01-27T14:03:17"/>
        <d v="2023-01-27T14:03:10"/>
        <d v="2023-01-27T14:03:07"/>
        <d v="2023-01-27T13:58:55"/>
        <d v="2023-01-27T13:51:46"/>
        <d v="2023-01-27T13:40:18"/>
        <d v="2023-01-27T13:40:06"/>
        <d v="2023-01-27T13:13:46"/>
        <d v="2023-01-27T13:09:04"/>
        <d v="2023-01-27T12:33:11"/>
        <d v="2023-01-27T12:32:32"/>
        <d v="2023-01-27T12:05:43"/>
        <d v="2023-01-27T12:01:55"/>
        <d v="2023-01-27T12:01:19"/>
        <d v="2023-01-27T12:00:02"/>
        <d v="2023-01-27T12:00:01"/>
        <d v="2023-01-27T11:51:35"/>
        <d v="2023-01-27T11:31:54"/>
        <d v="2023-01-27T11:23:08"/>
        <d v="2023-01-27T10:16:36"/>
        <d v="2023-01-27T10:00:46"/>
        <d v="2023-01-27T09:44:02"/>
        <d v="2023-01-27T09:43:14"/>
        <d v="2023-01-27T08:58:18"/>
        <d v="2023-01-27T08:38:06"/>
        <d v="2023-01-27T08:37:16"/>
        <d v="2023-01-27T08:19:00"/>
        <d v="2023-01-27T08:17:21"/>
        <d v="2023-01-27T07:54:15"/>
        <d v="2023-01-27T07:54:09"/>
        <d v="2023-01-27T07:41:01"/>
        <d v="2023-01-27T07:17:56"/>
        <d v="2023-01-27T07:16:08"/>
        <d v="2023-01-27T07:15:24"/>
        <d v="2023-01-27T06:56:02"/>
        <d v="2023-01-27T06:55:34"/>
        <d v="2023-01-27T06:02:12"/>
        <d v="2023-01-27T06:02:10"/>
        <d v="2023-01-27T05:49:33"/>
        <d v="2023-01-27T05:36:58"/>
        <d v="2023-01-27T05:00:30"/>
        <d v="2023-01-26T21:19:33"/>
        <d v="2023-01-26T18:03:25"/>
        <d v="2023-01-26T17:41:24"/>
        <d v="2023-01-26T17:27:23"/>
        <d v="2023-01-26T17:26:57"/>
        <d v="2023-01-26T17:14:51"/>
        <d v="2023-01-26T16:43:02"/>
        <d v="2023-01-26T16:42:29"/>
        <d v="2023-01-26T16:36:20"/>
        <d v="2023-01-26T16:27:14"/>
        <d v="2023-01-26T16:24:07"/>
        <d v="2023-01-26T16:16:27"/>
        <d v="2023-01-26T16:15:12"/>
        <d v="2023-01-26T16:12:13"/>
        <d v="2023-01-26T16:11:24"/>
        <d v="2023-01-26T16:07:05"/>
        <d v="2023-01-26T16:05:54"/>
        <d v="2023-01-26T16:04:58"/>
        <d v="2023-01-26T16:04:38"/>
        <d v="2023-01-26T16:03:52"/>
        <d v="2023-01-26T16:02:52"/>
        <d v="2023-01-26T16:02:31"/>
        <d v="2023-01-26T16:00:56"/>
        <d v="2023-01-26T16:00:46"/>
        <d v="2023-01-26T16:00:14"/>
        <d v="2023-01-26T15:59:23"/>
        <d v="2023-01-26T15:45:33"/>
        <d v="2023-01-26T15:41:33"/>
        <d v="2023-01-26T15:36:02"/>
        <d v="2023-01-26T15:35:59"/>
        <d v="2023-01-26T15:29:31"/>
        <d v="2023-01-26T15:27:42"/>
        <d v="2023-01-26T15:27:07"/>
        <d v="2023-01-26T15:24:12"/>
        <d v="2023-01-26T15:14:34"/>
        <d v="2023-01-26T15:14:26"/>
        <d v="2023-01-26T15:14:12"/>
        <d v="2023-01-26T15:13:59"/>
        <d v="2023-01-26T15:10:04"/>
        <d v="2023-01-26T15:09:00"/>
        <d v="2023-01-26T15:07:57"/>
        <d v="2023-01-26T15:06:50"/>
        <d v="2023-01-26T15:04:10"/>
        <d v="2023-01-26T15:03:36"/>
        <d v="2023-01-26T14:58:17"/>
        <d v="2023-01-26T14:57:45"/>
        <d v="2023-01-26T14:57:06"/>
        <d v="2023-01-26T14:49:13"/>
        <d v="2023-01-26T14:49:09"/>
        <d v="2023-01-26T14:49:05"/>
        <d v="2023-01-26T14:49:01"/>
        <d v="2023-01-26T14:48:47"/>
        <d v="2023-01-26T14:46:49"/>
        <d v="2023-01-26T14:46:40"/>
        <d v="2023-01-26T14:44:26"/>
        <d v="2023-01-26T14:44:23"/>
        <d v="2023-01-26T14:33:27"/>
        <d v="2023-01-26T14:33:16"/>
        <d v="2023-01-26T14:09:28"/>
        <d v="2023-01-26T13:59:19"/>
        <d v="2023-01-26T13:51:34"/>
        <d v="2023-01-26T13:51:10"/>
        <d v="2023-01-26T13:50:59"/>
        <d v="2023-01-26T13:50:28"/>
        <d v="2023-01-26T13:50:10"/>
        <d v="2023-01-26T13:49:02"/>
        <d v="2023-01-26T13:46:56"/>
        <d v="2023-01-26T13:46:36"/>
        <d v="2023-01-26T13:45:57"/>
        <d v="2023-01-26T13:45:40"/>
        <d v="2023-01-26T13:45:30"/>
        <d v="2023-01-26T13:44:52"/>
        <d v="2023-01-26T13:41:03"/>
        <d v="2023-01-26T13:39:59"/>
        <d v="2023-01-26T13:39:56"/>
        <d v="2023-01-26T13:26:21"/>
        <d v="2023-01-26T13:13:01"/>
        <d v="2023-01-26T13:12:16"/>
        <d v="2023-01-26T13:05:04"/>
        <d v="2023-01-26T12:45:23"/>
        <d v="2023-01-26T12:45:14"/>
        <d v="2023-01-26T12:45:10"/>
        <d v="2023-01-26T12:41:04"/>
        <d v="2023-01-26T12:41:02"/>
        <d v="2023-01-26T12:41:00"/>
        <d v="2023-01-26T12:21:11"/>
        <d v="2023-01-26T12:00:01"/>
        <d v="2023-01-26T11:47:09"/>
        <d v="2023-01-26T11:31:02"/>
        <d v="2023-01-26T11:30:56"/>
        <d v="2023-01-26T11:24:10"/>
        <d v="2023-01-26T11:24:05"/>
        <d v="2023-01-26T11:23:07"/>
        <d v="2023-01-26T11:00:10"/>
        <d v="2023-01-26T11:00:05"/>
        <d v="2023-01-26T10:02:36"/>
        <d v="2023-01-26T10:02:35"/>
        <d v="2023-01-26T10:02:04"/>
        <d v="2023-01-26T10:00:02"/>
        <d v="2023-01-26T09:16:02"/>
        <d v="2023-01-26T09:12:57"/>
        <d v="2023-01-26T09:08:01"/>
        <d v="2023-01-26T09:00:16"/>
        <d v="2023-01-26T09:00:03"/>
        <d v="2023-01-26T09:00:02"/>
        <d v="2023-01-26T08:45:01"/>
        <d v="2023-01-26T08:10:43"/>
        <d v="2023-01-26T08:10:23"/>
        <d v="2023-01-26T08:10:02"/>
        <d v="2023-01-26T08:10:00"/>
        <d v="2023-01-25T23:39:50"/>
        <d v="2023-01-25T16:17:00"/>
        <d v="2023-01-25T16:01:36"/>
        <d v="2023-01-25T16:01:22"/>
        <d v="2023-01-25T15:58:17"/>
        <d v="2023-01-25T15:57:57"/>
        <d v="2023-01-25T15:55:17"/>
        <d v="2023-01-25T15:01:35"/>
        <d v="2023-01-25T15:00:53"/>
        <d v="2023-01-25T14:58:52"/>
        <d v="2023-01-25T14:00:03"/>
        <d v="2023-01-25T14:00:01"/>
        <d v="2023-01-25T13:22:30"/>
        <d v="2023-01-25T13:00:36"/>
        <d v="2023-01-25T13:00:21"/>
        <d v="2023-01-25T12:42:16"/>
        <d v="2023-01-25T12:41:21"/>
        <d v="2023-01-25T12:39:17"/>
        <d v="2023-01-25T12:06:28"/>
        <d v="2023-01-25T11:39:36"/>
        <d v="2023-01-25T11:26:23"/>
        <d v="2023-01-25T11:20:17"/>
        <d v="2023-01-25T11:17:21"/>
        <d v="2023-01-25T11:10:13"/>
        <d v="2023-01-25T11:06:11"/>
        <d v="2023-01-25T11:06:07"/>
        <d v="2023-01-25T11:01:03"/>
        <d v="2023-01-25T11:01:00"/>
        <d v="2023-01-25T11:00:55"/>
        <d v="2023-01-25T11:00:00"/>
        <d v="2023-01-25T10:24:00"/>
        <d v="2023-01-25T10:03:20"/>
        <d v="2023-01-25T09:22:42"/>
        <d v="2023-01-25T08:54:37"/>
        <d v="2023-01-25T08:54:24"/>
        <d v="2023-01-25T08:52:18"/>
        <d v="2023-01-25T08:52:06"/>
        <d v="2023-01-24T19:09:05"/>
        <d v="2023-01-24T18:33:54"/>
        <d v="2023-01-24T18:33:24"/>
        <d v="2023-01-24T16:48:36"/>
        <d v="2023-01-24T16:47:17"/>
        <d v="2023-01-24T16:44:25"/>
        <d v="2023-01-24T16:44:24"/>
        <d v="2023-01-24T16:44:16"/>
        <d v="2023-01-24T16:40:49"/>
        <d v="2023-01-24T16:30:00"/>
        <d v="2023-01-24T16:27:38"/>
        <d v="2023-01-24T16:27:25"/>
        <d v="2023-01-24T15:54:05"/>
        <d v="2023-01-24T15:45:02"/>
        <d v="2023-01-24T15:45:00"/>
        <d v="2023-01-24T15:37:46"/>
        <d v="2023-01-24T15:31:26"/>
        <d v="2023-01-24T15:05:15"/>
        <d v="2023-01-24T15:00:14"/>
        <d v="2023-01-24T15:00:08"/>
        <d v="2023-01-24T15:00:01"/>
        <d v="2023-01-24T14:50:35"/>
        <d v="2023-01-24T14:50:17"/>
        <d v="2023-01-24T14:46:42"/>
        <d v="2023-01-24T14:46:41"/>
        <d v="2023-01-24T14:46:26"/>
        <d v="2023-01-24T14:43:47"/>
        <d v="2023-01-24T14:43:44"/>
        <d v="2023-01-24T14:25:21"/>
        <d v="2023-01-24T14:06:15"/>
        <d v="2023-01-24T14:06:10"/>
        <d v="2023-01-24T14:02:24"/>
        <d v="2023-01-24T14:00:03"/>
        <d v="2023-01-24T13:51:22"/>
        <d v="2023-01-24T13:50:58"/>
        <d v="2023-01-24T13:46:26"/>
        <d v="2023-01-24T13:45:14"/>
        <d v="2023-01-24T13:37:32"/>
        <d v="2023-01-24T13:36:24"/>
        <d v="2023-01-24T13:34:35"/>
        <d v="2023-01-24T13:34:07"/>
        <d v="2023-01-24T13:33:50"/>
        <d v="2023-01-24T13:31:38"/>
        <d v="2023-01-24T13:30:01"/>
        <d v="2023-01-24T13:20:28"/>
        <d v="2023-01-24T13:19:15"/>
        <d v="2023-01-24T13:05:59"/>
        <d v="2023-01-24T13:05:38"/>
        <d v="2023-01-24T13:05:34"/>
        <d v="2023-01-24T12:42:23"/>
        <d v="2023-01-24T12:08:55"/>
        <d v="2023-01-24T12:04:57"/>
        <d v="2023-01-24T12:00:38"/>
        <d v="2023-01-24T11:48:23"/>
        <d v="2023-01-24T11:46:23"/>
        <d v="2023-01-24T11:43:56"/>
        <d v="2023-01-24T11:14:00"/>
        <d v="2023-01-24T11:00:11"/>
        <d v="2023-01-24T10:01:36"/>
        <d v="2023-01-24T10:00:03"/>
        <d v="2023-01-24T09:33:56"/>
        <d v="2023-01-24T09:10:40"/>
        <d v="2023-01-24T09:08:38"/>
        <d v="2023-01-24T08:54:01"/>
        <d v="2023-01-24T08:53:19"/>
        <d v="2023-01-24T08:16:46"/>
        <d v="2023-01-24T08:09:06"/>
        <d v="2023-01-24T08:00:43"/>
        <d v="2023-01-24T08:00:26"/>
        <d v="2023-01-24T08:00:03"/>
        <d v="2023-01-24T08:00:01"/>
        <d v="2023-01-24T07:56:45"/>
        <d v="2023-01-24T07:55:53"/>
        <d v="2023-01-24T07:45:17"/>
        <d v="2023-01-24T07:44:37"/>
        <d v="2023-01-24T07:07:57"/>
        <d v="2023-01-24T07:01:31"/>
        <d v="2023-01-24T06:58:15"/>
        <d v="2023-01-24T06:57:42"/>
        <d v="2023-01-24T06:33:19"/>
        <d v="2023-01-24T06:23:52"/>
        <d v="2023-01-24T06:01:53"/>
        <d v="2023-01-24T06:01:52"/>
        <d v="2023-01-23T19:05:30"/>
        <d v="2023-01-23T15:57:49"/>
        <d v="2023-01-23T15:57:46"/>
        <d v="2023-01-23T15:53:52"/>
        <d v="2023-01-23T14:31:24"/>
        <d v="2023-01-23T14:30:46"/>
        <d v="2023-01-23T14:16:44"/>
        <d v="2023-01-23T14:15:29"/>
        <d v="2023-01-23T14:14:19"/>
        <d v="2023-01-23T14:14:15"/>
        <d v="2023-01-23T14:10:50"/>
        <d v="2023-01-23T13:09:38"/>
        <d v="2023-01-23T13:09:37"/>
        <d v="2023-01-23T12:47:06"/>
        <d v="2023-01-23T12:34:04"/>
        <d v="2023-01-23T12:33:53"/>
        <d v="2023-01-23T12:33:25"/>
        <d v="2023-01-23T12:33:17"/>
        <d v="2023-01-23T12:26:44"/>
        <d v="2023-01-23T12:23:16"/>
        <d v="2023-01-23T12:22:55"/>
        <d v="2023-01-23T11:38:50"/>
        <d v="2023-01-23T11:00:13"/>
        <d v="2023-01-23T11:00:03"/>
        <d v="2023-01-23T09:55:13"/>
        <d v="2023-01-23T09:34:44"/>
        <d v="2023-01-23T09:20:09"/>
        <d v="2023-01-23T09:19:56"/>
        <d v="2023-01-23T08:46:27"/>
        <d v="2023-01-22T21:32:56"/>
        <d v="2023-01-22T20:31:22"/>
        <d v="2023-01-22T20:31:12"/>
        <d v="2023-01-22T20:31:07"/>
        <d v="2023-01-22T19:30:37"/>
        <d v="2023-01-22T18:56:27"/>
        <d v="2023-01-22T17:23:13"/>
        <d v="2023-01-22T17:14:26"/>
        <d v="2023-01-22T17:11:49"/>
        <d v="2023-01-22T17:11:37"/>
        <d v="2023-01-22T17:05:39"/>
        <d v="2023-01-22T17:04:48"/>
        <d v="2023-01-22T17:03:00"/>
        <d v="2023-01-22T17:02:50"/>
        <d v="2023-01-22T16:53:25"/>
        <d v="2023-01-22T16:51:54"/>
        <d v="2023-01-22T16:35:24"/>
        <d v="2023-01-22T16:34:57"/>
        <d v="2023-01-22T16:34:28"/>
        <d v="2023-01-22T16:14:21"/>
        <d v="2023-01-22T16:13:46"/>
        <d v="2023-01-22T15:54:08"/>
        <d v="2023-01-22T15:53:45"/>
        <d v="2023-01-22T15:23:29"/>
        <d v="2023-01-22T15:21:12"/>
        <d v="2023-01-22T15:14:04"/>
        <d v="2023-01-22T15:13:37"/>
        <d v="2023-01-22T15:13:31"/>
        <d v="2023-01-22T15:12:59"/>
        <d v="2023-01-22T15:12:54"/>
        <d v="2023-01-22T15:02:19"/>
        <d v="2023-01-22T15:00:56"/>
        <d v="2023-01-22T14:33:05"/>
        <d v="2023-01-22T14:33:04"/>
        <d v="2023-01-22T14:32:46"/>
        <d v="2023-01-22T14:30:38"/>
        <d v="2023-01-22T13:44:50"/>
        <d v="2023-01-22T13:31:05"/>
        <d v="2023-01-22T13:21:32"/>
        <d v="2023-01-22T13:21:08"/>
        <d v="2023-01-22T13:01:27"/>
        <d v="2023-01-22T12:51:25"/>
        <d v="2023-01-22T11:32:44"/>
        <d v="2023-01-22T11:05:18"/>
        <d v="2023-01-22T11:04:51"/>
        <d v="2023-01-22T11:04:19"/>
        <d v="2023-01-22T09:58:37"/>
        <d v="2023-01-22T09:58:36"/>
        <d v="2023-01-22T09:58:00"/>
        <d v="2023-01-22T09:57:57"/>
        <d v="2023-01-22T09:00:04"/>
        <d v="2023-01-22T09:00:02"/>
        <d v="2023-01-21T19:18:40"/>
        <d v="2023-01-21T18:45:52"/>
        <d v="2023-01-21T18:44:56"/>
        <d v="2023-01-21T17:59:39"/>
        <d v="2023-01-21T17:54:19"/>
        <d v="2023-01-21T17:52:02"/>
        <d v="2023-01-21T17:51:42"/>
        <d v="2023-01-21T17:48:46"/>
        <d v="2023-01-21T17:05:14"/>
        <d v="2023-01-21T17:04:01"/>
        <d v="2023-01-21T15:02:08"/>
        <d v="2023-01-21T15:01:48"/>
        <d v="2023-01-21T15:00:35"/>
        <d v="2023-01-21T13:12:04"/>
        <d v="2023-01-21T13:12:03"/>
        <d v="2023-01-21T13:11:57"/>
        <d v="2023-01-21T13:08:23"/>
        <d v="2023-01-21T13:08:20"/>
        <d v="2023-01-21T13:08:11"/>
        <d v="2023-01-21T13:08:00"/>
        <d v="2023-01-21T13:07:49"/>
        <d v="2023-01-21T13:07:41"/>
        <d v="2023-01-21T13:07:34"/>
        <d v="2023-01-21T13:06:54"/>
        <d v="2023-01-21T09:43:37"/>
        <d v="2023-01-21T09:42:04"/>
        <d v="2023-01-21T08:59:34"/>
        <d v="2023-01-21T08:48:46"/>
        <d v="2023-01-21T08:44:55"/>
        <d v="2023-01-21T08:37:13"/>
        <d v="2023-01-21T07:44:08"/>
        <d v="2023-01-21T07:44:06"/>
        <d v="2023-01-21T05:00:23"/>
        <d v="2023-01-20T15:33:56"/>
        <d v="2023-01-20T15:33:49"/>
        <d v="2023-01-20T15:33:41"/>
        <d v="2023-01-20T15:33:35"/>
        <d v="2023-01-20T15:33:27"/>
        <d v="2023-01-20T15:33:23"/>
        <d v="2023-01-20T15:33:19"/>
        <d v="2023-01-19T17:30:31"/>
        <d v="2023-01-19T17:30:01"/>
        <d v="2023-01-19T17:20:04"/>
        <d v="2023-01-19T17:12:11"/>
        <d v="2023-01-19T17:12:08"/>
        <d v="2023-01-19T17:09:44"/>
        <d v="2023-01-19T17:03:30"/>
        <d v="2023-01-19T17:02:37"/>
        <d v="2023-01-19T17:02:29"/>
        <d v="2023-01-19T17:01:48"/>
        <d v="2023-01-19T16:58:10"/>
        <d v="2023-01-19T16:56:33"/>
        <d v="2023-01-19T16:07:56"/>
        <d v="2023-01-19T15:53:57"/>
        <d v="2023-01-19T15:53:44"/>
        <d v="2023-01-19T15:50:18"/>
        <d v="2023-01-19T15:49:13"/>
        <d v="2023-01-19T15:40:48"/>
        <d v="2023-01-19T15:19:39"/>
        <d v="2023-01-19T15:19:23"/>
        <d v="2023-01-19T14:47:36"/>
        <d v="2023-01-19T14:41:41"/>
        <d v="2023-01-19T14:41:26"/>
        <d v="2023-01-19T14:39:36"/>
        <d v="2023-01-19T14:38:27"/>
        <d v="2023-01-19T14:36:58"/>
        <d v="2023-01-19T14:36:46"/>
        <d v="2023-01-19T14:34:36"/>
        <d v="2023-01-19T14:33:23"/>
        <d v="2023-01-19T14:25:33"/>
        <d v="2023-01-19T14:24:22"/>
        <d v="2023-01-19T14:24:03"/>
        <d v="2023-01-19T13:56:12"/>
        <d v="2023-01-19T13:51:11"/>
        <d v="2023-01-19T13:38:45"/>
        <d v="2023-01-19T13:38:03"/>
        <d v="2023-01-19T13:38:00"/>
        <d v="2023-01-19T13:37:52"/>
        <d v="2023-01-19T13:37:44"/>
        <d v="2023-01-19T12:30:02"/>
        <d v="2023-01-19T11:20:53"/>
        <d v="2023-01-19T10:09:06"/>
        <d v="2023-01-19T10:09:02"/>
        <d v="2023-01-19T10:09:00"/>
        <d v="2023-01-19T10:08:58"/>
        <d v="2023-01-19T10:08:56"/>
        <d v="2023-01-19T10:08:54"/>
        <d v="2023-01-19T10:08:51"/>
        <d v="2023-01-19T09:55:49"/>
        <d v="2023-01-19T09:40:07"/>
        <d v="2023-01-19T09:38:57"/>
        <d v="2023-01-19T09:38:55"/>
        <d v="2023-01-19T09:30:09"/>
        <d v="2023-01-19T08:38:35"/>
        <d v="2023-01-19T08:38:02"/>
        <d v="2023-01-19T08:37:55"/>
        <d v="2023-01-19T08:37:54"/>
        <d v="2023-01-19T08:19:11"/>
        <d v="2023-01-19T08:15:25"/>
        <d v="2023-01-19T08:13:31"/>
        <d v="2023-01-19T08:08:01"/>
        <d v="2023-01-19T07:38:47"/>
        <d v="2023-01-19T07:18:12"/>
        <d v="2023-01-19T07:17:43"/>
        <d v="2023-01-19T06:58:21"/>
        <d v="2023-01-19T06:57:20"/>
        <d v="2023-01-19T06:02:28"/>
        <d v="2023-01-19T06:02:22"/>
        <d v="2023-01-19T06:00:54"/>
        <d v="2023-01-19T06:00:47"/>
        <d v="2023-01-18T15:58:16"/>
        <d v="2023-01-18T14:06:06"/>
        <d v="2023-01-18T10:58:58"/>
        <d v="2023-01-18T10:58:42"/>
        <d v="2023-01-17T17:42:11"/>
        <d v="2023-01-17T17:25:02"/>
        <d v="2023-01-17T17:24:48"/>
        <d v="2023-01-17T17:21:26"/>
        <d v="2023-01-17T17:20:38"/>
        <d v="2023-01-17T17:18:11"/>
        <d v="2023-01-17T17:18:02"/>
        <d v="2023-01-17T17:13:50"/>
        <d v="2023-01-17T17:13:31"/>
        <d v="2023-01-17T17:09:12"/>
        <d v="2023-01-17T17:08:45"/>
        <d v="2023-01-17T16:57:04"/>
        <d v="2023-01-17T16:56:28"/>
        <d v="2023-01-17T16:29:44"/>
        <d v="2023-01-17T16:28:31"/>
        <d v="2023-01-17T16:19:59"/>
        <d v="2023-01-17T16:18:16"/>
        <d v="2023-01-17T16:17:48"/>
        <d v="2023-01-17T16:10:05"/>
        <d v="2023-01-17T16:08:14"/>
        <d v="2023-01-17T16:06:48"/>
        <d v="2023-01-17T16:02:27"/>
        <d v="2023-01-17T16:02:11"/>
        <d v="2023-01-17T15:38:32"/>
        <d v="2023-01-17T15:29:03"/>
        <d v="2023-01-17T15:28:18"/>
        <d v="2023-01-17T15:27:51"/>
        <d v="2023-01-17T15:27:44"/>
        <d v="2023-01-17T15:15:47"/>
        <d v="2023-01-17T15:00:01"/>
        <d v="2023-01-17T14:01:51"/>
        <d v="2023-01-17T14:00:08"/>
        <d v="2023-01-17T12:00:06"/>
        <d v="2023-01-17T12:00:05"/>
        <d v="2023-01-17T11:45:42"/>
        <d v="2023-01-17T11:42:32"/>
        <d v="2023-01-17T11:28:55"/>
        <d v="2023-01-17T11:27:20"/>
        <d v="2023-01-17T11:26:13"/>
        <d v="2023-01-17T11:25:48"/>
        <d v="2023-01-17T11:22:13"/>
        <d v="2023-01-17T10:27:46"/>
        <d v="2023-01-17T10:04:17"/>
        <d v="2023-01-17T10:00:37"/>
        <d v="2023-01-17T10:00:36"/>
        <d v="2023-01-17T10:00:30"/>
        <d v="2023-01-17T10:00:12"/>
        <d v="2023-01-17T10:00:08"/>
        <d v="2023-01-17T09:14:13"/>
        <d v="2023-01-17T09:13:23"/>
        <d v="2023-01-17T09:13:22"/>
        <d v="2023-01-17T09:13:10"/>
        <d v="2023-01-16T10:45:29"/>
        <d v="2023-01-16T10:04:54"/>
        <d v="2023-01-16T10:02:55"/>
        <d v="2023-01-16T09:00:32"/>
        <d v="2023-01-15T09:00:02"/>
        <d v="2023-01-14T10:00:31"/>
        <d v="2023-01-13T15:05:07"/>
        <d v="2023-01-13T15:04:46"/>
        <d v="2023-01-13T15:00:43"/>
        <d v="2023-01-13T15:00:08"/>
        <d v="2023-01-13T12:44:49"/>
        <d v="2023-01-13T12:44:42"/>
        <d v="2023-01-13T12:44:19"/>
        <d v="2023-01-13T12:44:02"/>
        <d v="2023-01-13T12:42:34"/>
        <d v="2023-01-13T12:42:16"/>
        <d v="2023-01-13T12:42:01"/>
        <d v="2023-01-13T12:41:50"/>
        <d v="2023-01-13T12:37:36"/>
        <d v="2023-01-13T12:33:47"/>
        <d v="2023-01-13T12:32:08"/>
        <d v="2023-01-12T13:46:17"/>
        <d v="2023-01-12T12:52:12"/>
        <d v="2023-01-12T12:52:08"/>
        <d v="2023-01-12T12:00:39"/>
        <d v="2023-01-12T11:57:45"/>
        <d v="2023-01-12T11:53:45"/>
        <d v="2023-01-12T11:51:49"/>
        <d v="2023-01-12T11:49:18"/>
        <d v="2023-01-12T11:48:01"/>
        <d v="2023-01-12T11:47:36"/>
        <d v="2023-01-12T11:47:04"/>
        <d v="2023-01-12T11:45:35"/>
        <d v="2023-01-12T11:43:32"/>
        <d v="2023-01-12T11:42:51"/>
        <d v="2023-01-12T11:38:52"/>
        <d v="2023-01-12T11:37:40"/>
        <d v="2023-01-12T11:37:27"/>
        <d v="2023-01-12T11:24:13"/>
        <d v="2023-01-12T11:22:23"/>
        <d v="2023-01-12T11:08:07"/>
        <d v="2023-01-12T11:05:43"/>
        <d v="2023-01-12T11:00:03"/>
        <d v="2023-01-12T10:31:34"/>
        <d v="2023-01-12T10:30:36"/>
        <d v="2023-01-12T10:23:23"/>
        <d v="2023-01-12T10:22:23"/>
        <d v="2023-01-12T10:18:44"/>
        <d v="2023-01-12T10:18:35"/>
        <d v="2023-01-12T10:10:40"/>
        <d v="2023-01-12T09:59:22"/>
        <d v="2023-01-12T09:57:29"/>
        <d v="2023-01-12T09:38:30"/>
        <d v="2023-01-12T09:37:55"/>
        <d v="2023-01-12T09:36:45"/>
        <d v="2023-01-12T09:35:49"/>
        <d v="2023-01-12T09:33:35"/>
        <d v="2023-01-12T09:33:01"/>
        <d v="2023-01-12T09:32:52"/>
        <d v="2023-01-12T09:23:30"/>
        <d v="2023-01-12T09:14:09"/>
        <d v="2023-01-12T08:36:49"/>
        <d v="2023-01-12T08:21:36"/>
        <d v="2023-01-12T07:11:48"/>
        <d v="2023-01-12T07:11:03"/>
        <d v="2023-01-12T07:07:30"/>
        <d v="2023-01-12T07:00:04"/>
        <d v="2023-01-12T07:00:00"/>
        <d v="2023-01-12T06:48:17"/>
        <d v="2023-01-11T20:48:27"/>
        <d v="2023-01-11T19:19:44"/>
        <d v="2023-01-11T19:19:25"/>
        <d v="2023-01-11T15:00:33"/>
        <d v="2023-01-11T15:00:00"/>
        <d v="2023-01-11T13:00:08"/>
        <d v="2023-01-11T11:07:03"/>
        <d v="2023-01-11T10:45:24"/>
        <d v="2023-01-11T10:44:18"/>
        <d v="2023-01-11T10:38:43"/>
        <d v="2023-01-11T10:38:32"/>
        <d v="2023-01-11T10:00:59"/>
        <d v="2023-01-11T10:00:04"/>
        <d v="2023-01-11T09:10:06"/>
        <d v="2023-01-10T17:55:25"/>
        <d v="2023-01-10T17:01:49"/>
        <d v="2023-01-10T15:28:06"/>
        <d v="2023-01-10T15:03:13"/>
        <d v="2023-01-10T14:41:50"/>
        <d v="2023-01-10T14:34:44"/>
        <d v="2023-01-10T14:32:00"/>
        <d v="2023-01-10T14:31:12"/>
        <d v="2023-01-10T14:07:31"/>
        <d v="2023-01-10T14:02:12"/>
        <d v="2023-01-10T13:59:33"/>
        <d v="2023-01-10T13:57:43"/>
        <d v="2023-01-10T13:47:01"/>
        <d v="2023-01-10T13:35:52"/>
        <d v="2023-01-10T13:34:53"/>
        <d v="2023-01-10T13:05:59"/>
        <d v="2023-01-10T12:55:53"/>
        <d v="2023-01-10T12:54:54"/>
        <d v="2023-01-10T12:49:28"/>
        <d v="2023-01-10T12:33:47"/>
        <d v="2023-01-10T11:53:32"/>
        <d v="2023-01-10T11:36:00"/>
        <d v="2023-01-10T11:35:23"/>
        <d v="2023-01-10T11:25:36"/>
        <d v="2023-01-10T11:16:28"/>
        <d v="2023-01-10T11:15:32"/>
        <d v="2023-01-10T11:14:35"/>
        <d v="2023-01-10T11:14:14"/>
        <d v="2023-01-10T11:12:01"/>
        <d v="2023-01-10T11:03:19"/>
        <d v="2023-01-10T10:41:13"/>
        <d v="2023-01-10T10:34:39"/>
        <d v="2023-01-10T10:13:04"/>
        <d v="2023-01-10T10:11:24"/>
        <d v="2023-01-10T10:07:43"/>
        <d v="2023-01-10T10:01:25"/>
        <d v="2023-01-10T10:00:03"/>
        <d v="2023-01-10T10:00:02"/>
        <d v="2023-01-10T09:37:25"/>
        <d v="2023-01-10T09:36:21"/>
        <d v="2023-01-10T09:31:17"/>
        <d v="2023-01-10T09:30:03"/>
        <d v="2023-01-10T09:13:37"/>
        <d v="2023-01-10T09:01:02"/>
        <d v="2023-01-10T09:00:21"/>
        <d v="2023-01-10T09:00:11"/>
        <d v="2023-01-10T09:00:00"/>
        <d v="2023-01-10T08:20:11"/>
        <d v="2023-01-10T02:38:37"/>
        <d v="2023-01-09T19:17:34"/>
        <d v="2023-01-09T15:25:41"/>
        <d v="2023-01-09T14:51:27"/>
        <d v="2023-01-09T14:04:27"/>
        <d v="2023-01-09T14:02:33"/>
        <d v="2023-01-09T12:24:42"/>
        <d v="2023-01-09T11:59:51"/>
        <d v="2023-01-09T11:28:35"/>
        <d v="2023-01-09T10:11:14"/>
        <d v="2023-01-09T10:09:12"/>
        <d v="2023-01-09T10:00:43"/>
        <d v="2023-01-09T10:00:31"/>
        <d v="2023-01-09T10:00:13"/>
        <d v="2023-01-09T10:00:02"/>
        <d v="2023-01-09T09:59:56"/>
        <d v="2023-01-09T09:42:15"/>
        <d v="2023-01-09T09:13:58"/>
        <d v="2023-01-09T09:10:31"/>
        <d v="2023-01-08T12:21:40"/>
        <d v="2023-01-08T12:21:09"/>
        <d v="2023-01-08T11:47:23"/>
        <d v="2023-01-08T11:28:13"/>
        <d v="2023-01-08T11:28:06"/>
        <d v="2023-01-08T11:04:08"/>
        <d v="2023-01-08T11:03:48"/>
        <d v="2023-01-08T10:30:02"/>
        <d v="2023-01-08T10:29:43"/>
        <d v="2023-01-08T10:11:51"/>
        <d v="2023-01-08T10:11:34"/>
        <d v="2023-01-08T10:10:21"/>
        <d v="2023-01-08T10:10:00"/>
        <d v="2023-01-06T17:42:18"/>
        <d v="2023-01-06T12:16:37"/>
        <d v="2023-01-06T12:16:13"/>
        <d v="2023-01-06T12:10:01"/>
        <d v="2023-01-06T09:30:24"/>
        <d v="2023-01-05T16:59:52"/>
        <d v="2023-01-05T09:00:47"/>
        <d v="2023-01-05T09:00:26"/>
        <d v="2023-01-04T16:43:52"/>
        <d v="2023-01-04T14:57:31"/>
        <d v="2023-01-04T14:57:18"/>
        <d v="2023-01-04T13:17:28"/>
        <d v="2023-01-04T13:00:02"/>
        <d v="2023-01-04T13:00:01"/>
        <d v="2023-01-04T10:42:32"/>
        <d v="2023-01-04T10:42:25"/>
        <d v="2023-01-04T10:42:20"/>
        <d v="2023-01-04T08:04:26"/>
        <d v="2023-01-03T13:34:34"/>
        <d v="2023-01-03T10:36:21"/>
        <d v="2023-01-03T10:35:46"/>
        <d v="2023-01-03T10:35:35"/>
        <d v="2023-01-03T10:35:13"/>
        <d v="2023-01-03T10:34:55"/>
        <d v="2023-01-03T10:34:39"/>
        <d v="2023-01-03T10:34:03"/>
        <d v="2023-01-01T14:59:04"/>
      </sharedItems>
      <fieldGroup par="9"/>
    </cacheField>
    <cacheField name="Account" numFmtId="0">
      <sharedItems count="5">
        <s v="CSGO"/>
        <s v="General"/>
        <s v="DOTA2"/>
        <s v="Content Creators"/>
        <s v="Valorant"/>
      </sharedItems>
    </cacheField>
    <cacheField name="Account Type" numFmtId="0">
      <sharedItems count="6">
        <s v="TWITTER"/>
        <s v="FBPAGE"/>
        <s v="INSTAGRAM"/>
        <s v="TIKTOK_BUSINESS"/>
        <s v="YOUTUBE"/>
        <s v="LINKEDIN_COMPANY"/>
      </sharedItems>
    </cacheField>
    <cacheField name="Campaign Name" numFmtId="0">
      <sharedItems/>
    </cacheField>
    <cacheField name="Total Impressions" numFmtId="0">
      <sharedItems containsSemiMixedTypes="0" containsString="0" containsNumber="1" containsInteger="1" minValue="0" maxValue="753227"/>
    </cacheField>
    <cacheField name="Total Engagements" numFmtId="0">
      <sharedItems containsSemiMixedTypes="0" containsString="0" containsNumber="1" containsInteger="1" minValue="0" maxValue="95062"/>
    </cacheField>
    <cacheField name="Engagement Rate" numFmtId="0">
      <sharedItems containsSemiMixedTypes="0" containsString="0" containsNumber="1" minValue="0" maxValue="1"/>
    </cacheField>
    <cacheField name="Media Type" numFmtId="0">
      <sharedItems/>
    </cacheField>
    <cacheField name="Days (Published Date)" numFmtId="0" databaseField="0">
      <fieldGroup base="0">
        <rangePr groupBy="days" startDate="2023-01-01T14:59:04" endDate="2023-03-31T19:55:43"/>
        <groupItems count="368">
          <s v="&lt;1/1/2023"/>
          <s v="1-Jan"/>
          <s v="2-Jan"/>
          <s v="3-Jan"/>
          <s v="4-Jan"/>
          <s v="5-Jan"/>
          <s v="6-Jan"/>
          <s v="7-Jan"/>
          <s v="8-Jan"/>
          <s v="9-Jan"/>
          <s v="10-Jan"/>
          <s v="11-Jan"/>
          <s v="12-Jan"/>
          <s v="13-Jan"/>
          <s v="14-Jan"/>
          <s v="15-Jan"/>
          <s v="16-Jan"/>
          <s v="17-Jan"/>
          <s v="18-Jan"/>
          <s v="19-Jan"/>
          <s v="20-Jan"/>
          <s v="21-Jan"/>
          <s v="22-Jan"/>
          <s v="23-Jan"/>
          <s v="24-Jan"/>
          <s v="25-Jan"/>
          <s v="26-Jan"/>
          <s v="27-Jan"/>
          <s v="28-Jan"/>
          <s v="29-Jan"/>
          <s v="30-Jan"/>
          <s v="31-Jan"/>
          <s v="1-Feb"/>
          <s v="2-Feb"/>
          <s v="3-Feb"/>
          <s v="4-Feb"/>
          <s v="5-Feb"/>
          <s v="6-Feb"/>
          <s v="7-Feb"/>
          <s v="8-Feb"/>
          <s v="9-Feb"/>
          <s v="10-Feb"/>
          <s v="11-Feb"/>
          <s v="12-Feb"/>
          <s v="13-Feb"/>
          <s v="14-Feb"/>
          <s v="15-Feb"/>
          <s v="16-Feb"/>
          <s v="17-Feb"/>
          <s v="18-Feb"/>
          <s v="19-Feb"/>
          <s v="20-Feb"/>
          <s v="21-Feb"/>
          <s v="22-Feb"/>
          <s v="23-Feb"/>
          <s v="24-Feb"/>
          <s v="25-Feb"/>
          <s v="26-Feb"/>
          <s v="27-Feb"/>
          <s v="28-Feb"/>
          <s v="29-Feb"/>
          <s v="1-Mar"/>
          <s v="2-Mar"/>
          <s v="3-Mar"/>
          <s v="4-Mar"/>
          <s v="5-Mar"/>
          <s v="6-Mar"/>
          <s v="7-Mar"/>
          <s v="8-Mar"/>
          <s v="9-Mar"/>
          <s v="10-Mar"/>
          <s v="11-Mar"/>
          <s v="12-Mar"/>
          <s v="13-Mar"/>
          <s v="14-Mar"/>
          <s v="15-Mar"/>
          <s v="16-Mar"/>
          <s v="17-Mar"/>
          <s v="18-Mar"/>
          <s v="19-Mar"/>
          <s v="20-Mar"/>
          <s v="21-Mar"/>
          <s v="22-Mar"/>
          <s v="23-Mar"/>
          <s v="24-Mar"/>
          <s v="25-Mar"/>
          <s v="26-Mar"/>
          <s v="27-Mar"/>
          <s v="28-Mar"/>
          <s v="29-Mar"/>
          <s v="30-Mar"/>
          <s v="31-Mar"/>
          <s v="1-Apr"/>
          <s v="2-Apr"/>
          <s v="3-Apr"/>
          <s v="4-Apr"/>
          <s v="5-Apr"/>
          <s v="6-Apr"/>
          <s v="7-Apr"/>
          <s v="8-Apr"/>
          <s v="9-Apr"/>
          <s v="10-Apr"/>
          <s v="11-Apr"/>
          <s v="12-Apr"/>
          <s v="13-Apr"/>
          <s v="14-Apr"/>
          <s v="15-Apr"/>
          <s v="16-Apr"/>
          <s v="17-Apr"/>
          <s v="18-Apr"/>
          <s v="19-Apr"/>
          <s v="20-Apr"/>
          <s v="21-Apr"/>
          <s v="22-Apr"/>
          <s v="23-Apr"/>
          <s v="24-Apr"/>
          <s v="25-Apr"/>
          <s v="26-Apr"/>
          <s v="27-Apr"/>
          <s v="28-Apr"/>
          <s v="29-Apr"/>
          <s v="30-Apr"/>
          <s v="1-May"/>
          <s v="2-May"/>
          <s v="3-May"/>
          <s v="4-May"/>
          <s v="5-May"/>
          <s v="6-May"/>
          <s v="7-May"/>
          <s v="8-May"/>
          <s v="9-May"/>
          <s v="10-May"/>
          <s v="11-May"/>
          <s v="12-May"/>
          <s v="13-May"/>
          <s v="14-May"/>
          <s v="15-May"/>
          <s v="16-May"/>
          <s v="17-May"/>
          <s v="18-May"/>
          <s v="19-May"/>
          <s v="20-May"/>
          <s v="21-May"/>
          <s v="22-May"/>
          <s v="23-May"/>
          <s v="24-May"/>
          <s v="25-May"/>
          <s v="26-May"/>
          <s v="27-May"/>
          <s v="28-May"/>
          <s v="29-May"/>
          <s v="30-May"/>
          <s v="31-May"/>
          <s v="1-Jun"/>
          <s v="2-Jun"/>
          <s v="3-Jun"/>
          <s v="4-Jun"/>
          <s v="5-Jun"/>
          <s v="6-Jun"/>
          <s v="7-Jun"/>
          <s v="8-Jun"/>
          <s v="9-Jun"/>
          <s v="10-Jun"/>
          <s v="11-Jun"/>
          <s v="12-Jun"/>
          <s v="13-Jun"/>
          <s v="14-Jun"/>
          <s v="15-Jun"/>
          <s v="16-Jun"/>
          <s v="17-Jun"/>
          <s v="18-Jun"/>
          <s v="19-Jun"/>
          <s v="20-Jun"/>
          <s v="21-Jun"/>
          <s v="22-Jun"/>
          <s v="23-Jun"/>
          <s v="24-Jun"/>
          <s v="25-Jun"/>
          <s v="26-Jun"/>
          <s v="27-Jun"/>
          <s v="28-Jun"/>
          <s v="29-Jun"/>
          <s v="30-Jun"/>
          <s v="1-Jul"/>
          <s v="2-Jul"/>
          <s v="3-Jul"/>
          <s v="4-Jul"/>
          <s v="5-Jul"/>
          <s v="6-Jul"/>
          <s v="7-Jul"/>
          <s v="8-Jul"/>
          <s v="9-Jul"/>
          <s v="10-Jul"/>
          <s v="11-Jul"/>
          <s v="12-Jul"/>
          <s v="13-Jul"/>
          <s v="14-Jul"/>
          <s v="15-Jul"/>
          <s v="16-Jul"/>
          <s v="17-Jul"/>
          <s v="18-Jul"/>
          <s v="19-Jul"/>
          <s v="20-Jul"/>
          <s v="21-Jul"/>
          <s v="22-Jul"/>
          <s v="23-Jul"/>
          <s v="24-Jul"/>
          <s v="25-Jul"/>
          <s v="26-Jul"/>
          <s v="27-Jul"/>
          <s v="28-Jul"/>
          <s v="29-Jul"/>
          <s v="30-Jul"/>
          <s v="31-Jul"/>
          <s v="1-Aug"/>
          <s v="2-Aug"/>
          <s v="3-Aug"/>
          <s v="4-Aug"/>
          <s v="5-Aug"/>
          <s v="6-Aug"/>
          <s v="7-Aug"/>
          <s v="8-Aug"/>
          <s v="9-Aug"/>
          <s v="10-Aug"/>
          <s v="11-Aug"/>
          <s v="12-Aug"/>
          <s v="13-Aug"/>
          <s v="14-Aug"/>
          <s v="15-Aug"/>
          <s v="16-Aug"/>
          <s v="17-Aug"/>
          <s v="18-Aug"/>
          <s v="19-Aug"/>
          <s v="20-Aug"/>
          <s v="21-Aug"/>
          <s v="22-Aug"/>
          <s v="23-Aug"/>
          <s v="24-Aug"/>
          <s v="25-Aug"/>
          <s v="26-Aug"/>
          <s v="27-Aug"/>
          <s v="28-Aug"/>
          <s v="29-Aug"/>
          <s v="30-Aug"/>
          <s v="31-Aug"/>
          <s v="1-Sep"/>
          <s v="2-Sep"/>
          <s v="3-Sep"/>
          <s v="4-Sep"/>
          <s v="5-Sep"/>
          <s v="6-Sep"/>
          <s v="7-Sep"/>
          <s v="8-Sep"/>
          <s v="9-Sep"/>
          <s v="10-Sep"/>
          <s v="11-Sep"/>
          <s v="12-Sep"/>
          <s v="13-Sep"/>
          <s v="14-Sep"/>
          <s v="15-Sep"/>
          <s v="16-Sep"/>
          <s v="17-Sep"/>
          <s v="18-Sep"/>
          <s v="19-Sep"/>
          <s v="20-Sep"/>
          <s v="21-Sep"/>
          <s v="22-Sep"/>
          <s v="23-Sep"/>
          <s v="24-Sep"/>
          <s v="25-Sep"/>
          <s v="26-Sep"/>
          <s v="27-Sep"/>
          <s v="28-Sep"/>
          <s v="29-Sep"/>
          <s v="30-Sep"/>
          <s v="1-Oct"/>
          <s v="2-Oct"/>
          <s v="3-Oct"/>
          <s v="4-Oct"/>
          <s v="5-Oct"/>
          <s v="6-Oct"/>
          <s v="7-Oct"/>
          <s v="8-Oct"/>
          <s v="9-Oct"/>
          <s v="10-Oct"/>
          <s v="11-Oct"/>
          <s v="12-Oct"/>
          <s v="13-Oct"/>
          <s v="14-Oct"/>
          <s v="15-Oct"/>
          <s v="16-Oct"/>
          <s v="17-Oct"/>
          <s v="18-Oct"/>
          <s v="19-Oct"/>
          <s v="20-Oct"/>
          <s v="21-Oct"/>
          <s v="22-Oct"/>
          <s v="23-Oct"/>
          <s v="24-Oct"/>
          <s v="25-Oct"/>
          <s v="26-Oct"/>
          <s v="27-Oct"/>
          <s v="28-Oct"/>
          <s v="29-Oct"/>
          <s v="30-Oct"/>
          <s v="31-Oct"/>
          <s v="1-Nov"/>
          <s v="2-Nov"/>
          <s v="3-Nov"/>
          <s v="4-Nov"/>
          <s v="5-Nov"/>
          <s v="6-Nov"/>
          <s v="7-Nov"/>
          <s v="8-Nov"/>
          <s v="9-Nov"/>
          <s v="10-Nov"/>
          <s v="11-Nov"/>
          <s v="12-Nov"/>
          <s v="13-Nov"/>
          <s v="14-Nov"/>
          <s v="15-Nov"/>
          <s v="16-Nov"/>
          <s v="17-Nov"/>
          <s v="18-Nov"/>
          <s v="19-Nov"/>
          <s v="20-Nov"/>
          <s v="21-Nov"/>
          <s v="22-Nov"/>
          <s v="23-Nov"/>
          <s v="24-Nov"/>
          <s v="25-Nov"/>
          <s v="26-Nov"/>
          <s v="27-Nov"/>
          <s v="28-Nov"/>
          <s v="29-Nov"/>
          <s v="30-Nov"/>
          <s v="1-Dec"/>
          <s v="2-Dec"/>
          <s v="3-Dec"/>
          <s v="4-Dec"/>
          <s v="5-Dec"/>
          <s v="6-Dec"/>
          <s v="7-Dec"/>
          <s v="8-Dec"/>
          <s v="9-Dec"/>
          <s v="10-Dec"/>
          <s v="11-Dec"/>
          <s v="12-Dec"/>
          <s v="13-Dec"/>
          <s v="14-Dec"/>
          <s v="15-Dec"/>
          <s v="16-Dec"/>
          <s v="17-Dec"/>
          <s v="18-Dec"/>
          <s v="19-Dec"/>
          <s v="20-Dec"/>
          <s v="21-Dec"/>
          <s v="22-Dec"/>
          <s v="23-Dec"/>
          <s v="24-Dec"/>
          <s v="25-Dec"/>
          <s v="26-Dec"/>
          <s v="27-Dec"/>
          <s v="28-Dec"/>
          <s v="29-Dec"/>
          <s v="30-Dec"/>
          <s v="31-Dec"/>
          <s v="&gt;3/31/2023"/>
        </groupItems>
      </fieldGroup>
    </cacheField>
    <cacheField name="Months (Published Date)" numFmtId="0" databaseField="0">
      <fieldGroup base="0">
        <rangePr groupBy="months" startDate="2023-01-01T14:59:04" endDate="2023-03-31T19:55:43"/>
        <groupItems count="14">
          <s v="&lt;1/1/2023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31/2023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3476">
  <r>
    <d v="2023-03-31T19:55:43"/>
    <s v="CSGO"/>
    <x v="0"/>
    <s v="N/A "/>
    <n v="0"/>
    <n v="0"/>
    <n v="0"/>
    <x v="0"/>
  </r>
  <r>
    <d v="2023-03-31T19:49:35"/>
    <s v="CSGO"/>
    <x v="0"/>
    <s v="N/A "/>
    <n v="0"/>
    <n v="0"/>
    <n v="0"/>
    <x v="0"/>
  </r>
  <r>
    <d v="2023-03-31T19:49:34"/>
    <s v="CSGO"/>
    <x v="0"/>
    <s v="N/A "/>
    <n v="0"/>
    <n v="0"/>
    <n v="0"/>
    <x v="0"/>
  </r>
  <r>
    <d v="2023-03-31T19:49:32"/>
    <s v="CSGO"/>
    <x v="0"/>
    <s v="N/A "/>
    <n v="0"/>
    <n v="0"/>
    <n v="0"/>
    <x v="0"/>
  </r>
  <r>
    <d v="2023-03-31T19:43:43"/>
    <s v="CSGO"/>
    <x v="0"/>
    <s v="Community Engagement "/>
    <n v="9517"/>
    <n v="1215"/>
    <n v="0.12766628139119471"/>
    <x v="1"/>
  </r>
  <r>
    <d v="2023-03-31T19:42:11"/>
    <s v="CSGO"/>
    <x v="0"/>
    <s v="N/A "/>
    <n v="0"/>
    <n v="0"/>
    <n v="0"/>
    <x v="2"/>
  </r>
  <r>
    <d v="2023-03-31T19:40:57"/>
    <s v="CSGO"/>
    <x v="0"/>
    <s v="Community Engagement "/>
    <n v="1882"/>
    <n v="83"/>
    <n v="4.4102019128586613E-2"/>
    <x v="2"/>
  </r>
  <r>
    <d v="2023-03-31T19:23:57"/>
    <s v="CSGO"/>
    <x v="0"/>
    <s v="Community Engagement "/>
    <n v="17892"/>
    <n v="3076"/>
    <n v="0.17192041135703107"/>
    <x v="1"/>
  </r>
  <r>
    <d v="2023-03-31T19:15:14"/>
    <s v="CSGO"/>
    <x v="0"/>
    <s v="N/A "/>
    <n v="0"/>
    <n v="0"/>
    <n v="0"/>
    <x v="1"/>
  </r>
  <r>
    <d v="2023-03-31T18:55:52"/>
    <s v="CSGO"/>
    <x v="0"/>
    <s v="Community Engagement "/>
    <n v="13874"/>
    <n v="1447"/>
    <n v="0.10429580510307049"/>
    <x v="1"/>
  </r>
  <r>
    <d v="2023-03-31T18:36:01"/>
    <s v="General"/>
    <x v="1"/>
    <s v="Community Engagement "/>
    <n v="37692"/>
    <n v="8044"/>
    <n v="0.21341398705295553"/>
    <x v="2"/>
  </r>
  <r>
    <d v="2023-03-31T18:30:33"/>
    <s v="DOTA2"/>
    <x v="0"/>
    <s v="N/A "/>
    <n v="1013"/>
    <n v="153"/>
    <n v="0.1510365251727542"/>
    <x v="3"/>
  </r>
  <r>
    <d v="2023-03-31T18:28:16"/>
    <s v="DOTA2"/>
    <x v="0"/>
    <s v="N/A "/>
    <n v="4630"/>
    <n v="339"/>
    <n v="7.3218142548596113E-2"/>
    <x v="2"/>
  </r>
  <r>
    <d v="2023-03-31T18:21:56"/>
    <s v="CSGO"/>
    <x v="0"/>
    <s v="Community Engagement "/>
    <n v="2289"/>
    <n v="41"/>
    <n v="1.7911751856705984E-2"/>
    <x v="2"/>
  </r>
  <r>
    <d v="2023-03-31T17:11:28"/>
    <s v="General"/>
    <x v="0"/>
    <s v="Community Engagement "/>
    <n v="5216"/>
    <n v="113"/>
    <n v="2.1664110429447853E-2"/>
    <x v="0"/>
  </r>
  <r>
    <d v="2023-03-31T17:09:27"/>
    <s v="CSGO"/>
    <x v="0"/>
    <s v="Community Engagement "/>
    <n v="841"/>
    <n v="13"/>
    <n v="1.5457788347205707E-2"/>
    <x v="2"/>
  </r>
  <r>
    <d v="2023-03-31T16:50:53"/>
    <s v="General"/>
    <x v="0"/>
    <s v="Community Engagement "/>
    <n v="6498"/>
    <n v="123"/>
    <n v="1.8928901200369344E-2"/>
    <x v="0"/>
  </r>
  <r>
    <d v="2023-03-31T16:50:10"/>
    <s v="General"/>
    <x v="0"/>
    <s v="Community Engagement "/>
    <n v="8321"/>
    <n v="133"/>
    <n v="1.5983655810599687E-2"/>
    <x v="0"/>
  </r>
  <r>
    <d v="2023-03-31T16:38:58"/>
    <s v="General"/>
    <x v="0"/>
    <s v="Community Engagement "/>
    <n v="953"/>
    <n v="36"/>
    <n v="3.7775445960125921E-2"/>
    <x v="0"/>
  </r>
  <r>
    <d v="2023-03-31T16:38:44"/>
    <s v="General"/>
    <x v="0"/>
    <s v="N/A "/>
    <n v="0"/>
    <n v="0"/>
    <n v="0"/>
    <x v="2"/>
  </r>
  <r>
    <d v="2023-03-31T16:22:27"/>
    <s v="DOTA2"/>
    <x v="0"/>
    <s v="Community Engagement "/>
    <n v="954"/>
    <n v="28"/>
    <n v="2.9350104821802937E-2"/>
    <x v="2"/>
  </r>
  <r>
    <d v="2023-03-31T16:22:26"/>
    <s v="General"/>
    <x v="1"/>
    <s v="Community Engagement "/>
    <n v="42328"/>
    <n v="8936"/>
    <n v="0.2111132111132111"/>
    <x v="2"/>
  </r>
  <r>
    <d v="2023-03-31T16:20:26"/>
    <s v="General"/>
    <x v="0"/>
    <s v="Community Engagement "/>
    <n v="28260"/>
    <n v="1018"/>
    <n v="3.602264685067233E-2"/>
    <x v="2"/>
  </r>
  <r>
    <d v="2023-03-31T15:59:01"/>
    <s v="CSGO"/>
    <x v="0"/>
    <s v="Community Engagement "/>
    <n v="3793"/>
    <n v="72"/>
    <n v="1.8982335881887687E-2"/>
    <x v="2"/>
  </r>
  <r>
    <d v="2023-03-31T15:48:26"/>
    <s v="General"/>
    <x v="0"/>
    <s v="Community Engagement "/>
    <n v="1927"/>
    <n v="155"/>
    <n v="8.0435910742086142E-2"/>
    <x v="0"/>
  </r>
  <r>
    <d v="2023-03-31T15:27:47"/>
    <s v="DOTA2"/>
    <x v="0"/>
    <s v="N/A "/>
    <n v="766"/>
    <n v="15"/>
    <n v="1.95822454308094E-2"/>
    <x v="0"/>
  </r>
  <r>
    <d v="2023-03-31T15:27:21"/>
    <s v="General"/>
    <x v="0"/>
    <s v="Community Engagement "/>
    <n v="20434"/>
    <n v="231"/>
    <n v="1.1304688264656944E-2"/>
    <x v="0"/>
  </r>
  <r>
    <d v="2023-03-31T15:11:16"/>
    <s v="DOTA2"/>
    <x v="0"/>
    <s v="N/A "/>
    <n v="1242"/>
    <n v="28"/>
    <n v="2.2544283413848631E-2"/>
    <x v="1"/>
  </r>
  <r>
    <d v="2023-03-31T14:52:43"/>
    <s v="General"/>
    <x v="0"/>
    <s v="Community Engagement "/>
    <n v="311"/>
    <n v="10"/>
    <n v="3.215434083601286E-2"/>
    <x v="1"/>
  </r>
  <r>
    <d v="2023-03-31T14:46:35"/>
    <s v="General"/>
    <x v="0"/>
    <s v="Community Engagement "/>
    <n v="33768"/>
    <n v="350"/>
    <n v="1.0364842454394693E-2"/>
    <x v="2"/>
  </r>
  <r>
    <d v="2023-03-31T14:44:50"/>
    <s v="DOTA2"/>
    <x v="0"/>
    <s v="N/A "/>
    <n v="1154"/>
    <n v="23"/>
    <n v="1.9930675909878681E-2"/>
    <x v="2"/>
  </r>
  <r>
    <d v="2023-03-31T14:42:20"/>
    <s v="General"/>
    <x v="0"/>
    <s v="Community Engagement "/>
    <n v="362"/>
    <n v="8"/>
    <n v="2.2099447513812154E-2"/>
    <x v="0"/>
  </r>
  <r>
    <d v="2023-03-31T14:41:21"/>
    <s v="DOTA2"/>
    <x v="0"/>
    <s v="N/A "/>
    <n v="762"/>
    <n v="23"/>
    <n v="3.0183727034120734E-2"/>
    <x v="2"/>
  </r>
  <r>
    <d v="2023-03-31T14:40:08"/>
    <s v="General"/>
    <x v="0"/>
    <s v="Community Engagement "/>
    <n v="14123"/>
    <n v="166"/>
    <n v="1.1753876655101607E-2"/>
    <x v="2"/>
  </r>
  <r>
    <d v="2023-03-31T14:30:18"/>
    <s v="DOTA2"/>
    <x v="0"/>
    <s v="N/A "/>
    <n v="21"/>
    <n v="3"/>
    <n v="0.14285714285714285"/>
    <x v="0"/>
  </r>
  <r>
    <d v="2023-03-31T14:27:50"/>
    <s v="DOTA2"/>
    <x v="0"/>
    <s v="N/A "/>
    <n v="612"/>
    <n v="7"/>
    <n v="1.1437908496732025E-2"/>
    <x v="0"/>
  </r>
  <r>
    <d v="2023-03-31T14:27:02"/>
    <s v="General"/>
    <x v="2"/>
    <s v="Community Engagement "/>
    <n v="5579"/>
    <n v="0"/>
    <n v="0"/>
    <x v="2"/>
  </r>
  <r>
    <d v="2023-03-31T14:16:44"/>
    <s v="DOTA2"/>
    <x v="0"/>
    <s v="N/A "/>
    <n v="1048"/>
    <n v="42"/>
    <n v="4.0076335877862593E-2"/>
    <x v="2"/>
  </r>
  <r>
    <d v="2023-03-31T14:09:19"/>
    <s v="DOTA2"/>
    <x v="0"/>
    <s v="N/A "/>
    <n v="0"/>
    <n v="0"/>
    <n v="0"/>
    <x v="2"/>
  </r>
  <r>
    <d v="2023-03-31T14:05:18"/>
    <s v="DOTA2"/>
    <x v="0"/>
    <s v="Community Engagement "/>
    <n v="8619"/>
    <n v="288"/>
    <n v="3.3414549251653325E-2"/>
    <x v="2"/>
  </r>
  <r>
    <d v="2023-03-31T14:05:17"/>
    <s v="General"/>
    <x v="1"/>
    <s v="Community Engagement "/>
    <n v="17222"/>
    <n v="952"/>
    <n v="5.5278132621066081E-2"/>
    <x v="2"/>
  </r>
  <r>
    <d v="2023-03-31T14:03:08"/>
    <s v="General"/>
    <x v="0"/>
    <s v="Community Engagement "/>
    <n v="40108"/>
    <n v="540"/>
    <n v="1.3463648149995013E-2"/>
    <x v="2"/>
  </r>
  <r>
    <d v="2023-03-31T13:36:33"/>
    <s v="General"/>
    <x v="2"/>
    <s v="Evergreen "/>
    <n v="1257"/>
    <n v="18"/>
    <n v="1.4319809069212411E-2"/>
    <x v="1"/>
  </r>
  <r>
    <d v="2023-03-31T13:36:05"/>
    <s v="General"/>
    <x v="3"/>
    <s v="Evergreen "/>
    <n v="145"/>
    <n v="4"/>
    <n v="2.7586206896551724E-2"/>
    <x v="1"/>
  </r>
  <r>
    <d v="2023-03-31T13:09:37"/>
    <s v="General"/>
    <x v="0"/>
    <s v="Community Engagement "/>
    <n v="2332"/>
    <n v="61"/>
    <n v="2.6157804459691254E-2"/>
    <x v="1"/>
  </r>
  <r>
    <d v="2023-03-31T13:00:03"/>
    <s v="DOTA2"/>
    <x v="0"/>
    <s v="Community Engagement "/>
    <n v="441"/>
    <n v="23"/>
    <n v="5.2154195011337869E-2"/>
    <x v="2"/>
  </r>
  <r>
    <d v="2023-03-31T13:00:02"/>
    <s v="DOTA2"/>
    <x v="0"/>
    <s v="Community Engagement "/>
    <n v="7403"/>
    <n v="168"/>
    <n v="2.2693502634067272E-2"/>
    <x v="2"/>
  </r>
  <r>
    <d v="2023-03-31T13:00:00"/>
    <s v="General"/>
    <x v="1"/>
    <s v="Community Engagement "/>
    <n v="36197"/>
    <n v="5408"/>
    <n v="0.1494046467939332"/>
    <x v="2"/>
  </r>
  <r>
    <d v="2023-03-31T12:00:13"/>
    <s v="General"/>
    <x v="2"/>
    <s v="Community Engagement "/>
    <n v="16930"/>
    <n v="499"/>
    <n v="2.9474305965741288E-2"/>
    <x v="2"/>
  </r>
  <r>
    <d v="2023-03-31T12:00:03"/>
    <s v="General"/>
    <x v="0"/>
    <s v="Community Engagement "/>
    <n v="11682"/>
    <n v="167"/>
    <n v="1.4295497346344804E-2"/>
    <x v="2"/>
  </r>
  <r>
    <d v="2023-03-31T11:30:09"/>
    <s v="General"/>
    <x v="1"/>
    <s v="Community Engagement "/>
    <n v="13774"/>
    <n v="1396"/>
    <n v="0.101350370262814"/>
    <x v="2"/>
  </r>
  <r>
    <d v="2023-03-31T11:30:09"/>
    <s v="General"/>
    <x v="1"/>
    <s v="Community Engagement "/>
    <n v="13774"/>
    <n v="1396"/>
    <n v="0.101350370262814"/>
    <x v="2"/>
  </r>
  <r>
    <d v="2023-03-31T11:30:09"/>
    <s v="General"/>
    <x v="1"/>
    <s v="Community Engagement "/>
    <n v="27547"/>
    <n v="2791"/>
    <n v="0.10131774784913057"/>
    <x v="2"/>
  </r>
  <r>
    <d v="2023-03-31T11:30:09"/>
    <s v="DOTA2"/>
    <x v="0"/>
    <s v="Community Engagement "/>
    <n v="2829"/>
    <n v="265"/>
    <n v="9.3672675857193355E-2"/>
    <x v="2"/>
  </r>
  <r>
    <d v="2023-03-31T10:02:29"/>
    <s v="General"/>
    <x v="0"/>
    <s v="N/A "/>
    <n v="0"/>
    <n v="0"/>
    <n v="0"/>
    <x v="0"/>
  </r>
  <r>
    <d v="2023-03-31T09:28:39"/>
    <s v="General"/>
    <x v="2"/>
    <s v="Evergreen "/>
    <n v="12911"/>
    <n v="157"/>
    <n v="1.216017349546898E-2"/>
    <x v="1"/>
  </r>
  <r>
    <d v="2023-03-31T09:28:07"/>
    <s v="General"/>
    <x v="3"/>
    <s v="Evergreen "/>
    <n v="923"/>
    <n v="44"/>
    <n v="4.7670639219934995E-2"/>
    <x v="1"/>
  </r>
  <r>
    <d v="2023-03-31T08:36:30"/>
    <s v="DOTA2"/>
    <x v="0"/>
    <s v="N/A "/>
    <n v="338"/>
    <n v="14"/>
    <n v="4.142011834319527E-2"/>
    <x v="2"/>
  </r>
  <r>
    <d v="2023-03-31T08:35:31"/>
    <s v="DOTA2"/>
    <x v="0"/>
    <s v="N/A "/>
    <n v="0"/>
    <n v="0"/>
    <n v="0"/>
    <x v="2"/>
  </r>
  <r>
    <d v="2023-03-30T18:42:04"/>
    <s v="CSGO"/>
    <x v="0"/>
    <s v="Community Engagement "/>
    <n v="998"/>
    <n v="20"/>
    <n v="2.004008016032064E-2"/>
    <x v="2"/>
  </r>
  <r>
    <d v="2023-03-30T17:35:46"/>
    <s v="CSGO"/>
    <x v="0"/>
    <s v="Community Engagement "/>
    <n v="1322"/>
    <n v="12"/>
    <n v="9.0771558245083209E-3"/>
    <x v="2"/>
  </r>
  <r>
    <d v="2023-03-30T17:08:02"/>
    <s v="CSGO"/>
    <x v="0"/>
    <s v="Community Engagement "/>
    <n v="1416"/>
    <n v="231"/>
    <n v="0.16313559322033899"/>
    <x v="1"/>
  </r>
  <r>
    <d v="2023-03-30T17:02:10"/>
    <s v="General"/>
    <x v="0"/>
    <s v="N/A "/>
    <n v="0"/>
    <n v="0"/>
    <n v="0"/>
    <x v="1"/>
  </r>
  <r>
    <d v="2023-03-30T16:52:01"/>
    <s v="General"/>
    <x v="4"/>
    <s v="N/A "/>
    <n v="0"/>
    <n v="0"/>
    <n v="0"/>
    <x v="1"/>
  </r>
  <r>
    <d v="2023-03-30T16:50:22"/>
    <s v="DOTA2"/>
    <x v="4"/>
    <s v="N/A "/>
    <n v="0"/>
    <n v="0"/>
    <n v="0"/>
    <x v="1"/>
  </r>
  <r>
    <d v="2023-03-30T16:49:53"/>
    <s v="DOTA2"/>
    <x v="4"/>
    <s v="N/A "/>
    <n v="0"/>
    <n v="0"/>
    <n v="0"/>
    <x v="1"/>
  </r>
  <r>
    <d v="2023-03-30T16:33:35"/>
    <s v="General"/>
    <x v="1"/>
    <s v="Community Engagement "/>
    <n v="21273"/>
    <n v="1994"/>
    <n v="9.3733841019132236E-2"/>
    <x v="2"/>
  </r>
  <r>
    <d v="2023-03-30T16:33:11"/>
    <s v="General"/>
    <x v="1"/>
    <s v="Community Engagement "/>
    <n v="122342"/>
    <n v="9207"/>
    <n v="7.5256248876101425E-2"/>
    <x v="0"/>
  </r>
  <r>
    <d v="2023-03-30T16:31:38"/>
    <s v="CSGO"/>
    <x v="0"/>
    <s v="Community Engagement "/>
    <n v="2836"/>
    <n v="64"/>
    <n v="2.2566995768688293E-2"/>
    <x v="2"/>
  </r>
  <r>
    <d v="2023-03-30T16:30:41"/>
    <s v="DOTA2"/>
    <x v="0"/>
    <s v="N/A "/>
    <n v="9781"/>
    <n v="434"/>
    <n v="4.4371741130763726E-2"/>
    <x v="2"/>
  </r>
  <r>
    <d v="2023-03-30T16:30:04"/>
    <s v="General"/>
    <x v="2"/>
    <s v="Community Engagement "/>
    <n v="30760"/>
    <n v="1678"/>
    <n v="5.4551365409622889E-2"/>
    <x v="2"/>
  </r>
  <r>
    <d v="2023-03-30T16:29:52"/>
    <s v="General"/>
    <x v="0"/>
    <s v="Community Engagement "/>
    <n v="12988"/>
    <n v="217"/>
    <n v="1.6707730212503848E-2"/>
    <x v="2"/>
  </r>
  <r>
    <d v="2023-03-30T16:29:50"/>
    <s v="General"/>
    <x v="1"/>
    <s v="Community Engagement "/>
    <n v="40387"/>
    <n v="1724"/>
    <n v="4.2687003243617995E-2"/>
    <x v="2"/>
  </r>
  <r>
    <d v="2023-03-30T16:16:12"/>
    <s v="DOTA2"/>
    <x v="0"/>
    <s v="Community Engagement "/>
    <n v="3485"/>
    <n v="143"/>
    <n v="4.1032998565279769E-2"/>
    <x v="2"/>
  </r>
  <r>
    <d v="2023-03-30T16:16:12"/>
    <s v="General"/>
    <x v="1"/>
    <s v="Community Engagement "/>
    <n v="25017"/>
    <n v="2799"/>
    <n v="0.11188391893512412"/>
    <x v="2"/>
  </r>
  <r>
    <d v="2023-03-30T15:32:05"/>
    <s v="DOTA2"/>
    <x v="0"/>
    <s v="Community Engagement "/>
    <n v="1744"/>
    <n v="81"/>
    <n v="4.6444954128440366E-2"/>
    <x v="0"/>
  </r>
  <r>
    <d v="2023-03-30T15:32:04"/>
    <s v="General"/>
    <x v="1"/>
    <s v="Community Engagement "/>
    <n v="32581"/>
    <n v="6342"/>
    <n v="0.19465332555784046"/>
    <x v="0"/>
  </r>
  <r>
    <d v="2023-03-30T15:12:35"/>
    <s v="General"/>
    <x v="2"/>
    <s v="Evergreen "/>
    <n v="76"/>
    <n v="3"/>
    <n v="3.9473684210526314E-2"/>
    <x v="1"/>
  </r>
  <r>
    <d v="2023-03-30T15:12:07"/>
    <s v="General"/>
    <x v="3"/>
    <s v="Evergreen "/>
    <n v="870"/>
    <n v="78"/>
    <n v="8.9655172413793102E-2"/>
    <x v="1"/>
  </r>
  <r>
    <d v="2023-03-30T14:00:03"/>
    <s v="General"/>
    <x v="0"/>
    <s v="Community Engagement "/>
    <n v="9657"/>
    <n v="77"/>
    <n v="7.9734907321114216E-3"/>
    <x v="2"/>
  </r>
  <r>
    <d v="2023-03-30T13:54:28"/>
    <s v="General"/>
    <x v="4"/>
    <s v="N/A "/>
    <n v="0"/>
    <n v="0"/>
    <n v="0"/>
    <x v="0"/>
  </r>
  <r>
    <d v="2023-03-30T13:54:01"/>
    <s v="General"/>
    <x v="4"/>
    <s v="N/A "/>
    <n v="0"/>
    <n v="0"/>
    <n v="0"/>
    <x v="0"/>
  </r>
  <r>
    <d v="2023-03-30T13:40:38"/>
    <s v="CSGO"/>
    <x v="0"/>
    <s v="Community Engagement "/>
    <n v="258"/>
    <n v="9"/>
    <n v="3.4883720930232558E-2"/>
    <x v="0"/>
  </r>
  <r>
    <d v="2023-03-30T13:40:26"/>
    <s v="CSGO"/>
    <x v="0"/>
    <s v="Community Engagement "/>
    <n v="67"/>
    <n v="1"/>
    <n v="1.4925373134328358E-2"/>
    <x v="0"/>
  </r>
  <r>
    <d v="2023-03-30T13:39:58"/>
    <s v="CSGO"/>
    <x v="0"/>
    <s v="N/A "/>
    <n v="0"/>
    <n v="0"/>
    <n v="0"/>
    <x v="2"/>
  </r>
  <r>
    <d v="2023-03-30T13:39:55"/>
    <s v="CSGO"/>
    <x v="0"/>
    <s v="N/A "/>
    <n v="0"/>
    <n v="0"/>
    <n v="0"/>
    <x v="2"/>
  </r>
  <r>
    <d v="2023-03-30T13:33:00"/>
    <s v="General"/>
    <x v="0"/>
    <s v="Community Engagement "/>
    <n v="29434"/>
    <n v="138"/>
    <n v="4.688455527621118E-3"/>
    <x v="0"/>
  </r>
  <r>
    <d v="2023-03-30T13:11:49"/>
    <s v="General"/>
    <x v="0"/>
    <s v="N/A "/>
    <n v="0"/>
    <n v="0"/>
    <n v="0"/>
    <x v="3"/>
  </r>
  <r>
    <d v="2023-03-30T13:11:37"/>
    <s v="DOTA2"/>
    <x v="0"/>
    <s v="Community Engagement "/>
    <n v="4588"/>
    <n v="84"/>
    <n v="1.8308631211857017E-2"/>
    <x v="2"/>
  </r>
  <r>
    <d v="2023-03-30T13:11:36"/>
    <s v="General"/>
    <x v="1"/>
    <s v="Community Engagement "/>
    <n v="12104"/>
    <n v="1627"/>
    <n v="0.13441837409120952"/>
    <x v="2"/>
  </r>
  <r>
    <d v="2023-03-30T13:08:44"/>
    <s v="Content Creators"/>
    <x v="4"/>
    <s v="N/A "/>
    <n v="1728"/>
    <n v="35"/>
    <n v="2.0254629629629629E-2"/>
    <x v="1"/>
  </r>
  <r>
    <d v="2023-03-30T13:08:15"/>
    <s v="General"/>
    <x v="0"/>
    <s v="Community Engagement "/>
    <n v="9262"/>
    <n v="119"/>
    <n v="1.2848196933707623E-2"/>
    <x v="1"/>
  </r>
  <r>
    <d v="2023-03-30T13:05:00"/>
    <s v="Content Creators"/>
    <x v="4"/>
    <s v="N/A "/>
    <n v="8"/>
    <n v="0"/>
    <n v="0"/>
    <x v="1"/>
  </r>
  <r>
    <d v="2023-03-30T13:00:00"/>
    <s v="General"/>
    <x v="1"/>
    <s v="Community Engagement "/>
    <n v="9903"/>
    <n v="445"/>
    <n v="4.4935878016762597E-2"/>
    <x v="1"/>
  </r>
  <r>
    <d v="2023-03-30T12:00:48"/>
    <s v="General"/>
    <x v="0"/>
    <s v="Evil Exhibited "/>
    <n v="778"/>
    <n v="15"/>
    <n v="1.9280205655526992E-2"/>
    <x v="0"/>
  </r>
  <r>
    <d v="2023-03-30T11:03:17"/>
    <s v="General"/>
    <x v="2"/>
    <s v="N/A "/>
    <n v="0"/>
    <n v="0"/>
    <n v="0"/>
    <x v="0"/>
  </r>
  <r>
    <d v="2023-03-30T11:03:00"/>
    <s v="General"/>
    <x v="2"/>
    <s v="Evil Exhibited "/>
    <n v="7028"/>
    <n v="100"/>
    <n v="1.4228799089356859E-2"/>
    <x v="1"/>
  </r>
  <r>
    <d v="2023-03-30T11:00:46"/>
    <s v="DOTA2"/>
    <x v="0"/>
    <s v="N/A "/>
    <n v="1451"/>
    <n v="47"/>
    <n v="3.2391454169538252E-2"/>
    <x v="0"/>
  </r>
  <r>
    <d v="2023-03-30T11:00:22"/>
    <s v="DOTA2"/>
    <x v="0"/>
    <s v="N/A "/>
    <n v="0"/>
    <n v="0"/>
    <n v="0"/>
    <x v="1"/>
  </r>
  <r>
    <d v="2023-03-30T11:00:01"/>
    <s v="General"/>
    <x v="1"/>
    <s v="Evil Exhibited "/>
    <n v="9273"/>
    <n v="306"/>
    <n v="3.2999029440310579E-2"/>
    <x v="1"/>
  </r>
  <r>
    <d v="2023-03-30T11:00:01"/>
    <s v="General"/>
    <x v="0"/>
    <s v="Evil Exhibited "/>
    <n v="52669"/>
    <n v="2713"/>
    <n v="5.1510376122576848E-2"/>
    <x v="1"/>
  </r>
  <r>
    <d v="2023-03-30T10:54:54"/>
    <s v="Valorant"/>
    <x v="4"/>
    <s v="Evil Exhibited "/>
    <n v="0"/>
    <n v="0"/>
    <n v="0"/>
    <x v="0"/>
  </r>
  <r>
    <d v="2023-03-30T10:54:29"/>
    <s v="Valorant"/>
    <x v="4"/>
    <s v="Evil Exhibited "/>
    <n v="0"/>
    <n v="0"/>
    <n v="0"/>
    <x v="0"/>
  </r>
  <r>
    <d v="2023-03-30T10:54:12"/>
    <s v="Valorant"/>
    <x v="4"/>
    <s v="Evil Exhibited "/>
    <n v="0"/>
    <n v="0"/>
    <n v="0"/>
    <x v="0"/>
  </r>
  <r>
    <d v="2023-03-30T10:50:23"/>
    <s v="Valorant"/>
    <x v="4"/>
    <s v="Evil Exhibited "/>
    <n v="356"/>
    <n v="18"/>
    <n v="5.0561797752808987E-2"/>
    <x v="1"/>
  </r>
  <r>
    <d v="2023-03-30T10:39:22"/>
    <s v="General"/>
    <x v="4"/>
    <s v="N/A "/>
    <n v="0"/>
    <n v="0"/>
    <n v="0"/>
    <x v="0"/>
  </r>
  <r>
    <d v="2023-03-30T10:38:39"/>
    <s v="General"/>
    <x v="4"/>
    <s v="N/A "/>
    <n v="0"/>
    <n v="0"/>
    <n v="0"/>
    <x v="0"/>
  </r>
  <r>
    <d v="2023-03-30T10:18:33"/>
    <s v="Valorant"/>
    <x v="4"/>
    <s v="Evil Exhibited "/>
    <n v="0"/>
    <n v="0"/>
    <n v="0"/>
    <x v="3"/>
  </r>
  <r>
    <d v="2023-03-30T10:07:19"/>
    <s v="General"/>
    <x v="2"/>
    <s v="Evergreen "/>
    <n v="12500"/>
    <n v="185"/>
    <n v="1.4800000000000001E-2"/>
    <x v="1"/>
  </r>
  <r>
    <d v="2023-03-30T10:06:16"/>
    <s v="Valorant"/>
    <x v="4"/>
    <s v="Evil Exhibited "/>
    <n v="12320"/>
    <n v="463"/>
    <n v="3.7581168831168833E-2"/>
    <x v="1"/>
  </r>
  <r>
    <d v="2023-03-30T10:00:10"/>
    <s v="General"/>
    <x v="3"/>
    <s v="Evergreen "/>
    <n v="1055"/>
    <n v="144"/>
    <n v="0.13649289099526066"/>
    <x v="1"/>
  </r>
  <r>
    <d v="2023-03-30T09:42:20"/>
    <s v="DOTA2"/>
    <x v="0"/>
    <s v="N/A "/>
    <n v="157"/>
    <n v="1"/>
    <n v="6.369426751592357E-3"/>
    <x v="0"/>
  </r>
  <r>
    <d v="2023-03-30T09:40:19"/>
    <s v="DOTA2"/>
    <x v="0"/>
    <s v="N/A "/>
    <n v="679"/>
    <n v="45"/>
    <n v="6.6273932253313697E-2"/>
    <x v="2"/>
  </r>
  <r>
    <d v="2023-03-30T09:10:38"/>
    <s v="General"/>
    <x v="0"/>
    <s v="Community Engagement "/>
    <n v="497"/>
    <n v="2"/>
    <n v="4.0241448692152921E-3"/>
    <x v="0"/>
  </r>
  <r>
    <d v="2023-03-30T09:00:23"/>
    <s v="General"/>
    <x v="2"/>
    <s v="Community Engagement "/>
    <n v="23121"/>
    <n v="2144"/>
    <n v="9.2729553220016442E-2"/>
    <x v="4"/>
  </r>
  <r>
    <d v="2023-03-30T09:00:21"/>
    <s v="General"/>
    <x v="2"/>
    <s v="N/A "/>
    <n v="0"/>
    <n v="0"/>
    <n v="0"/>
    <x v="0"/>
  </r>
  <r>
    <d v="2023-03-30T09:00:21"/>
    <s v="General"/>
    <x v="2"/>
    <s v="N/A "/>
    <n v="0"/>
    <n v="0"/>
    <n v="0"/>
    <x v="0"/>
  </r>
  <r>
    <d v="2023-03-30T09:00:21"/>
    <s v="General"/>
    <x v="2"/>
    <s v="N/A "/>
    <n v="0"/>
    <n v="0"/>
    <n v="0"/>
    <x v="0"/>
  </r>
  <r>
    <d v="2023-03-30T09:00:21"/>
    <s v="General"/>
    <x v="2"/>
    <s v="N/A "/>
    <n v="0"/>
    <n v="0"/>
    <n v="0"/>
    <x v="0"/>
  </r>
  <r>
    <d v="2023-03-30T09:00:21"/>
    <s v="General"/>
    <x v="2"/>
    <s v="N/A "/>
    <n v="0"/>
    <n v="0"/>
    <n v="0"/>
    <x v="0"/>
  </r>
  <r>
    <d v="2023-03-30T09:00:21"/>
    <s v="General"/>
    <x v="2"/>
    <s v="N/A "/>
    <n v="0"/>
    <n v="0"/>
    <n v="0"/>
    <x v="0"/>
  </r>
  <r>
    <d v="2023-03-30T09:00:14"/>
    <s v="General"/>
    <x v="0"/>
    <s v="Community Engagement "/>
    <n v="10447"/>
    <n v="208"/>
    <n v="1.991002201588973E-2"/>
    <x v="2"/>
  </r>
  <r>
    <d v="2023-03-30T09:00:11"/>
    <s v="General"/>
    <x v="1"/>
    <s v="Community Engagement "/>
    <n v="59132"/>
    <n v="5038"/>
    <n v="8.5199215314888721E-2"/>
    <x v="2"/>
  </r>
  <r>
    <d v="2023-03-30T09:00:11"/>
    <s v="General"/>
    <x v="1"/>
    <s v="Community Engagement "/>
    <n v="29566"/>
    <n v="2519"/>
    <n v="8.5199215314888721E-2"/>
    <x v="2"/>
  </r>
  <r>
    <d v="2023-03-30T09:00:11"/>
    <s v="General"/>
    <x v="1"/>
    <s v="Community Engagement "/>
    <n v="29566"/>
    <n v="2519"/>
    <n v="8.5199215314888721E-2"/>
    <x v="2"/>
  </r>
  <r>
    <d v="2023-03-30T08:30:03"/>
    <s v="General"/>
    <x v="1"/>
    <s v="Community Engagement "/>
    <n v="20930"/>
    <n v="5369"/>
    <n v="0.2565217391304348"/>
    <x v="2"/>
  </r>
  <r>
    <d v="2023-03-30T08:30:03"/>
    <s v="General"/>
    <x v="1"/>
    <s v="Community Engagement "/>
    <n v="20930"/>
    <n v="5369"/>
    <n v="0.2565217391304348"/>
    <x v="2"/>
  </r>
  <r>
    <d v="2023-03-30T08:30:03"/>
    <s v="General"/>
    <x v="1"/>
    <s v="Community Engagement "/>
    <n v="41860"/>
    <n v="10736"/>
    <n v="0.25647396082178692"/>
    <x v="2"/>
  </r>
  <r>
    <d v="2023-03-30T08:30:02"/>
    <s v="DOTA2"/>
    <x v="0"/>
    <s v="Community Engagement "/>
    <n v="6655"/>
    <n v="307"/>
    <n v="4.6130728775356872E-2"/>
    <x v="2"/>
  </r>
  <r>
    <d v="2023-03-29T16:27:56"/>
    <s v="General"/>
    <x v="3"/>
    <s v="N/A "/>
    <n v="415"/>
    <n v="45"/>
    <n v="0.10843373493975904"/>
    <x v="1"/>
  </r>
  <r>
    <d v="2023-03-29T15:48:05"/>
    <s v="General"/>
    <x v="0"/>
    <s v="N/A "/>
    <n v="0"/>
    <n v="0"/>
    <n v="0"/>
    <x v="3"/>
  </r>
  <r>
    <d v="2023-03-29T15:30:24"/>
    <s v="General"/>
    <x v="2"/>
    <s v="Evergreen "/>
    <n v="41667"/>
    <n v="1516"/>
    <n v="3.6383708930328558E-2"/>
    <x v="1"/>
  </r>
  <r>
    <d v="2023-03-29T15:30:06"/>
    <s v="General"/>
    <x v="3"/>
    <s v="Evergreen "/>
    <n v="119"/>
    <n v="4"/>
    <n v="3.3613445378151259E-2"/>
    <x v="1"/>
  </r>
  <r>
    <d v="2023-03-29T14:48:17"/>
    <s v="General"/>
    <x v="0"/>
    <s v="Evil Exhibited "/>
    <n v="976"/>
    <n v="16"/>
    <n v="1.6393442622950821E-2"/>
    <x v="0"/>
  </r>
  <r>
    <d v="2023-03-29T14:37:07"/>
    <s v="General"/>
    <x v="4"/>
    <s v="N/A "/>
    <n v="2261"/>
    <n v="24"/>
    <n v="1.0614772224679346E-2"/>
    <x v="1"/>
  </r>
  <r>
    <d v="2023-03-29T14:34:07"/>
    <s v="General"/>
    <x v="4"/>
    <s v="N/A "/>
    <n v="2402"/>
    <n v="36"/>
    <n v="1.498751040799334E-2"/>
    <x v="1"/>
  </r>
  <r>
    <d v="2023-03-29T14:19:36"/>
    <s v="General"/>
    <x v="0"/>
    <s v="Evil Exhibited "/>
    <n v="171"/>
    <n v="11"/>
    <n v="6.4327485380116955E-2"/>
    <x v="0"/>
  </r>
  <r>
    <d v="2023-03-29T13:58:49"/>
    <s v="General"/>
    <x v="4"/>
    <s v="N/A "/>
    <n v="2709"/>
    <n v="89"/>
    <n v="3.2853451458102624E-2"/>
    <x v="1"/>
  </r>
  <r>
    <d v="2023-03-29T13:25:10"/>
    <s v="General"/>
    <x v="0"/>
    <s v="Evil Exhibited "/>
    <n v="2088"/>
    <n v="55"/>
    <n v="2.6340996168582376E-2"/>
    <x v="1"/>
  </r>
  <r>
    <d v="2023-03-29T13:24:21"/>
    <s v="General"/>
    <x v="0"/>
    <s v="Evil Exhibited "/>
    <n v="2402"/>
    <n v="58"/>
    <n v="2.4146544546211492E-2"/>
    <x v="1"/>
  </r>
  <r>
    <d v="2023-03-29T13:10:04"/>
    <s v="General"/>
    <x v="0"/>
    <s v="Evil Exhibited "/>
    <n v="1651"/>
    <n v="18"/>
    <n v="1.0902483343428226E-2"/>
    <x v="0"/>
  </r>
  <r>
    <d v="2023-03-29T13:07:50"/>
    <s v="General"/>
    <x v="4"/>
    <s v="N/A "/>
    <n v="0"/>
    <n v="0"/>
    <n v="0"/>
    <x v="1"/>
  </r>
  <r>
    <d v="2023-03-29T13:06:40"/>
    <s v="General"/>
    <x v="0"/>
    <s v="Evil Exhibited "/>
    <n v="506"/>
    <n v="28"/>
    <n v="5.533596837944664E-2"/>
    <x v="0"/>
  </r>
  <r>
    <d v="2023-03-29T13:06:33"/>
    <s v="General"/>
    <x v="0"/>
    <s v="Evil Exhibited "/>
    <n v="428"/>
    <n v="9"/>
    <n v="2.1028037383177569E-2"/>
    <x v="0"/>
  </r>
  <r>
    <d v="2023-03-29T13:00:36"/>
    <s v="DOTA2"/>
    <x v="0"/>
    <s v="Evil Exhibited "/>
    <n v="1146"/>
    <n v="79"/>
    <n v="6.8935427574171024E-2"/>
    <x v="1"/>
  </r>
  <r>
    <d v="2023-03-29T13:00:21"/>
    <s v="General"/>
    <x v="0"/>
    <s v="Evil Exhibited "/>
    <n v="17964"/>
    <n v="606"/>
    <n v="3.3734134936539747E-2"/>
    <x v="0"/>
  </r>
  <r>
    <d v="2023-03-29T13:00:13"/>
    <s v="General"/>
    <x v="2"/>
    <s v="N/A "/>
    <n v="0"/>
    <n v="0"/>
    <n v="0"/>
    <x v="0"/>
  </r>
  <r>
    <d v="2023-03-29T13:00:13"/>
    <s v="General"/>
    <x v="2"/>
    <s v="N/A "/>
    <n v="0"/>
    <n v="0"/>
    <n v="0"/>
    <x v="0"/>
  </r>
  <r>
    <d v="2023-03-29T13:00:13"/>
    <s v="General"/>
    <x v="2"/>
    <s v="N/A "/>
    <n v="0"/>
    <n v="0"/>
    <n v="0"/>
    <x v="0"/>
  </r>
  <r>
    <d v="2023-03-29T13:00:13"/>
    <s v="General"/>
    <x v="2"/>
    <s v="N/A "/>
    <n v="0"/>
    <n v="0"/>
    <n v="0"/>
    <x v="0"/>
  </r>
  <r>
    <d v="2023-03-29T13:00:13"/>
    <s v="General"/>
    <x v="2"/>
    <s v="N/A "/>
    <n v="0"/>
    <n v="0"/>
    <n v="0"/>
    <x v="0"/>
  </r>
  <r>
    <d v="2023-03-29T13:00:13"/>
    <s v="General"/>
    <x v="2"/>
    <s v="N/A "/>
    <n v="0"/>
    <n v="0"/>
    <n v="0"/>
    <x v="0"/>
  </r>
  <r>
    <d v="2023-03-29T13:00:07"/>
    <s v="General"/>
    <x v="2"/>
    <s v="Evil Exhibited "/>
    <n v="9463"/>
    <n v="195"/>
    <n v="2.0606572968403254E-2"/>
    <x v="1"/>
  </r>
  <r>
    <d v="2023-03-29T13:00:02"/>
    <s v="General"/>
    <x v="0"/>
    <s v="Evil Exhibited "/>
    <n v="172409"/>
    <n v="8900"/>
    <n v="5.162143507589511E-2"/>
    <x v="1"/>
  </r>
  <r>
    <d v="2023-03-29T13:00:01"/>
    <s v="General"/>
    <x v="1"/>
    <s v="Evil Exhibited "/>
    <n v="10279"/>
    <n v="819"/>
    <n v="7.9677011382430191E-2"/>
    <x v="1"/>
  </r>
  <r>
    <d v="2023-03-29T13:00:01"/>
    <s v="General"/>
    <x v="1"/>
    <s v="Evil Exhibited "/>
    <n v="10633"/>
    <n v="516"/>
    <n v="4.8528167027179533E-2"/>
    <x v="1"/>
  </r>
  <r>
    <d v="2023-03-29T12:49:41"/>
    <s v="General"/>
    <x v="2"/>
    <s v="Evergreen "/>
    <n v="186"/>
    <n v="6"/>
    <n v="3.2258064516129031E-2"/>
    <x v="1"/>
  </r>
  <r>
    <d v="2023-03-29T12:49:02"/>
    <s v="General"/>
    <x v="3"/>
    <s v="Evergreen "/>
    <n v="101"/>
    <n v="8"/>
    <n v="7.9207920792079209E-2"/>
    <x v="1"/>
  </r>
  <r>
    <d v="2023-03-29T12:38:34"/>
    <s v="General"/>
    <x v="0"/>
    <s v="Community Engagement "/>
    <n v="26091"/>
    <n v="32"/>
    <n v="1.2264765627994327E-3"/>
    <x v="3"/>
  </r>
  <r>
    <d v="2023-03-29T12:26:57"/>
    <s v="General"/>
    <x v="2"/>
    <s v="N/A "/>
    <n v="0"/>
    <n v="0"/>
    <n v="0"/>
    <x v="2"/>
  </r>
  <r>
    <d v="2023-03-29T12:26:49"/>
    <s v="General"/>
    <x v="2"/>
    <s v="Community Engagement "/>
    <n v="3999"/>
    <n v="0"/>
    <n v="0"/>
    <x v="2"/>
  </r>
  <r>
    <d v="2023-03-29T12:25:43"/>
    <s v="General"/>
    <x v="0"/>
    <s v="Community Engagement "/>
    <n v="12469"/>
    <n v="64"/>
    <n v="5.1327291683374767E-3"/>
    <x v="3"/>
  </r>
  <r>
    <d v="2023-03-29T12:25:42"/>
    <s v="General"/>
    <x v="0"/>
    <s v="Community Engagement "/>
    <n v="139835"/>
    <n v="1095"/>
    <n v="7.8306575606965356E-3"/>
    <x v="2"/>
  </r>
  <r>
    <d v="2023-03-29T12:25:41"/>
    <s v="General"/>
    <x v="1"/>
    <s v="Community Engagement "/>
    <n v="15882"/>
    <n v="171"/>
    <n v="1.0766905931242916E-2"/>
    <x v="2"/>
  </r>
  <r>
    <d v="2023-03-29T12:12:54"/>
    <s v="Valorant"/>
    <x v="4"/>
    <s v="Evil Exhibited "/>
    <n v="757"/>
    <n v="39"/>
    <n v="5.151915455746367E-2"/>
    <x v="1"/>
  </r>
  <r>
    <d v="2023-03-29T11:33:49"/>
    <s v="General"/>
    <x v="0"/>
    <s v="Community Engagement "/>
    <n v="11436"/>
    <n v="188"/>
    <n v="1.6439314445610354E-2"/>
    <x v="1"/>
  </r>
  <r>
    <d v="2023-03-29T11:30:47"/>
    <s v="General"/>
    <x v="4"/>
    <s v="N/A "/>
    <n v="0"/>
    <n v="0"/>
    <n v="0"/>
    <x v="1"/>
  </r>
  <r>
    <d v="2023-03-29T11:01:12"/>
    <s v="General"/>
    <x v="5"/>
    <s v="Community Engagement "/>
    <n v="888"/>
    <n v="23"/>
    <n v="2.59009009009009E-2"/>
    <x v="1"/>
  </r>
  <r>
    <d v="2023-03-29T11:00:24"/>
    <s v="General"/>
    <x v="0"/>
    <s v="Community Engagement "/>
    <n v="17971"/>
    <n v="150"/>
    <n v="8.3467809248233271E-3"/>
    <x v="1"/>
  </r>
  <r>
    <d v="2023-03-29T10:49:54"/>
    <s v="General"/>
    <x v="0"/>
    <s v="Community Engagement "/>
    <n v="504"/>
    <n v="19"/>
    <n v="3.7698412698412696E-2"/>
    <x v="0"/>
  </r>
  <r>
    <d v="2023-03-29T10:27:29"/>
    <s v="General"/>
    <x v="0"/>
    <s v="Community Engagement "/>
    <n v="1942"/>
    <n v="24"/>
    <n v="1.2358393408856848E-2"/>
    <x v="0"/>
  </r>
  <r>
    <d v="2023-03-29T09:07:16"/>
    <s v="General"/>
    <x v="2"/>
    <s v="N/A "/>
    <n v="0"/>
    <n v="0"/>
    <n v="0"/>
    <x v="0"/>
  </r>
  <r>
    <d v="2023-03-29T09:05:57"/>
    <s v="General"/>
    <x v="2"/>
    <s v="Community Engagement "/>
    <n v="23671"/>
    <n v="1340"/>
    <n v="5.66093532170166E-2"/>
    <x v="1"/>
  </r>
  <r>
    <d v="2023-03-29T09:00:31"/>
    <s v="General"/>
    <x v="0"/>
    <s v="Community Engagement "/>
    <n v="17441"/>
    <n v="599"/>
    <n v="3.4344360988475431E-2"/>
    <x v="1"/>
  </r>
  <r>
    <d v="2023-03-29T09:00:26"/>
    <s v="DOTA2"/>
    <x v="0"/>
    <s v="Community Engagement "/>
    <n v="7322"/>
    <n v="615"/>
    <n v="8.3993444414094509E-2"/>
    <x v="1"/>
  </r>
  <r>
    <d v="2023-03-29T09:00:01"/>
    <s v="General"/>
    <x v="1"/>
    <s v="Community Engagement "/>
    <n v="16352"/>
    <n v="4981"/>
    <n v="0.30461105675146771"/>
    <x v="1"/>
  </r>
  <r>
    <d v="2023-03-29T09:00:01"/>
    <s v="General"/>
    <x v="1"/>
    <s v="Community Engagement "/>
    <n v="136321"/>
    <n v="19984"/>
    <n v="0.14659516875609774"/>
    <x v="1"/>
  </r>
  <r>
    <d v="2023-03-29T07:35:17"/>
    <s v="DOTA2"/>
    <x v="0"/>
    <s v="N/A "/>
    <n v="153"/>
    <n v="11"/>
    <n v="7.1895424836601302E-2"/>
    <x v="0"/>
  </r>
  <r>
    <d v="2023-03-29T07:30:03"/>
    <s v="DOTA2"/>
    <x v="0"/>
    <s v="Evil Exhibited "/>
    <n v="1027"/>
    <n v="24"/>
    <n v="2.3369036027263874E-2"/>
    <x v="2"/>
  </r>
  <r>
    <d v="2023-03-29T07:30:00"/>
    <s v="General"/>
    <x v="1"/>
    <s v="Evil Exhibited "/>
    <n v="19260"/>
    <n v="1086"/>
    <n v="5.6386292834890966E-2"/>
    <x v="2"/>
  </r>
  <r>
    <d v="2023-03-28T23:14:49"/>
    <s v="CSGO"/>
    <x v="0"/>
    <s v="N/A "/>
    <n v="0"/>
    <n v="0"/>
    <n v="0"/>
    <x v="0"/>
  </r>
  <r>
    <d v="2023-03-28T23:11:21"/>
    <s v="CSGO"/>
    <x v="0"/>
    <s v="N/A "/>
    <n v="0"/>
    <n v="0"/>
    <n v="0"/>
    <x v="0"/>
  </r>
  <r>
    <d v="2023-03-28T23:11:15"/>
    <s v="CSGO"/>
    <x v="0"/>
    <s v="N/A "/>
    <n v="0"/>
    <n v="0"/>
    <n v="0"/>
    <x v="0"/>
  </r>
  <r>
    <d v="2023-03-28T23:11:11"/>
    <s v="CSGO"/>
    <x v="0"/>
    <s v="N/A "/>
    <n v="0"/>
    <n v="0"/>
    <n v="0"/>
    <x v="0"/>
  </r>
  <r>
    <d v="2023-03-28T23:11:00"/>
    <s v="CSGO"/>
    <x v="0"/>
    <s v="N/A "/>
    <n v="0"/>
    <n v="0"/>
    <n v="0"/>
    <x v="0"/>
  </r>
  <r>
    <d v="2023-03-28T23:10:57"/>
    <s v="CSGO"/>
    <x v="0"/>
    <s v="N/A "/>
    <n v="0"/>
    <n v="0"/>
    <n v="0"/>
    <x v="0"/>
  </r>
  <r>
    <d v="2023-03-28T23:10:27"/>
    <s v="CSGO"/>
    <x v="0"/>
    <s v="Community Engagement "/>
    <n v="19297"/>
    <n v="250"/>
    <n v="1.2955381665543867E-2"/>
    <x v="2"/>
  </r>
  <r>
    <d v="2023-03-28T21:29:00"/>
    <s v="CSGO"/>
    <x v="0"/>
    <s v="Community Engagement "/>
    <n v="846"/>
    <n v="11"/>
    <n v="1.3002364066193853E-2"/>
    <x v="2"/>
  </r>
  <r>
    <d v="2023-03-28T21:23:05"/>
    <s v="CSGO"/>
    <x v="0"/>
    <s v="Community Engagement "/>
    <n v="2940"/>
    <n v="484"/>
    <n v="0.16462585034013605"/>
    <x v="1"/>
  </r>
  <r>
    <d v="2023-03-28T20:09:14"/>
    <s v="CSGO"/>
    <x v="0"/>
    <s v="Community Engagement "/>
    <n v="1206"/>
    <n v="10"/>
    <n v="8.291873963515755E-3"/>
    <x v="2"/>
  </r>
  <r>
    <d v="2023-03-28T19:16:31"/>
    <s v="CSGO"/>
    <x v="0"/>
    <s v="Community Engagement "/>
    <n v="2068"/>
    <n v="53"/>
    <n v="2.5628626692456479E-2"/>
    <x v="2"/>
  </r>
  <r>
    <d v="2023-03-28T17:46:04"/>
    <s v="CSGO"/>
    <x v="0"/>
    <s v="Community Engagement "/>
    <n v="665"/>
    <n v="10"/>
    <n v="1.5037593984962405E-2"/>
    <x v="2"/>
  </r>
  <r>
    <d v="2023-03-28T17:30:13"/>
    <s v="General"/>
    <x v="2"/>
    <s v="Evil Exhibited "/>
    <n v="7031"/>
    <n v="107"/>
    <n v="1.5218318873559948E-2"/>
    <x v="2"/>
  </r>
  <r>
    <d v="2023-03-28T17:30:04"/>
    <s v="General"/>
    <x v="1"/>
    <s v="Evil Exhibited "/>
    <n v="13976"/>
    <n v="93"/>
    <n v="6.6542644533485974E-3"/>
    <x v="2"/>
  </r>
  <r>
    <d v="2023-03-28T17:30:03"/>
    <s v="General"/>
    <x v="0"/>
    <s v="Evil Exhibited "/>
    <n v="12802"/>
    <n v="100"/>
    <n v="7.8112794875800657E-3"/>
    <x v="2"/>
  </r>
  <r>
    <d v="2023-03-28T17:29:49"/>
    <s v="General"/>
    <x v="4"/>
    <s v="N/A "/>
    <n v="136"/>
    <n v="5"/>
    <n v="3.6764705882352942E-2"/>
    <x v="1"/>
  </r>
  <r>
    <d v="2023-03-28T17:08:00"/>
    <s v="DOTA2"/>
    <x v="0"/>
    <s v="N/A "/>
    <n v="732"/>
    <n v="24"/>
    <n v="3.2786885245901641E-2"/>
    <x v="0"/>
  </r>
  <r>
    <d v="2023-03-28T16:47:46"/>
    <s v="CSGO"/>
    <x v="0"/>
    <s v="Community Engagement "/>
    <n v="997"/>
    <n v="15"/>
    <n v="1.5045135406218655E-2"/>
    <x v="2"/>
  </r>
  <r>
    <d v="2023-03-28T16:31:41"/>
    <s v="General"/>
    <x v="2"/>
    <s v="N/A "/>
    <n v="0"/>
    <n v="0"/>
    <n v="0"/>
    <x v="2"/>
  </r>
  <r>
    <d v="2023-03-28T16:31:34"/>
    <s v="General"/>
    <x v="2"/>
    <s v="Community Engagement "/>
    <n v="4544"/>
    <n v="0"/>
    <n v="0"/>
    <x v="2"/>
  </r>
  <r>
    <d v="2023-03-28T16:30:02"/>
    <s v="General"/>
    <x v="0"/>
    <s v="Community Engagement "/>
    <n v="61508"/>
    <n v="1095"/>
    <n v="1.780256226832282E-2"/>
    <x v="2"/>
  </r>
  <r>
    <d v="2023-03-28T16:30:00"/>
    <s v="General"/>
    <x v="1"/>
    <s v="Community Engagement "/>
    <n v="16669"/>
    <n v="133"/>
    <n v="7.9788829563861054E-3"/>
    <x v="2"/>
  </r>
  <r>
    <d v="2023-03-28T16:08:11"/>
    <s v="General"/>
    <x v="0"/>
    <s v="N/A "/>
    <n v="0"/>
    <n v="0"/>
    <n v="0"/>
    <x v="0"/>
  </r>
  <r>
    <d v="2023-03-28T16:03:13"/>
    <s v="Valorant"/>
    <x v="4"/>
    <s v="Evil Exhibited "/>
    <n v="0"/>
    <n v="0"/>
    <n v="0"/>
    <x v="1"/>
  </r>
  <r>
    <d v="2023-03-28T15:30:11"/>
    <s v="CSGO"/>
    <x v="0"/>
    <s v="Community Engagement "/>
    <n v="816"/>
    <n v="8"/>
    <n v="9.8039215686274508E-3"/>
    <x v="2"/>
  </r>
  <r>
    <d v="2023-03-28T15:30:01"/>
    <s v="General"/>
    <x v="0"/>
    <s v="Community Engagement "/>
    <n v="13362"/>
    <n v="65"/>
    <n v="4.8645412363418654E-3"/>
    <x v="2"/>
  </r>
  <r>
    <d v="2023-03-28T14:59:06"/>
    <s v="Valorant"/>
    <x v="4"/>
    <s v="Evil Exhibited "/>
    <n v="3"/>
    <n v="0"/>
    <n v="0"/>
    <x v="1"/>
  </r>
  <r>
    <d v="2023-03-28T14:35:12"/>
    <s v="CSGO"/>
    <x v="0"/>
    <s v="Community Engagement "/>
    <n v="2365"/>
    <n v="38"/>
    <n v="1.6067653276955602E-2"/>
    <x v="2"/>
  </r>
  <r>
    <d v="2023-03-28T14:03:40"/>
    <s v="General"/>
    <x v="3"/>
    <s v="N/A "/>
    <n v="196"/>
    <n v="11"/>
    <n v="5.6122448979591837E-2"/>
    <x v="1"/>
  </r>
  <r>
    <d v="2023-03-28T14:02:31"/>
    <s v="General"/>
    <x v="2"/>
    <s v="N/A "/>
    <n v="24772"/>
    <n v="1145"/>
    <n v="4.6221540448893914E-2"/>
    <x v="1"/>
  </r>
  <r>
    <d v="2023-03-28T14:00:08"/>
    <s v="General"/>
    <x v="1"/>
    <s v="Community Engagement "/>
    <n v="16977"/>
    <n v="140"/>
    <n v="8.2464510808741235E-3"/>
    <x v="2"/>
  </r>
  <r>
    <d v="2023-03-28T14:00:06"/>
    <s v="General"/>
    <x v="0"/>
    <s v="Community Engagement "/>
    <n v="24400"/>
    <n v="435"/>
    <n v="1.7827868852459017E-2"/>
    <x v="2"/>
  </r>
  <r>
    <d v="2023-03-28T13:43:20"/>
    <s v="General"/>
    <x v="0"/>
    <s v="Evil Exhibited "/>
    <n v="434"/>
    <n v="30"/>
    <n v="6.9124423963133647E-2"/>
    <x v="0"/>
  </r>
  <r>
    <d v="2023-03-28T12:43:53"/>
    <s v="General"/>
    <x v="1"/>
    <s v="Evil Exhibited "/>
    <n v="8040"/>
    <n v="258"/>
    <n v="3.2089552238805968E-2"/>
    <x v="1"/>
  </r>
  <r>
    <d v="2023-03-28T12:42:35"/>
    <s v="DOTA2"/>
    <x v="0"/>
    <s v="Evil Exhibited "/>
    <n v="0"/>
    <n v="0"/>
    <n v="0"/>
    <x v="1"/>
  </r>
  <r>
    <d v="2023-03-28T12:42:14"/>
    <s v="General"/>
    <x v="0"/>
    <s v="Evil Exhibited "/>
    <n v="43253"/>
    <n v="1126"/>
    <n v="2.6032876332277528E-2"/>
    <x v="1"/>
  </r>
  <r>
    <d v="2023-03-28T12:41:19"/>
    <s v="General"/>
    <x v="2"/>
    <s v="N/A "/>
    <n v="0"/>
    <n v="0"/>
    <n v="0"/>
    <x v="0"/>
  </r>
  <r>
    <d v="2023-03-28T12:41:18"/>
    <s v="General"/>
    <x v="2"/>
    <s v="N/A "/>
    <n v="0"/>
    <n v="0"/>
    <n v="0"/>
    <x v="0"/>
  </r>
  <r>
    <d v="2023-03-28T12:41:18"/>
    <s v="General"/>
    <x v="2"/>
    <s v="N/A "/>
    <n v="0"/>
    <n v="0"/>
    <n v="0"/>
    <x v="0"/>
  </r>
  <r>
    <d v="2023-03-28T12:41:18"/>
    <s v="General"/>
    <x v="2"/>
    <s v="N/A "/>
    <n v="0"/>
    <n v="0"/>
    <n v="0"/>
    <x v="0"/>
  </r>
  <r>
    <d v="2023-03-28T12:41:18"/>
    <s v="General"/>
    <x v="2"/>
    <s v="N/A "/>
    <n v="0"/>
    <n v="0"/>
    <n v="0"/>
    <x v="0"/>
  </r>
  <r>
    <d v="2023-03-28T12:41:18"/>
    <s v="General"/>
    <x v="2"/>
    <s v="N/A "/>
    <n v="0"/>
    <n v="0"/>
    <n v="0"/>
    <x v="0"/>
  </r>
  <r>
    <d v="2023-03-28T12:41:08"/>
    <s v="General"/>
    <x v="2"/>
    <s v="Evil Exhibited "/>
    <n v="7136"/>
    <n v="104"/>
    <n v="1.4573991031390135E-2"/>
    <x v="1"/>
  </r>
  <r>
    <d v="2023-03-28T12:23:49"/>
    <s v="General"/>
    <x v="2"/>
    <s v="N/A "/>
    <n v="0"/>
    <n v="0"/>
    <n v="0"/>
    <x v="0"/>
  </r>
  <r>
    <d v="2023-03-28T12:23:33"/>
    <s v="General"/>
    <x v="2"/>
    <s v="N/A "/>
    <n v="8580"/>
    <n v="178"/>
    <n v="2.0745920745920746E-2"/>
    <x v="1"/>
  </r>
  <r>
    <d v="2023-03-28T10:45:50"/>
    <s v="Valorant"/>
    <x v="4"/>
    <s v="Evil Exhibited "/>
    <n v="1"/>
    <n v="0"/>
    <n v="0"/>
    <x v="1"/>
  </r>
  <r>
    <d v="2023-03-27T22:18:00"/>
    <s v="CSGO"/>
    <x v="0"/>
    <s v="Community Engagement "/>
    <n v="894"/>
    <n v="9"/>
    <n v="1.0067114093959731E-2"/>
    <x v="2"/>
  </r>
  <r>
    <d v="2023-03-27T21:11:29"/>
    <s v="CSGO"/>
    <x v="0"/>
    <s v="Community Engagement "/>
    <n v="1219"/>
    <n v="14"/>
    <n v="1.1484823625922888E-2"/>
    <x v="2"/>
  </r>
  <r>
    <d v="2023-03-27T20:05:42"/>
    <s v="CSGO"/>
    <x v="0"/>
    <s v="Community Engagement "/>
    <n v="691"/>
    <n v="7"/>
    <n v="1.0130246020260492E-2"/>
    <x v="2"/>
  </r>
  <r>
    <d v="2023-03-27T19:04:39"/>
    <s v="CSGO"/>
    <x v="0"/>
    <s v="Community Engagement "/>
    <n v="2200"/>
    <n v="36"/>
    <n v="1.6363636363636365E-2"/>
    <x v="2"/>
  </r>
  <r>
    <d v="2023-03-27T17:08:22"/>
    <s v="CSGO"/>
    <x v="0"/>
    <s v="Community Engagement "/>
    <n v="727"/>
    <n v="7"/>
    <n v="9.6286107290233843E-3"/>
    <x v="2"/>
  </r>
  <r>
    <d v="2023-03-27T16:00:23"/>
    <s v="General"/>
    <x v="2"/>
    <s v="Community Engagement "/>
    <n v="4699"/>
    <n v="0"/>
    <n v="0"/>
    <x v="2"/>
  </r>
  <r>
    <d v="2023-03-27T15:36:16"/>
    <s v="CSGO"/>
    <x v="0"/>
    <s v="Community Engagement "/>
    <n v="1128"/>
    <n v="14"/>
    <n v="1.2411347517730497E-2"/>
    <x v="2"/>
  </r>
  <r>
    <d v="2023-03-27T14:34:59"/>
    <s v="CSGO"/>
    <x v="0"/>
    <s v="Community Engagement "/>
    <n v="1886"/>
    <n v="24"/>
    <n v="1.2725344644750796E-2"/>
    <x v="2"/>
  </r>
  <r>
    <d v="2023-03-27T14:31:09"/>
    <s v="General"/>
    <x v="0"/>
    <s v="Community Engagement "/>
    <n v="22549"/>
    <n v="725"/>
    <n v="3.2152201871479887E-2"/>
    <x v="2"/>
  </r>
  <r>
    <d v="2023-03-27T14:30:21"/>
    <s v="General"/>
    <x v="2"/>
    <s v="Community Engagement "/>
    <n v="8380"/>
    <n v="327"/>
    <n v="3.902147971360382E-2"/>
    <x v="4"/>
  </r>
  <r>
    <d v="2023-03-27T11:23:33"/>
    <s v="General"/>
    <x v="0"/>
    <s v="Community Engagement "/>
    <n v="1648"/>
    <n v="42"/>
    <n v="2.5485436893203883E-2"/>
    <x v="0"/>
  </r>
  <r>
    <d v="2023-03-27T11:02:01"/>
    <s v="General"/>
    <x v="0"/>
    <s v="Community Engagement "/>
    <n v="97345"/>
    <n v="808"/>
    <n v="8.3003749550567569E-3"/>
    <x v="2"/>
  </r>
  <r>
    <d v="2023-03-27T10:41:10"/>
    <s v="General"/>
    <x v="3"/>
    <s v="N/A "/>
    <n v="2595"/>
    <n v="134"/>
    <n v="5.163776493256262E-2"/>
    <x v="1"/>
  </r>
  <r>
    <d v="2023-03-27T10:20:24"/>
    <s v="General"/>
    <x v="0"/>
    <s v="Evil Exhibited "/>
    <n v="297"/>
    <n v="12"/>
    <n v="4.0404040404040407E-2"/>
    <x v="0"/>
  </r>
  <r>
    <d v="2023-03-27T10:00:55"/>
    <s v="General"/>
    <x v="0"/>
    <s v="Evil Exhibited "/>
    <n v="26952"/>
    <n v="719"/>
    <n v="2.6677055506084891E-2"/>
    <x v="1"/>
  </r>
  <r>
    <d v="2023-03-27T09:00:11"/>
    <s v="General"/>
    <x v="1"/>
    <s v="Community Engagement "/>
    <n v="26354"/>
    <n v="277"/>
    <n v="1.0510738407831828E-2"/>
    <x v="2"/>
  </r>
  <r>
    <d v="2023-03-27T08:52:20"/>
    <s v="DOTA2"/>
    <x v="0"/>
    <s v="N/A "/>
    <n v="0"/>
    <n v="0"/>
    <n v="0"/>
    <x v="2"/>
  </r>
  <r>
    <d v="2023-03-27T08:51:58"/>
    <s v="DOTA2"/>
    <x v="0"/>
    <s v="N/A "/>
    <n v="588"/>
    <n v="42"/>
    <n v="7.1428571428571425E-2"/>
    <x v="2"/>
  </r>
  <r>
    <d v="2023-03-26T23:16:48"/>
    <s v="General"/>
    <x v="0"/>
    <s v="Evil Exhibited "/>
    <n v="114"/>
    <n v="2"/>
    <n v="1.7543859649122806E-2"/>
    <x v="0"/>
  </r>
  <r>
    <d v="2023-03-26T23:14:11"/>
    <s v="General"/>
    <x v="0"/>
    <s v="Evil Exhibited "/>
    <n v="242"/>
    <n v="16"/>
    <n v="6.6115702479338845E-2"/>
    <x v="0"/>
  </r>
  <r>
    <d v="2023-03-26T23:14:01"/>
    <s v="General"/>
    <x v="0"/>
    <s v="N/A "/>
    <n v="0"/>
    <n v="0"/>
    <n v="0"/>
    <x v="0"/>
  </r>
  <r>
    <d v="2023-03-26T23:13:49"/>
    <s v="General"/>
    <x v="0"/>
    <s v="Evil Exhibited "/>
    <n v="293"/>
    <n v="5"/>
    <n v="1.7064846416382253E-2"/>
    <x v="0"/>
  </r>
  <r>
    <d v="2023-03-26T23:13:31"/>
    <s v="General"/>
    <x v="0"/>
    <s v="N/A "/>
    <n v="0"/>
    <n v="0"/>
    <n v="0"/>
    <x v="0"/>
  </r>
  <r>
    <d v="2023-03-26T23:09:37"/>
    <s v="General"/>
    <x v="0"/>
    <s v="Evil Exhibited "/>
    <n v="209"/>
    <n v="4"/>
    <n v="1.9138755980861243E-2"/>
    <x v="0"/>
  </r>
  <r>
    <d v="2023-03-26T23:09:09"/>
    <s v="General"/>
    <x v="0"/>
    <s v="Evil Exhibited "/>
    <n v="201"/>
    <n v="5"/>
    <n v="2.4875621890547265E-2"/>
    <x v="0"/>
  </r>
  <r>
    <d v="2023-03-26T23:08:18"/>
    <s v="General"/>
    <x v="0"/>
    <s v="N/A "/>
    <n v="0"/>
    <n v="0"/>
    <n v="0"/>
    <x v="0"/>
  </r>
  <r>
    <d v="2023-03-26T23:08:12"/>
    <s v="General"/>
    <x v="0"/>
    <s v="N/A "/>
    <n v="0"/>
    <n v="0"/>
    <n v="0"/>
    <x v="0"/>
  </r>
  <r>
    <d v="2023-03-26T23:06:05"/>
    <s v="General"/>
    <x v="0"/>
    <s v="Evil Exhibited "/>
    <n v="123"/>
    <n v="4"/>
    <n v="3.2520325203252036E-2"/>
    <x v="0"/>
  </r>
  <r>
    <d v="2023-03-26T23:05:41"/>
    <s v="General"/>
    <x v="0"/>
    <s v="N/A "/>
    <n v="0"/>
    <n v="0"/>
    <n v="0"/>
    <x v="3"/>
  </r>
  <r>
    <d v="2023-03-26T23:01:23"/>
    <s v="General"/>
    <x v="0"/>
    <s v="Evil Exhibited "/>
    <n v="100899"/>
    <n v="464"/>
    <n v="4.5986580640045988E-3"/>
    <x v="2"/>
  </r>
  <r>
    <d v="2023-03-26T21:52:09"/>
    <s v="General"/>
    <x v="0"/>
    <s v="Evil Exhibited "/>
    <n v="11145"/>
    <n v="35"/>
    <n v="3.1404217137729925E-3"/>
    <x v="2"/>
  </r>
  <r>
    <d v="2023-03-26T20:53:13"/>
    <s v="General"/>
    <x v="0"/>
    <s v="Evil Exhibited "/>
    <n v="19084"/>
    <n v="91"/>
    <n v="4.7683923705722072E-3"/>
    <x v="2"/>
  </r>
  <r>
    <d v="2023-03-26T20:00:06"/>
    <s v="DOTA2"/>
    <x v="0"/>
    <s v="N/A "/>
    <n v="10"/>
    <n v="0"/>
    <n v="0"/>
    <x v="0"/>
  </r>
  <r>
    <d v="2023-03-26T18:15:55"/>
    <s v="General"/>
    <x v="0"/>
    <s v="N/A "/>
    <n v="0"/>
    <n v="0"/>
    <n v="0"/>
    <x v="3"/>
  </r>
  <r>
    <d v="2023-03-26T18:01:58"/>
    <s v="General"/>
    <x v="0"/>
    <s v="Evil Exhibited "/>
    <n v="56409"/>
    <n v="206"/>
    <n v="3.6518995195802088E-3"/>
    <x v="2"/>
  </r>
  <r>
    <d v="2023-03-26T17:20:20"/>
    <s v="General"/>
    <x v="0"/>
    <s v="Community Engagement "/>
    <n v="13601"/>
    <n v="154"/>
    <n v="1.1322696860524962E-2"/>
    <x v="2"/>
  </r>
  <r>
    <d v="2023-03-26T17:18:34"/>
    <s v="General"/>
    <x v="2"/>
    <s v="N/A "/>
    <n v="0"/>
    <n v="0"/>
    <n v="0"/>
    <x v="2"/>
  </r>
  <r>
    <d v="2023-03-26T17:18:30"/>
    <s v="General"/>
    <x v="2"/>
    <s v="Community Engagement "/>
    <n v="3831"/>
    <n v="0"/>
    <n v="0"/>
    <x v="2"/>
  </r>
  <r>
    <d v="2023-03-26T17:14:37"/>
    <s v="General"/>
    <x v="2"/>
    <s v="Community Engagement "/>
    <n v="3993"/>
    <n v="0"/>
    <n v="0"/>
    <x v="2"/>
  </r>
  <r>
    <d v="2023-03-26T17:14:28"/>
    <s v="General"/>
    <x v="0"/>
    <s v="N/A "/>
    <n v="0"/>
    <n v="0"/>
    <n v="0"/>
    <x v="2"/>
  </r>
  <r>
    <d v="2023-03-26T16:53:34"/>
    <s v="General"/>
    <x v="2"/>
    <s v="Community Engagement "/>
    <n v="4044"/>
    <n v="0"/>
    <n v="0"/>
    <x v="1"/>
  </r>
  <r>
    <d v="2023-03-26T16:52:03"/>
    <s v="General"/>
    <x v="0"/>
    <s v="N/A "/>
    <n v="0"/>
    <n v="0"/>
    <n v="0"/>
    <x v="2"/>
  </r>
  <r>
    <d v="2023-03-26T16:49:26"/>
    <s v="General"/>
    <x v="2"/>
    <s v="N/A "/>
    <n v="0"/>
    <n v="0"/>
    <n v="0"/>
    <x v="0"/>
  </r>
  <r>
    <d v="2023-03-26T16:46:10"/>
    <s v="DOTA2"/>
    <x v="0"/>
    <s v="N/A "/>
    <n v="204"/>
    <n v="6"/>
    <n v="2.9411764705882353E-2"/>
    <x v="0"/>
  </r>
  <r>
    <d v="2023-03-26T16:44:42"/>
    <s v="DOTA2"/>
    <x v="0"/>
    <s v="N/A "/>
    <n v="4921"/>
    <n v="403"/>
    <n v="8.1893923999187157E-2"/>
    <x v="2"/>
  </r>
  <r>
    <d v="2023-03-26T16:42:33"/>
    <s v="General"/>
    <x v="0"/>
    <s v="N/A "/>
    <n v="13633"/>
    <n v="174"/>
    <n v="1.2763148243233331E-2"/>
    <x v="2"/>
  </r>
  <r>
    <d v="2023-03-26T16:42:15"/>
    <s v="DOTA2"/>
    <x v="0"/>
    <s v="Community Engagement "/>
    <n v="948"/>
    <n v="24"/>
    <n v="2.5316455696202531E-2"/>
    <x v="2"/>
  </r>
  <r>
    <d v="2023-03-26T16:42:13"/>
    <s v="General"/>
    <x v="1"/>
    <s v="Community Engagement "/>
    <n v="24893"/>
    <n v="1610"/>
    <n v="6.4676816775800422E-2"/>
    <x v="2"/>
  </r>
  <r>
    <d v="2023-03-26T16:41:32"/>
    <s v="General"/>
    <x v="2"/>
    <s v="Community Engagement "/>
    <n v="4233"/>
    <n v="0"/>
    <n v="0"/>
    <x v="2"/>
  </r>
  <r>
    <d v="2023-03-26T16:40:40"/>
    <s v="General"/>
    <x v="0"/>
    <s v="N/A "/>
    <n v="0"/>
    <n v="0"/>
    <n v="0"/>
    <x v="2"/>
  </r>
  <r>
    <d v="2023-03-26T16:40:08"/>
    <s v="General"/>
    <x v="0"/>
    <s v="Community Engagement "/>
    <n v="13080"/>
    <n v="169"/>
    <n v="1.2920489296636086E-2"/>
    <x v="2"/>
  </r>
  <r>
    <d v="2023-03-26T16:35:51"/>
    <s v="DOTA2"/>
    <x v="0"/>
    <s v="N/A "/>
    <n v="0"/>
    <n v="0"/>
    <n v="0"/>
    <x v="2"/>
  </r>
  <r>
    <d v="2023-03-26T16:35:42"/>
    <s v="General"/>
    <x v="0"/>
    <s v="Community Engagement "/>
    <n v="12303"/>
    <n v="350"/>
    <n v="2.8448345931886533E-2"/>
    <x v="2"/>
  </r>
  <r>
    <d v="2023-03-26T16:34:49"/>
    <s v="DOTA2"/>
    <x v="0"/>
    <s v="N/A "/>
    <n v="858"/>
    <n v="14"/>
    <n v="1.6317016317016316E-2"/>
    <x v="0"/>
  </r>
  <r>
    <d v="2023-03-26T16:27:35"/>
    <s v="General"/>
    <x v="0"/>
    <s v="Community Engagement "/>
    <n v="28257"/>
    <n v="937"/>
    <n v="3.3159924974342642E-2"/>
    <x v="0"/>
  </r>
  <r>
    <d v="2023-03-26T15:55:39"/>
    <s v="DOTA2"/>
    <x v="0"/>
    <s v="N/A "/>
    <n v="140"/>
    <n v="2"/>
    <n v="1.4285714285714285E-2"/>
    <x v="1"/>
  </r>
  <r>
    <d v="2023-03-26T15:52:32"/>
    <s v="DOTA2"/>
    <x v="0"/>
    <s v="N/A "/>
    <n v="661"/>
    <n v="14"/>
    <n v="2.118003025718608E-2"/>
    <x v="3"/>
  </r>
  <r>
    <d v="2023-03-26T15:40:12"/>
    <s v="General"/>
    <x v="0"/>
    <s v="Community Engagement "/>
    <n v="2124"/>
    <n v="40"/>
    <n v="1.8832391713747645E-2"/>
    <x v="1"/>
  </r>
  <r>
    <d v="2023-03-26T15:39:46"/>
    <s v="General"/>
    <x v="0"/>
    <s v="N/A "/>
    <n v="0"/>
    <n v="0"/>
    <n v="0"/>
    <x v="2"/>
  </r>
  <r>
    <d v="2023-03-26T15:39:33"/>
    <s v="General"/>
    <x v="0"/>
    <s v="Community Engagement "/>
    <n v="11554"/>
    <n v="232"/>
    <n v="2.0079626103513933E-2"/>
    <x v="1"/>
  </r>
  <r>
    <d v="2023-03-26T15:38:57"/>
    <s v="DOTA2"/>
    <x v="0"/>
    <s v="N/A "/>
    <n v="779"/>
    <n v="21"/>
    <n v="2.6957637997432605E-2"/>
    <x v="1"/>
  </r>
  <r>
    <d v="2023-03-26T15:27:35"/>
    <s v="General"/>
    <x v="2"/>
    <s v="N/A "/>
    <n v="0"/>
    <n v="0"/>
    <n v="0"/>
    <x v="2"/>
  </r>
  <r>
    <d v="2023-03-26T15:26:52"/>
    <s v="General"/>
    <x v="2"/>
    <s v="Community Engagement "/>
    <n v="4312"/>
    <n v="0"/>
    <n v="0"/>
    <x v="1"/>
  </r>
  <r>
    <d v="2023-03-26T15:07:02"/>
    <s v="General"/>
    <x v="2"/>
    <s v="N/A "/>
    <n v="0"/>
    <n v="0"/>
    <n v="0"/>
    <x v="2"/>
  </r>
  <r>
    <d v="2023-03-26T14:59:37"/>
    <s v="DOTA2"/>
    <x v="0"/>
    <s v="N/A "/>
    <n v="617"/>
    <n v="12"/>
    <n v="1.9448946515397084E-2"/>
    <x v="3"/>
  </r>
  <r>
    <d v="2023-03-26T14:55:32"/>
    <s v="DOTA2"/>
    <x v="0"/>
    <s v="N/A "/>
    <n v="0"/>
    <n v="0"/>
    <n v="0"/>
    <x v="2"/>
  </r>
  <r>
    <d v="2023-03-26T14:54:51"/>
    <s v="General"/>
    <x v="0"/>
    <s v="N/A "/>
    <n v="0"/>
    <n v="0"/>
    <n v="0"/>
    <x v="2"/>
  </r>
  <r>
    <d v="2023-03-26T14:47:45"/>
    <s v="General"/>
    <x v="0"/>
    <s v="Community Engagement "/>
    <n v="5202"/>
    <n v="226"/>
    <n v="4.3444828911956938E-2"/>
    <x v="2"/>
  </r>
  <r>
    <d v="2023-03-26T14:45:57"/>
    <s v="General"/>
    <x v="0"/>
    <s v="Community Engagement "/>
    <n v="10227"/>
    <n v="93"/>
    <n v="9.0935758286887648E-3"/>
    <x v="2"/>
  </r>
  <r>
    <d v="2023-03-26T14:44:51"/>
    <s v="General"/>
    <x v="0"/>
    <s v="N/A "/>
    <n v="0"/>
    <n v="0"/>
    <n v="0"/>
    <x v="1"/>
  </r>
  <r>
    <d v="2023-03-26T14:43:58"/>
    <s v="DOTA2"/>
    <x v="0"/>
    <s v="N/A "/>
    <n v="1171"/>
    <n v="30"/>
    <n v="2.5619128949615714E-2"/>
    <x v="0"/>
  </r>
  <r>
    <d v="2023-03-26T14:41:20"/>
    <s v="DOTA2"/>
    <x v="0"/>
    <s v="N/A "/>
    <n v="0"/>
    <n v="0"/>
    <n v="0"/>
    <x v="1"/>
  </r>
  <r>
    <d v="2023-03-26T14:39:10"/>
    <s v="General"/>
    <x v="0"/>
    <s v="Community Engagement "/>
    <n v="1839"/>
    <n v="58"/>
    <n v="3.1538879825992384E-2"/>
    <x v="1"/>
  </r>
  <r>
    <d v="2023-03-26T14:39:04"/>
    <s v="DOTA2"/>
    <x v="0"/>
    <s v="N/A "/>
    <n v="355"/>
    <n v="9"/>
    <n v="2.5352112676056339E-2"/>
    <x v="0"/>
  </r>
  <r>
    <d v="2023-03-26T14:38:47"/>
    <s v="General"/>
    <x v="0"/>
    <s v="N/A "/>
    <n v="0"/>
    <n v="0"/>
    <n v="0"/>
    <x v="1"/>
  </r>
  <r>
    <d v="2023-03-26T14:38:04"/>
    <s v="General"/>
    <x v="0"/>
    <s v="Community Engagement "/>
    <n v="12912"/>
    <n v="211"/>
    <n v="1.6341387856257744E-2"/>
    <x v="2"/>
  </r>
  <r>
    <d v="2023-03-26T14:18:35"/>
    <s v="DOTA2"/>
    <x v="0"/>
    <s v="N/A "/>
    <n v="585"/>
    <n v="9"/>
    <n v="1.5384615384615385E-2"/>
    <x v="1"/>
  </r>
  <r>
    <d v="2023-03-26T14:05:18"/>
    <s v="DOTA2"/>
    <x v="0"/>
    <s v="N/A "/>
    <n v="562"/>
    <n v="13"/>
    <n v="2.3131672597864767E-2"/>
    <x v="2"/>
  </r>
  <r>
    <d v="2023-03-26T14:02:07"/>
    <s v="DOTA2"/>
    <x v="0"/>
    <s v="Community Engagement "/>
    <n v="1040"/>
    <n v="29"/>
    <n v="2.7884615384615386E-2"/>
    <x v="2"/>
  </r>
  <r>
    <d v="2023-03-26T14:02:06"/>
    <s v="General"/>
    <x v="1"/>
    <s v="Community Engagement "/>
    <n v="16814"/>
    <n v="829"/>
    <n v="4.9304151302486027E-2"/>
    <x v="2"/>
  </r>
  <r>
    <d v="2023-03-26T14:01:17"/>
    <s v="General"/>
    <x v="0"/>
    <s v="Community Engagement "/>
    <n v="31115"/>
    <n v="221"/>
    <n v="7.1026835931222885E-3"/>
    <x v="2"/>
  </r>
  <r>
    <d v="2023-03-26T14:01:15"/>
    <s v="General"/>
    <x v="2"/>
    <s v="Community Engagement "/>
    <n v="4347"/>
    <n v="0"/>
    <n v="0"/>
    <x v="2"/>
  </r>
  <r>
    <d v="2023-03-26T13:52:00"/>
    <s v="DOTA2"/>
    <x v="0"/>
    <s v="N/A "/>
    <n v="12015"/>
    <n v="526"/>
    <n v="4.3778610070744906E-2"/>
    <x v="2"/>
  </r>
  <r>
    <d v="2023-03-26T13:46:51"/>
    <s v="General"/>
    <x v="2"/>
    <s v="Community Engagement "/>
    <n v="4630"/>
    <n v="0"/>
    <n v="0"/>
    <x v="1"/>
  </r>
  <r>
    <d v="2023-03-26T12:36:20"/>
    <s v="General"/>
    <x v="1"/>
    <s v="N/A "/>
    <n v="0"/>
    <n v="0"/>
    <n v="0"/>
    <x v="0"/>
  </r>
  <r>
    <d v="2023-03-26T12:32:49"/>
    <s v="General"/>
    <x v="1"/>
    <s v="N/A "/>
    <n v="0"/>
    <n v="0"/>
    <n v="0"/>
    <x v="0"/>
  </r>
  <r>
    <d v="2023-03-26T12:30:08"/>
    <s v="General"/>
    <x v="1"/>
    <s v="Community Engagement "/>
    <n v="42175"/>
    <n v="11988"/>
    <n v="0.28424422050978065"/>
    <x v="2"/>
  </r>
  <r>
    <d v="2023-03-26T12:30:08"/>
    <s v="General"/>
    <x v="1"/>
    <s v="Community Engagement "/>
    <n v="21088"/>
    <n v="5994"/>
    <n v="0.28423748103186647"/>
    <x v="2"/>
  </r>
  <r>
    <d v="2023-03-26T12:30:08"/>
    <s v="General"/>
    <x v="1"/>
    <s v="Community Engagement "/>
    <n v="21088"/>
    <n v="5994"/>
    <n v="0.28423748103186647"/>
    <x v="2"/>
  </r>
  <r>
    <d v="2023-03-26T12:30:06"/>
    <s v="DOTA2"/>
    <x v="0"/>
    <s v="Community Engagement "/>
    <n v="4722"/>
    <n v="637"/>
    <n v="0.13490046590427784"/>
    <x v="2"/>
  </r>
  <r>
    <d v="2023-03-26T12:09:48"/>
    <s v="DOTA2"/>
    <x v="0"/>
    <s v="N/A "/>
    <n v="206"/>
    <n v="3"/>
    <n v="1.4563106796116505E-2"/>
    <x v="0"/>
  </r>
  <r>
    <d v="2023-03-26T12:06:17"/>
    <s v="General"/>
    <x v="1"/>
    <s v="N/A "/>
    <n v="0"/>
    <n v="0"/>
    <n v="0"/>
    <x v="0"/>
  </r>
  <r>
    <d v="2023-03-26T12:02:18"/>
    <s v="DOTA2"/>
    <x v="0"/>
    <s v="N/A "/>
    <n v="666"/>
    <n v="5"/>
    <n v="7.5075075075075074E-3"/>
    <x v="0"/>
  </r>
  <r>
    <d v="2023-03-26T12:01:15"/>
    <s v="DOTA2"/>
    <x v="0"/>
    <s v="Community Engagement "/>
    <n v="3723"/>
    <n v="161"/>
    <n v="4.3244695138329306E-2"/>
    <x v="2"/>
  </r>
  <r>
    <d v="2023-03-26T12:01:15"/>
    <s v="General"/>
    <x v="1"/>
    <s v="Community Engagement "/>
    <n v="41892"/>
    <n v="4219"/>
    <n v="0.10071135300296"/>
    <x v="2"/>
  </r>
  <r>
    <d v="2023-03-26T12:00:41"/>
    <s v="General"/>
    <x v="0"/>
    <s v="Community Engagement "/>
    <n v="20912"/>
    <n v="378"/>
    <n v="1.8075745983167558E-2"/>
    <x v="2"/>
  </r>
  <r>
    <d v="2023-03-26T12:00:14"/>
    <s v="General"/>
    <x v="2"/>
    <s v="Community Engagement "/>
    <n v="17411"/>
    <n v="528"/>
    <n v="3.0325656194359889E-2"/>
    <x v="4"/>
  </r>
  <r>
    <d v="2023-03-26T12:00:02"/>
    <s v="DOTA2"/>
    <x v="0"/>
    <s v="Community Engagement "/>
    <n v="999"/>
    <n v="23"/>
    <n v="2.3023023023023025E-2"/>
    <x v="2"/>
  </r>
  <r>
    <d v="2023-03-26T12:00:01"/>
    <s v="General"/>
    <x v="1"/>
    <s v="Community Engagement "/>
    <n v="16484"/>
    <n v="782"/>
    <n v="4.7439941761708321E-2"/>
    <x v="2"/>
  </r>
  <r>
    <d v="2023-03-26T11:00:02"/>
    <s v="General"/>
    <x v="0"/>
    <s v="Community Engagement "/>
    <n v="9539"/>
    <n v="82"/>
    <n v="8.5962889191739181E-3"/>
    <x v="2"/>
  </r>
  <r>
    <d v="2023-03-26T10:16:22"/>
    <s v="General"/>
    <x v="1"/>
    <s v="N/A "/>
    <n v="0"/>
    <n v="0"/>
    <n v="0"/>
    <x v="0"/>
  </r>
  <r>
    <d v="2023-03-26T10:12:49"/>
    <s v="DOTA2"/>
    <x v="0"/>
    <s v="Community Engagement "/>
    <n v="1419"/>
    <n v="58"/>
    <n v="4.0873854827343202E-2"/>
    <x v="2"/>
  </r>
  <r>
    <d v="2023-03-26T10:12:48"/>
    <s v="General"/>
    <x v="1"/>
    <s v="Community Engagement "/>
    <n v="26659"/>
    <n v="1554"/>
    <n v="5.8291758880678196E-2"/>
    <x v="2"/>
  </r>
  <r>
    <d v="2023-03-26T10:06:45"/>
    <s v="General"/>
    <x v="1"/>
    <s v="N/A "/>
    <n v="0"/>
    <n v="0"/>
    <n v="0"/>
    <x v="0"/>
  </r>
  <r>
    <d v="2023-03-26T10:06:04"/>
    <s v="General"/>
    <x v="1"/>
    <s v="N/A "/>
    <n v="0"/>
    <n v="0"/>
    <n v="0"/>
    <x v="0"/>
  </r>
  <r>
    <d v="2023-03-26T10:05:03"/>
    <s v="General"/>
    <x v="1"/>
    <s v="N/A "/>
    <n v="0"/>
    <n v="0"/>
    <n v="0"/>
    <x v="0"/>
  </r>
  <r>
    <d v="2023-03-26T10:02:17"/>
    <s v="DOTA2"/>
    <x v="0"/>
    <s v="N/A "/>
    <n v="0"/>
    <n v="0"/>
    <n v="0"/>
    <x v="2"/>
  </r>
  <r>
    <d v="2023-03-26T10:00:12"/>
    <s v="General"/>
    <x v="2"/>
    <s v="Community Engagement "/>
    <n v="9547"/>
    <n v="321"/>
    <n v="3.3623127684089239E-2"/>
    <x v="2"/>
  </r>
  <r>
    <d v="2023-03-26T10:00:02"/>
    <s v="General"/>
    <x v="0"/>
    <s v="Community Engagement "/>
    <n v="11448"/>
    <n v="131"/>
    <n v="1.1443046820405312E-2"/>
    <x v="2"/>
  </r>
  <r>
    <d v="2023-03-26T09:29:45"/>
    <s v="General"/>
    <x v="2"/>
    <s v="Community Engagement "/>
    <n v="5825"/>
    <n v="0"/>
    <n v="0"/>
    <x v="2"/>
  </r>
  <r>
    <d v="2023-03-26T09:04:27"/>
    <s v="General"/>
    <x v="0"/>
    <s v="Community Engagement "/>
    <n v="2773"/>
    <n v="27"/>
    <n v="9.7367472051929325E-3"/>
    <x v="0"/>
  </r>
  <r>
    <d v="2023-03-26T09:00:40"/>
    <s v="DOTA2"/>
    <x v="0"/>
    <s v="N/A "/>
    <n v="0"/>
    <n v="0"/>
    <n v="0"/>
    <x v="2"/>
  </r>
  <r>
    <d v="2023-03-26T09:00:20"/>
    <s v="General"/>
    <x v="0"/>
    <s v="N/A "/>
    <n v="0"/>
    <n v="0"/>
    <n v="0"/>
    <x v="2"/>
  </r>
  <r>
    <d v="2023-03-26T07:59:19"/>
    <s v="General"/>
    <x v="1"/>
    <s v="N/A "/>
    <n v="0"/>
    <n v="0"/>
    <n v="0"/>
    <x v="0"/>
  </r>
  <r>
    <d v="2023-03-26T07:58:53"/>
    <s v="General"/>
    <x v="1"/>
    <s v="N/A "/>
    <n v="0"/>
    <n v="0"/>
    <n v="0"/>
    <x v="0"/>
  </r>
  <r>
    <d v="2023-03-26T07:58:12"/>
    <s v="DOTA2"/>
    <x v="0"/>
    <s v="N/A "/>
    <n v="465"/>
    <n v="15"/>
    <n v="3.2258064516129031E-2"/>
    <x v="2"/>
  </r>
  <r>
    <d v="2023-03-26T07:57:38"/>
    <s v="General"/>
    <x v="1"/>
    <s v="N/A "/>
    <n v="26074"/>
    <n v="3969"/>
    <n v="0.15222060289944006"/>
    <x v="2"/>
  </r>
  <r>
    <d v="2023-03-26T07:54:33"/>
    <s v="General"/>
    <x v="1"/>
    <s v="N/A "/>
    <n v="0"/>
    <n v="0"/>
    <n v="0"/>
    <x v="0"/>
  </r>
  <r>
    <d v="2023-03-26T07:47:04"/>
    <s v="General"/>
    <x v="1"/>
    <s v="Community Engagement "/>
    <n v="0"/>
    <n v="0"/>
    <n v="0"/>
    <x v="2"/>
  </r>
  <r>
    <d v="2023-03-26T07:47:04"/>
    <s v="General"/>
    <x v="1"/>
    <s v="Community Engagement "/>
    <n v="26074"/>
    <n v="3969"/>
    <n v="0.15222060289944006"/>
    <x v="2"/>
  </r>
  <r>
    <d v="2023-03-26T07:47:04"/>
    <s v="General"/>
    <x v="1"/>
    <s v="Community Engagement "/>
    <n v="52147"/>
    <n v="7937"/>
    <n v="0.15220434540817304"/>
    <x v="2"/>
  </r>
  <r>
    <d v="2023-03-26T07:47:04"/>
    <s v="DOTA2"/>
    <x v="0"/>
    <s v="Community Engagement "/>
    <n v="3371"/>
    <n v="176"/>
    <n v="5.2210026698309105E-2"/>
    <x v="2"/>
  </r>
  <r>
    <d v="2023-03-25T19:21:40"/>
    <s v="CSGO"/>
    <x v="0"/>
    <s v="Community Engagement "/>
    <n v="1015"/>
    <n v="15"/>
    <n v="1.4778325123152709E-2"/>
    <x v="2"/>
  </r>
  <r>
    <d v="2023-03-25T18:14:37"/>
    <s v="CSGO"/>
    <x v="0"/>
    <s v="Community Engagement "/>
    <n v="1310"/>
    <n v="10"/>
    <n v="7.6335877862595417E-3"/>
    <x v="2"/>
  </r>
  <r>
    <d v="2023-03-25T17:53:59"/>
    <s v="General"/>
    <x v="0"/>
    <s v="Evil Exhibited "/>
    <n v="14708"/>
    <n v="37"/>
    <n v="2.5156377481642643E-3"/>
    <x v="2"/>
  </r>
  <r>
    <d v="2023-03-25T17:10:08"/>
    <s v="CSGO"/>
    <x v="0"/>
    <s v="Community Engagement "/>
    <n v="1986"/>
    <n v="28"/>
    <n v="1.4098690835850957E-2"/>
    <x v="2"/>
  </r>
  <r>
    <d v="2023-03-25T16:41:41"/>
    <s v="General"/>
    <x v="0"/>
    <s v="Evil Exhibited "/>
    <n v="17251"/>
    <n v="321"/>
    <n v="1.8607616949742042E-2"/>
    <x v="1"/>
  </r>
  <r>
    <d v="2023-03-25T16:38:08"/>
    <s v="General"/>
    <x v="0"/>
    <s v="Evil Exhibited "/>
    <n v="14698"/>
    <n v="12"/>
    <n v="8.1643761055925977E-4"/>
    <x v="2"/>
  </r>
  <r>
    <d v="2023-03-25T16:33:24"/>
    <s v="General"/>
    <x v="0"/>
    <s v="Evil Exhibited "/>
    <n v="13082"/>
    <n v="236"/>
    <n v="1.8040055037456048E-2"/>
    <x v="1"/>
  </r>
  <r>
    <d v="2023-03-25T15:44:26"/>
    <s v="General"/>
    <x v="0"/>
    <s v="Evil Exhibited "/>
    <n v="22450"/>
    <n v="70"/>
    <n v="3.1180400890868597E-3"/>
    <x v="2"/>
  </r>
  <r>
    <d v="2023-03-25T14:58:10"/>
    <s v="General"/>
    <x v="0"/>
    <s v="N/A "/>
    <n v="0"/>
    <n v="0"/>
    <n v="0"/>
    <x v="3"/>
  </r>
  <r>
    <d v="2023-03-25T14:09:57"/>
    <s v="General"/>
    <x v="0"/>
    <s v="Evil Exhibited "/>
    <n v="8707"/>
    <n v="29"/>
    <n v="3.3306534971861718E-3"/>
    <x v="2"/>
  </r>
  <r>
    <d v="2023-03-25T13:12:54"/>
    <s v="General"/>
    <x v="0"/>
    <s v="Evil Exhibited "/>
    <n v="16491"/>
    <n v="91"/>
    <n v="5.5181614213813592E-3"/>
    <x v="2"/>
  </r>
  <r>
    <d v="2023-03-25T12:00:01"/>
    <s v="General"/>
    <x v="0"/>
    <s v="Community Engagement "/>
    <n v="9919"/>
    <n v="57"/>
    <n v="5.7465470309507006E-3"/>
    <x v="2"/>
  </r>
  <r>
    <d v="2023-03-25T11:01:15"/>
    <s v="General"/>
    <x v="2"/>
    <s v="N/A "/>
    <n v="0"/>
    <n v="0"/>
    <n v="0"/>
    <x v="0"/>
  </r>
  <r>
    <d v="2023-03-25T11:01:15"/>
    <s v="General"/>
    <x v="2"/>
    <s v="N/A "/>
    <n v="0"/>
    <n v="0"/>
    <n v="0"/>
    <x v="0"/>
  </r>
  <r>
    <d v="2023-03-25T11:00:14"/>
    <s v="General"/>
    <x v="2"/>
    <s v="Community Engagement "/>
    <n v="13290"/>
    <n v="276"/>
    <n v="2.0767494356659141E-2"/>
    <x v="4"/>
  </r>
  <r>
    <d v="2023-03-25T11:00:04"/>
    <s v="General"/>
    <x v="0"/>
    <s v="Community Engagement "/>
    <n v="13271"/>
    <n v="479"/>
    <n v="3.6093738226207518E-2"/>
    <x v="2"/>
  </r>
  <r>
    <d v="2023-03-25T11:00:03"/>
    <s v="DOTA2"/>
    <x v="0"/>
    <s v="Community Engagement "/>
    <n v="1085"/>
    <n v="51"/>
    <n v="4.7004608294930875E-2"/>
    <x v="2"/>
  </r>
  <r>
    <d v="2023-03-25T11:00:00"/>
    <s v="General"/>
    <x v="1"/>
    <s v="Community Engagement "/>
    <n v="28898"/>
    <n v="1041"/>
    <n v="3.6023254204443217E-2"/>
    <x v="2"/>
  </r>
  <r>
    <d v="2023-03-25T10:13:19"/>
    <s v="General"/>
    <x v="1"/>
    <s v="Community Engagement "/>
    <n v="20993"/>
    <n v="1561"/>
    <n v="7.4358119373124379E-2"/>
    <x v="2"/>
  </r>
  <r>
    <d v="2023-03-25T10:09:57"/>
    <s v="DOTA2"/>
    <x v="0"/>
    <s v="N/A "/>
    <n v="978"/>
    <n v="16"/>
    <n v="1.6359918200408999E-2"/>
    <x v="2"/>
  </r>
  <r>
    <d v="2023-03-25T10:07:40"/>
    <s v="General"/>
    <x v="0"/>
    <s v="Community Engagement "/>
    <n v="185"/>
    <n v="8"/>
    <n v="4.3243243243243246E-2"/>
    <x v="0"/>
  </r>
  <r>
    <d v="2023-03-25T10:06:47"/>
    <s v="General"/>
    <x v="0"/>
    <s v="N/A "/>
    <n v="0"/>
    <n v="0"/>
    <n v="0"/>
    <x v="2"/>
  </r>
  <r>
    <d v="2023-03-25T10:00:12"/>
    <s v="General"/>
    <x v="2"/>
    <s v="Community Engagement "/>
    <n v="9488"/>
    <n v="229"/>
    <n v="2.413575042158516E-2"/>
    <x v="2"/>
  </r>
  <r>
    <d v="2023-03-25T10:00:11"/>
    <s v="General"/>
    <x v="2"/>
    <s v="N/A "/>
    <n v="0"/>
    <n v="0"/>
    <n v="0"/>
    <x v="0"/>
  </r>
  <r>
    <d v="2023-03-25T10:00:11"/>
    <s v="General"/>
    <x v="2"/>
    <s v="N/A "/>
    <n v="0"/>
    <n v="0"/>
    <n v="0"/>
    <x v="0"/>
  </r>
  <r>
    <d v="2023-03-25T10:00:11"/>
    <s v="General"/>
    <x v="2"/>
    <s v="N/A "/>
    <n v="0"/>
    <n v="0"/>
    <n v="0"/>
    <x v="0"/>
  </r>
  <r>
    <d v="2023-03-25T10:00:03"/>
    <s v="General"/>
    <x v="0"/>
    <s v="Community Engagement "/>
    <n v="13774"/>
    <n v="134"/>
    <n v="9.7284739364019174E-3"/>
    <x v="2"/>
  </r>
  <r>
    <d v="2023-03-25T10:00:01"/>
    <s v="General"/>
    <x v="1"/>
    <s v="Community Engagement "/>
    <n v="19239"/>
    <n v="709"/>
    <n v="3.6852227246738395E-2"/>
    <x v="2"/>
  </r>
  <r>
    <d v="2023-03-25T09:00:28"/>
    <s v="General"/>
    <x v="0"/>
    <s v="Community Engagement "/>
    <n v="9761"/>
    <n v="92"/>
    <n v="9.4252638049380187E-3"/>
    <x v="1"/>
  </r>
  <r>
    <d v="2023-03-24T19:28:58"/>
    <s v="CSGO"/>
    <x v="0"/>
    <s v="Community Engagement "/>
    <n v="855"/>
    <n v="9"/>
    <n v="1.0526315789473684E-2"/>
    <x v="2"/>
  </r>
  <r>
    <d v="2023-03-24T18:03:45"/>
    <s v="CSGO"/>
    <x v="0"/>
    <s v="Community Engagement "/>
    <n v="1254"/>
    <n v="10"/>
    <n v="7.9744816586921844E-3"/>
    <x v="2"/>
  </r>
  <r>
    <d v="2023-03-24T17:57:01"/>
    <s v="General"/>
    <x v="5"/>
    <s v="Community Engagement "/>
    <n v="933"/>
    <n v="16"/>
    <n v="1.7148981779206859E-2"/>
    <x v="2"/>
  </r>
  <r>
    <d v="2023-03-24T17:06:13"/>
    <s v="CSGO"/>
    <x v="0"/>
    <s v="Community Engagement "/>
    <n v="1891"/>
    <n v="33"/>
    <n v="1.7451084082496033E-2"/>
    <x v="2"/>
  </r>
  <r>
    <d v="2023-03-24T13:54:51"/>
    <s v="General"/>
    <x v="5"/>
    <s v="Community Engagement "/>
    <n v="2026"/>
    <n v="48"/>
    <n v="2.3692003948667325E-2"/>
    <x v="1"/>
  </r>
  <r>
    <d v="2023-03-24T13:54:17"/>
    <s v="General"/>
    <x v="5"/>
    <s v="Community Engagement "/>
    <n v="917"/>
    <n v="12"/>
    <n v="1.3086150490730643E-2"/>
    <x v="2"/>
  </r>
  <r>
    <d v="2023-03-24T13:30:02"/>
    <s v="General"/>
    <x v="0"/>
    <s v="Community Engagement "/>
    <n v="10785"/>
    <n v="79"/>
    <n v="7.3249884098284656E-3"/>
    <x v="2"/>
  </r>
  <r>
    <d v="2023-03-24T13:18:31"/>
    <s v="General"/>
    <x v="4"/>
    <s v="Community Engagement "/>
    <n v="340"/>
    <n v="23"/>
    <n v="6.7647058823529407E-2"/>
    <x v="1"/>
  </r>
  <r>
    <d v="2023-03-24T13:10:34"/>
    <s v="General"/>
    <x v="4"/>
    <s v="N/A "/>
    <n v="0"/>
    <n v="0"/>
    <n v="0"/>
    <x v="1"/>
  </r>
  <r>
    <d v="2023-03-24T13:00:08"/>
    <s v="General"/>
    <x v="0"/>
    <s v="Community Engagement "/>
    <n v="13252"/>
    <n v="44"/>
    <n v="3.3202535466344703E-3"/>
    <x v="3"/>
  </r>
  <r>
    <d v="2023-03-24T13:00:07"/>
    <s v="General"/>
    <x v="0"/>
    <s v="Community Engagement "/>
    <n v="18405"/>
    <n v="349"/>
    <n v="1.8962238522140722E-2"/>
    <x v="2"/>
  </r>
  <r>
    <d v="2023-03-24T12:51:10"/>
    <s v="General"/>
    <x v="0"/>
    <s v="Community Engagement "/>
    <n v="2127"/>
    <n v="20"/>
    <n v="9.4029149036201215E-3"/>
    <x v="0"/>
  </r>
  <r>
    <d v="2023-03-24T12:30:53"/>
    <s v="General"/>
    <x v="0"/>
    <s v="Community Engagement "/>
    <n v="4565"/>
    <n v="164"/>
    <n v="3.5925520262869659E-2"/>
    <x v="1"/>
  </r>
  <r>
    <d v="2023-03-24T12:25:37"/>
    <s v="General"/>
    <x v="3"/>
    <s v="N/A "/>
    <n v="1018"/>
    <n v="122"/>
    <n v="0.11984282907662082"/>
    <x v="1"/>
  </r>
  <r>
    <d v="2023-03-24T12:24:41"/>
    <s v="General"/>
    <x v="2"/>
    <s v="Community Engagement "/>
    <n v="5579"/>
    <n v="0"/>
    <n v="0"/>
    <x v="2"/>
  </r>
  <r>
    <d v="2023-03-24T11:46:43"/>
    <s v="General"/>
    <x v="0"/>
    <s v="Community Engagement "/>
    <n v="3059"/>
    <n v="51"/>
    <n v="1.6672115070284408E-2"/>
    <x v="3"/>
  </r>
  <r>
    <d v="2023-03-24T11:37:11"/>
    <s v="General"/>
    <x v="0"/>
    <s v="Community Engagement "/>
    <n v="9237"/>
    <n v="105"/>
    <n v="1.136732705423839E-2"/>
    <x v="3"/>
  </r>
  <r>
    <d v="2023-03-24T11:34:53"/>
    <s v="General"/>
    <x v="1"/>
    <s v="Community Engagement "/>
    <n v="7489"/>
    <n v="408"/>
    <n v="5.4479903858993192E-2"/>
    <x v="1"/>
  </r>
  <r>
    <d v="2023-03-24T11:34:36"/>
    <s v="DOTA2"/>
    <x v="0"/>
    <s v="Community Engagement "/>
    <n v="2615"/>
    <n v="86"/>
    <n v="3.2887189292543022E-2"/>
    <x v="1"/>
  </r>
  <r>
    <d v="2023-03-24T11:31:26"/>
    <s v="General"/>
    <x v="2"/>
    <s v="N/A "/>
    <n v="0"/>
    <n v="0"/>
    <n v="0"/>
    <x v="0"/>
  </r>
  <r>
    <d v="2023-03-24T11:31:26"/>
    <s v="General"/>
    <x v="1"/>
    <s v="Community Engagement "/>
    <n v="4663"/>
    <n v="123"/>
    <n v="2.6377868325112588E-2"/>
    <x v="1"/>
  </r>
  <r>
    <d v="2023-03-24T11:31:19"/>
    <s v="General"/>
    <x v="2"/>
    <s v="Community Engagement "/>
    <n v="14237"/>
    <n v="434"/>
    <n v="3.0483950270422139E-2"/>
    <x v="1"/>
  </r>
  <r>
    <d v="2023-03-24T11:30:17"/>
    <s v="General"/>
    <x v="0"/>
    <s v="Community Engagement "/>
    <n v="142423"/>
    <n v="5881"/>
    <n v="4.1292487870638869E-2"/>
    <x v="1"/>
  </r>
  <r>
    <d v="2023-03-24T11:24:01"/>
    <s v="General"/>
    <x v="4"/>
    <s v="Community Engagement "/>
    <n v="2846"/>
    <n v="130"/>
    <n v="4.5678144764581867E-2"/>
    <x v="1"/>
  </r>
  <r>
    <d v="2023-03-24T09:12:51"/>
    <s v="General"/>
    <x v="2"/>
    <s v="Evergreen "/>
    <n v="3048"/>
    <n v="20"/>
    <n v="6.5616797900262466E-3"/>
    <x v="1"/>
  </r>
  <r>
    <d v="2023-03-24T09:12:11"/>
    <s v="General"/>
    <x v="3"/>
    <s v="Evergreen "/>
    <n v="269"/>
    <n v="11"/>
    <n v="4.0892193308550186E-2"/>
    <x v="1"/>
  </r>
  <r>
    <d v="2023-03-24T09:00:11"/>
    <s v="General"/>
    <x v="2"/>
    <s v="Community Engagement "/>
    <n v="16432"/>
    <n v="370"/>
    <n v="2.2517039922103212E-2"/>
    <x v="2"/>
  </r>
  <r>
    <d v="2023-03-24T09:00:02"/>
    <s v="General"/>
    <x v="0"/>
    <s v="Community Engagement "/>
    <n v="13422"/>
    <n v="145"/>
    <n v="1.0803158992698554E-2"/>
    <x v="2"/>
  </r>
  <r>
    <d v="2023-03-24T09:00:02"/>
    <s v="DOTA2"/>
    <x v="0"/>
    <s v="Community Engagement "/>
    <n v="1750"/>
    <n v="38"/>
    <n v="2.1714285714285714E-2"/>
    <x v="2"/>
  </r>
  <r>
    <d v="2023-03-24T09:00:00"/>
    <s v="General"/>
    <x v="1"/>
    <s v="Community Engagement "/>
    <n v="12438"/>
    <n v="407"/>
    <n v="3.2722302621000163E-2"/>
    <x v="2"/>
  </r>
  <r>
    <d v="2023-03-24T09:00:00"/>
    <s v="General"/>
    <x v="1"/>
    <s v="Community Engagement "/>
    <n v="16456"/>
    <n v="158"/>
    <n v="9.6013612056392809E-3"/>
    <x v="2"/>
  </r>
  <r>
    <d v="2023-03-23T19:26:57"/>
    <s v="CSGO"/>
    <x v="0"/>
    <s v="Community Engagement "/>
    <n v="808"/>
    <n v="16"/>
    <n v="1.9801980198019802E-2"/>
    <x v="2"/>
  </r>
  <r>
    <d v="2023-03-23T19:13:43"/>
    <s v="General"/>
    <x v="4"/>
    <s v="N/A "/>
    <n v="6"/>
    <n v="0"/>
    <n v="0"/>
    <x v="1"/>
  </r>
  <r>
    <d v="2023-03-23T18:44:30"/>
    <s v="General"/>
    <x v="4"/>
    <s v="Community Engagement "/>
    <n v="162"/>
    <n v="9"/>
    <n v="5.5555555555555552E-2"/>
    <x v="1"/>
  </r>
  <r>
    <d v="2023-03-23T18:15:03"/>
    <s v="CSGO"/>
    <x v="0"/>
    <s v="Community Engagement "/>
    <n v="1241"/>
    <n v="19"/>
    <n v="1.5310233682514102E-2"/>
    <x v="2"/>
  </r>
  <r>
    <d v="2023-03-23T17:07:49"/>
    <s v="CSGO"/>
    <x v="0"/>
    <s v="Community Engagement "/>
    <n v="2089"/>
    <n v="31"/>
    <n v="1.4839636189564385E-2"/>
    <x v="2"/>
  </r>
  <r>
    <d v="2023-03-23T17:02:50"/>
    <s v="General"/>
    <x v="0"/>
    <s v="N/A "/>
    <n v="0"/>
    <n v="0"/>
    <n v="0"/>
    <x v="1"/>
  </r>
  <r>
    <d v="2023-03-23T16:30:02"/>
    <s v="General"/>
    <x v="0"/>
    <s v="Community Engagement "/>
    <n v="12442"/>
    <n v="50"/>
    <n v="4.0186465198521135E-3"/>
    <x v="2"/>
  </r>
  <r>
    <d v="2023-03-23T15:23:55"/>
    <s v="General"/>
    <x v="0"/>
    <s v="N/A "/>
    <n v="0"/>
    <n v="0"/>
    <n v="0"/>
    <x v="3"/>
  </r>
  <r>
    <d v="2023-03-23T15:19:23"/>
    <s v="General"/>
    <x v="2"/>
    <s v="Evergreen "/>
    <n v="22832"/>
    <n v="675"/>
    <n v="2.956377014716188E-2"/>
    <x v="1"/>
  </r>
  <r>
    <d v="2023-03-23T15:19:06"/>
    <s v="General"/>
    <x v="3"/>
    <s v="Evergreen "/>
    <n v="170"/>
    <n v="13"/>
    <n v="7.6470588235294124E-2"/>
    <x v="1"/>
  </r>
  <r>
    <d v="2023-03-23T15:17:53"/>
    <s v="Valorant"/>
    <x v="4"/>
    <s v="Evil Exhibited "/>
    <n v="309"/>
    <n v="23"/>
    <n v="7.4433656957928807E-2"/>
    <x v="1"/>
  </r>
  <r>
    <d v="2023-03-23T13:55:30"/>
    <s v="Valorant"/>
    <x v="4"/>
    <s v="Evil Exhibited "/>
    <n v="0"/>
    <n v="0"/>
    <n v="0"/>
    <x v="0"/>
  </r>
  <r>
    <d v="2023-03-23T13:39:19"/>
    <s v="General"/>
    <x v="5"/>
    <s v="Evil Exhibited "/>
    <n v="3859"/>
    <n v="124"/>
    <n v="3.2132676859289971E-2"/>
    <x v="3"/>
  </r>
  <r>
    <d v="2023-03-23T13:08:15"/>
    <s v="General"/>
    <x v="2"/>
    <s v="Evil Exhibited "/>
    <n v="6974"/>
    <n v="74"/>
    <n v="1.061084026383711E-2"/>
    <x v="1"/>
  </r>
  <r>
    <d v="2023-03-23T13:00:12"/>
    <s v="General"/>
    <x v="3"/>
    <s v="Evil Exhibited "/>
    <n v="156"/>
    <n v="7"/>
    <n v="4.4871794871794872E-2"/>
    <x v="1"/>
  </r>
  <r>
    <d v="2023-03-23T12:52:21"/>
    <s v="General"/>
    <x v="2"/>
    <s v="N/A "/>
    <n v="0"/>
    <n v="0"/>
    <n v="0"/>
    <x v="2"/>
  </r>
  <r>
    <d v="2023-03-23T12:27:57"/>
    <s v="General"/>
    <x v="4"/>
    <s v="N/A "/>
    <n v="0"/>
    <n v="0"/>
    <n v="0"/>
    <x v="0"/>
  </r>
  <r>
    <d v="2023-03-23T12:07:10"/>
    <s v="General"/>
    <x v="2"/>
    <s v="N/A "/>
    <n v="0"/>
    <n v="0"/>
    <n v="0"/>
    <x v="2"/>
  </r>
  <r>
    <d v="2023-03-23T12:07:10"/>
    <s v="General"/>
    <x v="2"/>
    <s v="N/A "/>
    <n v="0"/>
    <n v="0"/>
    <n v="0"/>
    <x v="2"/>
  </r>
  <r>
    <d v="2023-03-23T12:07:10"/>
    <s v="General"/>
    <x v="2"/>
    <s v="N/A "/>
    <n v="0"/>
    <n v="0"/>
    <n v="0"/>
    <x v="2"/>
  </r>
  <r>
    <d v="2023-03-23T12:06:57"/>
    <s v="General"/>
    <x v="2"/>
    <s v="N/A "/>
    <n v="4004"/>
    <n v="0"/>
    <n v="0"/>
    <x v="1"/>
  </r>
  <r>
    <d v="2023-03-23T12:00:25"/>
    <s v="General"/>
    <x v="0"/>
    <s v="Community Engagement "/>
    <n v="10704"/>
    <n v="227"/>
    <n v="2.1207025411061287E-2"/>
    <x v="1"/>
  </r>
  <r>
    <d v="2023-03-23T12:00:01"/>
    <s v="General"/>
    <x v="1"/>
    <s v="Community Engagement "/>
    <n v="13317"/>
    <n v="653"/>
    <n v="4.9035067958248857E-2"/>
    <x v="1"/>
  </r>
  <r>
    <d v="2023-03-23T11:48:35"/>
    <s v="General"/>
    <x v="2"/>
    <s v="N/A "/>
    <n v="0"/>
    <n v="0"/>
    <n v="0"/>
    <x v="2"/>
  </r>
  <r>
    <d v="2023-03-23T11:41:05"/>
    <s v="General"/>
    <x v="0"/>
    <s v="N/A "/>
    <n v="0"/>
    <n v="0"/>
    <n v="0"/>
    <x v="3"/>
  </r>
  <r>
    <d v="2023-03-23T11:18:36"/>
    <s v="General"/>
    <x v="2"/>
    <s v="N/A "/>
    <n v="4286"/>
    <n v="0"/>
    <n v="0"/>
    <x v="1"/>
  </r>
  <r>
    <d v="2023-03-23T11:00:02"/>
    <s v="General"/>
    <x v="0"/>
    <s v="Community Engagement "/>
    <n v="11726"/>
    <n v="81"/>
    <n v="6.9077264199215423E-3"/>
    <x v="2"/>
  </r>
  <r>
    <d v="2023-03-23T10:44:43"/>
    <s v="General"/>
    <x v="2"/>
    <s v="N/A "/>
    <n v="0"/>
    <n v="0"/>
    <n v="0"/>
    <x v="2"/>
  </r>
  <r>
    <d v="2023-03-23T10:44:43"/>
    <s v="General"/>
    <x v="2"/>
    <s v="N/A "/>
    <n v="0"/>
    <n v="0"/>
    <n v="0"/>
    <x v="2"/>
  </r>
  <r>
    <d v="2023-03-23T10:44:30"/>
    <s v="General"/>
    <x v="2"/>
    <s v="N/A "/>
    <n v="5117"/>
    <n v="0"/>
    <n v="0"/>
    <x v="1"/>
  </r>
  <r>
    <d v="2023-03-23T09:34:47"/>
    <s v="General"/>
    <x v="3"/>
    <s v="Evergreen "/>
    <n v="71"/>
    <n v="1"/>
    <n v="1.4084507042253521E-2"/>
    <x v="1"/>
  </r>
  <r>
    <d v="2023-03-23T09:12:19"/>
    <s v="General"/>
    <x v="2"/>
    <s v="Evergreen "/>
    <n v="101"/>
    <n v="1"/>
    <n v="9.9009900990099011E-3"/>
    <x v="1"/>
  </r>
  <r>
    <d v="2023-03-23T08:47:40"/>
    <s v="General"/>
    <x v="4"/>
    <s v="Community Engagement "/>
    <n v="1627"/>
    <n v="27"/>
    <n v="1.6594960049170254E-2"/>
    <x v="1"/>
  </r>
  <r>
    <d v="2023-03-23T08:47:38"/>
    <s v="General"/>
    <x v="4"/>
    <s v="N/A "/>
    <n v="671"/>
    <n v="15"/>
    <n v="2.2354694485842028E-2"/>
    <x v="1"/>
  </r>
  <r>
    <d v="2023-03-22T21:27:56"/>
    <s v="CSGO"/>
    <x v="0"/>
    <s v="Community Engagement "/>
    <n v="1282"/>
    <n v="23"/>
    <n v="1.7940717628705149E-2"/>
    <x v="2"/>
  </r>
  <r>
    <d v="2023-03-22T20:09:07"/>
    <s v="CSGO"/>
    <x v="0"/>
    <s v="Community Engagement "/>
    <n v="1612"/>
    <n v="20"/>
    <n v="1.2406947890818859E-2"/>
    <x v="2"/>
  </r>
  <r>
    <d v="2023-03-22T19:15:59"/>
    <s v="CSGO"/>
    <x v="0"/>
    <s v="Community Engagement "/>
    <n v="74"/>
    <n v="10"/>
    <n v="0.13513513513513514"/>
    <x v="1"/>
  </r>
  <r>
    <d v="2023-03-22T19:15:32"/>
    <s v="CSGO"/>
    <x v="0"/>
    <s v="Community Engagement "/>
    <n v="737"/>
    <n v="4"/>
    <n v="5.4274084124830389E-3"/>
    <x v="2"/>
  </r>
  <r>
    <d v="2023-03-22T18:56:28"/>
    <s v="CSGO"/>
    <x v="0"/>
    <s v="Community Engagement "/>
    <n v="743"/>
    <n v="13"/>
    <n v="1.7496635262449527E-2"/>
    <x v="2"/>
  </r>
  <r>
    <d v="2023-03-22T18:49:33"/>
    <s v="CSGO"/>
    <x v="0"/>
    <s v="Community Engagement "/>
    <n v="134"/>
    <n v="4"/>
    <n v="2.9850746268656716E-2"/>
    <x v="0"/>
  </r>
  <r>
    <d v="2023-03-22T18:49:12"/>
    <s v="CSGO"/>
    <x v="0"/>
    <s v="N/A "/>
    <n v="0"/>
    <n v="0"/>
    <n v="0"/>
    <x v="1"/>
  </r>
  <r>
    <d v="2023-03-22T18:41:55"/>
    <s v="CSGO"/>
    <x v="0"/>
    <s v="Community Engagement "/>
    <n v="1825"/>
    <n v="142"/>
    <n v="7.7808219178082186E-2"/>
    <x v="1"/>
  </r>
  <r>
    <d v="2023-03-22T18:20:48"/>
    <s v="CSGO"/>
    <x v="0"/>
    <s v="Community Engagement "/>
    <n v="1012"/>
    <n v="8"/>
    <n v="7.9051383399209481E-3"/>
    <x v="2"/>
  </r>
  <r>
    <d v="2023-03-22T18:00:44"/>
    <s v="Valorant"/>
    <x v="4"/>
    <s v="Evil Exhibited "/>
    <n v="0"/>
    <n v="0"/>
    <n v="0"/>
    <x v="0"/>
  </r>
  <r>
    <d v="2023-03-22T18:00:29"/>
    <s v="Valorant"/>
    <x v="4"/>
    <s v="Evil Exhibited "/>
    <n v="0"/>
    <n v="0"/>
    <n v="0"/>
    <x v="0"/>
  </r>
  <r>
    <d v="2023-03-22T17:45:51"/>
    <s v="General"/>
    <x v="4"/>
    <s v="Community Engagement "/>
    <n v="969"/>
    <n v="42"/>
    <n v="4.3343653250773995E-2"/>
    <x v="1"/>
  </r>
  <r>
    <d v="2023-03-22T17:42:27"/>
    <s v="CSGO"/>
    <x v="0"/>
    <s v="Community Engagement "/>
    <n v="1519"/>
    <n v="18"/>
    <n v="1.1849901250822911E-2"/>
    <x v="2"/>
  </r>
  <r>
    <d v="2023-03-22T17:07:29"/>
    <s v="CSGO"/>
    <x v="0"/>
    <s v="Community Engagement "/>
    <n v="2601"/>
    <n v="39"/>
    <n v="1.4994232987312572E-2"/>
    <x v="2"/>
  </r>
  <r>
    <d v="2023-03-22T16:45:37"/>
    <s v="General"/>
    <x v="2"/>
    <s v="Evergreen "/>
    <n v="25224"/>
    <n v="414"/>
    <n v="1.6412940057088488E-2"/>
    <x v="1"/>
  </r>
  <r>
    <d v="2023-03-22T16:45:06"/>
    <s v="General"/>
    <x v="3"/>
    <s v="Evergreen "/>
    <n v="151"/>
    <n v="5"/>
    <n v="3.3112582781456956E-2"/>
    <x v="1"/>
  </r>
  <r>
    <d v="2023-03-22T15:28:38"/>
    <s v="CSGO"/>
    <x v="0"/>
    <s v="Community Engagement "/>
    <n v="292"/>
    <n v="8"/>
    <n v="2.7397260273972601E-2"/>
    <x v="0"/>
  </r>
  <r>
    <d v="2023-03-22T15:11:47"/>
    <s v="General"/>
    <x v="0"/>
    <s v="Community Engagement "/>
    <n v="38217"/>
    <n v="1253"/>
    <n v="3.2786456289086011E-2"/>
    <x v="2"/>
  </r>
  <r>
    <d v="2023-03-22T14:26:59"/>
    <s v="General"/>
    <x v="2"/>
    <s v="Evergreen "/>
    <n v="25235"/>
    <n v="252"/>
    <n v="9.9861303744798891E-3"/>
    <x v="1"/>
  </r>
  <r>
    <d v="2023-03-22T14:24:06"/>
    <s v="General"/>
    <x v="3"/>
    <s v="Evergreen "/>
    <n v="986"/>
    <n v="30"/>
    <n v="3.0425963488843813E-2"/>
    <x v="1"/>
  </r>
  <r>
    <d v="2023-03-22T13:14:06"/>
    <s v="General"/>
    <x v="2"/>
    <s v="Community Engagement "/>
    <n v="8023"/>
    <n v="288"/>
    <n v="3.5896796709460305E-2"/>
    <x v="2"/>
  </r>
  <r>
    <d v="2023-03-22T13:14:04"/>
    <s v="General"/>
    <x v="2"/>
    <s v="N/A "/>
    <n v="0"/>
    <n v="0"/>
    <n v="0"/>
    <x v="0"/>
  </r>
  <r>
    <d v="2023-03-22T13:13:37"/>
    <s v="General"/>
    <x v="0"/>
    <s v="Community Engagement "/>
    <n v="16900"/>
    <n v="212"/>
    <n v="1.2544378698224851E-2"/>
    <x v="2"/>
  </r>
  <r>
    <d v="2023-03-22T13:03:55"/>
    <s v="General"/>
    <x v="0"/>
    <s v="Community Engagement "/>
    <n v="23361"/>
    <n v="1043"/>
    <n v="4.4647061341552156E-2"/>
    <x v="1"/>
  </r>
  <r>
    <d v="2023-03-22T13:01:27"/>
    <s v="General"/>
    <x v="0"/>
    <s v="N/A "/>
    <n v="0"/>
    <n v="0"/>
    <n v="0"/>
    <x v="2"/>
  </r>
  <r>
    <d v="2023-03-22T11:49:19"/>
    <s v="General"/>
    <x v="2"/>
    <s v="Evergreen "/>
    <n v="7449"/>
    <n v="85"/>
    <n v="1.1410927641294134E-2"/>
    <x v="1"/>
  </r>
  <r>
    <d v="2023-03-22T11:48:52"/>
    <s v="General"/>
    <x v="3"/>
    <s v="Evergreen "/>
    <n v="93"/>
    <n v="2"/>
    <n v="2.1505376344086023E-2"/>
    <x v="1"/>
  </r>
  <r>
    <d v="2023-03-22T11:28:11"/>
    <s v="DOTA2"/>
    <x v="0"/>
    <s v="N/A "/>
    <n v="0"/>
    <n v="0"/>
    <n v="0"/>
    <x v="2"/>
  </r>
  <r>
    <d v="2023-03-22T11:23:45"/>
    <s v="DOTA2"/>
    <x v="0"/>
    <s v="N/A "/>
    <n v="1450"/>
    <n v="26"/>
    <n v="1.793103448275862E-2"/>
    <x v="0"/>
  </r>
  <r>
    <d v="2023-03-22T11:00:02"/>
    <s v="General"/>
    <x v="0"/>
    <s v="Community Engagement "/>
    <n v="12755"/>
    <n v="94"/>
    <n v="7.3696589572716581E-3"/>
    <x v="2"/>
  </r>
  <r>
    <d v="2023-03-22T10:59:24"/>
    <s v="General"/>
    <x v="5"/>
    <s v="Community Engagement "/>
    <n v="2046"/>
    <n v="45"/>
    <n v="2.1994134897360705E-2"/>
    <x v="2"/>
  </r>
  <r>
    <d v="2023-03-22T10:34:34"/>
    <s v="DOTA2"/>
    <x v="0"/>
    <s v="N/A "/>
    <n v="0"/>
    <n v="0"/>
    <n v="0"/>
    <x v="0"/>
  </r>
  <r>
    <d v="2023-03-22T09:49:40"/>
    <s v="CSGO"/>
    <x v="0"/>
    <s v="Community Engagement "/>
    <n v="78"/>
    <n v="6"/>
    <n v="7.6923076923076927E-2"/>
    <x v="1"/>
  </r>
  <r>
    <d v="2023-03-22T09:48:16"/>
    <s v="CSGO"/>
    <x v="0"/>
    <s v="Community Engagement "/>
    <n v="1565"/>
    <n v="105"/>
    <n v="6.7092651757188496E-2"/>
    <x v="1"/>
  </r>
  <r>
    <d v="2023-03-22T09:42:44"/>
    <s v="CSGO"/>
    <x v="0"/>
    <s v="Community Engagement "/>
    <n v="205398"/>
    <n v="3831"/>
    <n v="1.8651593491660096E-2"/>
    <x v="2"/>
  </r>
  <r>
    <d v="2023-03-22T09:14:49"/>
    <s v="General"/>
    <x v="1"/>
    <s v="Community Engagement "/>
    <n v="38892"/>
    <n v="3862"/>
    <n v="9.9300627378381162E-2"/>
    <x v="1"/>
  </r>
  <r>
    <d v="2023-03-22T09:03:39"/>
    <s v="General"/>
    <x v="1"/>
    <s v="Community Engagement "/>
    <n v="21408"/>
    <n v="3964"/>
    <n v="0.18516442451420029"/>
    <x v="1"/>
  </r>
  <r>
    <d v="2023-03-22T08:51:41"/>
    <s v="CSGO"/>
    <x v="0"/>
    <s v="Community Engagement "/>
    <n v="88"/>
    <n v="9"/>
    <n v="0.10227272727272728"/>
    <x v="1"/>
  </r>
  <r>
    <d v="2023-03-22T08:50:58"/>
    <s v="CSGO"/>
    <x v="0"/>
    <s v="N/A "/>
    <n v="0"/>
    <n v="0"/>
    <n v="0"/>
    <x v="3"/>
  </r>
  <r>
    <d v="2023-03-21T22:10:59"/>
    <s v="CSGO"/>
    <x v="0"/>
    <s v="N/A "/>
    <n v="0"/>
    <n v="0"/>
    <n v="0"/>
    <x v="0"/>
  </r>
  <r>
    <d v="2023-03-21T19:35:22"/>
    <s v="CSGO"/>
    <x v="0"/>
    <s v="Community Engagement "/>
    <n v="971"/>
    <n v="13"/>
    <n v="1.3388259526261586E-2"/>
    <x v="2"/>
  </r>
  <r>
    <d v="2023-03-21T18:33:53"/>
    <s v="CSGO"/>
    <x v="0"/>
    <s v="Community Engagement "/>
    <n v="34095"/>
    <n v="2248"/>
    <n v="6.5933421322774605E-2"/>
    <x v="1"/>
  </r>
  <r>
    <d v="2023-03-21T18:13:11"/>
    <s v="CSGO"/>
    <x v="0"/>
    <s v="Community Engagement "/>
    <n v="1415"/>
    <n v="22"/>
    <n v="1.5547703180212015E-2"/>
    <x v="2"/>
  </r>
  <r>
    <d v="2023-03-21T18:09:45"/>
    <s v="CSGO"/>
    <x v="0"/>
    <s v="Community Engagement "/>
    <n v="2187"/>
    <n v="271"/>
    <n v="0.12391403749428441"/>
    <x v="1"/>
  </r>
  <r>
    <d v="2023-03-21T17:06:13"/>
    <s v="CSGO"/>
    <x v="0"/>
    <s v="Community Engagement "/>
    <n v="2117"/>
    <n v="38"/>
    <n v="1.7949929145016533E-2"/>
    <x v="2"/>
  </r>
  <r>
    <d v="2023-03-21T13:35:54"/>
    <s v="General"/>
    <x v="0"/>
    <s v="Community Engagement "/>
    <n v="15423"/>
    <n v="133"/>
    <n v="8.6234844064060172E-3"/>
    <x v="2"/>
  </r>
  <r>
    <d v="2023-03-21T13:33:50"/>
    <s v="DOTA2"/>
    <x v="0"/>
    <s v="Community Engagement "/>
    <n v="2877"/>
    <n v="150"/>
    <n v="5.213764337851929E-2"/>
    <x v="2"/>
  </r>
  <r>
    <d v="2023-03-21T13:33:48"/>
    <s v="General"/>
    <x v="1"/>
    <s v="Community Engagement "/>
    <n v="30357"/>
    <n v="4106"/>
    <n v="0.13525710709226868"/>
    <x v="2"/>
  </r>
  <r>
    <d v="2023-03-21T13:12:12"/>
    <s v="DOTA2"/>
    <x v="0"/>
    <s v="N/A "/>
    <n v="27"/>
    <n v="1"/>
    <n v="3.7037037037037035E-2"/>
    <x v="0"/>
  </r>
  <r>
    <d v="2023-03-21T12:46:15"/>
    <s v="DOTA2"/>
    <x v="0"/>
    <s v="N/A "/>
    <n v="5795"/>
    <n v="353"/>
    <n v="6.0914581535806728E-2"/>
    <x v="2"/>
  </r>
  <r>
    <d v="2023-03-21T12:22:41"/>
    <s v="General"/>
    <x v="0"/>
    <s v="Community Engagement "/>
    <n v="1793"/>
    <n v="29"/>
    <n v="1.6174010039040714E-2"/>
    <x v="2"/>
  </r>
  <r>
    <d v="2023-03-21T12:21:20"/>
    <s v="General"/>
    <x v="0"/>
    <s v="Community Engagement "/>
    <n v="18422"/>
    <n v="61"/>
    <n v="3.3112582781456954E-3"/>
    <x v="2"/>
  </r>
  <r>
    <d v="2023-03-21T12:20:36"/>
    <s v="General"/>
    <x v="2"/>
    <s v="Evergreen "/>
    <n v="10624"/>
    <n v="131"/>
    <n v="1.2330572289156627E-2"/>
    <x v="1"/>
  </r>
  <r>
    <d v="2023-03-21T12:20:07"/>
    <s v="General"/>
    <x v="3"/>
    <s v="Evergreen "/>
    <n v="132"/>
    <n v="4"/>
    <n v="3.0303030303030304E-2"/>
    <x v="1"/>
  </r>
  <r>
    <d v="2023-03-21T11:47:25"/>
    <s v="DOTA2"/>
    <x v="4"/>
    <s v="N/A "/>
    <n v="852"/>
    <n v="65"/>
    <n v="7.6291079812206578E-2"/>
    <x v="1"/>
  </r>
  <r>
    <d v="2023-03-21T11:44:18"/>
    <s v="DOTA2"/>
    <x v="4"/>
    <s v="N/A "/>
    <n v="690"/>
    <n v="37"/>
    <n v="5.3623188405797099E-2"/>
    <x v="1"/>
  </r>
  <r>
    <d v="2023-03-21T11:39:00"/>
    <s v="Valorant"/>
    <x v="4"/>
    <s v="Evil Exhibited "/>
    <n v="572"/>
    <n v="14"/>
    <n v="2.4475524475524476E-2"/>
    <x v="1"/>
  </r>
  <r>
    <d v="2023-03-21T11:25:04"/>
    <s v="DOTA2"/>
    <x v="0"/>
    <s v="Community Engagement "/>
    <n v="3122"/>
    <n v="263"/>
    <n v="8.4240871236386933E-2"/>
    <x v="2"/>
  </r>
  <r>
    <d v="2023-03-21T11:25:02"/>
    <s v="General"/>
    <x v="1"/>
    <s v="Community Engagement "/>
    <n v="36680"/>
    <n v="6625"/>
    <n v="0.18061613958560524"/>
    <x v="2"/>
  </r>
  <r>
    <d v="2023-03-21T11:24:41"/>
    <s v="General"/>
    <x v="4"/>
    <s v="N/A "/>
    <n v="5091"/>
    <n v="130"/>
    <n v="2.5535258298958946E-2"/>
    <x v="1"/>
  </r>
  <r>
    <d v="2023-03-21T11:22:48"/>
    <s v="General"/>
    <x v="4"/>
    <s v="N/A "/>
    <n v="1600"/>
    <n v="52"/>
    <n v="3.2500000000000001E-2"/>
    <x v="1"/>
  </r>
  <r>
    <d v="2023-03-21T11:20:11"/>
    <s v="Valorant"/>
    <x v="4"/>
    <s v="Evil Exhibited "/>
    <n v="0"/>
    <n v="0"/>
    <n v="0"/>
    <x v="1"/>
  </r>
  <r>
    <d v="2023-03-21T11:19:34"/>
    <s v="General"/>
    <x v="4"/>
    <s v="N/A "/>
    <n v="761"/>
    <n v="15"/>
    <n v="1.9710906701708279E-2"/>
    <x v="1"/>
  </r>
  <r>
    <d v="2023-03-21T11:00:32"/>
    <s v="General"/>
    <x v="0"/>
    <s v="Evil Exhibited "/>
    <n v="14609"/>
    <n v="378"/>
    <n v="2.5874460948730235E-2"/>
    <x v="1"/>
  </r>
  <r>
    <d v="2023-03-21T10:48:55"/>
    <s v="DOTA2"/>
    <x v="4"/>
    <s v="N/A "/>
    <n v="2093"/>
    <n v="111"/>
    <n v="5.3033922599139992E-2"/>
    <x v="1"/>
  </r>
  <r>
    <d v="2023-03-21T10:46:30"/>
    <s v="Valorant"/>
    <x v="4"/>
    <s v="Evil Exhibited "/>
    <n v="298"/>
    <n v="6"/>
    <n v="2.0134228187919462E-2"/>
    <x v="1"/>
  </r>
  <r>
    <d v="2023-03-21T10:46:26"/>
    <s v="Valorant"/>
    <x v="4"/>
    <s v="Evil Exhibited "/>
    <n v="1336"/>
    <n v="29"/>
    <n v="2.1706586826347306E-2"/>
    <x v="1"/>
  </r>
  <r>
    <d v="2023-03-21T10:14:23"/>
    <s v="DOTA2"/>
    <x v="0"/>
    <s v="Community Engagement "/>
    <n v="1704"/>
    <n v="78"/>
    <n v="4.5774647887323945E-2"/>
    <x v="2"/>
  </r>
  <r>
    <d v="2023-03-21T10:14:21"/>
    <s v="General"/>
    <x v="1"/>
    <s v="Community Engagement "/>
    <n v="21722"/>
    <n v="1667"/>
    <n v="7.6742473068778197E-2"/>
    <x v="2"/>
  </r>
  <r>
    <d v="2023-03-21T09:25:21"/>
    <s v="General"/>
    <x v="1"/>
    <s v="N/A "/>
    <n v="0"/>
    <n v="0"/>
    <n v="0"/>
    <x v="0"/>
  </r>
  <r>
    <d v="2023-03-21T09:25:12"/>
    <s v="General"/>
    <x v="1"/>
    <s v="N/A "/>
    <n v="0"/>
    <n v="0"/>
    <n v="0"/>
    <x v="0"/>
  </r>
  <r>
    <d v="2023-03-21T09:23:47"/>
    <s v="DOTA2"/>
    <x v="0"/>
    <s v="N/A "/>
    <n v="800"/>
    <n v="33"/>
    <n v="4.1250000000000002E-2"/>
    <x v="2"/>
  </r>
  <r>
    <d v="2023-03-21T09:23:32"/>
    <s v="General"/>
    <x v="1"/>
    <s v="Community Engagement "/>
    <n v="29818"/>
    <n v="8025"/>
    <n v="0.26913273861425985"/>
    <x v="2"/>
  </r>
  <r>
    <d v="2023-03-21T09:23:32"/>
    <s v="General"/>
    <x v="1"/>
    <s v="Community Engagement "/>
    <n v="29818"/>
    <n v="8025"/>
    <n v="0.26913273861425985"/>
    <x v="2"/>
  </r>
  <r>
    <d v="2023-03-21T09:23:32"/>
    <s v="General"/>
    <x v="1"/>
    <s v="Community Engagement "/>
    <n v="59636"/>
    <n v="16048"/>
    <n v="0.26909920182440139"/>
    <x v="2"/>
  </r>
  <r>
    <d v="2023-03-21T09:23:31"/>
    <s v="DOTA2"/>
    <x v="0"/>
    <s v="Community Engagement "/>
    <n v="6102"/>
    <n v="364"/>
    <n v="5.965257292690921E-2"/>
    <x v="2"/>
  </r>
  <r>
    <d v="2023-03-21T09:20:30"/>
    <s v="DOTA2"/>
    <x v="0"/>
    <s v="N/A "/>
    <n v="19"/>
    <n v="1"/>
    <n v="5.2631578947368418E-2"/>
    <x v="0"/>
  </r>
  <r>
    <d v="2023-03-21T09:10:37"/>
    <s v="General"/>
    <x v="2"/>
    <s v="Evergreen "/>
    <n v="16315"/>
    <n v="224"/>
    <n v="1.3729696598222495E-2"/>
    <x v="1"/>
  </r>
  <r>
    <d v="2023-03-21T09:10:06"/>
    <s v="General"/>
    <x v="3"/>
    <s v="Evergreen "/>
    <n v="1057"/>
    <n v="42"/>
    <n v="3.9735099337748346E-2"/>
    <x v="1"/>
  </r>
  <r>
    <d v="2023-03-21T09:02:49"/>
    <s v="General"/>
    <x v="0"/>
    <s v="N/A "/>
    <n v="0"/>
    <n v="0"/>
    <n v="0"/>
    <x v="2"/>
  </r>
  <r>
    <d v="2023-03-21T07:50:33"/>
    <s v="DOTA2"/>
    <x v="0"/>
    <s v="N/A "/>
    <n v="135"/>
    <n v="12"/>
    <n v="8.8888888888888892E-2"/>
    <x v="0"/>
  </r>
  <r>
    <d v="2023-03-21T07:36:33"/>
    <s v="DOTA2"/>
    <x v="0"/>
    <s v="N/A "/>
    <n v="0"/>
    <n v="0"/>
    <n v="0"/>
    <x v="2"/>
  </r>
  <r>
    <d v="2023-03-20T18:20:45"/>
    <s v="CSGO"/>
    <x v="0"/>
    <s v="Community Engagement "/>
    <n v="1484"/>
    <n v="27"/>
    <n v="1.8194070080862535E-2"/>
    <x v="2"/>
  </r>
  <r>
    <d v="2023-03-20T18:10:43"/>
    <s v="General"/>
    <x v="0"/>
    <s v="N/A "/>
    <n v="0"/>
    <n v="0"/>
    <n v="0"/>
    <x v="2"/>
  </r>
  <r>
    <d v="2023-03-20T18:10:41"/>
    <s v="General"/>
    <x v="0"/>
    <s v="N/A "/>
    <n v="0"/>
    <n v="0"/>
    <n v="0"/>
    <x v="2"/>
  </r>
  <r>
    <d v="2023-03-20T17:56:44"/>
    <s v="DOTA2"/>
    <x v="0"/>
    <s v="N/A "/>
    <n v="0"/>
    <n v="0"/>
    <n v="0"/>
    <x v="2"/>
  </r>
  <r>
    <d v="2023-03-20T17:55:31"/>
    <s v="DOTA2"/>
    <x v="0"/>
    <s v="N/A "/>
    <n v="24"/>
    <n v="4"/>
    <n v="0.16666666666666666"/>
    <x v="0"/>
  </r>
  <r>
    <d v="2023-03-20T17:19:52"/>
    <s v="CSGO"/>
    <x v="0"/>
    <s v="Community Engagement "/>
    <n v="1847"/>
    <n v="17"/>
    <n v="9.204114780725501E-3"/>
    <x v="2"/>
  </r>
  <r>
    <d v="2023-03-20T16:35:24"/>
    <s v="General"/>
    <x v="0"/>
    <s v="N/A "/>
    <n v="0"/>
    <n v="0"/>
    <n v="0"/>
    <x v="2"/>
  </r>
  <r>
    <d v="2023-03-20T16:30:43"/>
    <s v="General"/>
    <x v="4"/>
    <s v="N/A "/>
    <n v="2208"/>
    <n v="66"/>
    <n v="2.9891304347826088E-2"/>
    <x v="1"/>
  </r>
  <r>
    <d v="2023-03-20T16:15:39"/>
    <s v="CSGO"/>
    <x v="0"/>
    <s v="Community Engagement "/>
    <n v="4354"/>
    <n v="119"/>
    <n v="2.7331189710610933E-2"/>
    <x v="2"/>
  </r>
  <r>
    <d v="2023-03-20T15:05:36"/>
    <s v="DOTA2"/>
    <x v="0"/>
    <s v="N/A "/>
    <n v="0"/>
    <n v="0"/>
    <n v="0"/>
    <x v="2"/>
  </r>
  <r>
    <d v="2023-03-20T14:08:34"/>
    <s v="General"/>
    <x v="2"/>
    <s v="Evergreen "/>
    <n v="10618"/>
    <n v="130"/>
    <n v="1.2243360331512526E-2"/>
    <x v="1"/>
  </r>
  <r>
    <d v="2023-03-20T14:08:06"/>
    <s v="General"/>
    <x v="3"/>
    <s v="Evergreen "/>
    <n v="1021"/>
    <n v="36"/>
    <n v="3.5259549461312441E-2"/>
    <x v="1"/>
  </r>
  <r>
    <d v="2023-03-20T13:24:06"/>
    <s v="General"/>
    <x v="0"/>
    <s v="N/A "/>
    <n v="0"/>
    <n v="0"/>
    <n v="0"/>
    <x v="0"/>
  </r>
  <r>
    <d v="2023-03-20T13:23:10"/>
    <s v="General"/>
    <x v="0"/>
    <s v="N/A "/>
    <n v="0"/>
    <n v="0"/>
    <n v="0"/>
    <x v="0"/>
  </r>
  <r>
    <d v="2023-03-20T13:22:07"/>
    <s v="General"/>
    <x v="0"/>
    <s v="Community Engagement "/>
    <n v="289"/>
    <n v="14"/>
    <n v="4.8442906574394463E-2"/>
    <x v="0"/>
  </r>
  <r>
    <d v="2023-03-20T13:21:57"/>
    <s v="General"/>
    <x v="0"/>
    <s v="N/A "/>
    <n v="0"/>
    <n v="0"/>
    <n v="0"/>
    <x v="2"/>
  </r>
  <r>
    <d v="2023-03-20T12:37:32"/>
    <s v="DOTA2"/>
    <x v="0"/>
    <s v="N/A "/>
    <n v="806"/>
    <n v="136"/>
    <n v="0.16873449131513649"/>
    <x v="3"/>
  </r>
  <r>
    <d v="2023-03-20T12:08:02"/>
    <s v="General"/>
    <x v="2"/>
    <s v="Evergreen "/>
    <n v="8033"/>
    <n v="79"/>
    <n v="9.8344329640234034E-3"/>
    <x v="1"/>
  </r>
  <r>
    <d v="2023-03-20T12:01:08"/>
    <s v="General"/>
    <x v="3"/>
    <s v="Evergreen "/>
    <n v="139"/>
    <n v="5"/>
    <n v="3.5971223021582732E-2"/>
    <x v="1"/>
  </r>
  <r>
    <d v="2023-03-20T12:00:01"/>
    <s v="General"/>
    <x v="0"/>
    <s v="Community Engagement "/>
    <n v="14712"/>
    <n v="151"/>
    <n v="1.0263730288200108E-2"/>
    <x v="2"/>
  </r>
  <r>
    <d v="2023-03-20T10:22:19"/>
    <s v="General"/>
    <x v="0"/>
    <s v="Community Engagement "/>
    <n v="400"/>
    <n v="20"/>
    <n v="0.05"/>
    <x v="0"/>
  </r>
  <r>
    <d v="2023-03-20T10:01:15"/>
    <s v="General"/>
    <x v="0"/>
    <s v="N/A "/>
    <n v="0"/>
    <n v="0"/>
    <n v="0"/>
    <x v="2"/>
  </r>
  <r>
    <d v="2023-03-20T10:01:02"/>
    <s v="CSGO"/>
    <x v="0"/>
    <s v="Community Engagement "/>
    <n v="144080"/>
    <n v="10909"/>
    <n v="7.5714880621876729E-2"/>
    <x v="2"/>
  </r>
  <r>
    <d v="2023-03-20T09:58:42"/>
    <s v="General"/>
    <x v="2"/>
    <s v="Evergreen "/>
    <n v="206"/>
    <n v="2"/>
    <n v="9.7087378640776691E-3"/>
    <x v="1"/>
  </r>
  <r>
    <d v="2023-03-20T09:58:16"/>
    <s v="General"/>
    <x v="3"/>
    <s v="Evergreen "/>
    <n v="966"/>
    <n v="46"/>
    <n v="4.7619047619047616E-2"/>
    <x v="1"/>
  </r>
  <r>
    <d v="2023-03-20T09:01:13"/>
    <s v="General"/>
    <x v="2"/>
    <s v="N/A "/>
    <n v="0"/>
    <n v="0"/>
    <n v="0"/>
    <x v="0"/>
  </r>
  <r>
    <d v="2023-03-20T09:01:13"/>
    <s v="General"/>
    <x v="2"/>
    <s v="N/A "/>
    <n v="0"/>
    <n v="0"/>
    <n v="0"/>
    <x v="0"/>
  </r>
  <r>
    <d v="2023-03-20T09:01:13"/>
    <s v="General"/>
    <x v="2"/>
    <s v="N/A "/>
    <n v="0"/>
    <n v="0"/>
    <n v="0"/>
    <x v="0"/>
  </r>
  <r>
    <d v="2023-03-20T09:01:13"/>
    <s v="General"/>
    <x v="2"/>
    <s v="N/A "/>
    <n v="0"/>
    <n v="0"/>
    <n v="0"/>
    <x v="0"/>
  </r>
  <r>
    <d v="2023-03-20T09:01:12"/>
    <s v="DOTA2"/>
    <x v="0"/>
    <s v="Community Engagement "/>
    <n v="15547"/>
    <n v="1628"/>
    <n v="0.10471473596192192"/>
    <x v="1"/>
  </r>
  <r>
    <d v="2023-03-20T09:01:07"/>
    <s v="General"/>
    <x v="0"/>
    <s v="Community Engagement "/>
    <n v="22456"/>
    <n v="814"/>
    <n v="3.6248664054150337E-2"/>
    <x v="1"/>
  </r>
  <r>
    <d v="2023-03-20T09:01:05"/>
    <s v="General"/>
    <x v="2"/>
    <s v="Community Engagement "/>
    <n v="41199"/>
    <n v="3073"/>
    <n v="7.4589189057986838E-2"/>
    <x v="1"/>
  </r>
  <r>
    <d v="2023-03-20T09:00:57"/>
    <s v="General"/>
    <x v="1"/>
    <s v="Community Engagement "/>
    <n v="47518"/>
    <n v="15219"/>
    <n v="0.32027863125552425"/>
    <x v="1"/>
  </r>
  <r>
    <d v="2023-03-20T09:00:54"/>
    <s v="General"/>
    <x v="1"/>
    <s v="Community Engagement "/>
    <n v="118245"/>
    <n v="13438"/>
    <n v="0.11364539726838344"/>
    <x v="1"/>
  </r>
  <r>
    <d v="2023-03-20T08:30:50"/>
    <s v="DOTA2"/>
    <x v="0"/>
    <s v="N/A "/>
    <n v="1235"/>
    <n v="56"/>
    <n v="4.5344129554655874E-2"/>
    <x v="0"/>
  </r>
  <r>
    <d v="2023-03-20T07:16:25"/>
    <s v="DOTA2"/>
    <x v="0"/>
    <s v="N/A "/>
    <n v="1044"/>
    <n v="66"/>
    <n v="6.3218390804597707E-2"/>
    <x v="0"/>
  </r>
  <r>
    <d v="2023-03-20T06:06:12"/>
    <s v="General"/>
    <x v="2"/>
    <s v="Evergreen "/>
    <n v="6515"/>
    <n v="66"/>
    <n v="1.0130468150422104E-2"/>
    <x v="1"/>
  </r>
  <r>
    <d v="2023-03-20T06:00:09"/>
    <s v="General"/>
    <x v="3"/>
    <s v="Evergreen "/>
    <n v="64"/>
    <n v="2"/>
    <n v="3.125E-2"/>
    <x v="1"/>
  </r>
  <r>
    <d v="2023-03-19T18:57:45"/>
    <s v="CSGO"/>
    <x v="0"/>
    <s v="Community Engagement "/>
    <n v="1191"/>
    <n v="17"/>
    <n v="1.4273719563392108E-2"/>
    <x v="0"/>
  </r>
  <r>
    <d v="2023-03-19T18:53:41"/>
    <s v="General"/>
    <x v="0"/>
    <s v="Community Engagement "/>
    <n v="230"/>
    <n v="7"/>
    <n v="3.0434782608695653E-2"/>
    <x v="0"/>
  </r>
  <r>
    <d v="2023-03-19T18:35:00"/>
    <s v="CSGO"/>
    <x v="0"/>
    <s v="Community Engagement "/>
    <n v="1593"/>
    <n v="16"/>
    <n v="1.0043942247332079E-2"/>
    <x v="2"/>
  </r>
  <r>
    <d v="2023-03-19T17:45:45"/>
    <s v="CSGO"/>
    <x v="0"/>
    <s v="Community Engagement "/>
    <n v="816"/>
    <n v="19"/>
    <n v="2.3284313725490197E-2"/>
    <x v="2"/>
  </r>
  <r>
    <d v="2023-03-19T17:20:06"/>
    <s v="General"/>
    <x v="0"/>
    <s v="Community Engagement "/>
    <n v="505"/>
    <n v="24"/>
    <n v="4.7524752475247525E-2"/>
    <x v="0"/>
  </r>
  <r>
    <d v="2023-03-19T17:19:53"/>
    <s v="General"/>
    <x v="0"/>
    <s v="N/A "/>
    <n v="0"/>
    <n v="0"/>
    <n v="0"/>
    <x v="2"/>
  </r>
  <r>
    <d v="2023-03-19T16:43:17"/>
    <s v="CSGO"/>
    <x v="0"/>
    <s v="Community Engagement "/>
    <n v="5051"/>
    <n v="145"/>
    <n v="2.870718669570382E-2"/>
    <x v="2"/>
  </r>
  <r>
    <d v="2023-03-19T16:26:59"/>
    <s v="General"/>
    <x v="0"/>
    <s v="N/A "/>
    <n v="0"/>
    <n v="0"/>
    <n v="0"/>
    <x v="3"/>
  </r>
  <r>
    <d v="2023-03-19T15:36:17"/>
    <s v="DOTA2"/>
    <x v="0"/>
    <s v="Community Engagement "/>
    <n v="4062"/>
    <n v="142"/>
    <n v="3.4958148695224026E-2"/>
    <x v="2"/>
  </r>
  <r>
    <d v="2023-03-19T15:36:15"/>
    <s v="General"/>
    <x v="1"/>
    <s v="Community Engagement "/>
    <n v="29585"/>
    <n v="3412"/>
    <n v="0.11532871387527463"/>
    <x v="2"/>
  </r>
  <r>
    <d v="2023-03-19T14:48:45"/>
    <s v="General"/>
    <x v="0"/>
    <s v="N/A "/>
    <n v="0"/>
    <n v="0"/>
    <n v="0"/>
    <x v="3"/>
  </r>
  <r>
    <d v="2023-03-19T14:48:42"/>
    <s v="General"/>
    <x v="0"/>
    <s v="N/A "/>
    <n v="0"/>
    <n v="0"/>
    <n v="0"/>
    <x v="3"/>
  </r>
  <r>
    <d v="2023-03-19T13:40:55"/>
    <s v="DOTA2"/>
    <x v="0"/>
    <s v="Community Engagement "/>
    <n v="1077"/>
    <n v="38"/>
    <n v="3.5283194057567316E-2"/>
    <x v="2"/>
  </r>
  <r>
    <d v="2023-03-19T13:40:53"/>
    <s v="General"/>
    <x v="1"/>
    <s v="Community Engagement "/>
    <n v="16607"/>
    <n v="1322"/>
    <n v="7.9604985849340643E-2"/>
    <x v="2"/>
  </r>
  <r>
    <d v="2023-03-19T12:06:36"/>
    <s v="General"/>
    <x v="0"/>
    <s v="Community Engagement "/>
    <n v="756"/>
    <n v="17"/>
    <n v="2.2486772486772486E-2"/>
    <x v="0"/>
  </r>
  <r>
    <d v="2023-03-19T12:06:08"/>
    <s v="General"/>
    <x v="0"/>
    <s v="N/A "/>
    <n v="0"/>
    <n v="0"/>
    <n v="0"/>
    <x v="2"/>
  </r>
  <r>
    <d v="2023-03-19T11:31:32"/>
    <s v="Valorant"/>
    <x v="4"/>
    <s v="Evil Exhibited "/>
    <n v="0"/>
    <n v="0"/>
    <n v="0"/>
    <x v="0"/>
  </r>
  <r>
    <d v="2023-03-19T11:30:52"/>
    <s v="Valorant"/>
    <x v="4"/>
    <s v="Evil Exhibited "/>
    <n v="0"/>
    <n v="0"/>
    <n v="0"/>
    <x v="0"/>
  </r>
  <r>
    <d v="2023-03-19T09:17:08"/>
    <s v="DOTA2"/>
    <x v="0"/>
    <s v="N/A "/>
    <n v="1052"/>
    <n v="47"/>
    <n v="4.467680608365019E-2"/>
    <x v="2"/>
  </r>
  <r>
    <d v="2023-03-19T09:17:07"/>
    <s v="DOTA2"/>
    <x v="0"/>
    <s v="N/A "/>
    <n v="6896"/>
    <n v="386"/>
    <n v="5.5974477958236658E-2"/>
    <x v="2"/>
  </r>
  <r>
    <d v="2023-03-19T09:15:43"/>
    <s v="General"/>
    <x v="1"/>
    <s v="N/A "/>
    <n v="14282"/>
    <n v="3398"/>
    <n v="0.23792185968351773"/>
    <x v="2"/>
  </r>
  <r>
    <d v="2023-03-19T09:00:02"/>
    <s v="General"/>
    <x v="1"/>
    <s v="N/A "/>
    <n v="14282"/>
    <n v="3398"/>
    <n v="0.23792185968351773"/>
    <x v="2"/>
  </r>
  <r>
    <d v="2023-03-19T09:00:02"/>
    <s v="General"/>
    <x v="1"/>
    <s v="N/A "/>
    <n v="28564"/>
    <n v="6795"/>
    <n v="0.23788685058115111"/>
    <x v="2"/>
  </r>
  <r>
    <d v="2023-03-19T07:54:29"/>
    <s v="General"/>
    <x v="0"/>
    <s v="N/A "/>
    <n v="0"/>
    <n v="0"/>
    <n v="0"/>
    <x v="2"/>
  </r>
  <r>
    <d v="2023-03-18T19:22:32"/>
    <s v="General"/>
    <x v="0"/>
    <s v="N/A "/>
    <n v="0"/>
    <n v="0"/>
    <n v="0"/>
    <x v="0"/>
  </r>
  <r>
    <d v="2023-03-18T18:16:32"/>
    <s v="DOTA2"/>
    <x v="0"/>
    <s v="N/A "/>
    <n v="0"/>
    <n v="0"/>
    <n v="0"/>
    <x v="0"/>
  </r>
  <r>
    <d v="2023-03-18T18:03:16"/>
    <s v="Valorant"/>
    <x v="4"/>
    <s v="Evil Exhibited "/>
    <n v="1446"/>
    <n v="50"/>
    <n v="3.4578146611341634E-2"/>
    <x v="1"/>
  </r>
  <r>
    <d v="2023-03-18T17:20:52"/>
    <s v="DOTA2"/>
    <x v="0"/>
    <s v="N/A "/>
    <n v="0"/>
    <n v="0"/>
    <n v="0"/>
    <x v="0"/>
  </r>
  <r>
    <d v="2023-03-18T17:20:23"/>
    <s v="DOTA2"/>
    <x v="0"/>
    <s v="N/A "/>
    <n v="0"/>
    <n v="0"/>
    <n v="0"/>
    <x v="0"/>
  </r>
  <r>
    <d v="2023-03-18T17:20:22"/>
    <s v="DOTA2"/>
    <x v="0"/>
    <s v="N/A "/>
    <n v="0"/>
    <n v="0"/>
    <n v="0"/>
    <x v="0"/>
  </r>
  <r>
    <d v="2023-03-18T09:00:20"/>
    <s v="DOTA2"/>
    <x v="0"/>
    <s v="Community Engagement "/>
    <n v="9385"/>
    <n v="464"/>
    <n v="4.9440596696856687E-2"/>
    <x v="2"/>
  </r>
  <r>
    <d v="2023-03-18T09:00:18"/>
    <s v="General"/>
    <x v="1"/>
    <s v="Community Engagement "/>
    <n v="62861"/>
    <n v="13950"/>
    <n v="0.22191820047406183"/>
    <x v="2"/>
  </r>
  <r>
    <d v="2023-03-18T09:00:13"/>
    <s v="General"/>
    <x v="2"/>
    <s v="Community Engagement "/>
    <n v="29839"/>
    <n v="1743"/>
    <n v="5.8413485706625558E-2"/>
    <x v="2"/>
  </r>
  <r>
    <d v="2023-03-18T09:00:03"/>
    <s v="General"/>
    <x v="0"/>
    <s v="Community Engagement "/>
    <n v="13352"/>
    <n v="168"/>
    <n v="1.2582384661473937E-2"/>
    <x v="2"/>
  </r>
  <r>
    <d v="2023-03-18T09:00:02"/>
    <s v="General"/>
    <x v="1"/>
    <s v="Community Engagement "/>
    <n v="38378"/>
    <n v="3430"/>
    <n v="8.9374120589921308E-2"/>
    <x v="2"/>
  </r>
  <r>
    <d v="2023-03-17T20:50:50"/>
    <s v="General"/>
    <x v="0"/>
    <s v="Community Engagement "/>
    <n v="29121"/>
    <n v="564"/>
    <n v="1.9367466776553002E-2"/>
    <x v="2"/>
  </r>
  <r>
    <d v="2023-03-17T20:49:28"/>
    <s v="General"/>
    <x v="0"/>
    <s v="Community Engagement "/>
    <n v="21230"/>
    <n v="466"/>
    <n v="2.1950070654733866E-2"/>
    <x v="2"/>
  </r>
  <r>
    <d v="2023-03-17T20:36:53"/>
    <s v="General"/>
    <x v="0"/>
    <s v="Community Engagement "/>
    <n v="15247"/>
    <n v="235"/>
    <n v="1.5412868105201023E-2"/>
    <x v="2"/>
  </r>
  <r>
    <d v="2023-03-17T20:00:12"/>
    <s v="General"/>
    <x v="0"/>
    <s v="Community Engagement "/>
    <n v="13070"/>
    <n v="185"/>
    <n v="1.4154552410099464E-2"/>
    <x v="2"/>
  </r>
  <r>
    <d v="2023-03-17T19:57:58"/>
    <s v="General"/>
    <x v="0"/>
    <s v="Community Engagement "/>
    <n v="43899"/>
    <n v="386"/>
    <n v="8.7929110002505743E-3"/>
    <x v="2"/>
  </r>
  <r>
    <d v="2023-03-17T19:24:46"/>
    <s v="General"/>
    <x v="0"/>
    <s v="Community Engagement "/>
    <n v="172"/>
    <n v="8"/>
    <n v="4.6511627906976744E-2"/>
    <x v="0"/>
  </r>
  <r>
    <d v="2023-03-17T17:02:15"/>
    <s v="General"/>
    <x v="0"/>
    <s v="Community Engagement "/>
    <n v="1902"/>
    <n v="81"/>
    <n v="4.2586750788643532E-2"/>
    <x v="2"/>
  </r>
  <r>
    <d v="2023-03-17T16:54:18"/>
    <s v="DOTA2"/>
    <x v="0"/>
    <s v="N/A "/>
    <n v="1324"/>
    <n v="41"/>
    <n v="3.0966767371601207E-2"/>
    <x v="2"/>
  </r>
  <r>
    <d v="2023-03-17T16:53:22"/>
    <s v="General"/>
    <x v="0"/>
    <s v="Community Engagement "/>
    <n v="23742"/>
    <n v="407"/>
    <n v="1.7142616460281358E-2"/>
    <x v="2"/>
  </r>
  <r>
    <d v="2023-03-17T16:53:08"/>
    <s v="General"/>
    <x v="0"/>
    <s v="Community Engagement "/>
    <n v="18210"/>
    <n v="65"/>
    <n v="3.5694673256452497E-3"/>
    <x v="0"/>
  </r>
  <r>
    <d v="2023-03-17T16:37:40"/>
    <s v="General"/>
    <x v="0"/>
    <s v="Community Engagement "/>
    <n v="19909"/>
    <n v="93"/>
    <n v="4.6712542066402133E-3"/>
    <x v="0"/>
  </r>
  <r>
    <d v="2023-03-17T16:07:42"/>
    <s v="DOTA2"/>
    <x v="0"/>
    <s v="Community Engagement "/>
    <n v="894"/>
    <n v="11"/>
    <n v="1.2304250559284116E-2"/>
    <x v="2"/>
  </r>
  <r>
    <d v="2023-03-17T16:03:21"/>
    <s v="General"/>
    <x v="0"/>
    <s v="Community Engagement "/>
    <n v="42614"/>
    <n v="465"/>
    <n v="1.0911906885061247E-2"/>
    <x v="2"/>
  </r>
  <r>
    <d v="2023-03-17T15:49:36"/>
    <s v="General"/>
    <x v="0"/>
    <s v="Community Engagement "/>
    <n v="52099"/>
    <n v="258"/>
    <n v="4.9521104051901185E-3"/>
    <x v="0"/>
  </r>
  <r>
    <d v="2023-03-17T12:17:44"/>
    <s v="General"/>
    <x v="5"/>
    <s v="Community Engagement "/>
    <n v="3358"/>
    <n v="133"/>
    <n v="3.9606908874329959E-2"/>
    <x v="2"/>
  </r>
  <r>
    <d v="2023-03-17T12:00:24"/>
    <s v="General"/>
    <x v="2"/>
    <s v="Evergreen "/>
    <n v="21615"/>
    <n v="423"/>
    <n v="1.9569743233865372E-2"/>
    <x v="1"/>
  </r>
  <r>
    <d v="2023-03-17T12:00:06"/>
    <s v="General"/>
    <x v="3"/>
    <s v="Evergreen "/>
    <n v="389"/>
    <n v="18"/>
    <n v="4.6272493573264781E-2"/>
    <x v="1"/>
  </r>
  <r>
    <d v="2023-03-17T11:06:34"/>
    <s v="DOTA2"/>
    <x v="0"/>
    <s v="N/A "/>
    <n v="442"/>
    <n v="12"/>
    <n v="2.7149321266968326E-2"/>
    <x v="0"/>
  </r>
  <r>
    <d v="2023-03-17T10:53:43"/>
    <s v="DOTA2"/>
    <x v="4"/>
    <s v="N/A "/>
    <n v="64879"/>
    <n v="4388"/>
    <n v="6.763359484578986E-2"/>
    <x v="1"/>
  </r>
  <r>
    <d v="2023-03-17T10:14:18"/>
    <s v="General"/>
    <x v="4"/>
    <s v="N/A "/>
    <n v="0"/>
    <n v="0"/>
    <n v="0"/>
    <x v="0"/>
  </r>
  <r>
    <d v="2023-03-17T10:05:43"/>
    <s v="General"/>
    <x v="4"/>
    <s v="N/A "/>
    <n v="0"/>
    <n v="0"/>
    <n v="0"/>
    <x v="0"/>
  </r>
  <r>
    <d v="2023-03-17T10:05:30"/>
    <s v="General"/>
    <x v="4"/>
    <s v="N/A "/>
    <n v="0"/>
    <n v="0"/>
    <n v="0"/>
    <x v="0"/>
  </r>
  <r>
    <d v="2023-03-17T09:12:09"/>
    <s v="General"/>
    <x v="2"/>
    <s v="Evil Exhibited "/>
    <n v="7215"/>
    <n v="70"/>
    <n v="9.7020097020097014E-3"/>
    <x v="1"/>
  </r>
  <r>
    <d v="2023-03-17T09:00:40"/>
    <s v="General"/>
    <x v="0"/>
    <s v="Evil Exhibited "/>
    <n v="321"/>
    <n v="13"/>
    <n v="4.0498442367601244E-2"/>
    <x v="0"/>
  </r>
  <r>
    <d v="2023-03-17T09:00:08"/>
    <s v="General"/>
    <x v="3"/>
    <s v="Evil Exhibited "/>
    <n v="314"/>
    <n v="10"/>
    <n v="3.1847133757961783E-2"/>
    <x v="1"/>
  </r>
  <r>
    <d v="2023-03-17T08:59:02"/>
    <s v="General"/>
    <x v="0"/>
    <s v="Community Engagement "/>
    <n v="183"/>
    <n v="5"/>
    <n v="2.7322404371584699E-2"/>
    <x v="0"/>
  </r>
  <r>
    <d v="2023-03-17T08:58:38"/>
    <s v="General"/>
    <x v="0"/>
    <s v="N/A "/>
    <n v="0"/>
    <n v="0"/>
    <n v="0"/>
    <x v="2"/>
  </r>
  <r>
    <d v="2023-03-16T18:40:03"/>
    <s v="General"/>
    <x v="0"/>
    <s v="N/A "/>
    <n v="0"/>
    <n v="0"/>
    <n v="0"/>
    <x v="1"/>
  </r>
  <r>
    <d v="2023-03-16T16:27:37"/>
    <s v="DOTA2"/>
    <x v="0"/>
    <s v="Community Engagement "/>
    <n v="3545"/>
    <n v="135"/>
    <n v="3.8081805359661498E-2"/>
    <x v="2"/>
  </r>
  <r>
    <d v="2023-03-16T16:27:34"/>
    <s v="General"/>
    <x v="1"/>
    <s v="Community Engagement "/>
    <n v="32910"/>
    <n v="3796"/>
    <n v="0.11534487997569128"/>
    <x v="2"/>
  </r>
  <r>
    <d v="2023-03-16T15:46:03"/>
    <s v="General"/>
    <x v="0"/>
    <s v="N/A "/>
    <n v="243"/>
    <n v="15"/>
    <n v="6.1728395061728392E-2"/>
    <x v="0"/>
  </r>
  <r>
    <d v="2023-03-16T15:45:49"/>
    <s v="General"/>
    <x v="0"/>
    <s v="N/A "/>
    <n v="0"/>
    <n v="0"/>
    <n v="0"/>
    <x v="1"/>
  </r>
  <r>
    <d v="2023-03-16T15:35:36"/>
    <s v="DOTA2"/>
    <x v="4"/>
    <s v="N/A "/>
    <n v="1"/>
    <n v="0"/>
    <n v="0"/>
    <x v="1"/>
  </r>
  <r>
    <d v="2023-03-16T15:18:36"/>
    <s v="General"/>
    <x v="1"/>
    <s v="N/A "/>
    <n v="0"/>
    <n v="0"/>
    <n v="0"/>
    <x v="0"/>
  </r>
  <r>
    <d v="2023-03-16T15:18:16"/>
    <s v="General"/>
    <x v="1"/>
    <s v="N/A "/>
    <n v="0"/>
    <n v="0"/>
    <n v="0"/>
    <x v="0"/>
  </r>
  <r>
    <d v="2023-03-16T15:15:33"/>
    <s v="DOTA2"/>
    <x v="0"/>
    <s v="Community Engagement "/>
    <n v="2613"/>
    <n v="140"/>
    <n v="5.3578262533486416E-2"/>
    <x v="2"/>
  </r>
  <r>
    <d v="2023-03-16T15:15:31"/>
    <s v="General"/>
    <x v="1"/>
    <s v="Community Engagement "/>
    <n v="44956"/>
    <n v="5271"/>
    <n v="0.11724797579855858"/>
    <x v="2"/>
  </r>
  <r>
    <d v="2023-03-16T15:06:03"/>
    <s v="General"/>
    <x v="4"/>
    <s v="N/A "/>
    <n v="1376"/>
    <n v="16"/>
    <n v="1.1627906976744186E-2"/>
    <x v="1"/>
  </r>
  <r>
    <d v="2023-03-16T14:55:39"/>
    <s v="DOTA2"/>
    <x v="4"/>
    <s v="N/A "/>
    <n v="0"/>
    <n v="0"/>
    <n v="0"/>
    <x v="1"/>
  </r>
  <r>
    <d v="2023-03-16T14:51:54"/>
    <s v="General"/>
    <x v="0"/>
    <s v="Community Engagement "/>
    <n v="150173"/>
    <n v="5244"/>
    <n v="3.4919725916110089E-2"/>
    <x v="2"/>
  </r>
  <r>
    <d v="2023-03-16T14:51:30"/>
    <s v="DOTA2"/>
    <x v="0"/>
    <s v="N/A "/>
    <n v="914"/>
    <n v="19"/>
    <n v="2.0787746170678335E-2"/>
    <x v="2"/>
  </r>
  <r>
    <d v="2023-03-16T14:27:24"/>
    <s v="General"/>
    <x v="0"/>
    <s v="Community Engagement "/>
    <n v="15135"/>
    <n v="204"/>
    <n v="1.3478691774033697E-2"/>
    <x v="2"/>
  </r>
  <r>
    <d v="2023-03-16T14:10:52"/>
    <s v="DOTA2"/>
    <x v="0"/>
    <s v="N/A "/>
    <n v="151"/>
    <n v="5"/>
    <n v="3.3112582781456956E-2"/>
    <x v="0"/>
  </r>
  <r>
    <d v="2023-03-16T14:08:09"/>
    <s v="DOTA2"/>
    <x v="0"/>
    <s v="Community Engagement "/>
    <n v="2186"/>
    <n v="95"/>
    <n v="4.3458371454711806E-2"/>
    <x v="2"/>
  </r>
  <r>
    <d v="2023-03-16T14:08:08"/>
    <s v="General"/>
    <x v="1"/>
    <s v="Community Engagement "/>
    <n v="19125"/>
    <n v="1437"/>
    <n v="7.5137254901960784E-2"/>
    <x v="2"/>
  </r>
  <r>
    <d v="2023-03-16T14:02:14"/>
    <s v="General"/>
    <x v="0"/>
    <s v="Community Engagement "/>
    <n v="13326"/>
    <n v="169"/>
    <n v="1.2681975086297464E-2"/>
    <x v="2"/>
  </r>
  <r>
    <d v="2023-03-16T14:02:13"/>
    <s v="DOTA2"/>
    <x v="0"/>
    <s v="N/A "/>
    <n v="651"/>
    <n v="11"/>
    <n v="1.6897081413210446E-2"/>
    <x v="2"/>
  </r>
  <r>
    <d v="2023-03-16T13:00:42"/>
    <s v="General"/>
    <x v="0"/>
    <s v="Community Engagement "/>
    <n v="11840"/>
    <n v="274"/>
    <n v="2.3141891891891891E-2"/>
    <x v="1"/>
  </r>
  <r>
    <d v="2023-03-16T13:00:01"/>
    <s v="General"/>
    <x v="1"/>
    <s v="Community Engagement "/>
    <n v="10935"/>
    <n v="521"/>
    <n v="4.7645176040237769E-2"/>
    <x v="1"/>
  </r>
  <r>
    <d v="2023-03-16T12:05:52"/>
    <s v="General"/>
    <x v="0"/>
    <s v="Community Engagement "/>
    <n v="1977"/>
    <n v="31"/>
    <n v="1.5680323722812341E-2"/>
    <x v="0"/>
  </r>
  <r>
    <d v="2023-03-16T12:00:34"/>
    <s v="General"/>
    <x v="2"/>
    <s v="Evergreen "/>
    <n v="10329"/>
    <n v="120"/>
    <n v="1.1617775196049956E-2"/>
    <x v="1"/>
  </r>
  <r>
    <d v="2023-03-16T12:00:16"/>
    <s v="General"/>
    <x v="0"/>
    <s v="Community Engagement "/>
    <n v="13503"/>
    <n v="425"/>
    <n v="3.1474487151003483E-2"/>
    <x v="2"/>
  </r>
  <r>
    <d v="2023-03-16T12:00:06"/>
    <s v="General"/>
    <x v="3"/>
    <s v="Evergreen "/>
    <n v="1628"/>
    <n v="122"/>
    <n v="7.4938574938574934E-2"/>
    <x v="1"/>
  </r>
  <r>
    <d v="2023-03-16T11:18:31"/>
    <s v="General"/>
    <x v="4"/>
    <s v="N/A "/>
    <n v="1725"/>
    <n v="26"/>
    <n v="1.5072463768115942E-2"/>
    <x v="1"/>
  </r>
  <r>
    <d v="2023-03-16T11:00:52"/>
    <s v="General"/>
    <x v="0"/>
    <s v="Community Engagement "/>
    <n v="19277"/>
    <n v="584"/>
    <n v="3.0295170410333559E-2"/>
    <x v="1"/>
  </r>
  <r>
    <d v="2023-03-16T10:27:38"/>
    <s v="General"/>
    <x v="1"/>
    <s v="N/A "/>
    <n v="0"/>
    <n v="0"/>
    <n v="0"/>
    <x v="2"/>
  </r>
  <r>
    <d v="2023-03-16T10:27:25"/>
    <s v="DOTA2"/>
    <x v="0"/>
    <s v="N/A "/>
    <n v="526"/>
    <n v="20"/>
    <n v="3.8022813688212927E-2"/>
    <x v="2"/>
  </r>
  <r>
    <d v="2023-03-16T10:27:07"/>
    <s v="DOTA2"/>
    <x v="0"/>
    <s v="Community Engagement "/>
    <n v="1508"/>
    <n v="113"/>
    <n v="7.4933687002652516E-2"/>
    <x v="2"/>
  </r>
  <r>
    <d v="2023-03-16T10:26:58"/>
    <s v="General"/>
    <x v="1"/>
    <s v="Community Engagement "/>
    <n v="12766"/>
    <n v="1656"/>
    <n v="0.12971956760144132"/>
    <x v="1"/>
  </r>
  <r>
    <d v="2023-03-16T09:11:55"/>
    <s v="General"/>
    <x v="4"/>
    <s v="N/A "/>
    <n v="2002"/>
    <n v="66"/>
    <n v="3.2967032967032968E-2"/>
    <x v="1"/>
  </r>
  <r>
    <d v="2023-03-16T09:06:16"/>
    <s v="General"/>
    <x v="2"/>
    <s v="Evergreen "/>
    <n v="14296"/>
    <n v="241"/>
    <n v="1.6857862339115837E-2"/>
    <x v="1"/>
  </r>
  <r>
    <d v="2023-03-16T09:00:06"/>
    <s v="General"/>
    <x v="3"/>
    <s v="Evergreen "/>
    <n v="1304"/>
    <n v="105"/>
    <n v="8.052147239263803E-2"/>
    <x v="1"/>
  </r>
  <r>
    <d v="2023-03-15T20:22:23"/>
    <s v="CSGO"/>
    <x v="0"/>
    <s v="Community Engagement "/>
    <n v="1220"/>
    <n v="13"/>
    <n v="1.0655737704918032E-2"/>
    <x v="2"/>
  </r>
  <r>
    <d v="2023-03-15T19:24:07"/>
    <s v="CSGO"/>
    <x v="0"/>
    <s v="Community Engagement "/>
    <n v="1718"/>
    <n v="7"/>
    <n v="4.0745052386495922E-3"/>
    <x v="2"/>
  </r>
  <r>
    <d v="2023-03-15T19:00:06"/>
    <s v="General"/>
    <x v="3"/>
    <s v="Evil Exhibited "/>
    <n v="388"/>
    <n v="17"/>
    <n v="4.3814432989690719E-2"/>
    <x v="1"/>
  </r>
  <r>
    <d v="2023-03-15T18:36:50"/>
    <s v="CSGO"/>
    <x v="0"/>
    <s v="Community Engagement "/>
    <n v="2591"/>
    <n v="40"/>
    <n v="1.5438054805094558E-2"/>
    <x v="2"/>
  </r>
  <r>
    <d v="2023-03-15T17:47:43"/>
    <s v="General"/>
    <x v="0"/>
    <s v="Community Engagement "/>
    <n v="666"/>
    <n v="19"/>
    <n v="2.8528528528528527E-2"/>
    <x v="2"/>
  </r>
  <r>
    <d v="2023-03-15T17:46:35"/>
    <s v="DOTA2"/>
    <x v="0"/>
    <s v="N/A "/>
    <n v="1020"/>
    <n v="29"/>
    <n v="2.8431372549019607E-2"/>
    <x v="2"/>
  </r>
  <r>
    <d v="2023-03-15T17:45:46"/>
    <s v="General"/>
    <x v="0"/>
    <s v="Community Engagement "/>
    <n v="20323"/>
    <n v="1041"/>
    <n v="5.1222752546376024E-2"/>
    <x v="2"/>
  </r>
  <r>
    <d v="2023-03-15T17:42:28"/>
    <s v="General"/>
    <x v="0"/>
    <s v="Community Engagement "/>
    <n v="16693"/>
    <n v="281"/>
    <n v="1.6833403222907807E-2"/>
    <x v="2"/>
  </r>
  <r>
    <d v="2023-03-15T17:42:21"/>
    <s v="General"/>
    <x v="1"/>
    <s v="N/A "/>
    <n v="38688"/>
    <n v="5864"/>
    <n v="0.15157154673283704"/>
    <x v="2"/>
  </r>
  <r>
    <d v="2023-03-15T17:42:20"/>
    <s v="DOTA2"/>
    <x v="0"/>
    <s v="N/A "/>
    <n v="826"/>
    <n v="18"/>
    <n v="2.1791767554479417E-2"/>
    <x v="2"/>
  </r>
  <r>
    <d v="2023-03-15T17:30:02"/>
    <s v="General"/>
    <x v="0"/>
    <s v="Community Engagement "/>
    <n v="13928"/>
    <n v="66"/>
    <n v="4.7386559448592764E-3"/>
    <x v="2"/>
  </r>
  <r>
    <d v="2023-03-15T17:07:57"/>
    <s v="General"/>
    <x v="0"/>
    <s v="Community Engagement "/>
    <n v="13197"/>
    <n v="110"/>
    <n v="8.335227703265894E-3"/>
    <x v="2"/>
  </r>
  <r>
    <d v="2023-03-15T17:07:56"/>
    <s v="General"/>
    <x v="1"/>
    <s v="N/A "/>
    <n v="45243"/>
    <n v="1645"/>
    <n v="3.6359215790288002E-2"/>
    <x v="2"/>
  </r>
  <r>
    <d v="2023-03-15T17:07:55"/>
    <s v="DOTA2"/>
    <x v="0"/>
    <s v="N/A "/>
    <n v="608"/>
    <n v="10"/>
    <n v="1.6447368421052631E-2"/>
    <x v="2"/>
  </r>
  <r>
    <d v="2023-03-15T16:43:04"/>
    <s v="DOTA2"/>
    <x v="0"/>
    <s v="N/A "/>
    <n v="0"/>
    <n v="0"/>
    <n v="0"/>
    <x v="0"/>
  </r>
  <r>
    <d v="2023-03-15T16:37:19"/>
    <s v="General"/>
    <x v="0"/>
    <s v="N/A "/>
    <n v="21783"/>
    <n v="125"/>
    <n v="5.7384198687049533E-3"/>
    <x v="0"/>
  </r>
  <r>
    <d v="2023-03-15T16:30:00"/>
    <s v="DOTA2"/>
    <x v="0"/>
    <s v="N/A "/>
    <n v="926"/>
    <n v="40"/>
    <n v="4.3196544276457881E-2"/>
    <x v="2"/>
  </r>
  <r>
    <d v="2023-03-15T16:08:30"/>
    <s v="DOTA2"/>
    <x v="0"/>
    <s v="N/A "/>
    <n v="0"/>
    <n v="0"/>
    <n v="0"/>
    <x v="2"/>
  </r>
  <r>
    <d v="2023-03-15T16:00:02"/>
    <s v="DOTA2"/>
    <x v="0"/>
    <s v="N/A "/>
    <n v="660"/>
    <n v="17"/>
    <n v="2.5757575757575757E-2"/>
    <x v="2"/>
  </r>
  <r>
    <d v="2023-03-15T16:00:02"/>
    <s v="General"/>
    <x v="0"/>
    <s v="Community Engagement "/>
    <n v="12513"/>
    <n v="106"/>
    <n v="8.471189962439063E-3"/>
    <x v="2"/>
  </r>
  <r>
    <d v="2023-03-15T16:00:01"/>
    <s v="General"/>
    <x v="1"/>
    <s v="N/A "/>
    <n v="29119"/>
    <n v="1681"/>
    <n v="5.7728630790892542E-2"/>
    <x v="2"/>
  </r>
  <r>
    <d v="2023-03-15T15:00:23"/>
    <s v="General"/>
    <x v="2"/>
    <s v="Evergreen "/>
    <n v="8624"/>
    <n v="143"/>
    <n v="1.6581632653061226E-2"/>
    <x v="1"/>
  </r>
  <r>
    <d v="2023-03-15T14:00:18"/>
    <s v="General"/>
    <x v="0"/>
    <s v="Community Engagement "/>
    <n v="16540"/>
    <n v="529"/>
    <n v="3.1983071342200728E-2"/>
    <x v="2"/>
  </r>
  <r>
    <d v="2023-03-15T14:00:15"/>
    <s v="General"/>
    <x v="2"/>
    <s v="Community Engagement "/>
    <n v="26104"/>
    <n v="894"/>
    <n v="3.4247624885075087E-2"/>
    <x v="4"/>
  </r>
  <r>
    <d v="2023-03-15T14:00:13"/>
    <s v="General"/>
    <x v="2"/>
    <s v="N/A "/>
    <n v="0"/>
    <n v="0"/>
    <n v="0"/>
    <x v="0"/>
  </r>
  <r>
    <d v="2023-03-15T14:00:13"/>
    <s v="General"/>
    <x v="2"/>
    <s v="N/A "/>
    <n v="0"/>
    <n v="0"/>
    <n v="0"/>
    <x v="0"/>
  </r>
  <r>
    <d v="2023-03-15T13:52:25"/>
    <s v="General"/>
    <x v="2"/>
    <s v="N/A "/>
    <n v="0"/>
    <n v="0"/>
    <n v="0"/>
    <x v="0"/>
  </r>
  <r>
    <d v="2023-03-15T13:52:25"/>
    <s v="General"/>
    <x v="2"/>
    <s v="N/A "/>
    <n v="0"/>
    <n v="0"/>
    <n v="0"/>
    <x v="0"/>
  </r>
  <r>
    <d v="2023-03-15T13:52:08"/>
    <s v="General"/>
    <x v="2"/>
    <s v="N/A "/>
    <n v="0"/>
    <n v="0"/>
    <n v="0"/>
    <x v="0"/>
  </r>
  <r>
    <d v="2023-03-15T13:52:08"/>
    <s v="General"/>
    <x v="2"/>
    <s v="N/A "/>
    <n v="0"/>
    <n v="0"/>
    <n v="0"/>
    <x v="0"/>
  </r>
  <r>
    <d v="2023-03-15T13:30:02"/>
    <s v="General"/>
    <x v="0"/>
    <s v="Community Engagement "/>
    <n v="13924"/>
    <n v="108"/>
    <n v="7.7563918414248782E-3"/>
    <x v="2"/>
  </r>
  <r>
    <d v="2023-03-15T12:48:57"/>
    <s v="General"/>
    <x v="4"/>
    <s v="N/A "/>
    <n v="487"/>
    <n v="9"/>
    <n v="1.8480492813141684E-2"/>
    <x v="1"/>
  </r>
  <r>
    <d v="2023-03-15T12:48:56"/>
    <s v="General"/>
    <x v="4"/>
    <s v="N/A "/>
    <n v="0"/>
    <n v="0"/>
    <n v="0"/>
    <x v="1"/>
  </r>
  <r>
    <d v="2023-03-15T12:30:39"/>
    <s v="General"/>
    <x v="2"/>
    <s v="Evergreen "/>
    <n v="16378"/>
    <n v="298"/>
    <n v="1.8195139821712052E-2"/>
    <x v="1"/>
  </r>
  <r>
    <d v="2023-03-15T12:20:42"/>
    <s v="DOTA2"/>
    <x v="0"/>
    <s v="N/A "/>
    <n v="968"/>
    <n v="90"/>
    <n v="9.2975206611570244E-2"/>
    <x v="0"/>
  </r>
  <r>
    <d v="2023-03-15T12:20:41"/>
    <s v="DOTA2"/>
    <x v="0"/>
    <s v="N/A "/>
    <n v="2211"/>
    <n v="126"/>
    <n v="5.698778833107191E-2"/>
    <x v="0"/>
  </r>
  <r>
    <d v="2023-03-15T12:12:57"/>
    <s v="DOTA2"/>
    <x v="0"/>
    <s v="N/A "/>
    <n v="0"/>
    <n v="0"/>
    <n v="0"/>
    <x v="2"/>
  </r>
  <r>
    <d v="2023-03-15T11:31:29"/>
    <s v="CSGO"/>
    <x v="0"/>
    <s v="Community Engagement "/>
    <n v="264"/>
    <n v="13"/>
    <n v="4.924242424242424E-2"/>
    <x v="0"/>
  </r>
  <r>
    <d v="2023-03-15T11:30:18"/>
    <s v="General"/>
    <x v="0"/>
    <s v="N/A "/>
    <n v="0"/>
    <n v="0"/>
    <n v="0"/>
    <x v="3"/>
  </r>
  <r>
    <d v="2023-03-15T11:00:49"/>
    <s v="DOTA2"/>
    <x v="0"/>
    <s v="Community Engagement "/>
    <n v="2399"/>
    <n v="344"/>
    <n v="0.14339308045018759"/>
    <x v="1"/>
  </r>
  <r>
    <d v="2023-03-15T11:00:21"/>
    <s v="General"/>
    <x v="1"/>
    <s v="Community Engagement "/>
    <n v="28783"/>
    <n v="6098"/>
    <n v="0.21186116805058541"/>
    <x v="1"/>
  </r>
  <r>
    <d v="2023-03-15T10:01:23"/>
    <s v="DOTA2"/>
    <x v="0"/>
    <s v="N/A "/>
    <n v="717"/>
    <n v="11"/>
    <n v="1.5341701534170154E-2"/>
    <x v="0"/>
  </r>
  <r>
    <d v="2023-03-15T09:59:23"/>
    <s v="General"/>
    <x v="0"/>
    <s v="Community Engagement "/>
    <n v="21041"/>
    <n v="347"/>
    <n v="1.6491611615417519E-2"/>
    <x v="0"/>
  </r>
  <r>
    <d v="2023-03-14T19:19:02"/>
    <s v="CSGO"/>
    <x v="0"/>
    <s v="Community Engagement "/>
    <n v="1130"/>
    <n v="20"/>
    <n v="1.7699115044247787E-2"/>
    <x v="2"/>
  </r>
  <r>
    <d v="2023-03-14T18:17:07"/>
    <s v="CSGO"/>
    <x v="0"/>
    <s v="Community Engagement "/>
    <n v="1756"/>
    <n v="18"/>
    <n v="1.0250569476082005E-2"/>
    <x v="2"/>
  </r>
  <r>
    <d v="2023-03-14T17:18:06"/>
    <s v="DOTA2"/>
    <x v="0"/>
    <s v="Community Engagement "/>
    <n v="4367"/>
    <n v="184"/>
    <n v="4.2134188229906111E-2"/>
    <x v="2"/>
  </r>
  <r>
    <d v="2023-03-14T17:18:06"/>
    <s v="General"/>
    <x v="1"/>
    <s v="Community Engagement "/>
    <n v="31467"/>
    <n v="5117"/>
    <n v="0.16261480280929227"/>
    <x v="2"/>
  </r>
  <r>
    <d v="2023-03-14T17:14:05"/>
    <s v="CSGO"/>
    <x v="0"/>
    <s v="Community Engagement "/>
    <n v="2761"/>
    <n v="60"/>
    <n v="2.1731256791017749E-2"/>
    <x v="2"/>
  </r>
  <r>
    <d v="2023-03-14T17:00:28"/>
    <s v="DOTA2"/>
    <x v="0"/>
    <s v="N/A "/>
    <n v="1524"/>
    <n v="53"/>
    <n v="3.4776902887139111E-2"/>
    <x v="0"/>
  </r>
  <r>
    <d v="2023-03-14T16:12:43"/>
    <s v="DOTA2"/>
    <x v="0"/>
    <s v="Community Engagement "/>
    <n v="1786"/>
    <n v="82"/>
    <n v="4.591265397536394E-2"/>
    <x v="2"/>
  </r>
  <r>
    <d v="2023-03-14T16:12:41"/>
    <s v="General"/>
    <x v="1"/>
    <s v="Community Engagement "/>
    <n v="22435"/>
    <n v="2648"/>
    <n v="0.11802986405170493"/>
    <x v="2"/>
  </r>
  <r>
    <d v="2023-03-14T15:05:14"/>
    <s v="General"/>
    <x v="1"/>
    <s v="N/A "/>
    <n v="0"/>
    <n v="0"/>
    <n v="0"/>
    <x v="0"/>
  </r>
  <r>
    <d v="2023-03-14T14:57:39"/>
    <s v="DOTA2"/>
    <x v="0"/>
    <s v="Community Engagement "/>
    <n v="1573"/>
    <n v="101"/>
    <n v="6.4208518753973293E-2"/>
    <x v="2"/>
  </r>
  <r>
    <d v="2023-03-14T14:57:38"/>
    <s v="General"/>
    <x v="1"/>
    <s v="Community Engagement "/>
    <n v="40092"/>
    <n v="7575"/>
    <n v="0.1889404369949117"/>
    <x v="2"/>
  </r>
  <r>
    <d v="2023-03-14T14:44:32"/>
    <s v="General"/>
    <x v="4"/>
    <s v="N/A "/>
    <n v="0"/>
    <n v="0"/>
    <n v="0"/>
    <x v="1"/>
  </r>
  <r>
    <d v="2023-03-14T14:44:17"/>
    <s v="General"/>
    <x v="4"/>
    <s v="N/A "/>
    <n v="0"/>
    <n v="0"/>
    <n v="0"/>
    <x v="1"/>
  </r>
  <r>
    <d v="2023-03-14T14:43:48"/>
    <s v="General"/>
    <x v="4"/>
    <s v="N/A "/>
    <n v="1259"/>
    <n v="16"/>
    <n v="1.2708498808578236E-2"/>
    <x v="1"/>
  </r>
  <r>
    <d v="2023-03-14T14:41:01"/>
    <s v="DOTA2"/>
    <x v="0"/>
    <s v="Community Engagement "/>
    <n v="1377"/>
    <n v="128"/>
    <n v="9.2955700798838053E-2"/>
    <x v="2"/>
  </r>
  <r>
    <d v="2023-03-14T14:40:59"/>
    <s v="General"/>
    <x v="1"/>
    <s v="Community Engagement "/>
    <n v="43516"/>
    <n v="6130"/>
    <n v="0.1408677268131262"/>
    <x v="2"/>
  </r>
  <r>
    <d v="2023-03-14T14:28:55"/>
    <s v="DOTA2"/>
    <x v="0"/>
    <s v="N/A "/>
    <n v="81"/>
    <n v="12"/>
    <n v="0.14814814814814814"/>
    <x v="2"/>
  </r>
  <r>
    <d v="2023-03-14T14:11:42"/>
    <s v="General"/>
    <x v="5"/>
    <s v="Community Engagement "/>
    <n v="1433"/>
    <n v="27"/>
    <n v="1.884159106769016E-2"/>
    <x v="2"/>
  </r>
  <r>
    <d v="2023-03-14T14:05:05"/>
    <s v="General"/>
    <x v="2"/>
    <s v="N/A "/>
    <n v="0"/>
    <n v="0"/>
    <n v="0"/>
    <x v="2"/>
  </r>
  <r>
    <d v="2023-03-14T14:05:05"/>
    <s v="General"/>
    <x v="2"/>
    <s v="N/A "/>
    <n v="0"/>
    <n v="0"/>
    <n v="0"/>
    <x v="2"/>
  </r>
  <r>
    <d v="2023-03-14T14:04:50"/>
    <s v="General"/>
    <x v="2"/>
    <s v="Community Engagement "/>
    <n v="4044"/>
    <n v="0"/>
    <n v="0"/>
    <x v="1"/>
  </r>
  <r>
    <d v="2023-03-14T14:00:01"/>
    <s v="General"/>
    <x v="1"/>
    <s v="Community Engagement "/>
    <n v="23048"/>
    <n v="641"/>
    <n v="2.7811523776466503E-2"/>
    <x v="2"/>
  </r>
  <r>
    <d v="2023-03-14T13:53:31"/>
    <s v="General"/>
    <x v="0"/>
    <s v="Community Engagement "/>
    <n v="293"/>
    <n v="8"/>
    <n v="2.7303754266211604E-2"/>
    <x v="1"/>
  </r>
  <r>
    <d v="2023-03-14T13:52:30"/>
    <s v="General"/>
    <x v="5"/>
    <s v="Community Engagement "/>
    <n v="2754"/>
    <n v="42"/>
    <n v="1.5250544662309368E-2"/>
    <x v="2"/>
  </r>
  <r>
    <d v="2023-03-14T13:52:25"/>
    <s v="General"/>
    <x v="0"/>
    <s v="Community Engagement "/>
    <n v="22048"/>
    <n v="275"/>
    <n v="1.247278664731495E-2"/>
    <x v="2"/>
  </r>
  <r>
    <d v="2023-03-14T13:50:33"/>
    <s v="DOTA2"/>
    <x v="0"/>
    <s v="Community Engagement "/>
    <n v="1114"/>
    <n v="74"/>
    <n v="6.6427289048473961E-2"/>
    <x v="2"/>
  </r>
  <r>
    <d v="2023-03-14T13:50:32"/>
    <s v="General"/>
    <x v="1"/>
    <s v="Community Engagement "/>
    <n v="19872"/>
    <n v="2222"/>
    <n v="0.11181561996779388"/>
    <x v="2"/>
  </r>
  <r>
    <d v="2023-03-14T12:00:39"/>
    <s v="General"/>
    <x v="2"/>
    <s v="Evergreen "/>
    <n v="9118"/>
    <n v="87"/>
    <n v="9.5415661329238868E-3"/>
    <x v="1"/>
  </r>
  <r>
    <d v="2023-03-14T12:00:06"/>
    <s v="General"/>
    <x v="3"/>
    <s v="Evergreen "/>
    <n v="286"/>
    <n v="5"/>
    <n v="1.7482517482517484E-2"/>
    <x v="1"/>
  </r>
  <r>
    <d v="2023-03-14T10:47:15"/>
    <s v="Valorant"/>
    <x v="4"/>
    <s v="Evil Exhibited "/>
    <n v="442"/>
    <n v="17"/>
    <n v="3.8461538461538464E-2"/>
    <x v="1"/>
  </r>
  <r>
    <d v="2023-03-14T10:05:48"/>
    <s v="DOTA2"/>
    <x v="0"/>
    <s v="Evil Exhibited "/>
    <n v="1094"/>
    <n v="36"/>
    <n v="3.2906764168190127E-2"/>
    <x v="0"/>
  </r>
  <r>
    <d v="2023-03-14T10:04:37"/>
    <s v="DOTA2"/>
    <x v="0"/>
    <s v="N/A "/>
    <n v="0"/>
    <n v="0"/>
    <n v="0"/>
    <x v="1"/>
  </r>
  <r>
    <d v="2023-03-14T09:30:45"/>
    <s v="General"/>
    <x v="2"/>
    <s v="Evergreen "/>
    <n v="12644"/>
    <n v="263"/>
    <n v="2.0800379626700411E-2"/>
    <x v="1"/>
  </r>
  <r>
    <d v="2023-03-14T09:30:06"/>
    <s v="General"/>
    <x v="3"/>
    <s v="Evergreen "/>
    <n v="14656"/>
    <n v="1659"/>
    <n v="0.11319596069868995"/>
    <x v="1"/>
  </r>
  <r>
    <d v="2023-03-14T09:27:50"/>
    <s v="General"/>
    <x v="0"/>
    <s v="Evil Exhibited "/>
    <n v="3891"/>
    <n v="165"/>
    <n v="4.2405551272166539E-2"/>
    <x v="1"/>
  </r>
  <r>
    <d v="2023-03-14T09:26:59"/>
    <s v="General"/>
    <x v="0"/>
    <s v="N/A "/>
    <n v="0"/>
    <n v="0"/>
    <n v="0"/>
    <x v="1"/>
  </r>
  <r>
    <d v="2023-03-14T09:14:16"/>
    <s v="DOTA2"/>
    <x v="0"/>
    <s v="N/A "/>
    <n v="1052"/>
    <n v="97"/>
    <n v="9.2205323193916347E-2"/>
    <x v="2"/>
  </r>
  <r>
    <d v="2023-03-14T09:14:02"/>
    <s v="General"/>
    <x v="1"/>
    <s v="N/A "/>
    <n v="0"/>
    <n v="0"/>
    <n v="0"/>
    <x v="2"/>
  </r>
  <r>
    <d v="2023-03-14T09:14:01"/>
    <s v="General"/>
    <x v="1"/>
    <s v="N/A "/>
    <n v="0"/>
    <n v="0"/>
    <n v="0"/>
    <x v="2"/>
  </r>
  <r>
    <d v="2023-03-14T09:13:39"/>
    <s v="DOTA2"/>
    <x v="0"/>
    <s v="Community Engagement "/>
    <n v="7301"/>
    <n v="966"/>
    <n v="0.13231064237775647"/>
    <x v="2"/>
  </r>
  <r>
    <d v="2023-03-14T09:13:39"/>
    <s v="General"/>
    <x v="1"/>
    <s v="Community Engagement "/>
    <n v="22829"/>
    <n v="7054"/>
    <n v="0.30899294756669149"/>
    <x v="2"/>
  </r>
  <r>
    <d v="2023-03-14T09:13:39"/>
    <s v="General"/>
    <x v="1"/>
    <s v="Community Engagement "/>
    <n v="22829"/>
    <n v="7054"/>
    <n v="0.30899294756669149"/>
    <x v="2"/>
  </r>
  <r>
    <d v="2023-03-14T09:13:39"/>
    <s v="General"/>
    <x v="1"/>
    <s v="Community Engagement "/>
    <n v="45658"/>
    <n v="14107"/>
    <n v="0.30897104559989486"/>
    <x v="2"/>
  </r>
  <r>
    <d v="2023-03-14T09:12:32"/>
    <s v="DOTA2"/>
    <x v="0"/>
    <s v="Evil Exhibited "/>
    <n v="1268"/>
    <n v="22"/>
    <n v="1.7350157728706624E-2"/>
    <x v="0"/>
  </r>
  <r>
    <d v="2023-03-14T07:23:44"/>
    <s v="DOTA2"/>
    <x v="0"/>
    <s v="N/A "/>
    <n v="134"/>
    <n v="4"/>
    <n v="2.9850746268656716E-2"/>
    <x v="0"/>
  </r>
  <r>
    <d v="2023-03-13T18:37:42"/>
    <s v="General"/>
    <x v="0"/>
    <s v="Community Engagement "/>
    <n v="15114"/>
    <n v="114"/>
    <n v="7.5426756649464074E-3"/>
    <x v="2"/>
  </r>
  <r>
    <d v="2023-03-13T18:29:37"/>
    <s v="General"/>
    <x v="0"/>
    <s v="Community Engagement "/>
    <n v="15424"/>
    <n v="299"/>
    <n v="1.9385373443983403E-2"/>
    <x v="1"/>
  </r>
  <r>
    <d v="2023-03-13T18:17:48"/>
    <s v="General"/>
    <x v="0"/>
    <s v="Community Engagement "/>
    <n v="113"/>
    <n v="4"/>
    <n v="3.5398230088495575E-2"/>
    <x v="0"/>
  </r>
  <r>
    <d v="2023-03-13T17:37:54"/>
    <s v="General"/>
    <x v="0"/>
    <s v="Community Engagement "/>
    <n v="17863"/>
    <n v="83"/>
    <n v="4.6464759558864695E-3"/>
    <x v="2"/>
  </r>
  <r>
    <d v="2023-03-13T17:36:35"/>
    <s v="General"/>
    <x v="0"/>
    <s v="Community Engagement "/>
    <n v="16208"/>
    <n v="245"/>
    <n v="1.511599210266535E-2"/>
    <x v="1"/>
  </r>
  <r>
    <d v="2023-03-13T17:29:36"/>
    <s v="General"/>
    <x v="0"/>
    <s v="Community Engagement "/>
    <n v="332"/>
    <n v="12"/>
    <n v="3.614457831325301E-2"/>
    <x v="1"/>
  </r>
  <r>
    <d v="2023-03-13T17:25:42"/>
    <s v="General"/>
    <x v="0"/>
    <s v="Community Engagement "/>
    <n v="19404"/>
    <n v="367"/>
    <n v="1.8913626056483199E-2"/>
    <x v="1"/>
  </r>
  <r>
    <d v="2023-03-13T17:22:45"/>
    <s v="General"/>
    <x v="0"/>
    <s v="N/A "/>
    <n v="0"/>
    <n v="0"/>
    <n v="0"/>
    <x v="2"/>
  </r>
  <r>
    <d v="2023-03-13T16:42:26"/>
    <s v="General"/>
    <x v="0"/>
    <s v="Community Engagement "/>
    <n v="15510"/>
    <n v="55"/>
    <n v="3.5460992907801418E-3"/>
    <x v="2"/>
  </r>
  <r>
    <d v="2023-03-13T16:01:36"/>
    <s v="General"/>
    <x v="0"/>
    <s v="Community Engagement "/>
    <n v="16827"/>
    <n v="94"/>
    <n v="5.5862601770963333E-3"/>
    <x v="2"/>
  </r>
  <r>
    <d v="2023-03-13T12:30:36"/>
    <s v="General"/>
    <x v="2"/>
    <s v="Evergreen "/>
    <n v="129706"/>
    <n v="1341"/>
    <n v="1.0338766132638429E-2"/>
    <x v="1"/>
  </r>
  <r>
    <d v="2023-03-13T12:30:08"/>
    <s v="Valorant"/>
    <x v="4"/>
    <s v="Evil Exhibited "/>
    <n v="97"/>
    <n v="5"/>
    <n v="5.1546391752577317E-2"/>
    <x v="1"/>
  </r>
  <r>
    <d v="2023-03-13T12:30:06"/>
    <s v="General"/>
    <x v="3"/>
    <s v="Evergreen "/>
    <n v="4004"/>
    <n v="107"/>
    <n v="2.6723276723276724E-2"/>
    <x v="1"/>
  </r>
  <r>
    <d v="2023-03-13T11:30:55"/>
    <s v="General"/>
    <x v="5"/>
    <s v="Community Engagement "/>
    <n v="1593"/>
    <n v="33"/>
    <n v="2.0715630885122412E-2"/>
    <x v="2"/>
  </r>
  <r>
    <d v="2023-03-13T11:30:52"/>
    <s v="General"/>
    <x v="0"/>
    <s v="Community Engagement "/>
    <n v="15933"/>
    <n v="143"/>
    <n v="8.9750831607355794E-3"/>
    <x v="2"/>
  </r>
  <r>
    <d v="2023-03-13T10:51:33"/>
    <s v="General"/>
    <x v="2"/>
    <s v="Evergreen "/>
    <n v="7425"/>
    <n v="96"/>
    <n v="1.2929292929292929E-2"/>
    <x v="1"/>
  </r>
  <r>
    <d v="2023-03-13T10:51:01"/>
    <s v="General"/>
    <x v="3"/>
    <s v="Evergreen "/>
    <n v="1107"/>
    <n v="106"/>
    <n v="9.5754290876242099E-2"/>
    <x v="1"/>
  </r>
  <r>
    <d v="2023-03-13T10:32:11"/>
    <s v="Valorant"/>
    <x v="4"/>
    <s v="Evil Exhibited "/>
    <n v="461"/>
    <n v="13"/>
    <n v="2.8199566160520606E-2"/>
    <x v="1"/>
  </r>
  <r>
    <d v="2023-03-12T12:30:07"/>
    <s v="Valorant"/>
    <x v="4"/>
    <s v="Evil Exhibited "/>
    <n v="69"/>
    <n v="2"/>
    <n v="2.8985507246376812E-2"/>
    <x v="1"/>
  </r>
  <r>
    <d v="2023-03-11T19:03:04"/>
    <s v="General"/>
    <x v="2"/>
    <s v="Evil Exhibited "/>
    <n v="4375"/>
    <n v="0"/>
    <n v="0"/>
    <x v="2"/>
  </r>
  <r>
    <d v="2023-03-11T19:01:50"/>
    <s v="General"/>
    <x v="0"/>
    <s v="Evil Exhibited "/>
    <n v="15470"/>
    <n v="82"/>
    <n v="5.3005817711700067E-3"/>
    <x v="2"/>
  </r>
  <r>
    <d v="2023-03-11T18:55:02"/>
    <s v="DOTA2"/>
    <x v="0"/>
    <s v="Evil Exhibited "/>
    <n v="1133"/>
    <n v="22"/>
    <n v="1.9417475728155338E-2"/>
    <x v="2"/>
  </r>
  <r>
    <d v="2023-03-11T18:01:16"/>
    <s v="General"/>
    <x v="2"/>
    <s v="Evil Exhibited "/>
    <n v="4560"/>
    <n v="0"/>
    <n v="0"/>
    <x v="2"/>
  </r>
  <r>
    <d v="2023-03-11T17:59:58"/>
    <s v="General"/>
    <x v="0"/>
    <s v="Evil Exhibited "/>
    <n v="18435"/>
    <n v="27"/>
    <n v="1.4646053702196907E-3"/>
    <x v="2"/>
  </r>
  <r>
    <d v="2023-03-11T16:58:11"/>
    <s v="General"/>
    <x v="2"/>
    <s v="Evil Exhibited "/>
    <n v="4610"/>
    <n v="0"/>
    <n v="0"/>
    <x v="2"/>
  </r>
  <r>
    <d v="2023-03-11T16:55:48"/>
    <s v="General"/>
    <x v="0"/>
    <s v="Evil Exhibited "/>
    <n v="27211"/>
    <n v="132"/>
    <n v="4.8509793833376204E-3"/>
    <x v="2"/>
  </r>
  <r>
    <d v="2023-03-11T16:55:32"/>
    <s v="DOTA2"/>
    <x v="0"/>
    <s v="Evil Exhibited "/>
    <n v="631"/>
    <n v="5"/>
    <n v="7.9239302694136295E-3"/>
    <x v="2"/>
  </r>
  <r>
    <d v="2023-03-11T16:08:17"/>
    <s v="General"/>
    <x v="2"/>
    <s v="Evil Exhibited "/>
    <n v="4754"/>
    <n v="0"/>
    <n v="0"/>
    <x v="2"/>
  </r>
  <r>
    <d v="2023-03-11T16:06:31"/>
    <s v="General"/>
    <x v="0"/>
    <s v="Evil Exhibited "/>
    <n v="15678"/>
    <n v="43"/>
    <n v="2.7426967725475188E-3"/>
    <x v="2"/>
  </r>
  <r>
    <d v="2023-03-11T16:02:22"/>
    <s v="DOTA2"/>
    <x v="0"/>
    <s v="Evil Exhibited "/>
    <n v="992"/>
    <n v="13"/>
    <n v="1.310483870967742E-2"/>
    <x v="2"/>
  </r>
  <r>
    <d v="2023-03-11T15:35:47"/>
    <s v="DOTA2"/>
    <x v="0"/>
    <s v="Evil Exhibited "/>
    <n v="626"/>
    <n v="5"/>
    <n v="7.9872204472843447E-3"/>
    <x v="2"/>
  </r>
  <r>
    <d v="2023-03-11T15:32:57"/>
    <s v="General"/>
    <x v="2"/>
    <s v="Evil Exhibited "/>
    <n v="4994"/>
    <n v="0"/>
    <n v="0"/>
    <x v="2"/>
  </r>
  <r>
    <d v="2023-03-11T15:30:46"/>
    <s v="General"/>
    <x v="0"/>
    <s v="Evil Exhibited "/>
    <n v="19378"/>
    <n v="92"/>
    <n v="4.7476519764681601E-3"/>
    <x v="2"/>
  </r>
  <r>
    <d v="2023-03-11T15:19:07"/>
    <s v="DOTA2"/>
    <x v="0"/>
    <s v="Evil Exhibited "/>
    <n v="308"/>
    <n v="2"/>
    <n v="6.4935064935064939E-3"/>
    <x v="0"/>
  </r>
  <r>
    <d v="2023-03-11T14:58:54"/>
    <s v="DOTA2"/>
    <x v="0"/>
    <s v="Evil Exhibited "/>
    <n v="205"/>
    <n v="1"/>
    <n v="4.8780487804878049E-3"/>
    <x v="0"/>
  </r>
  <r>
    <d v="2023-03-11T14:35:19"/>
    <s v="General"/>
    <x v="2"/>
    <s v="Evil Exhibited "/>
    <n v="5318"/>
    <n v="0"/>
    <n v="0"/>
    <x v="2"/>
  </r>
  <r>
    <d v="2023-03-11T14:32:38"/>
    <s v="General"/>
    <x v="0"/>
    <s v="Community Engagement "/>
    <n v="12987"/>
    <n v="72"/>
    <n v="5.544005544005544E-3"/>
    <x v="2"/>
  </r>
  <r>
    <d v="2023-03-11T14:27:57"/>
    <s v="General"/>
    <x v="0"/>
    <s v="Evil Exhibited "/>
    <n v="17645"/>
    <n v="101"/>
    <n v="5.7240011334655713E-3"/>
    <x v="2"/>
  </r>
  <r>
    <d v="2023-03-11T14:26:12"/>
    <s v="DOTA2"/>
    <x v="0"/>
    <s v="Evil Exhibited "/>
    <n v="616"/>
    <n v="9"/>
    <n v="1.461038961038961E-2"/>
    <x v="2"/>
  </r>
  <r>
    <d v="2023-03-11T14:09:59"/>
    <s v="General"/>
    <x v="2"/>
    <s v="Evil Exhibited "/>
    <n v="10251"/>
    <n v="174"/>
    <n v="1.6973953760608722E-2"/>
    <x v="1"/>
  </r>
  <r>
    <d v="2023-03-11T14:09:08"/>
    <s v="General"/>
    <x v="3"/>
    <s v="Evil Exhibited "/>
    <n v="296"/>
    <n v="14"/>
    <n v="4.72972972972973E-2"/>
    <x v="1"/>
  </r>
  <r>
    <d v="2023-03-11T13:45:50"/>
    <s v="General"/>
    <x v="0"/>
    <s v="Community Engagement "/>
    <n v="12438"/>
    <n v="48"/>
    <n v="3.8591413410516162E-3"/>
    <x v="2"/>
  </r>
  <r>
    <d v="2023-03-11T13:08:53"/>
    <s v="General"/>
    <x v="0"/>
    <s v="Community Engagement "/>
    <n v="13281"/>
    <n v="67"/>
    <n v="5.0448008433099916E-3"/>
    <x v="2"/>
  </r>
  <r>
    <d v="2023-03-11T12:39:18"/>
    <s v="General"/>
    <x v="0"/>
    <s v="N/A "/>
    <n v="0"/>
    <n v="0"/>
    <n v="0"/>
    <x v="2"/>
  </r>
  <r>
    <d v="2023-03-11T12:30:07"/>
    <s v="Valorant"/>
    <x v="4"/>
    <s v="Evil Exhibited "/>
    <n v="49"/>
    <n v="3"/>
    <n v="6.1224489795918366E-2"/>
    <x v="1"/>
  </r>
  <r>
    <d v="2023-03-11T11:37:33"/>
    <s v="General"/>
    <x v="2"/>
    <s v="Evil Exhibited "/>
    <n v="6098"/>
    <n v="0"/>
    <n v="0"/>
    <x v="2"/>
  </r>
  <r>
    <d v="2023-03-11T11:31:25"/>
    <s v="General"/>
    <x v="0"/>
    <s v="Evil Exhibited "/>
    <n v="36744"/>
    <n v="240"/>
    <n v="6.5316786414108428E-3"/>
    <x v="2"/>
  </r>
  <r>
    <d v="2023-03-11T11:27:47"/>
    <s v="DOTA2"/>
    <x v="0"/>
    <s v="Evil Exhibited "/>
    <n v="617"/>
    <n v="13"/>
    <n v="2.1069692058346839E-2"/>
    <x v="2"/>
  </r>
  <r>
    <d v="2023-03-11T10:37:02"/>
    <s v="DOTA2"/>
    <x v="0"/>
    <s v="Evil Exhibited "/>
    <n v="1391"/>
    <n v="84"/>
    <n v="6.0388209920920199E-2"/>
    <x v="1"/>
  </r>
  <r>
    <d v="2023-03-11T10:36:47"/>
    <s v="General"/>
    <x v="0"/>
    <s v="Evil Exhibited "/>
    <n v="19175"/>
    <n v="790"/>
    <n v="4.1199478487614079E-2"/>
    <x v="1"/>
  </r>
  <r>
    <d v="2023-03-11T09:45:00"/>
    <s v="DOTA2"/>
    <x v="0"/>
    <s v="Evil Exhibited "/>
    <n v="1077"/>
    <n v="11"/>
    <n v="1.021355617455896E-2"/>
    <x v="0"/>
  </r>
  <r>
    <d v="2023-03-11T09:44:36"/>
    <s v="DOTA2"/>
    <x v="0"/>
    <s v="N/A "/>
    <n v="0"/>
    <n v="0"/>
    <n v="0"/>
    <x v="2"/>
  </r>
  <r>
    <d v="2023-03-11T09:44:19"/>
    <s v="DOTA2"/>
    <x v="0"/>
    <s v="N/A "/>
    <n v="90"/>
    <n v="5"/>
    <n v="5.5555555555555552E-2"/>
    <x v="0"/>
  </r>
  <r>
    <d v="2023-03-11T06:30:39"/>
    <s v="General"/>
    <x v="2"/>
    <s v="Evergreen "/>
    <n v="11861"/>
    <n v="81"/>
    <n v="6.8291037855155549E-3"/>
    <x v="1"/>
  </r>
  <r>
    <d v="2023-03-11T06:30:07"/>
    <s v="General"/>
    <x v="3"/>
    <s v="Evergreen "/>
    <n v="191"/>
    <n v="6"/>
    <n v="3.1413612565445025E-2"/>
    <x v="1"/>
  </r>
  <r>
    <d v="2023-03-10T17:09:59"/>
    <s v="General"/>
    <x v="0"/>
    <s v="Community Engagement "/>
    <n v="1005"/>
    <n v="35"/>
    <n v="3.482587064676617E-2"/>
    <x v="1"/>
  </r>
  <r>
    <d v="2023-03-10T17:09:05"/>
    <s v="General"/>
    <x v="0"/>
    <s v="Community Engagement "/>
    <n v="15238"/>
    <n v="179"/>
    <n v="1.1746948418427616E-2"/>
    <x v="2"/>
  </r>
  <r>
    <d v="2023-03-10T16:53:58"/>
    <s v="General"/>
    <x v="0"/>
    <s v="N/A "/>
    <n v="0"/>
    <n v="0"/>
    <n v="0"/>
    <x v="0"/>
  </r>
  <r>
    <d v="2023-03-10T16:53:01"/>
    <s v="DOTA2"/>
    <x v="0"/>
    <s v="N/A "/>
    <n v="581"/>
    <n v="4"/>
    <n v="6.8846815834767644E-3"/>
    <x v="2"/>
  </r>
  <r>
    <d v="2023-03-10T16:51:18"/>
    <s v="General"/>
    <x v="0"/>
    <s v="N/A "/>
    <n v="0"/>
    <n v="0"/>
    <n v="0"/>
    <x v="0"/>
  </r>
  <r>
    <d v="2023-03-10T16:49:35"/>
    <s v="General"/>
    <x v="0"/>
    <s v="Community Engagement "/>
    <n v="23514"/>
    <n v="479"/>
    <n v="2.0370842902100877E-2"/>
    <x v="2"/>
  </r>
  <r>
    <d v="2023-03-10T16:46:23"/>
    <s v="General"/>
    <x v="0"/>
    <s v="Community Engagement "/>
    <n v="19025"/>
    <n v="195"/>
    <n v="1.0249671484888305E-2"/>
    <x v="2"/>
  </r>
  <r>
    <d v="2023-03-10T16:45:55"/>
    <s v="General"/>
    <x v="1"/>
    <s v="N/A "/>
    <n v="7770"/>
    <n v="393"/>
    <n v="5.0579150579150578E-2"/>
    <x v="2"/>
  </r>
  <r>
    <d v="2023-03-10T16:45:55"/>
    <s v="General"/>
    <x v="1"/>
    <s v="N/A "/>
    <n v="7770"/>
    <n v="393"/>
    <n v="5.0579150579150578E-2"/>
    <x v="2"/>
  </r>
  <r>
    <d v="2023-03-10T16:45:55"/>
    <s v="General"/>
    <x v="1"/>
    <s v="N/A "/>
    <n v="7770"/>
    <n v="393"/>
    <n v="5.0579150579150578E-2"/>
    <x v="2"/>
  </r>
  <r>
    <d v="2023-03-10T16:45:55"/>
    <s v="General"/>
    <x v="1"/>
    <s v="N/A "/>
    <n v="23309"/>
    <n v="1176"/>
    <n v="5.0452614869792786E-2"/>
    <x v="2"/>
  </r>
  <r>
    <d v="2023-03-10T16:45:53"/>
    <s v="DOTA2"/>
    <x v="0"/>
    <s v="N/A "/>
    <n v="613"/>
    <n v="9"/>
    <n v="1.468189233278956E-2"/>
    <x v="2"/>
  </r>
  <r>
    <d v="2023-03-10T16:39:35"/>
    <s v="DOTA2"/>
    <x v="0"/>
    <s v="N/A "/>
    <n v="0"/>
    <n v="0"/>
    <n v="0"/>
    <x v="1"/>
  </r>
  <r>
    <d v="2023-03-10T16:39:24"/>
    <s v="General"/>
    <x v="0"/>
    <s v="Community Engagement "/>
    <n v="15257"/>
    <n v="622"/>
    <n v="4.076817198662909E-2"/>
    <x v="1"/>
  </r>
  <r>
    <d v="2023-03-10T16:35:21"/>
    <s v="DOTA2"/>
    <x v="0"/>
    <s v="N/A "/>
    <n v="3855"/>
    <n v="412"/>
    <n v="0.10687418936446173"/>
    <x v="2"/>
  </r>
  <r>
    <d v="2023-03-10T16:13:16"/>
    <s v="DOTA2"/>
    <x v="0"/>
    <s v="N/A "/>
    <n v="675"/>
    <n v="4"/>
    <n v="5.9259259259259256E-3"/>
    <x v="0"/>
  </r>
  <r>
    <d v="2023-03-10T15:59:40"/>
    <s v="General"/>
    <x v="1"/>
    <s v="N/A "/>
    <n v="28713"/>
    <n v="1031"/>
    <n v="3.5907080416536064E-2"/>
    <x v="2"/>
  </r>
  <r>
    <d v="2023-03-10T15:59:38"/>
    <s v="DOTA2"/>
    <x v="0"/>
    <s v="N/A "/>
    <n v="551"/>
    <n v="5"/>
    <n v="9.0744101633393835E-3"/>
    <x v="2"/>
  </r>
  <r>
    <d v="2023-03-10T15:59:28"/>
    <s v="General"/>
    <x v="0"/>
    <s v="Community Engagement "/>
    <n v="34490"/>
    <n v="505"/>
    <n v="1.4641925195708901E-2"/>
    <x v="2"/>
  </r>
  <r>
    <d v="2023-03-10T15:49:47"/>
    <s v="General"/>
    <x v="2"/>
    <s v="Community Engagement "/>
    <n v="7394"/>
    <n v="0"/>
    <n v="0"/>
    <x v="2"/>
  </r>
  <r>
    <d v="2023-03-10T15:17:02"/>
    <s v="General"/>
    <x v="4"/>
    <s v="N/A "/>
    <n v="0"/>
    <n v="0"/>
    <n v="0"/>
    <x v="0"/>
  </r>
  <r>
    <d v="2023-03-10T15:05:49"/>
    <s v="General"/>
    <x v="2"/>
    <s v="Evergreen "/>
    <n v="9394"/>
    <n v="89"/>
    <n v="9.4741324249520975E-3"/>
    <x v="1"/>
  </r>
  <r>
    <d v="2023-03-10T15:00:07"/>
    <s v="General"/>
    <x v="3"/>
    <s v="Evergreen "/>
    <n v="304"/>
    <n v="6"/>
    <n v="1.9736842105263157E-2"/>
    <x v="1"/>
  </r>
  <r>
    <d v="2023-03-10T14:29:26"/>
    <s v="DOTA2"/>
    <x v="0"/>
    <s v="N/A "/>
    <n v="1084"/>
    <n v="20"/>
    <n v="1.8450184501845018E-2"/>
    <x v="2"/>
  </r>
  <r>
    <d v="2023-03-10T14:14:48"/>
    <s v="Content Creators"/>
    <x v="4"/>
    <s v="N/A "/>
    <n v="2939"/>
    <n v="88"/>
    <n v="2.9942157196325279E-2"/>
    <x v="1"/>
  </r>
  <r>
    <d v="2023-03-10T14:14:30"/>
    <s v="Content Creators"/>
    <x v="4"/>
    <s v="N/A "/>
    <n v="32"/>
    <n v="2"/>
    <n v="6.25E-2"/>
    <x v="1"/>
  </r>
  <r>
    <d v="2023-03-10T14:14:21"/>
    <s v="Content Creators"/>
    <x v="4"/>
    <s v="N/A "/>
    <n v="5015"/>
    <n v="70"/>
    <n v="1.3958125623130608E-2"/>
    <x v="1"/>
  </r>
  <r>
    <d v="2023-03-10T14:14:08"/>
    <s v="Content Creators"/>
    <x v="4"/>
    <s v="N/A "/>
    <n v="5685"/>
    <n v="118"/>
    <n v="2.0756376429199648E-2"/>
    <x v="1"/>
  </r>
  <r>
    <d v="2023-03-10T14:13:50"/>
    <s v="Content Creators"/>
    <x v="4"/>
    <s v="N/A "/>
    <n v="1875"/>
    <n v="62"/>
    <n v="3.3066666666666668E-2"/>
    <x v="1"/>
  </r>
  <r>
    <d v="2023-03-10T14:13:33"/>
    <s v="Content Creators"/>
    <x v="4"/>
    <s v="N/A "/>
    <n v="2253"/>
    <n v="53"/>
    <n v="2.3524189968930315E-2"/>
    <x v="1"/>
  </r>
  <r>
    <d v="2023-03-10T14:01:03"/>
    <s v="General"/>
    <x v="0"/>
    <s v="Community Engagement "/>
    <n v="17155"/>
    <n v="445"/>
    <n v="2.5939959195569805E-2"/>
    <x v="1"/>
  </r>
  <r>
    <d v="2023-03-10T14:00:59"/>
    <s v="Content Creators"/>
    <x v="4"/>
    <s v="Community Engagement "/>
    <n v="38"/>
    <n v="9"/>
    <n v="0.23684210526315788"/>
    <x v="1"/>
  </r>
  <r>
    <d v="2023-03-10T14:00:41"/>
    <s v="General"/>
    <x v="1"/>
    <s v="Community Engagement "/>
    <n v="12299"/>
    <n v="486"/>
    <n v="3.9515407756728189E-2"/>
    <x v="1"/>
  </r>
  <r>
    <d v="2023-03-10T13:45:19"/>
    <s v="DOTA2"/>
    <x v="0"/>
    <s v="N/A "/>
    <n v="1667"/>
    <n v="24"/>
    <n v="1.4397120575884824E-2"/>
    <x v="0"/>
  </r>
  <r>
    <d v="2023-03-10T12:37:19"/>
    <s v="General"/>
    <x v="1"/>
    <s v="N/A "/>
    <n v="0"/>
    <n v="0"/>
    <n v="0"/>
    <x v="2"/>
  </r>
  <r>
    <d v="2023-03-10T12:37:05"/>
    <s v="General"/>
    <x v="1"/>
    <s v="N/A "/>
    <n v="0"/>
    <n v="0"/>
    <n v="0"/>
    <x v="2"/>
  </r>
  <r>
    <d v="2023-03-10T12:15:33"/>
    <s v="Valorant"/>
    <x v="4"/>
    <s v="Evil Exhibited "/>
    <n v="26"/>
    <n v="2"/>
    <n v="7.6923076923076927E-2"/>
    <x v="1"/>
  </r>
  <r>
    <d v="2023-03-10T12:11:50"/>
    <s v="General"/>
    <x v="2"/>
    <s v="N/A "/>
    <n v="0"/>
    <n v="0"/>
    <n v="0"/>
    <x v="2"/>
  </r>
  <r>
    <d v="2023-03-10T12:11:50"/>
    <s v="General"/>
    <x v="2"/>
    <s v="N/A "/>
    <n v="0"/>
    <n v="0"/>
    <n v="0"/>
    <x v="2"/>
  </r>
  <r>
    <d v="2023-03-10T12:11:50"/>
    <s v="General"/>
    <x v="2"/>
    <s v="N/A "/>
    <n v="0"/>
    <n v="0"/>
    <n v="0"/>
    <x v="2"/>
  </r>
  <r>
    <d v="2023-03-10T12:11:50"/>
    <s v="General"/>
    <x v="2"/>
    <s v="N/A "/>
    <n v="0"/>
    <n v="0"/>
    <n v="0"/>
    <x v="2"/>
  </r>
  <r>
    <d v="2023-03-10T12:11:36"/>
    <s v="General"/>
    <x v="2"/>
    <s v="Community Engagement "/>
    <n v="7683"/>
    <n v="0"/>
    <n v="0"/>
    <x v="1"/>
  </r>
  <r>
    <d v="2023-03-10T12:10:11"/>
    <s v="General"/>
    <x v="2"/>
    <s v="N/A "/>
    <n v="0"/>
    <n v="0"/>
    <n v="0"/>
    <x v="2"/>
  </r>
  <r>
    <d v="2023-03-10T12:10:11"/>
    <s v="General"/>
    <x v="2"/>
    <s v="N/A "/>
    <n v="0"/>
    <n v="0"/>
    <n v="0"/>
    <x v="2"/>
  </r>
  <r>
    <d v="2023-03-10T12:10:11"/>
    <s v="General"/>
    <x v="2"/>
    <s v="N/A "/>
    <n v="0"/>
    <n v="0"/>
    <n v="0"/>
    <x v="2"/>
  </r>
  <r>
    <d v="2023-03-10T12:10:10"/>
    <s v="General"/>
    <x v="2"/>
    <s v="N/A "/>
    <n v="0"/>
    <n v="0"/>
    <n v="0"/>
    <x v="2"/>
  </r>
  <r>
    <d v="2023-03-10T12:10:10"/>
    <s v="General"/>
    <x v="2"/>
    <s v="N/A "/>
    <n v="0"/>
    <n v="0"/>
    <n v="0"/>
    <x v="2"/>
  </r>
  <r>
    <d v="2023-03-10T12:09:52"/>
    <s v="General"/>
    <x v="2"/>
    <s v="Community Engagement "/>
    <n v="8617"/>
    <n v="0"/>
    <n v="0"/>
    <x v="1"/>
  </r>
  <r>
    <d v="2023-03-10T11:12:54"/>
    <s v="DOTA2"/>
    <x v="0"/>
    <s v="Evil Exhibited "/>
    <n v="917"/>
    <n v="9"/>
    <n v="9.8146128680479828E-3"/>
    <x v="2"/>
  </r>
  <r>
    <d v="2023-03-10T11:00:14"/>
    <s v="General"/>
    <x v="0"/>
    <s v="Evil Exhibited "/>
    <n v="19333"/>
    <n v="193"/>
    <n v="9.9829307401851763E-3"/>
    <x v="2"/>
  </r>
  <r>
    <d v="2023-03-10T11:00:11"/>
    <s v="General"/>
    <x v="2"/>
    <s v="Evil Exhibited "/>
    <n v="6811"/>
    <n v="75"/>
    <n v="1.101159888415798E-2"/>
    <x v="2"/>
  </r>
  <r>
    <d v="2023-03-10T10:23:25"/>
    <s v="General"/>
    <x v="4"/>
    <s v="N/A "/>
    <n v="2494"/>
    <n v="108"/>
    <n v="4.330392943063352E-2"/>
    <x v="1"/>
  </r>
  <r>
    <d v="2023-03-10T10:23:20"/>
    <s v="General"/>
    <x v="4"/>
    <s v="N/A "/>
    <n v="1823"/>
    <n v="54"/>
    <n v="2.9621503017004936E-2"/>
    <x v="1"/>
  </r>
  <r>
    <d v="2023-03-10T10:11:27"/>
    <s v="Valorant"/>
    <x v="4"/>
    <s v="Evil Exhibited "/>
    <n v="399"/>
    <n v="30"/>
    <n v="7.5187969924812026E-2"/>
    <x v="1"/>
  </r>
  <r>
    <d v="2023-03-10T09:26:13"/>
    <s v="General"/>
    <x v="4"/>
    <s v="N/A "/>
    <n v="3383"/>
    <n v="104"/>
    <n v="3.0741945019213717E-2"/>
    <x v="1"/>
  </r>
  <r>
    <d v="2023-03-10T08:48:49"/>
    <s v="General"/>
    <x v="0"/>
    <s v="Community Engagement "/>
    <n v="415457"/>
    <n v="10638"/>
    <n v="2.560553799791555E-2"/>
    <x v="0"/>
  </r>
  <r>
    <d v="2023-03-10T08:11:43"/>
    <s v="General"/>
    <x v="0"/>
    <s v="Evil Exhibited "/>
    <n v="441"/>
    <n v="23"/>
    <n v="5.2154195011337869E-2"/>
    <x v="0"/>
  </r>
  <r>
    <d v="2023-03-10T06:06:11"/>
    <s v="General"/>
    <x v="2"/>
    <s v="Evil Exhibited "/>
    <n v="8258"/>
    <n v="92"/>
    <n v="1.1140712036812788E-2"/>
    <x v="1"/>
  </r>
  <r>
    <d v="2023-03-10T06:00:09"/>
    <s v="General"/>
    <x v="3"/>
    <s v="Evil Exhibited "/>
    <n v="894"/>
    <n v="31"/>
    <n v="3.4675615212527967E-2"/>
    <x v="1"/>
  </r>
  <r>
    <d v="2023-03-09T17:49:56"/>
    <s v="General"/>
    <x v="0"/>
    <s v="Community Engagement "/>
    <n v="1654"/>
    <n v="59"/>
    <n v="3.5671100362756954E-2"/>
    <x v="0"/>
  </r>
  <r>
    <d v="2023-03-09T17:47:13"/>
    <s v="General"/>
    <x v="0"/>
    <s v="Community Engagement "/>
    <n v="30732"/>
    <n v="325"/>
    <n v="1.0575296108291032E-2"/>
    <x v="0"/>
  </r>
  <r>
    <d v="2023-03-09T17:45:57"/>
    <s v="General"/>
    <x v="0"/>
    <s v="Community Engagement "/>
    <n v="35367"/>
    <n v="647"/>
    <n v="1.8293889784262166E-2"/>
    <x v="2"/>
  </r>
  <r>
    <d v="2023-03-09T17:44:46"/>
    <s v="General"/>
    <x v="1"/>
    <s v="N/A "/>
    <n v="42080"/>
    <n v="6682"/>
    <n v="0.15879277566539923"/>
    <x v="2"/>
  </r>
  <r>
    <d v="2023-03-09T17:44:45"/>
    <s v="DOTA2"/>
    <x v="0"/>
    <s v="N/A "/>
    <n v="1420"/>
    <n v="28"/>
    <n v="1.9718309859154931E-2"/>
    <x v="2"/>
  </r>
  <r>
    <d v="2023-03-09T17:42:07"/>
    <s v="General"/>
    <x v="2"/>
    <s v="N/A "/>
    <n v="6349"/>
    <n v="0"/>
    <n v="0"/>
    <x v="1"/>
  </r>
  <r>
    <d v="2023-03-09T17:32:26"/>
    <s v="DOTA2"/>
    <x v="0"/>
    <s v="N/A "/>
    <n v="1496"/>
    <n v="43"/>
    <n v="2.8743315508021391E-2"/>
    <x v="2"/>
  </r>
  <r>
    <d v="2023-03-09T17:24:15"/>
    <s v="DOTA2"/>
    <x v="0"/>
    <s v="N/A "/>
    <n v="747"/>
    <n v="12"/>
    <n v="1.6064257028112448E-2"/>
    <x v="0"/>
  </r>
  <r>
    <d v="2023-03-09T17:23:24"/>
    <s v="General"/>
    <x v="0"/>
    <s v="Community Engagement "/>
    <n v="18354"/>
    <n v="529"/>
    <n v="2.882205513784461E-2"/>
    <x v="1"/>
  </r>
  <r>
    <d v="2023-03-09T17:20:13"/>
    <s v="General"/>
    <x v="2"/>
    <s v="Community Engagement "/>
    <n v="10952"/>
    <n v="249"/>
    <n v="2.2735573411249085E-2"/>
    <x v="1"/>
  </r>
  <r>
    <d v="2023-03-09T17:14:24"/>
    <s v="General"/>
    <x v="2"/>
    <s v="Community Engagement "/>
    <n v="7164"/>
    <n v="0"/>
    <n v="0"/>
    <x v="1"/>
  </r>
  <r>
    <d v="2023-03-09T16:45:28"/>
    <s v="General"/>
    <x v="0"/>
    <s v="Community Engagement "/>
    <n v="20207"/>
    <n v="311"/>
    <n v="1.5390706190923937E-2"/>
    <x v="2"/>
  </r>
  <r>
    <d v="2023-03-09T16:27:24"/>
    <s v="General"/>
    <x v="0"/>
    <s v="Community Engagement "/>
    <n v="6098"/>
    <n v="124"/>
    <n v="2.0334535913414234E-2"/>
    <x v="2"/>
  </r>
  <r>
    <d v="2023-03-09T16:27:08"/>
    <s v="DOTA2"/>
    <x v="0"/>
    <s v="N/A "/>
    <n v="0"/>
    <n v="0"/>
    <n v="0"/>
    <x v="0"/>
  </r>
  <r>
    <d v="2023-03-09T16:26:13"/>
    <s v="General"/>
    <x v="0"/>
    <s v="Community Engagement "/>
    <n v="16022"/>
    <n v="261"/>
    <n v="1.6290101110972413E-2"/>
    <x v="0"/>
  </r>
  <r>
    <d v="2023-03-09T16:26:13"/>
    <s v="General"/>
    <x v="0"/>
    <s v="Community Engagement "/>
    <n v="44390"/>
    <n v="479"/>
    <n v="1.0790718630322145E-2"/>
    <x v="2"/>
  </r>
  <r>
    <d v="2023-03-09T16:26:05"/>
    <s v="General"/>
    <x v="1"/>
    <s v="N/A "/>
    <n v="26522"/>
    <n v="1593"/>
    <n v="6.0063343639242893E-2"/>
    <x v="2"/>
  </r>
  <r>
    <d v="2023-03-09T16:26:05"/>
    <s v="DOTA2"/>
    <x v="0"/>
    <s v="N/A "/>
    <n v="884"/>
    <n v="18"/>
    <n v="2.0361990950226245E-2"/>
    <x v="2"/>
  </r>
  <r>
    <d v="2023-03-09T16:00:34"/>
    <s v="General"/>
    <x v="2"/>
    <s v="Evergreen "/>
    <n v="9300"/>
    <n v="98"/>
    <n v="1.0537634408602151E-2"/>
    <x v="1"/>
  </r>
  <r>
    <d v="2023-03-09T16:00:06"/>
    <s v="General"/>
    <x v="3"/>
    <s v="Evergreen "/>
    <n v="331"/>
    <n v="4"/>
    <n v="1.2084592145015106E-2"/>
    <x v="1"/>
  </r>
  <r>
    <d v="2023-03-09T15:45:01"/>
    <s v="General"/>
    <x v="0"/>
    <s v="Community Engagement "/>
    <n v="16693"/>
    <n v="164"/>
    <n v="9.8244773258251965E-3"/>
    <x v="2"/>
  </r>
  <r>
    <d v="2023-03-09T15:25:30"/>
    <s v="DOTA2"/>
    <x v="0"/>
    <s v="N/A "/>
    <n v="751"/>
    <n v="18"/>
    <n v="2.3968042609853527E-2"/>
    <x v="2"/>
  </r>
  <r>
    <d v="2023-03-09T15:02:04"/>
    <s v="General"/>
    <x v="0"/>
    <s v="Community Engagement "/>
    <n v="1642"/>
    <n v="67"/>
    <n v="4.0803897685749088E-2"/>
    <x v="0"/>
  </r>
  <r>
    <d v="2023-03-09T15:00:03"/>
    <s v="DOTA2"/>
    <x v="0"/>
    <s v="N/A "/>
    <n v="1924"/>
    <n v="58"/>
    <n v="3.0145530145530147E-2"/>
    <x v="2"/>
  </r>
  <r>
    <d v="2023-03-09T15:00:01"/>
    <s v="General"/>
    <x v="1"/>
    <s v="N/A "/>
    <n v="100614"/>
    <n v="10069"/>
    <n v="0.10007553620768482"/>
    <x v="2"/>
  </r>
  <r>
    <d v="2023-03-09T13:53:55"/>
    <s v="Content Creators"/>
    <x v="4"/>
    <s v="N/A "/>
    <n v="0"/>
    <n v="0"/>
    <n v="0"/>
    <x v="0"/>
  </r>
  <r>
    <d v="2023-03-09T13:53:00"/>
    <s v="Content Creators"/>
    <x v="4"/>
    <s v="N/A "/>
    <n v="0"/>
    <n v="0"/>
    <n v="0"/>
    <x v="0"/>
  </r>
  <r>
    <d v="2023-03-09T13:52:30"/>
    <s v="Content Creators"/>
    <x v="4"/>
    <s v="N/A "/>
    <n v="0"/>
    <n v="0"/>
    <n v="0"/>
    <x v="0"/>
  </r>
  <r>
    <d v="2023-03-09T12:30:08"/>
    <s v="Valorant"/>
    <x v="4"/>
    <s v="Evil Exhibited "/>
    <n v="204"/>
    <n v="9"/>
    <n v="4.4117647058823532E-2"/>
    <x v="1"/>
  </r>
  <r>
    <d v="2023-03-09T12:30:05"/>
    <s v="General"/>
    <x v="4"/>
    <s v="Community Engagement "/>
    <n v="507"/>
    <n v="19"/>
    <n v="3.7475345167652857E-2"/>
    <x v="1"/>
  </r>
  <r>
    <d v="2023-03-09T12:09:37"/>
    <s v="CSGO"/>
    <x v="0"/>
    <s v="Community Engagement "/>
    <n v="807"/>
    <n v="19"/>
    <n v="2.3543990086741014E-2"/>
    <x v="0"/>
  </r>
  <r>
    <d v="2023-03-09T12:00:04"/>
    <s v="CSGO"/>
    <x v="0"/>
    <s v="Community Engagement "/>
    <n v="108651"/>
    <n v="1538"/>
    <n v="1.4155415044500281E-2"/>
    <x v="2"/>
  </r>
  <r>
    <d v="2023-03-09T11:40:20"/>
    <s v="General"/>
    <x v="3"/>
    <s v="N/A "/>
    <n v="0"/>
    <n v="0"/>
    <n v="0"/>
    <x v="1"/>
  </r>
  <r>
    <d v="2023-03-09T11:08:53"/>
    <s v="DOTA2"/>
    <x v="0"/>
    <s v="Evil Exhibited "/>
    <n v="1207"/>
    <n v="46"/>
    <n v="3.811101905550953E-2"/>
    <x v="2"/>
  </r>
  <r>
    <d v="2023-03-09T11:00:15"/>
    <s v="General"/>
    <x v="2"/>
    <s v="Evil Exhibited "/>
    <n v="7181"/>
    <n v="103"/>
    <n v="1.4343406210834145E-2"/>
    <x v="2"/>
  </r>
  <r>
    <d v="2023-03-09T11:00:13"/>
    <s v="General"/>
    <x v="2"/>
    <s v="N/A "/>
    <n v="0"/>
    <n v="0"/>
    <n v="0"/>
    <x v="0"/>
  </r>
  <r>
    <d v="2023-03-09T11:00:02"/>
    <s v="General"/>
    <x v="0"/>
    <s v="Evil Exhibited "/>
    <n v="13995"/>
    <n v="153"/>
    <n v="1.0932475884244373E-2"/>
    <x v="2"/>
  </r>
  <r>
    <d v="2023-03-09T09:13:35"/>
    <s v="General"/>
    <x v="4"/>
    <s v="N/A "/>
    <n v="0"/>
    <n v="0"/>
    <n v="0"/>
    <x v="1"/>
  </r>
  <r>
    <d v="2023-03-09T08:28:50"/>
    <s v="DOTA2"/>
    <x v="0"/>
    <s v="Evil Exhibited "/>
    <n v="1413"/>
    <n v="38"/>
    <n v="2.689313517338995E-2"/>
    <x v="1"/>
  </r>
  <r>
    <d v="2023-03-09T07:11:10"/>
    <s v="General"/>
    <x v="5"/>
    <s v="Community Engagement "/>
    <n v="1571"/>
    <n v="20"/>
    <n v="1.2730744748567792E-2"/>
    <x v="0"/>
  </r>
  <r>
    <d v="2023-03-09T06:06:11"/>
    <s v="General"/>
    <x v="2"/>
    <s v="Evil Exhibited "/>
    <n v="6506"/>
    <n v="72"/>
    <n v="1.1066707654472794E-2"/>
    <x v="1"/>
  </r>
  <r>
    <d v="2023-03-09T06:00:07"/>
    <s v="General"/>
    <x v="3"/>
    <s v="Evil Exhibited "/>
    <n v="441"/>
    <n v="7"/>
    <n v="1.5873015873015872E-2"/>
    <x v="1"/>
  </r>
  <r>
    <d v="2023-03-08T19:20:49"/>
    <s v="CSGO"/>
    <x v="0"/>
    <s v="Community Engagement "/>
    <n v="3219"/>
    <n v="103"/>
    <n v="3.1997514756135444E-2"/>
    <x v="2"/>
  </r>
  <r>
    <d v="2023-03-08T17:44:53"/>
    <s v="CSGO"/>
    <x v="0"/>
    <s v="Community Engagement "/>
    <n v="2123"/>
    <n v="31"/>
    <n v="1.460197833254828E-2"/>
    <x v="2"/>
  </r>
  <r>
    <d v="2023-03-08T16:51:31"/>
    <s v="CSGO"/>
    <x v="0"/>
    <s v="Community Engagement "/>
    <n v="2791"/>
    <n v="77"/>
    <n v="2.7588677893228233E-2"/>
    <x v="2"/>
  </r>
  <r>
    <d v="2023-03-08T16:14:59"/>
    <s v="DOTA2"/>
    <x v="0"/>
    <s v="Evil Exhibited "/>
    <n v="1572"/>
    <n v="37"/>
    <n v="2.3536895674300253E-2"/>
    <x v="2"/>
  </r>
  <r>
    <d v="2023-03-08T15:56:49"/>
    <s v="General"/>
    <x v="2"/>
    <s v="N/A "/>
    <n v="0"/>
    <n v="0"/>
    <n v="0"/>
    <x v="2"/>
  </r>
  <r>
    <d v="2023-03-08T15:56:41"/>
    <s v="General"/>
    <x v="2"/>
    <s v="Community Engagement "/>
    <n v="9926"/>
    <n v="0"/>
    <n v="0"/>
    <x v="2"/>
  </r>
  <r>
    <d v="2023-03-08T15:02:22"/>
    <s v="General"/>
    <x v="2"/>
    <s v="Evergreen "/>
    <n v="28146"/>
    <n v="981"/>
    <n v="3.4853975698145384E-2"/>
    <x v="1"/>
  </r>
  <r>
    <d v="2023-03-08T15:02:06"/>
    <s v="General"/>
    <x v="3"/>
    <s v="Evergreen "/>
    <n v="1712"/>
    <n v="107"/>
    <n v="6.25E-2"/>
    <x v="1"/>
  </r>
  <r>
    <d v="2023-03-08T12:30:09"/>
    <s v="Content Creators"/>
    <x v="4"/>
    <s v="Community Engagement "/>
    <n v="54"/>
    <n v="7"/>
    <n v="0.12962962962962962"/>
    <x v="1"/>
  </r>
  <r>
    <d v="2023-03-08T12:30:04"/>
    <s v="Valorant"/>
    <x v="4"/>
    <s v="Evil Exhibited "/>
    <n v="28"/>
    <n v="1"/>
    <n v="3.5714285714285712E-2"/>
    <x v="1"/>
  </r>
  <r>
    <d v="2023-03-08T12:17:03"/>
    <s v="General"/>
    <x v="4"/>
    <s v="N/A "/>
    <n v="1762"/>
    <n v="39"/>
    <n v="2.213393870601589E-2"/>
    <x v="1"/>
  </r>
  <r>
    <d v="2023-03-08T11:43:43"/>
    <s v="Content Creators"/>
    <x v="4"/>
    <s v="N/A "/>
    <n v="929"/>
    <n v="45"/>
    <n v="4.843918191603875E-2"/>
    <x v="1"/>
  </r>
  <r>
    <d v="2023-03-08T11:41:09"/>
    <s v="General"/>
    <x v="2"/>
    <s v="Evil Exhibited "/>
    <n v="7048"/>
    <n v="153"/>
    <n v="2.1708286038592508E-2"/>
    <x v="2"/>
  </r>
  <r>
    <d v="2023-03-08T11:41:08"/>
    <s v="General"/>
    <x v="2"/>
    <s v="N/A "/>
    <n v="0"/>
    <n v="0"/>
    <n v="0"/>
    <x v="0"/>
  </r>
  <r>
    <d v="2023-03-08T11:40:53"/>
    <s v="General"/>
    <x v="0"/>
    <s v="Evil Exhibited "/>
    <n v="22840"/>
    <n v="396"/>
    <n v="1.7338003502626969E-2"/>
    <x v="2"/>
  </r>
  <r>
    <d v="2023-03-08T10:00:07"/>
    <s v="General"/>
    <x v="5"/>
    <s v="Community Engagement "/>
    <n v="1161"/>
    <n v="32"/>
    <n v="2.756244616709733E-2"/>
    <x v="2"/>
  </r>
  <r>
    <d v="2023-03-08T10:00:05"/>
    <s v="General"/>
    <x v="0"/>
    <s v="Evil Exhibited "/>
    <n v="85655"/>
    <n v="3810"/>
    <n v="4.4480765863055279E-2"/>
    <x v="2"/>
  </r>
  <r>
    <d v="2023-03-08T06:05:59"/>
    <s v="General"/>
    <x v="2"/>
    <s v="Evil Exhibited "/>
    <n v="6700"/>
    <n v="82"/>
    <n v="1.2238805970149255E-2"/>
    <x v="1"/>
  </r>
  <r>
    <d v="2023-03-08T06:00:09"/>
    <s v="General"/>
    <x v="3"/>
    <s v="Evil Exhibited "/>
    <n v="196070"/>
    <n v="9680"/>
    <n v="4.9370122915285357E-2"/>
    <x v="1"/>
  </r>
  <r>
    <d v="2023-03-07T21:00:07"/>
    <s v="General"/>
    <x v="4"/>
    <s v="Evergreen "/>
    <n v="341"/>
    <n v="6"/>
    <n v="1.7595307917888565E-2"/>
    <x v="1"/>
  </r>
  <r>
    <d v="2023-03-07T14:53:19"/>
    <s v="General"/>
    <x v="0"/>
    <s v="Community Engagement "/>
    <n v="1451"/>
    <n v="63"/>
    <n v="4.3418332184700204E-2"/>
    <x v="0"/>
  </r>
  <r>
    <d v="2023-03-07T14:15:51"/>
    <s v="Content Creators"/>
    <x v="4"/>
    <s v="N/A "/>
    <n v="0"/>
    <n v="0"/>
    <n v="0"/>
    <x v="0"/>
  </r>
  <r>
    <d v="2023-03-07T12:39:21"/>
    <s v="General"/>
    <x v="0"/>
    <s v="Evil Exhibited "/>
    <n v="2388"/>
    <n v="225"/>
    <n v="9.4221105527638196E-2"/>
    <x v="2"/>
  </r>
  <r>
    <d v="2023-03-07T12:30:07"/>
    <s v="Valorant"/>
    <x v="4"/>
    <s v="Evil Exhibited "/>
    <n v="53"/>
    <n v="5"/>
    <n v="9.4339622641509441E-2"/>
    <x v="1"/>
  </r>
  <r>
    <d v="2023-03-07T11:39:39"/>
    <s v="General"/>
    <x v="5"/>
    <s v="Community Engagement "/>
    <n v="1703"/>
    <n v="40"/>
    <n v="2.3487962419260128E-2"/>
    <x v="3"/>
  </r>
  <r>
    <d v="2023-03-07T11:30:42"/>
    <s v="General"/>
    <x v="0"/>
    <s v="Community Engagement "/>
    <n v="18945"/>
    <n v="496"/>
    <n v="2.6181050409078914E-2"/>
    <x v="2"/>
  </r>
  <r>
    <d v="2023-03-07T11:16:17"/>
    <s v="DOTA2"/>
    <x v="0"/>
    <s v="N/A "/>
    <n v="2141"/>
    <n v="58"/>
    <n v="2.7090144792153201E-2"/>
    <x v="0"/>
  </r>
  <r>
    <d v="2023-03-07T11:00:33"/>
    <s v="General"/>
    <x v="2"/>
    <s v="Evergreen "/>
    <n v="13619"/>
    <n v="204"/>
    <n v="1.4979073353403333E-2"/>
    <x v="1"/>
  </r>
  <r>
    <d v="2023-03-07T11:00:06"/>
    <s v="General"/>
    <x v="3"/>
    <s v="Evergreen "/>
    <n v="1365"/>
    <n v="53"/>
    <n v="3.8827838827838829E-2"/>
    <x v="1"/>
  </r>
  <r>
    <d v="2023-03-07T09:50:24"/>
    <s v="Content Creators"/>
    <x v="4"/>
    <s v="N/A "/>
    <n v="0"/>
    <n v="0"/>
    <n v="0"/>
    <x v="0"/>
  </r>
  <r>
    <d v="2023-03-07T09:37:15"/>
    <s v="Content Creators"/>
    <x v="4"/>
    <s v="N/A "/>
    <n v="807"/>
    <n v="36"/>
    <n v="4.4609665427509292E-2"/>
    <x v="1"/>
  </r>
  <r>
    <d v="2023-03-07T09:30:50"/>
    <s v="Content Creators"/>
    <x v="4"/>
    <s v="N/A "/>
    <n v="1643"/>
    <n v="53"/>
    <n v="3.2258064516129031E-2"/>
    <x v="1"/>
  </r>
  <r>
    <d v="2023-03-07T09:30:37"/>
    <s v="Content Creators"/>
    <x v="4"/>
    <s v="N/A "/>
    <n v="0"/>
    <n v="0"/>
    <n v="0"/>
    <x v="1"/>
  </r>
  <r>
    <d v="2023-03-07T09:12:15"/>
    <s v="General"/>
    <x v="2"/>
    <s v="Evergreen "/>
    <n v="23484"/>
    <n v="577"/>
    <n v="2.4569919945494807E-2"/>
    <x v="1"/>
  </r>
  <r>
    <d v="2023-03-07T09:00:10"/>
    <s v="General"/>
    <x v="3"/>
    <s v="Evergreen "/>
    <n v="288"/>
    <n v="6"/>
    <n v="2.0833333333333332E-2"/>
    <x v="1"/>
  </r>
  <r>
    <d v="2023-03-07T06:06:12"/>
    <s v="General"/>
    <x v="2"/>
    <s v="Evil Exhibited "/>
    <n v="8826"/>
    <n v="91"/>
    <n v="1.0310446408338999E-2"/>
    <x v="1"/>
  </r>
  <r>
    <d v="2023-03-07T06:00:08"/>
    <s v="General"/>
    <x v="3"/>
    <s v="Evil Exhibited "/>
    <n v="3064"/>
    <n v="86"/>
    <n v="2.8067885117493474E-2"/>
    <x v="1"/>
  </r>
  <r>
    <d v="2023-03-06T16:32:32"/>
    <s v="General"/>
    <x v="0"/>
    <s v="Community Engagement "/>
    <n v="17157"/>
    <n v="178"/>
    <n v="1.0374774144663985E-2"/>
    <x v="2"/>
  </r>
  <r>
    <d v="2023-03-06T16:08:12"/>
    <s v="General"/>
    <x v="4"/>
    <s v="N/A "/>
    <n v="4338"/>
    <n v="72"/>
    <n v="1.6597510373443983E-2"/>
    <x v="1"/>
  </r>
  <r>
    <d v="2023-03-06T16:08:11"/>
    <s v="General"/>
    <x v="4"/>
    <s v="N/A "/>
    <n v="1562"/>
    <n v="44"/>
    <n v="2.8169014084507043E-2"/>
    <x v="1"/>
  </r>
  <r>
    <d v="2023-03-06T15:24:57"/>
    <s v="General"/>
    <x v="0"/>
    <s v="Evil Exhibited "/>
    <n v="1503"/>
    <n v="22"/>
    <n v="1.4637391882900865E-2"/>
    <x v="0"/>
  </r>
  <r>
    <d v="2023-03-06T15:15:45"/>
    <s v="DOTA2"/>
    <x v="0"/>
    <s v="N/A "/>
    <n v="4062"/>
    <n v="172"/>
    <n v="4.2343673067454457E-2"/>
    <x v="3"/>
  </r>
  <r>
    <d v="2023-03-06T15:14:40"/>
    <s v="DOTA2"/>
    <x v="0"/>
    <s v="N/A "/>
    <n v="8332"/>
    <n v="73"/>
    <n v="8.7614018242918867E-3"/>
    <x v="0"/>
  </r>
  <r>
    <d v="2023-03-06T14:54:55"/>
    <s v="General"/>
    <x v="0"/>
    <s v="Community Engagement "/>
    <n v="13635"/>
    <n v="82"/>
    <n v="6.0139347268060141E-3"/>
    <x v="2"/>
  </r>
  <r>
    <d v="2023-03-06T14:30:53"/>
    <s v="General"/>
    <x v="0"/>
    <s v="N/A "/>
    <n v="0"/>
    <n v="0"/>
    <n v="0"/>
    <x v="1"/>
  </r>
  <r>
    <d v="2023-03-06T14:00:48"/>
    <s v="General"/>
    <x v="2"/>
    <s v="Evil Exhibited "/>
    <n v="15742"/>
    <n v="296"/>
    <n v="1.8803201626222843E-2"/>
    <x v="1"/>
  </r>
  <r>
    <d v="2023-03-06T13:57:14"/>
    <s v="General"/>
    <x v="3"/>
    <s v="Evil Exhibited "/>
    <n v="1377"/>
    <n v="99"/>
    <n v="7.1895424836601302E-2"/>
    <x v="1"/>
  </r>
  <r>
    <d v="2023-03-06T12:30:10"/>
    <s v="Content Creators"/>
    <x v="4"/>
    <s v="Community Engagement "/>
    <n v="29"/>
    <n v="11"/>
    <n v="0.37931034482758619"/>
    <x v="1"/>
  </r>
  <r>
    <d v="2023-03-06T12:30:05"/>
    <s v="Valorant"/>
    <x v="4"/>
    <s v="Evil Exhibited "/>
    <n v="43"/>
    <n v="4"/>
    <n v="9.3023255813953487E-2"/>
    <x v="1"/>
  </r>
  <r>
    <d v="2023-03-06T12:12:13"/>
    <s v="DOTA2"/>
    <x v="0"/>
    <s v="N/A "/>
    <n v="64"/>
    <n v="1"/>
    <n v="1.5625E-2"/>
    <x v="0"/>
  </r>
  <r>
    <d v="2023-03-06T10:18:36"/>
    <s v="General"/>
    <x v="0"/>
    <s v="Community Engagement "/>
    <n v="298"/>
    <n v="13"/>
    <n v="4.3624161073825503E-2"/>
    <x v="0"/>
  </r>
  <r>
    <d v="2023-03-06T09:23:28"/>
    <s v="Valorant"/>
    <x v="4"/>
    <s v="Evil Exhibited "/>
    <n v="0"/>
    <n v="0"/>
    <n v="0"/>
    <x v="0"/>
  </r>
  <r>
    <d v="2023-03-06T08:43:11"/>
    <s v="DOTA2"/>
    <x v="0"/>
    <s v="N/A "/>
    <n v="5163"/>
    <n v="180"/>
    <n v="3.4863451481696686E-2"/>
    <x v="0"/>
  </r>
  <r>
    <d v="2023-03-06T06:06:04"/>
    <s v="General"/>
    <x v="2"/>
    <s v="Evil Exhibited "/>
    <n v="7670"/>
    <n v="100"/>
    <n v="1.303780964797914E-2"/>
    <x v="1"/>
  </r>
  <r>
    <d v="2023-03-06T06:00:08"/>
    <s v="General"/>
    <x v="3"/>
    <s v="Evil Exhibited "/>
    <n v="2789"/>
    <n v="130"/>
    <n v="4.6611688777339545E-2"/>
    <x v="1"/>
  </r>
  <r>
    <d v="2023-03-05T16:49:53"/>
    <s v="General"/>
    <x v="0"/>
    <s v="Community Engagement "/>
    <n v="18989"/>
    <n v="644"/>
    <n v="3.3914371478224237E-2"/>
    <x v="1"/>
  </r>
  <r>
    <d v="2023-03-05T16:47:30"/>
    <s v="General"/>
    <x v="0"/>
    <s v="Community Engagement "/>
    <n v="16300"/>
    <n v="87"/>
    <n v="5.3374233128834353E-3"/>
    <x v="2"/>
  </r>
  <r>
    <d v="2023-03-05T16:42:17"/>
    <s v="DOTA2"/>
    <x v="0"/>
    <s v="Community Engagement "/>
    <n v="6235"/>
    <n v="310"/>
    <n v="4.9719326383319967E-2"/>
    <x v="0"/>
  </r>
  <r>
    <d v="2023-03-05T16:42:16"/>
    <s v="General"/>
    <x v="1"/>
    <s v="Community Engagement "/>
    <n v="54894"/>
    <n v="11330"/>
    <n v="0.20639778482165627"/>
    <x v="0"/>
  </r>
  <r>
    <d v="2023-03-05T15:53:29"/>
    <s v="General"/>
    <x v="0"/>
    <s v="Community Engagement "/>
    <n v="1161"/>
    <n v="29"/>
    <n v="2.4978466838931956E-2"/>
    <x v="1"/>
  </r>
  <r>
    <d v="2023-03-05T15:17:58"/>
    <s v="General"/>
    <x v="0"/>
    <s v="Community Engagement "/>
    <n v="24241"/>
    <n v="398"/>
    <n v="1.6418464584794356E-2"/>
    <x v="2"/>
  </r>
  <r>
    <d v="2023-03-05T15:11:53"/>
    <s v="General"/>
    <x v="0"/>
    <s v="Community Engagement "/>
    <n v="13752"/>
    <n v="64"/>
    <n v="4.6538685282140778E-3"/>
    <x v="2"/>
  </r>
  <r>
    <d v="2023-03-05T12:30:07"/>
    <s v="Valorant"/>
    <x v="4"/>
    <s v="Evil Exhibited "/>
    <n v="488"/>
    <n v="21"/>
    <n v="4.3032786885245901E-2"/>
    <x v="1"/>
  </r>
  <r>
    <d v="2023-03-05T11:33:49"/>
    <s v="General"/>
    <x v="1"/>
    <s v="N/A "/>
    <n v="0"/>
    <n v="0"/>
    <n v="0"/>
    <x v="0"/>
  </r>
  <r>
    <d v="2023-03-05T06:00:49"/>
    <s v="General"/>
    <x v="2"/>
    <s v="Evil Exhibited "/>
    <n v="9387"/>
    <n v="114"/>
    <n v="1.2144455097475231E-2"/>
    <x v="1"/>
  </r>
  <r>
    <d v="2023-03-05T06:00:13"/>
    <s v="General"/>
    <x v="3"/>
    <s v="Evil Exhibited "/>
    <n v="466"/>
    <n v="12"/>
    <n v="2.575107296137339E-2"/>
    <x v="1"/>
  </r>
  <r>
    <d v="2023-03-04T18:18:21"/>
    <s v="General"/>
    <x v="0"/>
    <s v="Community Engagement "/>
    <n v="1148"/>
    <n v="4"/>
    <n v="3.4843205574912892E-3"/>
    <x v="0"/>
  </r>
  <r>
    <d v="2023-03-04T18:17:36"/>
    <s v="General"/>
    <x v="0"/>
    <s v="Community Engagement "/>
    <n v="21106"/>
    <n v="452"/>
    <n v="2.1415711172178529E-2"/>
    <x v="2"/>
  </r>
  <r>
    <d v="2023-03-04T17:54:17"/>
    <s v="General"/>
    <x v="0"/>
    <s v="Community Engagement "/>
    <n v="19577"/>
    <n v="750"/>
    <n v="3.8310262042192365E-2"/>
    <x v="1"/>
  </r>
  <r>
    <d v="2023-03-04T16:50:10"/>
    <s v="General"/>
    <x v="0"/>
    <s v="Community Engagement "/>
    <n v="15999"/>
    <n v="280"/>
    <n v="1.7501093818363646E-2"/>
    <x v="2"/>
  </r>
  <r>
    <d v="2023-03-04T15:47:42"/>
    <s v="DOTA2"/>
    <x v="0"/>
    <s v="N/A "/>
    <n v="1129"/>
    <n v="14"/>
    <n v="1.2400354295837024E-2"/>
    <x v="0"/>
  </r>
  <r>
    <d v="2023-03-04T14:34:56"/>
    <s v="DOTA2"/>
    <x v="0"/>
    <s v="N/A "/>
    <n v="1596"/>
    <n v="174"/>
    <n v="0.10902255639097744"/>
    <x v="1"/>
  </r>
  <r>
    <d v="2023-03-04T13:58:02"/>
    <s v="DOTA2"/>
    <x v="0"/>
    <s v="N/A "/>
    <n v="2128"/>
    <n v="259"/>
    <n v="0.12171052631578948"/>
    <x v="1"/>
  </r>
  <r>
    <d v="2023-03-04T12:30:09"/>
    <s v="Content Creators"/>
    <x v="4"/>
    <s v="Community Engagement "/>
    <n v="37"/>
    <n v="9"/>
    <n v="0.24324324324324326"/>
    <x v="1"/>
  </r>
  <r>
    <d v="2023-03-04T12:30:04"/>
    <s v="Valorant"/>
    <x v="4"/>
    <s v="Evil Exhibited "/>
    <n v="76"/>
    <n v="7"/>
    <n v="9.2105263157894732E-2"/>
    <x v="1"/>
  </r>
  <r>
    <d v="2023-03-04T11:27:49"/>
    <s v="General"/>
    <x v="0"/>
    <s v="Evil Exhibited "/>
    <n v="7019"/>
    <n v="101"/>
    <n v="1.438951417580852E-2"/>
    <x v="1"/>
  </r>
  <r>
    <d v="2023-03-04T10:21:21"/>
    <s v="DOTA2"/>
    <x v="0"/>
    <s v="N/A "/>
    <n v="1884"/>
    <n v="147"/>
    <n v="7.8025477707006366E-2"/>
    <x v="1"/>
  </r>
  <r>
    <d v="2023-03-04T10:01:53"/>
    <s v="DOTA2"/>
    <x v="0"/>
    <s v="N/A "/>
    <n v="83"/>
    <n v="6"/>
    <n v="7.2289156626506021E-2"/>
    <x v="0"/>
  </r>
  <r>
    <d v="2023-03-04T10:00:02"/>
    <s v="General"/>
    <x v="0"/>
    <s v="Evil Exhibited "/>
    <n v="107804"/>
    <n v="2444"/>
    <n v="2.2670772884123037E-2"/>
    <x v="2"/>
  </r>
  <r>
    <d v="2023-03-04T09:46:30"/>
    <s v="DOTA2"/>
    <x v="0"/>
    <s v="N/A "/>
    <n v="0"/>
    <n v="0"/>
    <n v="0"/>
    <x v="1"/>
  </r>
  <r>
    <d v="2023-03-04T08:25:26"/>
    <s v="DOTA2"/>
    <x v="0"/>
    <s v="N/A "/>
    <n v="1430"/>
    <n v="125"/>
    <n v="8.7412587412587409E-2"/>
    <x v="1"/>
  </r>
  <r>
    <d v="2023-03-04T06:44:27"/>
    <s v="DOTA2"/>
    <x v="0"/>
    <s v="N/A "/>
    <n v="1451"/>
    <n v="50"/>
    <n v="3.445899379738112E-2"/>
    <x v="0"/>
  </r>
  <r>
    <d v="2023-03-04T06:00:46"/>
    <s v="General"/>
    <x v="2"/>
    <s v="Evil Exhibited "/>
    <n v="8498"/>
    <n v="94"/>
    <n v="1.1061426217933632E-2"/>
    <x v="1"/>
  </r>
  <r>
    <d v="2023-03-04T06:00:07"/>
    <s v="General"/>
    <x v="3"/>
    <s v="Evil Exhibited "/>
    <n v="970"/>
    <n v="37"/>
    <n v="3.814432989690722E-2"/>
    <x v="1"/>
  </r>
  <r>
    <d v="2023-03-03T20:00:14"/>
    <s v="General"/>
    <x v="2"/>
    <s v="Community Engagement "/>
    <n v="13020"/>
    <n v="276"/>
    <n v="2.1198156682027649E-2"/>
    <x v="2"/>
  </r>
  <r>
    <d v="2023-03-03T20:00:02"/>
    <s v="General"/>
    <x v="0"/>
    <s v="Community Engagement "/>
    <n v="22708"/>
    <n v="1101"/>
    <n v="4.8485115377840407E-2"/>
    <x v="2"/>
  </r>
  <r>
    <d v="2023-03-03T19:37:44"/>
    <s v="DOTA2"/>
    <x v="0"/>
    <s v="N/A "/>
    <n v="659"/>
    <n v="39"/>
    <n v="5.9180576631259481E-2"/>
    <x v="0"/>
  </r>
  <r>
    <d v="2023-03-03T19:10:10"/>
    <s v="DOTA2"/>
    <x v="0"/>
    <s v="N/A "/>
    <n v="3990"/>
    <n v="488"/>
    <n v="0.12230576441102757"/>
    <x v="0"/>
  </r>
  <r>
    <d v="2023-03-03T19:04:19"/>
    <s v="General"/>
    <x v="0"/>
    <s v="Community Engagement "/>
    <n v="3205"/>
    <n v="162"/>
    <n v="5.0546021840873638E-2"/>
    <x v="1"/>
  </r>
  <r>
    <d v="2023-03-03T19:02:53"/>
    <s v="General"/>
    <x v="2"/>
    <s v="Community Engagement "/>
    <n v="7327"/>
    <n v="0"/>
    <n v="0"/>
    <x v="2"/>
  </r>
  <r>
    <d v="2023-03-03T19:01:05"/>
    <s v="DOTA2"/>
    <x v="0"/>
    <s v="N/A "/>
    <n v="739"/>
    <n v="21"/>
    <n v="2.8416779431664412E-2"/>
    <x v="0"/>
  </r>
  <r>
    <d v="2023-03-03T18:55:14"/>
    <s v="DOTA2"/>
    <x v="0"/>
    <s v="Community Engagement "/>
    <n v="24258"/>
    <n v="1098"/>
    <n v="4.5263418253771955E-2"/>
    <x v="2"/>
  </r>
  <r>
    <d v="2023-03-03T18:55:13"/>
    <s v="General"/>
    <x v="1"/>
    <s v="Community Engagement "/>
    <n v="140548"/>
    <n v="38921"/>
    <n v="0.27692318638472263"/>
    <x v="2"/>
  </r>
  <r>
    <d v="2023-03-03T18:51:15"/>
    <s v="DOTA2"/>
    <x v="0"/>
    <s v="Community Engagement "/>
    <n v="9258"/>
    <n v="690"/>
    <n v="7.4530136098509392E-2"/>
    <x v="2"/>
  </r>
  <r>
    <d v="2023-03-03T18:51:14"/>
    <s v="General"/>
    <x v="1"/>
    <s v="Community Engagement "/>
    <n v="49862"/>
    <n v="14293"/>
    <n v="0.28665115719385503"/>
    <x v="2"/>
  </r>
  <r>
    <d v="2023-03-03T18:50:49"/>
    <s v="General"/>
    <x v="2"/>
    <s v="Community Engagement "/>
    <n v="8413"/>
    <n v="0"/>
    <n v="0"/>
    <x v="2"/>
  </r>
  <r>
    <d v="2023-03-03T18:49:20"/>
    <s v="General"/>
    <x v="0"/>
    <s v="Community Engagement "/>
    <n v="70460"/>
    <n v="4542"/>
    <n v="6.4462106159523136E-2"/>
    <x v="2"/>
  </r>
  <r>
    <d v="2023-03-03T18:49:20"/>
    <s v="General"/>
    <x v="1"/>
    <s v="Community Engagement "/>
    <n v="47413"/>
    <n v="10977"/>
    <n v="0.23151878176871321"/>
    <x v="2"/>
  </r>
  <r>
    <d v="2023-03-03T18:45:41"/>
    <s v="DOTA2"/>
    <x v="0"/>
    <s v="N/A "/>
    <n v="0"/>
    <n v="0"/>
    <n v="0"/>
    <x v="1"/>
  </r>
  <r>
    <d v="2023-03-03T18:35:36"/>
    <s v="DOTA2"/>
    <x v="0"/>
    <s v="Community Engagement "/>
    <n v="1891"/>
    <n v="193"/>
    <n v="0.10206240084611316"/>
    <x v="1"/>
  </r>
  <r>
    <d v="2023-03-03T18:35:15"/>
    <s v="General"/>
    <x v="1"/>
    <s v="Community Engagement "/>
    <n v="23295"/>
    <n v="3543"/>
    <n v="0.15209272376046362"/>
    <x v="1"/>
  </r>
  <r>
    <d v="2023-03-03T18:22:43"/>
    <s v="DOTA2"/>
    <x v="0"/>
    <s v="N/A "/>
    <n v="2861"/>
    <n v="257"/>
    <n v="8.9828731212862639E-2"/>
    <x v="2"/>
  </r>
  <r>
    <d v="2023-03-03T18:14:52"/>
    <s v="DOTA2"/>
    <x v="0"/>
    <s v="Community Engagement "/>
    <n v="1615"/>
    <n v="152"/>
    <n v="9.4117647058823528E-2"/>
    <x v="1"/>
  </r>
  <r>
    <d v="2023-03-03T18:14:35"/>
    <s v="General"/>
    <x v="1"/>
    <s v="Community Engagement "/>
    <n v="18721"/>
    <n v="1400"/>
    <n v="7.4782330003739114E-2"/>
    <x v="1"/>
  </r>
  <r>
    <d v="2023-03-03T18:13:22"/>
    <s v="General"/>
    <x v="0"/>
    <s v="Community Engagement "/>
    <n v="24340"/>
    <n v="1244"/>
    <n v="5.1109285127362368E-2"/>
    <x v="1"/>
  </r>
  <r>
    <d v="2023-03-03T18:12:48"/>
    <s v="General"/>
    <x v="1"/>
    <s v="Community Engagement "/>
    <n v="21922"/>
    <n v="1695"/>
    <n v="7.7319587628865982E-2"/>
    <x v="1"/>
  </r>
  <r>
    <d v="2023-03-03T18:08:32"/>
    <s v="DOTA2"/>
    <x v="0"/>
    <s v="Community Engagement "/>
    <n v="1103"/>
    <n v="37"/>
    <n v="3.3544877606527655E-2"/>
    <x v="0"/>
  </r>
  <r>
    <d v="2023-03-03T18:08:32"/>
    <s v="General"/>
    <x v="1"/>
    <s v="Community Engagement "/>
    <n v="33717"/>
    <n v="2593"/>
    <n v="7.6904825458967291E-2"/>
    <x v="0"/>
  </r>
  <r>
    <d v="2023-03-03T17:52:18"/>
    <s v="General"/>
    <x v="0"/>
    <s v="Community Engagement "/>
    <n v="16021"/>
    <n v="239"/>
    <n v="1.491792022969852E-2"/>
    <x v="2"/>
  </r>
  <r>
    <d v="2023-03-03T17:52:11"/>
    <s v="General"/>
    <x v="1"/>
    <s v="Community Engagement "/>
    <n v="17399"/>
    <n v="1249"/>
    <n v="7.1785734812345542E-2"/>
    <x v="1"/>
  </r>
  <r>
    <d v="2023-03-03T17:39:30"/>
    <s v="DOTA2"/>
    <x v="0"/>
    <s v="N/A "/>
    <n v="0"/>
    <n v="0"/>
    <n v="0"/>
    <x v="0"/>
  </r>
  <r>
    <d v="2023-03-03T17:39:26"/>
    <s v="DOTA2"/>
    <x v="0"/>
    <s v="N/A "/>
    <n v="0"/>
    <n v="0"/>
    <n v="0"/>
    <x v="0"/>
  </r>
  <r>
    <d v="2023-03-03T17:39:16"/>
    <s v="DOTA2"/>
    <x v="0"/>
    <s v="N/A "/>
    <n v="0"/>
    <n v="0"/>
    <n v="0"/>
    <x v="0"/>
  </r>
  <r>
    <d v="2023-03-03T17:39:06"/>
    <s v="General"/>
    <x v="2"/>
    <s v="Community Engagement "/>
    <n v="8234"/>
    <n v="0"/>
    <n v="0"/>
    <x v="1"/>
  </r>
  <r>
    <d v="2023-03-03T17:39:02"/>
    <s v="DOTA2"/>
    <x v="0"/>
    <s v="N/A "/>
    <n v="0"/>
    <n v="0"/>
    <n v="0"/>
    <x v="0"/>
  </r>
  <r>
    <d v="2023-03-03T17:38:15"/>
    <s v="General"/>
    <x v="1"/>
    <s v="Community Engagement "/>
    <n v="27764"/>
    <n v="3441"/>
    <n v="0.12393747298660135"/>
    <x v="0"/>
  </r>
  <r>
    <d v="2023-03-03T17:38:02"/>
    <s v="DOTA2"/>
    <x v="0"/>
    <s v="Community Engagement "/>
    <n v="2683"/>
    <n v="95"/>
    <n v="3.5408125232948194E-2"/>
    <x v="2"/>
  </r>
  <r>
    <d v="2023-03-03T17:37:18"/>
    <s v="General"/>
    <x v="0"/>
    <s v="Community Engagement "/>
    <n v="22406"/>
    <n v="165"/>
    <n v="7.3640989020798001E-3"/>
    <x v="0"/>
  </r>
  <r>
    <d v="2023-03-03T17:28:21"/>
    <s v="General"/>
    <x v="2"/>
    <s v="Community Engagement "/>
    <n v="8323"/>
    <n v="0"/>
    <n v="0"/>
    <x v="1"/>
  </r>
  <r>
    <d v="2023-03-03T17:25:04"/>
    <s v="General"/>
    <x v="2"/>
    <s v="N/A "/>
    <n v="0"/>
    <n v="0"/>
    <n v="0"/>
    <x v="2"/>
  </r>
  <r>
    <d v="2023-03-03T17:24:34"/>
    <s v="General"/>
    <x v="2"/>
    <s v="Community Engagement "/>
    <n v="8457"/>
    <n v="0"/>
    <n v="0"/>
    <x v="1"/>
  </r>
  <r>
    <d v="2023-03-03T17:22:50"/>
    <s v="DOTA2"/>
    <x v="0"/>
    <s v="Community Engagement "/>
    <n v="2679"/>
    <n v="154"/>
    <n v="5.7484135871593879E-2"/>
    <x v="2"/>
  </r>
  <r>
    <d v="2023-03-03T17:22:49"/>
    <s v="General"/>
    <x v="1"/>
    <s v="Community Engagement "/>
    <n v="42921"/>
    <n v="8930"/>
    <n v="0.20805666223992916"/>
    <x v="2"/>
  </r>
  <r>
    <d v="2023-03-03T16:47:00"/>
    <s v="DOTA2"/>
    <x v="0"/>
    <s v="N/A "/>
    <n v="5254"/>
    <n v="84"/>
    <n v="1.5987818804720211E-2"/>
    <x v="0"/>
  </r>
  <r>
    <d v="2023-03-03T16:47:00"/>
    <s v="General"/>
    <x v="0"/>
    <s v="N/A "/>
    <n v="0"/>
    <n v="0"/>
    <n v="0"/>
    <x v="1"/>
  </r>
  <r>
    <d v="2023-03-03T16:44:13"/>
    <s v="DOTA2"/>
    <x v="0"/>
    <s v="N/A "/>
    <n v="992"/>
    <n v="9"/>
    <n v="9.0725806451612909E-3"/>
    <x v="0"/>
  </r>
  <r>
    <d v="2023-03-03T16:43:16"/>
    <s v="General"/>
    <x v="0"/>
    <s v="Community Engagement "/>
    <n v="3863"/>
    <n v="189"/>
    <n v="4.8925705410302875E-2"/>
    <x v="1"/>
  </r>
  <r>
    <d v="2023-03-03T16:42:54"/>
    <s v="General"/>
    <x v="0"/>
    <s v="N/A "/>
    <n v="0"/>
    <n v="0"/>
    <n v="0"/>
    <x v="2"/>
  </r>
  <r>
    <d v="2023-03-03T16:41:51"/>
    <s v="General"/>
    <x v="0"/>
    <s v="Community Engagement "/>
    <n v="16323"/>
    <n v="384"/>
    <n v="2.3525087300128651E-2"/>
    <x v="2"/>
  </r>
  <r>
    <d v="2023-03-03T16:40:23"/>
    <s v="General"/>
    <x v="1"/>
    <s v="Community Engagement "/>
    <n v="47736"/>
    <n v="15254"/>
    <n v="0.31954918719624603"/>
    <x v="2"/>
  </r>
  <r>
    <d v="2023-03-03T16:40:23"/>
    <s v="General"/>
    <x v="1"/>
    <s v="Community Engagement "/>
    <n v="47736"/>
    <n v="15254"/>
    <n v="0.31954918719624603"/>
    <x v="2"/>
  </r>
  <r>
    <d v="2023-03-03T16:40:23"/>
    <s v="General"/>
    <x v="1"/>
    <s v="Community Engagement "/>
    <n v="95471"/>
    <n v="30506"/>
    <n v="0.31953158550764105"/>
    <x v="2"/>
  </r>
  <r>
    <d v="2023-03-03T16:40:22"/>
    <s v="DOTA2"/>
    <x v="0"/>
    <s v="Community Engagement "/>
    <n v="36492"/>
    <n v="4051"/>
    <n v="0.11101063246739011"/>
    <x v="2"/>
  </r>
  <r>
    <d v="2023-03-03T16:35:47"/>
    <s v="General"/>
    <x v="0"/>
    <s v="N/A "/>
    <n v="0"/>
    <n v="0"/>
    <n v="0"/>
    <x v="1"/>
  </r>
  <r>
    <d v="2023-03-03T16:35:21"/>
    <s v="General"/>
    <x v="0"/>
    <s v="Community Engagement "/>
    <n v="18869"/>
    <n v="436"/>
    <n v="2.3106682919073612E-2"/>
    <x v="2"/>
  </r>
  <r>
    <d v="2023-03-03T16:31:50"/>
    <s v="General"/>
    <x v="0"/>
    <s v="Community Engagement "/>
    <n v="23676"/>
    <n v="1451"/>
    <n v="6.128569015036324E-2"/>
    <x v="1"/>
  </r>
  <r>
    <d v="2023-03-03T16:31:07"/>
    <s v="General"/>
    <x v="1"/>
    <s v="Community Engagement "/>
    <n v="39584"/>
    <n v="4199"/>
    <n v="0.10607821341956346"/>
    <x v="1"/>
  </r>
  <r>
    <d v="2023-03-03T16:29:27"/>
    <s v="DOTA2"/>
    <x v="0"/>
    <s v="Community Engagement "/>
    <n v="5561"/>
    <n v="316"/>
    <n v="5.6824312174069413E-2"/>
    <x v="2"/>
  </r>
  <r>
    <d v="2023-03-03T16:29:26"/>
    <s v="General"/>
    <x v="1"/>
    <s v="Community Engagement "/>
    <n v="32758"/>
    <n v="5622"/>
    <n v="0.17162219915745772"/>
    <x v="2"/>
  </r>
  <r>
    <d v="2023-03-03T16:27:41"/>
    <s v="DOTA2"/>
    <x v="0"/>
    <s v="Community Engagement "/>
    <n v="3035"/>
    <n v="365"/>
    <n v="0.12026359143327842"/>
    <x v="1"/>
  </r>
  <r>
    <d v="2023-03-03T16:27:23"/>
    <s v="General"/>
    <x v="1"/>
    <s v="Community Engagement "/>
    <n v="16784"/>
    <n v="2716"/>
    <n v="0.16182078169685415"/>
    <x v="1"/>
  </r>
  <r>
    <d v="2023-03-03T16:25:37"/>
    <s v="General"/>
    <x v="0"/>
    <s v="Community Engagement "/>
    <n v="12027"/>
    <n v="395"/>
    <n v="3.2842770433191983E-2"/>
    <x v="1"/>
  </r>
  <r>
    <d v="2023-03-03T16:22:34"/>
    <s v="DOTA2"/>
    <x v="0"/>
    <s v="N/A "/>
    <n v="562"/>
    <n v="9"/>
    <n v="1.601423487544484E-2"/>
    <x v="0"/>
  </r>
  <r>
    <d v="2023-03-03T16:12:35"/>
    <s v="General"/>
    <x v="2"/>
    <s v="Community Engagement "/>
    <n v="8775"/>
    <n v="0"/>
    <n v="0"/>
    <x v="1"/>
  </r>
  <r>
    <d v="2023-03-03T16:11:51"/>
    <s v="DOTA2"/>
    <x v="0"/>
    <s v="Community Engagement "/>
    <n v="4918"/>
    <n v="285"/>
    <n v="5.7950386335908904E-2"/>
    <x v="0"/>
  </r>
  <r>
    <d v="2023-03-03T16:11:50"/>
    <s v="General"/>
    <x v="1"/>
    <s v="Community Engagement "/>
    <n v="31978"/>
    <n v="4377"/>
    <n v="0.1368753518043655"/>
    <x v="0"/>
  </r>
  <r>
    <d v="2023-03-03T16:09:49"/>
    <s v="General"/>
    <x v="0"/>
    <s v="Community Engagement "/>
    <n v="300"/>
    <n v="9"/>
    <n v="0.03"/>
    <x v="1"/>
  </r>
  <r>
    <d v="2023-03-03T16:08:44"/>
    <s v="DOTA2"/>
    <x v="0"/>
    <s v="N/A "/>
    <n v="1081"/>
    <n v="65"/>
    <n v="6.0129509713228495E-2"/>
    <x v="0"/>
  </r>
  <r>
    <d v="2023-03-03T16:05:27"/>
    <s v="DOTA2"/>
    <x v="0"/>
    <s v="N/A "/>
    <n v="0"/>
    <n v="0"/>
    <n v="0"/>
    <x v="1"/>
  </r>
  <r>
    <d v="2023-03-03T16:01:35"/>
    <s v="DOTA2"/>
    <x v="0"/>
    <s v="N/A "/>
    <n v="649"/>
    <n v="28"/>
    <n v="4.3143297380585519E-2"/>
    <x v="0"/>
  </r>
  <r>
    <d v="2023-03-03T16:00:03"/>
    <s v="General"/>
    <x v="0"/>
    <s v="Community Engagement "/>
    <n v="3780"/>
    <n v="236"/>
    <n v="6.2433862433862432E-2"/>
    <x v="1"/>
  </r>
  <r>
    <d v="2023-03-03T15:58:34"/>
    <s v="General"/>
    <x v="0"/>
    <s v="Community Engagement "/>
    <n v="12942"/>
    <n v="227"/>
    <n v="1.7539792922268583E-2"/>
    <x v="2"/>
  </r>
  <r>
    <d v="2023-03-03T15:51:59"/>
    <s v="General"/>
    <x v="0"/>
    <s v="Community Engagement "/>
    <n v="10818"/>
    <n v="85"/>
    <n v="7.8572749121833974E-3"/>
    <x v="2"/>
  </r>
  <r>
    <d v="2023-03-03T15:24:53"/>
    <s v="General"/>
    <x v="1"/>
    <s v="Community Engagement "/>
    <n v="21833"/>
    <n v="2340"/>
    <n v="0.10717720881234828"/>
    <x v="2"/>
  </r>
  <r>
    <d v="2023-03-03T15:24:52"/>
    <s v="DOTA2"/>
    <x v="0"/>
    <s v="Community Engagement "/>
    <n v="5739"/>
    <n v="195"/>
    <n v="3.3978044955567173E-2"/>
    <x v="2"/>
  </r>
  <r>
    <d v="2023-03-03T15:24:32"/>
    <s v="General"/>
    <x v="2"/>
    <s v="Community Engagement "/>
    <n v="9173"/>
    <n v="0"/>
    <n v="0"/>
    <x v="2"/>
  </r>
  <r>
    <d v="2023-03-03T15:24:31"/>
    <s v="General"/>
    <x v="1"/>
    <s v="Community Engagement "/>
    <n v="13240"/>
    <n v="333"/>
    <n v="2.5151057401812688E-2"/>
    <x v="2"/>
  </r>
  <r>
    <d v="2023-03-03T15:24:30"/>
    <s v="General"/>
    <x v="0"/>
    <s v="Community Engagement "/>
    <n v="13811"/>
    <n v="289"/>
    <n v="2.0925349359206431E-2"/>
    <x v="2"/>
  </r>
  <r>
    <d v="2023-03-03T13:50:19"/>
    <s v="Valorant"/>
    <x v="4"/>
    <s v="Evil Exhibited "/>
    <n v="0"/>
    <n v="0"/>
    <n v="0"/>
    <x v="0"/>
  </r>
  <r>
    <d v="2023-03-03T13:40:04"/>
    <s v="General"/>
    <x v="0"/>
    <s v="Community Engagement "/>
    <n v="1963"/>
    <n v="33"/>
    <n v="1.6811003565970453E-2"/>
    <x v="0"/>
  </r>
  <r>
    <d v="2023-03-03T13:35:41"/>
    <s v="Content Creators"/>
    <x v="4"/>
    <s v="N/A "/>
    <n v="2142"/>
    <n v="38"/>
    <n v="1.7740429505135387E-2"/>
    <x v="1"/>
  </r>
  <r>
    <d v="2023-03-03T13:17:20"/>
    <s v="Content Creators"/>
    <x v="4"/>
    <s v="N/A "/>
    <n v="1713"/>
    <n v="39"/>
    <n v="2.276707530647986E-2"/>
    <x v="1"/>
  </r>
  <r>
    <d v="2023-03-03T13:01:15"/>
    <s v="General"/>
    <x v="0"/>
    <s v="Evil Exhibited "/>
    <n v="22090"/>
    <n v="949"/>
    <n v="4.296061566319602E-2"/>
    <x v="1"/>
  </r>
  <r>
    <d v="2023-03-03T12:30:27"/>
    <s v="General"/>
    <x v="2"/>
    <s v="Evil Exhibited "/>
    <n v="14487"/>
    <n v="225"/>
    <n v="1.5531165872851522E-2"/>
    <x v="1"/>
  </r>
  <r>
    <d v="2023-03-03T12:30:06"/>
    <s v="General"/>
    <x v="3"/>
    <s v="Evil Exhibited "/>
    <n v="4605"/>
    <n v="189"/>
    <n v="4.1042345276872963E-2"/>
    <x v="1"/>
  </r>
  <r>
    <d v="2023-03-03T11:58:29"/>
    <s v="DOTA2"/>
    <x v="0"/>
    <s v="N/A "/>
    <n v="273"/>
    <n v="6"/>
    <n v="2.197802197802198E-2"/>
    <x v="0"/>
  </r>
  <r>
    <d v="2023-03-03T11:58:02"/>
    <s v="DOTA2"/>
    <x v="0"/>
    <s v="N/A "/>
    <n v="230"/>
    <n v="10"/>
    <n v="4.3478260869565216E-2"/>
    <x v="0"/>
  </r>
  <r>
    <d v="2023-03-03T11:10:55"/>
    <s v="DOTA2"/>
    <x v="0"/>
    <s v="Community Engagement "/>
    <n v="12330"/>
    <n v="641"/>
    <n v="5.1987023519870237E-2"/>
    <x v="2"/>
  </r>
  <r>
    <d v="2023-03-03T11:10:53"/>
    <s v="General"/>
    <x v="1"/>
    <s v="Community Engagement "/>
    <n v="53954"/>
    <n v="15601"/>
    <n v="0.28915372354227675"/>
    <x v="2"/>
  </r>
  <r>
    <d v="2023-03-03T11:02:14"/>
    <s v="General"/>
    <x v="2"/>
    <s v="Community Engagement "/>
    <n v="10503"/>
    <n v="0"/>
    <n v="0"/>
    <x v="2"/>
  </r>
  <r>
    <d v="2023-03-03T11:01:32"/>
    <s v="General"/>
    <x v="2"/>
    <s v="Community Engagement "/>
    <n v="56508"/>
    <n v="4577"/>
    <n v="8.099738090181921E-2"/>
    <x v="2"/>
  </r>
  <r>
    <d v="2023-03-03T11:00:03"/>
    <s v="General"/>
    <x v="0"/>
    <s v="Community Engagement "/>
    <n v="57957"/>
    <n v="2007"/>
    <n v="3.4629121590144418E-2"/>
    <x v="2"/>
  </r>
  <r>
    <d v="2023-03-03T11:00:02"/>
    <s v="General"/>
    <x v="1"/>
    <s v="Community Engagement "/>
    <n v="28042"/>
    <n v="3687"/>
    <n v="0.13148134940446474"/>
    <x v="2"/>
  </r>
  <r>
    <d v="2023-03-03T10:47:09"/>
    <s v="General"/>
    <x v="2"/>
    <s v="Community Engagement "/>
    <n v="11209"/>
    <n v="0"/>
    <n v="0"/>
    <x v="2"/>
  </r>
  <r>
    <d v="2023-03-03T10:45:06"/>
    <s v="DOTA2"/>
    <x v="0"/>
    <s v="N/A "/>
    <n v="1649"/>
    <n v="70"/>
    <n v="4.2449969678593089E-2"/>
    <x v="0"/>
  </r>
  <r>
    <d v="2023-03-03T10:43:39"/>
    <s v="DOTA2"/>
    <x v="0"/>
    <s v="N/A "/>
    <n v="0"/>
    <n v="0"/>
    <n v="0"/>
    <x v="0"/>
  </r>
  <r>
    <d v="2023-03-03T10:43:34"/>
    <s v="DOTA2"/>
    <x v="0"/>
    <s v="N/A "/>
    <n v="0"/>
    <n v="0"/>
    <n v="0"/>
    <x v="0"/>
  </r>
  <r>
    <d v="2023-03-03T10:41:44"/>
    <s v="DOTA2"/>
    <x v="0"/>
    <s v="Community Engagement "/>
    <n v="14379"/>
    <n v="716"/>
    <n v="4.9794839696780023E-2"/>
    <x v="2"/>
  </r>
  <r>
    <d v="2023-03-03T10:41:44"/>
    <s v="General"/>
    <x v="1"/>
    <s v="Community Engagement "/>
    <n v="58859"/>
    <n v="16292"/>
    <n v="0.27679709135391362"/>
    <x v="2"/>
  </r>
  <r>
    <d v="2023-03-03T10:40:35"/>
    <s v="General"/>
    <x v="1"/>
    <s v="Community Engagement "/>
    <n v="23504"/>
    <n v="2171"/>
    <n v="9.2367256637168146E-2"/>
    <x v="2"/>
  </r>
  <r>
    <d v="2023-03-03T10:40:32"/>
    <s v="General"/>
    <x v="0"/>
    <s v="Community Engagement "/>
    <n v="32524"/>
    <n v="1091"/>
    <n v="3.3544459476079203E-2"/>
    <x v="2"/>
  </r>
  <r>
    <d v="2023-03-03T10:39:41"/>
    <s v="DOTA2"/>
    <x v="0"/>
    <s v="Community Engagement "/>
    <n v="5503"/>
    <n v="803"/>
    <n v="0.14592040705069961"/>
    <x v="1"/>
  </r>
  <r>
    <d v="2023-03-03T10:39:34"/>
    <s v="General"/>
    <x v="0"/>
    <s v="Community Engagement "/>
    <n v="18874"/>
    <n v="1591"/>
    <n v="8.4295856734131605E-2"/>
    <x v="1"/>
  </r>
  <r>
    <d v="2023-03-03T10:39:19"/>
    <s v="General"/>
    <x v="1"/>
    <s v="Community Engagement "/>
    <n v="39749"/>
    <n v="10084"/>
    <n v="0.25369191677778058"/>
    <x v="1"/>
  </r>
  <r>
    <d v="2023-03-03T10:38:55"/>
    <s v="General"/>
    <x v="1"/>
    <s v="Community Engagement "/>
    <n v="99038"/>
    <n v="13938"/>
    <n v="0.14073385973060845"/>
    <x v="1"/>
  </r>
  <r>
    <d v="2023-03-03T10:34:33"/>
    <s v="DOTA2"/>
    <x v="0"/>
    <s v="N/A "/>
    <n v="4197"/>
    <n v="279"/>
    <n v="6.6476054324517517E-2"/>
    <x v="2"/>
  </r>
  <r>
    <d v="2023-03-03T10:27:03"/>
    <s v="Valorant"/>
    <x v="4"/>
    <s v="Evil Exhibited "/>
    <n v="522"/>
    <n v="35"/>
    <n v="6.7049808429118771E-2"/>
    <x v="1"/>
  </r>
  <r>
    <d v="2023-03-03T09:44:30"/>
    <s v="General"/>
    <x v="0"/>
    <s v="Community Engagement "/>
    <n v="36500"/>
    <n v="274"/>
    <n v="7.5068493150684933E-3"/>
    <x v="0"/>
  </r>
  <r>
    <d v="2023-03-03T09:42:56"/>
    <s v="DOTA2"/>
    <x v="0"/>
    <s v="Community Engagement "/>
    <n v="4452"/>
    <n v="246"/>
    <n v="5.5256064690026953E-2"/>
    <x v="2"/>
  </r>
  <r>
    <d v="2023-03-03T09:42:54"/>
    <s v="General"/>
    <x v="1"/>
    <s v="Community Engagement "/>
    <n v="32047"/>
    <n v="6332"/>
    <n v="0.19758479732892315"/>
    <x v="2"/>
  </r>
  <r>
    <d v="2023-03-03T09:36:36"/>
    <s v="DOTA2"/>
    <x v="0"/>
    <s v="N/A "/>
    <n v="0"/>
    <n v="0"/>
    <n v="0"/>
    <x v="2"/>
  </r>
  <r>
    <d v="2023-03-03T09:29:02"/>
    <s v="DOTA2"/>
    <x v="0"/>
    <s v="N/A "/>
    <n v="967"/>
    <n v="31"/>
    <n v="3.2057911065149949E-2"/>
    <x v="0"/>
  </r>
  <r>
    <d v="2023-03-03T09:28:38"/>
    <s v="DOTA2"/>
    <x v="0"/>
    <s v="N/A "/>
    <n v="1793"/>
    <n v="97"/>
    <n v="5.4099274958170664E-2"/>
    <x v="0"/>
  </r>
  <r>
    <d v="2023-03-03T09:25:21"/>
    <s v="General"/>
    <x v="1"/>
    <s v="N/A "/>
    <n v="0"/>
    <n v="0"/>
    <n v="0"/>
    <x v="2"/>
  </r>
  <r>
    <d v="2023-03-03T09:25:21"/>
    <s v="General"/>
    <x v="1"/>
    <s v="N/A "/>
    <n v="0"/>
    <n v="0"/>
    <n v="0"/>
    <x v="2"/>
  </r>
  <r>
    <d v="2023-03-03T09:23:39"/>
    <s v="General"/>
    <x v="1"/>
    <s v="Community Engagement "/>
    <n v="24127"/>
    <n v="4912"/>
    <n v="0.20358933974385543"/>
    <x v="1"/>
  </r>
  <r>
    <d v="2023-03-03T09:21:22"/>
    <s v="DOTA2"/>
    <x v="0"/>
    <s v="N/A "/>
    <n v="6900"/>
    <n v="1040"/>
    <n v="0.15072463768115943"/>
    <x v="5"/>
  </r>
  <r>
    <d v="2023-03-03T09:19:59"/>
    <s v="General"/>
    <x v="0"/>
    <s v="Community Engagement "/>
    <n v="15259"/>
    <n v="836"/>
    <n v="5.4787338619830921E-2"/>
    <x v="1"/>
  </r>
  <r>
    <d v="2023-03-03T09:19:20"/>
    <s v="General"/>
    <x v="1"/>
    <s v="Community Engagement "/>
    <n v="20187"/>
    <n v="2892"/>
    <n v="0.14326051419230199"/>
    <x v="1"/>
  </r>
  <r>
    <d v="2023-03-03T09:17:12"/>
    <s v="DOTA2"/>
    <x v="0"/>
    <s v="N/A "/>
    <n v="2636"/>
    <n v="196"/>
    <n v="7.4355083459787558E-2"/>
    <x v="0"/>
  </r>
  <r>
    <d v="2023-03-03T09:06:25"/>
    <s v="General"/>
    <x v="2"/>
    <s v="Evil Exhibited "/>
    <n v="10183"/>
    <n v="112"/>
    <n v="1.0998723362466857E-2"/>
    <x v="1"/>
  </r>
  <r>
    <d v="2023-03-03T09:00:08"/>
    <s v="General"/>
    <x v="3"/>
    <s v="Evil Exhibited "/>
    <n v="403"/>
    <n v="15"/>
    <n v="3.7220843672456573E-2"/>
    <x v="1"/>
  </r>
  <r>
    <d v="2023-03-03T09:00:07"/>
    <s v="Valorant"/>
    <x v="4"/>
    <s v="Evil Exhibited "/>
    <n v="56"/>
    <n v="5"/>
    <n v="8.9285714285714288E-2"/>
    <x v="1"/>
  </r>
  <r>
    <d v="2023-03-03T08:28:31"/>
    <s v="DOTA2"/>
    <x v="0"/>
    <s v="N/A "/>
    <n v="0"/>
    <n v="0"/>
    <n v="0"/>
    <x v="1"/>
  </r>
  <r>
    <d v="2023-03-03T08:27:05"/>
    <s v="DOTA2"/>
    <x v="0"/>
    <s v="N/A "/>
    <n v="1074"/>
    <n v="75"/>
    <n v="6.9832402234636867E-2"/>
    <x v="0"/>
  </r>
  <r>
    <d v="2023-03-03T08:23:41"/>
    <s v="DOTA2"/>
    <x v="0"/>
    <s v="N/A "/>
    <n v="514"/>
    <n v="44"/>
    <n v="8.5603112840466927E-2"/>
    <x v="1"/>
  </r>
  <r>
    <d v="2023-03-03T08:18:57"/>
    <s v="General"/>
    <x v="0"/>
    <s v="Community Engagement "/>
    <n v="26373"/>
    <n v="1753"/>
    <n v="6.6469495317180452E-2"/>
    <x v="1"/>
  </r>
  <r>
    <d v="2023-03-03T08:18:18"/>
    <s v="General"/>
    <x v="1"/>
    <s v="Community Engagement "/>
    <n v="90982"/>
    <n v="14091"/>
    <n v="0.15487678881537006"/>
    <x v="1"/>
  </r>
  <r>
    <d v="2023-03-03T08:17:07"/>
    <s v="DOTA2"/>
    <x v="0"/>
    <s v="Community Engagement "/>
    <n v="5932"/>
    <n v="251"/>
    <n v="4.2312879298718811E-2"/>
    <x v="2"/>
  </r>
  <r>
    <d v="2023-03-03T08:17:06"/>
    <s v="General"/>
    <x v="1"/>
    <s v="Community Engagement "/>
    <n v="32911"/>
    <n v="4127"/>
    <n v="0.12539880283187993"/>
    <x v="2"/>
  </r>
  <r>
    <d v="2023-03-03T08:13:08"/>
    <s v="General"/>
    <x v="1"/>
    <s v="N/A "/>
    <n v="0"/>
    <n v="0"/>
    <n v="0"/>
    <x v="0"/>
  </r>
  <r>
    <d v="2023-03-03T08:06:02"/>
    <s v="DOTA2"/>
    <x v="0"/>
    <s v="Community Engagement "/>
    <n v="3031"/>
    <n v="204"/>
    <n v="6.7304519960409107E-2"/>
    <x v="2"/>
  </r>
  <r>
    <d v="2023-03-03T08:06:01"/>
    <s v="General"/>
    <x v="1"/>
    <s v="Community Engagement "/>
    <n v="28110"/>
    <n v="3214"/>
    <n v="0.11433653504091071"/>
    <x v="2"/>
  </r>
  <r>
    <d v="2023-03-03T08:01:04"/>
    <s v="DOTA2"/>
    <x v="0"/>
    <s v="N/A "/>
    <n v="0"/>
    <n v="0"/>
    <n v="0"/>
    <x v="2"/>
  </r>
  <r>
    <d v="2023-03-03T08:01:02"/>
    <s v="DOTA2"/>
    <x v="0"/>
    <s v="N/A "/>
    <n v="342"/>
    <n v="14"/>
    <n v="4.0935672514619881E-2"/>
    <x v="0"/>
  </r>
  <r>
    <d v="2023-03-03T07:39:23"/>
    <s v="DOTA2"/>
    <x v="0"/>
    <s v="N/A "/>
    <n v="0"/>
    <n v="0"/>
    <n v="0"/>
    <x v="1"/>
  </r>
  <r>
    <d v="2023-03-03T07:29:43"/>
    <s v="DOTA2"/>
    <x v="0"/>
    <s v="N/A "/>
    <n v="270"/>
    <n v="16"/>
    <n v="5.9259259259259262E-2"/>
    <x v="0"/>
  </r>
  <r>
    <d v="2023-03-03T07:03:26"/>
    <s v="General"/>
    <x v="2"/>
    <s v="Community Engagement "/>
    <n v="11688"/>
    <n v="0"/>
    <n v="0"/>
    <x v="2"/>
  </r>
  <r>
    <d v="2023-03-03T07:02:58"/>
    <s v="DOTA2"/>
    <x v="0"/>
    <s v="Community Engagement "/>
    <n v="2578"/>
    <n v="126"/>
    <n v="4.8875096974398756E-2"/>
    <x v="2"/>
  </r>
  <r>
    <d v="2023-03-03T07:02:58"/>
    <s v="General"/>
    <x v="1"/>
    <s v="Community Engagement "/>
    <n v="16752"/>
    <n v="1345"/>
    <n v="8.0288920725883478E-2"/>
    <x v="2"/>
  </r>
  <r>
    <d v="2023-03-03T07:02:58"/>
    <s v="General"/>
    <x v="2"/>
    <s v="Community Engagement "/>
    <n v="12706"/>
    <n v="0"/>
    <n v="0"/>
    <x v="2"/>
  </r>
  <r>
    <d v="2023-03-03T07:00:58"/>
    <s v="General"/>
    <x v="0"/>
    <s v="Community Engagement "/>
    <n v="11531"/>
    <n v="183"/>
    <n v="1.5870262769924551E-2"/>
    <x v="2"/>
  </r>
  <r>
    <d v="2023-03-03T07:00:58"/>
    <s v="General"/>
    <x v="1"/>
    <s v="Community Engagement "/>
    <n v="15167"/>
    <n v="538"/>
    <n v="3.5471747873673104E-2"/>
    <x v="2"/>
  </r>
  <r>
    <d v="2023-03-03T06:45:34"/>
    <s v="General"/>
    <x v="2"/>
    <s v="Community Engagement "/>
    <n v="34057"/>
    <n v="3559"/>
    <n v="0.10450127727045835"/>
    <x v="2"/>
  </r>
  <r>
    <d v="2023-03-03T06:45:30"/>
    <s v="General"/>
    <x v="1"/>
    <s v="Community Engagement "/>
    <n v="37989"/>
    <n v="4481"/>
    <n v="0.11795519755718761"/>
    <x v="2"/>
  </r>
  <r>
    <d v="2023-03-03T06:45:24"/>
    <s v="General"/>
    <x v="0"/>
    <s v="Community Engagement "/>
    <n v="16508"/>
    <n v="345"/>
    <n v="2.0898958080930459E-2"/>
    <x v="2"/>
  </r>
  <r>
    <d v="2023-03-03T05:53:30"/>
    <s v="General"/>
    <x v="1"/>
    <s v="N/A "/>
    <n v="0"/>
    <n v="0"/>
    <n v="0"/>
    <x v="2"/>
  </r>
  <r>
    <d v="2023-03-03T05:53:29"/>
    <s v="General"/>
    <x v="1"/>
    <s v="N/A "/>
    <n v="0"/>
    <n v="0"/>
    <n v="0"/>
    <x v="2"/>
  </r>
  <r>
    <d v="2023-03-03T05:53:27"/>
    <s v="DOTA2"/>
    <x v="0"/>
    <s v="N/A "/>
    <n v="1226"/>
    <n v="41"/>
    <n v="3.3442088091353996E-2"/>
    <x v="2"/>
  </r>
  <r>
    <d v="2023-03-03T05:52:44"/>
    <s v="DOTA2"/>
    <x v="0"/>
    <s v="Community Engagement "/>
    <n v="3007"/>
    <n v="118"/>
    <n v="3.9241769205187897E-2"/>
    <x v="2"/>
  </r>
  <r>
    <d v="2023-03-03T05:52:43"/>
    <s v="General"/>
    <x v="1"/>
    <s v="Community Engagement "/>
    <n v="41082"/>
    <n v="4065"/>
    <n v="9.8948444574266103E-2"/>
    <x v="2"/>
  </r>
  <r>
    <d v="2023-03-02T16:37:59"/>
    <s v="DOTA2"/>
    <x v="0"/>
    <s v="N/A "/>
    <n v="2441"/>
    <n v="438"/>
    <n v="0.17943465792707908"/>
    <x v="1"/>
  </r>
  <r>
    <d v="2023-03-02T15:56:40"/>
    <s v="DOTA2"/>
    <x v="0"/>
    <s v="Community Engagement "/>
    <n v="1469"/>
    <n v="36"/>
    <n v="2.4506466984343091E-2"/>
    <x v="2"/>
  </r>
  <r>
    <d v="2023-03-02T15:56:39"/>
    <s v="General"/>
    <x v="1"/>
    <s v="Community Engagement "/>
    <n v="35249"/>
    <n v="5114"/>
    <n v="0.14508212998950326"/>
    <x v="2"/>
  </r>
  <r>
    <d v="2023-03-02T15:55:59"/>
    <s v="General"/>
    <x v="0"/>
    <s v="Community Engagement "/>
    <n v="54248"/>
    <n v="969"/>
    <n v="1.7862409674089367E-2"/>
    <x v="2"/>
  </r>
  <r>
    <d v="2023-03-02T15:30:05"/>
    <s v="General"/>
    <x v="0"/>
    <s v="Community Engagement "/>
    <n v="2003"/>
    <n v="76"/>
    <n v="3.794308537194209E-2"/>
    <x v="1"/>
  </r>
  <r>
    <d v="2023-03-02T15:29:46"/>
    <s v="General"/>
    <x v="0"/>
    <s v="Community Engagement "/>
    <n v="15845"/>
    <n v="536"/>
    <n v="3.3827705900915113E-2"/>
    <x v="1"/>
  </r>
  <r>
    <d v="2023-03-02T15:05:07"/>
    <s v="General"/>
    <x v="0"/>
    <s v="Community Engagement "/>
    <n v="27080"/>
    <n v="217"/>
    <n v="8.0132939438700146E-3"/>
    <x v="2"/>
  </r>
  <r>
    <d v="2023-03-02T15:05:00"/>
    <s v="DOTA2"/>
    <x v="0"/>
    <s v="Community Engagement "/>
    <n v="929"/>
    <n v="10"/>
    <n v="1.0764262648008612E-2"/>
    <x v="2"/>
  </r>
  <r>
    <d v="2023-03-02T15:04:59"/>
    <s v="General"/>
    <x v="1"/>
    <s v="Community Engagement "/>
    <n v="30271"/>
    <n v="2149"/>
    <n v="7.0992038584784117E-2"/>
    <x v="2"/>
  </r>
  <r>
    <d v="2023-03-02T14:00:33"/>
    <s v="General"/>
    <x v="2"/>
    <s v="Evergreen "/>
    <n v="11161"/>
    <n v="169"/>
    <n v="1.5142012364483469E-2"/>
    <x v="1"/>
  </r>
  <r>
    <d v="2023-03-02T14:00:06"/>
    <s v="General"/>
    <x v="3"/>
    <s v="Evergreen "/>
    <n v="30673"/>
    <n v="2256"/>
    <n v="7.3550027711668242E-2"/>
    <x v="1"/>
  </r>
  <r>
    <d v="2023-03-02T14:00:05"/>
    <s v="General"/>
    <x v="4"/>
    <s v="Evergreen "/>
    <n v="1290"/>
    <n v="53"/>
    <n v="4.1085271317829457E-2"/>
    <x v="1"/>
  </r>
  <r>
    <d v="2023-03-02T12:00:07"/>
    <s v="General"/>
    <x v="5"/>
    <s v="Community Engagement "/>
    <n v="961"/>
    <n v="16"/>
    <n v="1.6649323621227889E-2"/>
    <x v="2"/>
  </r>
  <r>
    <d v="2023-03-02T12:00:02"/>
    <s v="General"/>
    <x v="0"/>
    <s v="Community Engagement "/>
    <n v="50625"/>
    <n v="621"/>
    <n v="1.2266666666666667E-2"/>
    <x v="2"/>
  </r>
  <r>
    <d v="2023-03-01T15:18:17"/>
    <s v="DOTA2"/>
    <x v="0"/>
    <s v="N/A "/>
    <n v="17361"/>
    <n v="2060"/>
    <n v="0.11865675940326018"/>
    <x v="2"/>
  </r>
  <r>
    <d v="2023-03-01T15:12:30"/>
    <s v="DOTA2"/>
    <x v="0"/>
    <s v="N/A "/>
    <n v="529"/>
    <n v="12"/>
    <n v="2.2684310018903593E-2"/>
    <x v="0"/>
  </r>
  <r>
    <d v="2023-03-01T14:58:31"/>
    <s v="DOTA2"/>
    <x v="0"/>
    <s v="N/A "/>
    <n v="910"/>
    <n v="52"/>
    <n v="5.7142857142857141E-2"/>
    <x v="0"/>
  </r>
  <r>
    <d v="2023-03-01T14:56:17"/>
    <s v="DOTA2"/>
    <x v="0"/>
    <s v="N/A "/>
    <n v="288"/>
    <n v="4"/>
    <n v="1.3888888888888888E-2"/>
    <x v="0"/>
  </r>
  <r>
    <d v="2023-03-01T14:55:55"/>
    <s v="DOTA2"/>
    <x v="0"/>
    <s v="Community Engagement "/>
    <n v="8072"/>
    <n v="662"/>
    <n v="8.201189296333003E-2"/>
    <x v="2"/>
  </r>
  <r>
    <d v="2023-03-01T14:55:53"/>
    <s v="General"/>
    <x v="1"/>
    <s v="Community Engagement "/>
    <n v="44578"/>
    <n v="11592"/>
    <n v="0.26003858405491498"/>
    <x v="2"/>
  </r>
  <r>
    <d v="2023-03-01T14:51:48"/>
    <s v="DOTA2"/>
    <x v="0"/>
    <s v="N/A "/>
    <n v="892"/>
    <n v="28"/>
    <n v="3.1390134529147982E-2"/>
    <x v="0"/>
  </r>
  <r>
    <d v="2023-03-01T14:49:27"/>
    <s v="DOTA2"/>
    <x v="0"/>
    <s v="Community Engagement "/>
    <n v="9142"/>
    <n v="503"/>
    <n v="5.502078319842485E-2"/>
    <x v="2"/>
  </r>
  <r>
    <d v="2023-03-01T14:49:26"/>
    <s v="General"/>
    <x v="1"/>
    <s v="Community Engagement "/>
    <n v="52933"/>
    <n v="15257"/>
    <n v="0.28823229365424213"/>
    <x v="2"/>
  </r>
  <r>
    <d v="2023-03-01T13:41:27"/>
    <s v="DOTA2"/>
    <x v="0"/>
    <s v="Community Engagement "/>
    <n v="4583"/>
    <n v="166"/>
    <n v="3.6220816059349771E-2"/>
    <x v="2"/>
  </r>
  <r>
    <d v="2023-03-01T13:41:25"/>
    <s v="General"/>
    <x v="1"/>
    <s v="Community Engagement "/>
    <n v="38798"/>
    <n v="6510"/>
    <n v="0.16779215423475438"/>
    <x v="2"/>
  </r>
  <r>
    <d v="2023-03-01T13:29:00"/>
    <s v="DOTA2"/>
    <x v="0"/>
    <s v="Community Engagement "/>
    <n v="5427"/>
    <n v="1023"/>
    <n v="0.18850193477059149"/>
    <x v="1"/>
  </r>
  <r>
    <d v="2023-03-01T13:28:38"/>
    <s v="General"/>
    <x v="1"/>
    <s v="Community Engagement "/>
    <n v="44457"/>
    <n v="13939"/>
    <n v="0.31353892525361587"/>
    <x v="1"/>
  </r>
  <r>
    <d v="2023-03-01T13:22:56"/>
    <s v="DOTA2"/>
    <x v="0"/>
    <s v="N/A "/>
    <n v="186"/>
    <n v="4"/>
    <n v="2.1505376344086023E-2"/>
    <x v="0"/>
  </r>
  <r>
    <d v="2023-03-01T13:21:52"/>
    <s v="DOTA2"/>
    <x v="0"/>
    <s v="N/A "/>
    <n v="4852"/>
    <n v="228"/>
    <n v="4.6990931574608409E-2"/>
    <x v="2"/>
  </r>
  <r>
    <d v="2023-03-01T13:12:16"/>
    <s v="DOTA2"/>
    <x v="0"/>
    <s v="N/A "/>
    <n v="405"/>
    <n v="7"/>
    <n v="1.7283950617283949E-2"/>
    <x v="0"/>
  </r>
  <r>
    <d v="2023-03-01T13:08:02"/>
    <s v="DOTA2"/>
    <x v="0"/>
    <s v="N/A "/>
    <n v="5033"/>
    <n v="400"/>
    <n v="7.9475461951122595E-2"/>
    <x v="0"/>
  </r>
  <r>
    <d v="2023-03-01T12:47:38"/>
    <s v="DOTA2"/>
    <x v="0"/>
    <s v="N/A "/>
    <n v="382"/>
    <n v="13"/>
    <n v="3.4031413612565446E-2"/>
    <x v="0"/>
  </r>
  <r>
    <d v="2023-03-01T12:30:35"/>
    <s v="DOTA2"/>
    <x v="0"/>
    <s v="N/A "/>
    <n v="811"/>
    <n v="45"/>
    <n v="5.5487053020961775E-2"/>
    <x v="0"/>
  </r>
  <r>
    <d v="2023-03-01T12:25:20"/>
    <s v="General"/>
    <x v="2"/>
    <s v="N/A "/>
    <n v="11081"/>
    <n v="0"/>
    <n v="0"/>
    <x v="2"/>
  </r>
  <r>
    <d v="2023-03-01T12:25:11"/>
    <s v="General"/>
    <x v="1"/>
    <s v="Community Engagement "/>
    <n v="14299"/>
    <n v="630"/>
    <n v="4.4059025106650815E-2"/>
    <x v="2"/>
  </r>
  <r>
    <d v="2023-03-01T12:25:11"/>
    <s v="General"/>
    <x v="0"/>
    <s v="Community Engagement "/>
    <n v="21726"/>
    <n v="457"/>
    <n v="2.1034704961796925E-2"/>
    <x v="2"/>
  </r>
  <r>
    <d v="2023-03-01T12:24:13"/>
    <s v="General"/>
    <x v="1"/>
    <s v="N/A "/>
    <n v="0"/>
    <n v="0"/>
    <n v="0"/>
    <x v="3"/>
  </r>
  <r>
    <d v="2023-03-01T12:23:59"/>
    <s v="General"/>
    <x v="1"/>
    <s v="Community Engagement "/>
    <n v="22602"/>
    <n v="2139"/>
    <n v="9.4637642686487916E-2"/>
    <x v="2"/>
  </r>
  <r>
    <d v="2023-03-01T12:23:58"/>
    <s v="DOTA2"/>
    <x v="0"/>
    <s v="Community Engagement "/>
    <n v="4556"/>
    <n v="110"/>
    <n v="2.4143985952589993E-2"/>
    <x v="2"/>
  </r>
  <r>
    <d v="2023-03-01T12:08:20"/>
    <s v="General"/>
    <x v="2"/>
    <s v="Evil Exhibited "/>
    <n v="10215"/>
    <n v="127"/>
    <n v="1.2432697014194811E-2"/>
    <x v="1"/>
  </r>
  <r>
    <d v="2023-03-01T12:00:13"/>
    <s v="General"/>
    <x v="3"/>
    <s v="Evil Exhibited "/>
    <n v="480"/>
    <n v="13"/>
    <n v="2.7083333333333334E-2"/>
    <x v="1"/>
  </r>
  <r>
    <d v="2023-03-01T12:00:10"/>
    <s v="Valorant"/>
    <x v="4"/>
    <s v="Evil Exhibited "/>
    <n v="34"/>
    <n v="3"/>
    <n v="8.8235294117647065E-2"/>
    <x v="1"/>
  </r>
  <r>
    <d v="2023-03-01T10:19:59"/>
    <s v="General"/>
    <x v="1"/>
    <s v="Community Engagement "/>
    <n v="47393"/>
    <n v="4353"/>
    <n v="9.1849007237355729E-2"/>
    <x v="2"/>
  </r>
  <r>
    <d v="2023-03-01T10:16:49"/>
    <s v="General"/>
    <x v="0"/>
    <s v="Community Engagement "/>
    <n v="29705"/>
    <n v="698"/>
    <n v="2.3497727655276888E-2"/>
    <x v="2"/>
  </r>
  <r>
    <d v="2023-03-01T09:06:50"/>
    <s v="General"/>
    <x v="2"/>
    <s v="Evergreen "/>
    <n v="13030"/>
    <n v="148"/>
    <n v="1.1358403683806599E-2"/>
    <x v="1"/>
  </r>
  <r>
    <d v="2023-03-01T09:00:09"/>
    <s v="General"/>
    <x v="3"/>
    <s v="Evergreen "/>
    <n v="476"/>
    <n v="13"/>
    <n v="2.7310924369747899E-2"/>
    <x v="1"/>
  </r>
  <r>
    <d v="2023-03-01T09:00:09"/>
    <s v="General"/>
    <x v="4"/>
    <s v="Evergreen "/>
    <n v="310"/>
    <n v="4"/>
    <n v="1.2903225806451613E-2"/>
    <x v="1"/>
  </r>
  <r>
    <d v="2023-03-01T09:00:04"/>
    <s v="General"/>
    <x v="0"/>
    <s v="Community Engagement "/>
    <n v="11724"/>
    <n v="20"/>
    <n v="1.7059024223814397E-3"/>
    <x v="3"/>
  </r>
  <r>
    <d v="2023-03-01T09:00:03"/>
    <s v="General"/>
    <x v="0"/>
    <s v="Community Engagement "/>
    <n v="12082"/>
    <n v="29"/>
    <n v="2.4002648568117861E-3"/>
    <x v="3"/>
  </r>
  <r>
    <d v="2023-03-01T09:00:03"/>
    <s v="General"/>
    <x v="0"/>
    <s v="Community Engagement "/>
    <n v="3012"/>
    <n v="11"/>
    <n v="3.6520584329349268E-3"/>
    <x v="3"/>
  </r>
  <r>
    <d v="2023-03-01T09:00:02"/>
    <s v="General"/>
    <x v="0"/>
    <s v="Community Engagement "/>
    <n v="3111"/>
    <n v="16"/>
    <n v="5.1430408228865312E-3"/>
    <x v="3"/>
  </r>
  <r>
    <d v="2023-03-01T09:00:02"/>
    <s v="General"/>
    <x v="5"/>
    <s v="Community Engagement "/>
    <n v="2190"/>
    <n v="30"/>
    <n v="1.3698630136986301E-2"/>
    <x v="3"/>
  </r>
  <r>
    <d v="2023-03-01T09:00:01"/>
    <s v="General"/>
    <x v="0"/>
    <s v="Community Engagement "/>
    <n v="18318"/>
    <n v="157"/>
    <n v="8.5708046729992358E-3"/>
    <x v="0"/>
  </r>
  <r>
    <d v="2023-03-01T07:26:48"/>
    <s v="DOTA2"/>
    <x v="0"/>
    <s v="N/A "/>
    <n v="1575"/>
    <n v="54"/>
    <n v="3.4285714285714287E-2"/>
    <x v="2"/>
  </r>
  <r>
    <d v="2023-03-01T07:26:04"/>
    <s v="General"/>
    <x v="1"/>
    <s v="N/A "/>
    <n v="0"/>
    <n v="0"/>
    <n v="0"/>
    <x v="2"/>
  </r>
  <r>
    <d v="2023-03-01T07:25:20"/>
    <s v="DOTA2"/>
    <x v="0"/>
    <s v="Community Engagement "/>
    <n v="5282"/>
    <n v="458"/>
    <n v="8.6709579704657327E-2"/>
    <x v="2"/>
  </r>
  <r>
    <d v="2023-03-01T07:25:18"/>
    <s v="General"/>
    <x v="1"/>
    <s v="Community Engagement "/>
    <n v="69832"/>
    <n v="41102"/>
    <n v="0.58858403024401418"/>
    <x v="2"/>
  </r>
  <r>
    <d v="2023-02-28T21:07:04"/>
    <s v="General"/>
    <x v="2"/>
    <s v="N/A "/>
    <n v="0"/>
    <n v="0"/>
    <n v="0"/>
    <x v="0"/>
  </r>
  <r>
    <d v="2023-02-28T18:07:19"/>
    <s v="CSGO"/>
    <x v="0"/>
    <s v="Community Engagement "/>
    <n v="2432"/>
    <n v="84"/>
    <n v="3.453947368421053E-2"/>
    <x v="0"/>
  </r>
  <r>
    <d v="2023-02-28T17:06:09"/>
    <s v="CSGO"/>
    <x v="0"/>
    <s v="Community Engagement "/>
    <n v="3921"/>
    <n v="99"/>
    <n v="2.5248661055853099E-2"/>
    <x v="2"/>
  </r>
  <r>
    <d v="2023-02-28T16:35:44"/>
    <s v="DOTA2"/>
    <x v="0"/>
    <s v="N/A "/>
    <n v="1291"/>
    <n v="67"/>
    <n v="5.1897753679318356E-2"/>
    <x v="0"/>
  </r>
  <r>
    <d v="2023-02-28T15:44:05"/>
    <s v="DOTA2"/>
    <x v="0"/>
    <s v="N/A "/>
    <n v="691"/>
    <n v="14"/>
    <n v="2.0260492040520984E-2"/>
    <x v="0"/>
  </r>
  <r>
    <d v="2023-02-28T15:31:30"/>
    <s v="General"/>
    <x v="0"/>
    <s v="Community Engagement "/>
    <n v="2014"/>
    <n v="76"/>
    <n v="3.7735849056603772E-2"/>
    <x v="0"/>
  </r>
  <r>
    <d v="2023-02-28T15:29:07"/>
    <s v="DOTA2"/>
    <x v="0"/>
    <s v="Community Engagement "/>
    <n v="8105"/>
    <n v="540"/>
    <n v="6.662553979025293E-2"/>
    <x v="2"/>
  </r>
  <r>
    <d v="2023-02-28T15:29:05"/>
    <s v="General"/>
    <x v="1"/>
    <s v="Community Engagement "/>
    <n v="42837"/>
    <n v="15272"/>
    <n v="0.35651422835399305"/>
    <x v="2"/>
  </r>
  <r>
    <d v="2023-02-28T15:28:31"/>
    <s v="General"/>
    <x v="0"/>
    <s v="Community Engagement "/>
    <n v="30645"/>
    <n v="856"/>
    <n v="2.7932778593571544E-2"/>
    <x v="2"/>
  </r>
  <r>
    <d v="2023-02-28T15:28:31"/>
    <s v="General"/>
    <x v="1"/>
    <s v="Community Engagement "/>
    <n v="18890"/>
    <n v="2477"/>
    <n v="0.13112758073054526"/>
    <x v="2"/>
  </r>
  <r>
    <d v="2023-02-28T15:25:10"/>
    <s v="DOTA2"/>
    <x v="0"/>
    <s v="Community Engagement "/>
    <n v="3027"/>
    <n v="296"/>
    <n v="9.7786587380244469E-2"/>
    <x v="1"/>
  </r>
  <r>
    <d v="2023-02-28T15:24:47"/>
    <s v="General"/>
    <x v="1"/>
    <s v="Community Engagement "/>
    <n v="16448"/>
    <n v="2587"/>
    <n v="0.15728356031128404"/>
    <x v="1"/>
  </r>
  <r>
    <d v="2023-02-28T14:58:54"/>
    <s v="DOTA2"/>
    <x v="0"/>
    <s v="Community Engagement "/>
    <n v="1299"/>
    <n v="31"/>
    <n v="2.3864511162432642E-2"/>
    <x v="0"/>
  </r>
  <r>
    <d v="2023-02-28T14:58:53"/>
    <s v="General"/>
    <x v="1"/>
    <s v="Community Engagement "/>
    <n v="27657"/>
    <n v="3696"/>
    <n v="0.13363705391040243"/>
    <x v="0"/>
  </r>
  <r>
    <d v="2023-02-28T14:54:44"/>
    <s v="DOTA2"/>
    <x v="0"/>
    <s v="N/A "/>
    <n v="2797"/>
    <n v="124"/>
    <n v="4.4333214158026456E-2"/>
    <x v="2"/>
  </r>
  <r>
    <d v="2023-02-28T13:55:38"/>
    <s v="DOTA2"/>
    <x v="0"/>
    <s v="N/A "/>
    <n v="538"/>
    <n v="29"/>
    <n v="5.3903345724907063E-2"/>
    <x v="0"/>
  </r>
  <r>
    <d v="2023-02-28T13:52:33"/>
    <s v="General"/>
    <x v="0"/>
    <s v="Community Engagement "/>
    <n v="21423"/>
    <n v="238"/>
    <n v="1.1109555151005928E-2"/>
    <x v="2"/>
  </r>
  <r>
    <d v="2023-02-28T13:52:32"/>
    <s v="General"/>
    <x v="1"/>
    <s v="Community Engagement "/>
    <n v="16251"/>
    <n v="1785"/>
    <n v="0.10983939449880008"/>
    <x v="2"/>
  </r>
  <r>
    <d v="2023-02-28T13:51:04"/>
    <s v="DOTA2"/>
    <x v="0"/>
    <s v="Community Engagement "/>
    <n v="4127"/>
    <n v="160"/>
    <n v="3.8769081657378239E-2"/>
    <x v="2"/>
  </r>
  <r>
    <d v="2023-02-28T13:51:02"/>
    <s v="General"/>
    <x v="1"/>
    <s v="Community Engagement "/>
    <n v="36289"/>
    <n v="6919"/>
    <n v="0.19066383752652319"/>
    <x v="2"/>
  </r>
  <r>
    <d v="2023-02-28T13:46:32"/>
    <s v="DOTA2"/>
    <x v="0"/>
    <s v="N/A "/>
    <n v="1508"/>
    <n v="34"/>
    <n v="2.2546419098143235E-2"/>
    <x v="0"/>
  </r>
  <r>
    <d v="2023-02-28T13:42:46"/>
    <s v="General"/>
    <x v="0"/>
    <s v="Community Engagement "/>
    <n v="15974"/>
    <n v="106"/>
    <n v="6.6357831476148744E-3"/>
    <x v="2"/>
  </r>
  <r>
    <d v="2023-02-28T13:39:14"/>
    <s v="General"/>
    <x v="0"/>
    <s v="Community Engagement "/>
    <n v="29101"/>
    <n v="220"/>
    <n v="7.5598776674341084E-3"/>
    <x v="0"/>
  </r>
  <r>
    <d v="2023-02-28T13:27:50"/>
    <s v="DOTA2"/>
    <x v="0"/>
    <s v="Community Engagement "/>
    <n v="4169"/>
    <n v="626"/>
    <n v="0.15015591268889422"/>
    <x v="1"/>
  </r>
  <r>
    <d v="2023-02-28T13:27:28"/>
    <s v="General"/>
    <x v="1"/>
    <s v="Community Engagement "/>
    <n v="28362"/>
    <n v="5536"/>
    <n v="0.1951907481841901"/>
    <x v="1"/>
  </r>
  <r>
    <d v="2023-02-28T13:06:22"/>
    <s v="General"/>
    <x v="2"/>
    <s v="Evergreen "/>
    <n v="31284"/>
    <n v="1633"/>
    <n v="5.2199207262498402E-2"/>
    <x v="1"/>
  </r>
  <r>
    <d v="2023-02-28T13:00:07"/>
    <s v="General"/>
    <x v="3"/>
    <s v="Evergreen "/>
    <n v="659"/>
    <n v="43"/>
    <n v="6.525037936267071E-2"/>
    <x v="1"/>
  </r>
  <r>
    <d v="2023-02-28T13:00:05"/>
    <s v="General"/>
    <x v="4"/>
    <s v="Evergreen "/>
    <n v="379"/>
    <n v="19"/>
    <n v="5.0131926121372031E-2"/>
    <x v="1"/>
  </r>
  <r>
    <d v="2023-02-28T12:44:12"/>
    <s v="DOTA2"/>
    <x v="0"/>
    <s v="N/A "/>
    <n v="78"/>
    <n v="7"/>
    <n v="8.9743589743589744E-2"/>
    <x v="0"/>
  </r>
  <r>
    <d v="2023-02-28T12:38:38"/>
    <s v="DOTA2"/>
    <x v="0"/>
    <s v="N/A "/>
    <n v="168"/>
    <n v="10"/>
    <n v="5.9523809523809521E-2"/>
    <x v="3"/>
  </r>
  <r>
    <d v="2023-02-28T12:34:46"/>
    <s v="DOTA2"/>
    <x v="0"/>
    <s v="Community Engagement "/>
    <n v="6250"/>
    <n v="722"/>
    <n v="0.11552"/>
    <x v="1"/>
  </r>
  <r>
    <d v="2023-02-28T12:34:34"/>
    <s v="General"/>
    <x v="1"/>
    <s v="Community Engagement "/>
    <n v="15005"/>
    <n v="2215"/>
    <n v="0.14761746084638455"/>
    <x v="1"/>
  </r>
  <r>
    <d v="2023-02-28T12:33:35"/>
    <s v="General"/>
    <x v="0"/>
    <s v="Community Engagement "/>
    <n v="3080"/>
    <n v="71"/>
    <n v="2.3051948051948053E-2"/>
    <x v="0"/>
  </r>
  <r>
    <d v="2023-02-28T12:26:59"/>
    <s v="General"/>
    <x v="2"/>
    <s v="Community Engagement "/>
    <n v="7665"/>
    <n v="0"/>
    <n v="0"/>
    <x v="1"/>
  </r>
  <r>
    <d v="2023-02-28T12:19:27"/>
    <s v="General"/>
    <x v="0"/>
    <s v="Community Engagement "/>
    <n v="26308"/>
    <n v="411"/>
    <n v="1.562262429679185E-2"/>
    <x v="0"/>
  </r>
  <r>
    <d v="2023-02-28T12:17:15"/>
    <s v="DOTA2"/>
    <x v="0"/>
    <s v="Community Engagement "/>
    <n v="38148"/>
    <n v="2452"/>
    <n v="6.427597777078746E-2"/>
    <x v="1"/>
  </r>
  <r>
    <d v="2023-02-28T12:16:26"/>
    <s v="General"/>
    <x v="1"/>
    <s v="Community Engagement "/>
    <n v="39221"/>
    <n v="12415"/>
    <n v="0.31653960888299637"/>
    <x v="1"/>
  </r>
  <r>
    <d v="2023-02-28T12:15:28"/>
    <s v="General"/>
    <x v="2"/>
    <s v="Community Engagement "/>
    <n v="8286"/>
    <n v="0"/>
    <n v="0"/>
    <x v="1"/>
  </r>
  <r>
    <d v="2023-02-28T12:13:51"/>
    <s v="General"/>
    <x v="2"/>
    <s v="Community Engagement "/>
    <n v="9175"/>
    <n v="0"/>
    <n v="0"/>
    <x v="2"/>
  </r>
  <r>
    <d v="2023-02-28T12:00:22"/>
    <s v="General"/>
    <x v="1"/>
    <s v="Community Engagement "/>
    <n v="42979"/>
    <n v="9569"/>
    <n v="0.22264361664999185"/>
    <x v="1"/>
  </r>
  <r>
    <d v="2023-02-28T11:54:27"/>
    <s v="General"/>
    <x v="0"/>
    <s v="Community Engagement "/>
    <n v="60585"/>
    <n v="4255"/>
    <n v="7.0231905587191543E-2"/>
    <x v="1"/>
  </r>
  <r>
    <d v="2023-02-28T11:53:10"/>
    <s v="DOTA2"/>
    <x v="0"/>
    <s v="N/A "/>
    <n v="10300"/>
    <n v="480"/>
    <n v="4.6601941747572817E-2"/>
    <x v="0"/>
  </r>
  <r>
    <d v="2023-02-28T11:46:36"/>
    <s v="DOTA2"/>
    <x v="0"/>
    <s v="N/A "/>
    <n v="396"/>
    <n v="16"/>
    <n v="4.0404040404040407E-2"/>
    <x v="0"/>
  </r>
  <r>
    <d v="2023-02-28T11:45:46"/>
    <s v="General"/>
    <x v="0"/>
    <s v="Community Engagement "/>
    <n v="17839"/>
    <n v="187"/>
    <n v="1.0482650372778743E-2"/>
    <x v="2"/>
  </r>
  <r>
    <d v="2023-02-28T11:45:46"/>
    <s v="General"/>
    <x v="1"/>
    <s v="Community Engagement "/>
    <n v="12131"/>
    <n v="618"/>
    <n v="5.0943862830764158E-2"/>
    <x v="2"/>
  </r>
  <r>
    <d v="2023-02-28T11:45:39"/>
    <s v="General"/>
    <x v="1"/>
    <s v="N/A "/>
    <n v="0"/>
    <n v="0"/>
    <n v="0"/>
    <x v="3"/>
  </r>
  <r>
    <d v="2023-02-28T11:45:12"/>
    <s v="General"/>
    <x v="1"/>
    <s v="Community Engagement "/>
    <n v="35374"/>
    <n v="5236"/>
    <n v="0.14801831853903996"/>
    <x v="2"/>
  </r>
  <r>
    <d v="2023-02-28T11:45:12"/>
    <s v="DOTA2"/>
    <x v="0"/>
    <s v="Community Engagement "/>
    <n v="2364"/>
    <n v="110"/>
    <n v="4.6531302876480544E-2"/>
    <x v="2"/>
  </r>
  <r>
    <d v="2023-02-28T11:28:18"/>
    <s v="DOTA2"/>
    <x v="0"/>
    <s v="N/A "/>
    <n v="4076"/>
    <n v="141"/>
    <n v="3.4592737978410205E-2"/>
    <x v="0"/>
  </r>
  <r>
    <d v="2023-02-28T10:15:15"/>
    <s v="General"/>
    <x v="2"/>
    <s v="Community Engagement "/>
    <n v="23547"/>
    <n v="2322"/>
    <n v="9.8611288062173522E-2"/>
    <x v="2"/>
  </r>
  <r>
    <d v="2023-02-28T10:00:35"/>
    <s v="General"/>
    <x v="2"/>
    <s v="Evergreen "/>
    <n v="9115"/>
    <n v="96"/>
    <n v="1.0532089961601755E-2"/>
    <x v="1"/>
  </r>
  <r>
    <d v="2023-02-28T10:00:10"/>
    <s v="General"/>
    <x v="3"/>
    <s v="Evergreen "/>
    <n v="1287"/>
    <n v="50"/>
    <n v="3.8850038850038848E-2"/>
    <x v="1"/>
  </r>
  <r>
    <d v="2023-02-28T10:00:05"/>
    <s v="General"/>
    <x v="0"/>
    <s v="Community Engagement "/>
    <n v="21451"/>
    <n v="251"/>
    <n v="1.1701086196447719E-2"/>
    <x v="2"/>
  </r>
  <r>
    <d v="2023-02-28T10:00:04"/>
    <s v="General"/>
    <x v="4"/>
    <s v="Evergreen "/>
    <n v="588"/>
    <n v="26"/>
    <n v="4.4217687074829932E-2"/>
    <x v="1"/>
  </r>
  <r>
    <d v="2023-02-28T10:00:04"/>
    <s v="General"/>
    <x v="1"/>
    <s v="Community Engagement "/>
    <n v="11902"/>
    <n v="1006"/>
    <n v="8.4523609477398759E-2"/>
    <x v="2"/>
  </r>
  <r>
    <d v="2023-02-28T08:28:53"/>
    <s v="DOTA2"/>
    <x v="0"/>
    <s v="N/A "/>
    <n v="287"/>
    <n v="12"/>
    <n v="4.1811846689895474E-2"/>
    <x v="0"/>
  </r>
  <r>
    <d v="2023-02-28T08:26:22"/>
    <s v="General"/>
    <x v="1"/>
    <s v="N/A "/>
    <n v="0"/>
    <n v="0"/>
    <n v="0"/>
    <x v="0"/>
  </r>
  <r>
    <d v="2023-02-28T08:25:31"/>
    <s v="General"/>
    <x v="1"/>
    <s v="N/A "/>
    <n v="0"/>
    <n v="0"/>
    <n v="0"/>
    <x v="0"/>
  </r>
  <r>
    <d v="2023-02-28T08:07:22"/>
    <s v="DOTA2"/>
    <x v="0"/>
    <s v="N/A "/>
    <n v="261"/>
    <n v="0"/>
    <n v="0"/>
    <x v="0"/>
  </r>
  <r>
    <d v="2023-02-28T08:05:00"/>
    <s v="DOTA2"/>
    <x v="0"/>
    <s v="Community Engagement "/>
    <n v="9746"/>
    <n v="710"/>
    <n v="7.2850400164169909E-2"/>
    <x v="2"/>
  </r>
  <r>
    <d v="2023-02-28T08:04:59"/>
    <s v="General"/>
    <x v="1"/>
    <s v="Community Engagement "/>
    <n v="35712"/>
    <n v="10644"/>
    <n v="0.29805107526881719"/>
    <x v="2"/>
  </r>
  <r>
    <d v="2023-02-28T07:13:20"/>
    <s v="DOTA2"/>
    <x v="0"/>
    <s v="N/A "/>
    <n v="1650"/>
    <n v="92"/>
    <n v="5.5757575757575756E-2"/>
    <x v="2"/>
  </r>
  <r>
    <d v="2023-02-28T05:18:49"/>
    <s v="DOTA2"/>
    <x v="0"/>
    <s v="Community Engagement "/>
    <n v="13350"/>
    <n v="2164"/>
    <n v="0.16209737827715356"/>
    <x v="2"/>
  </r>
  <r>
    <d v="2023-02-28T05:18:48"/>
    <s v="General"/>
    <x v="1"/>
    <s v="Community Engagement "/>
    <n v="57330"/>
    <n v="32380"/>
    <n v="0.5648002790859934"/>
    <x v="2"/>
  </r>
  <r>
    <d v="2023-02-28T05:18:48"/>
    <s v="General"/>
    <x v="1"/>
    <s v="Community Engagement "/>
    <n v="28665"/>
    <n v="16190"/>
    <n v="0.5648002790859934"/>
    <x v="2"/>
  </r>
  <r>
    <d v="2023-02-28T05:18:48"/>
    <s v="General"/>
    <x v="1"/>
    <s v="Community Engagement "/>
    <n v="28665"/>
    <n v="16190"/>
    <n v="0.5648002790859934"/>
    <x v="2"/>
  </r>
  <r>
    <d v="2023-02-27T18:09:48"/>
    <s v="General"/>
    <x v="0"/>
    <s v="N/A "/>
    <n v="0"/>
    <n v="0"/>
    <n v="0"/>
    <x v="3"/>
  </r>
  <r>
    <d v="2023-02-27T17:42:56"/>
    <s v="General"/>
    <x v="0"/>
    <s v="Community Engagement "/>
    <n v="4087"/>
    <n v="193"/>
    <n v="4.7222901884022513E-2"/>
    <x v="0"/>
  </r>
  <r>
    <d v="2023-02-27T17:41:50"/>
    <s v="General"/>
    <x v="0"/>
    <s v="N/A "/>
    <n v="0"/>
    <n v="0"/>
    <n v="0"/>
    <x v="0"/>
  </r>
  <r>
    <d v="2023-02-27T13:55:34"/>
    <s v="DOTA2"/>
    <x v="0"/>
    <s v="Community Engagement "/>
    <n v="11594"/>
    <n v="1805"/>
    <n v="0.1556839744695532"/>
    <x v="1"/>
  </r>
  <r>
    <d v="2023-02-27T13:55:21"/>
    <s v="General"/>
    <x v="1"/>
    <s v="Community Engagement "/>
    <n v="52268"/>
    <n v="19572"/>
    <n v="0.37445473329761997"/>
    <x v="1"/>
  </r>
  <r>
    <d v="2023-02-27T13:30:45"/>
    <s v="General"/>
    <x v="2"/>
    <s v="Evergreen "/>
    <n v="31158"/>
    <n v="1162"/>
    <n v="3.7293792926375247E-2"/>
    <x v="1"/>
  </r>
  <r>
    <d v="2023-02-27T13:30:08"/>
    <s v="General"/>
    <x v="3"/>
    <s v="Evergreen "/>
    <n v="1210"/>
    <n v="22"/>
    <n v="1.8181818181818181E-2"/>
    <x v="1"/>
  </r>
  <r>
    <d v="2023-02-27T13:30:06"/>
    <s v="General"/>
    <x v="4"/>
    <s v="Evergreen "/>
    <n v="303"/>
    <n v="11"/>
    <n v="3.6303630363036306E-2"/>
    <x v="1"/>
  </r>
  <r>
    <d v="2023-02-27T08:30:07"/>
    <s v="DOTA2"/>
    <x v="0"/>
    <s v="N/A "/>
    <n v="896"/>
    <n v="24"/>
    <n v="2.6785714285714284E-2"/>
    <x v="0"/>
  </r>
  <r>
    <d v="2023-02-27T07:58:03"/>
    <s v="General"/>
    <x v="2"/>
    <s v="Evergreen "/>
    <n v="32375"/>
    <n v="1014"/>
    <n v="3.1320463320463322E-2"/>
    <x v="1"/>
  </r>
  <r>
    <d v="2023-02-27T07:57:45"/>
    <s v="General"/>
    <x v="3"/>
    <s v="Evergreen "/>
    <n v="1277"/>
    <n v="66"/>
    <n v="5.1683633516053248E-2"/>
    <x v="1"/>
  </r>
  <r>
    <d v="2023-02-27T07:57:43"/>
    <s v="General"/>
    <x v="4"/>
    <s v="Evergreen "/>
    <n v="265"/>
    <n v="16"/>
    <n v="6.0377358490566038E-2"/>
    <x v="1"/>
  </r>
  <r>
    <d v="2023-02-27T06:47:27"/>
    <s v="DOTA2"/>
    <x v="0"/>
    <s v="N/A "/>
    <n v="980"/>
    <n v="28"/>
    <n v="2.8571428571428571E-2"/>
    <x v="0"/>
  </r>
  <r>
    <d v="2023-02-26T20:55:42"/>
    <s v="DOTA2"/>
    <x v="0"/>
    <s v="N/A "/>
    <n v="373"/>
    <n v="7"/>
    <n v="1.876675603217158E-2"/>
    <x v="0"/>
  </r>
  <r>
    <d v="2023-02-26T20:48:33"/>
    <s v="General"/>
    <x v="1"/>
    <s v="Community Engagement "/>
    <n v="48847"/>
    <n v="25186"/>
    <n v="0.51560996581161589"/>
    <x v="2"/>
  </r>
  <r>
    <d v="2023-02-26T20:37:18"/>
    <s v="DOTA2"/>
    <x v="0"/>
    <s v="N/A "/>
    <n v="7603"/>
    <n v="382"/>
    <n v="5.0243325003288174E-2"/>
    <x v="0"/>
  </r>
  <r>
    <d v="2023-02-26T18:32:53"/>
    <s v="General"/>
    <x v="0"/>
    <s v="Community Engagement "/>
    <n v="21015"/>
    <n v="215"/>
    <n v="1.0230787532714728E-2"/>
    <x v="2"/>
  </r>
  <r>
    <d v="2023-02-26T17:10:28"/>
    <s v="General"/>
    <x v="0"/>
    <s v="Community Engagement "/>
    <n v="15845"/>
    <n v="46"/>
    <n v="2.9031240138845059E-3"/>
    <x v="2"/>
  </r>
  <r>
    <d v="2023-02-26T16:40:40"/>
    <s v="General"/>
    <x v="0"/>
    <s v="Community Engagement "/>
    <n v="408"/>
    <n v="7"/>
    <n v="1.7156862745098041E-2"/>
    <x v="1"/>
  </r>
  <r>
    <d v="2023-02-26T16:34:16"/>
    <s v="General"/>
    <x v="0"/>
    <s v="Community Engagement "/>
    <n v="26417"/>
    <n v="469"/>
    <n v="1.7753719195972292E-2"/>
    <x v="1"/>
  </r>
  <r>
    <d v="2023-02-26T16:32:04"/>
    <s v="General"/>
    <x v="2"/>
    <s v="N/A "/>
    <n v="0"/>
    <n v="0"/>
    <n v="0"/>
    <x v="0"/>
  </r>
  <r>
    <d v="2023-02-26T16:31:49"/>
    <s v="General"/>
    <x v="2"/>
    <s v="Community Engagement "/>
    <n v="9415"/>
    <n v="117"/>
    <n v="1.2426978226234732E-2"/>
    <x v="1"/>
  </r>
  <r>
    <d v="2023-02-26T11:00:33"/>
    <s v="General"/>
    <x v="2"/>
    <s v="Evergreen "/>
    <n v="11697"/>
    <n v="177"/>
    <n v="1.5132085150038471E-2"/>
    <x v="1"/>
  </r>
  <r>
    <d v="2023-02-26T11:00:27"/>
    <s v="General"/>
    <x v="0"/>
    <s v="Community Engagement "/>
    <n v="27512"/>
    <n v="1242"/>
    <n v="4.5143937191043905E-2"/>
    <x v="1"/>
  </r>
  <r>
    <d v="2023-02-26T11:00:06"/>
    <s v="General"/>
    <x v="3"/>
    <s v="Evergreen "/>
    <n v="1626"/>
    <n v="69"/>
    <n v="4.2435424354243544E-2"/>
    <x v="1"/>
  </r>
  <r>
    <d v="2023-02-26T11:00:03"/>
    <s v="General"/>
    <x v="4"/>
    <s v="Evergreen "/>
    <n v="596"/>
    <n v="24"/>
    <n v="4.0268456375838924E-2"/>
    <x v="1"/>
  </r>
  <r>
    <d v="2023-02-26T10:06:23"/>
    <s v="DOTA2"/>
    <x v="0"/>
    <s v="N/A "/>
    <n v="0"/>
    <n v="0"/>
    <n v="0"/>
    <x v="0"/>
  </r>
  <r>
    <d v="2023-02-26T09:36:43"/>
    <s v="DOTA2"/>
    <x v="0"/>
    <s v="N/A "/>
    <n v="323"/>
    <n v="4"/>
    <n v="1.238390092879257E-2"/>
    <x v="0"/>
  </r>
  <r>
    <d v="2023-02-26T09:33:46"/>
    <s v="DOTA2"/>
    <x v="0"/>
    <s v="N/A "/>
    <n v="379"/>
    <n v="5"/>
    <n v="1.3192612137203167E-2"/>
    <x v="0"/>
  </r>
  <r>
    <d v="2023-02-26T09:25:07"/>
    <s v="DOTA2"/>
    <x v="0"/>
    <s v="N/A "/>
    <n v="2365"/>
    <n v="108"/>
    <n v="4.5665961945031711E-2"/>
    <x v="0"/>
  </r>
  <r>
    <d v="2023-02-26T09:22:43"/>
    <s v="DOTA2"/>
    <x v="0"/>
    <s v="Community Engagement "/>
    <n v="4631"/>
    <n v="344"/>
    <n v="7.4282012524292812E-2"/>
    <x v="2"/>
  </r>
  <r>
    <d v="2023-02-26T09:22:42"/>
    <s v="General"/>
    <x v="1"/>
    <s v="Community Engagement "/>
    <n v="39490"/>
    <n v="9650"/>
    <n v="0.24436566219296024"/>
    <x v="2"/>
  </r>
  <r>
    <d v="2023-02-26T09:14:30"/>
    <s v="General"/>
    <x v="2"/>
    <s v="Community Engagement "/>
    <n v="10325"/>
    <n v="0"/>
    <n v="0"/>
    <x v="2"/>
  </r>
  <r>
    <d v="2023-02-26T09:14:20"/>
    <s v="DOTA2"/>
    <x v="0"/>
    <s v="N/A "/>
    <n v="648"/>
    <n v="9"/>
    <n v="1.3888888888888888E-2"/>
    <x v="0"/>
  </r>
  <r>
    <d v="2023-02-26T09:13:09"/>
    <s v="DOTA2"/>
    <x v="0"/>
    <s v="N/A "/>
    <n v="1005"/>
    <n v="26"/>
    <n v="2.5870646766169153E-2"/>
    <x v="0"/>
  </r>
  <r>
    <d v="2023-02-26T09:12:40"/>
    <s v="General"/>
    <x v="0"/>
    <s v="Community Engagement "/>
    <n v="1569"/>
    <n v="167"/>
    <n v="0.1064372211599745"/>
    <x v="0"/>
  </r>
  <r>
    <d v="2023-02-26T09:12:18"/>
    <s v="General"/>
    <x v="1"/>
    <s v="N/A "/>
    <n v="0"/>
    <n v="0"/>
    <n v="0"/>
    <x v="0"/>
  </r>
  <r>
    <d v="2023-02-26T09:11:05"/>
    <s v="DOTA2"/>
    <x v="0"/>
    <s v="Community Engagement "/>
    <n v="39432"/>
    <n v="1098"/>
    <n v="2.7845404747413267E-2"/>
    <x v="2"/>
  </r>
  <r>
    <d v="2023-02-26T09:11:04"/>
    <s v="General"/>
    <x v="1"/>
    <s v="Community Engagement "/>
    <n v="56192"/>
    <n v="13905"/>
    <n v="0.24745515375854213"/>
    <x v="2"/>
  </r>
  <r>
    <d v="2023-02-26T09:10:55"/>
    <s v="General"/>
    <x v="2"/>
    <s v="Community Engagement "/>
    <n v="33657"/>
    <n v="2202"/>
    <n v="6.5424725911400305E-2"/>
    <x v="2"/>
  </r>
  <r>
    <d v="2023-02-26T09:10:46"/>
    <s v="General"/>
    <x v="0"/>
    <s v="Community Engagement "/>
    <n v="60313"/>
    <n v="839"/>
    <n v="1.3910765506607199E-2"/>
    <x v="2"/>
  </r>
  <r>
    <d v="2023-02-26T09:10:45"/>
    <s v="General"/>
    <x v="1"/>
    <s v="Community Engagement "/>
    <n v="19545"/>
    <n v="1137"/>
    <n v="5.8173445894090563E-2"/>
    <x v="2"/>
  </r>
  <r>
    <d v="2023-02-26T09:09:00"/>
    <s v="General"/>
    <x v="1"/>
    <s v="Community Engagement "/>
    <n v="19262"/>
    <n v="1682"/>
    <n v="8.7322188765444911E-2"/>
    <x v="2"/>
  </r>
  <r>
    <d v="2023-02-26T09:09:00"/>
    <s v="General"/>
    <x v="0"/>
    <s v="Community Engagement "/>
    <n v="23858"/>
    <n v="376"/>
    <n v="1.5759912817503562E-2"/>
    <x v="2"/>
  </r>
  <r>
    <d v="2023-02-26T09:08:35"/>
    <s v="DOTA2"/>
    <x v="0"/>
    <s v="Community Engagement "/>
    <n v="3539"/>
    <n v="246"/>
    <n v="6.9511161345012715E-2"/>
    <x v="2"/>
  </r>
  <r>
    <d v="2023-02-26T09:08:33"/>
    <s v="General"/>
    <x v="1"/>
    <s v="Community Engagement "/>
    <n v="40128"/>
    <n v="8674"/>
    <n v="0.21615829346092505"/>
    <x v="2"/>
  </r>
  <r>
    <d v="2023-02-26T08:38:26"/>
    <s v="General"/>
    <x v="0"/>
    <s v="Community Engagement "/>
    <n v="18585"/>
    <n v="945"/>
    <n v="5.0847457627118647E-2"/>
    <x v="1"/>
  </r>
  <r>
    <d v="2023-02-26T08:37:57"/>
    <s v="General"/>
    <x v="1"/>
    <s v="Community Engagement "/>
    <n v="29979"/>
    <n v="6142"/>
    <n v="0.20487674705627273"/>
    <x v="1"/>
  </r>
  <r>
    <d v="2023-02-26T08:36:47"/>
    <s v="General"/>
    <x v="1"/>
    <s v="Community Engagement "/>
    <n v="42542"/>
    <n v="10687"/>
    <n v="0.2512105683794838"/>
    <x v="2"/>
  </r>
  <r>
    <d v="2023-02-26T08:36:43"/>
    <s v="DOTA2"/>
    <x v="0"/>
    <s v="Community Engagement "/>
    <n v="5613"/>
    <n v="549"/>
    <n v="9.7808658471405671E-2"/>
    <x v="2"/>
  </r>
  <r>
    <d v="2023-02-26T08:24:56"/>
    <s v="General"/>
    <x v="1"/>
    <s v="N/A "/>
    <n v="0"/>
    <n v="0"/>
    <n v="0"/>
    <x v="0"/>
  </r>
  <r>
    <d v="2023-02-26T08:23:59"/>
    <s v="General"/>
    <x v="1"/>
    <s v="N/A "/>
    <n v="0"/>
    <n v="0"/>
    <n v="0"/>
    <x v="0"/>
  </r>
  <r>
    <d v="2023-02-26T08:23:34"/>
    <s v="General"/>
    <x v="1"/>
    <s v="N/A "/>
    <n v="0"/>
    <n v="0"/>
    <n v="0"/>
    <x v="0"/>
  </r>
  <r>
    <d v="2023-02-26T08:23:09"/>
    <s v="General"/>
    <x v="1"/>
    <s v="N/A "/>
    <n v="0"/>
    <n v="0"/>
    <n v="0"/>
    <x v="0"/>
  </r>
  <r>
    <d v="2023-02-26T08:23:01"/>
    <s v="General"/>
    <x v="1"/>
    <s v="N/A "/>
    <n v="0"/>
    <n v="0"/>
    <n v="0"/>
    <x v="0"/>
  </r>
  <r>
    <d v="2023-02-26T08:12:16"/>
    <s v="General"/>
    <x v="1"/>
    <s v="N/A "/>
    <n v="0"/>
    <n v="0"/>
    <n v="0"/>
    <x v="0"/>
  </r>
  <r>
    <d v="2023-02-26T08:08:27"/>
    <s v="General"/>
    <x v="1"/>
    <s v="N/A "/>
    <n v="0"/>
    <n v="0"/>
    <n v="0"/>
    <x v="0"/>
  </r>
  <r>
    <d v="2023-02-26T08:05:33"/>
    <s v="DOTA2"/>
    <x v="0"/>
    <s v="N/A "/>
    <n v="2920"/>
    <n v="58"/>
    <n v="1.9863013698630139E-2"/>
    <x v="0"/>
  </r>
  <r>
    <d v="2023-02-26T07:50:12"/>
    <s v="General"/>
    <x v="0"/>
    <s v="Community Engagement "/>
    <n v="15905"/>
    <n v="165"/>
    <n v="1.0374096196164728E-2"/>
    <x v="2"/>
  </r>
  <r>
    <d v="2023-02-26T07:50:11"/>
    <s v="General"/>
    <x v="1"/>
    <s v="Community Engagement "/>
    <n v="11189"/>
    <n v="1100"/>
    <n v="9.8310841004558044E-2"/>
    <x v="2"/>
  </r>
  <r>
    <d v="2023-02-26T07:48:32"/>
    <s v="DOTA2"/>
    <x v="0"/>
    <s v="Community Engagement "/>
    <n v="3211"/>
    <n v="218"/>
    <n v="6.7891622547492994E-2"/>
    <x v="2"/>
  </r>
  <r>
    <d v="2023-02-26T07:48:31"/>
    <s v="General"/>
    <x v="1"/>
    <s v="Community Engagement "/>
    <n v="40767"/>
    <n v="9021"/>
    <n v="0.22128191919935242"/>
    <x v="2"/>
  </r>
  <r>
    <d v="2023-02-26T07:07:25"/>
    <s v="DOTA2"/>
    <x v="0"/>
    <s v="N/A "/>
    <n v="280"/>
    <n v="2"/>
    <n v="7.1428571428571426E-3"/>
    <x v="0"/>
  </r>
  <r>
    <d v="2023-02-26T07:03:44"/>
    <s v="General"/>
    <x v="1"/>
    <s v="N/A "/>
    <n v="0"/>
    <n v="0"/>
    <n v="0"/>
    <x v="3"/>
  </r>
  <r>
    <d v="2023-02-26T07:03:20"/>
    <s v="General"/>
    <x v="0"/>
    <s v="Community Engagement "/>
    <n v="12764"/>
    <n v="65"/>
    <n v="5.092447508617988E-3"/>
    <x v="2"/>
  </r>
  <r>
    <d v="2023-02-26T07:03:20"/>
    <s v="General"/>
    <x v="1"/>
    <s v="Community Engagement "/>
    <n v="11374"/>
    <n v="477"/>
    <n v="4.1937752769474236E-2"/>
    <x v="2"/>
  </r>
  <r>
    <d v="2023-02-26T07:03:17"/>
    <s v="General"/>
    <x v="1"/>
    <s v="Community Engagement "/>
    <n v="22467"/>
    <n v="2438"/>
    <n v="0.10851471046423644"/>
    <x v="2"/>
  </r>
  <r>
    <d v="2023-02-26T07:03:16"/>
    <s v="DOTA2"/>
    <x v="0"/>
    <s v="Community Engagement "/>
    <n v="1699"/>
    <n v="72"/>
    <n v="4.2377869334902882E-2"/>
    <x v="2"/>
  </r>
  <r>
    <d v="2023-02-26T06:38:49"/>
    <s v="DOTA2"/>
    <x v="0"/>
    <s v="N/A "/>
    <n v="589"/>
    <n v="16"/>
    <n v="2.7164685908319185E-2"/>
    <x v="0"/>
  </r>
  <r>
    <d v="2023-02-26T06:37:08"/>
    <s v="General"/>
    <x v="1"/>
    <s v="N/A "/>
    <n v="0"/>
    <n v="0"/>
    <n v="0"/>
    <x v="0"/>
  </r>
  <r>
    <d v="2023-02-26T06:35:45"/>
    <s v="DOTA2"/>
    <x v="0"/>
    <s v="N/A "/>
    <n v="375"/>
    <n v="9"/>
    <n v="2.4E-2"/>
    <x v="0"/>
  </r>
  <r>
    <d v="2023-02-26T06:32:48"/>
    <s v="General"/>
    <x v="1"/>
    <s v="N/A "/>
    <n v="0"/>
    <n v="0"/>
    <n v="0"/>
    <x v="2"/>
  </r>
  <r>
    <d v="2023-02-26T06:32:16"/>
    <s v="DOTA2"/>
    <x v="0"/>
    <s v="N/A "/>
    <n v="1184"/>
    <n v="26"/>
    <n v="2.1959459459459461E-2"/>
    <x v="2"/>
  </r>
  <r>
    <d v="2023-02-26T06:31:22"/>
    <s v="DOTA2"/>
    <x v="0"/>
    <s v="Community Engagement "/>
    <n v="6165"/>
    <n v="795"/>
    <n v="0.12895377128953772"/>
    <x v="1"/>
  </r>
  <r>
    <d v="2023-02-26T06:31:16"/>
    <s v="General"/>
    <x v="1"/>
    <s v="Community Engagement "/>
    <n v="31993"/>
    <n v="8775"/>
    <n v="0.27427874847622918"/>
    <x v="1"/>
  </r>
  <r>
    <d v="2023-02-26T06:00:13"/>
    <s v="General"/>
    <x v="2"/>
    <s v="Community Engagement "/>
    <n v="29248"/>
    <n v="2551"/>
    <n v="8.7219638949671774E-2"/>
    <x v="2"/>
  </r>
  <r>
    <d v="2023-02-26T06:00:10"/>
    <s v="General"/>
    <x v="1"/>
    <s v="Community Engagement "/>
    <n v="18181"/>
    <n v="813"/>
    <n v="4.4717012265551949E-2"/>
    <x v="2"/>
  </r>
  <r>
    <d v="2023-02-26T06:00:04"/>
    <s v="General"/>
    <x v="0"/>
    <s v="Community Engagement "/>
    <n v="16867"/>
    <n v="190"/>
    <n v="1.12645995138436E-2"/>
    <x v="2"/>
  </r>
  <r>
    <d v="2023-02-25T14:29:59"/>
    <s v="General"/>
    <x v="0"/>
    <s v="Community Engagement "/>
    <n v="18845"/>
    <n v="161"/>
    <n v="8.5433802069514453E-3"/>
    <x v="2"/>
  </r>
  <r>
    <d v="2023-02-25T14:21:31"/>
    <s v="DOTA2"/>
    <x v="0"/>
    <s v="N/A "/>
    <n v="1968"/>
    <n v="72"/>
    <n v="3.6585365853658534E-2"/>
    <x v="2"/>
  </r>
  <r>
    <d v="2023-02-25T14:08:10"/>
    <s v="CSGO"/>
    <x v="0"/>
    <s v="Community Engagement "/>
    <n v="6519"/>
    <n v="82"/>
    <n v="1.2578616352201259E-2"/>
    <x v="3"/>
  </r>
  <r>
    <d v="2023-02-25T14:00:06"/>
    <s v="General"/>
    <x v="3"/>
    <s v="Evergreen "/>
    <n v="613"/>
    <n v="45"/>
    <n v="7.3409461663947795E-2"/>
    <x v="1"/>
  </r>
  <r>
    <d v="2023-02-25T13:57:16"/>
    <s v="DOTA2"/>
    <x v="0"/>
    <s v="N/A "/>
    <n v="11063"/>
    <n v="517"/>
    <n v="4.6732351080177169E-2"/>
    <x v="0"/>
  </r>
  <r>
    <d v="2023-02-25T13:47:49"/>
    <s v="DOTA2"/>
    <x v="0"/>
    <s v="N/A "/>
    <n v="626"/>
    <n v="19"/>
    <n v="3.035143769968051E-2"/>
    <x v="0"/>
  </r>
  <r>
    <d v="2023-02-25T13:45:52"/>
    <s v="CSGO"/>
    <x v="0"/>
    <s v="N/A "/>
    <n v="145"/>
    <n v="5"/>
    <n v="3.4482758620689655E-2"/>
    <x v="0"/>
  </r>
  <r>
    <d v="2023-02-25T13:45:25"/>
    <s v="CSGO"/>
    <x v="0"/>
    <s v="N/A "/>
    <n v="0"/>
    <n v="0"/>
    <n v="0"/>
    <x v="3"/>
  </r>
  <r>
    <d v="2023-02-25T13:35:23"/>
    <s v="General"/>
    <x v="1"/>
    <s v="Community Engagement "/>
    <n v="15165"/>
    <n v="2723"/>
    <n v="0.17955819320804484"/>
    <x v="2"/>
  </r>
  <r>
    <d v="2023-02-25T13:35:22"/>
    <s v="General"/>
    <x v="0"/>
    <s v="Community Engagement "/>
    <n v="18297"/>
    <n v="190"/>
    <n v="1.0384215991692628E-2"/>
    <x v="2"/>
  </r>
  <r>
    <d v="2023-02-25T13:34:37"/>
    <s v="DOTA2"/>
    <x v="0"/>
    <s v="Community Engagement "/>
    <n v="3220"/>
    <n v="181"/>
    <n v="5.6211180124223603E-2"/>
    <x v="2"/>
  </r>
  <r>
    <d v="2023-02-25T13:34:36"/>
    <s v="General"/>
    <x v="1"/>
    <s v="Community Engagement "/>
    <n v="40567"/>
    <n v="9013"/>
    <n v="0.22217566001922745"/>
    <x v="2"/>
  </r>
  <r>
    <d v="2023-02-25T13:30:42"/>
    <s v="DOTA2"/>
    <x v="0"/>
    <s v="N/A "/>
    <n v="1888"/>
    <n v="90"/>
    <n v="4.7669491525423727E-2"/>
    <x v="0"/>
  </r>
  <r>
    <d v="2023-02-25T13:26:16"/>
    <s v="DOTA2"/>
    <x v="0"/>
    <s v="N/A "/>
    <n v="1429"/>
    <n v="33"/>
    <n v="2.3093072078376489E-2"/>
    <x v="1"/>
  </r>
  <r>
    <d v="2023-02-25T13:08:22"/>
    <s v="DOTA2"/>
    <x v="0"/>
    <s v="N/A "/>
    <n v="1055"/>
    <n v="29"/>
    <n v="2.7488151658767772E-2"/>
    <x v="0"/>
  </r>
  <r>
    <d v="2023-02-25T13:06:36"/>
    <s v="General"/>
    <x v="0"/>
    <s v="Community Engagement "/>
    <n v="11989"/>
    <n v="39"/>
    <n v="3.252981900075069E-3"/>
    <x v="2"/>
  </r>
  <r>
    <d v="2023-02-25T13:05:23"/>
    <s v="DOTA2"/>
    <x v="0"/>
    <s v="N/A "/>
    <n v="1030"/>
    <n v="21"/>
    <n v="2.0388349514563107E-2"/>
    <x v="0"/>
  </r>
  <r>
    <d v="2023-02-25T12:33:52"/>
    <s v="General"/>
    <x v="1"/>
    <s v="N/A "/>
    <n v="0"/>
    <n v="0"/>
    <n v="0"/>
    <x v="0"/>
  </r>
  <r>
    <d v="2023-02-25T12:32:42"/>
    <s v="DOTA2"/>
    <x v="0"/>
    <s v="Community Engagement "/>
    <n v="2035"/>
    <n v="89"/>
    <n v="4.3734643734643731E-2"/>
    <x v="0"/>
  </r>
  <r>
    <d v="2023-02-25T12:32:41"/>
    <s v="General"/>
    <x v="1"/>
    <s v="Community Engagement "/>
    <n v="28117"/>
    <n v="4739"/>
    <n v="0.16854571967137319"/>
    <x v="0"/>
  </r>
  <r>
    <d v="2023-02-25T12:31:36"/>
    <s v="General"/>
    <x v="0"/>
    <s v="Community Engagement "/>
    <n v="434"/>
    <n v="24"/>
    <n v="5.5299539170506916E-2"/>
    <x v="0"/>
  </r>
  <r>
    <d v="2023-02-25T12:31:33"/>
    <s v="General"/>
    <x v="0"/>
    <s v="Community Engagement "/>
    <n v="20093"/>
    <n v="127"/>
    <n v="6.3206091673717211E-3"/>
    <x v="0"/>
  </r>
  <r>
    <d v="2023-02-25T12:17:35"/>
    <s v="General"/>
    <x v="0"/>
    <s v="N/A "/>
    <n v="0"/>
    <n v="0"/>
    <n v="0"/>
    <x v="2"/>
  </r>
  <r>
    <d v="2023-02-25T12:02:30"/>
    <s v="DOTA2"/>
    <x v="0"/>
    <s v="Community Engagement "/>
    <n v="1157"/>
    <n v="35"/>
    <n v="3.025064822817632E-2"/>
    <x v="0"/>
  </r>
  <r>
    <d v="2023-02-25T12:02:30"/>
    <s v="General"/>
    <x v="1"/>
    <s v="Community Engagement "/>
    <n v="31031"/>
    <n v="5382"/>
    <n v="0.17343946376204442"/>
    <x v="0"/>
  </r>
  <r>
    <d v="2023-02-25T11:43:22"/>
    <s v="DOTA2"/>
    <x v="0"/>
    <s v="N/A "/>
    <n v="1473"/>
    <n v="38"/>
    <n v="2.5797691785471828E-2"/>
    <x v="0"/>
  </r>
  <r>
    <d v="2023-02-25T11:38:49"/>
    <s v="DOTA2"/>
    <x v="0"/>
    <s v="Community Engagement "/>
    <n v="1574"/>
    <n v="73"/>
    <n v="4.6378653113087677E-2"/>
    <x v="2"/>
  </r>
  <r>
    <d v="2023-02-25T11:38:49"/>
    <s v="General"/>
    <x v="1"/>
    <s v="Community Engagement "/>
    <n v="27684"/>
    <n v="5294"/>
    <n v="0.19122959109955209"/>
    <x v="2"/>
  </r>
  <r>
    <d v="2023-02-25T11:38:06"/>
    <s v="General"/>
    <x v="0"/>
    <s v="Community Engagement "/>
    <n v="35565"/>
    <n v="247"/>
    <n v="6.9450302263461272E-3"/>
    <x v="2"/>
  </r>
  <r>
    <d v="2023-02-25T11:38:06"/>
    <s v="General"/>
    <x v="1"/>
    <s v="Community Engagement "/>
    <n v="13824"/>
    <n v="684"/>
    <n v="4.9479166666666664E-2"/>
    <x v="2"/>
  </r>
  <r>
    <d v="2023-02-25T11:08:35"/>
    <s v="General"/>
    <x v="0"/>
    <s v="N/A "/>
    <n v="0"/>
    <n v="0"/>
    <n v="0"/>
    <x v="0"/>
  </r>
  <r>
    <d v="2023-02-25T11:07:48"/>
    <s v="CSGO"/>
    <x v="0"/>
    <s v="Community Engagement "/>
    <n v="115"/>
    <n v="7"/>
    <n v="6.0869565217391307E-2"/>
    <x v="0"/>
  </r>
  <r>
    <d v="2023-02-25T11:07:24"/>
    <s v="CSGO"/>
    <x v="0"/>
    <s v="N/A "/>
    <n v="0"/>
    <n v="0"/>
    <n v="0"/>
    <x v="3"/>
  </r>
  <r>
    <d v="2023-02-25T10:00:02"/>
    <s v="General"/>
    <x v="0"/>
    <s v="Community Engagement "/>
    <n v="24152"/>
    <n v="148"/>
    <n v="6.1278569062603507E-3"/>
    <x v="0"/>
  </r>
  <r>
    <d v="2023-02-25T10:00:01"/>
    <s v="General"/>
    <x v="0"/>
    <s v="Community Engagement "/>
    <n v="452337"/>
    <n v="6994"/>
    <n v="1.5461923300548042E-2"/>
    <x v="2"/>
  </r>
  <r>
    <d v="2023-02-25T09:23:19"/>
    <s v="General"/>
    <x v="1"/>
    <s v="N/A "/>
    <n v="0"/>
    <n v="0"/>
    <n v="0"/>
    <x v="0"/>
  </r>
  <r>
    <d v="2023-02-25T09:21:54"/>
    <s v="DOTA2"/>
    <x v="0"/>
    <s v="N/A "/>
    <n v="838"/>
    <n v="57"/>
    <n v="6.8019093078758947E-2"/>
    <x v="0"/>
  </r>
  <r>
    <d v="2023-02-25T09:19:20"/>
    <s v="General"/>
    <x v="0"/>
    <s v="Community Engagement "/>
    <n v="27345"/>
    <n v="625"/>
    <n v="2.2856098006948253E-2"/>
    <x v="2"/>
  </r>
  <r>
    <d v="2023-02-25T09:19:01"/>
    <s v="DOTA2"/>
    <x v="0"/>
    <s v="Community Engagement "/>
    <n v="7542"/>
    <n v="667"/>
    <n v="8.8438080084858123E-2"/>
    <x v="2"/>
  </r>
  <r>
    <d v="2023-02-25T09:19:00"/>
    <s v="General"/>
    <x v="1"/>
    <s v="Community Engagement "/>
    <n v="53986"/>
    <n v="16777"/>
    <n v="0.31076575408439228"/>
    <x v="2"/>
  </r>
  <r>
    <d v="2023-02-25T09:17:55"/>
    <s v="General"/>
    <x v="1"/>
    <s v="Community Engagement "/>
    <n v="16110"/>
    <n v="2375"/>
    <n v="0.1474239602731223"/>
    <x v="2"/>
  </r>
  <r>
    <d v="2023-02-25T09:01:01"/>
    <s v="General"/>
    <x v="2"/>
    <s v="Evergreen "/>
    <n v="11582"/>
    <n v="134"/>
    <n v="1.1569677085132101E-2"/>
    <x v="1"/>
  </r>
  <r>
    <d v="2023-02-25T09:00:06"/>
    <s v="General"/>
    <x v="3"/>
    <s v="Evergreen "/>
    <n v="293"/>
    <n v="5"/>
    <n v="1.7064846416382253E-2"/>
    <x v="1"/>
  </r>
  <r>
    <d v="2023-02-25T09:00:05"/>
    <s v="Content Creators"/>
    <x v="4"/>
    <s v="Evergreen "/>
    <n v="12"/>
    <n v="1"/>
    <n v="8.3333333333333329E-2"/>
    <x v="1"/>
  </r>
  <r>
    <d v="2023-02-25T08:57:50"/>
    <s v="DOTA2"/>
    <x v="0"/>
    <s v="N/A "/>
    <n v="602"/>
    <n v="38"/>
    <n v="6.3122923588039864E-2"/>
    <x v="2"/>
  </r>
  <r>
    <d v="2023-02-25T08:54:29"/>
    <s v="DOTA2"/>
    <x v="0"/>
    <s v="N/A "/>
    <n v="0"/>
    <n v="0"/>
    <n v="0"/>
    <x v="2"/>
  </r>
  <r>
    <d v="2023-02-25T08:53:52"/>
    <s v="DOTA2"/>
    <x v="0"/>
    <s v="N/A "/>
    <n v="3841"/>
    <n v="338"/>
    <n v="8.7997917209060139E-2"/>
    <x v="2"/>
  </r>
  <r>
    <d v="2023-02-25T08:09:56"/>
    <s v="DOTA2"/>
    <x v="0"/>
    <s v="Community Engagement "/>
    <n v="3246"/>
    <n v="227"/>
    <n v="6.9932224276032046E-2"/>
    <x v="0"/>
  </r>
  <r>
    <d v="2023-02-25T08:09:55"/>
    <s v="General"/>
    <x v="1"/>
    <s v="Community Engagement "/>
    <n v="26404"/>
    <n v="5311"/>
    <n v="0.20114376609604606"/>
    <x v="0"/>
  </r>
  <r>
    <d v="2023-02-25T08:09:24"/>
    <s v="General"/>
    <x v="0"/>
    <s v="Community Engagement "/>
    <n v="36885"/>
    <n v="963"/>
    <n v="2.6108174054493696E-2"/>
    <x v="2"/>
  </r>
  <r>
    <d v="2023-02-25T08:09:23"/>
    <s v="General"/>
    <x v="1"/>
    <s v="Community Engagement "/>
    <n v="22779"/>
    <n v="2809"/>
    <n v="0.12331533429913517"/>
    <x v="2"/>
  </r>
  <r>
    <d v="2023-02-25T07:54:10"/>
    <s v="DOTA2"/>
    <x v="0"/>
    <s v="N/A "/>
    <n v="0"/>
    <n v="0"/>
    <n v="0"/>
    <x v="2"/>
  </r>
  <r>
    <d v="2023-02-25T07:49:12"/>
    <s v="DOTA2"/>
    <x v="0"/>
    <s v="Community Engagement "/>
    <n v="2029"/>
    <n v="246"/>
    <n v="0.12124199112863479"/>
    <x v="1"/>
  </r>
  <r>
    <d v="2023-02-25T07:49:04"/>
    <s v="General"/>
    <x v="1"/>
    <s v="Community Engagement "/>
    <n v="19179"/>
    <n v="3391"/>
    <n v="0.17680796704729132"/>
    <x v="1"/>
  </r>
  <r>
    <d v="2023-02-25T07:05:15"/>
    <s v="General"/>
    <x v="1"/>
    <s v="N/A "/>
    <n v="0"/>
    <n v="0"/>
    <n v="0"/>
    <x v="3"/>
  </r>
  <r>
    <d v="2023-02-25T07:03:40"/>
    <s v="General"/>
    <x v="1"/>
    <s v="Community Engagement "/>
    <n v="34297"/>
    <n v="4461"/>
    <n v="0.13006968539522407"/>
    <x v="2"/>
  </r>
  <r>
    <d v="2023-02-25T07:03:39"/>
    <s v="DOTA2"/>
    <x v="0"/>
    <s v="Community Engagement "/>
    <n v="1235"/>
    <n v="56"/>
    <n v="4.5344129554655874E-2"/>
    <x v="2"/>
  </r>
  <r>
    <d v="2023-02-25T07:03:26"/>
    <s v="CSGO"/>
    <x v="0"/>
    <s v="Community Engagement "/>
    <n v="4375"/>
    <n v="219"/>
    <n v="5.0057142857142856E-2"/>
    <x v="0"/>
  </r>
  <r>
    <d v="2023-02-25T07:01:32"/>
    <s v="General"/>
    <x v="0"/>
    <s v="Community Engagement "/>
    <n v="13987"/>
    <n v="180"/>
    <n v="1.2869092728962608E-2"/>
    <x v="2"/>
  </r>
  <r>
    <d v="2023-02-25T07:01:32"/>
    <s v="General"/>
    <x v="1"/>
    <s v="Community Engagement "/>
    <n v="13669"/>
    <n v="470"/>
    <n v="3.4384373399663472E-2"/>
    <x v="2"/>
  </r>
  <r>
    <d v="2023-02-25T06:46:22"/>
    <s v="CSGO"/>
    <x v="0"/>
    <s v="Community Engagement "/>
    <n v="7994"/>
    <n v="655"/>
    <n v="8.1936452339254437E-2"/>
    <x v="2"/>
  </r>
  <r>
    <d v="2023-02-25T06:26:13"/>
    <s v="General"/>
    <x v="1"/>
    <s v="Community Engagement "/>
    <n v="22880"/>
    <n v="1997"/>
    <n v="8.7281468531468537E-2"/>
    <x v="2"/>
  </r>
  <r>
    <d v="2023-02-25T06:26:12"/>
    <s v="DOTA2"/>
    <x v="0"/>
    <s v="Community Engagement "/>
    <n v="2083"/>
    <n v="111"/>
    <n v="5.3288526164186271E-2"/>
    <x v="2"/>
  </r>
  <r>
    <d v="2023-02-25T06:04:05"/>
    <s v="CSGO"/>
    <x v="0"/>
    <s v="N/A "/>
    <n v="0"/>
    <n v="0"/>
    <n v="0"/>
    <x v="1"/>
  </r>
  <r>
    <d v="2023-02-25T05:40:55"/>
    <s v="CSGO"/>
    <x v="0"/>
    <s v="N/A "/>
    <n v="0"/>
    <n v="0"/>
    <n v="0"/>
    <x v="2"/>
  </r>
  <r>
    <d v="2023-02-25T05:38:02"/>
    <s v="CSGO"/>
    <x v="0"/>
    <s v="Community Engagement "/>
    <n v="6102"/>
    <n v="54"/>
    <n v="8.8495575221238937E-3"/>
    <x v="2"/>
  </r>
  <r>
    <d v="2023-02-25T04:31:09"/>
    <s v="CSGO"/>
    <x v="0"/>
    <s v="Community Engagement "/>
    <n v="2087"/>
    <n v="46"/>
    <n v="2.2041207474844275E-2"/>
    <x v="2"/>
  </r>
  <r>
    <d v="2023-02-25T03:37:30"/>
    <s v="CSGO"/>
    <x v="0"/>
    <s v="Community Engagement "/>
    <n v="17148"/>
    <n v="2408"/>
    <n v="0.1404245393048752"/>
    <x v="1"/>
  </r>
  <r>
    <d v="2023-02-25T03:31:39"/>
    <s v="CSGO"/>
    <x v="0"/>
    <s v="Community Engagement "/>
    <n v="8327"/>
    <n v="159"/>
    <n v="1.9094511828990031E-2"/>
    <x v="2"/>
  </r>
  <r>
    <d v="2023-02-24T16:50:54"/>
    <s v="General"/>
    <x v="0"/>
    <s v="Community Engagement "/>
    <n v="15535"/>
    <n v="223"/>
    <n v="1.4354682973929837E-2"/>
    <x v="2"/>
  </r>
  <r>
    <d v="2023-02-24T16:37:30"/>
    <s v="General"/>
    <x v="1"/>
    <s v="N/A "/>
    <n v="35237"/>
    <n v="9562"/>
    <n v="0.27136248829355508"/>
    <x v="2"/>
  </r>
  <r>
    <d v="2023-02-24T16:36:57"/>
    <s v="General"/>
    <x v="0"/>
    <s v="Community Engagement "/>
    <n v="18874"/>
    <n v="269"/>
    <n v="1.4252410723746953E-2"/>
    <x v="2"/>
  </r>
  <r>
    <d v="2023-02-24T16:36:53"/>
    <s v="DOTA2"/>
    <x v="0"/>
    <s v="N/A "/>
    <n v="2007"/>
    <n v="127"/>
    <n v="6.3278525161933233E-2"/>
    <x v="2"/>
  </r>
  <r>
    <d v="2023-02-24T16:36:09"/>
    <s v="General"/>
    <x v="0"/>
    <s v="Community Engagement "/>
    <n v="13536"/>
    <n v="135"/>
    <n v="9.9734042553191495E-3"/>
    <x v="1"/>
  </r>
  <r>
    <d v="2023-02-24T16:30:23"/>
    <s v="General"/>
    <x v="0"/>
    <s v="Community Engagement "/>
    <n v="14152"/>
    <n v="122"/>
    <n v="8.6206896551724137E-3"/>
    <x v="2"/>
  </r>
  <r>
    <d v="2023-02-24T16:03:40"/>
    <s v="DOTA2"/>
    <x v="0"/>
    <s v="N/A "/>
    <n v="631"/>
    <n v="26"/>
    <n v="4.1204437400950873E-2"/>
    <x v="1"/>
  </r>
  <r>
    <d v="2023-02-24T16:01:01"/>
    <s v="General"/>
    <x v="0"/>
    <s v="Community Engagement "/>
    <n v="3273"/>
    <n v="301"/>
    <n v="9.1964558509013139E-2"/>
    <x v="1"/>
  </r>
  <r>
    <d v="2023-02-24T15:59:25"/>
    <s v="General"/>
    <x v="0"/>
    <s v="N/A "/>
    <n v="0"/>
    <n v="0"/>
    <n v="0"/>
    <x v="1"/>
  </r>
  <r>
    <d v="2023-02-24T15:57:10"/>
    <s v="General"/>
    <x v="0"/>
    <s v="Community Engagement "/>
    <n v="31147"/>
    <n v="220"/>
    <n v="7.0632805727678426E-3"/>
    <x v="2"/>
  </r>
  <r>
    <d v="2023-02-24T15:56:37"/>
    <s v="General"/>
    <x v="0"/>
    <s v="Community Engagement "/>
    <n v="12409"/>
    <n v="243"/>
    <n v="1.9582561044403257E-2"/>
    <x v="1"/>
  </r>
  <r>
    <d v="2023-02-24T15:55:39"/>
    <s v="General"/>
    <x v="1"/>
    <s v="N/A "/>
    <n v="27321"/>
    <n v="2001"/>
    <n v="7.3240364554738119E-2"/>
    <x v="2"/>
  </r>
  <r>
    <d v="2023-02-24T15:14:14"/>
    <s v="DOTA2"/>
    <x v="0"/>
    <s v="N/A "/>
    <n v="592"/>
    <n v="22"/>
    <n v="3.7162162162162164E-2"/>
    <x v="0"/>
  </r>
  <r>
    <d v="2023-02-24T15:08:55"/>
    <s v="DOTA2"/>
    <x v="0"/>
    <s v="N/A "/>
    <n v="29"/>
    <n v="2"/>
    <n v="6.8965517241379309E-2"/>
    <x v="0"/>
  </r>
  <r>
    <d v="2023-02-24T15:07:10"/>
    <s v="DOTA2"/>
    <x v="0"/>
    <s v="N/A "/>
    <n v="596"/>
    <n v="27"/>
    <n v="4.5302013422818789E-2"/>
    <x v="0"/>
  </r>
  <r>
    <d v="2023-02-24T15:06:19"/>
    <s v="DOTA2"/>
    <x v="0"/>
    <s v="N/A "/>
    <n v="701"/>
    <n v="29"/>
    <n v="4.136947218259629E-2"/>
    <x v="0"/>
  </r>
  <r>
    <d v="2023-02-24T15:05:27"/>
    <s v="DOTA2"/>
    <x v="0"/>
    <s v="N/A "/>
    <n v="530"/>
    <n v="8"/>
    <n v="1.509433962264151E-2"/>
    <x v="0"/>
  </r>
  <r>
    <d v="2023-02-24T14:54:26"/>
    <s v="DOTA2"/>
    <x v="0"/>
    <s v="N/A "/>
    <n v="943"/>
    <n v="82"/>
    <n v="8.6956521739130432E-2"/>
    <x v="0"/>
  </r>
  <r>
    <d v="2023-02-24T14:52:29"/>
    <s v="DOTA2"/>
    <x v="0"/>
    <s v="Community Engagement "/>
    <n v="19759"/>
    <n v="903"/>
    <n v="4.5700693354926866E-2"/>
    <x v="2"/>
  </r>
  <r>
    <d v="2023-02-24T14:52:10"/>
    <s v="General"/>
    <x v="1"/>
    <s v="Community Engagement "/>
    <n v="49902"/>
    <n v="18792"/>
    <n v="0.37657809306240231"/>
    <x v="0"/>
  </r>
  <r>
    <d v="2023-02-24T14:51:19"/>
    <s v="General"/>
    <x v="1"/>
    <s v="Community Engagement "/>
    <n v="32161"/>
    <n v="5047"/>
    <n v="0.15692919996268773"/>
    <x v="2"/>
  </r>
  <r>
    <d v="2023-02-24T14:51:19"/>
    <s v="General"/>
    <x v="0"/>
    <s v="Community Engagement "/>
    <n v="36613"/>
    <n v="920"/>
    <n v="2.5127686887171222E-2"/>
    <x v="2"/>
  </r>
  <r>
    <d v="2023-02-24T14:34:19"/>
    <s v="DOTA2"/>
    <x v="0"/>
    <s v="N/A "/>
    <n v="0"/>
    <n v="0"/>
    <n v="0"/>
    <x v="0"/>
  </r>
  <r>
    <d v="2023-02-24T14:30:13"/>
    <s v="General"/>
    <x v="1"/>
    <s v="N/A "/>
    <n v="0"/>
    <n v="0"/>
    <n v="0"/>
    <x v="0"/>
  </r>
  <r>
    <d v="2023-02-24T14:27:42"/>
    <s v="DOTA2"/>
    <x v="0"/>
    <s v="Community Engagement "/>
    <n v="3040"/>
    <n v="201"/>
    <n v="6.6118421052631576E-2"/>
    <x v="2"/>
  </r>
  <r>
    <d v="2023-02-24T14:27:41"/>
    <s v="General"/>
    <x v="1"/>
    <s v="Community Engagement "/>
    <n v="50770"/>
    <n v="10377"/>
    <n v="0.20439235769155012"/>
    <x v="2"/>
  </r>
  <r>
    <d v="2023-02-24T14:22:24"/>
    <s v="DOTA2"/>
    <x v="0"/>
    <s v="N/A "/>
    <n v="0"/>
    <n v="0"/>
    <n v="0"/>
    <x v="0"/>
  </r>
  <r>
    <d v="2023-02-24T14:22:18"/>
    <s v="DOTA2"/>
    <x v="0"/>
    <s v="N/A "/>
    <n v="0"/>
    <n v="0"/>
    <n v="0"/>
    <x v="0"/>
  </r>
  <r>
    <d v="2023-02-24T14:19:55"/>
    <s v="DOTA2"/>
    <x v="0"/>
    <s v="N/A "/>
    <n v="498"/>
    <n v="18"/>
    <n v="3.614457831325301E-2"/>
    <x v="0"/>
  </r>
  <r>
    <d v="2023-02-24T14:09:25"/>
    <s v="DOTA2"/>
    <x v="0"/>
    <s v="N/A "/>
    <n v="88"/>
    <n v="10"/>
    <n v="0.11363636363636363"/>
    <x v="2"/>
  </r>
  <r>
    <d v="2023-02-24T14:00:04"/>
    <s v="General"/>
    <x v="4"/>
    <s v="Evergreen "/>
    <n v="755"/>
    <n v="36"/>
    <n v="4.7682119205298017E-2"/>
    <x v="1"/>
  </r>
  <r>
    <d v="2023-02-24T13:47:09"/>
    <s v="DOTA2"/>
    <x v="0"/>
    <s v="N/A "/>
    <n v="4964"/>
    <n v="402"/>
    <n v="8.0983078162771963E-2"/>
    <x v="0"/>
  </r>
  <r>
    <d v="2023-02-24T13:46:59"/>
    <s v="General"/>
    <x v="0"/>
    <s v="Community Engagement "/>
    <n v="1140"/>
    <n v="101"/>
    <n v="8.8596491228070173E-2"/>
    <x v="0"/>
  </r>
  <r>
    <d v="2023-02-24T13:46:33"/>
    <s v="General"/>
    <x v="0"/>
    <s v="Community Engagement "/>
    <n v="26480"/>
    <n v="2150"/>
    <n v="8.1193353474320246E-2"/>
    <x v="1"/>
  </r>
  <r>
    <d v="2023-02-24T13:46:10"/>
    <s v="DOTA2"/>
    <x v="0"/>
    <s v="N/A "/>
    <n v="1090"/>
    <n v="49"/>
    <n v="4.4954128440366975E-2"/>
    <x v="0"/>
  </r>
  <r>
    <d v="2023-02-24T13:45:25"/>
    <s v="General"/>
    <x v="0"/>
    <s v="N/A "/>
    <n v="0"/>
    <n v="0"/>
    <n v="0"/>
    <x v="2"/>
  </r>
  <r>
    <d v="2023-02-24T13:44:18"/>
    <s v="DOTA2"/>
    <x v="0"/>
    <s v="Community Engagement "/>
    <n v="23560"/>
    <n v="1227"/>
    <n v="5.2079796264855691E-2"/>
    <x v="2"/>
  </r>
  <r>
    <d v="2023-02-24T13:44:17"/>
    <s v="General"/>
    <x v="1"/>
    <s v="Community Engagement "/>
    <n v="57621"/>
    <n v="15025"/>
    <n v="0.26075562728866214"/>
    <x v="2"/>
  </r>
  <r>
    <d v="2023-02-24T12:55:53"/>
    <s v="DOTA2"/>
    <x v="0"/>
    <s v="N/A "/>
    <n v="1857"/>
    <n v="78"/>
    <n v="4.2003231017770599E-2"/>
    <x v="0"/>
  </r>
  <r>
    <d v="2023-02-24T12:46:12"/>
    <s v="General"/>
    <x v="0"/>
    <s v="Community Engagement "/>
    <n v="1501"/>
    <n v="44"/>
    <n v="2.9313790806129246E-2"/>
    <x v="1"/>
  </r>
  <r>
    <d v="2023-02-24T12:41:45"/>
    <s v="DOTA2"/>
    <x v="0"/>
    <s v="Community Engagement "/>
    <n v="2594"/>
    <n v="297"/>
    <n v="0.11449498843484965"/>
    <x v="2"/>
  </r>
  <r>
    <d v="2023-02-24T12:41:44"/>
    <s v="General"/>
    <x v="1"/>
    <s v="Community Engagement "/>
    <n v="37817"/>
    <n v="8336"/>
    <n v="0.22042996535949441"/>
    <x v="2"/>
  </r>
  <r>
    <d v="2023-02-24T12:24:46"/>
    <s v="General"/>
    <x v="1"/>
    <s v="Community Engagement "/>
    <n v="27925"/>
    <n v="6998"/>
    <n v="0.25059982094897043"/>
    <x v="2"/>
  </r>
  <r>
    <d v="2023-02-24T12:24:46"/>
    <s v="DOTA2"/>
    <x v="0"/>
    <s v="Community Engagement "/>
    <n v="1797"/>
    <n v="138"/>
    <n v="7.6794657762938229E-2"/>
    <x v="2"/>
  </r>
  <r>
    <d v="2023-02-24T12:24:43"/>
    <s v="General"/>
    <x v="1"/>
    <s v="Community Engagement "/>
    <n v="16900"/>
    <n v="908"/>
    <n v="5.3727810650887574E-2"/>
    <x v="2"/>
  </r>
  <r>
    <d v="2023-02-24T12:24:43"/>
    <s v="General"/>
    <x v="0"/>
    <s v="Community Engagement "/>
    <n v="10532"/>
    <n v="82"/>
    <n v="7.7857956703380176E-3"/>
    <x v="2"/>
  </r>
  <r>
    <d v="2023-02-24T12:16:46"/>
    <s v="General"/>
    <x v="0"/>
    <s v="Community Engagement "/>
    <n v="1542"/>
    <n v="27"/>
    <n v="1.7509727626459144E-2"/>
    <x v="1"/>
  </r>
  <r>
    <d v="2023-02-24T12:06:05"/>
    <s v="General"/>
    <x v="2"/>
    <s v="Evil Exhibited "/>
    <n v="150"/>
    <n v="0"/>
    <n v="0"/>
    <x v="1"/>
  </r>
  <r>
    <d v="2023-02-24T12:00:08"/>
    <s v="General"/>
    <x v="3"/>
    <s v="Evil Exhibited "/>
    <n v="286"/>
    <n v="11"/>
    <n v="3.8461538461538464E-2"/>
    <x v="1"/>
  </r>
  <r>
    <d v="2023-02-24T12:00:06"/>
    <s v="Valorant"/>
    <x v="4"/>
    <s v="Evil Exhibited "/>
    <n v="35"/>
    <n v="5"/>
    <n v="0.14285714285714285"/>
    <x v="1"/>
  </r>
  <r>
    <d v="2023-02-24T11:46:44"/>
    <s v="Valorant"/>
    <x v="4"/>
    <s v="Evil Exhibited "/>
    <n v="0"/>
    <n v="0"/>
    <n v="0"/>
    <x v="0"/>
  </r>
  <r>
    <d v="2023-02-24T11:38:59"/>
    <s v="Valorant"/>
    <x v="4"/>
    <s v="Evil Exhibited "/>
    <n v="0"/>
    <n v="0"/>
    <n v="0"/>
    <x v="1"/>
  </r>
  <r>
    <d v="2023-02-24T11:38:55"/>
    <s v="Valorant"/>
    <x v="4"/>
    <s v="Evil Exhibited "/>
    <n v="0"/>
    <n v="0"/>
    <n v="0"/>
    <x v="1"/>
  </r>
  <r>
    <d v="2023-02-24T11:38:51"/>
    <s v="Valorant"/>
    <x v="4"/>
    <s v="Evil Exhibited "/>
    <n v="0"/>
    <n v="0"/>
    <n v="0"/>
    <x v="1"/>
  </r>
  <r>
    <d v="2023-02-24T11:38:48"/>
    <s v="Valorant"/>
    <x v="4"/>
    <s v="Evil Exhibited "/>
    <n v="0"/>
    <n v="0"/>
    <n v="0"/>
    <x v="1"/>
  </r>
  <r>
    <d v="2023-02-24T11:38:45"/>
    <s v="Valorant"/>
    <x v="4"/>
    <s v="Evil Exhibited "/>
    <n v="0"/>
    <n v="0"/>
    <n v="0"/>
    <x v="1"/>
  </r>
  <r>
    <d v="2023-02-24T11:38:42"/>
    <s v="Valorant"/>
    <x v="4"/>
    <s v="Evil Exhibited "/>
    <n v="0"/>
    <n v="0"/>
    <n v="0"/>
    <x v="1"/>
  </r>
  <r>
    <d v="2023-02-24T11:38:38"/>
    <s v="Valorant"/>
    <x v="4"/>
    <s v="Evil Exhibited "/>
    <n v="0"/>
    <n v="0"/>
    <n v="0"/>
    <x v="1"/>
  </r>
  <r>
    <d v="2023-02-24T11:23:15"/>
    <s v="General"/>
    <x v="0"/>
    <s v="Evil Exhibited "/>
    <n v="408"/>
    <n v="14"/>
    <n v="3.4313725490196081E-2"/>
    <x v="0"/>
  </r>
  <r>
    <d v="2023-02-24T11:11:08"/>
    <s v="General"/>
    <x v="0"/>
    <s v="Evil Exhibited "/>
    <n v="528"/>
    <n v="21"/>
    <n v="3.9772727272727272E-2"/>
    <x v="0"/>
  </r>
  <r>
    <d v="2023-02-24T11:07:10"/>
    <s v="General"/>
    <x v="2"/>
    <s v="N/A "/>
    <n v="0"/>
    <n v="0"/>
    <n v="0"/>
    <x v="0"/>
  </r>
  <r>
    <d v="2023-02-24T11:07:10"/>
    <s v="General"/>
    <x v="2"/>
    <s v="N/A "/>
    <n v="0"/>
    <n v="0"/>
    <n v="0"/>
    <x v="0"/>
  </r>
  <r>
    <d v="2023-02-24T11:06:53"/>
    <s v="General"/>
    <x v="2"/>
    <s v="Community Engagement "/>
    <n v="7503"/>
    <n v="136"/>
    <n v="1.8126082900173264E-2"/>
    <x v="1"/>
  </r>
  <r>
    <d v="2023-02-24T11:01:12"/>
    <s v="General"/>
    <x v="0"/>
    <s v="Evil Exhibited "/>
    <n v="27942"/>
    <n v="1586"/>
    <n v="5.676043232409992E-2"/>
    <x v="1"/>
  </r>
  <r>
    <d v="2023-02-24T09:53:30"/>
    <s v="Valorant"/>
    <x v="4"/>
    <s v="Evil Exhibited "/>
    <n v="331"/>
    <n v="22"/>
    <n v="6.6465256797583083E-2"/>
    <x v="1"/>
  </r>
  <r>
    <d v="2023-02-24T09:25:59"/>
    <s v="DOTA2"/>
    <x v="0"/>
    <s v="N/A "/>
    <n v="301"/>
    <n v="5"/>
    <n v="1.6611295681063124E-2"/>
    <x v="0"/>
  </r>
  <r>
    <d v="2023-02-24T09:14:20"/>
    <s v="General"/>
    <x v="0"/>
    <s v="Community Engagement "/>
    <n v="12597"/>
    <n v="108"/>
    <n v="8.5734698737794709E-3"/>
    <x v="2"/>
  </r>
  <r>
    <d v="2023-02-24T09:14:19"/>
    <s v="General"/>
    <x v="1"/>
    <s v="Community Engagement "/>
    <n v="16072"/>
    <n v="3837"/>
    <n v="0.23873817819810852"/>
    <x v="2"/>
  </r>
  <r>
    <d v="2023-02-24T09:12:50"/>
    <s v="DOTA2"/>
    <x v="0"/>
    <s v="Community Engagement "/>
    <n v="5484"/>
    <n v="362"/>
    <n v="6.6010211524434717E-2"/>
    <x v="2"/>
  </r>
  <r>
    <d v="2023-02-24T09:12:49"/>
    <s v="General"/>
    <x v="1"/>
    <s v="Community Engagement "/>
    <n v="31182"/>
    <n v="9947"/>
    <n v="0.31899813995253673"/>
    <x v="2"/>
  </r>
  <r>
    <d v="2023-02-24T09:09:34"/>
    <s v="General"/>
    <x v="0"/>
    <s v="Community Engagement "/>
    <n v="10677"/>
    <n v="68"/>
    <n v="6.3688301957478691E-3"/>
    <x v="0"/>
  </r>
  <r>
    <d v="2023-02-24T09:03:27"/>
    <s v="DOTA2"/>
    <x v="0"/>
    <s v="Community Engagement "/>
    <n v="2033"/>
    <n v="85"/>
    <n v="4.1810132808657155E-2"/>
    <x v="0"/>
  </r>
  <r>
    <d v="2023-02-24T09:03:27"/>
    <s v="General"/>
    <x v="1"/>
    <s v="Community Engagement "/>
    <n v="25731"/>
    <n v="5144"/>
    <n v="0.19991450001943181"/>
    <x v="0"/>
  </r>
  <r>
    <d v="2023-02-24T09:00:38"/>
    <s v="General"/>
    <x v="2"/>
    <s v="Evil Exhibited "/>
    <n v="1987"/>
    <n v="10"/>
    <n v="5.0327126321087065E-3"/>
    <x v="1"/>
  </r>
  <r>
    <d v="2023-02-24T09:00:06"/>
    <s v="General"/>
    <x v="3"/>
    <s v="Evil Exhibited "/>
    <n v="327"/>
    <n v="13"/>
    <n v="3.9755351681957186E-2"/>
    <x v="1"/>
  </r>
  <r>
    <d v="2023-02-24T09:00:04"/>
    <s v="General"/>
    <x v="4"/>
    <s v="Evil Exhibited "/>
    <n v="193"/>
    <n v="5"/>
    <n v="2.5906735751295335E-2"/>
    <x v="1"/>
  </r>
  <r>
    <d v="2023-02-24T08:59:41"/>
    <s v="General"/>
    <x v="0"/>
    <s v="Community Engagement "/>
    <n v="8430"/>
    <n v="315"/>
    <n v="3.7366548042704624E-2"/>
    <x v="1"/>
  </r>
  <r>
    <d v="2023-02-24T08:59:07"/>
    <s v="General"/>
    <x v="1"/>
    <s v="Community Engagement "/>
    <n v="33597"/>
    <n v="6481"/>
    <n v="0.1929041283447927"/>
    <x v="1"/>
  </r>
  <r>
    <d v="2023-02-24T08:31:49"/>
    <s v="DOTA2"/>
    <x v="0"/>
    <s v="N/A "/>
    <n v="2888"/>
    <n v="565"/>
    <n v="0.1956371191135734"/>
    <x v="2"/>
  </r>
  <r>
    <d v="2023-02-24T07:55:25"/>
    <s v="General"/>
    <x v="1"/>
    <s v="Community Engagement "/>
    <n v="18722"/>
    <n v="1484"/>
    <n v="7.9265035786774921E-2"/>
    <x v="2"/>
  </r>
  <r>
    <d v="2023-02-24T07:55:21"/>
    <s v="General"/>
    <x v="0"/>
    <s v="Community Engagement "/>
    <n v="14214"/>
    <n v="266"/>
    <n v="1.8713943998874348E-2"/>
    <x v="2"/>
  </r>
  <r>
    <d v="2023-02-24T07:54:14"/>
    <s v="General"/>
    <x v="1"/>
    <s v="Community Engagement "/>
    <n v="37544"/>
    <n v="7176"/>
    <n v="0.19113573407202217"/>
    <x v="2"/>
  </r>
  <r>
    <d v="2023-02-24T07:54:03"/>
    <s v="DOTA2"/>
    <x v="0"/>
    <s v="Community Engagement "/>
    <n v="1595"/>
    <n v="48"/>
    <n v="3.0094043887147336E-2"/>
    <x v="0"/>
  </r>
  <r>
    <d v="2023-02-24T07:50:47"/>
    <s v="DOTA2"/>
    <x v="0"/>
    <s v="Community Engagement "/>
    <n v="2128"/>
    <n v="212"/>
    <n v="9.9624060150375934E-2"/>
    <x v="1"/>
  </r>
  <r>
    <d v="2023-02-24T07:50:23"/>
    <s v="General"/>
    <x v="1"/>
    <s v="Community Engagement "/>
    <n v="11498"/>
    <n v="2045"/>
    <n v="0.17785701861193251"/>
    <x v="1"/>
  </r>
  <r>
    <d v="2023-02-24T07:27:54"/>
    <s v="General"/>
    <x v="1"/>
    <s v="Community Engagement "/>
    <n v="20031"/>
    <n v="2200"/>
    <n v="0.10982976386600769"/>
    <x v="0"/>
  </r>
  <r>
    <d v="2023-02-24T07:25:50"/>
    <s v="DOTA2"/>
    <x v="0"/>
    <s v="N/A "/>
    <n v="2296"/>
    <n v="83"/>
    <n v="3.6149825783972127E-2"/>
    <x v="2"/>
  </r>
  <r>
    <d v="2023-02-24T07:18:06"/>
    <s v="DOTA2"/>
    <x v="0"/>
    <s v="N/A "/>
    <n v="1030"/>
    <n v="42"/>
    <n v="4.0776699029126215E-2"/>
    <x v="2"/>
  </r>
  <r>
    <d v="2023-02-24T07:17:01"/>
    <s v="General"/>
    <x v="1"/>
    <s v="N/A "/>
    <n v="0"/>
    <n v="0"/>
    <n v="0"/>
    <x v="3"/>
  </r>
  <r>
    <d v="2023-02-24T07:16:32"/>
    <s v="General"/>
    <x v="1"/>
    <s v="Community Engagement "/>
    <n v="27720"/>
    <n v="2946"/>
    <n v="0.10627705627705628"/>
    <x v="2"/>
  </r>
  <r>
    <d v="2023-02-24T07:05:24"/>
    <s v="General"/>
    <x v="1"/>
    <s v="Community Engagement "/>
    <n v="13855"/>
    <n v="487"/>
    <n v="3.5149765427643448E-2"/>
    <x v="2"/>
  </r>
  <r>
    <d v="2023-02-24T07:05:24"/>
    <s v="General"/>
    <x v="0"/>
    <s v="Community Engagement "/>
    <n v="10256"/>
    <n v="66"/>
    <n v="6.4352574102964121E-3"/>
    <x v="2"/>
  </r>
  <r>
    <d v="2023-02-24T06:09:15"/>
    <s v="General"/>
    <x v="1"/>
    <s v="Community Engagement "/>
    <n v="12210"/>
    <n v="2035"/>
    <n v="0.16666666666666666"/>
    <x v="2"/>
  </r>
  <r>
    <d v="2023-02-24T06:09:15"/>
    <s v="General"/>
    <x v="1"/>
    <s v="Community Engagement "/>
    <n v="12210"/>
    <n v="2035"/>
    <n v="0.16666666666666666"/>
    <x v="2"/>
  </r>
  <r>
    <d v="2023-02-24T06:09:15"/>
    <s v="General"/>
    <x v="1"/>
    <s v="Community Engagement "/>
    <n v="24420"/>
    <n v="4068"/>
    <n v="0.16658476658476659"/>
    <x v="2"/>
  </r>
  <r>
    <d v="2023-02-24T06:09:12"/>
    <s v="DOTA2"/>
    <x v="0"/>
    <s v="Community Engagement "/>
    <n v="1976"/>
    <n v="133"/>
    <n v="6.7307692307692304E-2"/>
    <x v="2"/>
  </r>
  <r>
    <d v="2023-02-24T04:52:56"/>
    <s v="DOTA2"/>
    <x v="0"/>
    <s v="Community Engagement "/>
    <n v="5919"/>
    <n v="331"/>
    <n v="5.5921608379793881E-2"/>
    <x v="1"/>
  </r>
  <r>
    <d v="2023-02-24T04:52:36"/>
    <s v="General"/>
    <x v="1"/>
    <s v="Community Engagement "/>
    <n v="17888"/>
    <n v="3284"/>
    <n v="0.18358676207513416"/>
    <x v="1"/>
  </r>
  <r>
    <d v="2023-02-24T03:00:15"/>
    <s v="General"/>
    <x v="2"/>
    <s v="Community Engagement "/>
    <n v="28515"/>
    <n v="2259"/>
    <n v="7.9221462388216729E-2"/>
    <x v="2"/>
  </r>
  <r>
    <d v="2023-02-23T19:19:06"/>
    <s v="General"/>
    <x v="4"/>
    <s v="N/A "/>
    <n v="0"/>
    <n v="0"/>
    <n v="0"/>
    <x v="0"/>
  </r>
  <r>
    <d v="2023-02-23T18:43:15"/>
    <s v="General"/>
    <x v="0"/>
    <s v="Community Engagement "/>
    <n v="2556"/>
    <n v="211"/>
    <n v="8.2550860719874802E-2"/>
    <x v="2"/>
  </r>
  <r>
    <d v="2023-02-23T18:39:56"/>
    <s v="General"/>
    <x v="0"/>
    <s v="Community Engagement "/>
    <n v="1223"/>
    <n v="39"/>
    <n v="3.188879803761243E-2"/>
    <x v="0"/>
  </r>
  <r>
    <d v="2023-02-23T18:32:54"/>
    <s v="General"/>
    <x v="0"/>
    <s v="Community Engagement "/>
    <n v="19849"/>
    <n v="479"/>
    <n v="2.4132198095621945E-2"/>
    <x v="2"/>
  </r>
  <r>
    <d v="2023-02-23T18:32:37"/>
    <s v="DOTA2"/>
    <x v="0"/>
    <s v="N/A "/>
    <n v="1638"/>
    <n v="51"/>
    <n v="3.1135531135531136E-2"/>
    <x v="2"/>
  </r>
  <r>
    <d v="2023-02-23T18:32:31"/>
    <s v="General"/>
    <x v="1"/>
    <s v="N/A "/>
    <n v="27373"/>
    <n v="3815"/>
    <n v="0.13937091294341139"/>
    <x v="2"/>
  </r>
  <r>
    <d v="2023-02-23T18:31:57"/>
    <s v="General"/>
    <x v="2"/>
    <s v="Community Engagement "/>
    <n v="5343"/>
    <n v="0"/>
    <n v="0"/>
    <x v="2"/>
  </r>
  <r>
    <d v="2023-02-23T18:24:34"/>
    <s v="General"/>
    <x v="0"/>
    <s v="Community Engagement "/>
    <n v="34367"/>
    <n v="855"/>
    <n v="2.4878517182180579E-2"/>
    <x v="2"/>
  </r>
  <r>
    <d v="2023-02-23T18:14:21"/>
    <s v="General"/>
    <x v="2"/>
    <s v="N/A "/>
    <n v="5658"/>
    <n v="0"/>
    <n v="0"/>
    <x v="1"/>
  </r>
  <r>
    <d v="2023-02-23T18:10:03"/>
    <s v="General"/>
    <x v="2"/>
    <s v="Community Engagement "/>
    <n v="6227"/>
    <n v="0"/>
    <n v="0"/>
    <x v="2"/>
  </r>
  <r>
    <d v="2023-02-23T18:08:18"/>
    <s v="DOTA2"/>
    <x v="0"/>
    <s v="N/A "/>
    <n v="2028"/>
    <n v="103"/>
    <n v="5.0788954635108484E-2"/>
    <x v="0"/>
  </r>
  <r>
    <d v="2023-02-23T18:00:01"/>
    <s v="DOTA2"/>
    <x v="0"/>
    <s v="N/A "/>
    <n v="649"/>
    <n v="11"/>
    <n v="1.6949152542372881E-2"/>
    <x v="2"/>
  </r>
  <r>
    <d v="2023-02-23T18:00:00"/>
    <s v="General"/>
    <x v="1"/>
    <s v="N/A "/>
    <n v="22732"/>
    <n v="1226"/>
    <n v="5.3932781981347877E-2"/>
    <x v="2"/>
  </r>
  <r>
    <d v="2023-02-23T17:51:16"/>
    <s v="General"/>
    <x v="0"/>
    <s v="Community Engagement "/>
    <n v="11125"/>
    <n v="209"/>
    <n v="1.8786516853932584E-2"/>
    <x v="1"/>
  </r>
  <r>
    <d v="2023-02-23T17:48:32"/>
    <s v="General"/>
    <x v="0"/>
    <s v="Community Engagement "/>
    <n v="32751"/>
    <n v="414"/>
    <n v="1.2640835394339104E-2"/>
    <x v="2"/>
  </r>
  <r>
    <d v="2023-02-23T17:00:36"/>
    <s v="General"/>
    <x v="2"/>
    <s v="Community Engagement "/>
    <n v="11289"/>
    <n v="183"/>
    <n v="1.6210470369386127E-2"/>
    <x v="1"/>
  </r>
  <r>
    <d v="2023-02-23T17:00:02"/>
    <s v="General"/>
    <x v="0"/>
    <s v="Community Engagement "/>
    <n v="45930"/>
    <n v="778"/>
    <n v="1.6938819943392119E-2"/>
    <x v="2"/>
  </r>
  <r>
    <d v="2023-02-23T16:15:35"/>
    <s v="General"/>
    <x v="2"/>
    <s v="Community Engagement "/>
    <n v="18487"/>
    <n v="269"/>
    <n v="1.4550765402715422E-2"/>
    <x v="1"/>
  </r>
  <r>
    <d v="2023-02-23T16:00:47"/>
    <s v="General"/>
    <x v="0"/>
    <s v="Community Engagement "/>
    <n v="11124"/>
    <n v="136"/>
    <n v="1.222581805106077E-2"/>
    <x v="1"/>
  </r>
  <r>
    <d v="2023-02-23T16:00:01"/>
    <s v="General"/>
    <x v="1"/>
    <s v="Community Engagement "/>
    <n v="12904"/>
    <n v="787"/>
    <n v="6.0988840669559827E-2"/>
    <x v="1"/>
  </r>
  <r>
    <d v="2023-02-23T15:00:14"/>
    <s v="General"/>
    <x v="2"/>
    <s v="Community Engagement "/>
    <n v="13929"/>
    <n v="406"/>
    <n v="2.9147821092684326E-2"/>
    <x v="2"/>
  </r>
  <r>
    <d v="2023-02-23T15:00:12"/>
    <s v="General"/>
    <x v="2"/>
    <s v="N/A "/>
    <n v="0"/>
    <n v="0"/>
    <n v="0"/>
    <x v="0"/>
  </r>
  <r>
    <d v="2023-02-23T15:00:12"/>
    <s v="General"/>
    <x v="2"/>
    <s v="N/A "/>
    <n v="0"/>
    <n v="0"/>
    <n v="0"/>
    <x v="0"/>
  </r>
  <r>
    <d v="2023-02-23T15:00:12"/>
    <s v="General"/>
    <x v="2"/>
    <s v="N/A "/>
    <n v="0"/>
    <n v="0"/>
    <n v="0"/>
    <x v="0"/>
  </r>
  <r>
    <d v="2023-02-23T15:00:02"/>
    <s v="General"/>
    <x v="0"/>
    <s v="Community Engagement "/>
    <n v="10222"/>
    <n v="66"/>
    <n v="6.4566621013500292E-3"/>
    <x v="2"/>
  </r>
  <r>
    <d v="2023-02-23T15:00:02"/>
    <s v="DOTA2"/>
    <x v="0"/>
    <s v="N/A "/>
    <n v="738"/>
    <n v="19"/>
    <n v="2.5745257452574527E-2"/>
    <x v="2"/>
  </r>
  <r>
    <d v="2023-02-23T15:00:01"/>
    <s v="General"/>
    <x v="1"/>
    <s v="N/A "/>
    <n v="36248"/>
    <n v="4111"/>
    <n v="0.11341315382917679"/>
    <x v="2"/>
  </r>
  <r>
    <d v="2023-02-23T14:00:02"/>
    <s v="General"/>
    <x v="0"/>
    <s v="Community Engagement "/>
    <n v="13065"/>
    <n v="291"/>
    <n v="2.227324913892078E-2"/>
    <x v="2"/>
  </r>
  <r>
    <d v="2023-02-23T12:56:02"/>
    <s v="General"/>
    <x v="0"/>
    <s v="Community Engagement "/>
    <n v="17046"/>
    <n v="241"/>
    <n v="1.4138214243810865E-2"/>
    <x v="2"/>
  </r>
  <r>
    <d v="2023-02-23T12:56:01"/>
    <s v="General"/>
    <x v="1"/>
    <s v="Community Engagement "/>
    <n v="12985"/>
    <n v="3509"/>
    <n v="0.27023488640739313"/>
    <x v="2"/>
  </r>
  <r>
    <d v="2023-02-23T12:54:20"/>
    <s v="DOTA2"/>
    <x v="0"/>
    <s v="Community Engagement "/>
    <n v="5139"/>
    <n v="289"/>
    <n v="5.6236621910877603E-2"/>
    <x v="2"/>
  </r>
  <r>
    <d v="2023-02-23T12:54:19"/>
    <s v="General"/>
    <x v="1"/>
    <s v="Community Engagement "/>
    <n v="35875"/>
    <n v="9737"/>
    <n v="0.27141463414634148"/>
    <x v="2"/>
  </r>
  <r>
    <d v="2023-02-23T12:01:49"/>
    <s v="General"/>
    <x v="0"/>
    <s v="Community Engagement "/>
    <n v="2378"/>
    <n v="57"/>
    <n v="2.3969722455845249E-2"/>
    <x v="2"/>
  </r>
  <r>
    <d v="2023-02-23T12:00:00"/>
    <s v="DOTA2"/>
    <x v="0"/>
    <s v="Community Engagement "/>
    <n v="2417"/>
    <n v="139"/>
    <n v="5.7509309060819198E-2"/>
    <x v="2"/>
  </r>
  <r>
    <d v="2023-02-23T11:59:59"/>
    <s v="General"/>
    <x v="1"/>
    <s v="Community Engagement "/>
    <n v="35919"/>
    <n v="8386"/>
    <n v="0.23346975138506082"/>
    <x v="2"/>
  </r>
  <r>
    <d v="2023-02-23T11:57:10"/>
    <s v="General"/>
    <x v="0"/>
    <s v="Community Engagement "/>
    <n v="11071"/>
    <n v="96"/>
    <n v="8.6713034052931081E-3"/>
    <x v="2"/>
  </r>
  <r>
    <d v="2023-02-23T11:49:15"/>
    <s v="DOTA2"/>
    <x v="0"/>
    <s v="Community Engagement "/>
    <n v="1729"/>
    <n v="93"/>
    <n v="5.3788316946211681E-2"/>
    <x v="2"/>
  </r>
  <r>
    <d v="2023-02-23T11:49:14"/>
    <s v="General"/>
    <x v="1"/>
    <s v="Community Engagement "/>
    <n v="22833"/>
    <n v="2602"/>
    <n v="0.11395786799807296"/>
    <x v="2"/>
  </r>
  <r>
    <d v="2023-02-23T11:21:57"/>
    <s v="General"/>
    <x v="1"/>
    <s v="N/A "/>
    <n v="0"/>
    <n v="0"/>
    <n v="0"/>
    <x v="0"/>
  </r>
  <r>
    <d v="2023-02-23T11:17:19"/>
    <s v="DOTA2"/>
    <x v="0"/>
    <s v="Community Engagement "/>
    <n v="1173"/>
    <n v="92"/>
    <n v="7.8431372549019607E-2"/>
    <x v="2"/>
  </r>
  <r>
    <d v="2023-02-23T11:17:19"/>
    <s v="General"/>
    <x v="1"/>
    <s v="Community Engagement "/>
    <n v="25759"/>
    <n v="5646"/>
    <n v="0.21918552738848557"/>
    <x v="2"/>
  </r>
  <r>
    <d v="2023-02-23T11:01:12"/>
    <s v="General"/>
    <x v="1"/>
    <s v="Community Engagement "/>
    <n v="29415"/>
    <n v="3096"/>
    <n v="0.10525242223355431"/>
    <x v="2"/>
  </r>
  <r>
    <d v="2023-02-23T11:01:12"/>
    <s v="General"/>
    <x v="0"/>
    <s v="Community Engagement "/>
    <n v="10115"/>
    <n v="106"/>
    <n v="1.0479485912011864E-2"/>
    <x v="2"/>
  </r>
  <r>
    <d v="2023-02-23T11:00:47"/>
    <s v="General"/>
    <x v="2"/>
    <s v="Evergreen "/>
    <n v="29485"/>
    <n v="738"/>
    <n v="2.5029676106494828E-2"/>
    <x v="1"/>
  </r>
  <r>
    <d v="2023-02-23T11:00:11"/>
    <s v="General"/>
    <x v="3"/>
    <s v="Evergreen "/>
    <n v="320"/>
    <n v="12"/>
    <n v="3.7499999999999999E-2"/>
    <x v="1"/>
  </r>
  <r>
    <d v="2023-02-23T11:00:08"/>
    <s v="General"/>
    <x v="4"/>
    <s v="Evergreen "/>
    <n v="202"/>
    <n v="4"/>
    <n v="1.9801980198019802E-2"/>
    <x v="1"/>
  </r>
  <r>
    <d v="2023-02-23T10:38:41"/>
    <s v="Content Creators"/>
    <x v="4"/>
    <s v="N/A "/>
    <n v="150"/>
    <n v="9"/>
    <n v="0.06"/>
    <x v="1"/>
  </r>
  <r>
    <d v="2023-02-23T09:22:34"/>
    <s v="DOTA2"/>
    <x v="0"/>
    <s v="Community Engagement "/>
    <n v="4362"/>
    <n v="228"/>
    <n v="5.2269601100412656E-2"/>
    <x v="2"/>
  </r>
  <r>
    <d v="2023-02-23T09:22:33"/>
    <s v="General"/>
    <x v="1"/>
    <s v="Community Engagement "/>
    <n v="35741"/>
    <n v="13742"/>
    <n v="0.38448840267479922"/>
    <x v="2"/>
  </r>
  <r>
    <d v="2023-02-23T09:22:32"/>
    <s v="General"/>
    <x v="0"/>
    <s v="Community Engagement "/>
    <n v="17222"/>
    <n v="230"/>
    <n v="1.3355011032400417E-2"/>
    <x v="2"/>
  </r>
  <r>
    <d v="2023-02-23T09:22:31"/>
    <s v="General"/>
    <x v="1"/>
    <s v="Community Engagement "/>
    <n v="11984"/>
    <n v="1271"/>
    <n v="0.1060580774365821"/>
    <x v="2"/>
  </r>
  <r>
    <d v="2023-02-23T09:19:17"/>
    <s v="DOTA2"/>
    <x v="0"/>
    <s v="N/A "/>
    <n v="1746"/>
    <n v="91"/>
    <n v="5.211912943871707E-2"/>
    <x v="2"/>
  </r>
  <r>
    <d v="2023-02-23T09:11:44"/>
    <s v="DOTA2"/>
    <x v="0"/>
    <s v="N/A "/>
    <n v="258"/>
    <n v="12"/>
    <n v="4.6511627906976744E-2"/>
    <x v="2"/>
  </r>
  <r>
    <d v="2023-02-23T09:10:09"/>
    <s v="DOTA2"/>
    <x v="0"/>
    <s v="Community Engagement "/>
    <n v="953"/>
    <n v="123"/>
    <n v="0.12906610703043023"/>
    <x v="2"/>
  </r>
  <r>
    <d v="2023-02-23T09:10:08"/>
    <s v="General"/>
    <x v="1"/>
    <s v="Community Engagement "/>
    <n v="10199"/>
    <n v="2086"/>
    <n v="0.20452985586822237"/>
    <x v="1"/>
  </r>
  <r>
    <d v="2023-02-23T09:06:25"/>
    <s v="General"/>
    <x v="2"/>
    <s v="Evil Exhibited "/>
    <n v="15765"/>
    <n v="326"/>
    <n v="2.0678718680621631E-2"/>
    <x v="1"/>
  </r>
  <r>
    <d v="2023-02-23T09:06:06"/>
    <s v="General"/>
    <x v="4"/>
    <s v="N/A "/>
    <n v="2289"/>
    <n v="91"/>
    <n v="3.9755351681957186E-2"/>
    <x v="1"/>
  </r>
  <r>
    <d v="2023-02-23T09:00:07"/>
    <s v="General"/>
    <x v="3"/>
    <s v="Evil Exhibited "/>
    <n v="159"/>
    <n v="3"/>
    <n v="1.8867924528301886E-2"/>
    <x v="1"/>
  </r>
  <r>
    <d v="2023-02-23T09:00:06"/>
    <s v="Valorant"/>
    <x v="4"/>
    <s v="Evil Exhibited "/>
    <n v="88"/>
    <n v="8"/>
    <n v="9.0909090909090912E-2"/>
    <x v="1"/>
  </r>
  <r>
    <d v="2023-02-23T08:23:24"/>
    <s v="General"/>
    <x v="0"/>
    <s v="Community Engagement "/>
    <n v="20012"/>
    <n v="344"/>
    <n v="1.7189686188287027E-2"/>
    <x v="2"/>
  </r>
  <r>
    <d v="2023-02-23T08:23:23"/>
    <s v="General"/>
    <x v="1"/>
    <s v="Community Engagement "/>
    <n v="13479"/>
    <n v="1297"/>
    <n v="9.6223755471474146E-2"/>
    <x v="2"/>
  </r>
  <r>
    <d v="2023-02-23T08:22:44"/>
    <s v="DOTA2"/>
    <x v="0"/>
    <s v="Community Engagement "/>
    <n v="2604"/>
    <n v="131"/>
    <n v="5.0307219662058374E-2"/>
    <x v="0"/>
  </r>
  <r>
    <d v="2023-02-23T08:22:44"/>
    <s v="General"/>
    <x v="1"/>
    <s v="Community Engagement "/>
    <n v="27243"/>
    <n v="5236"/>
    <n v="0.1921961604815916"/>
    <x v="0"/>
  </r>
  <r>
    <d v="2023-02-23T08:18:05"/>
    <s v="DOTA2"/>
    <x v="0"/>
    <s v="N/A "/>
    <n v="1859"/>
    <n v="99"/>
    <n v="5.3254437869822487E-2"/>
    <x v="2"/>
  </r>
  <r>
    <d v="2023-02-23T08:16:54"/>
    <s v="DOTA2"/>
    <x v="0"/>
    <s v="Community Engagement "/>
    <n v="1284"/>
    <n v="124"/>
    <n v="9.657320872274143E-2"/>
    <x v="1"/>
  </r>
  <r>
    <d v="2023-02-23T08:16:26"/>
    <s v="General"/>
    <x v="1"/>
    <s v="Community Engagement "/>
    <n v="10680"/>
    <n v="1824"/>
    <n v="0.17078651685393259"/>
    <x v="1"/>
  </r>
  <r>
    <d v="2023-02-23T08:15:21"/>
    <s v="General"/>
    <x v="0"/>
    <s v="Community Engagement "/>
    <n v="12802"/>
    <n v="418"/>
    <n v="3.2651148258084677E-2"/>
    <x v="1"/>
  </r>
  <r>
    <d v="2023-02-23T08:14:43"/>
    <s v="General"/>
    <x v="1"/>
    <s v="Community Engagement "/>
    <n v="17695"/>
    <n v="2223"/>
    <n v="0.12562870867476689"/>
    <x v="1"/>
  </r>
  <r>
    <d v="2023-02-23T07:59:16"/>
    <s v="General"/>
    <x v="1"/>
    <s v="N/A "/>
    <n v="0"/>
    <n v="0"/>
    <n v="0"/>
    <x v="0"/>
  </r>
  <r>
    <d v="2023-02-23T07:57:11"/>
    <s v="DOTA2"/>
    <x v="0"/>
    <s v="Community Engagement "/>
    <n v="785"/>
    <n v="18"/>
    <n v="2.2929936305732482E-2"/>
    <x v="0"/>
  </r>
  <r>
    <d v="2023-02-23T07:57:10"/>
    <s v="General"/>
    <x v="1"/>
    <s v="Community Engagement "/>
    <n v="31727"/>
    <n v="3012"/>
    <n v="9.4934913480631641E-2"/>
    <x v="0"/>
  </r>
  <r>
    <d v="2023-02-23T07:19:45"/>
    <s v="DOTA2"/>
    <x v="0"/>
    <s v="N/A "/>
    <n v="34"/>
    <n v="0"/>
    <n v="0"/>
    <x v="0"/>
  </r>
  <r>
    <d v="2023-02-23T07:18:24"/>
    <s v="General"/>
    <x v="1"/>
    <s v="Community Engagement "/>
    <n v="10644"/>
    <n v="323"/>
    <n v="3.0345734686208194E-2"/>
    <x v="2"/>
  </r>
  <r>
    <d v="2023-02-23T07:18:24"/>
    <s v="General"/>
    <x v="0"/>
    <s v="Community Engagement "/>
    <n v="15245"/>
    <n v="181"/>
    <n v="1.1872745162348311E-2"/>
    <x v="2"/>
  </r>
  <r>
    <d v="2023-02-23T07:17:49"/>
    <s v="General"/>
    <x v="1"/>
    <s v="N/A "/>
    <n v="0"/>
    <n v="0"/>
    <n v="0"/>
    <x v="3"/>
  </r>
  <r>
    <d v="2023-02-23T07:17:30"/>
    <s v="DOTA2"/>
    <x v="0"/>
    <s v="Community Engagement "/>
    <n v="1120"/>
    <n v="40"/>
    <n v="3.5714285714285712E-2"/>
    <x v="2"/>
  </r>
  <r>
    <d v="2023-02-23T07:17:30"/>
    <s v="General"/>
    <x v="1"/>
    <s v="Community Engagement "/>
    <n v="17152"/>
    <n v="1785"/>
    <n v="0.10406949626865672"/>
    <x v="2"/>
  </r>
  <r>
    <d v="2023-02-23T07:05:11"/>
    <s v="DOTA2"/>
    <x v="0"/>
    <s v="N/A "/>
    <n v="629"/>
    <n v="27"/>
    <n v="4.2925278219395867E-2"/>
    <x v="0"/>
  </r>
  <r>
    <d v="2023-02-23T07:03:36"/>
    <s v="DOTA2"/>
    <x v="0"/>
    <s v="N/A "/>
    <n v="322"/>
    <n v="8"/>
    <n v="2.4844720496894408E-2"/>
    <x v="0"/>
  </r>
  <r>
    <d v="2023-02-23T06:29:40"/>
    <s v="DOTA2"/>
    <x v="0"/>
    <s v="N/A "/>
    <n v="24"/>
    <n v="1"/>
    <n v="4.1666666666666664E-2"/>
    <x v="0"/>
  </r>
  <r>
    <d v="2023-02-23T06:27:31"/>
    <s v="General"/>
    <x v="1"/>
    <s v="Community Engagement "/>
    <n v="8179"/>
    <n v="625"/>
    <n v="7.6415209683335372E-2"/>
    <x v="2"/>
  </r>
  <r>
    <d v="2023-02-23T06:18:47"/>
    <s v="General"/>
    <x v="1"/>
    <s v="N/A "/>
    <n v="0"/>
    <n v="0"/>
    <n v="0"/>
    <x v="0"/>
  </r>
  <r>
    <d v="2023-02-23T06:18:27"/>
    <s v="General"/>
    <x v="1"/>
    <s v="N/A "/>
    <n v="1"/>
    <n v="1"/>
    <n v="1"/>
    <x v="2"/>
  </r>
  <r>
    <d v="2023-02-23T06:18:26"/>
    <s v="General"/>
    <x v="1"/>
    <s v="N/A "/>
    <n v="0"/>
    <n v="0"/>
    <n v="0"/>
    <x v="2"/>
  </r>
  <r>
    <d v="2023-02-23T06:17:48"/>
    <s v="DOTA2"/>
    <x v="0"/>
    <s v="N/A "/>
    <n v="981"/>
    <n v="35"/>
    <n v="3.5677879714576963E-2"/>
    <x v="2"/>
  </r>
  <r>
    <d v="2023-02-23T06:16:57"/>
    <s v="DOTA2"/>
    <x v="0"/>
    <s v="Community Engagement "/>
    <n v="3597"/>
    <n v="172"/>
    <n v="4.7817625799277175E-2"/>
    <x v="2"/>
  </r>
  <r>
    <d v="2023-02-23T06:16:55"/>
    <s v="General"/>
    <x v="1"/>
    <s v="Community Engagement "/>
    <n v="43217"/>
    <n v="6782"/>
    <n v="0.15692898627854779"/>
    <x v="2"/>
  </r>
  <r>
    <d v="2023-02-23T05:46:28"/>
    <s v="CSGO"/>
    <x v="0"/>
    <s v="Community Engagement "/>
    <n v="6749"/>
    <n v="367"/>
    <n v="5.4378426433545714E-2"/>
    <x v="2"/>
  </r>
  <r>
    <d v="2023-02-23T04:23:04"/>
    <s v="CSGO"/>
    <x v="0"/>
    <s v="Community Engagement "/>
    <n v="7417"/>
    <n v="163"/>
    <n v="2.1976540380207632E-2"/>
    <x v="2"/>
  </r>
  <r>
    <d v="2023-02-23T03:30:32"/>
    <s v="CSGO"/>
    <x v="0"/>
    <s v="Community Engagement "/>
    <n v="8846"/>
    <n v="166"/>
    <n v="1.8765543748586931E-2"/>
    <x v="2"/>
  </r>
  <r>
    <d v="2023-02-22T20:46:38"/>
    <s v="General"/>
    <x v="2"/>
    <s v="N/A "/>
    <n v="0"/>
    <n v="0"/>
    <n v="0"/>
    <x v="2"/>
  </r>
  <r>
    <d v="2023-02-22T20:46:10"/>
    <s v="General"/>
    <x v="2"/>
    <s v="N/A "/>
    <n v="6076"/>
    <n v="0"/>
    <n v="0"/>
    <x v="1"/>
  </r>
  <r>
    <d v="2023-02-22T19:10:58"/>
    <s v="CSGO"/>
    <x v="0"/>
    <s v="Community Engagement "/>
    <n v="2389"/>
    <n v="46"/>
    <n v="1.9254918375889492E-2"/>
    <x v="2"/>
  </r>
  <r>
    <d v="2023-02-22T17:57:51"/>
    <s v="CSGO"/>
    <x v="0"/>
    <s v="Community Engagement "/>
    <n v="3362"/>
    <n v="30"/>
    <n v="8.92325996430696E-3"/>
    <x v="2"/>
  </r>
  <r>
    <d v="2023-02-22T17:06:49"/>
    <s v="CSGO"/>
    <x v="0"/>
    <s v="Community Engagement "/>
    <n v="5331"/>
    <n v="86"/>
    <n v="1.6132057775276685E-2"/>
    <x v="2"/>
  </r>
  <r>
    <d v="2023-02-22T15:37:50"/>
    <s v="Content Creators"/>
    <x v="4"/>
    <s v="N/A "/>
    <n v="0"/>
    <n v="0"/>
    <n v="0"/>
    <x v="0"/>
  </r>
  <r>
    <d v="2023-02-22T14:30:35"/>
    <s v="General"/>
    <x v="2"/>
    <s v="Evergreen "/>
    <n v="137"/>
    <n v="1"/>
    <n v="7.2992700729927005E-3"/>
    <x v="1"/>
  </r>
  <r>
    <d v="2023-02-22T14:30:06"/>
    <s v="General"/>
    <x v="3"/>
    <s v="Evergreen "/>
    <n v="204"/>
    <n v="6"/>
    <n v="2.9411764705882353E-2"/>
    <x v="1"/>
  </r>
  <r>
    <d v="2023-02-22T14:30:04"/>
    <s v="Content Creators"/>
    <x v="4"/>
    <s v="Evergreen "/>
    <n v="0"/>
    <n v="0"/>
    <n v="0"/>
    <x v="1"/>
  </r>
  <r>
    <d v="2023-02-22T13:48:09"/>
    <s v="General"/>
    <x v="0"/>
    <s v="Community Engagement "/>
    <n v="487"/>
    <n v="16"/>
    <n v="3.2854209445585217E-2"/>
    <x v="0"/>
  </r>
  <r>
    <d v="2023-02-22T12:37:35"/>
    <s v="DOTA2"/>
    <x v="0"/>
    <s v="N/A "/>
    <n v="714"/>
    <n v="27"/>
    <n v="3.7815126050420166E-2"/>
    <x v="0"/>
  </r>
  <r>
    <d v="2023-02-22T12:35:59"/>
    <s v="General"/>
    <x v="1"/>
    <s v="Community Engagement "/>
    <n v="29924"/>
    <n v="6967"/>
    <n v="0.23282315198502873"/>
    <x v="2"/>
  </r>
  <r>
    <d v="2023-02-22T12:35:36"/>
    <s v="DOTA2"/>
    <x v="0"/>
    <s v="N/A "/>
    <n v="5898"/>
    <n v="331"/>
    <n v="5.6120718887758561E-2"/>
    <x v="2"/>
  </r>
  <r>
    <d v="2023-02-22T12:19:03"/>
    <s v="CSGO"/>
    <x v="0"/>
    <s v="Community Engagement "/>
    <n v="4274"/>
    <n v="219"/>
    <n v="5.1240056153486195E-2"/>
    <x v="2"/>
  </r>
  <r>
    <d v="2023-02-22T11:22:05"/>
    <s v="CSGO"/>
    <x v="0"/>
    <s v="Community Engagement "/>
    <n v="4851"/>
    <n v="113"/>
    <n v="2.3294166151309009E-2"/>
    <x v="2"/>
  </r>
  <r>
    <d v="2023-02-22T11:00:24"/>
    <s v="General"/>
    <x v="0"/>
    <s v="Community Engagement "/>
    <n v="22201"/>
    <n v="454"/>
    <n v="2.044952930048196E-2"/>
    <x v="1"/>
  </r>
  <r>
    <d v="2023-02-22T10:32:04"/>
    <s v="CSGO"/>
    <x v="0"/>
    <s v="Community Engagement "/>
    <n v="5935"/>
    <n v="119"/>
    <n v="2.0050547598989048E-2"/>
    <x v="2"/>
  </r>
  <r>
    <d v="2023-02-22T09:44:10"/>
    <s v="DOTA2"/>
    <x v="0"/>
    <s v="N/A "/>
    <n v="0"/>
    <n v="0"/>
    <n v="0"/>
    <x v="0"/>
  </r>
  <r>
    <d v="2023-02-22T09:39:45"/>
    <s v="DOTA2"/>
    <x v="0"/>
    <s v="N/A "/>
    <n v="0"/>
    <n v="0"/>
    <n v="0"/>
    <x v="0"/>
  </r>
  <r>
    <d v="2023-02-22T09:39:39"/>
    <s v="DOTA2"/>
    <x v="0"/>
    <s v="N/A "/>
    <n v="0"/>
    <n v="0"/>
    <n v="0"/>
    <x v="0"/>
  </r>
  <r>
    <d v="2023-02-22T09:30:50"/>
    <s v="General"/>
    <x v="0"/>
    <s v="Community Engagement "/>
    <n v="21937"/>
    <n v="393"/>
    <n v="1.7914938232210419E-2"/>
    <x v="2"/>
  </r>
  <r>
    <d v="2023-02-22T09:30:49"/>
    <s v="General"/>
    <x v="1"/>
    <s v="Community Engagement "/>
    <n v="10701"/>
    <n v="2133"/>
    <n v="0.19932716568544995"/>
    <x v="2"/>
  </r>
  <r>
    <d v="2023-02-22T09:30:16"/>
    <s v="DOTA2"/>
    <x v="0"/>
    <s v="N/A "/>
    <n v="22"/>
    <n v="1"/>
    <n v="4.5454545454545456E-2"/>
    <x v="0"/>
  </r>
  <r>
    <d v="2023-02-22T09:29:28"/>
    <s v="DOTA2"/>
    <x v="0"/>
    <s v="Community Engagement "/>
    <n v="5018"/>
    <n v="288"/>
    <n v="5.7393383818254283E-2"/>
    <x v="2"/>
  </r>
  <r>
    <d v="2023-02-22T09:29:27"/>
    <s v="General"/>
    <x v="1"/>
    <s v="Community Engagement "/>
    <n v="58537"/>
    <n v="12989"/>
    <n v="0.22189384491859848"/>
    <x v="2"/>
  </r>
  <r>
    <d v="2023-02-22T09:19:08"/>
    <s v="DOTA2"/>
    <x v="0"/>
    <s v="Community Engagement "/>
    <n v="1736"/>
    <n v="142"/>
    <n v="8.1797235023041481E-2"/>
    <x v="1"/>
  </r>
  <r>
    <d v="2023-02-22T09:18:28"/>
    <s v="General"/>
    <x v="1"/>
    <s v="Community Engagement "/>
    <n v="12457"/>
    <n v="1687"/>
    <n v="0.13542586497551579"/>
    <x v="1"/>
  </r>
  <r>
    <d v="2023-02-22T09:07:26"/>
    <s v="General"/>
    <x v="2"/>
    <s v="Evergreen "/>
    <n v="7984"/>
    <n v="134"/>
    <n v="1.6783567134268536E-2"/>
    <x v="1"/>
  </r>
  <r>
    <d v="2023-02-22T09:05:15"/>
    <s v="Content Creators"/>
    <x v="4"/>
    <s v="N/A "/>
    <n v="1648"/>
    <n v="46"/>
    <n v="2.7912621359223302E-2"/>
    <x v="1"/>
  </r>
  <r>
    <d v="2023-02-22T09:02:24"/>
    <s v="DOTA2"/>
    <x v="0"/>
    <s v="N/A "/>
    <n v="608"/>
    <n v="12"/>
    <n v="1.9736842105263157E-2"/>
    <x v="3"/>
  </r>
  <r>
    <d v="2023-02-22T09:00:08"/>
    <s v="General"/>
    <x v="3"/>
    <s v="Evergreen "/>
    <n v="1102"/>
    <n v="42"/>
    <n v="3.8112522686025406E-2"/>
    <x v="1"/>
  </r>
  <r>
    <d v="2023-02-22T09:00:07"/>
    <s v="General"/>
    <x v="4"/>
    <s v="Evergreen "/>
    <n v="561"/>
    <n v="24"/>
    <n v="4.2780748663101602E-2"/>
    <x v="1"/>
  </r>
  <r>
    <d v="2023-02-22T08:57:20"/>
    <s v="DOTA2"/>
    <x v="0"/>
    <s v="N/A "/>
    <n v="0"/>
    <n v="0"/>
    <n v="0"/>
    <x v="0"/>
  </r>
  <r>
    <d v="2023-02-22T08:56:38"/>
    <s v="DOTA2"/>
    <x v="0"/>
    <s v="Community Engagement "/>
    <n v="1917"/>
    <n v="73"/>
    <n v="3.8080333854981739E-2"/>
    <x v="0"/>
  </r>
  <r>
    <d v="2023-02-22T08:56:38"/>
    <s v="General"/>
    <x v="1"/>
    <s v="Community Engagement "/>
    <n v="23787"/>
    <n v="3550"/>
    <n v="0.14924118215832177"/>
    <x v="0"/>
  </r>
  <r>
    <d v="2023-02-22T08:50:33"/>
    <s v="General"/>
    <x v="0"/>
    <s v="Community Engagement "/>
    <n v="14542"/>
    <n v="211"/>
    <n v="1.4509696052812543E-2"/>
    <x v="2"/>
  </r>
  <r>
    <d v="2023-02-22T08:50:31"/>
    <s v="General"/>
    <x v="1"/>
    <s v="Community Engagement "/>
    <n v="17529"/>
    <n v="948"/>
    <n v="5.4081807290775288E-2"/>
    <x v="2"/>
  </r>
  <r>
    <d v="2023-02-22T08:22:45"/>
    <s v="DOTA2"/>
    <x v="0"/>
    <s v="N/A "/>
    <n v="0"/>
    <n v="0"/>
    <n v="0"/>
    <x v="0"/>
  </r>
  <r>
    <d v="2023-02-22T08:22:34"/>
    <s v="DOTA2"/>
    <x v="0"/>
    <s v="N/A "/>
    <n v="426"/>
    <n v="15"/>
    <n v="3.5211267605633804E-2"/>
    <x v="0"/>
  </r>
  <r>
    <d v="2023-02-22T08:14:16"/>
    <s v="General"/>
    <x v="1"/>
    <s v="Community Engagement "/>
    <n v="13674"/>
    <n v="1065"/>
    <n v="7.7885037297060117E-2"/>
    <x v="2"/>
  </r>
  <r>
    <d v="2023-02-22T08:06:22"/>
    <s v="General"/>
    <x v="0"/>
    <s v="Community Engagement "/>
    <n v="812"/>
    <n v="81"/>
    <n v="9.9753694581280791E-2"/>
    <x v="0"/>
  </r>
  <r>
    <d v="2023-02-22T08:05:29"/>
    <s v="General"/>
    <x v="0"/>
    <s v="Community Engagement "/>
    <n v="21050"/>
    <n v="337"/>
    <n v="1.6009501187648455E-2"/>
    <x v="2"/>
  </r>
  <r>
    <d v="2023-02-22T08:04:42"/>
    <s v="DOTA2"/>
    <x v="0"/>
    <s v="Community Engagement "/>
    <n v="7894"/>
    <n v="305"/>
    <n v="3.8636939447681783E-2"/>
    <x v="0"/>
  </r>
  <r>
    <d v="2023-02-22T08:04:41"/>
    <s v="General"/>
    <x v="1"/>
    <s v="Community Engagement "/>
    <n v="34153"/>
    <n v="7230"/>
    <n v="0.21169443387110942"/>
    <x v="0"/>
  </r>
  <r>
    <d v="2023-02-22T07:49:22"/>
    <s v="General"/>
    <x v="1"/>
    <s v="N/A "/>
    <n v="0"/>
    <n v="0"/>
    <n v="0"/>
    <x v="0"/>
  </r>
  <r>
    <d v="2023-02-22T07:45:53"/>
    <s v="DOTA2"/>
    <x v="0"/>
    <s v="N/A "/>
    <n v="756"/>
    <n v="47"/>
    <n v="6.2169312169312166E-2"/>
    <x v="1"/>
  </r>
  <r>
    <d v="2023-02-22T07:45:24"/>
    <s v="DOTA2"/>
    <x v="0"/>
    <s v="Community Engagement "/>
    <n v="2408"/>
    <n v="102"/>
    <n v="4.2358803986710963E-2"/>
    <x v="0"/>
  </r>
  <r>
    <d v="2023-02-22T07:45:23"/>
    <s v="General"/>
    <x v="1"/>
    <s v="Community Engagement "/>
    <n v="27061"/>
    <n v="3344"/>
    <n v="0.12357266915487232"/>
    <x v="0"/>
  </r>
  <r>
    <d v="2023-02-22T07:45:16"/>
    <s v="General"/>
    <x v="0"/>
    <s v="Community Engagement "/>
    <n v="12882"/>
    <n v="107"/>
    <n v="8.3061636391864625E-3"/>
    <x v="3"/>
  </r>
  <r>
    <d v="2023-02-22T07:35:38"/>
    <s v="General"/>
    <x v="0"/>
    <s v="Community Engagement "/>
    <n v="26225"/>
    <n v="220"/>
    <n v="8.3889418493803616E-3"/>
    <x v="2"/>
  </r>
  <r>
    <d v="2023-02-22T07:35:37"/>
    <s v="General"/>
    <x v="1"/>
    <s v="Community Engagement "/>
    <n v="14202"/>
    <n v="747"/>
    <n v="5.2598225602027884E-2"/>
    <x v="2"/>
  </r>
  <r>
    <d v="2023-02-22T07:17:57"/>
    <s v="General"/>
    <x v="1"/>
    <s v="N/A "/>
    <n v="0"/>
    <n v="0"/>
    <n v="0"/>
    <x v="2"/>
  </r>
  <r>
    <d v="2023-02-22T07:17:57"/>
    <s v="General"/>
    <x v="1"/>
    <s v="N/A "/>
    <n v="0"/>
    <n v="0"/>
    <n v="0"/>
    <x v="2"/>
  </r>
  <r>
    <d v="2023-02-22T07:17:14"/>
    <s v="General"/>
    <x v="1"/>
    <s v="Community Engagement "/>
    <n v="21236"/>
    <n v="3613"/>
    <n v="0.17013561876059521"/>
    <x v="2"/>
  </r>
  <r>
    <d v="2023-02-22T07:17:13"/>
    <s v="DOTA2"/>
    <x v="0"/>
    <s v="Community Engagement "/>
    <n v="2109"/>
    <n v="91"/>
    <n v="4.3148411569464203E-2"/>
    <x v="2"/>
  </r>
  <r>
    <d v="2023-02-22T06:31:13"/>
    <s v="General"/>
    <x v="1"/>
    <s v="N/A "/>
    <n v="0"/>
    <n v="0"/>
    <n v="0"/>
    <x v="0"/>
  </r>
  <r>
    <d v="2023-02-22T06:25:03"/>
    <s v="General"/>
    <x v="1"/>
    <s v="N/A "/>
    <n v="0"/>
    <n v="0"/>
    <n v="0"/>
    <x v="0"/>
  </r>
  <r>
    <d v="2023-02-22T06:07:20"/>
    <s v="General"/>
    <x v="2"/>
    <s v="Community Engagement "/>
    <n v="40714"/>
    <n v="5404"/>
    <n v="0.13273075600530529"/>
    <x v="2"/>
  </r>
  <r>
    <d v="2023-02-22T05:51:21"/>
    <s v="General"/>
    <x v="1"/>
    <s v="N/A "/>
    <n v="0"/>
    <n v="0"/>
    <n v="0"/>
    <x v="2"/>
  </r>
  <r>
    <d v="2023-02-22T05:51:20"/>
    <s v="DOTA2"/>
    <x v="0"/>
    <s v="N/A "/>
    <n v="1096"/>
    <n v="58"/>
    <n v="5.2919708029197078E-2"/>
    <x v="2"/>
  </r>
  <r>
    <d v="2023-02-22T05:50:54"/>
    <s v="DOTA2"/>
    <x v="0"/>
    <s v="Community Engagement "/>
    <n v="3728"/>
    <n v="264"/>
    <n v="7.0815450643776826E-2"/>
    <x v="2"/>
  </r>
  <r>
    <d v="2023-02-22T05:50:52"/>
    <s v="General"/>
    <x v="1"/>
    <s v="Community Engagement "/>
    <n v="52172"/>
    <n v="9296"/>
    <n v="0.17817986659510848"/>
    <x v="2"/>
  </r>
  <r>
    <d v="2023-02-21T19:35:27"/>
    <s v="DOTA2"/>
    <x v="0"/>
    <s v="N/A "/>
    <n v="60"/>
    <n v="8"/>
    <n v="0.13333333333333333"/>
    <x v="0"/>
  </r>
  <r>
    <d v="2023-02-21T19:06:42"/>
    <s v="DOTA2"/>
    <x v="0"/>
    <s v="N/A "/>
    <n v="2360"/>
    <n v="119"/>
    <n v="5.0423728813559325E-2"/>
    <x v="2"/>
  </r>
  <r>
    <d v="2023-02-21T18:48:37"/>
    <s v="CSGO"/>
    <x v="0"/>
    <s v="Community Engagement "/>
    <n v="1799"/>
    <n v="16"/>
    <n v="8.8938299055030569E-3"/>
    <x v="2"/>
  </r>
  <r>
    <d v="2023-02-21T17:48:47"/>
    <s v="CSGO"/>
    <x v="0"/>
    <s v="Community Engagement "/>
    <n v="3120"/>
    <n v="49"/>
    <n v="1.5705128205128205E-2"/>
    <x v="2"/>
  </r>
  <r>
    <d v="2023-02-21T17:07:14"/>
    <s v="CSGO"/>
    <x v="0"/>
    <s v="Community Engagement "/>
    <n v="4208"/>
    <n v="69"/>
    <n v="1.6397338403041826E-2"/>
    <x v="2"/>
  </r>
  <r>
    <d v="2023-02-21T15:07:12"/>
    <s v="Content Creators"/>
    <x v="4"/>
    <s v="N/A "/>
    <n v="1397"/>
    <n v="43"/>
    <n v="3.0780243378668574E-2"/>
    <x v="1"/>
  </r>
  <r>
    <d v="2023-02-21T14:00:35"/>
    <s v="General"/>
    <x v="2"/>
    <s v="Evil Exhibited "/>
    <n v="9649"/>
    <n v="163"/>
    <n v="1.6892942273810756E-2"/>
    <x v="1"/>
  </r>
  <r>
    <d v="2023-02-21T14:00:06"/>
    <s v="General"/>
    <x v="3"/>
    <s v="Evil Exhibited "/>
    <n v="1063"/>
    <n v="34"/>
    <n v="3.1984948259642522E-2"/>
    <x v="1"/>
  </r>
  <r>
    <d v="2023-02-21T14:00:04"/>
    <s v="Valorant"/>
    <x v="4"/>
    <s v="Evil Exhibited "/>
    <n v="6"/>
    <n v="0"/>
    <n v="0"/>
    <x v="1"/>
  </r>
  <r>
    <d v="2023-02-21T13:07:10"/>
    <s v="General"/>
    <x v="1"/>
    <s v="N/A "/>
    <n v="0"/>
    <n v="0"/>
    <n v="0"/>
    <x v="0"/>
  </r>
  <r>
    <d v="2023-02-21T13:05:17"/>
    <s v="General"/>
    <x v="1"/>
    <s v="N/A "/>
    <n v="0"/>
    <n v="0"/>
    <n v="0"/>
    <x v="0"/>
  </r>
  <r>
    <d v="2023-02-21T13:00:48"/>
    <s v="General"/>
    <x v="2"/>
    <s v="Community Engagement "/>
    <n v="41511"/>
    <n v="2775"/>
    <n v="6.6849750668497507E-2"/>
    <x v="1"/>
  </r>
  <r>
    <d v="2023-02-21T13:00:28"/>
    <s v="General"/>
    <x v="0"/>
    <s v="Community Engagement "/>
    <n v="31331"/>
    <n v="1079"/>
    <n v="3.4438734799399955E-2"/>
    <x v="1"/>
  </r>
  <r>
    <d v="2023-02-21T13:00:21"/>
    <s v="DOTA2"/>
    <x v="0"/>
    <s v="Community Engagement "/>
    <n v="3774"/>
    <n v="375"/>
    <n v="9.9364069952305248E-2"/>
    <x v="1"/>
  </r>
  <r>
    <d v="2023-02-21T13:00:01"/>
    <s v="General"/>
    <x v="1"/>
    <s v="Community Engagement "/>
    <n v="11670"/>
    <n v="1907"/>
    <n v="0.16341045415595545"/>
    <x v="1"/>
  </r>
  <r>
    <d v="2023-02-21T13:00:01"/>
    <s v="General"/>
    <x v="1"/>
    <s v="Community Engagement "/>
    <n v="189066"/>
    <n v="25550"/>
    <n v="0.13513799413961261"/>
    <x v="1"/>
  </r>
  <r>
    <d v="2023-02-21T12:41:57"/>
    <s v="DOTA2"/>
    <x v="0"/>
    <s v="N/A "/>
    <n v="2625"/>
    <n v="150"/>
    <n v="5.7142857142857141E-2"/>
    <x v="0"/>
  </r>
  <r>
    <d v="2023-02-21T12:00:27"/>
    <s v="DOTA2"/>
    <x v="0"/>
    <s v="Community Engagement "/>
    <n v="6298"/>
    <n v="596"/>
    <n v="9.4633216894252137E-2"/>
    <x v="1"/>
  </r>
  <r>
    <d v="2023-02-21T12:00:01"/>
    <s v="General"/>
    <x v="1"/>
    <s v="Community Engagement "/>
    <n v="10913"/>
    <n v="2329"/>
    <n v="0.21341519288921471"/>
    <x v="1"/>
  </r>
  <r>
    <d v="2023-02-21T11:41:37"/>
    <s v="DOTA2"/>
    <x v="0"/>
    <s v="N/A "/>
    <n v="312"/>
    <n v="17"/>
    <n v="5.4487179487179488E-2"/>
    <x v="0"/>
  </r>
  <r>
    <d v="2023-02-21T11:22:54"/>
    <s v="General"/>
    <x v="2"/>
    <s v="Community Engagement "/>
    <n v="13062"/>
    <n v="392"/>
    <n v="3.0010718113612004E-2"/>
    <x v="4"/>
  </r>
  <r>
    <d v="2023-02-21T11:22:52"/>
    <s v="General"/>
    <x v="2"/>
    <s v="N/A "/>
    <n v="0"/>
    <n v="0"/>
    <n v="0"/>
    <x v="0"/>
  </r>
  <r>
    <d v="2023-02-21T11:22:52"/>
    <s v="General"/>
    <x v="2"/>
    <s v="N/A "/>
    <n v="0"/>
    <n v="0"/>
    <n v="0"/>
    <x v="0"/>
  </r>
  <r>
    <d v="2023-02-21T11:22:52"/>
    <s v="General"/>
    <x v="2"/>
    <s v="N/A "/>
    <n v="0"/>
    <n v="0"/>
    <n v="0"/>
    <x v="0"/>
  </r>
  <r>
    <d v="2023-02-21T11:22:52"/>
    <s v="General"/>
    <x v="2"/>
    <s v="N/A "/>
    <n v="0"/>
    <n v="0"/>
    <n v="0"/>
    <x v="0"/>
  </r>
  <r>
    <d v="2023-02-21T11:22:52"/>
    <s v="General"/>
    <x v="2"/>
    <s v="N/A "/>
    <n v="0"/>
    <n v="0"/>
    <n v="0"/>
    <x v="0"/>
  </r>
  <r>
    <d v="2023-02-21T11:12:30"/>
    <s v="General"/>
    <x v="0"/>
    <s v="Community Engagement "/>
    <n v="94649"/>
    <n v="3599"/>
    <n v="3.8024701792940228E-2"/>
    <x v="2"/>
  </r>
  <r>
    <d v="2023-02-21T10:20:46"/>
    <s v="General"/>
    <x v="2"/>
    <s v="N/A "/>
    <n v="19954"/>
    <n v="484"/>
    <n v="2.4255788313120176E-2"/>
    <x v="1"/>
  </r>
  <r>
    <d v="2023-02-21T10:19:20"/>
    <s v="General"/>
    <x v="3"/>
    <s v="N/A "/>
    <n v="1216"/>
    <n v="94"/>
    <n v="7.7302631578947373E-2"/>
    <x v="1"/>
  </r>
  <r>
    <d v="2023-02-21T10:02:17"/>
    <s v="General"/>
    <x v="0"/>
    <s v="Community Engagement "/>
    <n v="371"/>
    <n v="7"/>
    <n v="1.8867924528301886E-2"/>
    <x v="0"/>
  </r>
  <r>
    <d v="2023-02-21T09:58:42"/>
    <s v="General"/>
    <x v="0"/>
    <s v="Community Engagement "/>
    <n v="14714"/>
    <n v="57"/>
    <n v="3.8738616283811337E-3"/>
    <x v="0"/>
  </r>
  <r>
    <d v="2023-02-21T09:44:23"/>
    <s v="Valorant"/>
    <x v="4"/>
    <s v="N/A "/>
    <n v="191"/>
    <n v="9"/>
    <n v="4.712041884816754E-2"/>
    <x v="1"/>
  </r>
  <r>
    <d v="2023-02-21T09:17:36"/>
    <s v="General"/>
    <x v="0"/>
    <s v="Community Engagement "/>
    <n v="26986"/>
    <n v="473"/>
    <n v="1.7527606907285258E-2"/>
    <x v="2"/>
  </r>
  <r>
    <d v="2023-02-21T09:00:02"/>
    <s v="DOTA2"/>
    <x v="0"/>
    <s v="Community Engagement "/>
    <n v="4387"/>
    <n v="332"/>
    <n v="7.5678139958969687E-2"/>
    <x v="2"/>
  </r>
  <r>
    <d v="2023-02-21T09:00:00"/>
    <s v="General"/>
    <x v="1"/>
    <s v="Community Engagement "/>
    <n v="40985"/>
    <n v="7584"/>
    <n v="0.18504330852751005"/>
    <x v="2"/>
  </r>
  <r>
    <d v="2023-02-21T07:55:20"/>
    <s v="DOTA2"/>
    <x v="0"/>
    <s v="N/A "/>
    <n v="519"/>
    <n v="34"/>
    <n v="6.5510597302504817E-2"/>
    <x v="1"/>
  </r>
  <r>
    <d v="2023-02-21T05:35:07"/>
    <s v="DOTA2"/>
    <x v="0"/>
    <s v="N/A "/>
    <n v="1334"/>
    <n v="60"/>
    <n v="4.4977511244377814E-2"/>
    <x v="0"/>
  </r>
  <r>
    <d v="2023-02-20T19:12:16"/>
    <s v="DOTA2"/>
    <x v="0"/>
    <s v="N/A "/>
    <n v="7294"/>
    <n v="396"/>
    <n v="5.4291198245132989E-2"/>
    <x v="0"/>
  </r>
  <r>
    <d v="2023-02-20T12:07:17"/>
    <s v="General"/>
    <x v="0"/>
    <s v="Community Engagement "/>
    <n v="22374"/>
    <n v="304"/>
    <n v="1.3587199427907393E-2"/>
    <x v="2"/>
  </r>
  <r>
    <d v="2023-02-20T11:04:54"/>
    <s v="CSGO"/>
    <x v="0"/>
    <s v="Community Engagement "/>
    <n v="1244"/>
    <n v="42"/>
    <n v="3.3762057877813507E-2"/>
    <x v="0"/>
  </r>
  <r>
    <d v="2023-02-20T11:01:01"/>
    <s v="CSGO"/>
    <x v="0"/>
    <s v="Community Engagement "/>
    <n v="209875"/>
    <n v="5817"/>
    <n v="2.7716497915425849E-2"/>
    <x v="2"/>
  </r>
  <r>
    <d v="2023-02-20T10:00:02"/>
    <s v="DOTA2"/>
    <x v="0"/>
    <s v="N/A "/>
    <n v="4452"/>
    <n v="219"/>
    <n v="4.9191374663072773E-2"/>
    <x v="2"/>
  </r>
  <r>
    <d v="2023-02-20T10:00:02"/>
    <s v="General"/>
    <x v="1"/>
    <s v="N/A "/>
    <n v="41285"/>
    <n v="6214"/>
    <n v="0.15051471478745307"/>
    <x v="2"/>
  </r>
  <r>
    <d v="2023-02-20T09:14:39"/>
    <s v="General"/>
    <x v="0"/>
    <s v="N/A "/>
    <n v="0"/>
    <n v="0"/>
    <n v="0"/>
    <x v="2"/>
  </r>
  <r>
    <d v="2023-02-19T21:36:07"/>
    <s v="CSGO"/>
    <x v="0"/>
    <s v="Community Engagement "/>
    <n v="58860"/>
    <n v="2522"/>
    <n v="4.284743459055386E-2"/>
    <x v="2"/>
  </r>
  <r>
    <d v="2023-02-19T20:12:54"/>
    <s v="CSGO"/>
    <x v="0"/>
    <s v="Community Engagement "/>
    <n v="11626"/>
    <n v="516"/>
    <n v="4.4383278857732668E-2"/>
    <x v="2"/>
  </r>
  <r>
    <d v="2023-02-19T16:20:36"/>
    <s v="CSGO"/>
    <x v="0"/>
    <s v="Community Engagement "/>
    <n v="6945"/>
    <n v="165"/>
    <n v="2.3758099352051837E-2"/>
    <x v="2"/>
  </r>
  <r>
    <d v="2023-02-19T15:41:24"/>
    <s v="CSGO"/>
    <x v="0"/>
    <s v="Community Engagement "/>
    <n v="14115"/>
    <n v="519"/>
    <n v="3.6769394261424018E-2"/>
    <x v="2"/>
  </r>
  <r>
    <d v="2023-02-19T15:39:25"/>
    <s v="General"/>
    <x v="2"/>
    <s v="N/A "/>
    <n v="0"/>
    <n v="0"/>
    <n v="0"/>
    <x v="2"/>
  </r>
  <r>
    <d v="2023-02-19T15:39:25"/>
    <s v="General"/>
    <x v="2"/>
    <s v="N/A "/>
    <n v="0"/>
    <n v="0"/>
    <n v="0"/>
    <x v="2"/>
  </r>
  <r>
    <d v="2023-02-19T15:39:25"/>
    <s v="General"/>
    <x v="2"/>
    <s v="N/A "/>
    <n v="0"/>
    <n v="0"/>
    <n v="0"/>
    <x v="2"/>
  </r>
  <r>
    <d v="2023-02-19T15:39:25"/>
    <s v="General"/>
    <x v="2"/>
    <s v="N/A "/>
    <n v="0"/>
    <n v="0"/>
    <n v="0"/>
    <x v="2"/>
  </r>
  <r>
    <d v="2023-02-19T15:39:17"/>
    <s v="General"/>
    <x v="2"/>
    <s v="Community Engagement "/>
    <n v="5722"/>
    <n v="0"/>
    <n v="0"/>
    <x v="2"/>
  </r>
  <r>
    <d v="2023-02-19T14:54:15"/>
    <s v="General"/>
    <x v="2"/>
    <s v="N/A "/>
    <n v="0"/>
    <n v="0"/>
    <n v="0"/>
    <x v="2"/>
  </r>
  <r>
    <d v="2023-02-19T14:54:15"/>
    <s v="General"/>
    <x v="2"/>
    <s v="N/A "/>
    <n v="0"/>
    <n v="0"/>
    <n v="0"/>
    <x v="2"/>
  </r>
  <r>
    <d v="2023-02-19T14:54:15"/>
    <s v="General"/>
    <x v="2"/>
    <s v="N/A "/>
    <n v="0"/>
    <n v="0"/>
    <n v="0"/>
    <x v="2"/>
  </r>
  <r>
    <d v="2023-02-19T14:54:15"/>
    <s v="General"/>
    <x v="2"/>
    <s v="N/A "/>
    <n v="0"/>
    <n v="0"/>
    <n v="0"/>
    <x v="2"/>
  </r>
  <r>
    <d v="2023-02-19T14:43:05"/>
    <s v="General"/>
    <x v="2"/>
    <s v="N/A "/>
    <n v="0"/>
    <n v="0"/>
    <n v="0"/>
    <x v="2"/>
  </r>
  <r>
    <d v="2023-02-19T14:42:54"/>
    <s v="General"/>
    <x v="2"/>
    <s v="Community Engagement "/>
    <n v="5326"/>
    <n v="0"/>
    <n v="0"/>
    <x v="1"/>
  </r>
  <r>
    <d v="2023-02-19T14:38:41"/>
    <s v="General"/>
    <x v="2"/>
    <s v="N/A "/>
    <n v="0"/>
    <n v="0"/>
    <n v="0"/>
    <x v="2"/>
  </r>
  <r>
    <d v="2023-02-19T14:35:02"/>
    <s v="General"/>
    <x v="2"/>
    <s v="N/A "/>
    <n v="0"/>
    <n v="0"/>
    <n v="0"/>
    <x v="2"/>
  </r>
  <r>
    <d v="2023-02-19T14:34:47"/>
    <s v="General"/>
    <x v="2"/>
    <s v="Community Engagement "/>
    <n v="5509"/>
    <n v="0"/>
    <n v="0"/>
    <x v="1"/>
  </r>
  <r>
    <d v="2023-02-19T14:31:01"/>
    <s v="General"/>
    <x v="2"/>
    <s v="Community Engagement "/>
    <n v="6005"/>
    <n v="0"/>
    <n v="0"/>
    <x v="1"/>
  </r>
  <r>
    <d v="2023-02-19T13:25:03"/>
    <s v="CSGO"/>
    <x v="0"/>
    <s v="Community Engagement "/>
    <n v="3295"/>
    <n v="113"/>
    <n v="3.4294385432473443E-2"/>
    <x v="2"/>
  </r>
  <r>
    <d v="2023-02-19T12:09:27"/>
    <s v="CSGO"/>
    <x v="0"/>
    <s v="Community Engagement "/>
    <n v="7140"/>
    <n v="206"/>
    <n v="2.88515406162465E-2"/>
    <x v="2"/>
  </r>
  <r>
    <d v="2023-02-19T10:29:44"/>
    <s v="General"/>
    <x v="0"/>
    <s v="Community Engagement "/>
    <n v="24348"/>
    <n v="345"/>
    <n v="1.4169541646131099E-2"/>
    <x v="2"/>
  </r>
  <r>
    <d v="2023-02-19T09:30:02"/>
    <s v="DOTA2"/>
    <x v="0"/>
    <s v="Community Engagement "/>
    <n v="5226"/>
    <n v="385"/>
    <n v="7.3670110983543813E-2"/>
    <x v="2"/>
  </r>
  <r>
    <d v="2023-02-19T09:30:00"/>
    <s v="General"/>
    <x v="1"/>
    <s v="Community Engagement "/>
    <n v="35737"/>
    <n v="6267"/>
    <n v="0.17536446819822593"/>
    <x v="2"/>
  </r>
  <r>
    <d v="2023-02-18T16:42:00"/>
    <s v="CSGO"/>
    <x v="0"/>
    <s v="Community Engagement "/>
    <n v="2374"/>
    <n v="39"/>
    <n v="1.6427969671440605E-2"/>
    <x v="2"/>
  </r>
  <r>
    <d v="2023-02-18T16:36:09"/>
    <s v="General"/>
    <x v="0"/>
    <s v="N/A "/>
    <n v="0"/>
    <n v="0"/>
    <n v="0"/>
    <x v="2"/>
  </r>
  <r>
    <d v="2023-02-18T16:36:06"/>
    <s v="General"/>
    <x v="0"/>
    <s v="Evil Exhibited "/>
    <n v="4329"/>
    <n v="417"/>
    <n v="9.6327096327096323E-2"/>
    <x v="0"/>
  </r>
  <r>
    <d v="2023-02-18T14:29:15"/>
    <s v="General"/>
    <x v="0"/>
    <s v="Evil Exhibited "/>
    <n v="1412"/>
    <n v="95"/>
    <n v="6.7280453257790362E-2"/>
    <x v="1"/>
  </r>
  <r>
    <d v="2023-02-18T14:22:55"/>
    <s v="General"/>
    <x v="0"/>
    <s v="Evil Exhibited "/>
    <n v="1744"/>
    <n v="84"/>
    <n v="4.8165137614678902E-2"/>
    <x v="1"/>
  </r>
  <r>
    <d v="2023-02-18T14:19:43"/>
    <s v="General"/>
    <x v="0"/>
    <s v="Evil Exhibited "/>
    <n v="6883"/>
    <n v="217"/>
    <n v="3.1526950457649278E-2"/>
    <x v="1"/>
  </r>
  <r>
    <d v="2023-02-18T14:16:18"/>
    <s v="General"/>
    <x v="0"/>
    <s v="Evil Exhibited "/>
    <n v="1422"/>
    <n v="57"/>
    <n v="4.0084388185654012E-2"/>
    <x v="1"/>
  </r>
  <r>
    <d v="2023-02-18T14:10:07"/>
    <s v="General"/>
    <x v="0"/>
    <s v="Evil Exhibited "/>
    <n v="4137"/>
    <n v="207"/>
    <n v="5.0036258158085573E-2"/>
    <x v="0"/>
  </r>
  <r>
    <d v="2023-02-18T13:53:50"/>
    <s v="General"/>
    <x v="0"/>
    <s v="Evil Exhibited "/>
    <n v="80324"/>
    <n v="2675"/>
    <n v="3.3302624371296254E-2"/>
    <x v="2"/>
  </r>
  <r>
    <d v="2023-02-18T13:53:32"/>
    <s v="DOTA2"/>
    <x v="0"/>
    <s v="N/A "/>
    <n v="0"/>
    <n v="0"/>
    <n v="0"/>
    <x v="2"/>
  </r>
  <r>
    <d v="2023-02-18T13:51:10"/>
    <s v="General"/>
    <x v="1"/>
    <s v="Evil Exhibited "/>
    <n v="24416"/>
    <n v="1194"/>
    <n v="4.8902359108781129E-2"/>
    <x v="2"/>
  </r>
  <r>
    <d v="2023-02-18T13:51:09"/>
    <s v="DOTA2"/>
    <x v="0"/>
    <s v="Evil Exhibited "/>
    <n v="4313"/>
    <n v="123"/>
    <n v="2.8518432645490376E-2"/>
    <x v="2"/>
  </r>
  <r>
    <d v="2023-02-18T13:26:25"/>
    <s v="DOTA2"/>
    <x v="0"/>
    <s v="Evil Exhibited "/>
    <n v="1050"/>
    <n v="13"/>
    <n v="1.2380952380952381E-2"/>
    <x v="0"/>
  </r>
  <r>
    <d v="2023-02-18T13:26:01"/>
    <s v="General"/>
    <x v="0"/>
    <s v="Evil Exhibited "/>
    <n v="30606"/>
    <n v="805"/>
    <n v="2.6302032281252042E-2"/>
    <x v="1"/>
  </r>
  <r>
    <d v="2023-02-18T13:18:30"/>
    <s v="General"/>
    <x v="0"/>
    <s v="N/A "/>
    <n v="0"/>
    <n v="0"/>
    <n v="0"/>
    <x v="1"/>
  </r>
  <r>
    <d v="2023-02-18T13:18:06"/>
    <s v="General"/>
    <x v="0"/>
    <s v="N/A "/>
    <n v="0"/>
    <n v="0"/>
    <n v="0"/>
    <x v="1"/>
  </r>
  <r>
    <d v="2023-02-18T13:15:17"/>
    <s v="DOTA2"/>
    <x v="0"/>
    <s v="N/A "/>
    <n v="0"/>
    <n v="0"/>
    <n v="0"/>
    <x v="1"/>
  </r>
  <r>
    <d v="2023-02-18T13:14:55"/>
    <s v="General"/>
    <x v="0"/>
    <s v="Evil Exhibited "/>
    <n v="34752"/>
    <n v="868"/>
    <n v="2.4976979742173111E-2"/>
    <x v="1"/>
  </r>
  <r>
    <d v="2023-02-18T13:03:35"/>
    <s v="DOTA2"/>
    <x v="0"/>
    <s v="N/A "/>
    <n v="0"/>
    <n v="0"/>
    <n v="0"/>
    <x v="2"/>
  </r>
  <r>
    <d v="2023-02-18T13:02:58"/>
    <s v="DOTA2"/>
    <x v="0"/>
    <s v="Evil Exhibited "/>
    <n v="891"/>
    <n v="13"/>
    <n v="1.4590347923681257E-2"/>
    <x v="0"/>
  </r>
  <r>
    <d v="2023-02-18T13:00:00"/>
    <s v="DOTA2"/>
    <x v="0"/>
    <s v="Evil Exhibited "/>
    <n v="930"/>
    <n v="21"/>
    <n v="2.2580645161290321E-2"/>
    <x v="1"/>
  </r>
  <r>
    <d v="2023-02-18T12:56:27"/>
    <s v="General"/>
    <x v="2"/>
    <s v="Evil Exhibited "/>
    <n v="3383"/>
    <n v="0"/>
    <n v="0"/>
    <x v="1"/>
  </r>
  <r>
    <d v="2023-02-18T12:48:42"/>
    <s v="DOTA2"/>
    <x v="0"/>
    <s v="Evil Exhibited "/>
    <n v="994"/>
    <n v="14"/>
    <n v="1.4084507042253521E-2"/>
    <x v="0"/>
  </r>
  <r>
    <d v="2023-02-18T12:45:42"/>
    <s v="DOTA2"/>
    <x v="0"/>
    <s v="Evil Exhibited "/>
    <n v="846"/>
    <n v="7"/>
    <n v="8.2742316784869974E-3"/>
    <x v="1"/>
  </r>
  <r>
    <d v="2023-02-18T12:34:30"/>
    <s v="General"/>
    <x v="2"/>
    <s v="Evil Exhibited "/>
    <n v="3521"/>
    <n v="0"/>
    <n v="0"/>
    <x v="1"/>
  </r>
  <r>
    <d v="2023-02-18T12:25:19"/>
    <s v="DOTA2"/>
    <x v="0"/>
    <s v="Evil Exhibited "/>
    <n v="776"/>
    <n v="6"/>
    <n v="7.7319587628865982E-3"/>
    <x v="0"/>
  </r>
  <r>
    <d v="2023-02-18T12:20:07"/>
    <s v="General"/>
    <x v="0"/>
    <s v="Evil Exhibited "/>
    <n v="1618"/>
    <n v="69"/>
    <n v="4.2645241038318911E-2"/>
    <x v="1"/>
  </r>
  <r>
    <d v="2023-02-18T12:18:19"/>
    <s v="General"/>
    <x v="0"/>
    <s v="N/A "/>
    <n v="0"/>
    <n v="0"/>
    <n v="0"/>
    <x v="1"/>
  </r>
  <r>
    <d v="2023-02-18T12:16:02"/>
    <s v="DOTA2"/>
    <x v="0"/>
    <s v="N/A "/>
    <n v="0"/>
    <n v="0"/>
    <n v="0"/>
    <x v="1"/>
  </r>
  <r>
    <d v="2023-02-18T12:14:48"/>
    <s v="DOTA2"/>
    <x v="0"/>
    <s v="Evil Exhibited "/>
    <n v="1222"/>
    <n v="35"/>
    <n v="2.8641571194762683E-2"/>
    <x v="2"/>
  </r>
  <r>
    <d v="2023-02-18T12:05:52"/>
    <s v="DOTA2"/>
    <x v="0"/>
    <s v="Evil Exhibited "/>
    <n v="749"/>
    <n v="9"/>
    <n v="1.2016021361815754E-2"/>
    <x v="1"/>
  </r>
  <r>
    <d v="2023-02-18T12:04:33"/>
    <s v="DOTA2"/>
    <x v="0"/>
    <s v="Evil Exhibited "/>
    <n v="612"/>
    <n v="3"/>
    <n v="4.9019607843137254E-3"/>
    <x v="0"/>
  </r>
  <r>
    <d v="2023-02-18T12:03:56"/>
    <s v="DOTA2"/>
    <x v="0"/>
    <s v="Evil Exhibited "/>
    <n v="661"/>
    <n v="8"/>
    <n v="1.2102874432677761E-2"/>
    <x v="2"/>
  </r>
  <r>
    <d v="2023-02-18T12:03:34"/>
    <s v="General"/>
    <x v="1"/>
    <s v="Evil Exhibited "/>
    <n v="19909"/>
    <n v="1180"/>
    <n v="5.9269677030488722E-2"/>
    <x v="2"/>
  </r>
  <r>
    <d v="2023-02-18T12:03:05"/>
    <s v="DOTA2"/>
    <x v="0"/>
    <s v="N/A "/>
    <n v="0"/>
    <n v="0"/>
    <n v="0"/>
    <x v="1"/>
  </r>
  <r>
    <d v="2023-02-18T12:02:02"/>
    <s v="General"/>
    <x v="2"/>
    <s v="Evil Exhibited "/>
    <n v="3682"/>
    <n v="0"/>
    <n v="0"/>
    <x v="1"/>
  </r>
  <r>
    <d v="2023-02-18T11:56:58"/>
    <s v="DOTA2"/>
    <x v="0"/>
    <s v="Evil Exhibited "/>
    <n v="894"/>
    <n v="10"/>
    <n v="1.1185682326621925E-2"/>
    <x v="0"/>
  </r>
  <r>
    <d v="2023-02-18T11:56:40"/>
    <s v="General"/>
    <x v="0"/>
    <s v="Evil Exhibited "/>
    <n v="25131"/>
    <n v="263"/>
    <n v="1.0465162548247186E-2"/>
    <x v="2"/>
  </r>
  <r>
    <d v="2023-02-18T11:43:49"/>
    <s v="DOTA2"/>
    <x v="0"/>
    <s v="N/A "/>
    <n v="145"/>
    <n v="1"/>
    <n v="6.8965517241379309E-3"/>
    <x v="1"/>
  </r>
  <r>
    <d v="2023-02-18T11:39:18"/>
    <s v="DOTA2"/>
    <x v="0"/>
    <s v="Evil Exhibited "/>
    <n v="3670"/>
    <n v="147"/>
    <n v="4.0054495912806541E-2"/>
    <x v="0"/>
  </r>
  <r>
    <d v="2023-02-18T11:33:55"/>
    <s v="DOTA2"/>
    <x v="0"/>
    <s v="Evil Exhibited "/>
    <n v="134"/>
    <n v="4"/>
    <n v="2.9850746268656716E-2"/>
    <x v="0"/>
  </r>
  <r>
    <d v="2023-02-18T11:30:41"/>
    <s v="DOTA2"/>
    <x v="0"/>
    <s v="Evil Exhibited "/>
    <n v="0"/>
    <n v="0"/>
    <n v="0"/>
    <x v="2"/>
  </r>
  <r>
    <d v="2023-02-18T11:30:08"/>
    <s v="General"/>
    <x v="0"/>
    <s v="Evil Exhibited "/>
    <n v="19678"/>
    <n v="1363"/>
    <n v="6.9265169224514686E-2"/>
    <x v="2"/>
  </r>
  <r>
    <d v="2023-02-18T11:19:49"/>
    <s v="DOTA2"/>
    <x v="0"/>
    <s v="Evil Exhibited "/>
    <n v="5055"/>
    <n v="385"/>
    <n v="7.6162215628091001E-2"/>
    <x v="2"/>
  </r>
  <r>
    <d v="2023-02-18T11:18:41"/>
    <s v="DOTA2"/>
    <x v="0"/>
    <s v="Evil Exhibited "/>
    <n v="364"/>
    <n v="5"/>
    <n v="1.3736263736263736E-2"/>
    <x v="0"/>
  </r>
  <r>
    <d v="2023-02-18T11:04:50"/>
    <s v="General"/>
    <x v="2"/>
    <s v="N/A "/>
    <n v="0"/>
    <n v="0"/>
    <n v="0"/>
    <x v="0"/>
  </r>
  <r>
    <d v="2023-02-18T10:50:39"/>
    <s v="General"/>
    <x v="0"/>
    <s v="Evil Exhibited "/>
    <n v="15671"/>
    <n v="487"/>
    <n v="3.1076510752345098E-2"/>
    <x v="2"/>
  </r>
  <r>
    <d v="2023-02-18T10:30:02"/>
    <s v="DOTA2"/>
    <x v="0"/>
    <s v="Evil Exhibited "/>
    <n v="464"/>
    <n v="8"/>
    <n v="1.7241379310344827E-2"/>
    <x v="2"/>
  </r>
  <r>
    <d v="2023-02-18T10:30:01"/>
    <s v="General"/>
    <x v="1"/>
    <s v="Evil Exhibited "/>
    <n v="19468"/>
    <n v="638"/>
    <n v="3.2771727963838093E-2"/>
    <x v="2"/>
  </r>
  <r>
    <d v="2023-02-18T10:08:42"/>
    <s v="General"/>
    <x v="0"/>
    <s v="Community Engagement "/>
    <n v="32719"/>
    <n v="295"/>
    <n v="9.0161679757938817E-3"/>
    <x v="2"/>
  </r>
  <r>
    <d v="2023-02-18T09:43:57"/>
    <s v="General"/>
    <x v="2"/>
    <s v="Evil Exhibited "/>
    <n v="4043"/>
    <n v="0"/>
    <n v="0"/>
    <x v="2"/>
  </r>
  <r>
    <d v="2023-02-18T09:30:06"/>
    <s v="DOTA2"/>
    <x v="0"/>
    <s v="Evil Exhibited "/>
    <n v="1377"/>
    <n v="37"/>
    <n v="2.6870007262164125E-2"/>
    <x v="0"/>
  </r>
  <r>
    <d v="2023-02-18T09:26:13"/>
    <s v="DOTA2"/>
    <x v="0"/>
    <s v="N/A "/>
    <n v="551"/>
    <n v="1"/>
    <n v="1.8148820326678765E-3"/>
    <x v="0"/>
  </r>
  <r>
    <d v="2023-02-18T09:00:03"/>
    <s v="DOTA2"/>
    <x v="0"/>
    <s v="Community Engagement "/>
    <n v="3997"/>
    <n v="248"/>
    <n v="6.2046534901175884E-2"/>
    <x v="2"/>
  </r>
  <r>
    <d v="2023-02-18T09:00:01"/>
    <s v="General"/>
    <x v="1"/>
    <s v="Community Engagement "/>
    <n v="35227"/>
    <n v="6153"/>
    <n v="0.17466715871348681"/>
    <x v="2"/>
  </r>
  <r>
    <d v="2023-02-18T07:48:46"/>
    <s v="General"/>
    <x v="0"/>
    <s v="N/A "/>
    <n v="0"/>
    <n v="0"/>
    <n v="0"/>
    <x v="2"/>
  </r>
  <r>
    <d v="2023-02-18T07:22:19"/>
    <s v="DOTA2"/>
    <x v="0"/>
    <s v="Evil Exhibited "/>
    <n v="583"/>
    <n v="5"/>
    <n v="8.5763293310463125E-3"/>
    <x v="0"/>
  </r>
  <r>
    <d v="2023-02-18T07:20:45"/>
    <s v="DOTA2"/>
    <x v="0"/>
    <s v="Evil Exhibited "/>
    <n v="1541"/>
    <n v="26"/>
    <n v="1.6872160934458143E-2"/>
    <x v="0"/>
  </r>
  <r>
    <d v="2023-02-18T07:20:12"/>
    <s v="DOTA2"/>
    <x v="0"/>
    <s v="N/A "/>
    <n v="0"/>
    <n v="0"/>
    <n v="0"/>
    <x v="2"/>
  </r>
  <r>
    <d v="2023-02-18T05:23:42"/>
    <s v="DOTA2"/>
    <x v="0"/>
    <s v="N/A "/>
    <n v="951"/>
    <n v="30"/>
    <n v="3.1545741324921134E-2"/>
    <x v="1"/>
  </r>
  <r>
    <d v="2023-02-17T22:10:58"/>
    <s v="CSGO"/>
    <x v="0"/>
    <s v="Community Engagement "/>
    <n v="3406"/>
    <n v="106"/>
    <n v="3.1121550205519672E-2"/>
    <x v="2"/>
  </r>
  <r>
    <d v="2023-02-17T20:23:59"/>
    <s v="General"/>
    <x v="2"/>
    <s v="N/A "/>
    <n v="0"/>
    <n v="0"/>
    <n v="0"/>
    <x v="2"/>
  </r>
  <r>
    <d v="2023-02-17T20:23:59"/>
    <s v="General"/>
    <x v="2"/>
    <s v="N/A "/>
    <n v="0"/>
    <n v="0"/>
    <n v="0"/>
    <x v="2"/>
  </r>
  <r>
    <d v="2023-02-17T20:23:59"/>
    <s v="General"/>
    <x v="2"/>
    <s v="N/A "/>
    <n v="0"/>
    <n v="0"/>
    <n v="0"/>
    <x v="2"/>
  </r>
  <r>
    <d v="2023-02-17T20:23:51"/>
    <s v="General"/>
    <x v="2"/>
    <s v="Community Engagement "/>
    <n v="3306"/>
    <n v="0"/>
    <n v="0"/>
    <x v="2"/>
  </r>
  <r>
    <d v="2023-02-17T19:07:31"/>
    <s v="General"/>
    <x v="2"/>
    <s v="Community Engagement "/>
    <n v="3201"/>
    <n v="0"/>
    <n v="0"/>
    <x v="1"/>
  </r>
  <r>
    <d v="2023-02-17T17:33:25"/>
    <s v="CSGO"/>
    <x v="0"/>
    <s v="Community Engagement "/>
    <n v="18242"/>
    <n v="547"/>
    <n v="2.9985747176844643E-2"/>
    <x v="2"/>
  </r>
  <r>
    <d v="2023-02-17T16:34:26"/>
    <s v="General"/>
    <x v="2"/>
    <s v="N/A "/>
    <n v="0"/>
    <n v="0"/>
    <n v="0"/>
    <x v="0"/>
  </r>
  <r>
    <d v="2023-02-17T16:34:26"/>
    <s v="General"/>
    <x v="1"/>
    <s v="Evil Exhibited "/>
    <n v="24322"/>
    <n v="492"/>
    <n v="2.0228599621741634E-2"/>
    <x v="2"/>
  </r>
  <r>
    <d v="2023-02-17T16:34:23"/>
    <s v="General"/>
    <x v="2"/>
    <s v="Evil Exhibited "/>
    <n v="20348"/>
    <n v="567"/>
    <n v="2.7865146451739729E-2"/>
    <x v="2"/>
  </r>
  <r>
    <d v="2023-02-17T16:27:20"/>
    <s v="DOTA2"/>
    <x v="0"/>
    <s v="N/A "/>
    <n v="394"/>
    <n v="2"/>
    <n v="5.076142131979695E-3"/>
    <x v="0"/>
  </r>
  <r>
    <d v="2023-02-17T15:49:30"/>
    <s v="General"/>
    <x v="0"/>
    <s v="N/A "/>
    <n v="0"/>
    <n v="0"/>
    <n v="0"/>
    <x v="2"/>
  </r>
  <r>
    <d v="2023-02-17T15:44:11"/>
    <s v="General"/>
    <x v="2"/>
    <s v="Community Engagement "/>
    <n v="3016"/>
    <n v="0"/>
    <n v="0"/>
    <x v="1"/>
  </r>
  <r>
    <d v="2023-02-17T15:42:58"/>
    <s v="General"/>
    <x v="0"/>
    <s v="N/A "/>
    <n v="0"/>
    <n v="0"/>
    <n v="0"/>
    <x v="0"/>
  </r>
  <r>
    <d v="2023-02-17T15:40:37"/>
    <s v="General"/>
    <x v="2"/>
    <s v="Community Engagement "/>
    <n v="3108"/>
    <n v="0"/>
    <n v="0"/>
    <x v="1"/>
  </r>
  <r>
    <d v="2023-02-17T15:39:59"/>
    <s v="General"/>
    <x v="2"/>
    <s v="Community Engagement "/>
    <n v="3227"/>
    <n v="0"/>
    <n v="0"/>
    <x v="2"/>
  </r>
  <r>
    <d v="2023-02-17T15:39:35"/>
    <s v="General"/>
    <x v="1"/>
    <s v="N/A "/>
    <n v="14755"/>
    <n v="286"/>
    <n v="1.9383259911894272E-2"/>
    <x v="2"/>
  </r>
  <r>
    <d v="2023-02-17T15:39:23"/>
    <s v="DOTA2"/>
    <x v="0"/>
    <s v="N/A "/>
    <n v="740"/>
    <n v="6"/>
    <n v="8.1081081081081086E-3"/>
    <x v="2"/>
  </r>
  <r>
    <d v="2023-02-17T15:38:38"/>
    <s v="General"/>
    <x v="0"/>
    <s v="Community Engagement "/>
    <n v="41103"/>
    <n v="362"/>
    <n v="8.8071430309223167E-3"/>
    <x v="2"/>
  </r>
  <r>
    <d v="2023-02-17T15:34:45"/>
    <s v="DOTA2"/>
    <x v="0"/>
    <s v="N/A "/>
    <n v="3497"/>
    <n v="208"/>
    <n v="5.9479553903345722E-2"/>
    <x v="2"/>
  </r>
  <r>
    <d v="2023-02-17T15:33:51"/>
    <s v="DOTA2"/>
    <x v="0"/>
    <s v="N/A "/>
    <n v="580"/>
    <n v="3"/>
    <n v="5.1724137931034482E-3"/>
    <x v="0"/>
  </r>
  <r>
    <d v="2023-02-17T15:31:02"/>
    <s v="General"/>
    <x v="0"/>
    <s v="Community Engagement "/>
    <n v="20682"/>
    <n v="165"/>
    <n v="7.9779518421816079E-3"/>
    <x v="1"/>
  </r>
  <r>
    <d v="2023-02-17T15:30:02"/>
    <s v="General"/>
    <x v="0"/>
    <s v="Community Engagement "/>
    <n v="14159"/>
    <n v="89"/>
    <n v="6.2857546436895263E-3"/>
    <x v="2"/>
  </r>
  <r>
    <d v="2023-02-17T15:23:28"/>
    <s v="DOTA2"/>
    <x v="0"/>
    <s v="N/A "/>
    <n v="687"/>
    <n v="8"/>
    <n v="1.1644832605531296E-2"/>
    <x v="0"/>
  </r>
  <r>
    <d v="2023-02-17T15:20:11"/>
    <s v="General"/>
    <x v="2"/>
    <s v="Community Engagement "/>
    <n v="3348"/>
    <n v="0"/>
    <n v="0"/>
    <x v="2"/>
  </r>
  <r>
    <d v="2023-02-17T15:17:27"/>
    <s v="DOTA2"/>
    <x v="0"/>
    <s v="N/A "/>
    <n v="647"/>
    <n v="12"/>
    <n v="1.8547140649149921E-2"/>
    <x v="0"/>
  </r>
  <r>
    <d v="2023-02-17T14:58:22"/>
    <s v="General"/>
    <x v="1"/>
    <s v="N/A "/>
    <n v="11920"/>
    <n v="278"/>
    <n v="2.3322147651006712E-2"/>
    <x v="2"/>
  </r>
  <r>
    <d v="2023-02-17T14:58:19"/>
    <s v="DOTA2"/>
    <x v="0"/>
    <s v="N/A "/>
    <n v="494"/>
    <n v="4"/>
    <n v="8.0971659919028341E-3"/>
    <x v="3"/>
  </r>
  <r>
    <d v="2023-02-17T14:57:34"/>
    <s v="General"/>
    <x v="0"/>
    <s v="Community Engagement "/>
    <n v="54308"/>
    <n v="302"/>
    <n v="5.5608750092067463E-3"/>
    <x v="2"/>
  </r>
  <r>
    <d v="2023-02-17T14:55:18"/>
    <s v="General"/>
    <x v="2"/>
    <s v="Community Engagement "/>
    <n v="3506"/>
    <n v="0"/>
    <n v="0"/>
    <x v="1"/>
  </r>
  <r>
    <d v="2023-02-17T14:53:07"/>
    <s v="Valorant"/>
    <x v="4"/>
    <s v="Evil Exhibited "/>
    <n v="639"/>
    <n v="17"/>
    <n v="2.6604068857589983E-2"/>
    <x v="1"/>
  </r>
  <r>
    <d v="2023-02-17T14:49:07"/>
    <s v="DOTA2"/>
    <x v="0"/>
    <s v="N/A "/>
    <n v="743"/>
    <n v="7"/>
    <n v="9.4212651413189772E-3"/>
    <x v="0"/>
  </r>
  <r>
    <d v="2023-02-17T14:42:16"/>
    <s v="General"/>
    <x v="2"/>
    <s v="Community Engagement "/>
    <n v="3787"/>
    <n v="0"/>
    <n v="0"/>
    <x v="2"/>
  </r>
  <r>
    <d v="2023-02-17T14:33:41"/>
    <s v="DOTA2"/>
    <x v="0"/>
    <s v="N/A "/>
    <n v="0"/>
    <n v="0"/>
    <n v="0"/>
    <x v="0"/>
  </r>
  <r>
    <d v="2023-02-17T14:01:31"/>
    <s v="General"/>
    <x v="0"/>
    <s v="Community Engagement "/>
    <n v="31857"/>
    <n v="788"/>
    <n v="2.4735536930658882E-2"/>
    <x v="2"/>
  </r>
  <r>
    <d v="2023-02-17T13:00:01"/>
    <s v="DOTA2"/>
    <x v="0"/>
    <s v="N/A "/>
    <n v="1063"/>
    <n v="71"/>
    <n v="6.679209783631232E-2"/>
    <x v="2"/>
  </r>
  <r>
    <d v="2023-02-17T13:00:01"/>
    <s v="General"/>
    <x v="1"/>
    <s v="N/A "/>
    <n v="29498"/>
    <n v="1896"/>
    <n v="6.427554410468507E-2"/>
    <x v="2"/>
  </r>
  <r>
    <d v="2023-02-17T12:58:05"/>
    <s v="DOTA2"/>
    <x v="0"/>
    <s v="N/A "/>
    <n v="315"/>
    <n v="2"/>
    <n v="6.3492063492063492E-3"/>
    <x v="0"/>
  </r>
  <r>
    <d v="2023-02-17T12:23:43"/>
    <s v="General"/>
    <x v="0"/>
    <s v="Community Engagement "/>
    <n v="17485"/>
    <n v="173"/>
    <n v="9.8941950243065478E-3"/>
    <x v="2"/>
  </r>
  <r>
    <d v="2023-02-17T12:00:33"/>
    <s v="General"/>
    <x v="2"/>
    <s v="Evergreen "/>
    <n v="10917"/>
    <n v="190"/>
    <n v="1.7404048731336448E-2"/>
    <x v="1"/>
  </r>
  <r>
    <d v="2023-02-17T12:00:06"/>
    <s v="General"/>
    <x v="3"/>
    <s v="Evergreen "/>
    <n v="1652"/>
    <n v="109"/>
    <n v="6.5980629539951569E-2"/>
    <x v="1"/>
  </r>
  <r>
    <d v="2023-02-17T12:00:04"/>
    <s v="General"/>
    <x v="4"/>
    <s v="Evergreen "/>
    <n v="0"/>
    <n v="0"/>
    <n v="0"/>
    <x v="1"/>
  </r>
  <r>
    <d v="2023-02-17T11:56:10"/>
    <s v="DOTA2"/>
    <x v="0"/>
    <s v="N/A "/>
    <n v="578"/>
    <n v="9"/>
    <n v="1.5570934256055362E-2"/>
    <x v="0"/>
  </r>
  <r>
    <d v="2023-02-17T11:55:27"/>
    <s v="General"/>
    <x v="2"/>
    <s v="Evil Exhibited "/>
    <n v="4062"/>
    <n v="0"/>
    <n v="0"/>
    <x v="2"/>
  </r>
  <r>
    <d v="2023-02-17T11:41:25"/>
    <s v="General"/>
    <x v="1"/>
    <s v="Community Engagement "/>
    <n v="49251"/>
    <n v="22022"/>
    <n v="0.44713812917504214"/>
    <x v="2"/>
  </r>
  <r>
    <d v="2023-02-17T11:37:20"/>
    <s v="DOTA2"/>
    <x v="0"/>
    <s v="N/A "/>
    <n v="8760"/>
    <n v="1139"/>
    <n v="0.1300228310502283"/>
    <x v="2"/>
  </r>
  <r>
    <d v="2023-02-17T11:27:25"/>
    <s v="DOTA2"/>
    <x v="0"/>
    <s v="N/A "/>
    <n v="1480"/>
    <n v="64"/>
    <n v="4.3243243243243246E-2"/>
    <x v="0"/>
  </r>
  <r>
    <d v="2023-02-17T11:13:36"/>
    <s v="Content Creators"/>
    <x v="4"/>
    <s v="N/A "/>
    <n v="128"/>
    <n v="3"/>
    <n v="2.34375E-2"/>
    <x v="1"/>
  </r>
  <r>
    <d v="2023-02-17T10:58:23"/>
    <s v="DOTA2"/>
    <x v="0"/>
    <s v="N/A "/>
    <n v="62"/>
    <n v="1"/>
    <n v="1.6129032258064516E-2"/>
    <x v="0"/>
  </r>
  <r>
    <d v="2023-02-17T10:55:09"/>
    <s v="General"/>
    <x v="1"/>
    <s v="N/A "/>
    <n v="0"/>
    <n v="0"/>
    <n v="0"/>
    <x v="0"/>
  </r>
  <r>
    <d v="2023-02-17T10:52:27"/>
    <s v="General"/>
    <x v="1"/>
    <s v="N/A "/>
    <n v="0"/>
    <n v="0"/>
    <n v="0"/>
    <x v="0"/>
  </r>
  <r>
    <d v="2023-02-17T10:38:58"/>
    <s v="General"/>
    <x v="1"/>
    <s v="N/A "/>
    <n v="0"/>
    <n v="0"/>
    <n v="0"/>
    <x v="0"/>
  </r>
  <r>
    <d v="2023-02-17T10:38:43"/>
    <s v="General"/>
    <x v="1"/>
    <s v="N/A "/>
    <n v="0"/>
    <n v="0"/>
    <n v="0"/>
    <x v="0"/>
  </r>
  <r>
    <d v="2023-02-17T10:35:45"/>
    <s v="General"/>
    <x v="1"/>
    <s v="N/A "/>
    <n v="0"/>
    <n v="0"/>
    <n v="0"/>
    <x v="0"/>
  </r>
  <r>
    <d v="2023-02-17T10:35:08"/>
    <s v="General"/>
    <x v="1"/>
    <s v="N/A "/>
    <n v="0"/>
    <n v="0"/>
    <n v="0"/>
    <x v="0"/>
  </r>
  <r>
    <d v="2023-02-17T10:32:10"/>
    <s v="General"/>
    <x v="1"/>
    <s v="Community Engagement "/>
    <n v="25472"/>
    <n v="2871"/>
    <n v="0.11271199748743718"/>
    <x v="2"/>
  </r>
  <r>
    <d v="2023-02-17T10:32:09"/>
    <s v="DOTA2"/>
    <x v="0"/>
    <s v="Community Engagement "/>
    <n v="4274"/>
    <n v="262"/>
    <n v="6.1300889096864764E-2"/>
    <x v="2"/>
  </r>
  <r>
    <d v="2023-02-17T09:00:46"/>
    <s v="General"/>
    <x v="2"/>
    <s v="Evil Exhibited "/>
    <n v="296"/>
    <n v="21"/>
    <n v="7.0945945945945943E-2"/>
    <x v="1"/>
  </r>
  <r>
    <d v="2023-02-17T09:00:41"/>
    <s v="DOTA2"/>
    <x v="0"/>
    <s v="N/A "/>
    <n v="897"/>
    <n v="3"/>
    <n v="3.3444816053511705E-3"/>
    <x v="0"/>
  </r>
  <r>
    <d v="2023-02-17T09:00:18"/>
    <s v="DOTA2"/>
    <x v="0"/>
    <s v="N/A "/>
    <n v="750"/>
    <n v="37"/>
    <n v="4.9333333333333333E-2"/>
    <x v="1"/>
  </r>
  <r>
    <d v="2023-02-17T09:00:07"/>
    <s v="General"/>
    <x v="3"/>
    <s v="Evil Exhibited "/>
    <n v="752"/>
    <n v="41"/>
    <n v="5.4521276595744683E-2"/>
    <x v="1"/>
  </r>
  <r>
    <d v="2023-02-17T09:00:07"/>
    <s v="General"/>
    <x v="4"/>
    <s v="Evil Exhibited "/>
    <n v="352"/>
    <n v="7"/>
    <n v="1.9886363636363636E-2"/>
    <x v="1"/>
  </r>
  <r>
    <d v="2023-02-17T08:57:56"/>
    <s v="General"/>
    <x v="0"/>
    <s v="Evergreen "/>
    <n v="52350"/>
    <n v="6162"/>
    <n v="0.11770773638968482"/>
    <x v="1"/>
  </r>
  <r>
    <d v="2023-02-17T08:57:43"/>
    <s v="General"/>
    <x v="1"/>
    <s v="Evergreen "/>
    <n v="61643"/>
    <n v="8074"/>
    <n v="0.1309799977288581"/>
    <x v="1"/>
  </r>
  <r>
    <d v="2023-02-17T08:56:52"/>
    <s v="DOTA2"/>
    <x v="0"/>
    <s v="Evil Exhibited "/>
    <n v="347"/>
    <n v="2"/>
    <n v="5.763688760806916E-3"/>
    <x v="0"/>
  </r>
  <r>
    <d v="2023-02-17T06:49:11"/>
    <s v="DOTA2"/>
    <x v="0"/>
    <s v="Evil Exhibited "/>
    <n v="112"/>
    <n v="8"/>
    <n v="7.1428571428571425E-2"/>
    <x v="2"/>
  </r>
  <r>
    <d v="2023-02-17T06:44:03"/>
    <s v="DOTA2"/>
    <x v="0"/>
    <s v="Evil Exhibited "/>
    <n v="1015"/>
    <n v="10"/>
    <n v="9.852216748768473E-3"/>
    <x v="0"/>
  </r>
  <r>
    <d v="2023-02-17T05:31:02"/>
    <s v="General"/>
    <x v="1"/>
    <s v="Community Engagement "/>
    <n v="40838"/>
    <n v="5106"/>
    <n v="0.12503060874675548"/>
    <x v="0"/>
  </r>
  <r>
    <d v="2023-02-17T05:28:22"/>
    <s v="DOTA2"/>
    <x v="0"/>
    <s v="N/A "/>
    <n v="2429"/>
    <n v="68"/>
    <n v="2.7995059695347879E-2"/>
    <x v="0"/>
  </r>
  <r>
    <d v="2023-02-17T00:10:23"/>
    <s v="Valorant"/>
    <x v="4"/>
    <s v="Evil Exhibited "/>
    <n v="0"/>
    <n v="0"/>
    <n v="0"/>
    <x v="0"/>
  </r>
  <r>
    <d v="2023-02-16T17:15:10"/>
    <s v="DOTA2"/>
    <x v="0"/>
    <s v="N/A "/>
    <n v="389"/>
    <n v="4"/>
    <n v="1.0282776349614395E-2"/>
    <x v="0"/>
  </r>
  <r>
    <d v="2023-02-16T15:49:22"/>
    <s v="DOTA2"/>
    <x v="0"/>
    <s v="N/A "/>
    <n v="1439"/>
    <n v="38"/>
    <n v="2.640722724113968E-2"/>
    <x v="2"/>
  </r>
  <r>
    <d v="2023-02-16T15:22:08"/>
    <s v="General"/>
    <x v="0"/>
    <s v="Community Engagement "/>
    <n v="1938"/>
    <n v="51"/>
    <n v="2.6315789473684209E-2"/>
    <x v="1"/>
  </r>
  <r>
    <d v="2023-02-16T15:14:20"/>
    <s v="DOTA2"/>
    <x v="0"/>
    <s v="N/A "/>
    <n v="24"/>
    <n v="2"/>
    <n v="8.3333333333333329E-2"/>
    <x v="0"/>
  </r>
  <r>
    <d v="2023-02-16T15:12:54"/>
    <s v="General"/>
    <x v="0"/>
    <s v="Community Engagement "/>
    <n v="2594"/>
    <n v="79"/>
    <n v="3.0454895913646876E-2"/>
    <x v="1"/>
  </r>
  <r>
    <d v="2023-02-16T15:09:37"/>
    <s v="General"/>
    <x v="0"/>
    <s v="Community Engagement "/>
    <n v="1979"/>
    <n v="46"/>
    <n v="2.3244062657908033E-2"/>
    <x v="1"/>
  </r>
  <r>
    <d v="2023-02-16T15:07:27"/>
    <s v="General"/>
    <x v="0"/>
    <s v="Community Engagement "/>
    <n v="1349"/>
    <n v="31"/>
    <n v="2.2979985174203115E-2"/>
    <x v="2"/>
  </r>
  <r>
    <d v="2023-02-16T15:02:44"/>
    <s v="General"/>
    <x v="2"/>
    <s v="Community Engagement "/>
    <n v="2998"/>
    <n v="0"/>
    <n v="0"/>
    <x v="2"/>
  </r>
  <r>
    <d v="2023-02-16T15:02:26"/>
    <s v="General"/>
    <x v="0"/>
    <s v="Community Engagement "/>
    <n v="957"/>
    <n v="23"/>
    <n v="2.4033437826541274E-2"/>
    <x v="1"/>
  </r>
  <r>
    <d v="2023-02-16T14:58:13"/>
    <s v="General"/>
    <x v="0"/>
    <s v="Community Engagement "/>
    <n v="26477"/>
    <n v="398"/>
    <n v="1.5031914491823091E-2"/>
    <x v="2"/>
  </r>
  <r>
    <d v="2023-02-16T14:55:55"/>
    <s v="General"/>
    <x v="0"/>
    <s v="Community Engagement "/>
    <n v="4845"/>
    <n v="112"/>
    <n v="2.3116615067079464E-2"/>
    <x v="1"/>
  </r>
  <r>
    <d v="2023-02-16T14:55:44"/>
    <s v="General"/>
    <x v="1"/>
    <s v="N/A "/>
    <n v="10009"/>
    <n v="270"/>
    <n v="2.69757218503347E-2"/>
    <x v="2"/>
  </r>
  <r>
    <d v="2023-02-16T14:55:30"/>
    <s v="General"/>
    <x v="0"/>
    <s v="Community Engagement "/>
    <n v="22006"/>
    <n v="461"/>
    <n v="2.0948832136689993E-2"/>
    <x v="1"/>
  </r>
  <r>
    <d v="2023-02-16T14:55:18"/>
    <s v="DOTA2"/>
    <x v="0"/>
    <s v="N/A "/>
    <n v="1626"/>
    <n v="46"/>
    <n v="2.8290282902829027E-2"/>
    <x v="2"/>
  </r>
  <r>
    <d v="2023-02-16T14:48:25"/>
    <s v="General"/>
    <x v="2"/>
    <s v="Community Engagement "/>
    <n v="3057"/>
    <n v="0"/>
    <n v="0"/>
    <x v="1"/>
  </r>
  <r>
    <d v="2023-02-16T14:43:36"/>
    <s v="DOTA2"/>
    <x v="0"/>
    <s v="N/A "/>
    <n v="21"/>
    <n v="1"/>
    <n v="4.7619047619047616E-2"/>
    <x v="0"/>
  </r>
  <r>
    <d v="2023-02-16T14:42:52"/>
    <s v="General"/>
    <x v="1"/>
    <s v="N/A "/>
    <n v="4832"/>
    <n v="209"/>
    <n v="4.3253311258278145E-2"/>
    <x v="1"/>
  </r>
  <r>
    <d v="2023-02-16T14:42:11"/>
    <s v="General"/>
    <x v="0"/>
    <s v="Community Engagement "/>
    <n v="20040"/>
    <n v="574"/>
    <n v="2.8642714570858284E-2"/>
    <x v="1"/>
  </r>
  <r>
    <d v="2023-02-16T14:41:11"/>
    <s v="DOTA2"/>
    <x v="0"/>
    <s v="N/A "/>
    <n v="957"/>
    <n v="34"/>
    <n v="3.5527690700104496E-2"/>
    <x v="1"/>
  </r>
  <r>
    <d v="2023-02-16T14:37:40"/>
    <s v="DOTA2"/>
    <x v="0"/>
    <s v="N/A "/>
    <n v="8"/>
    <n v="2"/>
    <n v="0.25"/>
    <x v="0"/>
  </r>
  <r>
    <d v="2023-02-16T14:36:08"/>
    <s v="DOTA2"/>
    <x v="0"/>
    <s v="N/A "/>
    <n v="8"/>
    <n v="2"/>
    <n v="0.25"/>
    <x v="0"/>
  </r>
  <r>
    <d v="2023-02-16T14:32:20"/>
    <s v="DOTA2"/>
    <x v="0"/>
    <s v="N/A "/>
    <n v="729"/>
    <n v="11"/>
    <n v="1.5089163237311385E-2"/>
    <x v="0"/>
  </r>
  <r>
    <d v="2023-02-16T14:28:35"/>
    <s v="General"/>
    <x v="0"/>
    <s v="Community Engagement "/>
    <n v="15157"/>
    <n v="277"/>
    <n v="1.8275384310879463E-2"/>
    <x v="1"/>
  </r>
  <r>
    <d v="2023-02-16T14:28:13"/>
    <s v="DOTA2"/>
    <x v="0"/>
    <s v="N/A "/>
    <n v="131"/>
    <n v="11"/>
    <n v="8.3969465648854963E-2"/>
    <x v="2"/>
  </r>
  <r>
    <d v="2023-02-16T14:17:34"/>
    <s v="DOTA2"/>
    <x v="0"/>
    <s v="N/A "/>
    <n v="595"/>
    <n v="3"/>
    <n v="5.0420168067226894E-3"/>
    <x v="0"/>
  </r>
  <r>
    <d v="2023-02-16T14:16:19"/>
    <s v="DOTA2"/>
    <x v="0"/>
    <s v="N/A "/>
    <n v="792"/>
    <n v="11"/>
    <n v="1.3888888888888888E-2"/>
    <x v="1"/>
  </r>
  <r>
    <d v="2023-02-16T14:13:13"/>
    <s v="DOTA2"/>
    <x v="0"/>
    <s v="N/A "/>
    <n v="637"/>
    <n v="16"/>
    <n v="2.5117739403453691E-2"/>
    <x v="0"/>
  </r>
  <r>
    <d v="2023-02-16T14:08:50"/>
    <s v="General"/>
    <x v="1"/>
    <s v="N/A "/>
    <n v="8337"/>
    <n v="96"/>
    <n v="1.1514933429291111E-2"/>
    <x v="2"/>
  </r>
  <r>
    <d v="2023-02-16T14:08:49"/>
    <s v="DOTA2"/>
    <x v="0"/>
    <s v="N/A "/>
    <n v="526"/>
    <n v="1"/>
    <n v="1.9011406844106464E-3"/>
    <x v="2"/>
  </r>
  <r>
    <d v="2023-02-16T14:01:12"/>
    <s v="DOTA2"/>
    <x v="0"/>
    <s v="Evil Exhibited "/>
    <n v="1366"/>
    <n v="43"/>
    <n v="3.1478770131771597E-2"/>
    <x v="0"/>
  </r>
  <r>
    <d v="2023-02-16T13:58:41"/>
    <s v="General"/>
    <x v="2"/>
    <s v="Community Engagement "/>
    <n v="3211"/>
    <n v="0"/>
    <n v="0"/>
    <x v="2"/>
  </r>
  <r>
    <d v="2023-02-16T13:50:14"/>
    <s v="General"/>
    <x v="0"/>
    <s v="Community Engagement "/>
    <n v="15979"/>
    <n v="65"/>
    <n v="4.0678390387383443E-3"/>
    <x v="2"/>
  </r>
  <r>
    <d v="2023-02-16T13:44:59"/>
    <s v="DOTA2"/>
    <x v="0"/>
    <s v="N/A "/>
    <n v="1310"/>
    <n v="98"/>
    <n v="7.4809160305343514E-2"/>
    <x v="1"/>
  </r>
  <r>
    <d v="2023-02-16T13:43:25"/>
    <s v="General"/>
    <x v="2"/>
    <s v="Community Engagement "/>
    <n v="3338"/>
    <n v="0"/>
    <n v="0"/>
    <x v="1"/>
  </r>
  <r>
    <d v="2023-02-16T13:39:30"/>
    <s v="General"/>
    <x v="2"/>
    <s v="Community Engagement "/>
    <n v="3528"/>
    <n v="0"/>
    <n v="0"/>
    <x v="1"/>
  </r>
  <r>
    <d v="2023-02-16T13:23:11"/>
    <s v="General"/>
    <x v="2"/>
    <s v="Community Engagement "/>
    <n v="4160"/>
    <n v="0"/>
    <n v="0"/>
    <x v="2"/>
  </r>
  <r>
    <d v="2023-02-16T13:22:42"/>
    <s v="DOTA2"/>
    <x v="0"/>
    <s v="N/A "/>
    <n v="231"/>
    <n v="4"/>
    <n v="1.7316017316017316E-2"/>
    <x v="0"/>
  </r>
  <r>
    <d v="2023-02-16T13:11:33"/>
    <s v="DOTA2"/>
    <x v="0"/>
    <s v="N/A "/>
    <n v="2207"/>
    <n v="136"/>
    <n v="6.1622111463525149E-2"/>
    <x v="0"/>
  </r>
  <r>
    <d v="2023-02-16T13:10:41"/>
    <s v="DOTA2"/>
    <x v="0"/>
    <s v="N/A "/>
    <n v="0"/>
    <n v="0"/>
    <n v="0"/>
    <x v="0"/>
  </r>
  <r>
    <d v="2023-02-16T13:05:24"/>
    <s v="DOTA2"/>
    <x v="0"/>
    <s v="N/A "/>
    <n v="597"/>
    <n v="7"/>
    <n v="1.1725293132328308E-2"/>
    <x v="2"/>
  </r>
  <r>
    <d v="2023-02-16T13:00:50"/>
    <s v="General"/>
    <x v="0"/>
    <s v="Evil Exhibited "/>
    <n v="13282"/>
    <n v="336"/>
    <n v="2.5297394970636954E-2"/>
    <x v="3"/>
  </r>
  <r>
    <d v="2023-02-16T13:00:50"/>
    <s v="General"/>
    <x v="0"/>
    <s v="Evil Exhibited "/>
    <n v="16676"/>
    <n v="578"/>
    <n v="3.4660590069561042E-2"/>
    <x v="1"/>
  </r>
  <r>
    <d v="2023-02-16T13:00:03"/>
    <s v="General"/>
    <x v="1"/>
    <s v="N/A "/>
    <n v="26716"/>
    <n v="1388"/>
    <n v="5.1953885312172481E-2"/>
    <x v="2"/>
  </r>
  <r>
    <d v="2023-02-16T13:00:00"/>
    <s v="DOTA2"/>
    <x v="0"/>
    <s v="N/A "/>
    <n v="1321"/>
    <n v="34"/>
    <n v="2.5738077214231644E-2"/>
    <x v="2"/>
  </r>
  <r>
    <d v="2023-02-16T12:46:10"/>
    <s v="DOTA2"/>
    <x v="0"/>
    <s v="N/A "/>
    <n v="478"/>
    <n v="23"/>
    <n v="4.8117154811715482E-2"/>
    <x v="0"/>
  </r>
  <r>
    <d v="2023-02-16T12:01:42"/>
    <s v="DOTA2"/>
    <x v="0"/>
    <s v="N/A "/>
    <n v="716"/>
    <n v="11"/>
    <n v="1.5363128491620111E-2"/>
    <x v="1"/>
  </r>
  <r>
    <d v="2023-02-16T12:00:34"/>
    <s v="General"/>
    <x v="2"/>
    <s v="Evergreen "/>
    <n v="14295"/>
    <n v="238"/>
    <n v="1.664917803427772E-2"/>
    <x v="1"/>
  </r>
  <r>
    <d v="2023-02-16T12:00:07"/>
    <s v="General"/>
    <x v="3"/>
    <s v="Evergreen "/>
    <n v="4039"/>
    <n v="102"/>
    <n v="2.5253775687051252E-2"/>
    <x v="1"/>
  </r>
  <r>
    <d v="2023-02-16T12:00:05"/>
    <s v="General"/>
    <x v="4"/>
    <s v="Evergreen "/>
    <n v="830"/>
    <n v="30"/>
    <n v="3.614457831325301E-2"/>
    <x v="1"/>
  </r>
  <r>
    <d v="2023-02-16T12:00:03"/>
    <s v="General"/>
    <x v="0"/>
    <s v="Community Engagement "/>
    <n v="15816"/>
    <n v="128"/>
    <n v="8.0930703085483058E-3"/>
    <x v="2"/>
  </r>
  <r>
    <d v="2023-02-16T11:00:24"/>
    <s v="General"/>
    <x v="0"/>
    <s v="Evil Exhibited "/>
    <n v="26330"/>
    <n v="392"/>
    <n v="1.4887960501329282E-2"/>
    <x v="2"/>
  </r>
  <r>
    <d v="2023-02-16T10:46:01"/>
    <s v="General"/>
    <x v="0"/>
    <s v="Evil Exhibited "/>
    <n v="412"/>
    <n v="18"/>
    <n v="4.3689320388349516E-2"/>
    <x v="1"/>
  </r>
  <r>
    <d v="2023-02-16T10:11:30"/>
    <s v="DOTA2"/>
    <x v="0"/>
    <s v="Evil Exhibited "/>
    <n v="3218"/>
    <n v="49"/>
    <n v="1.5226848974518334E-2"/>
    <x v="0"/>
  </r>
  <r>
    <d v="2023-02-16T10:11:23"/>
    <s v="DOTA2"/>
    <x v="0"/>
    <s v="N/A "/>
    <n v="0"/>
    <n v="0"/>
    <n v="0"/>
    <x v="2"/>
  </r>
  <r>
    <d v="2023-02-16T10:00:03"/>
    <s v="General"/>
    <x v="0"/>
    <s v="Evil Exhibited "/>
    <n v="217730"/>
    <n v="8568"/>
    <n v="3.9351490377991093E-2"/>
    <x v="2"/>
  </r>
  <r>
    <d v="2023-02-16T09:55:55"/>
    <s v="DOTA2"/>
    <x v="0"/>
    <s v="N/A "/>
    <n v="272"/>
    <n v="2"/>
    <n v="7.3529411764705881E-3"/>
    <x v="0"/>
  </r>
  <r>
    <d v="2023-02-16T09:34:13"/>
    <s v="Valorant"/>
    <x v="4"/>
    <s v="N/A "/>
    <n v="0"/>
    <n v="0"/>
    <n v="0"/>
    <x v="0"/>
  </r>
  <r>
    <d v="2023-02-16T09:00:34"/>
    <s v="General"/>
    <x v="2"/>
    <s v="Evergreen "/>
    <n v="172597"/>
    <n v="3459"/>
    <n v="2.0040904534841277E-2"/>
    <x v="1"/>
  </r>
  <r>
    <d v="2023-02-16T09:00:08"/>
    <s v="General"/>
    <x v="5"/>
    <s v="Community Engagement "/>
    <n v="2224"/>
    <n v="33"/>
    <n v="1.4838129496402877E-2"/>
    <x v="2"/>
  </r>
  <r>
    <d v="2023-02-16T09:00:06"/>
    <s v="General"/>
    <x v="3"/>
    <s v="Evergreen "/>
    <n v="2038"/>
    <n v="87"/>
    <n v="4.2688910696761534E-2"/>
    <x v="1"/>
  </r>
  <r>
    <d v="2023-02-16T09:00:05"/>
    <s v="General"/>
    <x v="4"/>
    <s v="Evergreen "/>
    <n v="760"/>
    <n v="25"/>
    <n v="3.2894736842105261E-2"/>
    <x v="1"/>
  </r>
  <r>
    <d v="2023-02-16T09:00:03"/>
    <s v="General"/>
    <x v="0"/>
    <s v="Community Engagement "/>
    <n v="12772"/>
    <n v="66"/>
    <n v="5.1675540244284371E-3"/>
    <x v="2"/>
  </r>
  <r>
    <d v="2023-02-16T09:00:01"/>
    <s v="General"/>
    <x v="1"/>
    <s v="Community Engagement "/>
    <n v="13520"/>
    <n v="69"/>
    <n v="5.1035502958579884E-3"/>
    <x v="2"/>
  </r>
  <r>
    <d v="2023-02-16T05:18:00"/>
    <s v="DOTA2"/>
    <x v="0"/>
    <s v="N/A "/>
    <n v="1377"/>
    <n v="3"/>
    <n v="2.1786492374727671E-3"/>
    <x v="0"/>
  </r>
  <r>
    <d v="2023-02-15T17:59:19"/>
    <s v="General"/>
    <x v="0"/>
    <s v="Evil Exhibited "/>
    <n v="22565"/>
    <n v="1066"/>
    <n v="4.7241302902725463E-2"/>
    <x v="1"/>
  </r>
  <r>
    <d v="2023-02-15T17:01:47"/>
    <s v="DOTA2"/>
    <x v="0"/>
    <s v="N/A "/>
    <n v="261"/>
    <n v="6"/>
    <n v="2.2988505747126436E-2"/>
    <x v="0"/>
  </r>
  <r>
    <d v="2023-02-15T17:00:34"/>
    <s v="DOTA2"/>
    <x v="0"/>
    <s v="N/A "/>
    <n v="1579"/>
    <n v="48"/>
    <n v="3.0398986700443317E-2"/>
    <x v="0"/>
  </r>
  <r>
    <d v="2023-02-15T15:44:30"/>
    <s v="Valorant"/>
    <x v="4"/>
    <s v="Evil Exhibited "/>
    <n v="283"/>
    <n v="20"/>
    <n v="7.0671378091872794E-2"/>
    <x v="1"/>
  </r>
  <r>
    <d v="2023-02-15T15:33:32"/>
    <s v="General"/>
    <x v="0"/>
    <s v="Community Engagement "/>
    <n v="18063"/>
    <n v="162"/>
    <n v="8.9686098654708519E-3"/>
    <x v="2"/>
  </r>
  <r>
    <d v="2023-02-15T15:14:14"/>
    <s v="General"/>
    <x v="0"/>
    <s v="Community Engagement "/>
    <n v="4184"/>
    <n v="47"/>
    <n v="1.1233269598470364E-2"/>
    <x v="0"/>
  </r>
  <r>
    <d v="2023-02-15T15:01:33"/>
    <s v="General"/>
    <x v="0"/>
    <s v="Community Engagement "/>
    <n v="4702"/>
    <n v="116"/>
    <n v="2.467035304125904E-2"/>
    <x v="0"/>
  </r>
  <r>
    <d v="2023-02-15T15:00:14"/>
    <s v="DOTA2"/>
    <x v="0"/>
    <s v="N/A "/>
    <n v="492"/>
    <n v="9"/>
    <n v="1.8292682926829267E-2"/>
    <x v="0"/>
  </r>
  <r>
    <d v="2023-02-15T15:00:00"/>
    <s v="General"/>
    <x v="0"/>
    <s v="N/A "/>
    <n v="0"/>
    <n v="0"/>
    <n v="0"/>
    <x v="2"/>
  </r>
  <r>
    <d v="2023-02-15T14:59:24"/>
    <s v="General"/>
    <x v="1"/>
    <s v="N/A "/>
    <n v="10376"/>
    <n v="152"/>
    <n v="1.4649190439475714E-2"/>
    <x v="2"/>
  </r>
  <r>
    <d v="2023-02-15T14:59:09"/>
    <s v="DOTA2"/>
    <x v="0"/>
    <s v="N/A "/>
    <n v="920"/>
    <n v="16"/>
    <n v="1.7391304347826087E-2"/>
    <x v="2"/>
  </r>
  <r>
    <d v="2023-02-15T14:57:25"/>
    <s v="DOTA2"/>
    <x v="0"/>
    <s v="N/A "/>
    <n v="820"/>
    <n v="22"/>
    <n v="2.6829268292682926E-2"/>
    <x v="1"/>
  </r>
  <r>
    <d v="2023-02-15T14:56:44"/>
    <s v="General"/>
    <x v="1"/>
    <s v="N/A "/>
    <n v="4780"/>
    <n v="208"/>
    <n v="4.3514644351464432E-2"/>
    <x v="1"/>
  </r>
  <r>
    <d v="2023-02-15T14:55:51"/>
    <s v="General"/>
    <x v="0"/>
    <s v="Community Engagement "/>
    <n v="29703"/>
    <n v="177"/>
    <n v="5.9589940410059586E-3"/>
    <x v="0"/>
  </r>
  <r>
    <d v="2023-02-15T14:54:26"/>
    <s v="General"/>
    <x v="0"/>
    <s v="Community Engagement "/>
    <n v="30374"/>
    <n v="447"/>
    <n v="1.4716533877658524E-2"/>
    <x v="2"/>
  </r>
  <r>
    <d v="2023-02-15T14:49:08"/>
    <s v="DOTA2"/>
    <x v="0"/>
    <s v="N/A "/>
    <n v="537"/>
    <n v="10"/>
    <n v="1.86219739292365E-2"/>
    <x v="0"/>
  </r>
  <r>
    <d v="2023-02-15T14:44:21"/>
    <s v="General"/>
    <x v="4"/>
    <s v="N/A "/>
    <n v="0"/>
    <n v="0"/>
    <n v="0"/>
    <x v="0"/>
  </r>
  <r>
    <d v="2023-02-15T14:40:37"/>
    <s v="DOTA2"/>
    <x v="0"/>
    <s v="N/A "/>
    <n v="0"/>
    <n v="0"/>
    <n v="0"/>
    <x v="0"/>
  </r>
  <r>
    <d v="2023-02-15T14:40:36"/>
    <s v="DOTA2"/>
    <x v="0"/>
    <s v="N/A "/>
    <n v="0"/>
    <n v="0"/>
    <n v="0"/>
    <x v="0"/>
  </r>
  <r>
    <d v="2023-02-15T14:40:27"/>
    <s v="DOTA2"/>
    <x v="0"/>
    <s v="N/A "/>
    <n v="368"/>
    <n v="15"/>
    <n v="4.0760869565217392E-2"/>
    <x v="0"/>
  </r>
  <r>
    <d v="2023-02-15T14:38:47"/>
    <s v="Content Creators"/>
    <x v="4"/>
    <s v="N/A "/>
    <n v="0"/>
    <n v="0"/>
    <n v="0"/>
    <x v="3"/>
  </r>
  <r>
    <d v="2023-02-15T14:38:40"/>
    <s v="General"/>
    <x v="0"/>
    <s v="Community Engagement "/>
    <n v="25235"/>
    <n v="213"/>
    <n v="8.440657816524668E-3"/>
    <x v="0"/>
  </r>
  <r>
    <d v="2023-02-15T14:36:38"/>
    <s v="DOTA2"/>
    <x v="0"/>
    <s v="N/A "/>
    <n v="0"/>
    <n v="0"/>
    <n v="0"/>
    <x v="0"/>
  </r>
  <r>
    <d v="2023-02-15T14:36:35"/>
    <s v="DOTA2"/>
    <x v="0"/>
    <s v="N/A "/>
    <n v="0"/>
    <n v="0"/>
    <n v="0"/>
    <x v="0"/>
  </r>
  <r>
    <d v="2023-02-15T14:36:32"/>
    <s v="DOTA2"/>
    <x v="0"/>
    <s v="N/A "/>
    <n v="0"/>
    <n v="0"/>
    <n v="0"/>
    <x v="0"/>
  </r>
  <r>
    <d v="2023-02-15T14:36:29"/>
    <s v="DOTA2"/>
    <x v="0"/>
    <s v="N/A "/>
    <n v="0"/>
    <n v="0"/>
    <n v="0"/>
    <x v="0"/>
  </r>
  <r>
    <d v="2023-02-15T14:35:59"/>
    <s v="DOTA2"/>
    <x v="0"/>
    <s v="N/A "/>
    <n v="314"/>
    <n v="3"/>
    <n v="9.5541401273885346E-3"/>
    <x v="0"/>
  </r>
  <r>
    <d v="2023-02-15T14:30:18"/>
    <s v="DOTA2"/>
    <x v="0"/>
    <s v="N/A "/>
    <n v="880"/>
    <n v="29"/>
    <n v="3.2954545454545452E-2"/>
    <x v="1"/>
  </r>
  <r>
    <d v="2023-02-15T14:26:11"/>
    <s v="DOTA2"/>
    <x v="0"/>
    <s v="N/A "/>
    <n v="694"/>
    <n v="16"/>
    <n v="2.3054755043227664E-2"/>
    <x v="0"/>
  </r>
  <r>
    <d v="2023-02-15T14:23:07"/>
    <s v="DOTA2"/>
    <x v="0"/>
    <s v="N/A "/>
    <n v="110"/>
    <n v="1"/>
    <n v="9.0909090909090905E-3"/>
    <x v="1"/>
  </r>
  <r>
    <d v="2023-02-15T14:18:25"/>
    <s v="DOTA2"/>
    <x v="0"/>
    <s v="N/A "/>
    <n v="1446"/>
    <n v="38"/>
    <n v="2.6279391424619641E-2"/>
    <x v="2"/>
  </r>
  <r>
    <d v="2023-02-15T14:10:12"/>
    <s v="General"/>
    <x v="2"/>
    <s v="Community Engagement "/>
    <n v="2392"/>
    <n v="0"/>
    <n v="0"/>
    <x v="1"/>
  </r>
  <r>
    <d v="2023-02-15T14:06:31"/>
    <s v="DOTA2"/>
    <x v="0"/>
    <s v="N/A "/>
    <n v="605"/>
    <n v="7"/>
    <n v="1.1570247933884297E-2"/>
    <x v="2"/>
  </r>
  <r>
    <d v="2023-02-15T14:04:42"/>
    <s v="General"/>
    <x v="0"/>
    <s v="Community Engagement "/>
    <n v="23556"/>
    <n v="891"/>
    <n v="3.7824758023433519E-2"/>
    <x v="1"/>
  </r>
  <r>
    <d v="2023-02-15T14:03:01"/>
    <s v="General"/>
    <x v="1"/>
    <s v="N/A "/>
    <n v="9236"/>
    <n v="98"/>
    <n v="1.061065396275444E-2"/>
    <x v="2"/>
  </r>
  <r>
    <d v="2023-02-15T14:03:00"/>
    <s v="DOTA2"/>
    <x v="0"/>
    <s v="N/A "/>
    <n v="433"/>
    <n v="8"/>
    <n v="1.8475750577367205E-2"/>
    <x v="2"/>
  </r>
  <r>
    <d v="2023-02-15T14:02:35"/>
    <s v="General"/>
    <x v="0"/>
    <s v="Community Engagement "/>
    <n v="34447"/>
    <n v="313"/>
    <n v="9.086422620257207E-3"/>
    <x v="2"/>
  </r>
  <r>
    <d v="2023-02-15T14:00:51"/>
    <s v="General"/>
    <x v="2"/>
    <s v="Community Engagement "/>
    <n v="183"/>
    <n v="1"/>
    <n v="5.4644808743169399E-3"/>
    <x v="1"/>
  </r>
  <r>
    <d v="2023-02-15T14:00:07"/>
    <s v="General"/>
    <x v="3"/>
    <s v="Community Engagement "/>
    <n v="145"/>
    <n v="6"/>
    <n v="4.1379310344827586E-2"/>
    <x v="1"/>
  </r>
  <r>
    <d v="2023-02-15T13:57:53"/>
    <s v="General"/>
    <x v="0"/>
    <s v="N/A "/>
    <n v="0"/>
    <n v="0"/>
    <n v="0"/>
    <x v="0"/>
  </r>
  <r>
    <d v="2023-02-15T13:30:02"/>
    <s v="General"/>
    <x v="0"/>
    <s v="Community Engagement "/>
    <n v="14936"/>
    <n v="80"/>
    <n v="5.3561863952865559E-3"/>
    <x v="2"/>
  </r>
  <r>
    <d v="2023-02-15T13:15:04"/>
    <s v="General"/>
    <x v="0"/>
    <s v="Community Engagement "/>
    <n v="15980"/>
    <n v="340"/>
    <n v="2.1276595744680851E-2"/>
    <x v="1"/>
  </r>
  <r>
    <d v="2023-02-15T13:00:30"/>
    <s v="General"/>
    <x v="0"/>
    <s v="Community Engagement "/>
    <n v="1929"/>
    <n v="27"/>
    <n v="1.3996889580093312E-2"/>
    <x v="0"/>
  </r>
  <r>
    <d v="2023-02-15T12:57:31"/>
    <s v="General"/>
    <x v="2"/>
    <s v="Community Engagement "/>
    <n v="2131"/>
    <n v="0"/>
    <n v="0"/>
    <x v="2"/>
  </r>
  <r>
    <d v="2023-02-15T12:55:16"/>
    <s v="General"/>
    <x v="0"/>
    <s v="Evil Exhibited "/>
    <n v="20789"/>
    <n v="1105"/>
    <n v="5.315310981769205E-2"/>
    <x v="2"/>
  </r>
  <r>
    <d v="2023-02-15T12:53:14"/>
    <s v="General"/>
    <x v="2"/>
    <s v="Community Engagement "/>
    <n v="2250"/>
    <n v="0"/>
    <n v="0"/>
    <x v="2"/>
  </r>
  <r>
    <d v="2023-02-15T12:36:08"/>
    <s v="CSGO"/>
    <x v="0"/>
    <s v="Community Engagement "/>
    <n v="350"/>
    <n v="18"/>
    <n v="5.1428571428571428E-2"/>
    <x v="0"/>
  </r>
  <r>
    <d v="2023-02-15T12:35:57"/>
    <s v="CSGO"/>
    <x v="0"/>
    <s v="N/A "/>
    <n v="0"/>
    <n v="0"/>
    <n v="0"/>
    <x v="1"/>
  </r>
  <r>
    <d v="2023-02-15T12:32:39"/>
    <s v="General"/>
    <x v="1"/>
    <s v="N/A "/>
    <n v="0"/>
    <n v="0"/>
    <n v="0"/>
    <x v="2"/>
  </r>
  <r>
    <d v="2023-02-15T12:32:39"/>
    <s v="General"/>
    <x v="1"/>
    <s v="N/A "/>
    <n v="0"/>
    <n v="0"/>
    <n v="0"/>
    <x v="2"/>
  </r>
  <r>
    <d v="2023-02-15T12:32:05"/>
    <s v="DOTA2"/>
    <x v="0"/>
    <s v="N/A "/>
    <n v="497"/>
    <n v="8"/>
    <n v="1.6096579476861168E-2"/>
    <x v="2"/>
  </r>
  <r>
    <d v="2023-02-15T12:31:04"/>
    <s v="DOTA2"/>
    <x v="0"/>
    <s v="N/A "/>
    <n v="761"/>
    <n v="8"/>
    <n v="1.0512483574244415E-2"/>
    <x v="1"/>
  </r>
  <r>
    <d v="2023-02-15T12:30:59"/>
    <s v="General"/>
    <x v="1"/>
    <s v="N/A "/>
    <n v="13811"/>
    <n v="891"/>
    <n v="6.4513793353124321E-2"/>
    <x v="1"/>
  </r>
  <r>
    <d v="2023-02-15T12:25:39"/>
    <s v="DOTA2"/>
    <x v="0"/>
    <s v="N/A "/>
    <n v="157"/>
    <n v="10"/>
    <n v="6.3694267515923567E-2"/>
    <x v="0"/>
  </r>
  <r>
    <d v="2023-02-15T11:49:52"/>
    <s v="General"/>
    <x v="2"/>
    <s v="Evil Exhibited "/>
    <n v="18984"/>
    <n v="314"/>
    <n v="1.6540244416350609E-2"/>
    <x v="1"/>
  </r>
  <r>
    <d v="2023-02-15T11:49:36"/>
    <s v="General"/>
    <x v="3"/>
    <s v="Evil Exhibited "/>
    <n v="1594"/>
    <n v="48"/>
    <n v="3.0112923462986198E-2"/>
    <x v="1"/>
  </r>
  <r>
    <d v="2023-02-15T11:49:35"/>
    <s v="General"/>
    <x v="4"/>
    <s v="Evil Exhibited "/>
    <n v="434"/>
    <n v="11"/>
    <n v="2.5345622119815669E-2"/>
    <x v="1"/>
  </r>
  <r>
    <d v="2023-02-15T11:47:27"/>
    <s v="General"/>
    <x v="0"/>
    <s v="Evil Exhibited "/>
    <n v="172"/>
    <n v="6"/>
    <n v="3.4883720930232558E-2"/>
    <x v="0"/>
  </r>
  <r>
    <d v="2023-02-15T11:45:35"/>
    <s v="General"/>
    <x v="0"/>
    <s v="Evil Exhibited "/>
    <n v="1880"/>
    <n v="81"/>
    <n v="4.3085106382978723E-2"/>
    <x v="0"/>
  </r>
  <r>
    <d v="2023-02-15T11:45:19"/>
    <s v="General"/>
    <x v="0"/>
    <s v="Evil Exhibited "/>
    <n v="1881"/>
    <n v="50"/>
    <n v="2.6581605528973949E-2"/>
    <x v="0"/>
  </r>
  <r>
    <d v="2023-02-15T11:44:58"/>
    <s v="General"/>
    <x v="0"/>
    <s v="N/A "/>
    <n v="0"/>
    <n v="0"/>
    <n v="0"/>
    <x v="0"/>
  </r>
  <r>
    <d v="2023-02-15T11:42:12"/>
    <s v="General"/>
    <x v="2"/>
    <s v="N/A "/>
    <n v="0"/>
    <n v="0"/>
    <n v="0"/>
    <x v="2"/>
  </r>
  <r>
    <d v="2023-02-15T11:42:12"/>
    <s v="General"/>
    <x v="2"/>
    <s v="N/A "/>
    <n v="0"/>
    <n v="0"/>
    <n v="0"/>
    <x v="2"/>
  </r>
  <r>
    <d v="2023-02-15T11:42:12"/>
    <s v="General"/>
    <x v="2"/>
    <s v="N/A "/>
    <n v="0"/>
    <n v="0"/>
    <n v="0"/>
    <x v="2"/>
  </r>
  <r>
    <d v="2023-02-15T11:42:12"/>
    <s v="General"/>
    <x v="2"/>
    <s v="N/A "/>
    <n v="0"/>
    <n v="0"/>
    <n v="0"/>
    <x v="2"/>
  </r>
  <r>
    <d v="2023-02-15T11:42:12"/>
    <s v="General"/>
    <x v="2"/>
    <s v="N/A "/>
    <n v="0"/>
    <n v="0"/>
    <n v="0"/>
    <x v="2"/>
  </r>
  <r>
    <d v="2023-02-15T11:42:12"/>
    <s v="General"/>
    <x v="2"/>
    <s v="N/A "/>
    <n v="0"/>
    <n v="0"/>
    <n v="0"/>
    <x v="2"/>
  </r>
  <r>
    <d v="2023-02-15T11:42:03"/>
    <s v="General"/>
    <x v="2"/>
    <s v="Evil Exhibited "/>
    <n v="2193"/>
    <n v="0"/>
    <n v="0"/>
    <x v="2"/>
  </r>
  <r>
    <d v="2023-02-15T11:38:59"/>
    <s v="General"/>
    <x v="0"/>
    <s v="Evil Exhibited "/>
    <n v="18112"/>
    <n v="646"/>
    <n v="3.5666961130742046E-2"/>
    <x v="2"/>
  </r>
  <r>
    <d v="2023-02-15T11:36:18"/>
    <s v="General"/>
    <x v="2"/>
    <s v="N/A "/>
    <n v="0"/>
    <n v="0"/>
    <n v="0"/>
    <x v="2"/>
  </r>
  <r>
    <d v="2023-02-15T11:36:18"/>
    <s v="General"/>
    <x v="2"/>
    <s v="N/A "/>
    <n v="0"/>
    <n v="0"/>
    <n v="0"/>
    <x v="2"/>
  </r>
  <r>
    <d v="2023-02-15T11:36:18"/>
    <s v="General"/>
    <x v="2"/>
    <s v="N/A "/>
    <n v="0"/>
    <n v="0"/>
    <n v="0"/>
    <x v="2"/>
  </r>
  <r>
    <d v="2023-02-15T11:36:18"/>
    <s v="General"/>
    <x v="2"/>
    <s v="N/A "/>
    <n v="0"/>
    <n v="0"/>
    <n v="0"/>
    <x v="2"/>
  </r>
  <r>
    <d v="2023-02-15T11:36:10"/>
    <s v="General"/>
    <x v="2"/>
    <s v="Evil Exhibited "/>
    <n v="2237"/>
    <n v="0"/>
    <n v="0"/>
    <x v="2"/>
  </r>
  <r>
    <d v="2023-02-15T11:34:18"/>
    <s v="General"/>
    <x v="2"/>
    <s v="N/A "/>
    <n v="0"/>
    <n v="0"/>
    <n v="0"/>
    <x v="2"/>
  </r>
  <r>
    <d v="2023-02-15T11:34:03"/>
    <s v="General"/>
    <x v="2"/>
    <s v="Evil Exhibited "/>
    <n v="2266"/>
    <n v="0"/>
    <n v="0"/>
    <x v="1"/>
  </r>
  <r>
    <d v="2023-02-15T11:25:06"/>
    <s v="General"/>
    <x v="0"/>
    <s v="N/A "/>
    <n v="2954"/>
    <n v="57"/>
    <n v="1.929587000677048E-2"/>
    <x v="0"/>
  </r>
  <r>
    <d v="2023-02-15T11:24:38"/>
    <s v="General"/>
    <x v="0"/>
    <s v="N/A "/>
    <n v="0"/>
    <n v="0"/>
    <n v="0"/>
    <x v="1"/>
  </r>
  <r>
    <d v="2023-02-15T11:24:11"/>
    <s v="General"/>
    <x v="0"/>
    <s v="Evil Exhibited "/>
    <n v="5454"/>
    <n v="341"/>
    <n v="6.2522918958562518E-2"/>
    <x v="2"/>
  </r>
  <r>
    <d v="2023-02-15T11:22:24"/>
    <s v="DOTA2"/>
    <x v="0"/>
    <s v="N/A "/>
    <n v="965"/>
    <n v="28"/>
    <n v="2.9015544041450778E-2"/>
    <x v="0"/>
  </r>
  <r>
    <d v="2023-02-15T11:22:01"/>
    <s v="General"/>
    <x v="0"/>
    <s v="N/A "/>
    <n v="0"/>
    <n v="0"/>
    <n v="0"/>
    <x v="0"/>
  </r>
  <r>
    <d v="2023-02-15T11:21:42"/>
    <s v="DOTA2"/>
    <x v="0"/>
    <s v="Evil Exhibited "/>
    <n v="4118"/>
    <n v="328"/>
    <n v="7.9650315687226803E-2"/>
    <x v="1"/>
  </r>
  <r>
    <d v="2023-02-15T11:21:26"/>
    <s v="General"/>
    <x v="1"/>
    <s v="Evil Exhibited "/>
    <n v="8001"/>
    <n v="824"/>
    <n v="0.10298712660917385"/>
    <x v="1"/>
  </r>
  <r>
    <d v="2023-02-15T11:20:22"/>
    <s v="General"/>
    <x v="0"/>
    <s v="N/A "/>
    <n v="0"/>
    <n v="0"/>
    <n v="0"/>
    <x v="0"/>
  </r>
  <r>
    <d v="2023-02-15T11:18:45"/>
    <s v="DOTA2"/>
    <x v="0"/>
    <s v="N/A "/>
    <n v="0"/>
    <n v="0"/>
    <n v="0"/>
    <x v="0"/>
  </r>
  <r>
    <d v="2023-02-15T11:18:44"/>
    <s v="DOTA2"/>
    <x v="0"/>
    <s v="N/A "/>
    <n v="0"/>
    <n v="0"/>
    <n v="0"/>
    <x v="0"/>
  </r>
  <r>
    <d v="2023-02-15T11:18:13"/>
    <s v="General"/>
    <x v="0"/>
    <s v="Evil Exhibited "/>
    <n v="40785"/>
    <n v="2739"/>
    <n v="6.7157043030525929E-2"/>
    <x v="1"/>
  </r>
  <r>
    <d v="2023-02-15T11:15:10"/>
    <s v="General"/>
    <x v="0"/>
    <s v="Evil Exhibited "/>
    <n v="429"/>
    <n v="35"/>
    <n v="8.1585081585081584E-2"/>
    <x v="1"/>
  </r>
  <r>
    <d v="2023-02-15T11:13:40"/>
    <s v="General"/>
    <x v="2"/>
    <s v="Evil Exhibited "/>
    <n v="2332"/>
    <n v="0"/>
    <n v="0"/>
    <x v="1"/>
  </r>
  <r>
    <d v="2023-02-15T11:12:42"/>
    <s v="General"/>
    <x v="0"/>
    <s v="Evil Exhibited "/>
    <n v="1768"/>
    <n v="54"/>
    <n v="3.0542986425339366E-2"/>
    <x v="0"/>
  </r>
  <r>
    <d v="2023-02-15T11:11:48"/>
    <s v="General"/>
    <x v="0"/>
    <s v="N/A "/>
    <n v="0"/>
    <n v="0"/>
    <n v="0"/>
    <x v="0"/>
  </r>
  <r>
    <d v="2023-02-15T11:09:45"/>
    <s v="General"/>
    <x v="2"/>
    <s v="N/A "/>
    <n v="0"/>
    <n v="0"/>
    <n v="0"/>
    <x v="2"/>
  </r>
  <r>
    <d v="2023-02-15T11:09:14"/>
    <s v="General"/>
    <x v="2"/>
    <s v="Community Engagement "/>
    <n v="2387"/>
    <n v="0"/>
    <n v="0"/>
    <x v="1"/>
  </r>
  <r>
    <d v="2023-02-15T11:08:30"/>
    <s v="General"/>
    <x v="2"/>
    <s v="N/A "/>
    <n v="0"/>
    <n v="0"/>
    <n v="0"/>
    <x v="2"/>
  </r>
  <r>
    <d v="2023-02-15T11:08:06"/>
    <s v="General"/>
    <x v="2"/>
    <s v="Evil Exhibited "/>
    <n v="2465"/>
    <n v="0"/>
    <n v="0"/>
    <x v="1"/>
  </r>
  <r>
    <d v="2023-02-15T11:07:40"/>
    <s v="General"/>
    <x v="0"/>
    <s v="Evil Exhibited "/>
    <n v="2057"/>
    <n v="60"/>
    <n v="2.9168692270296549E-2"/>
    <x v="0"/>
  </r>
  <r>
    <d v="2023-02-15T11:07:24"/>
    <s v="General"/>
    <x v="2"/>
    <s v="N/A "/>
    <n v="0"/>
    <n v="0"/>
    <n v="0"/>
    <x v="2"/>
  </r>
  <r>
    <d v="2023-02-15T11:07:23"/>
    <s v="General"/>
    <x v="0"/>
    <s v="N/A "/>
    <n v="0"/>
    <n v="0"/>
    <n v="0"/>
    <x v="3"/>
  </r>
  <r>
    <d v="2023-02-15T11:07:18"/>
    <s v="General"/>
    <x v="2"/>
    <s v="Evil Exhibited "/>
    <n v="2522"/>
    <n v="0"/>
    <n v="0"/>
    <x v="2"/>
  </r>
  <r>
    <d v="2023-02-15T11:06:57"/>
    <s v="General"/>
    <x v="2"/>
    <s v="Evil Exhibited "/>
    <n v="2557"/>
    <n v="0"/>
    <n v="0"/>
    <x v="1"/>
  </r>
  <r>
    <d v="2023-02-15T11:06:46"/>
    <s v="General"/>
    <x v="0"/>
    <s v="Evil Exhibited "/>
    <n v="1260"/>
    <n v="49"/>
    <n v="3.888888888888889E-2"/>
    <x v="0"/>
  </r>
  <r>
    <d v="2023-02-15T11:05:46"/>
    <s v="General"/>
    <x v="0"/>
    <s v="N/A "/>
    <n v="0"/>
    <n v="0"/>
    <n v="0"/>
    <x v="0"/>
  </r>
  <r>
    <d v="2023-02-15T11:05:28"/>
    <s v="General"/>
    <x v="0"/>
    <s v="Evil Exhibited "/>
    <n v="828"/>
    <n v="7"/>
    <n v="8.4541062801932361E-3"/>
    <x v="0"/>
  </r>
  <r>
    <d v="2023-02-15T11:05:21"/>
    <s v="General"/>
    <x v="4"/>
    <s v="N/A "/>
    <n v="0"/>
    <n v="0"/>
    <n v="0"/>
    <x v="0"/>
  </r>
  <r>
    <d v="2023-02-15T11:03:02"/>
    <s v="General"/>
    <x v="0"/>
    <s v="Evil Exhibited "/>
    <n v="5831"/>
    <n v="337"/>
    <n v="5.7794546389984568E-2"/>
    <x v="1"/>
  </r>
  <r>
    <d v="2023-02-15T11:02:31"/>
    <s v="General"/>
    <x v="0"/>
    <s v="N/A "/>
    <n v="0"/>
    <n v="0"/>
    <n v="0"/>
    <x v="2"/>
  </r>
  <r>
    <d v="2023-02-15T11:02:17"/>
    <s v="General"/>
    <x v="0"/>
    <s v="Evil Exhibited "/>
    <n v="201"/>
    <n v="2"/>
    <n v="9.9502487562189053E-3"/>
    <x v="0"/>
  </r>
  <r>
    <d v="2023-02-15T10:59:49"/>
    <s v="General"/>
    <x v="0"/>
    <s v="Evil Exhibited "/>
    <n v="23210"/>
    <n v="859"/>
    <n v="3.700990952175786E-2"/>
    <x v="1"/>
  </r>
  <r>
    <d v="2023-02-15T10:57:05"/>
    <s v="DOTA2"/>
    <x v="0"/>
    <s v="N/A "/>
    <n v="0"/>
    <n v="0"/>
    <n v="0"/>
    <x v="0"/>
  </r>
  <r>
    <d v="2023-02-15T10:57:02"/>
    <s v="DOTA2"/>
    <x v="0"/>
    <s v="N/A "/>
    <n v="0"/>
    <n v="0"/>
    <n v="0"/>
    <x v="0"/>
  </r>
  <r>
    <d v="2023-02-15T10:56:41"/>
    <s v="General"/>
    <x v="1"/>
    <s v="Evil Exhibited "/>
    <n v="23769"/>
    <n v="966"/>
    <n v="4.0641171273507512E-2"/>
    <x v="2"/>
  </r>
  <r>
    <d v="2023-02-15T10:56:36"/>
    <s v="DOTA2"/>
    <x v="0"/>
    <s v="Evil Exhibited "/>
    <n v="1220"/>
    <n v="62"/>
    <n v="5.0819672131147541E-2"/>
    <x v="2"/>
  </r>
  <r>
    <d v="2023-02-15T10:55:01"/>
    <s v="General"/>
    <x v="0"/>
    <s v="Evil Exhibited "/>
    <n v="148048"/>
    <n v="8498"/>
    <n v="5.740030260456068E-2"/>
    <x v="1"/>
  </r>
  <r>
    <d v="2023-02-15T10:53:54"/>
    <s v="General"/>
    <x v="0"/>
    <s v="Evil Exhibited "/>
    <n v="94325"/>
    <n v="2022"/>
    <n v="2.1436522661012456E-2"/>
    <x v="2"/>
  </r>
  <r>
    <d v="2023-02-15T10:53:52"/>
    <s v="General"/>
    <x v="2"/>
    <s v="Evil Exhibited "/>
    <n v="2732"/>
    <n v="0"/>
    <n v="0"/>
    <x v="2"/>
  </r>
  <r>
    <d v="2023-02-15T10:43:10"/>
    <s v="DOTA2"/>
    <x v="0"/>
    <s v="Evil Exhibited "/>
    <n v="1213"/>
    <n v="43"/>
    <n v="3.5449299258037921E-2"/>
    <x v="0"/>
  </r>
  <r>
    <d v="2023-02-15T10:36:33"/>
    <s v="General"/>
    <x v="0"/>
    <s v="Evil Exhibited "/>
    <n v="1278"/>
    <n v="48"/>
    <n v="3.7558685446009391E-2"/>
    <x v="1"/>
  </r>
  <r>
    <d v="2023-02-15T10:36:26"/>
    <s v="General"/>
    <x v="0"/>
    <s v="Evil Exhibited "/>
    <n v="98264"/>
    <n v="7122"/>
    <n v="7.2478221932752579E-2"/>
    <x v="5"/>
  </r>
  <r>
    <d v="2023-02-15T10:21:13"/>
    <s v="DOTA2"/>
    <x v="0"/>
    <s v="Evil Exhibited "/>
    <n v="567"/>
    <n v="4"/>
    <n v="7.0546737213403876E-3"/>
    <x v="1"/>
  </r>
  <r>
    <d v="2023-02-15T10:17:36"/>
    <s v="DOTA2"/>
    <x v="0"/>
    <s v="Evil Exhibited "/>
    <n v="320"/>
    <n v="4"/>
    <n v="1.2500000000000001E-2"/>
    <x v="0"/>
  </r>
  <r>
    <d v="2023-02-15T10:15:58"/>
    <s v="General"/>
    <x v="0"/>
    <s v="Evil Exhibited "/>
    <n v="414"/>
    <n v="9"/>
    <n v="2.1739130434782608E-2"/>
    <x v="1"/>
  </r>
  <r>
    <d v="2023-02-15T10:15:52"/>
    <s v="DOTA2"/>
    <x v="0"/>
    <s v="Evil Exhibited "/>
    <n v="656"/>
    <n v="17"/>
    <n v="2.5914634146341462E-2"/>
    <x v="0"/>
  </r>
  <r>
    <d v="2023-02-15T10:09:19"/>
    <s v="General"/>
    <x v="1"/>
    <s v="Evil Exhibited "/>
    <n v="6416"/>
    <n v="52"/>
    <n v="8.1047381546134663E-3"/>
    <x v="3"/>
  </r>
  <r>
    <d v="2023-02-15T10:08:59"/>
    <s v="DOTA2"/>
    <x v="0"/>
    <s v="Evil Exhibited "/>
    <n v="398"/>
    <n v="6"/>
    <n v="1.507537688442211E-2"/>
    <x v="3"/>
  </r>
  <r>
    <d v="2023-02-15T10:02:44"/>
    <s v="General"/>
    <x v="0"/>
    <s v="Evil Exhibited "/>
    <n v="470"/>
    <n v="8"/>
    <n v="1.7021276595744681E-2"/>
    <x v="1"/>
  </r>
  <r>
    <d v="2023-02-15T10:02:25"/>
    <s v="General"/>
    <x v="0"/>
    <s v="N/A "/>
    <n v="0"/>
    <n v="0"/>
    <n v="0"/>
    <x v="2"/>
  </r>
  <r>
    <d v="2023-02-15T10:02:10"/>
    <s v="General"/>
    <x v="0"/>
    <s v="Community Engagement "/>
    <n v="192"/>
    <n v="3"/>
    <n v="1.5625E-2"/>
    <x v="0"/>
  </r>
  <r>
    <d v="2023-02-15T10:01:38"/>
    <s v="General"/>
    <x v="0"/>
    <s v="Evil Exhibited "/>
    <n v="113688"/>
    <n v="11048"/>
    <n v="9.7178242206741261E-2"/>
    <x v="1"/>
  </r>
  <r>
    <d v="2023-02-15T09:59:53"/>
    <s v="General"/>
    <x v="2"/>
    <s v="N/A "/>
    <n v="0"/>
    <n v="0"/>
    <n v="0"/>
    <x v="2"/>
  </r>
  <r>
    <d v="2023-02-15T09:59:53"/>
    <s v="General"/>
    <x v="2"/>
    <s v="N/A "/>
    <n v="0"/>
    <n v="0"/>
    <n v="0"/>
    <x v="2"/>
  </r>
  <r>
    <d v="2023-02-15T09:59:53"/>
    <s v="General"/>
    <x v="2"/>
    <s v="N/A "/>
    <n v="0"/>
    <n v="0"/>
    <n v="0"/>
    <x v="2"/>
  </r>
  <r>
    <d v="2023-02-15T09:59:53"/>
    <s v="General"/>
    <x v="2"/>
    <s v="N/A "/>
    <n v="0"/>
    <n v="0"/>
    <n v="0"/>
    <x v="2"/>
  </r>
  <r>
    <d v="2023-02-15T09:59:53"/>
    <s v="General"/>
    <x v="2"/>
    <s v="N/A "/>
    <n v="0"/>
    <n v="0"/>
    <n v="0"/>
    <x v="2"/>
  </r>
  <r>
    <d v="2023-02-15T09:59:37"/>
    <s v="General"/>
    <x v="2"/>
    <s v="Evil Exhibited "/>
    <n v="2749"/>
    <n v="0"/>
    <n v="0"/>
    <x v="1"/>
  </r>
  <r>
    <d v="2023-02-15T09:57:43"/>
    <s v="General"/>
    <x v="0"/>
    <s v="N/A "/>
    <n v="0"/>
    <n v="0"/>
    <n v="0"/>
    <x v="2"/>
  </r>
  <r>
    <d v="2023-02-15T09:57:28"/>
    <s v="General"/>
    <x v="0"/>
    <s v="N/A "/>
    <n v="0"/>
    <n v="0"/>
    <n v="0"/>
    <x v="2"/>
  </r>
  <r>
    <d v="2023-02-15T09:56:32"/>
    <s v="DOTA2"/>
    <x v="0"/>
    <s v="N/A "/>
    <n v="0"/>
    <n v="0"/>
    <n v="0"/>
    <x v="1"/>
  </r>
  <r>
    <d v="2023-02-15T09:56:20"/>
    <s v="DOTA2"/>
    <x v="0"/>
    <s v="Evil Exhibited "/>
    <n v="412"/>
    <n v="14"/>
    <n v="3.3980582524271843E-2"/>
    <x v="0"/>
  </r>
  <r>
    <d v="2023-02-15T09:56:18"/>
    <s v="General"/>
    <x v="0"/>
    <s v="Evil Exhibited "/>
    <n v="18681"/>
    <n v="805"/>
    <n v="4.3091911567903214E-2"/>
    <x v="1"/>
  </r>
  <r>
    <d v="2023-02-15T09:52:56"/>
    <s v="General"/>
    <x v="0"/>
    <s v="Evil Exhibited "/>
    <n v="35472"/>
    <n v="1254"/>
    <n v="3.5351826792963462E-2"/>
    <x v="1"/>
  </r>
  <r>
    <d v="2023-02-15T09:41:43"/>
    <s v="General"/>
    <x v="0"/>
    <s v="N/A "/>
    <n v="0"/>
    <n v="0"/>
    <n v="0"/>
    <x v="1"/>
  </r>
  <r>
    <d v="2023-02-15T09:40:13"/>
    <s v="General"/>
    <x v="2"/>
    <s v="N/A "/>
    <n v="0"/>
    <n v="0"/>
    <n v="0"/>
    <x v="2"/>
  </r>
  <r>
    <d v="2023-02-15T09:40:12"/>
    <s v="General"/>
    <x v="0"/>
    <s v="Evil Exhibited "/>
    <n v="16378"/>
    <n v="449"/>
    <n v="2.7414824764928562E-2"/>
    <x v="2"/>
  </r>
  <r>
    <d v="2023-02-15T09:39:54"/>
    <s v="General"/>
    <x v="2"/>
    <s v="Evil Exhibited "/>
    <n v="2858"/>
    <n v="0"/>
    <n v="0"/>
    <x v="1"/>
  </r>
  <r>
    <d v="2023-02-15T09:30:50"/>
    <s v="General"/>
    <x v="2"/>
    <s v="N/A "/>
    <n v="0"/>
    <n v="0"/>
    <n v="0"/>
    <x v="2"/>
  </r>
  <r>
    <d v="2023-02-15T09:30:43"/>
    <s v="General"/>
    <x v="2"/>
    <s v="Evil Exhibited "/>
    <n v="2913"/>
    <n v="0"/>
    <n v="0"/>
    <x v="2"/>
  </r>
  <r>
    <d v="2023-02-15T09:30:40"/>
    <s v="General"/>
    <x v="2"/>
    <s v="N/A "/>
    <n v="0"/>
    <n v="0"/>
    <n v="0"/>
    <x v="2"/>
  </r>
  <r>
    <d v="2023-02-15T09:30:11"/>
    <s v="General"/>
    <x v="2"/>
    <s v="Evil Exhibited "/>
    <n v="2980"/>
    <n v="0"/>
    <n v="0"/>
    <x v="1"/>
  </r>
  <r>
    <d v="2023-02-15T09:29:47"/>
    <s v="General"/>
    <x v="2"/>
    <s v="N/A "/>
    <n v="0"/>
    <n v="0"/>
    <n v="0"/>
    <x v="2"/>
  </r>
  <r>
    <d v="2023-02-15T09:29:38"/>
    <s v="General"/>
    <x v="2"/>
    <s v="Evil Exhibited "/>
    <n v="3061"/>
    <n v="0"/>
    <n v="0"/>
    <x v="1"/>
  </r>
  <r>
    <d v="2023-02-15T09:27:00"/>
    <s v="DOTA2"/>
    <x v="0"/>
    <s v="Evil Exhibited "/>
    <n v="238"/>
    <n v="1"/>
    <n v="4.2016806722689074E-3"/>
    <x v="0"/>
  </r>
  <r>
    <d v="2023-02-15T09:24:18"/>
    <s v="DOTA2"/>
    <x v="0"/>
    <s v="N/A "/>
    <n v="0"/>
    <n v="0"/>
    <n v="0"/>
    <x v="2"/>
  </r>
  <r>
    <d v="2023-02-15T09:23:42"/>
    <s v="General"/>
    <x v="0"/>
    <s v="N/A "/>
    <n v="0"/>
    <n v="0"/>
    <n v="0"/>
    <x v="2"/>
  </r>
  <r>
    <d v="2023-02-15T09:20:20"/>
    <s v="General"/>
    <x v="2"/>
    <s v="N/A "/>
    <n v="0"/>
    <n v="0"/>
    <n v="0"/>
    <x v="2"/>
  </r>
  <r>
    <d v="2023-02-15T09:20:14"/>
    <s v="General"/>
    <x v="2"/>
    <s v="Evil Exhibited "/>
    <n v="3195"/>
    <n v="0"/>
    <n v="0"/>
    <x v="2"/>
  </r>
  <r>
    <d v="2023-02-15T09:19:13"/>
    <s v="General"/>
    <x v="2"/>
    <s v="N/A "/>
    <n v="0"/>
    <n v="0"/>
    <n v="0"/>
    <x v="2"/>
  </r>
  <r>
    <d v="2023-02-15T09:19:05"/>
    <s v="General"/>
    <x v="2"/>
    <s v="Evil Exhibited "/>
    <n v="3289"/>
    <n v="0"/>
    <n v="0"/>
    <x v="2"/>
  </r>
  <r>
    <d v="2023-02-15T09:18:02"/>
    <s v="General"/>
    <x v="0"/>
    <s v="N/A "/>
    <n v="0"/>
    <n v="0"/>
    <n v="0"/>
    <x v="1"/>
  </r>
  <r>
    <d v="2023-02-15T09:17:55"/>
    <s v="General"/>
    <x v="2"/>
    <s v="N/A "/>
    <n v="0"/>
    <n v="0"/>
    <n v="0"/>
    <x v="2"/>
  </r>
  <r>
    <d v="2023-02-15T09:17:55"/>
    <s v="General"/>
    <x v="2"/>
    <s v="N/A "/>
    <n v="0"/>
    <n v="0"/>
    <n v="0"/>
    <x v="2"/>
  </r>
  <r>
    <d v="2023-02-15T09:17:55"/>
    <s v="General"/>
    <x v="2"/>
    <s v="N/A "/>
    <n v="0"/>
    <n v="0"/>
    <n v="0"/>
    <x v="2"/>
  </r>
  <r>
    <d v="2023-02-15T09:17:55"/>
    <s v="General"/>
    <x v="2"/>
    <s v="N/A "/>
    <n v="0"/>
    <n v="0"/>
    <n v="0"/>
    <x v="2"/>
  </r>
  <r>
    <d v="2023-02-15T09:17:55"/>
    <s v="General"/>
    <x v="2"/>
    <s v="N/A "/>
    <n v="0"/>
    <n v="0"/>
    <n v="0"/>
    <x v="2"/>
  </r>
  <r>
    <d v="2023-02-15T09:17:55"/>
    <s v="General"/>
    <x v="2"/>
    <s v="N/A "/>
    <n v="0"/>
    <n v="0"/>
    <n v="0"/>
    <x v="2"/>
  </r>
  <r>
    <d v="2023-02-15T09:17:55"/>
    <s v="General"/>
    <x v="2"/>
    <s v="N/A "/>
    <n v="0"/>
    <n v="0"/>
    <n v="0"/>
    <x v="2"/>
  </r>
  <r>
    <d v="2023-02-15T09:17:55"/>
    <s v="General"/>
    <x v="2"/>
    <s v="N/A "/>
    <n v="0"/>
    <n v="0"/>
    <n v="0"/>
    <x v="2"/>
  </r>
  <r>
    <d v="2023-02-15T09:17:39"/>
    <s v="General"/>
    <x v="2"/>
    <s v="Evil Exhibited "/>
    <n v="3384"/>
    <n v="0"/>
    <n v="0"/>
    <x v="1"/>
  </r>
  <r>
    <d v="2023-02-15T09:13:15"/>
    <s v="General"/>
    <x v="2"/>
    <s v="N/A "/>
    <n v="0"/>
    <n v="0"/>
    <n v="0"/>
    <x v="2"/>
  </r>
  <r>
    <d v="2023-02-15T09:12:59"/>
    <s v="General"/>
    <x v="2"/>
    <s v="Evil Exhibited "/>
    <n v="3631"/>
    <n v="0"/>
    <n v="0"/>
    <x v="2"/>
  </r>
  <r>
    <d v="2023-02-15T09:11:34"/>
    <s v="DOTA2"/>
    <x v="0"/>
    <s v="Evil Exhibited "/>
    <n v="395"/>
    <n v="6"/>
    <n v="1.5189873417721518E-2"/>
    <x v="0"/>
  </r>
  <r>
    <d v="2023-02-15T09:07:03"/>
    <s v="General"/>
    <x v="1"/>
    <s v="Evil Exhibited "/>
    <n v="10632"/>
    <n v="171"/>
    <n v="1.608352144469526E-2"/>
    <x v="2"/>
  </r>
  <r>
    <d v="2023-02-15T09:06:26"/>
    <s v="DOTA2"/>
    <x v="0"/>
    <s v="Evil Exhibited "/>
    <n v="502"/>
    <n v="14"/>
    <n v="2.7888446215139442E-2"/>
    <x v="2"/>
  </r>
  <r>
    <d v="2023-02-15T09:03:54"/>
    <s v="DOTA2"/>
    <x v="0"/>
    <s v="Evil Exhibited "/>
    <n v="136"/>
    <n v="3"/>
    <n v="2.2058823529411766E-2"/>
    <x v="0"/>
  </r>
  <r>
    <d v="2023-02-15T09:02:37"/>
    <s v="General"/>
    <x v="0"/>
    <s v="Evil Exhibited "/>
    <n v="11966"/>
    <n v="119"/>
    <n v="9.9448437238843397E-3"/>
    <x v="2"/>
  </r>
  <r>
    <d v="2023-02-15T09:02:35"/>
    <s v="General"/>
    <x v="2"/>
    <s v="Evil Exhibited "/>
    <n v="3814"/>
    <n v="0"/>
    <n v="0"/>
    <x v="2"/>
  </r>
  <r>
    <d v="2023-02-15T09:00:58"/>
    <s v="DOTA2"/>
    <x v="0"/>
    <s v="N/A "/>
    <n v="0"/>
    <n v="0"/>
    <n v="0"/>
    <x v="2"/>
  </r>
  <r>
    <d v="2023-02-15T08:59:03"/>
    <s v="General"/>
    <x v="2"/>
    <s v="Evil Exhibited "/>
    <n v="4004"/>
    <n v="0"/>
    <n v="0"/>
    <x v="2"/>
  </r>
  <r>
    <d v="2023-02-15T08:55:12"/>
    <s v="General"/>
    <x v="0"/>
    <s v="Evil Exhibited "/>
    <n v="1114"/>
    <n v="24"/>
    <n v="2.1543985637342909E-2"/>
    <x v="0"/>
  </r>
  <r>
    <d v="2023-02-15T08:47:45"/>
    <s v="General"/>
    <x v="0"/>
    <s v="N/A "/>
    <n v="0"/>
    <n v="0"/>
    <n v="0"/>
    <x v="1"/>
  </r>
  <r>
    <d v="2023-02-15T08:45:58"/>
    <s v="DOTA2"/>
    <x v="0"/>
    <s v="N/A "/>
    <n v="328"/>
    <n v="9"/>
    <n v="2.7439024390243903E-2"/>
    <x v="0"/>
  </r>
  <r>
    <d v="2023-02-15T08:44:56"/>
    <s v="General"/>
    <x v="0"/>
    <s v="Evil Exhibited "/>
    <n v="13444"/>
    <n v="214"/>
    <n v="1.5917881582862243E-2"/>
    <x v="2"/>
  </r>
  <r>
    <d v="2023-02-15T08:30:02"/>
    <s v="General"/>
    <x v="0"/>
    <s v="Evil Exhibited "/>
    <n v="13128"/>
    <n v="119"/>
    <n v="9.0645947592931132E-3"/>
    <x v="2"/>
  </r>
  <r>
    <d v="2023-02-15T08:18:10"/>
    <s v="General"/>
    <x v="0"/>
    <s v="Evil Exhibited "/>
    <n v="10624"/>
    <n v="471"/>
    <n v="4.4333584337349401E-2"/>
    <x v="1"/>
  </r>
  <r>
    <d v="2023-02-15T08:15:28"/>
    <s v="General"/>
    <x v="0"/>
    <s v="Evil Exhibited "/>
    <n v="1858"/>
    <n v="184"/>
    <n v="9.903121636167922E-2"/>
    <x v="1"/>
  </r>
  <r>
    <d v="2023-02-15T08:14:30"/>
    <s v="General"/>
    <x v="0"/>
    <s v="Evil Exhibited "/>
    <n v="459"/>
    <n v="28"/>
    <n v="6.1002178649237473E-2"/>
    <x v="1"/>
  </r>
  <r>
    <d v="2023-02-15T08:14:20"/>
    <s v="General"/>
    <x v="2"/>
    <s v="Evil Exhibited "/>
    <n v="4416"/>
    <n v="0"/>
    <n v="0"/>
    <x v="1"/>
  </r>
  <r>
    <d v="2023-02-15T08:13:59"/>
    <s v="General"/>
    <x v="0"/>
    <s v="Evil Exhibited "/>
    <n v="536"/>
    <n v="6"/>
    <n v="1.1194029850746268E-2"/>
    <x v="0"/>
  </r>
  <r>
    <d v="2023-02-15T08:07:23"/>
    <s v="General"/>
    <x v="2"/>
    <s v="N/A "/>
    <n v="0"/>
    <n v="0"/>
    <n v="0"/>
    <x v="2"/>
  </r>
  <r>
    <d v="2023-02-15T08:07:13"/>
    <s v="General"/>
    <x v="2"/>
    <s v="Evil Exhibited "/>
    <n v="5380"/>
    <n v="0"/>
    <n v="0"/>
    <x v="2"/>
  </r>
  <r>
    <d v="2023-02-15T08:00:29"/>
    <s v="General"/>
    <x v="0"/>
    <s v="Evil Exhibited "/>
    <n v="20245"/>
    <n v="654"/>
    <n v="3.2304272659916027E-2"/>
    <x v="2"/>
  </r>
  <r>
    <d v="2023-02-15T08:00:11"/>
    <s v="General"/>
    <x v="1"/>
    <s v="Evil Exhibited "/>
    <n v="17050"/>
    <n v="1392"/>
    <n v="8.1642228739002939E-2"/>
    <x v="2"/>
  </r>
  <r>
    <d v="2023-02-15T08:00:10"/>
    <s v="DOTA2"/>
    <x v="0"/>
    <s v="Evil Exhibited "/>
    <n v="1294"/>
    <n v="58"/>
    <n v="4.482225656877898E-2"/>
    <x v="2"/>
  </r>
  <r>
    <d v="2023-02-15T07:58:17"/>
    <s v="General"/>
    <x v="4"/>
    <s v="N/A "/>
    <n v="3309"/>
    <n v="126"/>
    <n v="3.8077969174977334E-2"/>
    <x v="1"/>
  </r>
  <r>
    <d v="2023-02-15T07:36:48"/>
    <s v="General"/>
    <x v="2"/>
    <s v="Community Engagement "/>
    <n v="9872"/>
    <n v="231"/>
    <n v="2.3399513776337116E-2"/>
    <x v="2"/>
  </r>
  <r>
    <d v="2023-02-15T07:36:46"/>
    <s v="General"/>
    <x v="2"/>
    <s v="N/A "/>
    <n v="0"/>
    <n v="0"/>
    <n v="0"/>
    <x v="0"/>
  </r>
  <r>
    <d v="2023-02-15T07:36:38"/>
    <s v="General"/>
    <x v="0"/>
    <s v="Community Engagement "/>
    <n v="18578"/>
    <n v="144"/>
    <n v="7.7511034557002905E-3"/>
    <x v="2"/>
  </r>
  <r>
    <d v="2023-02-15T07:17:28"/>
    <s v="Valorant"/>
    <x v="4"/>
    <s v="Evil Exhibited "/>
    <n v="0"/>
    <n v="0"/>
    <n v="0"/>
    <x v="0"/>
  </r>
  <r>
    <d v="2023-02-15T07:16:40"/>
    <s v="Valorant"/>
    <x v="4"/>
    <s v="Evil Exhibited "/>
    <n v="0"/>
    <n v="0"/>
    <n v="0"/>
    <x v="3"/>
  </r>
  <r>
    <d v="2023-02-15T07:01:05"/>
    <s v="DOTA2"/>
    <x v="0"/>
    <s v="N/A "/>
    <n v="503"/>
    <n v="4"/>
    <n v="7.9522862823061622E-3"/>
    <x v="0"/>
  </r>
  <r>
    <d v="2023-02-15T07:00:47"/>
    <s v="General"/>
    <x v="1"/>
    <s v="N/A "/>
    <n v="0"/>
    <n v="0"/>
    <n v="0"/>
    <x v="0"/>
  </r>
  <r>
    <d v="2023-02-15T07:00:04"/>
    <s v="General"/>
    <x v="1"/>
    <s v="Evil Exhibited "/>
    <n v="3395"/>
    <n v="176"/>
    <n v="5.184094256259205E-2"/>
    <x v="2"/>
  </r>
  <r>
    <d v="2023-02-15T07:00:02"/>
    <s v="DOTA2"/>
    <x v="0"/>
    <s v="Evil Exhibited "/>
    <n v="1058"/>
    <n v="30"/>
    <n v="2.835538752362949E-2"/>
    <x v="2"/>
  </r>
  <r>
    <d v="2023-02-15T05:25:36"/>
    <s v="General"/>
    <x v="0"/>
    <s v="Evil Exhibited "/>
    <n v="506"/>
    <n v="21"/>
    <n v="4.1501976284584984E-2"/>
    <x v="1"/>
  </r>
  <r>
    <d v="2023-02-15T05:15:50"/>
    <s v="General"/>
    <x v="0"/>
    <s v="N/A "/>
    <n v="0"/>
    <n v="0"/>
    <n v="0"/>
    <x v="2"/>
  </r>
  <r>
    <d v="2023-02-14T22:50:52"/>
    <s v="Valorant"/>
    <x v="4"/>
    <s v="Evil Exhibited "/>
    <n v="0"/>
    <n v="0"/>
    <n v="0"/>
    <x v="0"/>
  </r>
  <r>
    <d v="2023-02-14T18:51:47"/>
    <s v="General"/>
    <x v="0"/>
    <s v="Community Engagement "/>
    <n v="697"/>
    <n v="15"/>
    <n v="2.1520803443328552E-2"/>
    <x v="1"/>
  </r>
  <r>
    <d v="2023-02-14T18:51:35"/>
    <s v="General"/>
    <x v="0"/>
    <s v="N/A "/>
    <n v="0"/>
    <n v="0"/>
    <n v="0"/>
    <x v="0"/>
  </r>
  <r>
    <d v="2023-02-14T18:01:11"/>
    <s v="CSGO"/>
    <x v="0"/>
    <s v="Community Engagement "/>
    <n v="1890"/>
    <n v="28"/>
    <n v="1.4814814814814815E-2"/>
    <x v="2"/>
  </r>
  <r>
    <d v="2023-02-14T17:22:35"/>
    <s v="DOTA2"/>
    <x v="0"/>
    <s v="N/A "/>
    <n v="263"/>
    <n v="10"/>
    <n v="3.8022813688212927E-2"/>
    <x v="0"/>
  </r>
  <r>
    <d v="2023-02-14T16:54:36"/>
    <s v="General"/>
    <x v="1"/>
    <s v="N/A "/>
    <n v="45340"/>
    <n v="20400"/>
    <n v="0.44993383325981473"/>
    <x v="1"/>
  </r>
  <r>
    <d v="2023-02-14T16:54:33"/>
    <s v="DOTA2"/>
    <x v="0"/>
    <s v="Evil Exhibited "/>
    <n v="10448"/>
    <n v="1343"/>
    <n v="0.12854134762633998"/>
    <x v="1"/>
  </r>
  <r>
    <d v="2023-02-14T16:52:10"/>
    <s v="CSGO"/>
    <x v="0"/>
    <s v="Community Engagement "/>
    <n v="2422"/>
    <n v="18"/>
    <n v="7.4318744838976049E-3"/>
    <x v="2"/>
  </r>
  <r>
    <d v="2023-02-14T16:43:54"/>
    <s v="General"/>
    <x v="0"/>
    <s v="Evil Exhibited "/>
    <n v="13646"/>
    <n v="226"/>
    <n v="1.6561629781620988E-2"/>
    <x v="0"/>
  </r>
  <r>
    <d v="2023-02-14T16:43:30"/>
    <s v="General"/>
    <x v="0"/>
    <s v="Evil Exhibited "/>
    <n v="37402"/>
    <n v="1230"/>
    <n v="3.2885941928239133E-2"/>
    <x v="1"/>
  </r>
  <r>
    <d v="2023-02-14T15:35:06"/>
    <s v="CSGO"/>
    <x v="0"/>
    <s v="Community Engagement "/>
    <n v="1056"/>
    <n v="19"/>
    <n v="1.7992424242424244E-2"/>
    <x v="2"/>
  </r>
  <r>
    <d v="2023-02-14T14:52:10"/>
    <s v="DOTA2"/>
    <x v="0"/>
    <s v="N/A "/>
    <n v="542"/>
    <n v="15"/>
    <n v="2.7675276752767528E-2"/>
    <x v="2"/>
  </r>
  <r>
    <d v="2023-02-14T14:51:03"/>
    <s v="DOTA2"/>
    <x v="0"/>
    <s v="N/A "/>
    <n v="672"/>
    <n v="16"/>
    <n v="2.3809523809523808E-2"/>
    <x v="0"/>
  </r>
  <r>
    <d v="2023-02-14T14:39:57"/>
    <s v="CSGO"/>
    <x v="0"/>
    <s v="Community Engagement "/>
    <n v="2602"/>
    <n v="414"/>
    <n v="0.15910837817063797"/>
    <x v="1"/>
  </r>
  <r>
    <d v="2023-02-14T14:35:33"/>
    <s v="CSGO"/>
    <x v="0"/>
    <s v="Community Engagement "/>
    <n v="4499"/>
    <n v="83"/>
    <n v="1.8448544120915761E-2"/>
    <x v="2"/>
  </r>
  <r>
    <d v="2023-02-14T14:00:05"/>
    <s v="General"/>
    <x v="0"/>
    <s v="Community Engagement "/>
    <n v="27261"/>
    <n v="719"/>
    <n v="2.637467444334397E-2"/>
    <x v="2"/>
  </r>
  <r>
    <d v="2023-02-14T13:24:55"/>
    <s v="Content Creators"/>
    <x v="4"/>
    <s v="N/A "/>
    <n v="0"/>
    <n v="0"/>
    <n v="0"/>
    <x v="3"/>
  </r>
  <r>
    <d v="2023-02-14T12:29:29"/>
    <s v="General"/>
    <x v="2"/>
    <s v="Evergreen "/>
    <n v="8591"/>
    <n v="158"/>
    <n v="1.8391339774182284E-2"/>
    <x v="1"/>
  </r>
  <r>
    <d v="2023-02-14T12:29:20"/>
    <s v="General"/>
    <x v="3"/>
    <s v="Evergreen "/>
    <n v="195"/>
    <n v="10"/>
    <n v="5.128205128205128E-2"/>
    <x v="1"/>
  </r>
  <r>
    <d v="2023-02-14T12:29:04"/>
    <s v="General"/>
    <x v="4"/>
    <s v="Evergreen "/>
    <n v="371"/>
    <n v="9"/>
    <n v="2.4258760107816711E-2"/>
    <x v="1"/>
  </r>
  <r>
    <d v="2023-02-14T12:00:09"/>
    <s v="General"/>
    <x v="0"/>
    <s v="Community Engagement "/>
    <n v="11252"/>
    <n v="94"/>
    <n v="8.3540703874866694E-3"/>
    <x v="2"/>
  </r>
  <r>
    <d v="2023-02-14T12:00:03"/>
    <s v="General"/>
    <x v="0"/>
    <s v="Community Engagement "/>
    <n v="127547"/>
    <n v="1703"/>
    <n v="1.3351940853175693E-2"/>
    <x v="2"/>
  </r>
  <r>
    <d v="2023-02-14T11:36:04"/>
    <s v="General"/>
    <x v="1"/>
    <s v="Evil Exhibited "/>
    <n v="20826"/>
    <n v="697"/>
    <n v="3.3467780658791892E-2"/>
    <x v="2"/>
  </r>
  <r>
    <d v="2023-02-14T11:35:35"/>
    <s v="DOTA2"/>
    <x v="0"/>
    <s v="Evil Exhibited "/>
    <n v="818"/>
    <n v="23"/>
    <n v="2.8117359413202935E-2"/>
    <x v="2"/>
  </r>
  <r>
    <d v="2023-02-14T11:01:40"/>
    <s v="General"/>
    <x v="0"/>
    <s v="Evil Exhibited "/>
    <n v="17932"/>
    <n v="519"/>
    <n v="2.8942672317644434E-2"/>
    <x v="1"/>
  </r>
  <r>
    <d v="2023-02-14T11:01:26"/>
    <s v="General"/>
    <x v="2"/>
    <s v="N/A "/>
    <n v="0"/>
    <n v="0"/>
    <n v="0"/>
    <x v="0"/>
  </r>
  <r>
    <d v="2023-02-14T11:01:26"/>
    <s v="General"/>
    <x v="2"/>
    <s v="N/A "/>
    <n v="0"/>
    <n v="0"/>
    <n v="0"/>
    <x v="0"/>
  </r>
  <r>
    <d v="2023-02-14T11:01:26"/>
    <s v="General"/>
    <x v="2"/>
    <s v="N/A "/>
    <n v="0"/>
    <n v="0"/>
    <n v="0"/>
    <x v="0"/>
  </r>
  <r>
    <d v="2023-02-14T11:01:26"/>
    <s v="General"/>
    <x v="2"/>
    <s v="N/A "/>
    <n v="0"/>
    <n v="0"/>
    <n v="0"/>
    <x v="0"/>
  </r>
  <r>
    <d v="2023-02-14T11:01:25"/>
    <s v="General"/>
    <x v="2"/>
    <s v="N/A "/>
    <n v="0"/>
    <n v="0"/>
    <n v="0"/>
    <x v="0"/>
  </r>
  <r>
    <d v="2023-02-14T11:01:18"/>
    <s v="General"/>
    <x v="2"/>
    <s v="Evil Exhibited "/>
    <n v="6287"/>
    <n v="97"/>
    <n v="1.5428662319071099E-2"/>
    <x v="1"/>
  </r>
  <r>
    <d v="2023-02-14T11:00:00"/>
    <s v="General"/>
    <x v="1"/>
    <s v="Evil Exhibited "/>
    <n v="6504"/>
    <n v="166"/>
    <n v="2.5522755227552277E-2"/>
    <x v="1"/>
  </r>
  <r>
    <d v="2023-02-14T10:00:27"/>
    <s v="General"/>
    <x v="2"/>
    <s v="Evil Exhibited "/>
    <n v="6224"/>
    <n v="87"/>
    <n v="1.3978149100257069E-2"/>
    <x v="1"/>
  </r>
  <r>
    <d v="2023-02-14T10:00:16"/>
    <s v="General"/>
    <x v="0"/>
    <s v="Evil Exhibited "/>
    <n v="12167"/>
    <n v="114"/>
    <n v="9.3696063121558315E-3"/>
    <x v="1"/>
  </r>
  <r>
    <d v="2023-02-14T10:00:06"/>
    <s v="General"/>
    <x v="1"/>
    <s v="N/A "/>
    <n v="6179"/>
    <n v="368"/>
    <n v="5.9556562550574524E-2"/>
    <x v="1"/>
  </r>
  <r>
    <d v="2023-02-14T10:00:00"/>
    <s v="General"/>
    <x v="1"/>
    <s v="Evil Exhibited "/>
    <n v="5420"/>
    <n v="92"/>
    <n v="1.6974169741697416E-2"/>
    <x v="1"/>
  </r>
  <r>
    <d v="2023-02-14T09:30:41"/>
    <s v="General"/>
    <x v="2"/>
    <s v="Community Engagement "/>
    <n v="6794"/>
    <n v="75"/>
    <n v="1.1039152193111568E-2"/>
    <x v="1"/>
  </r>
  <r>
    <d v="2023-02-14T09:30:08"/>
    <s v="General"/>
    <x v="3"/>
    <s v="Community Engagement "/>
    <n v="151"/>
    <n v="6"/>
    <n v="3.9735099337748346E-2"/>
    <x v="1"/>
  </r>
  <r>
    <d v="2023-02-14T09:04:28"/>
    <s v="General"/>
    <x v="0"/>
    <s v="Evil Exhibited "/>
    <n v="10789"/>
    <n v="107"/>
    <n v="9.9175085735471319E-3"/>
    <x v="3"/>
  </r>
  <r>
    <d v="2023-02-14T08:34:29"/>
    <s v="General"/>
    <x v="0"/>
    <s v="Evil Exhibited "/>
    <n v="718"/>
    <n v="3"/>
    <n v="4.178272980501393E-3"/>
    <x v="0"/>
  </r>
  <r>
    <d v="2023-02-14T08:34:22"/>
    <s v="General"/>
    <x v="0"/>
    <s v="Evil Exhibited "/>
    <n v="1799"/>
    <n v="7"/>
    <n v="3.8910505836575876E-3"/>
    <x v="0"/>
  </r>
  <r>
    <d v="2023-02-14T08:31:13"/>
    <s v="General"/>
    <x v="0"/>
    <s v="Evil Exhibited "/>
    <n v="611"/>
    <n v="30"/>
    <n v="4.9099836333878884E-2"/>
    <x v="0"/>
  </r>
  <r>
    <d v="2023-02-14T08:19:05"/>
    <s v="General"/>
    <x v="0"/>
    <s v="Evil Exhibited "/>
    <n v="1313"/>
    <n v="24"/>
    <n v="1.827875095201828E-2"/>
    <x v="0"/>
  </r>
  <r>
    <d v="2023-02-14T08:18:14"/>
    <s v="General"/>
    <x v="0"/>
    <s v="Evil Exhibited "/>
    <n v="1066"/>
    <n v="8"/>
    <n v="7.5046904315196998E-3"/>
    <x v="0"/>
  </r>
  <r>
    <d v="2023-02-14T08:16:49"/>
    <s v="General"/>
    <x v="0"/>
    <s v="Evil Exhibited "/>
    <n v="143"/>
    <n v="12"/>
    <n v="8.3916083916083919E-2"/>
    <x v="0"/>
  </r>
  <r>
    <d v="2023-02-14T08:08:01"/>
    <s v="General"/>
    <x v="0"/>
    <s v="Evil Exhibited "/>
    <n v="12465"/>
    <n v="950"/>
    <n v="7.6213397513036504E-2"/>
    <x v="0"/>
  </r>
  <r>
    <d v="2023-02-14T08:02:07"/>
    <s v="General"/>
    <x v="1"/>
    <s v="Evil Exhibited "/>
    <n v="9602"/>
    <n v="423"/>
    <n v="4.4053322224536555E-2"/>
    <x v="1"/>
  </r>
  <r>
    <d v="2023-02-14T08:00:13"/>
    <s v="General"/>
    <x v="2"/>
    <s v="N/A "/>
    <n v="0"/>
    <n v="0"/>
    <n v="0"/>
    <x v="0"/>
  </r>
  <r>
    <d v="2023-02-14T08:00:12"/>
    <s v="General"/>
    <x v="2"/>
    <s v="N/A "/>
    <n v="0"/>
    <n v="0"/>
    <n v="0"/>
    <x v="0"/>
  </r>
  <r>
    <d v="2023-02-14T08:00:12"/>
    <s v="General"/>
    <x v="2"/>
    <s v="N/A "/>
    <n v="0"/>
    <n v="0"/>
    <n v="0"/>
    <x v="0"/>
  </r>
  <r>
    <d v="2023-02-14T08:00:12"/>
    <s v="General"/>
    <x v="2"/>
    <s v="N/A "/>
    <n v="0"/>
    <n v="0"/>
    <n v="0"/>
    <x v="0"/>
  </r>
  <r>
    <d v="2023-02-14T08:00:12"/>
    <s v="General"/>
    <x v="2"/>
    <s v="N/A "/>
    <n v="0"/>
    <n v="0"/>
    <n v="0"/>
    <x v="0"/>
  </r>
  <r>
    <d v="2023-02-14T08:00:12"/>
    <s v="General"/>
    <x v="2"/>
    <s v="N/A "/>
    <n v="0"/>
    <n v="0"/>
    <n v="0"/>
    <x v="0"/>
  </r>
  <r>
    <d v="2023-02-14T08:00:04"/>
    <s v="General"/>
    <x v="2"/>
    <s v="Evil Exhibited "/>
    <n v="6584"/>
    <n v="149"/>
    <n v="2.2630619684082625E-2"/>
    <x v="1"/>
  </r>
  <r>
    <d v="2023-02-14T08:00:01"/>
    <s v="DOTA2"/>
    <x v="0"/>
    <s v="Evil Exhibited "/>
    <n v="1622"/>
    <n v="53"/>
    <n v="3.2675709001233046E-2"/>
    <x v="1"/>
  </r>
  <r>
    <d v="2023-02-14T08:00:01"/>
    <s v="General"/>
    <x v="0"/>
    <s v="Evil Exhibited "/>
    <n v="156442"/>
    <n v="8682"/>
    <n v="5.5496605770828808E-2"/>
    <x v="1"/>
  </r>
  <r>
    <d v="2023-02-14T07:40:30"/>
    <s v="DOTA2"/>
    <x v="0"/>
    <s v="N/A "/>
    <n v="538"/>
    <n v="8"/>
    <n v="1.4869888475836431E-2"/>
    <x v="0"/>
  </r>
  <r>
    <d v="2023-02-14T07:18:23"/>
    <s v="DOTA2"/>
    <x v="0"/>
    <s v="N/A "/>
    <n v="456"/>
    <n v="23"/>
    <n v="5.0438596491228067E-2"/>
    <x v="0"/>
  </r>
  <r>
    <d v="2023-02-14T06:09:36"/>
    <s v="DOTA2"/>
    <x v="0"/>
    <s v="N/A "/>
    <n v="1077"/>
    <n v="41"/>
    <n v="3.8068709377901577E-2"/>
    <x v="2"/>
  </r>
  <r>
    <d v="2023-02-13T17:49:51"/>
    <s v="General"/>
    <x v="0"/>
    <s v="Evil Exhibited "/>
    <n v="2482"/>
    <n v="27"/>
    <n v="1.0878323932312651E-2"/>
    <x v="0"/>
  </r>
  <r>
    <d v="2023-02-13T17:47:41"/>
    <s v="General"/>
    <x v="0"/>
    <s v="N/A "/>
    <n v="0"/>
    <n v="0"/>
    <n v="0"/>
    <x v="2"/>
  </r>
  <r>
    <d v="2023-02-13T17:36:47"/>
    <s v="DOTA2"/>
    <x v="0"/>
    <s v="N/A "/>
    <n v="0"/>
    <n v="0"/>
    <n v="0"/>
    <x v="0"/>
  </r>
  <r>
    <d v="2023-02-13T17:33:04"/>
    <s v="General"/>
    <x v="0"/>
    <s v="Evil Exhibited "/>
    <n v="43380"/>
    <n v="3585"/>
    <n v="8.2641770401106499E-2"/>
    <x v="1"/>
  </r>
  <r>
    <d v="2023-02-13T15:38:35"/>
    <s v="General"/>
    <x v="2"/>
    <s v="Evil Exhibited "/>
    <n v="3225"/>
    <n v="0"/>
    <n v="0"/>
    <x v="1"/>
  </r>
  <r>
    <d v="2023-02-13T15:30:13"/>
    <s v="General"/>
    <x v="2"/>
    <s v="Evil Exhibited "/>
    <n v="28392"/>
    <n v="681"/>
    <n v="2.3985629754860523E-2"/>
    <x v="2"/>
  </r>
  <r>
    <d v="2023-02-13T15:30:02"/>
    <s v="General"/>
    <x v="0"/>
    <s v="Evil Exhibited "/>
    <n v="20118"/>
    <n v="277"/>
    <n v="1.3768764290684958E-2"/>
    <x v="2"/>
  </r>
  <r>
    <d v="2023-02-13T15:30:01"/>
    <s v="General"/>
    <x v="1"/>
    <s v="Evil Exhibited "/>
    <n v="24894"/>
    <n v="1097"/>
    <n v="4.4066843416084196E-2"/>
    <x v="2"/>
  </r>
  <r>
    <d v="2023-02-13T15:08:15"/>
    <s v="Valorant"/>
    <x v="4"/>
    <s v="N/A "/>
    <n v="961"/>
    <n v="46"/>
    <n v="4.7866805411030174E-2"/>
    <x v="1"/>
  </r>
  <r>
    <d v="2023-02-13T15:06:13"/>
    <s v="General"/>
    <x v="2"/>
    <s v="N/A "/>
    <n v="0"/>
    <n v="0"/>
    <n v="0"/>
    <x v="0"/>
  </r>
  <r>
    <d v="2023-02-13T15:06:13"/>
    <s v="General"/>
    <x v="2"/>
    <s v="N/A "/>
    <n v="0"/>
    <n v="0"/>
    <n v="0"/>
    <x v="0"/>
  </r>
  <r>
    <d v="2023-02-13T15:00:36"/>
    <s v="General"/>
    <x v="2"/>
    <s v="Community Engagement "/>
    <n v="10524"/>
    <n v="132"/>
    <n v="1.2542759407069556E-2"/>
    <x v="1"/>
  </r>
  <r>
    <d v="2023-02-13T15:00:06"/>
    <s v="General"/>
    <x v="3"/>
    <s v="Community Engagement "/>
    <n v="1432"/>
    <n v="69"/>
    <n v="4.8184357541899439E-2"/>
    <x v="1"/>
  </r>
  <r>
    <d v="2023-02-13T14:33:48"/>
    <s v="General"/>
    <x v="0"/>
    <s v="Community Engagement "/>
    <n v="13822"/>
    <n v="76"/>
    <n v="5.4984806829691795E-3"/>
    <x v="2"/>
  </r>
  <r>
    <d v="2023-02-13T13:50:47"/>
    <s v="Content Creators"/>
    <x v="4"/>
    <s v="N/A "/>
    <n v="0"/>
    <n v="0"/>
    <n v="0"/>
    <x v="0"/>
  </r>
  <r>
    <d v="2023-02-13T13:47:57"/>
    <s v="Content Creators"/>
    <x v="4"/>
    <s v="N/A "/>
    <n v="0"/>
    <n v="0"/>
    <n v="0"/>
    <x v="3"/>
  </r>
  <r>
    <d v="2023-02-13T13:07:38"/>
    <s v="General"/>
    <x v="0"/>
    <s v="Community Engagement "/>
    <n v="12837"/>
    <n v="54"/>
    <n v="4.2065903248422526E-3"/>
    <x v="2"/>
  </r>
  <r>
    <d v="2023-02-13T12:49:55"/>
    <s v="Content Creators"/>
    <x v="4"/>
    <s v="N/A "/>
    <n v="488"/>
    <n v="18"/>
    <n v="3.6885245901639344E-2"/>
    <x v="1"/>
  </r>
  <r>
    <d v="2023-02-13T12:49:53"/>
    <s v="Content Creators"/>
    <x v="4"/>
    <s v="N/A "/>
    <n v="1741"/>
    <n v="45"/>
    <n v="2.5847214244686962E-2"/>
    <x v="1"/>
  </r>
  <r>
    <d v="2023-02-13T12:49:50"/>
    <s v="Content Creators"/>
    <x v="4"/>
    <s v="N/A "/>
    <n v="1991"/>
    <n v="79"/>
    <n v="3.9678553490708188E-2"/>
    <x v="1"/>
  </r>
  <r>
    <d v="2023-02-13T11:55:59"/>
    <s v="General"/>
    <x v="0"/>
    <s v="Community Engagement "/>
    <n v="247"/>
    <n v="3"/>
    <n v="1.2145748987854251E-2"/>
    <x v="2"/>
  </r>
  <r>
    <d v="2023-02-13T11:26:25"/>
    <s v="DOTA2"/>
    <x v="0"/>
    <s v="N/A "/>
    <n v="1062"/>
    <n v="32"/>
    <n v="3.0131826741996232E-2"/>
    <x v="0"/>
  </r>
  <r>
    <d v="2023-02-13T11:24:07"/>
    <s v="DOTA2"/>
    <x v="0"/>
    <s v="N/A "/>
    <n v="510"/>
    <n v="14"/>
    <n v="2.7450980392156862E-2"/>
    <x v="0"/>
  </r>
  <r>
    <d v="2023-02-13T10:46:40"/>
    <s v="DOTA2"/>
    <x v="0"/>
    <s v="N/A "/>
    <n v="26"/>
    <n v="1"/>
    <n v="3.8461538461538464E-2"/>
    <x v="0"/>
  </r>
  <r>
    <d v="2023-02-13T10:31:29"/>
    <s v="General"/>
    <x v="0"/>
    <s v="Evil Exhibited "/>
    <n v="22533"/>
    <n v="569"/>
    <n v="2.5251852838059734E-2"/>
    <x v="2"/>
  </r>
  <r>
    <d v="2023-02-13T09:30:57"/>
    <s v="General"/>
    <x v="0"/>
    <s v="Evil Exhibited "/>
    <n v="372"/>
    <n v="16"/>
    <n v="4.3010752688172046E-2"/>
    <x v="0"/>
  </r>
  <r>
    <d v="2023-02-13T09:30:06"/>
    <s v="DOTA2"/>
    <x v="0"/>
    <s v="Evil Exhibited "/>
    <n v="4115"/>
    <n v="66"/>
    <n v="1.6038882138517618E-2"/>
    <x v="0"/>
  </r>
  <r>
    <d v="2023-02-13T09:18:29"/>
    <s v="DOTA2"/>
    <x v="0"/>
    <s v="Evil Exhibited "/>
    <n v="914"/>
    <n v="10"/>
    <n v="1.0940919037199124E-2"/>
    <x v="2"/>
  </r>
  <r>
    <d v="2023-02-13T08:54:30"/>
    <s v="General"/>
    <x v="0"/>
    <s v="N/A "/>
    <n v="0"/>
    <n v="0"/>
    <n v="0"/>
    <x v="0"/>
  </r>
  <r>
    <d v="2023-02-13T08:35:10"/>
    <s v="General"/>
    <x v="0"/>
    <s v="Evil Exhibited "/>
    <n v="5479"/>
    <n v="129"/>
    <n v="2.3544442416499362E-2"/>
    <x v="1"/>
  </r>
  <r>
    <d v="2023-02-12T18:18:40"/>
    <s v="General"/>
    <x v="0"/>
    <s v="Community Engagement "/>
    <n v="1255"/>
    <n v="37"/>
    <n v="2.9482071713147411E-2"/>
    <x v="0"/>
  </r>
  <r>
    <d v="2023-02-12T18:09:46"/>
    <s v="CSGO"/>
    <x v="0"/>
    <s v="Community Engagement "/>
    <n v="3087"/>
    <n v="128"/>
    <n v="4.1464204729510852E-2"/>
    <x v="2"/>
  </r>
  <r>
    <d v="2023-02-12T16:43:33"/>
    <s v="CSGO"/>
    <x v="0"/>
    <s v="Community Engagement "/>
    <n v="7041"/>
    <n v="251"/>
    <n v="3.5648345405482174E-2"/>
    <x v="2"/>
  </r>
  <r>
    <d v="2023-02-12T14:23:31"/>
    <s v="General"/>
    <x v="0"/>
    <s v="Community Engagement "/>
    <n v="292"/>
    <n v="10"/>
    <n v="3.4246575342465752E-2"/>
    <x v="0"/>
  </r>
  <r>
    <d v="2023-02-12T14:06:27"/>
    <s v="General"/>
    <x v="0"/>
    <s v="Community Engagement "/>
    <n v="1631"/>
    <n v="14"/>
    <n v="8.5836909871244635E-3"/>
    <x v="0"/>
  </r>
  <r>
    <d v="2023-02-12T14:06:08"/>
    <s v="General"/>
    <x v="0"/>
    <s v="N/A "/>
    <n v="0"/>
    <n v="0"/>
    <n v="0"/>
    <x v="2"/>
  </r>
  <r>
    <d v="2023-02-12T12:43:33"/>
    <s v="DOTA2"/>
    <x v="0"/>
    <s v="N/A "/>
    <n v="0"/>
    <n v="0"/>
    <n v="0"/>
    <x v="0"/>
  </r>
  <r>
    <d v="2023-02-12T12:00:02"/>
    <s v="General"/>
    <x v="0"/>
    <s v="Community Engagement "/>
    <n v="17150"/>
    <n v="316"/>
    <n v="1.8425655976676385E-2"/>
    <x v="2"/>
  </r>
  <r>
    <d v="2023-02-12T11:03:07"/>
    <s v="General"/>
    <x v="0"/>
    <s v="Evil Exhibited "/>
    <n v="7273"/>
    <n v="115"/>
    <n v="1.5811907053485494E-2"/>
    <x v="2"/>
  </r>
  <r>
    <d v="2023-02-12T11:00:10"/>
    <s v="General"/>
    <x v="1"/>
    <s v="Evil Exhibited "/>
    <n v="10957"/>
    <n v="116"/>
    <n v="1.0586839463356758E-2"/>
    <x v="2"/>
  </r>
  <r>
    <d v="2023-02-12T11:00:10"/>
    <s v="General"/>
    <x v="1"/>
    <s v="Evil Exhibited "/>
    <n v="10957"/>
    <n v="116"/>
    <n v="1.0586839463356758E-2"/>
    <x v="2"/>
  </r>
  <r>
    <d v="2023-02-12T11:00:10"/>
    <s v="General"/>
    <x v="1"/>
    <s v="Evil Exhibited "/>
    <n v="21914"/>
    <n v="230"/>
    <n v="1.0495573605914028E-2"/>
    <x v="2"/>
  </r>
  <r>
    <d v="2023-02-12T11:00:09"/>
    <s v="General"/>
    <x v="0"/>
    <s v="Evil Exhibited "/>
    <n v="52306"/>
    <n v="1009"/>
    <n v="1.92903299812641E-2"/>
    <x v="2"/>
  </r>
  <r>
    <d v="2023-02-12T11:00:01"/>
    <s v="General"/>
    <x v="1"/>
    <s v="N/A "/>
    <n v="7205"/>
    <n v="159"/>
    <n v="2.2068008327550313E-2"/>
    <x v="2"/>
  </r>
  <r>
    <d v="2023-02-12T11:00:01"/>
    <s v="General"/>
    <x v="1"/>
    <s v="N/A "/>
    <n v="7205"/>
    <n v="159"/>
    <n v="2.2068008327550313E-2"/>
    <x v="2"/>
  </r>
  <r>
    <d v="2023-02-12T11:00:01"/>
    <s v="DOTA2"/>
    <x v="0"/>
    <s v="Evil Exhibited "/>
    <n v="1648"/>
    <n v="40"/>
    <n v="2.4271844660194174E-2"/>
    <x v="2"/>
  </r>
  <r>
    <d v="2023-02-12T11:00:00"/>
    <s v="General"/>
    <x v="1"/>
    <s v="Evil Exhibited "/>
    <n v="14410"/>
    <n v="317"/>
    <n v="2.1998612074947951E-2"/>
    <x v="2"/>
  </r>
  <r>
    <d v="2023-02-12T10:29:35"/>
    <s v="General"/>
    <x v="2"/>
    <s v="Evergreen "/>
    <n v="11144"/>
    <n v="194"/>
    <n v="1.7408470926058867E-2"/>
    <x v="1"/>
  </r>
  <r>
    <d v="2023-02-12T10:28:59"/>
    <s v="General"/>
    <x v="3"/>
    <s v="Evergreen "/>
    <n v="1180"/>
    <n v="50"/>
    <n v="4.2372881355932202E-2"/>
    <x v="1"/>
  </r>
  <r>
    <d v="2023-02-12T10:28:57"/>
    <s v="General"/>
    <x v="4"/>
    <s v="Evergreen "/>
    <n v="980"/>
    <n v="37"/>
    <n v="3.7755102040816328E-2"/>
    <x v="1"/>
  </r>
  <r>
    <d v="2023-02-12T10:00:00"/>
    <s v="General"/>
    <x v="0"/>
    <s v="Community Engagement "/>
    <n v="22311"/>
    <n v="179"/>
    <n v="8.0229483214557841E-3"/>
    <x v="0"/>
  </r>
  <r>
    <d v="2023-02-11T22:16:05"/>
    <s v="General"/>
    <x v="2"/>
    <s v="N/A "/>
    <n v="0"/>
    <n v="0"/>
    <n v="0"/>
    <x v="0"/>
  </r>
  <r>
    <d v="2023-02-11T22:15:55"/>
    <s v="General"/>
    <x v="2"/>
    <s v="N/A "/>
    <n v="0"/>
    <n v="0"/>
    <n v="0"/>
    <x v="0"/>
  </r>
  <r>
    <d v="2023-02-11T18:28:05"/>
    <s v="CSGO"/>
    <x v="0"/>
    <s v="Community Engagement "/>
    <n v="2330"/>
    <n v="62"/>
    <n v="2.6609442060085836E-2"/>
    <x v="2"/>
  </r>
  <r>
    <d v="2023-02-11T17:34:54"/>
    <s v="CSGO"/>
    <x v="0"/>
    <s v="Community Engagement "/>
    <n v="8671"/>
    <n v="294"/>
    <n v="3.3906123861146352E-2"/>
    <x v="2"/>
  </r>
  <r>
    <d v="2023-02-11T15:13:44"/>
    <s v="General"/>
    <x v="0"/>
    <s v="Community Engagement "/>
    <n v="401"/>
    <n v="12"/>
    <n v="2.9925187032418952E-2"/>
    <x v="0"/>
  </r>
  <r>
    <d v="2023-02-11T15:13:32"/>
    <s v="General"/>
    <x v="0"/>
    <s v="N/A "/>
    <n v="0"/>
    <n v="0"/>
    <n v="0"/>
    <x v="1"/>
  </r>
  <r>
    <d v="2023-02-11T15:09:23"/>
    <s v="General"/>
    <x v="0"/>
    <s v="Community Engagement "/>
    <n v="154"/>
    <n v="4"/>
    <n v="2.5974025974025976E-2"/>
    <x v="0"/>
  </r>
  <r>
    <d v="2023-02-11T15:05:21"/>
    <s v="General"/>
    <x v="0"/>
    <s v="Community Engagement "/>
    <n v="20354"/>
    <n v="111"/>
    <n v="5.4534735187186795E-3"/>
    <x v="2"/>
  </r>
  <r>
    <d v="2023-02-11T14:50:59"/>
    <s v="General"/>
    <x v="0"/>
    <s v="Community Engagement "/>
    <n v="14873"/>
    <n v="244"/>
    <n v="1.6405567135076984E-2"/>
    <x v="1"/>
  </r>
  <r>
    <d v="2023-02-11T14:07:00"/>
    <s v="General"/>
    <x v="0"/>
    <s v="Community Engagement "/>
    <n v="47109"/>
    <n v="202"/>
    <n v="4.2879279967734402E-3"/>
    <x v="2"/>
  </r>
  <r>
    <d v="2023-02-11T13:58:26"/>
    <s v="General"/>
    <x v="0"/>
    <s v="Community Engagement "/>
    <n v="422"/>
    <n v="10"/>
    <n v="2.3696682464454975E-2"/>
    <x v="1"/>
  </r>
  <r>
    <d v="2023-02-11T13:49:07"/>
    <s v="General"/>
    <x v="0"/>
    <s v="Community Engagement "/>
    <n v="14658"/>
    <n v="253"/>
    <n v="1.7260199208623279E-2"/>
    <x v="1"/>
  </r>
  <r>
    <d v="2023-02-11T13:41:09"/>
    <s v="General"/>
    <x v="2"/>
    <s v="N/A "/>
    <n v="0"/>
    <n v="0"/>
    <n v="0"/>
    <x v="2"/>
  </r>
  <r>
    <d v="2023-02-11T13:41:09"/>
    <s v="General"/>
    <x v="2"/>
    <s v="N/A "/>
    <n v="0"/>
    <n v="0"/>
    <n v="0"/>
    <x v="2"/>
  </r>
  <r>
    <d v="2023-02-11T13:40:53"/>
    <s v="General"/>
    <x v="2"/>
    <s v="Community Engagement "/>
    <n v="3410"/>
    <n v="0"/>
    <n v="0"/>
    <x v="1"/>
  </r>
  <r>
    <d v="2023-02-11T13:34:40"/>
    <s v="General"/>
    <x v="2"/>
    <s v="N/A "/>
    <n v="0"/>
    <n v="0"/>
    <n v="0"/>
    <x v="2"/>
  </r>
  <r>
    <d v="2023-02-11T13:34:40"/>
    <s v="General"/>
    <x v="2"/>
    <s v="N/A "/>
    <n v="0"/>
    <n v="0"/>
    <n v="0"/>
    <x v="2"/>
  </r>
  <r>
    <d v="2023-02-11T13:34:25"/>
    <s v="General"/>
    <x v="2"/>
    <s v="Community Engagement "/>
    <n v="3581"/>
    <n v="0"/>
    <n v="0"/>
    <x v="1"/>
  </r>
  <r>
    <d v="2023-02-11T13:30:27"/>
    <s v="General"/>
    <x v="2"/>
    <s v="Community Engagement "/>
    <n v="3727"/>
    <n v="0"/>
    <n v="0"/>
    <x v="2"/>
  </r>
  <r>
    <d v="2023-02-11T13:29:15"/>
    <s v="General"/>
    <x v="2"/>
    <s v="Community Engagement "/>
    <n v="4039"/>
    <n v="0"/>
    <n v="0"/>
    <x v="1"/>
  </r>
  <r>
    <d v="2023-02-11T13:16:53"/>
    <s v="General"/>
    <x v="0"/>
    <s v="Community Engagement "/>
    <n v="14519"/>
    <n v="72"/>
    <n v="4.9590192161994631E-3"/>
    <x v="2"/>
  </r>
  <r>
    <d v="2023-02-11T11:00:12"/>
    <s v="General"/>
    <x v="2"/>
    <s v="Evil Exhibited "/>
    <n v="10621"/>
    <n v="158"/>
    <n v="1.487618868279823E-2"/>
    <x v="2"/>
  </r>
  <r>
    <d v="2023-02-11T11:00:03"/>
    <s v="General"/>
    <x v="0"/>
    <s v="Evil Exhibited "/>
    <n v="13322"/>
    <n v="55"/>
    <n v="4.1285092328479205E-3"/>
    <x v="2"/>
  </r>
  <r>
    <d v="2023-02-11T11:00:01"/>
    <s v="General"/>
    <x v="1"/>
    <s v="Evil Exhibited "/>
    <n v="14221"/>
    <n v="89"/>
    <n v="6.2583503269812253E-3"/>
    <x v="2"/>
  </r>
  <r>
    <d v="2023-02-11T09:25:26"/>
    <s v="General"/>
    <x v="0"/>
    <s v="Evil Exhibited "/>
    <n v="1046"/>
    <n v="22"/>
    <n v="2.1032504780114723E-2"/>
    <x v="0"/>
  </r>
  <r>
    <d v="2023-02-11T09:00:34"/>
    <s v="General"/>
    <x v="2"/>
    <s v="Evergreen "/>
    <n v="128"/>
    <n v="2"/>
    <n v="1.5625E-2"/>
    <x v="1"/>
  </r>
  <r>
    <d v="2023-02-11T09:00:16"/>
    <s v="General"/>
    <x v="0"/>
    <s v="Community Engagement "/>
    <n v="37653"/>
    <n v="514"/>
    <n v="1.365097070618543E-2"/>
    <x v="2"/>
  </r>
  <r>
    <d v="2023-02-11T09:00:11"/>
    <s v="General"/>
    <x v="4"/>
    <s v="Evergreen "/>
    <n v="484"/>
    <n v="21"/>
    <n v="4.3388429752066117E-2"/>
    <x v="1"/>
  </r>
  <r>
    <d v="2023-02-11T09:00:08"/>
    <s v="General"/>
    <x v="3"/>
    <s v="Evergreen "/>
    <n v="242"/>
    <n v="16"/>
    <n v="6.6115702479338845E-2"/>
    <x v="1"/>
  </r>
  <r>
    <d v="2023-02-10T19:26:47"/>
    <s v="CSGO"/>
    <x v="0"/>
    <s v="Community Engagement "/>
    <n v="1309"/>
    <n v="22"/>
    <n v="1.680672268907563E-2"/>
    <x v="2"/>
  </r>
  <r>
    <d v="2023-02-10T18:32:46"/>
    <s v="CSGO"/>
    <x v="0"/>
    <s v="Community Engagement "/>
    <n v="1742"/>
    <n v="14"/>
    <n v="8.0367393800229621E-3"/>
    <x v="2"/>
  </r>
  <r>
    <d v="2023-02-10T17:32:01"/>
    <s v="CSGO"/>
    <x v="0"/>
    <s v="Community Engagement "/>
    <n v="946"/>
    <n v="20"/>
    <n v="2.1141649048625793E-2"/>
    <x v="2"/>
  </r>
  <r>
    <d v="2023-02-10T17:08:00"/>
    <s v="General"/>
    <x v="0"/>
    <s v="Community Engagement "/>
    <n v="13611"/>
    <n v="173"/>
    <n v="1.2710307839247667E-2"/>
    <x v="2"/>
  </r>
  <r>
    <d v="2023-02-10T16:55:04"/>
    <s v="General"/>
    <x v="0"/>
    <s v="Community Engagement "/>
    <n v="205"/>
    <n v="10"/>
    <n v="4.878048780487805E-2"/>
    <x v="1"/>
  </r>
  <r>
    <d v="2023-02-10T16:52:59"/>
    <s v="DOTA2"/>
    <x v="0"/>
    <s v="N/A "/>
    <n v="1033"/>
    <n v="11"/>
    <n v="1.0648596321393998E-2"/>
    <x v="1"/>
  </r>
  <r>
    <d v="2023-02-10T16:50:25"/>
    <s v="General"/>
    <x v="0"/>
    <s v="Community Engagement "/>
    <n v="17485"/>
    <n v="288"/>
    <n v="1.6471261080926509E-2"/>
    <x v="2"/>
  </r>
  <r>
    <d v="2023-02-10T16:41:51"/>
    <s v="General"/>
    <x v="0"/>
    <s v="Community Engagement "/>
    <n v="28821"/>
    <n v="309"/>
    <n v="1.072134901634225E-2"/>
    <x v="2"/>
  </r>
  <r>
    <d v="2023-02-10T16:40:37"/>
    <s v="General"/>
    <x v="1"/>
    <s v="N/A "/>
    <n v="20089"/>
    <n v="710"/>
    <n v="3.5342724874309325E-2"/>
    <x v="2"/>
  </r>
  <r>
    <d v="2023-02-10T16:40:25"/>
    <s v="DOTA2"/>
    <x v="0"/>
    <s v="N/A "/>
    <n v="702"/>
    <n v="13"/>
    <n v="1.8518518518518517E-2"/>
    <x v="2"/>
  </r>
  <r>
    <d v="2023-02-10T16:39:53"/>
    <s v="General"/>
    <x v="0"/>
    <s v="Community Engagement "/>
    <n v="58502"/>
    <n v="827"/>
    <n v="1.4136268845509555E-2"/>
    <x v="2"/>
  </r>
  <r>
    <d v="2023-02-10T16:33:13"/>
    <s v="General"/>
    <x v="0"/>
    <s v="Community Engagement "/>
    <n v="17162"/>
    <n v="167"/>
    <n v="9.7308006059899782E-3"/>
    <x v="2"/>
  </r>
  <r>
    <d v="2023-02-10T16:27:28"/>
    <s v="General"/>
    <x v="2"/>
    <s v="Community Engagement "/>
    <n v="2796"/>
    <n v="0"/>
    <n v="0"/>
    <x v="1"/>
  </r>
  <r>
    <d v="2023-02-10T16:26:23"/>
    <s v="DOTA2"/>
    <x v="0"/>
    <s v="N/A "/>
    <n v="827"/>
    <n v="16"/>
    <n v="1.9347037484885126E-2"/>
    <x v="2"/>
  </r>
  <r>
    <d v="2023-02-10T16:21:59"/>
    <s v="CSGO"/>
    <x v="0"/>
    <s v="Community Engagement "/>
    <n v="3161"/>
    <n v="75"/>
    <n v="2.3726668775703893E-2"/>
    <x v="2"/>
  </r>
  <r>
    <d v="2023-02-10T16:21:49"/>
    <s v="General"/>
    <x v="0"/>
    <s v="Community Engagement "/>
    <n v="15720"/>
    <n v="105"/>
    <n v="6.6793893129770991E-3"/>
    <x v="2"/>
  </r>
  <r>
    <d v="2023-02-10T16:21:31"/>
    <s v="DOTA2"/>
    <x v="0"/>
    <s v="N/A "/>
    <n v="916"/>
    <n v="25"/>
    <n v="2.7292576419213975E-2"/>
    <x v="0"/>
  </r>
  <r>
    <d v="2023-02-10T16:17:11"/>
    <s v="DOTA2"/>
    <x v="0"/>
    <s v="N/A "/>
    <n v="794"/>
    <n v="27"/>
    <n v="3.4005037783375318E-2"/>
    <x v="2"/>
  </r>
  <r>
    <d v="2023-02-10T16:10:33"/>
    <s v="DOTA2"/>
    <x v="0"/>
    <s v="N/A "/>
    <n v="339"/>
    <n v="10"/>
    <n v="2.9498525073746312E-2"/>
    <x v="1"/>
  </r>
  <r>
    <d v="2023-02-10T16:01:16"/>
    <s v="General"/>
    <x v="0"/>
    <s v="Community Engagement "/>
    <n v="2804"/>
    <n v="60"/>
    <n v="2.1398002853067047E-2"/>
    <x v="1"/>
  </r>
  <r>
    <d v="2023-02-10T16:00:57"/>
    <s v="DOTA2"/>
    <x v="0"/>
    <s v="N/A "/>
    <n v="693"/>
    <n v="15"/>
    <n v="2.1645021645021644E-2"/>
    <x v="2"/>
  </r>
  <r>
    <d v="2023-02-10T16:00:50"/>
    <s v="General"/>
    <x v="0"/>
    <s v="Community Engagement "/>
    <n v="11673"/>
    <n v="157"/>
    <n v="1.3449841514606356E-2"/>
    <x v="2"/>
  </r>
  <r>
    <d v="2023-02-10T15:53:47"/>
    <s v="General"/>
    <x v="1"/>
    <s v="N/A "/>
    <n v="13542"/>
    <n v="339"/>
    <n v="2.5033229951262739E-2"/>
    <x v="2"/>
  </r>
  <r>
    <d v="2023-02-10T15:53:46"/>
    <s v="DOTA2"/>
    <x v="0"/>
    <s v="N/A "/>
    <n v="682"/>
    <n v="14"/>
    <n v="2.0527859237536656E-2"/>
    <x v="2"/>
  </r>
  <r>
    <d v="2023-02-10T15:53:42"/>
    <s v="General"/>
    <x v="0"/>
    <s v="Community Engagement "/>
    <n v="34626"/>
    <n v="182"/>
    <n v="5.2561658869057937E-3"/>
    <x v="2"/>
  </r>
  <r>
    <d v="2023-02-10T15:50:20"/>
    <s v="General"/>
    <x v="2"/>
    <s v="N/A "/>
    <n v="0"/>
    <n v="0"/>
    <n v="0"/>
    <x v="2"/>
  </r>
  <r>
    <d v="2023-02-10T15:50:04"/>
    <s v="General"/>
    <x v="2"/>
    <s v="Community Engagement "/>
    <n v="2982"/>
    <n v="0"/>
    <n v="0"/>
    <x v="1"/>
  </r>
  <r>
    <d v="2023-02-10T15:43:25"/>
    <s v="General"/>
    <x v="0"/>
    <s v="Community Engagement "/>
    <n v="757"/>
    <n v="38"/>
    <n v="5.0198150594451783E-2"/>
    <x v="1"/>
  </r>
  <r>
    <d v="2023-02-10T15:40:21"/>
    <s v="General"/>
    <x v="0"/>
    <s v="Community Engagement "/>
    <n v="20576"/>
    <n v="1047"/>
    <n v="5.0884525660964228E-2"/>
    <x v="1"/>
  </r>
  <r>
    <d v="2023-02-10T14:45:35"/>
    <s v="DOTA2"/>
    <x v="0"/>
    <s v="N/A "/>
    <n v="1983"/>
    <n v="99"/>
    <n v="4.9924357034795766E-2"/>
    <x v="1"/>
  </r>
  <r>
    <d v="2023-02-10T14:39:57"/>
    <s v="General"/>
    <x v="0"/>
    <s v="Community Engagement "/>
    <n v="44448"/>
    <n v="333"/>
    <n v="7.491900647948164E-3"/>
    <x v="2"/>
  </r>
  <r>
    <d v="2023-02-10T14:01:24"/>
    <s v="General"/>
    <x v="0"/>
    <s v="Community Engagement "/>
    <n v="15170"/>
    <n v="327"/>
    <n v="2.1555702043506923E-2"/>
    <x v="1"/>
  </r>
  <r>
    <d v="2023-02-10T13:30:30"/>
    <s v="General"/>
    <x v="2"/>
    <s v="Evergreen "/>
    <n v="11079"/>
    <n v="246"/>
    <n v="2.2204170051448688E-2"/>
    <x v="1"/>
  </r>
  <r>
    <d v="2023-02-10T13:30:08"/>
    <s v="General"/>
    <x v="3"/>
    <s v="Evergreen "/>
    <n v="4205"/>
    <n v="130"/>
    <n v="3.0915576694411414E-2"/>
    <x v="1"/>
  </r>
  <r>
    <d v="2023-02-10T13:30:05"/>
    <s v="General"/>
    <x v="4"/>
    <s v="Evergreen "/>
    <n v="866"/>
    <n v="27"/>
    <n v="3.117782909930716E-2"/>
    <x v="1"/>
  </r>
  <r>
    <d v="2023-02-10T13:27:45"/>
    <s v="General"/>
    <x v="0"/>
    <s v="Community Engagement "/>
    <n v="792"/>
    <n v="3"/>
    <n v="3.787878787878788E-3"/>
    <x v="0"/>
  </r>
  <r>
    <d v="2023-02-10T13:10:33"/>
    <s v="General"/>
    <x v="0"/>
    <s v="Community Engagement "/>
    <n v="2082"/>
    <n v="75"/>
    <n v="3.6023054755043228E-2"/>
    <x v="1"/>
  </r>
  <r>
    <d v="2023-02-10T13:00:02"/>
    <s v="General"/>
    <x v="1"/>
    <s v="N/A "/>
    <n v="20958"/>
    <n v="1908"/>
    <n v="9.1039221299742346E-2"/>
    <x v="2"/>
  </r>
  <r>
    <d v="2023-02-10T13:00:02"/>
    <s v="DOTA2"/>
    <x v="0"/>
    <s v="N/A "/>
    <n v="1031"/>
    <n v="55"/>
    <n v="5.33462657613967E-2"/>
    <x v="2"/>
  </r>
  <r>
    <d v="2023-02-10T11:35:54"/>
    <s v="General"/>
    <x v="2"/>
    <s v="N/A "/>
    <n v="0"/>
    <n v="0"/>
    <n v="0"/>
    <x v="0"/>
  </r>
  <r>
    <d v="2023-02-10T11:35:54"/>
    <s v="General"/>
    <x v="2"/>
    <s v="N/A "/>
    <n v="0"/>
    <n v="0"/>
    <n v="0"/>
    <x v="0"/>
  </r>
  <r>
    <d v="2023-02-10T11:35:37"/>
    <s v="General"/>
    <x v="2"/>
    <s v="Community Engagement "/>
    <n v="9312"/>
    <n v="119"/>
    <n v="1.2779209621993127E-2"/>
    <x v="1"/>
  </r>
  <r>
    <d v="2023-02-10T11:27:43"/>
    <s v="General"/>
    <x v="0"/>
    <s v="Evil Exhibited "/>
    <n v="1355"/>
    <n v="15"/>
    <n v="1.107011070110701E-2"/>
    <x v="0"/>
  </r>
  <r>
    <d v="2023-02-10T11:14:38"/>
    <s v="General"/>
    <x v="0"/>
    <s v="Community Engagement "/>
    <n v="144"/>
    <n v="2"/>
    <n v="1.3888888888888888E-2"/>
    <x v="0"/>
  </r>
  <r>
    <d v="2023-02-10T11:13:47"/>
    <s v="General"/>
    <x v="0"/>
    <s v="Community Engagement "/>
    <n v="134"/>
    <n v="3"/>
    <n v="2.2388059701492536E-2"/>
    <x v="0"/>
  </r>
  <r>
    <d v="2023-02-10T11:04:46"/>
    <s v="General"/>
    <x v="0"/>
    <s v="Evil Exhibited "/>
    <n v="1387"/>
    <n v="13"/>
    <n v="9.372746935832732E-3"/>
    <x v="0"/>
  </r>
  <r>
    <d v="2023-02-10T11:00:12"/>
    <s v="General"/>
    <x v="1"/>
    <s v="Evil Exhibited "/>
    <n v="22567"/>
    <n v="470"/>
    <n v="2.0826871094961671E-2"/>
    <x v="2"/>
  </r>
  <r>
    <d v="2023-02-10T11:00:12"/>
    <s v="General"/>
    <x v="1"/>
    <s v="Evil Exhibited "/>
    <n v="11284"/>
    <n v="235"/>
    <n v="2.0825948245303084E-2"/>
    <x v="2"/>
  </r>
  <r>
    <d v="2023-02-10T11:00:12"/>
    <s v="General"/>
    <x v="1"/>
    <s v="Evil Exhibited "/>
    <n v="11284"/>
    <n v="235"/>
    <n v="2.0825948245303084E-2"/>
    <x v="2"/>
  </r>
  <r>
    <d v="2023-02-10T11:00:09"/>
    <s v="General"/>
    <x v="0"/>
    <s v="Evil Exhibited "/>
    <n v="50167"/>
    <n v="3595"/>
    <n v="7.1660653417585263E-2"/>
    <x v="2"/>
  </r>
  <r>
    <d v="2023-02-10T11:00:08"/>
    <s v="General"/>
    <x v="3"/>
    <s v="Community Engagement "/>
    <n v="157"/>
    <n v="9"/>
    <n v="5.7324840764331211E-2"/>
    <x v="1"/>
  </r>
  <r>
    <d v="2023-02-10T11:00:02"/>
    <s v="General"/>
    <x v="1"/>
    <s v="N/A "/>
    <n v="9273"/>
    <n v="242"/>
    <n v="2.6097271648873072E-2"/>
    <x v="2"/>
  </r>
  <r>
    <d v="2023-02-10T11:00:02"/>
    <s v="General"/>
    <x v="1"/>
    <s v="N/A "/>
    <n v="9273"/>
    <n v="242"/>
    <n v="2.6097271648873072E-2"/>
    <x v="2"/>
  </r>
  <r>
    <d v="2023-02-10T11:00:01"/>
    <s v="DOTA2"/>
    <x v="0"/>
    <s v="Evil Exhibited "/>
    <n v="1051"/>
    <n v="40"/>
    <n v="3.8058991436726926E-2"/>
    <x v="2"/>
  </r>
  <r>
    <d v="2023-02-10T11:00:01"/>
    <s v="General"/>
    <x v="1"/>
    <s v="Evil Exhibited "/>
    <n v="18546"/>
    <n v="483"/>
    <n v="2.6043351666127468E-2"/>
    <x v="2"/>
  </r>
  <r>
    <d v="2023-02-10T10:30:33"/>
    <s v="General"/>
    <x v="2"/>
    <s v="Evergreen "/>
    <n v="43440"/>
    <n v="1075"/>
    <n v="2.4746777163904235E-2"/>
    <x v="1"/>
  </r>
  <r>
    <d v="2023-02-10T10:30:06"/>
    <s v="General"/>
    <x v="3"/>
    <s v="Evergreen "/>
    <n v="506"/>
    <n v="18"/>
    <n v="3.5573122529644272E-2"/>
    <x v="1"/>
  </r>
  <r>
    <d v="2023-02-10T10:30:04"/>
    <s v="General"/>
    <x v="4"/>
    <s v="Evergreen "/>
    <n v="524"/>
    <n v="9"/>
    <n v="1.717557251908397E-2"/>
    <x v="1"/>
  </r>
  <r>
    <d v="2023-02-10T10:13:55"/>
    <s v="Content Creators"/>
    <x v="4"/>
    <s v="N/A "/>
    <n v="1372"/>
    <n v="34"/>
    <n v="2.478134110787172E-2"/>
    <x v="1"/>
  </r>
  <r>
    <d v="2023-02-10T10:04:40"/>
    <s v="General"/>
    <x v="2"/>
    <s v="N/A "/>
    <n v="0"/>
    <n v="0"/>
    <n v="0"/>
    <x v="2"/>
  </r>
  <r>
    <d v="2023-02-10T10:04:40"/>
    <s v="General"/>
    <x v="2"/>
    <s v="N/A "/>
    <n v="0"/>
    <n v="0"/>
    <n v="0"/>
    <x v="2"/>
  </r>
  <r>
    <d v="2023-02-10T10:04:08"/>
    <s v="General"/>
    <x v="2"/>
    <s v="Community Engagement "/>
    <n v="2926"/>
    <n v="0"/>
    <n v="0"/>
    <x v="1"/>
  </r>
  <r>
    <d v="2023-02-10T10:00:25"/>
    <s v="General"/>
    <x v="0"/>
    <s v="Community Engagement "/>
    <n v="24413"/>
    <n v="556"/>
    <n v="2.2774751157170359E-2"/>
    <x v="1"/>
  </r>
  <r>
    <d v="2023-02-10T09:00:32"/>
    <s v="CSGO"/>
    <x v="0"/>
    <s v="Community Engagement "/>
    <n v="986"/>
    <n v="20"/>
    <n v="2.0283975659229209E-2"/>
    <x v="1"/>
  </r>
  <r>
    <d v="2023-02-10T05:15:02"/>
    <s v="DOTA2"/>
    <x v="0"/>
    <s v="N/A "/>
    <n v="6359"/>
    <n v="150"/>
    <n v="2.3588614562038056E-2"/>
    <x v="2"/>
  </r>
  <r>
    <d v="2023-02-09T18:38:04"/>
    <s v="General"/>
    <x v="0"/>
    <s v="Evil Exhibited "/>
    <n v="967"/>
    <n v="16"/>
    <n v="1.6546018614270942E-2"/>
    <x v="0"/>
  </r>
  <r>
    <d v="2023-02-09T18:37:14"/>
    <s v="General"/>
    <x v="0"/>
    <s v="N/A "/>
    <n v="0"/>
    <n v="0"/>
    <n v="0"/>
    <x v="0"/>
  </r>
  <r>
    <d v="2023-02-09T18:36:42"/>
    <s v="CSGO"/>
    <x v="0"/>
    <s v="N/A "/>
    <n v="0"/>
    <n v="0"/>
    <n v="0"/>
    <x v="0"/>
  </r>
  <r>
    <d v="2023-02-09T17:18:26"/>
    <s v="General"/>
    <x v="0"/>
    <s v="Community Engagement "/>
    <n v="1868"/>
    <n v="77"/>
    <n v="4.1220556745182012E-2"/>
    <x v="2"/>
  </r>
  <r>
    <d v="2023-02-09T17:10:18"/>
    <s v="General"/>
    <x v="0"/>
    <s v="Evil Exhibited "/>
    <n v="27220"/>
    <n v="4352"/>
    <n v="0.15988243938280677"/>
    <x v="2"/>
  </r>
  <r>
    <d v="2023-02-09T16:54:08"/>
    <s v="General"/>
    <x v="0"/>
    <s v="Evil Exhibited "/>
    <n v="492"/>
    <n v="5"/>
    <n v="1.016260162601626E-2"/>
    <x v="1"/>
  </r>
  <r>
    <d v="2023-02-09T16:53:48"/>
    <s v="General"/>
    <x v="0"/>
    <s v="Evil Exhibited "/>
    <n v="388"/>
    <n v="9"/>
    <n v="2.3195876288659795E-2"/>
    <x v="0"/>
  </r>
  <r>
    <d v="2023-02-09T16:43:34"/>
    <s v="General"/>
    <x v="0"/>
    <s v="N/A "/>
    <n v="0"/>
    <n v="0"/>
    <n v="0"/>
    <x v="2"/>
  </r>
  <r>
    <d v="2023-02-09T16:37:20"/>
    <s v="General"/>
    <x v="2"/>
    <s v="N/A "/>
    <n v="0"/>
    <n v="0"/>
    <n v="0"/>
    <x v="2"/>
  </r>
  <r>
    <d v="2023-02-09T16:37:05"/>
    <s v="General"/>
    <x v="2"/>
    <s v="Community Engagement "/>
    <n v="3120"/>
    <n v="0"/>
    <n v="0"/>
    <x v="1"/>
  </r>
  <r>
    <d v="2023-02-09T16:27:31"/>
    <s v="General"/>
    <x v="0"/>
    <s v="Evil Exhibited "/>
    <n v="522"/>
    <n v="9"/>
    <n v="1.7241379310344827E-2"/>
    <x v="1"/>
  </r>
  <r>
    <d v="2023-02-09T16:22:29"/>
    <s v="General"/>
    <x v="0"/>
    <s v="Community Engagement "/>
    <n v="1999"/>
    <n v="32"/>
    <n v="1.6008004002000999E-2"/>
    <x v="2"/>
  </r>
  <r>
    <d v="2023-02-09T16:21:09"/>
    <s v="General"/>
    <x v="0"/>
    <s v="Evil Exhibited "/>
    <n v="450"/>
    <n v="4"/>
    <n v="8.8888888888888889E-3"/>
    <x v="0"/>
  </r>
  <r>
    <d v="2023-02-09T16:20:54"/>
    <s v="General"/>
    <x v="0"/>
    <s v="N/A "/>
    <n v="0"/>
    <n v="0"/>
    <n v="0"/>
    <x v="0"/>
  </r>
  <r>
    <d v="2023-02-09T16:12:07"/>
    <s v="General"/>
    <x v="0"/>
    <s v="Community Engagement "/>
    <n v="383"/>
    <n v="8"/>
    <n v="2.0887728459530026E-2"/>
    <x v="1"/>
  </r>
  <r>
    <d v="2023-02-09T15:51:37"/>
    <s v="General"/>
    <x v="0"/>
    <s v="N/A "/>
    <n v="0"/>
    <n v="0"/>
    <n v="0"/>
    <x v="3"/>
  </r>
  <r>
    <d v="2023-02-09T15:49:16"/>
    <s v="General"/>
    <x v="0"/>
    <s v="Community Engagement "/>
    <n v="1244"/>
    <n v="65"/>
    <n v="5.2250803858520899E-2"/>
    <x v="1"/>
  </r>
  <r>
    <d v="2023-02-09T15:47:08"/>
    <s v="General"/>
    <x v="0"/>
    <s v="Community Engagement "/>
    <n v="16153"/>
    <n v="351"/>
    <n v="2.1729709651457933E-2"/>
    <x v="2"/>
  </r>
  <r>
    <d v="2023-02-09T15:46:02"/>
    <s v="General"/>
    <x v="1"/>
    <s v="N/A "/>
    <n v="30475"/>
    <n v="4606"/>
    <n v="0.15114027891714521"/>
    <x v="2"/>
  </r>
  <r>
    <d v="2023-02-09T15:45:42"/>
    <s v="DOTA2"/>
    <x v="0"/>
    <s v="N/A "/>
    <n v="855"/>
    <n v="16"/>
    <n v="1.8713450292397661E-2"/>
    <x v="2"/>
  </r>
  <r>
    <d v="2023-02-09T15:45:26"/>
    <s v="General"/>
    <x v="0"/>
    <s v="Community Engagement "/>
    <n v="30114"/>
    <n v="483"/>
    <n v="1.6039051603905161E-2"/>
    <x v="2"/>
  </r>
  <r>
    <d v="2023-02-09T15:44:53"/>
    <s v="DOTA2"/>
    <x v="0"/>
    <s v="N/A "/>
    <n v="896"/>
    <n v="29"/>
    <n v="3.2366071428571432E-2"/>
    <x v="2"/>
  </r>
  <r>
    <d v="2023-02-09T15:43:56"/>
    <s v="DOTA2"/>
    <x v="0"/>
    <s v="N/A "/>
    <n v="524"/>
    <n v="9"/>
    <n v="1.717557251908397E-2"/>
    <x v="2"/>
  </r>
  <r>
    <d v="2023-02-09T15:43:09"/>
    <s v="General"/>
    <x v="0"/>
    <s v="Community Engagement "/>
    <n v="12003"/>
    <n v="196"/>
    <n v="1.6329251020578188E-2"/>
    <x v="2"/>
  </r>
  <r>
    <d v="2023-02-09T15:21:52"/>
    <s v="General"/>
    <x v="1"/>
    <s v="N/A "/>
    <n v="6796"/>
    <n v="459"/>
    <n v="6.7539729252501471E-2"/>
    <x v="1"/>
  </r>
  <r>
    <d v="2023-02-09T15:20:32"/>
    <s v="DOTA2"/>
    <x v="0"/>
    <s v="N/A "/>
    <n v="627"/>
    <n v="27"/>
    <n v="4.3062200956937802E-2"/>
    <x v="1"/>
  </r>
  <r>
    <d v="2023-02-09T15:20:26"/>
    <s v="General"/>
    <x v="0"/>
    <s v="Community Engagement "/>
    <n v="11205"/>
    <n v="252"/>
    <n v="2.2489959839357431E-2"/>
    <x v="1"/>
  </r>
  <r>
    <d v="2023-02-09T15:16:10"/>
    <s v="DOTA2"/>
    <x v="0"/>
    <s v="N/A "/>
    <n v="520"/>
    <n v="5"/>
    <n v="9.6153846153846159E-3"/>
    <x v="1"/>
  </r>
  <r>
    <d v="2023-02-09T15:12:09"/>
    <s v="DOTA2"/>
    <x v="0"/>
    <s v="N/A "/>
    <n v="631"/>
    <n v="36"/>
    <n v="5.7052297939778132E-2"/>
    <x v="2"/>
  </r>
  <r>
    <d v="2023-02-09T15:08:45"/>
    <s v="DOTA2"/>
    <x v="0"/>
    <s v="N/A "/>
    <n v="502"/>
    <n v="7"/>
    <n v="1.3944223107569721E-2"/>
    <x v="1"/>
  </r>
  <r>
    <d v="2023-02-09T15:06:14"/>
    <s v="General"/>
    <x v="0"/>
    <s v="Community Engagement "/>
    <n v="28873"/>
    <n v="271"/>
    <n v="9.3859314930904297E-3"/>
    <x v="2"/>
  </r>
  <r>
    <d v="2023-02-09T15:05:27"/>
    <s v="General"/>
    <x v="1"/>
    <s v="N/A "/>
    <n v="12331"/>
    <n v="524"/>
    <n v="4.2494525991403777E-2"/>
    <x v="2"/>
  </r>
  <r>
    <d v="2023-02-09T15:05:25"/>
    <s v="DOTA2"/>
    <x v="0"/>
    <s v="N/A "/>
    <n v="538"/>
    <n v="9"/>
    <n v="1.6728624535315983E-2"/>
    <x v="2"/>
  </r>
  <r>
    <d v="2023-02-09T15:01:51"/>
    <s v="General"/>
    <x v="2"/>
    <s v="N/A "/>
    <n v="0"/>
    <n v="0"/>
    <n v="0"/>
    <x v="2"/>
  </r>
  <r>
    <d v="2023-02-09T15:01:38"/>
    <s v="General"/>
    <x v="2"/>
    <s v="Community Engagement "/>
    <n v="3750"/>
    <n v="0"/>
    <n v="0"/>
    <x v="1"/>
  </r>
  <r>
    <d v="2023-02-09T15:00:00"/>
    <s v="General"/>
    <x v="0"/>
    <s v="N/A "/>
    <n v="55"/>
    <n v="33"/>
    <n v="0.6"/>
    <x v="3"/>
  </r>
  <r>
    <d v="2023-02-09T14:59:57"/>
    <s v="General"/>
    <x v="0"/>
    <s v="Community Engagement "/>
    <n v="11952"/>
    <n v="643"/>
    <n v="5.3798527443105759E-2"/>
    <x v="1"/>
  </r>
  <r>
    <d v="2023-02-09T14:51:20"/>
    <s v="General"/>
    <x v="0"/>
    <s v="Community Engagement "/>
    <n v="479"/>
    <n v="12"/>
    <n v="2.5052192066805846E-2"/>
    <x v="1"/>
  </r>
  <r>
    <d v="2023-02-09T14:49:13"/>
    <s v="General"/>
    <x v="0"/>
    <s v="Community Engagement "/>
    <n v="19134"/>
    <n v="1366"/>
    <n v="7.1391240723319746E-2"/>
    <x v="1"/>
  </r>
  <r>
    <d v="2023-02-09T14:05:18"/>
    <s v="General"/>
    <x v="0"/>
    <s v="Community Engagement "/>
    <n v="16210"/>
    <n v="331"/>
    <n v="2.0419494139420111E-2"/>
    <x v="1"/>
  </r>
  <r>
    <d v="2023-02-09T13:56:29"/>
    <s v="DOTA2"/>
    <x v="0"/>
    <s v="N/A "/>
    <n v="517"/>
    <n v="9"/>
    <n v="1.7408123791102514E-2"/>
    <x v="2"/>
  </r>
  <r>
    <d v="2023-02-09T13:00:34"/>
    <s v="General"/>
    <x v="2"/>
    <s v="Evergreen "/>
    <n v="14608"/>
    <n v="267"/>
    <n v="1.8277656078860897E-2"/>
    <x v="1"/>
  </r>
  <r>
    <d v="2023-02-09T13:00:07"/>
    <s v="General"/>
    <x v="3"/>
    <s v="Evergreen "/>
    <n v="1683"/>
    <n v="40"/>
    <n v="2.3767082590612002E-2"/>
    <x v="1"/>
  </r>
  <r>
    <d v="2023-02-09T13:00:06"/>
    <s v="General"/>
    <x v="4"/>
    <s v="Evergreen "/>
    <n v="422"/>
    <n v="11"/>
    <n v="2.6066350710900472E-2"/>
    <x v="1"/>
  </r>
  <r>
    <d v="2023-02-09T12:00:49"/>
    <s v="General"/>
    <x v="0"/>
    <s v="Community Engagement "/>
    <n v="3375"/>
    <n v="57"/>
    <n v="1.6888888888888887E-2"/>
    <x v="0"/>
  </r>
  <r>
    <d v="2023-02-09T12:00:02"/>
    <s v="General"/>
    <x v="0"/>
    <s v="Community Engagement "/>
    <n v="12647"/>
    <n v="115"/>
    <n v="9.0930655491420886E-3"/>
    <x v="2"/>
  </r>
  <r>
    <d v="2023-02-09T12:00:02"/>
    <s v="DOTA2"/>
    <x v="0"/>
    <s v="N/A "/>
    <n v="1460"/>
    <n v="66"/>
    <n v="4.5205479452054796E-2"/>
    <x v="2"/>
  </r>
  <r>
    <d v="2023-02-09T12:00:01"/>
    <s v="General"/>
    <x v="1"/>
    <s v="N/A "/>
    <n v="44147"/>
    <n v="5428"/>
    <n v="0.12295286202912996"/>
    <x v="2"/>
  </r>
  <r>
    <d v="2023-02-09T11:00:32"/>
    <s v="General"/>
    <x v="2"/>
    <s v="Evil Exhibited "/>
    <n v="11868"/>
    <n v="311"/>
    <n v="2.6204920795416246E-2"/>
    <x v="2"/>
  </r>
  <r>
    <d v="2023-02-09T11:00:30"/>
    <s v="General"/>
    <x v="2"/>
    <s v="N/A "/>
    <n v="0"/>
    <n v="0"/>
    <n v="0"/>
    <x v="0"/>
  </r>
  <r>
    <d v="2023-02-09T11:00:29"/>
    <s v="General"/>
    <x v="2"/>
    <s v="N/A "/>
    <n v="0"/>
    <n v="0"/>
    <n v="0"/>
    <x v="0"/>
  </r>
  <r>
    <d v="2023-02-09T11:00:29"/>
    <s v="General"/>
    <x v="2"/>
    <s v="N/A "/>
    <n v="0"/>
    <n v="0"/>
    <n v="0"/>
    <x v="0"/>
  </r>
  <r>
    <d v="2023-02-09T11:00:29"/>
    <s v="General"/>
    <x v="2"/>
    <s v="N/A "/>
    <n v="0"/>
    <n v="0"/>
    <n v="0"/>
    <x v="0"/>
  </r>
  <r>
    <d v="2023-02-09T11:00:29"/>
    <s v="General"/>
    <x v="2"/>
    <s v="N/A "/>
    <n v="0"/>
    <n v="0"/>
    <n v="0"/>
    <x v="0"/>
  </r>
  <r>
    <d v="2023-02-09T11:00:29"/>
    <s v="General"/>
    <x v="2"/>
    <s v="N/A "/>
    <n v="0"/>
    <n v="0"/>
    <n v="0"/>
    <x v="0"/>
  </r>
  <r>
    <d v="2023-02-09T11:00:07"/>
    <s v="General"/>
    <x v="1"/>
    <s v="Evil Exhibited "/>
    <n v="24794"/>
    <n v="913"/>
    <n v="3.6823425022182783E-2"/>
    <x v="2"/>
  </r>
  <r>
    <d v="2023-02-09T11:00:06"/>
    <s v="General"/>
    <x v="0"/>
    <s v="Evil Exhibited "/>
    <n v="66746"/>
    <n v="5546"/>
    <n v="8.3091121565337253E-2"/>
    <x v="2"/>
  </r>
  <r>
    <d v="2023-02-09T11:00:01"/>
    <s v="General"/>
    <x v="1"/>
    <s v="Evil Exhibited "/>
    <n v="32321"/>
    <n v="1862"/>
    <n v="5.7609603663252996E-2"/>
    <x v="2"/>
  </r>
  <r>
    <d v="2023-02-09T11:00:01"/>
    <s v="DOTA2"/>
    <x v="0"/>
    <s v="Evil Exhibited "/>
    <n v="1947"/>
    <n v="118"/>
    <n v="6.0606060606060608E-2"/>
    <x v="2"/>
  </r>
  <r>
    <d v="2023-02-09T10:00:34"/>
    <s v="General"/>
    <x v="2"/>
    <s v="Evergreen "/>
    <n v="8733"/>
    <n v="151"/>
    <n v="1.7290736287644565E-2"/>
    <x v="1"/>
  </r>
  <r>
    <d v="2023-02-09T10:00:08"/>
    <s v="General"/>
    <x v="3"/>
    <s v="Evergreen "/>
    <n v="1415"/>
    <n v="77"/>
    <n v="5.4416961130742049E-2"/>
    <x v="1"/>
  </r>
  <r>
    <d v="2023-02-09T10:00:08"/>
    <s v="General"/>
    <x v="4"/>
    <s v="Evergreen "/>
    <n v="486"/>
    <n v="22"/>
    <n v="4.5267489711934158E-2"/>
    <x v="1"/>
  </r>
  <r>
    <d v="2023-02-09T07:42:22"/>
    <s v="General"/>
    <x v="0"/>
    <s v="Evil Exhibited "/>
    <n v="3714"/>
    <n v="51"/>
    <n v="1.3731825525040387E-2"/>
    <x v="0"/>
  </r>
  <r>
    <d v="2023-02-08T19:44:37"/>
    <s v="General"/>
    <x v="0"/>
    <s v="N/A "/>
    <n v="0"/>
    <n v="0"/>
    <n v="0"/>
    <x v="2"/>
  </r>
  <r>
    <d v="2023-02-08T15:18:41"/>
    <s v="General"/>
    <x v="0"/>
    <s v="Community Engagement "/>
    <n v="1564"/>
    <n v="25"/>
    <n v="1.5984654731457801E-2"/>
    <x v="0"/>
  </r>
  <r>
    <d v="2023-02-08T15:00:07"/>
    <s v="General"/>
    <x v="0"/>
    <s v="Evil Exhibited "/>
    <n v="23671"/>
    <n v="416"/>
    <n v="1.7574246968864855E-2"/>
    <x v="1"/>
  </r>
  <r>
    <d v="2023-02-08T14:38:01"/>
    <s v="General"/>
    <x v="0"/>
    <s v="Community Engagement "/>
    <n v="21914"/>
    <n v="395"/>
    <n v="1.8025006844939309E-2"/>
    <x v="2"/>
  </r>
  <r>
    <d v="2023-02-08T12:03:23"/>
    <s v="General"/>
    <x v="0"/>
    <s v="Community Engagement "/>
    <n v="2664"/>
    <n v="45"/>
    <n v="1.6891891891891893E-2"/>
    <x v="2"/>
  </r>
  <r>
    <d v="2023-02-08T11:00:01"/>
    <s v="General"/>
    <x v="1"/>
    <s v="N/A "/>
    <n v="26973"/>
    <n v="2306"/>
    <n v="8.5492900307715128E-2"/>
    <x v="2"/>
  </r>
  <r>
    <d v="2023-02-08T11:00:00"/>
    <s v="DOTA2"/>
    <x v="0"/>
    <s v="N/A "/>
    <n v="2834"/>
    <n v="126"/>
    <n v="4.4460127028934371E-2"/>
    <x v="2"/>
  </r>
  <r>
    <d v="2023-02-08T10:06:14"/>
    <s v="General"/>
    <x v="2"/>
    <s v="Community Engagement "/>
    <n v="16084"/>
    <n v="336"/>
    <n v="2.0890325789604577E-2"/>
    <x v="1"/>
  </r>
  <r>
    <d v="2023-02-08T10:00:09"/>
    <s v="General"/>
    <x v="3"/>
    <s v="Community Engagement "/>
    <n v="3694"/>
    <n v="173"/>
    <n v="4.6832701678397398E-2"/>
    <x v="1"/>
  </r>
  <r>
    <d v="2023-02-08T10:00:07"/>
    <s v="General"/>
    <x v="4"/>
    <s v="Community Engagement "/>
    <n v="1641"/>
    <n v="44"/>
    <n v="2.6812918951858621E-2"/>
    <x v="1"/>
  </r>
  <r>
    <d v="2023-02-08T09:45:23"/>
    <s v="Content Creators"/>
    <x v="4"/>
    <s v="N/A "/>
    <n v="226"/>
    <n v="12"/>
    <n v="5.3097345132743362E-2"/>
    <x v="1"/>
  </r>
  <r>
    <d v="2023-02-08T09:00:37"/>
    <s v="CSGO"/>
    <x v="0"/>
    <s v="Community Engagement "/>
    <n v="236"/>
    <n v="8"/>
    <n v="3.3898305084745763E-2"/>
    <x v="0"/>
  </r>
  <r>
    <d v="2023-02-08T09:00:22"/>
    <s v="CSGO"/>
    <x v="0"/>
    <s v="Community Engagement "/>
    <n v="1379"/>
    <n v="15"/>
    <n v="1.0877447425670777E-2"/>
    <x v="3"/>
  </r>
  <r>
    <d v="2023-02-08T08:24:02"/>
    <s v="CSGO"/>
    <x v="0"/>
    <s v="N/A "/>
    <n v="0"/>
    <n v="0"/>
    <n v="0"/>
    <x v="0"/>
  </r>
  <r>
    <d v="2023-02-08T08:22:39"/>
    <s v="General"/>
    <x v="5"/>
    <s v="Community Engagement "/>
    <n v="2476"/>
    <n v="17"/>
    <n v="6.8659127625201937E-3"/>
    <x v="0"/>
  </r>
  <r>
    <d v="2023-02-08T08:10:21"/>
    <s v="General"/>
    <x v="0"/>
    <s v="N/A "/>
    <n v="0"/>
    <n v="0"/>
    <n v="0"/>
    <x v="1"/>
  </r>
  <r>
    <d v="2023-02-08T06:18:28"/>
    <s v="DOTA2"/>
    <x v="0"/>
    <s v="N/A "/>
    <n v="984"/>
    <n v="17"/>
    <n v="1.7276422764227643E-2"/>
    <x v="2"/>
  </r>
  <r>
    <d v="2023-02-07T16:02:52"/>
    <s v="General"/>
    <x v="0"/>
    <s v="Community Engagement "/>
    <n v="5404"/>
    <n v="256"/>
    <n v="4.7372316802368614E-2"/>
    <x v="1"/>
  </r>
  <r>
    <d v="2023-02-07T15:59:30"/>
    <s v="General"/>
    <x v="0"/>
    <s v="N/A "/>
    <n v="0"/>
    <n v="0"/>
    <n v="0"/>
    <x v="1"/>
  </r>
  <r>
    <d v="2023-02-07T15:26:41"/>
    <s v="CSGO"/>
    <x v="0"/>
    <s v="N/A "/>
    <n v="0"/>
    <n v="0"/>
    <n v="0"/>
    <x v="0"/>
  </r>
  <r>
    <d v="2023-02-07T15:25:57"/>
    <s v="CSGO"/>
    <x v="0"/>
    <s v="N/A "/>
    <n v="0"/>
    <n v="0"/>
    <n v="0"/>
    <x v="0"/>
  </r>
  <r>
    <d v="2023-02-07T15:25:25"/>
    <s v="CSGO"/>
    <x v="0"/>
    <s v="N/A "/>
    <n v="0"/>
    <n v="0"/>
    <n v="0"/>
    <x v="0"/>
  </r>
  <r>
    <d v="2023-02-07T14:10:27"/>
    <s v="CSGO"/>
    <x v="0"/>
    <s v="N/A "/>
    <n v="0"/>
    <n v="0"/>
    <n v="0"/>
    <x v="0"/>
  </r>
  <r>
    <d v="2023-02-07T14:09:40"/>
    <s v="CSGO"/>
    <x v="0"/>
    <s v="N/A "/>
    <n v="0"/>
    <n v="0"/>
    <n v="0"/>
    <x v="3"/>
  </r>
  <r>
    <d v="2023-02-07T14:09:24"/>
    <s v="CSGO"/>
    <x v="0"/>
    <s v="N/A "/>
    <n v="0"/>
    <n v="0"/>
    <n v="0"/>
    <x v="3"/>
  </r>
  <r>
    <d v="2023-02-07T14:09:05"/>
    <s v="CSGO"/>
    <x v="0"/>
    <s v="N/A "/>
    <n v="0"/>
    <n v="0"/>
    <n v="0"/>
    <x v="3"/>
  </r>
  <r>
    <d v="2023-02-07T14:08:50"/>
    <s v="CSGO"/>
    <x v="0"/>
    <s v="N/A "/>
    <n v="0"/>
    <n v="0"/>
    <n v="0"/>
    <x v="3"/>
  </r>
  <r>
    <d v="2023-02-07T14:08:25"/>
    <s v="CSGO"/>
    <x v="0"/>
    <s v="N/A "/>
    <n v="0"/>
    <n v="0"/>
    <n v="0"/>
    <x v="3"/>
  </r>
  <r>
    <d v="2023-02-07T14:00:48"/>
    <s v="General"/>
    <x v="2"/>
    <s v="Evergreen "/>
    <n v="7719"/>
    <n v="114"/>
    <n v="1.4768752429071124E-2"/>
    <x v="1"/>
  </r>
  <r>
    <d v="2023-02-07T14:00:08"/>
    <s v="General"/>
    <x v="3"/>
    <s v="Evergreen "/>
    <n v="1126"/>
    <n v="49"/>
    <n v="4.3516873889875664E-2"/>
    <x v="1"/>
  </r>
  <r>
    <d v="2023-02-07T14:00:06"/>
    <s v="General"/>
    <x v="4"/>
    <s v="Evergreen "/>
    <n v="515"/>
    <n v="27"/>
    <n v="5.2427184466019419E-2"/>
    <x v="1"/>
  </r>
  <r>
    <d v="2023-02-07T11:47:16"/>
    <s v="General"/>
    <x v="0"/>
    <s v="Evil Exhibited "/>
    <n v="325"/>
    <n v="2"/>
    <n v="6.1538461538461538E-3"/>
    <x v="0"/>
  </r>
  <r>
    <d v="2023-02-07T11:46:25"/>
    <s v="General"/>
    <x v="0"/>
    <s v="Evil Exhibited "/>
    <n v="430"/>
    <n v="4"/>
    <n v="9.3023255813953487E-3"/>
    <x v="1"/>
  </r>
  <r>
    <d v="2023-02-07T11:35:02"/>
    <s v="General"/>
    <x v="0"/>
    <s v="Evil Exhibited "/>
    <n v="27024"/>
    <n v="697"/>
    <n v="2.5791888691533451E-2"/>
    <x v="2"/>
  </r>
  <r>
    <d v="2023-02-07T09:20:51"/>
    <s v="General"/>
    <x v="0"/>
    <s v="Community Engagement "/>
    <n v="873"/>
    <n v="44"/>
    <n v="5.0400916380297825E-2"/>
    <x v="1"/>
  </r>
  <r>
    <d v="2023-02-07T09:06:26"/>
    <s v="General"/>
    <x v="2"/>
    <s v="Evergreen "/>
    <n v="7618"/>
    <n v="82"/>
    <n v="1.0763980047256498E-2"/>
    <x v="1"/>
  </r>
  <r>
    <d v="2023-02-07T09:00:08"/>
    <s v="General"/>
    <x v="3"/>
    <s v="Evergreen "/>
    <n v="222"/>
    <n v="15"/>
    <n v="6.7567567567567571E-2"/>
    <x v="1"/>
  </r>
  <r>
    <d v="2023-02-07T09:00:06"/>
    <s v="General"/>
    <x v="4"/>
    <s v="Evergreen "/>
    <n v="365"/>
    <n v="17"/>
    <n v="4.6575342465753428E-2"/>
    <x v="1"/>
  </r>
  <r>
    <d v="2023-02-07T08:21:26"/>
    <s v="CSGO"/>
    <x v="0"/>
    <s v="N/A "/>
    <n v="0"/>
    <n v="0"/>
    <n v="0"/>
    <x v="1"/>
  </r>
  <r>
    <d v="2023-02-06T17:01:48"/>
    <s v="General"/>
    <x v="0"/>
    <s v="Community Engagement "/>
    <n v="237"/>
    <n v="10"/>
    <n v="4.2194092827004218E-2"/>
    <x v="0"/>
  </r>
  <r>
    <d v="2023-02-06T17:01:35"/>
    <s v="General"/>
    <x v="0"/>
    <s v="N/A "/>
    <n v="0"/>
    <n v="0"/>
    <n v="0"/>
    <x v="2"/>
  </r>
  <r>
    <d v="2023-02-06T14:33:22"/>
    <s v="General"/>
    <x v="0"/>
    <s v="Community Engagement "/>
    <n v="11714"/>
    <n v="86"/>
    <n v="7.3416424790848558E-3"/>
    <x v="2"/>
  </r>
  <r>
    <d v="2023-02-06T14:09:26"/>
    <s v="General"/>
    <x v="0"/>
    <s v="Community Engagement "/>
    <n v="773"/>
    <n v="10"/>
    <n v="1.2936610608020699E-2"/>
    <x v="0"/>
  </r>
  <r>
    <d v="2023-02-06T14:06:40"/>
    <s v="General"/>
    <x v="0"/>
    <s v="Community Engagement "/>
    <n v="24054"/>
    <n v="1366"/>
    <n v="5.6788891660430697E-2"/>
    <x v="2"/>
  </r>
  <r>
    <d v="2023-02-06T13:23:10"/>
    <s v="General"/>
    <x v="0"/>
    <s v="Evil Exhibited "/>
    <n v="1153"/>
    <n v="20"/>
    <n v="1.7346053772766695E-2"/>
    <x v="1"/>
  </r>
  <r>
    <d v="2023-02-06T13:21:18"/>
    <s v="General"/>
    <x v="0"/>
    <s v="Evil Exhibited "/>
    <n v="922"/>
    <n v="21"/>
    <n v="2.27765726681128E-2"/>
    <x v="0"/>
  </r>
  <r>
    <d v="2023-02-06T13:20:00"/>
    <s v="General"/>
    <x v="0"/>
    <s v="Evil Exhibited "/>
    <n v="3194"/>
    <n v="101"/>
    <n v="3.1621790857858482E-2"/>
    <x v="0"/>
  </r>
  <r>
    <d v="2023-02-06T13:19:29"/>
    <s v="General"/>
    <x v="0"/>
    <s v="Evil Exhibited "/>
    <n v="56791"/>
    <n v="1444"/>
    <n v="2.5426564068250251E-2"/>
    <x v="2"/>
  </r>
  <r>
    <d v="2023-02-06T13:10:13"/>
    <s v="General"/>
    <x v="0"/>
    <s v="Community Engagement "/>
    <n v="10153"/>
    <n v="41"/>
    <n v="4.0382153058209393E-3"/>
    <x v="2"/>
  </r>
  <r>
    <d v="2023-02-06T12:30:34"/>
    <s v="General"/>
    <x v="2"/>
    <s v="Evergreen "/>
    <n v="10781"/>
    <n v="220"/>
    <n v="2.0406270290325573E-2"/>
    <x v="1"/>
  </r>
  <r>
    <d v="2023-02-06T12:30:06"/>
    <s v="General"/>
    <x v="3"/>
    <s v="Evergreen "/>
    <n v="1458"/>
    <n v="70"/>
    <n v="4.8010973936899862E-2"/>
    <x v="1"/>
  </r>
  <r>
    <d v="2023-02-06T12:30:05"/>
    <s v="General"/>
    <x v="4"/>
    <s v="Evergreen "/>
    <n v="544"/>
    <n v="17"/>
    <n v="3.125E-2"/>
    <x v="1"/>
  </r>
  <r>
    <d v="2023-02-06T11:20:31"/>
    <s v="DOTA2"/>
    <x v="0"/>
    <s v="N/A "/>
    <n v="1389"/>
    <n v="43"/>
    <n v="3.0957523398128149E-2"/>
    <x v="0"/>
  </r>
  <r>
    <d v="2023-02-06T11:09:14"/>
    <s v="Content Creators"/>
    <x v="4"/>
    <s v="N/A "/>
    <n v="0"/>
    <n v="0"/>
    <n v="0"/>
    <x v="1"/>
  </r>
  <r>
    <d v="2023-02-06T09:30:34"/>
    <s v="General"/>
    <x v="2"/>
    <s v="Evergreen "/>
    <n v="7244"/>
    <n v="109"/>
    <n v="1.5046935394809497E-2"/>
    <x v="1"/>
  </r>
  <r>
    <d v="2023-02-06T09:30:07"/>
    <s v="General"/>
    <x v="3"/>
    <s v="Evergreen "/>
    <n v="622"/>
    <n v="47"/>
    <n v="7.5562700964630219E-2"/>
    <x v="1"/>
  </r>
  <r>
    <d v="2023-02-06T09:30:05"/>
    <s v="General"/>
    <x v="4"/>
    <s v="Evergreen "/>
    <n v="613"/>
    <n v="27"/>
    <n v="4.4045676998368678E-2"/>
    <x v="1"/>
  </r>
  <r>
    <d v="2023-02-05T11:16:39"/>
    <s v="DOTA2"/>
    <x v="0"/>
    <s v="N/A "/>
    <n v="1222"/>
    <n v="18"/>
    <n v="1.4729950900163666E-2"/>
    <x v="0"/>
  </r>
  <r>
    <d v="2023-02-05T10:01:07"/>
    <s v="General"/>
    <x v="2"/>
    <s v="Evil Exhibited "/>
    <n v="11687"/>
    <n v="140"/>
    <n v="1.1979122101480277E-2"/>
    <x v="1"/>
  </r>
  <r>
    <d v="2023-02-05T10:00:10"/>
    <s v="General"/>
    <x v="4"/>
    <s v="Evil Exhibited "/>
    <n v="459"/>
    <n v="8"/>
    <n v="1.7429193899782137E-2"/>
    <x v="1"/>
  </r>
  <r>
    <d v="2023-02-05T10:00:09"/>
    <s v="General"/>
    <x v="3"/>
    <s v="Evil Exhibited "/>
    <n v="2579"/>
    <n v="83"/>
    <n v="3.2183016673129117E-2"/>
    <x v="1"/>
  </r>
  <r>
    <d v="2023-02-04T19:07:03"/>
    <s v="General"/>
    <x v="0"/>
    <s v="Community Engagement "/>
    <n v="191"/>
    <n v="5"/>
    <n v="2.6178010471204188E-2"/>
    <x v="0"/>
  </r>
  <r>
    <d v="2023-02-04T19:01:03"/>
    <s v="General"/>
    <x v="0"/>
    <s v="Community Engagement "/>
    <n v="14581"/>
    <n v="132"/>
    <n v="9.0528770317536526E-3"/>
    <x v="2"/>
  </r>
  <r>
    <d v="2023-02-04T18:37:07"/>
    <s v="General"/>
    <x v="0"/>
    <s v="Community Engagement "/>
    <n v="11449"/>
    <n v="226"/>
    <n v="1.9739715258974583E-2"/>
    <x v="1"/>
  </r>
  <r>
    <d v="2023-02-04T18:03:19"/>
    <s v="General"/>
    <x v="0"/>
    <s v="Community Engagement "/>
    <n v="12892"/>
    <n v="289"/>
    <n v="2.2417002792429412E-2"/>
    <x v="1"/>
  </r>
  <r>
    <d v="2023-02-04T17:58:51"/>
    <s v="General"/>
    <x v="0"/>
    <s v="Community Engagement "/>
    <n v="10463"/>
    <n v="162"/>
    <n v="1.5483131033164484E-2"/>
    <x v="1"/>
  </r>
  <r>
    <d v="2023-02-04T17:33:07"/>
    <s v="General"/>
    <x v="0"/>
    <s v="Community Engagement "/>
    <n v="10252"/>
    <n v="54"/>
    <n v="5.2672649239172845E-3"/>
    <x v="2"/>
  </r>
  <r>
    <d v="2023-02-04T12:17:12"/>
    <s v="DOTA2"/>
    <x v="0"/>
    <s v="N/A "/>
    <n v="968"/>
    <n v="37"/>
    <n v="3.8223140495867766E-2"/>
    <x v="1"/>
  </r>
  <r>
    <d v="2023-02-04T10:05:33"/>
    <s v="General"/>
    <x v="2"/>
    <s v="Evergreen "/>
    <n v="7455"/>
    <n v="110"/>
    <n v="1.4755197853789403E-2"/>
    <x v="1"/>
  </r>
  <r>
    <d v="2023-02-04T10:05:07"/>
    <s v="General"/>
    <x v="3"/>
    <s v="Evergreen "/>
    <n v="1134"/>
    <n v="63"/>
    <n v="5.5555555555555552E-2"/>
    <x v="1"/>
  </r>
  <r>
    <d v="2023-02-04T10:05:04"/>
    <s v="General"/>
    <x v="4"/>
    <s v="Evergreen "/>
    <n v="600"/>
    <n v="24"/>
    <n v="0.04"/>
    <x v="1"/>
  </r>
  <r>
    <d v="2023-02-04T09:00:21"/>
    <s v="CSGO"/>
    <x v="0"/>
    <s v="Community Engagement "/>
    <n v="3657"/>
    <n v="171"/>
    <n v="4.6759639048400331E-2"/>
    <x v="1"/>
  </r>
  <r>
    <d v="2023-02-04T06:33:59"/>
    <s v="CSGO"/>
    <x v="0"/>
    <s v="Community Engagement "/>
    <n v="2463"/>
    <n v="165"/>
    <n v="6.6991473812423874E-2"/>
    <x v="2"/>
  </r>
  <r>
    <d v="2023-02-04T05:19:02"/>
    <s v="CSGO"/>
    <x v="0"/>
    <s v="Community Engagement "/>
    <n v="2658"/>
    <n v="32"/>
    <n v="1.2039127163280662E-2"/>
    <x v="2"/>
  </r>
  <r>
    <d v="2023-02-04T04:22:30"/>
    <s v="CSGO"/>
    <x v="0"/>
    <s v="Community Engagement "/>
    <n v="1548"/>
    <n v="183"/>
    <n v="0.11821705426356589"/>
    <x v="1"/>
  </r>
  <r>
    <d v="2023-02-04T04:02:36"/>
    <s v="CSGO"/>
    <x v="0"/>
    <s v="Community Engagement "/>
    <n v="3693"/>
    <n v="95"/>
    <n v="2.5724343352288112E-2"/>
    <x v="2"/>
  </r>
  <r>
    <d v="2023-02-04T04:00:37"/>
    <s v="General"/>
    <x v="0"/>
    <s v="N/A "/>
    <n v="0"/>
    <n v="0"/>
    <n v="0"/>
    <x v="0"/>
  </r>
  <r>
    <d v="2023-02-04T03:50:57"/>
    <s v="General"/>
    <x v="0"/>
    <s v="Evil Exhibited "/>
    <n v="435"/>
    <n v="20"/>
    <n v="4.5977011494252873E-2"/>
    <x v="0"/>
  </r>
  <r>
    <d v="2023-02-03T17:29:35"/>
    <s v="General"/>
    <x v="0"/>
    <s v="N/A "/>
    <n v="0"/>
    <n v="0"/>
    <n v="0"/>
    <x v="0"/>
  </r>
  <r>
    <d v="2023-02-03T17:20:01"/>
    <s v="General"/>
    <x v="0"/>
    <s v="Community Engagement "/>
    <n v="12637"/>
    <n v="158"/>
    <n v="1.2502967476458021E-2"/>
    <x v="2"/>
  </r>
  <r>
    <d v="2023-02-03T16:54:52"/>
    <s v="General"/>
    <x v="0"/>
    <s v="Community Engagement "/>
    <n v="93"/>
    <n v="2"/>
    <n v="2.1505376344086023E-2"/>
    <x v="0"/>
  </r>
  <r>
    <d v="2023-02-03T16:44:52"/>
    <s v="General"/>
    <x v="0"/>
    <s v="N/A "/>
    <n v="0"/>
    <n v="0"/>
    <n v="0"/>
    <x v="3"/>
  </r>
  <r>
    <d v="2023-02-03T16:44:34"/>
    <s v="General"/>
    <x v="0"/>
    <s v="Community Engagement "/>
    <n v="14592"/>
    <n v="143"/>
    <n v="9.7998903508771922E-3"/>
    <x v="0"/>
  </r>
  <r>
    <d v="2023-02-03T16:34:58"/>
    <s v="General"/>
    <x v="0"/>
    <s v="Community Engagement "/>
    <n v="3485"/>
    <n v="109"/>
    <n v="3.1276901004304164E-2"/>
    <x v="0"/>
  </r>
  <r>
    <d v="2023-02-03T16:33:53"/>
    <s v="General"/>
    <x v="0"/>
    <s v="Community Engagement "/>
    <n v="13178"/>
    <n v="861"/>
    <n v="6.5336166337835788E-2"/>
    <x v="5"/>
  </r>
  <r>
    <d v="2023-02-03T16:32:53"/>
    <s v="General"/>
    <x v="2"/>
    <s v="N/A "/>
    <n v="3275"/>
    <n v="0"/>
    <n v="0"/>
    <x v="2"/>
  </r>
  <r>
    <d v="2023-02-03T16:31:20"/>
    <s v="DOTA2"/>
    <x v="0"/>
    <s v="N/A "/>
    <n v="649"/>
    <n v="9"/>
    <n v="1.386748844375963E-2"/>
    <x v="2"/>
  </r>
  <r>
    <d v="2023-02-03T16:30:11"/>
    <s v="DOTA2"/>
    <x v="0"/>
    <s v="N/A "/>
    <n v="872"/>
    <n v="21"/>
    <n v="2.4082568807339451E-2"/>
    <x v="1"/>
  </r>
  <r>
    <d v="2023-02-03T16:28:42"/>
    <s v="General"/>
    <x v="0"/>
    <s v="Community Engagement "/>
    <n v="27728"/>
    <n v="365"/>
    <n v="1.3163589151759953E-2"/>
    <x v="2"/>
  </r>
  <r>
    <d v="2023-02-03T16:27:01"/>
    <s v="DOTA2"/>
    <x v="0"/>
    <s v="N/A "/>
    <n v="992"/>
    <n v="16"/>
    <n v="1.6129032258064516E-2"/>
    <x v="0"/>
  </r>
  <r>
    <d v="2023-02-03T16:24:14"/>
    <s v="DOTA2"/>
    <x v="0"/>
    <s v="N/A "/>
    <n v="1697"/>
    <n v="40"/>
    <n v="2.357100766057749E-2"/>
    <x v="2"/>
  </r>
  <r>
    <d v="2023-02-03T16:09:09"/>
    <s v="General"/>
    <x v="0"/>
    <s v="Community Engagement "/>
    <n v="11346"/>
    <n v="362"/>
    <n v="3.1905517362947292E-2"/>
    <x v="1"/>
  </r>
  <r>
    <d v="2023-02-03T16:08:29"/>
    <s v="DOTA2"/>
    <x v="0"/>
    <s v="N/A "/>
    <n v="849"/>
    <n v="20"/>
    <n v="2.3557126030624265E-2"/>
    <x v="2"/>
  </r>
  <r>
    <d v="2023-02-03T16:05:16"/>
    <s v="DOTA2"/>
    <x v="0"/>
    <s v="N/A "/>
    <n v="940"/>
    <n v="43"/>
    <n v="4.5744680851063826E-2"/>
    <x v="2"/>
  </r>
  <r>
    <d v="2023-02-03T16:01:51"/>
    <s v="DOTA2"/>
    <x v="0"/>
    <s v="N/A "/>
    <n v="846"/>
    <n v="32"/>
    <n v="3.7825059101654845E-2"/>
    <x v="2"/>
  </r>
  <r>
    <d v="2023-02-03T15:59:28"/>
    <s v="General"/>
    <x v="0"/>
    <s v="Community Engagement "/>
    <n v="33320"/>
    <n v="288"/>
    <n v="8.6434573829531815E-3"/>
    <x v="2"/>
  </r>
  <r>
    <d v="2023-02-03T15:55:37"/>
    <s v="General"/>
    <x v="0"/>
    <s v="Community Engagement "/>
    <n v="24595"/>
    <n v="224"/>
    <n v="9.1075421833706031E-3"/>
    <x v="2"/>
  </r>
  <r>
    <d v="2023-02-03T15:55:08"/>
    <s v="DOTA2"/>
    <x v="0"/>
    <s v="N/A "/>
    <n v="598"/>
    <n v="11"/>
    <n v="1.839464882943144E-2"/>
    <x v="2"/>
  </r>
  <r>
    <d v="2023-02-03T15:42:39"/>
    <s v="General"/>
    <x v="0"/>
    <s v="Community Engagement "/>
    <n v="13178"/>
    <n v="321"/>
    <n v="2.43587797844893E-2"/>
    <x v="2"/>
  </r>
  <r>
    <d v="2023-02-03T15:41:32"/>
    <s v="DOTA2"/>
    <x v="0"/>
    <s v="N/A "/>
    <n v="139"/>
    <n v="2"/>
    <n v="1.4388489208633094E-2"/>
    <x v="0"/>
  </r>
  <r>
    <d v="2023-02-03T15:28:58"/>
    <s v="General"/>
    <x v="2"/>
    <s v="N/A "/>
    <n v="0"/>
    <n v="0"/>
    <n v="0"/>
    <x v="2"/>
  </r>
  <r>
    <d v="2023-02-03T15:28:51"/>
    <s v="General"/>
    <x v="2"/>
    <s v="Community Engagement "/>
    <n v="3338"/>
    <n v="0"/>
    <n v="0"/>
    <x v="2"/>
  </r>
  <r>
    <d v="2023-02-03T15:04:16"/>
    <s v="General"/>
    <x v="2"/>
    <s v="Community Engagement "/>
    <n v="3491"/>
    <n v="0"/>
    <n v="0"/>
    <x v="2"/>
  </r>
  <r>
    <d v="2023-02-03T14:55:03"/>
    <s v="General"/>
    <x v="0"/>
    <s v="Community Engagement "/>
    <n v="309"/>
    <n v="10"/>
    <n v="3.2362459546925564E-2"/>
    <x v="0"/>
  </r>
  <r>
    <d v="2023-02-03T14:54:30"/>
    <s v="General"/>
    <x v="0"/>
    <s v="N/A "/>
    <n v="0"/>
    <n v="0"/>
    <n v="0"/>
    <x v="2"/>
  </r>
  <r>
    <d v="2023-02-03T14:33:15"/>
    <s v="General"/>
    <x v="1"/>
    <s v="Evil Exhibited "/>
    <n v="12702"/>
    <n v="721"/>
    <n v="5.6762714533144389E-2"/>
    <x v="1"/>
  </r>
  <r>
    <d v="2023-02-03T14:31:24"/>
    <s v="General"/>
    <x v="0"/>
    <s v="N/A "/>
    <n v="0"/>
    <n v="0"/>
    <n v="0"/>
    <x v="0"/>
  </r>
  <r>
    <d v="2023-02-03T14:31:21"/>
    <s v="General"/>
    <x v="0"/>
    <s v="Evil Exhibited "/>
    <n v="111"/>
    <n v="4"/>
    <n v="3.6036036036036036E-2"/>
    <x v="0"/>
  </r>
  <r>
    <d v="2023-02-03T14:30:54"/>
    <s v="General"/>
    <x v="0"/>
    <s v="Community Engagement "/>
    <n v="1539"/>
    <n v="112"/>
    <n v="7.2774528914879788E-2"/>
    <x v="1"/>
  </r>
  <r>
    <d v="2023-02-03T14:20:50"/>
    <s v="General"/>
    <x v="0"/>
    <s v="Evil Exhibited "/>
    <n v="38870"/>
    <n v="2313"/>
    <n v="5.9506045793671213E-2"/>
    <x v="1"/>
  </r>
  <r>
    <d v="2023-02-03T14:18:15"/>
    <s v="DOTA2"/>
    <x v="0"/>
    <s v="N/A "/>
    <n v="774"/>
    <n v="12"/>
    <n v="1.5503875968992248E-2"/>
    <x v="0"/>
  </r>
  <r>
    <d v="2023-02-03T14:00:54"/>
    <s v="General"/>
    <x v="2"/>
    <s v="Evergreen "/>
    <n v="12424"/>
    <n v="217"/>
    <n v="1.7466194462330973E-2"/>
    <x v="1"/>
  </r>
  <r>
    <d v="2023-02-03T14:00:10"/>
    <s v="General"/>
    <x v="4"/>
    <s v="Evergreen "/>
    <n v="1033"/>
    <n v="38"/>
    <n v="3.6786060019361085E-2"/>
    <x v="1"/>
  </r>
  <r>
    <d v="2023-02-03T14:00:08"/>
    <s v="General"/>
    <x v="3"/>
    <s v="Evergreen "/>
    <n v="1110"/>
    <n v="53"/>
    <n v="4.7747747747747746E-2"/>
    <x v="1"/>
  </r>
  <r>
    <d v="2023-02-03T13:47:34"/>
    <s v="General"/>
    <x v="0"/>
    <s v="N/A "/>
    <n v="0"/>
    <n v="0"/>
    <n v="0"/>
    <x v="2"/>
  </r>
  <r>
    <d v="2023-02-03T13:46:52"/>
    <s v="General"/>
    <x v="2"/>
    <s v="N/A "/>
    <n v="0"/>
    <n v="0"/>
    <n v="0"/>
    <x v="2"/>
  </r>
  <r>
    <d v="2023-02-03T13:46:35"/>
    <s v="General"/>
    <x v="2"/>
    <s v="N/A "/>
    <n v="0"/>
    <n v="0"/>
    <n v="0"/>
    <x v="3"/>
  </r>
  <r>
    <d v="2023-02-03T13:27:41"/>
    <s v="General"/>
    <x v="0"/>
    <s v="Evil Exhibited "/>
    <n v="558"/>
    <n v="12"/>
    <n v="2.1505376344086023E-2"/>
    <x v="0"/>
  </r>
  <r>
    <d v="2023-02-03T13:00:23"/>
    <s v="DOTA2"/>
    <x v="0"/>
    <s v="N/A "/>
    <n v="767"/>
    <n v="23"/>
    <n v="2.9986962190352021E-2"/>
    <x v="2"/>
  </r>
  <r>
    <d v="2023-02-03T13:00:03"/>
    <s v="General"/>
    <x v="0"/>
    <s v="Community Engagement "/>
    <n v="8911"/>
    <n v="95"/>
    <n v="1.0660980810234541E-2"/>
    <x v="2"/>
  </r>
  <r>
    <d v="2023-02-03T13:00:00"/>
    <s v="DOTA2"/>
    <x v="0"/>
    <s v="N/A "/>
    <n v="3705"/>
    <n v="324"/>
    <n v="8.7449392712550603E-2"/>
    <x v="2"/>
  </r>
  <r>
    <d v="2023-02-03T12:15:33"/>
    <s v="General"/>
    <x v="0"/>
    <s v="Community Engagement "/>
    <n v="1604"/>
    <n v="18"/>
    <n v="1.1221945137157107E-2"/>
    <x v="0"/>
  </r>
  <r>
    <d v="2023-02-03T12:12:14"/>
    <s v="General"/>
    <x v="0"/>
    <s v="Community Engagement "/>
    <n v="1849"/>
    <n v="43"/>
    <n v="2.3255813953488372E-2"/>
    <x v="1"/>
  </r>
  <r>
    <d v="2023-02-03T10:29:43"/>
    <s v="General"/>
    <x v="0"/>
    <s v="N/A "/>
    <n v="0"/>
    <n v="0"/>
    <n v="0"/>
    <x v="0"/>
  </r>
  <r>
    <d v="2023-02-03T10:23:05"/>
    <s v="DOTA2"/>
    <x v="0"/>
    <s v="N/A "/>
    <n v="0"/>
    <n v="0"/>
    <n v="0"/>
    <x v="2"/>
  </r>
  <r>
    <d v="2023-02-03T10:14:34"/>
    <s v="General"/>
    <x v="2"/>
    <s v="Evergreen "/>
    <n v="1587"/>
    <n v="20"/>
    <n v="1.2602394454946439E-2"/>
    <x v="1"/>
  </r>
  <r>
    <d v="2023-02-03T10:00:59"/>
    <s v="General"/>
    <x v="0"/>
    <s v="Community Engagement "/>
    <n v="190"/>
    <n v="3"/>
    <n v="1.5789473684210527E-2"/>
    <x v="1"/>
  </r>
  <r>
    <d v="2023-02-03T10:00:16"/>
    <s v="General"/>
    <x v="2"/>
    <s v="Evil Exhibited "/>
    <n v="3474"/>
    <n v="0"/>
    <n v="0"/>
    <x v="2"/>
  </r>
  <r>
    <d v="2023-02-03T10:00:14"/>
    <s v="General"/>
    <x v="4"/>
    <s v="Evergreen "/>
    <n v="184"/>
    <n v="10"/>
    <n v="5.434782608695652E-2"/>
    <x v="1"/>
  </r>
  <r>
    <d v="2023-02-03T10:00:12"/>
    <s v="General"/>
    <x v="3"/>
    <s v="Evergreen "/>
    <n v="317"/>
    <n v="22"/>
    <n v="6.9400630914826497E-2"/>
    <x v="1"/>
  </r>
  <r>
    <d v="2023-02-03T09:58:34"/>
    <s v="General"/>
    <x v="2"/>
    <s v="N/A "/>
    <n v="0"/>
    <n v="0"/>
    <n v="0"/>
    <x v="2"/>
  </r>
  <r>
    <d v="2023-02-03T09:58:26"/>
    <s v="General"/>
    <x v="2"/>
    <s v="Evil Exhibited "/>
    <n v="3897"/>
    <n v="0"/>
    <n v="0"/>
    <x v="2"/>
  </r>
  <r>
    <d v="2023-02-03T09:56:18"/>
    <s v="General"/>
    <x v="2"/>
    <s v="Evil Exhibited "/>
    <n v="10026"/>
    <n v="123"/>
    <n v="1.2268102932375824E-2"/>
    <x v="4"/>
  </r>
  <r>
    <d v="2023-02-03T09:56:06"/>
    <s v="General"/>
    <x v="0"/>
    <s v="Evil Exhibited "/>
    <n v="8695"/>
    <n v="107"/>
    <n v="1.2305922944220817E-2"/>
    <x v="2"/>
  </r>
  <r>
    <d v="2023-02-03T09:56:04"/>
    <s v="General"/>
    <x v="0"/>
    <s v="Evil Exhibited "/>
    <n v="147679"/>
    <n v="1094"/>
    <n v="7.4079591546529974E-3"/>
    <x v="2"/>
  </r>
  <r>
    <d v="2023-02-03T09:56:03"/>
    <s v="General"/>
    <x v="1"/>
    <s v="Evil Exhibited "/>
    <n v="25838"/>
    <n v="311"/>
    <n v="1.2036535335552287E-2"/>
    <x v="2"/>
  </r>
  <r>
    <d v="2023-02-02T18:58:36"/>
    <s v="General"/>
    <x v="0"/>
    <s v="Community Engagement "/>
    <n v="257"/>
    <n v="14"/>
    <n v="5.4474708171206226E-2"/>
    <x v="1"/>
  </r>
  <r>
    <d v="2023-02-02T18:58:13"/>
    <s v="General"/>
    <x v="0"/>
    <s v="N/A "/>
    <n v="0"/>
    <n v="0"/>
    <n v="0"/>
    <x v="1"/>
  </r>
  <r>
    <d v="2023-02-02T18:50:02"/>
    <s v="General"/>
    <x v="0"/>
    <s v="Community Engagement "/>
    <n v="10524"/>
    <n v="187"/>
    <n v="1.7768909160015202E-2"/>
    <x v="2"/>
  </r>
  <r>
    <d v="2023-02-02T18:28:40"/>
    <s v="General"/>
    <x v="0"/>
    <s v="Community Engagement "/>
    <n v="777"/>
    <n v="26"/>
    <n v="3.3462033462033462E-2"/>
    <x v="1"/>
  </r>
  <r>
    <d v="2023-02-02T18:25:43"/>
    <s v="General"/>
    <x v="0"/>
    <s v="Community Engagement "/>
    <n v="33429"/>
    <n v="529"/>
    <n v="1.5824583445511381E-2"/>
    <x v="2"/>
  </r>
  <r>
    <d v="2023-02-02T18:25:35"/>
    <s v="DOTA2"/>
    <x v="0"/>
    <s v="N/A "/>
    <n v="1644"/>
    <n v="61"/>
    <n v="3.7104622871046232E-2"/>
    <x v="2"/>
  </r>
  <r>
    <d v="2023-02-02T18:21:43"/>
    <s v="DOTA2"/>
    <x v="0"/>
    <s v="N/A "/>
    <n v="1139"/>
    <n v="61"/>
    <n v="5.3555750658472345E-2"/>
    <x v="1"/>
  </r>
  <r>
    <d v="2023-02-02T18:19:06"/>
    <s v="General"/>
    <x v="0"/>
    <s v="Community Engagement "/>
    <n v="12735"/>
    <n v="128"/>
    <n v="1.005104043973302E-2"/>
    <x v="2"/>
  </r>
  <r>
    <d v="2023-02-02T18:17:52"/>
    <s v="General"/>
    <x v="2"/>
    <s v="Community Engagement "/>
    <n v="3821"/>
    <n v="0"/>
    <n v="0"/>
    <x v="2"/>
  </r>
  <r>
    <d v="2023-02-02T18:14:43"/>
    <s v="General"/>
    <x v="0"/>
    <s v="Community Engagement "/>
    <n v="13464"/>
    <n v="444"/>
    <n v="3.2976827094474151E-2"/>
    <x v="1"/>
  </r>
  <r>
    <d v="2023-02-02T18:12:53"/>
    <s v="General"/>
    <x v="0"/>
    <s v="Community Engagement "/>
    <n v="8796"/>
    <n v="263"/>
    <n v="2.9899954524783993E-2"/>
    <x v="1"/>
  </r>
  <r>
    <d v="2023-02-02T18:12:32"/>
    <s v="DOTA2"/>
    <x v="0"/>
    <s v="N/A "/>
    <n v="2961"/>
    <n v="105"/>
    <n v="3.5460992907801421E-2"/>
    <x v="0"/>
  </r>
  <r>
    <d v="2023-02-02T18:04:48"/>
    <s v="DOTA2"/>
    <x v="0"/>
    <s v="N/A "/>
    <n v="44"/>
    <n v="3"/>
    <n v="6.8181818181818177E-2"/>
    <x v="0"/>
  </r>
  <r>
    <d v="2023-02-02T18:01:07"/>
    <s v="General"/>
    <x v="2"/>
    <s v="Community Engagement "/>
    <n v="4087"/>
    <n v="0"/>
    <n v="0"/>
    <x v="2"/>
  </r>
  <r>
    <d v="2023-02-02T17:57:46"/>
    <s v="DOTA2"/>
    <x v="0"/>
    <s v="N/A "/>
    <n v="45"/>
    <n v="2"/>
    <n v="4.4444444444444446E-2"/>
    <x v="0"/>
  </r>
  <r>
    <d v="2023-02-02T17:53:37"/>
    <s v="DOTA2"/>
    <x v="0"/>
    <s v="N/A "/>
    <n v="1129"/>
    <n v="30"/>
    <n v="2.6572187776793623E-2"/>
    <x v="2"/>
  </r>
  <r>
    <d v="2023-02-02T17:51:21"/>
    <s v="General"/>
    <x v="0"/>
    <s v="Community Engagement "/>
    <n v="24167"/>
    <n v="176"/>
    <n v="7.2826581702321348E-3"/>
    <x v="2"/>
  </r>
  <r>
    <d v="2023-02-02T17:42:27"/>
    <s v="General"/>
    <x v="2"/>
    <s v="Community Engagement "/>
    <n v="4328"/>
    <n v="0"/>
    <n v="0"/>
    <x v="2"/>
  </r>
  <r>
    <d v="2023-02-02T16:40:30"/>
    <s v="General"/>
    <x v="2"/>
    <s v="Community Engagement "/>
    <n v="4627"/>
    <n v="0"/>
    <n v="0"/>
    <x v="1"/>
  </r>
  <r>
    <d v="2023-02-02T16:40:20"/>
    <s v="General"/>
    <x v="2"/>
    <s v="N/A "/>
    <n v="0"/>
    <n v="0"/>
    <n v="0"/>
    <x v="2"/>
  </r>
  <r>
    <d v="2023-02-02T16:30:06"/>
    <s v="General"/>
    <x v="5"/>
    <s v="Community Engagement "/>
    <n v="1731"/>
    <n v="13"/>
    <n v="7.5101097631426923E-3"/>
    <x v="2"/>
  </r>
  <r>
    <d v="2023-02-02T16:30:02"/>
    <s v="General"/>
    <x v="0"/>
    <s v="Community Engagement "/>
    <n v="8552"/>
    <n v="29"/>
    <n v="3.3910196445275957E-3"/>
    <x v="2"/>
  </r>
  <r>
    <d v="2023-02-02T16:30:01"/>
    <s v="General"/>
    <x v="1"/>
    <s v="Community Engagement "/>
    <n v="22554"/>
    <n v="210"/>
    <n v="9.3109869646182501E-3"/>
    <x v="2"/>
  </r>
  <r>
    <d v="2023-02-02T16:28:13"/>
    <s v="General"/>
    <x v="2"/>
    <s v="Community Engagement "/>
    <n v="5534"/>
    <n v="0"/>
    <n v="0"/>
    <x v="2"/>
  </r>
  <r>
    <d v="2023-02-02T16:00:02"/>
    <s v="DOTA2"/>
    <x v="0"/>
    <s v="N/A "/>
    <n v="939"/>
    <n v="30"/>
    <n v="3.1948881789137379E-2"/>
    <x v="2"/>
  </r>
  <r>
    <d v="2023-02-02T16:00:02"/>
    <s v="General"/>
    <x v="1"/>
    <s v="N/A "/>
    <n v="35041"/>
    <n v="3129"/>
    <n v="8.9295396820866985E-2"/>
    <x v="2"/>
  </r>
  <r>
    <d v="2023-02-02T15:40:17"/>
    <s v="General"/>
    <x v="0"/>
    <s v="Community Engagement "/>
    <n v="19155"/>
    <n v="1100"/>
    <n v="5.7426259462281387E-2"/>
    <x v="1"/>
  </r>
  <r>
    <d v="2023-02-02T15:00:03"/>
    <s v="General"/>
    <x v="0"/>
    <s v="Community Engagement "/>
    <n v="13509"/>
    <n v="308"/>
    <n v="2.2799615071433858E-2"/>
    <x v="2"/>
  </r>
  <r>
    <d v="2023-02-02T14:39:33"/>
    <s v="General"/>
    <x v="3"/>
    <s v="N/A "/>
    <n v="1030"/>
    <n v="83"/>
    <n v="8.058252427184466E-2"/>
    <x v="1"/>
  </r>
  <r>
    <d v="2023-02-02T14:38:47"/>
    <s v="General"/>
    <x v="2"/>
    <s v="N/A "/>
    <n v="0"/>
    <n v="0"/>
    <n v="0"/>
    <x v="0"/>
  </r>
  <r>
    <d v="2023-02-02T14:38:37"/>
    <s v="General"/>
    <x v="2"/>
    <s v="N/A "/>
    <n v="15296"/>
    <n v="252"/>
    <n v="1.6474895397489541E-2"/>
    <x v="1"/>
  </r>
  <r>
    <d v="2023-02-02T14:38:05"/>
    <s v="General"/>
    <x v="4"/>
    <s v="Evergreen "/>
    <n v="550"/>
    <n v="17"/>
    <n v="3.090909090909091E-2"/>
    <x v="1"/>
  </r>
  <r>
    <d v="2023-02-02T14:08:17"/>
    <s v="General"/>
    <x v="0"/>
    <s v="Community Engagement "/>
    <n v="74"/>
    <n v="8"/>
    <n v="0.10810810810810811"/>
    <x v="0"/>
  </r>
  <r>
    <d v="2023-02-02T13:35:27"/>
    <s v="CSGO"/>
    <x v="0"/>
    <s v="N/A "/>
    <n v="0"/>
    <n v="0"/>
    <n v="0"/>
    <x v="0"/>
  </r>
  <r>
    <d v="2023-02-02T13:30:42"/>
    <s v="CSGO"/>
    <x v="0"/>
    <s v="Community Engagement "/>
    <n v="2371"/>
    <n v="96"/>
    <n v="4.048924504428511E-2"/>
    <x v="0"/>
  </r>
  <r>
    <d v="2023-02-02T13:30:36"/>
    <s v="CSGO"/>
    <x v="0"/>
    <s v="N/A "/>
    <n v="0"/>
    <n v="0"/>
    <n v="0"/>
    <x v="2"/>
  </r>
  <r>
    <d v="2023-02-02T13:23:06"/>
    <s v="CSGO"/>
    <x v="0"/>
    <s v="Community Engagement "/>
    <n v="2167"/>
    <n v="93"/>
    <n v="4.2916474388555607E-2"/>
    <x v="2"/>
  </r>
  <r>
    <d v="2023-02-02T13:17:42"/>
    <s v="CSGO"/>
    <x v="0"/>
    <s v="N/A "/>
    <n v="0"/>
    <n v="0"/>
    <n v="0"/>
    <x v="1"/>
  </r>
  <r>
    <d v="2023-02-02T12:25:10"/>
    <s v="CSGO"/>
    <x v="0"/>
    <s v="Community Engagement "/>
    <n v="1222"/>
    <n v="55"/>
    <n v="4.5008183306055646E-2"/>
    <x v="1"/>
  </r>
  <r>
    <d v="2023-02-02T12:01:38"/>
    <s v="CSGO"/>
    <x v="0"/>
    <s v="Community Engagement "/>
    <n v="2406"/>
    <n v="39"/>
    <n v="1.6209476309226933E-2"/>
    <x v="2"/>
  </r>
  <r>
    <d v="2023-02-02T12:00:28"/>
    <s v="General"/>
    <x v="0"/>
    <s v="Community Engagement "/>
    <n v="8248"/>
    <n v="239"/>
    <n v="2.8976721629485936E-2"/>
    <x v="1"/>
  </r>
  <r>
    <d v="2023-02-02T11:44:58"/>
    <s v="CSGO"/>
    <x v="0"/>
    <s v="Community Engagement "/>
    <n v="1607"/>
    <n v="128"/>
    <n v="7.9651524579962663E-2"/>
    <x v="1"/>
  </r>
  <r>
    <d v="2023-02-02T11:39:44"/>
    <s v="CSGO"/>
    <x v="0"/>
    <s v="N/A "/>
    <n v="0"/>
    <n v="0"/>
    <n v="0"/>
    <x v="1"/>
  </r>
  <r>
    <d v="2023-02-02T11:22:59"/>
    <s v="CSGO"/>
    <x v="0"/>
    <s v="Community Engagement "/>
    <n v="1620"/>
    <n v="167"/>
    <n v="0.10308641975308643"/>
    <x v="1"/>
  </r>
  <r>
    <d v="2023-02-02T11:15:48"/>
    <s v="CSGO"/>
    <x v="0"/>
    <s v="N/A "/>
    <n v="0"/>
    <n v="0"/>
    <n v="0"/>
    <x v="1"/>
  </r>
  <r>
    <d v="2023-02-02T10:52:30"/>
    <s v="CSGO"/>
    <x v="0"/>
    <s v="Community Engagement "/>
    <n v="2964"/>
    <n v="63"/>
    <n v="2.1255060728744939E-2"/>
    <x v="2"/>
  </r>
  <r>
    <d v="2023-02-02T10:50:32"/>
    <s v="CSGO"/>
    <x v="0"/>
    <s v="N/A "/>
    <n v="0"/>
    <n v="0"/>
    <n v="0"/>
    <x v="0"/>
  </r>
  <r>
    <d v="2023-02-02T10:46:27"/>
    <s v="General"/>
    <x v="0"/>
    <s v="Evil Exhibited "/>
    <n v="17460"/>
    <n v="886"/>
    <n v="5.0744558991981673E-2"/>
    <x v="1"/>
  </r>
  <r>
    <d v="2023-02-02T10:27:11"/>
    <s v="General"/>
    <x v="0"/>
    <s v="N/A "/>
    <n v="0"/>
    <n v="0"/>
    <n v="0"/>
    <x v="3"/>
  </r>
  <r>
    <d v="2023-02-02T09:30:45"/>
    <s v="General"/>
    <x v="2"/>
    <s v="Evergreen "/>
    <n v="12223"/>
    <n v="218"/>
    <n v="1.7835228667266629E-2"/>
    <x v="1"/>
  </r>
  <r>
    <d v="2023-02-02T09:30:07"/>
    <s v="General"/>
    <x v="3"/>
    <s v="Evergreen "/>
    <n v="1313"/>
    <n v="43"/>
    <n v="3.2749428789032753E-2"/>
    <x v="1"/>
  </r>
  <r>
    <d v="2023-02-02T09:30:05"/>
    <s v="General"/>
    <x v="4"/>
    <s v="Evergreen "/>
    <n v="430"/>
    <n v="15"/>
    <n v="3.4883720930232558E-2"/>
    <x v="1"/>
  </r>
  <r>
    <d v="2023-02-01T17:30:46"/>
    <s v="General"/>
    <x v="2"/>
    <s v="Evergreen "/>
    <n v="12783"/>
    <n v="270"/>
    <n v="2.1121802393804272E-2"/>
    <x v="1"/>
  </r>
  <r>
    <d v="2023-02-01T17:30:08"/>
    <s v="General"/>
    <x v="3"/>
    <s v="Evergreen "/>
    <n v="454"/>
    <n v="39"/>
    <n v="8.590308370044053E-2"/>
    <x v="1"/>
  </r>
  <r>
    <d v="2023-02-01T17:30:06"/>
    <s v="General"/>
    <x v="4"/>
    <s v="Evergreen "/>
    <n v="742"/>
    <n v="36"/>
    <n v="4.8517520215633422E-2"/>
    <x v="1"/>
  </r>
  <r>
    <d v="2023-02-01T16:00:00"/>
    <s v="General"/>
    <x v="1"/>
    <s v="Community Engagement "/>
    <n v="10058"/>
    <n v="361"/>
    <n v="3.5891827401073773E-2"/>
    <x v="1"/>
  </r>
  <r>
    <d v="2023-02-01T15:24:39"/>
    <s v="General"/>
    <x v="3"/>
    <s v="Evergreen "/>
    <n v="144"/>
    <n v="11"/>
    <n v="7.6388888888888895E-2"/>
    <x v="1"/>
  </r>
  <r>
    <d v="2023-02-01T15:11:00"/>
    <s v="General"/>
    <x v="2"/>
    <s v="Evergreen "/>
    <n v="1530"/>
    <n v="17"/>
    <n v="1.1111111111111112E-2"/>
    <x v="1"/>
  </r>
  <r>
    <d v="2023-02-01T15:10:34"/>
    <s v="General"/>
    <x v="4"/>
    <s v="Evergreen "/>
    <n v="503"/>
    <n v="16"/>
    <n v="3.1809145129224649E-2"/>
    <x v="1"/>
  </r>
  <r>
    <d v="2023-02-01T15:00:08"/>
    <s v="General"/>
    <x v="5"/>
    <s v="Community Engagement "/>
    <n v="1111"/>
    <n v="17"/>
    <n v="1.5301530153015301E-2"/>
    <x v="2"/>
  </r>
  <r>
    <d v="2023-02-01T15:00:03"/>
    <s v="General"/>
    <x v="0"/>
    <s v="Community Engagement "/>
    <n v="9796"/>
    <n v="40"/>
    <n v="4.0832993058391182E-3"/>
    <x v="2"/>
  </r>
  <r>
    <d v="2023-02-01T15:00:01"/>
    <s v="General"/>
    <x v="1"/>
    <s v="Community Engagement "/>
    <n v="29032"/>
    <n v="413"/>
    <n v="1.4225682006062276E-2"/>
    <x v="2"/>
  </r>
  <r>
    <d v="2023-02-01T12:30:03"/>
    <s v="General"/>
    <x v="0"/>
    <s v="Community Engagement "/>
    <n v="304"/>
    <n v="16"/>
    <n v="5.2631578947368418E-2"/>
    <x v="2"/>
  </r>
  <r>
    <d v="2023-02-01T12:00:33"/>
    <s v="General"/>
    <x v="0"/>
    <s v="Community Engagement "/>
    <n v="12782"/>
    <n v="394"/>
    <n v="3.0824597089657329E-2"/>
    <x v="1"/>
  </r>
  <r>
    <d v="2023-02-01T11:13:10"/>
    <s v="CSGO"/>
    <x v="0"/>
    <s v="N/A "/>
    <n v="0"/>
    <n v="0"/>
    <n v="0"/>
    <x v="3"/>
  </r>
  <r>
    <d v="2023-02-01T11:13:00"/>
    <s v="CSGO"/>
    <x v="0"/>
    <s v="N/A "/>
    <n v="0"/>
    <n v="0"/>
    <n v="0"/>
    <x v="3"/>
  </r>
  <r>
    <d v="2023-02-01T11:11:07"/>
    <s v="CSGO"/>
    <x v="0"/>
    <s v="N/A "/>
    <n v="0"/>
    <n v="0"/>
    <n v="0"/>
    <x v="0"/>
  </r>
  <r>
    <d v="2023-02-01T11:00:09"/>
    <s v="General"/>
    <x v="0"/>
    <s v="Community Engagement "/>
    <n v="110459"/>
    <n v="2342"/>
    <n v="2.1202437103359617E-2"/>
    <x v="2"/>
  </r>
  <r>
    <d v="2023-02-01T09:00:06"/>
    <s v="General"/>
    <x v="0"/>
    <s v="Community Engagement "/>
    <n v="7462"/>
    <n v="28"/>
    <n v="3.7523452157598499E-3"/>
    <x v="0"/>
  </r>
  <r>
    <d v="2023-02-01T09:00:05"/>
    <s v="General"/>
    <x v="0"/>
    <s v="Community Engagement "/>
    <n v="8630"/>
    <n v="25"/>
    <n v="2.8968713789107765E-3"/>
    <x v="3"/>
  </r>
  <r>
    <d v="2023-02-01T09:00:04"/>
    <s v="General"/>
    <x v="0"/>
    <s v="Community Engagement "/>
    <n v="2365"/>
    <n v="11"/>
    <n v="4.6511627906976744E-3"/>
    <x v="3"/>
  </r>
  <r>
    <d v="2023-02-01T09:00:03"/>
    <s v="General"/>
    <x v="0"/>
    <s v="Community Engagement "/>
    <n v="1927"/>
    <n v="10"/>
    <n v="5.1894135962636222E-3"/>
    <x v="3"/>
  </r>
  <r>
    <d v="2023-02-01T09:00:03"/>
    <s v="General"/>
    <x v="0"/>
    <s v="Community Engagement "/>
    <n v="1679"/>
    <n v="6"/>
    <n v="3.5735556879094698E-3"/>
    <x v="3"/>
  </r>
  <r>
    <d v="2023-02-01T09:00:03"/>
    <s v="General"/>
    <x v="0"/>
    <s v="Community Engagement "/>
    <n v="1697"/>
    <n v="12"/>
    <n v="7.0713022981732472E-3"/>
    <x v="3"/>
  </r>
  <r>
    <d v="2023-02-01T09:00:02"/>
    <s v="General"/>
    <x v="0"/>
    <s v="Community Engagement "/>
    <n v="1826"/>
    <n v="8"/>
    <n v="4.3811610076670317E-3"/>
    <x v="3"/>
  </r>
  <r>
    <d v="2023-02-01T09:00:01"/>
    <s v="General"/>
    <x v="0"/>
    <s v="Community Engagement "/>
    <n v="15059"/>
    <n v="103"/>
    <n v="6.8397635965203535E-3"/>
    <x v="0"/>
  </r>
  <r>
    <d v="2023-02-01T05:28:24"/>
    <s v="General"/>
    <x v="2"/>
    <s v="Community Engagement "/>
    <n v="4840"/>
    <n v="0"/>
    <n v="0"/>
    <x v="2"/>
  </r>
  <r>
    <d v="2023-02-01T05:27:13"/>
    <s v="CSGO"/>
    <x v="0"/>
    <s v="Community Engagement "/>
    <n v="1427"/>
    <n v="36"/>
    <n v="2.5227750525578137E-2"/>
    <x v="2"/>
  </r>
  <r>
    <d v="2023-02-01T04:31:41"/>
    <s v="CSGO"/>
    <x v="0"/>
    <s v="Community Engagement "/>
    <n v="1778"/>
    <n v="33"/>
    <n v="1.8560179977502811E-2"/>
    <x v="2"/>
  </r>
  <r>
    <d v="2023-02-01T04:31:27"/>
    <s v="General"/>
    <x v="2"/>
    <s v="Community Engagement "/>
    <n v="5940"/>
    <n v="0"/>
    <n v="0"/>
    <x v="2"/>
  </r>
  <r>
    <d v="2023-02-01T03:30:04"/>
    <s v="CSGO"/>
    <x v="0"/>
    <s v="Community Engagement "/>
    <n v="2842"/>
    <n v="102"/>
    <n v="3.5890218156228011E-2"/>
    <x v="2"/>
  </r>
  <r>
    <d v="2023-01-31T19:58:02"/>
    <s v="General"/>
    <x v="0"/>
    <s v="Community Engagement "/>
    <n v="177"/>
    <n v="25"/>
    <n v="0.14124293785310735"/>
    <x v="0"/>
  </r>
  <r>
    <d v="2023-01-31T17:49:42"/>
    <s v="General"/>
    <x v="4"/>
    <s v="Community Engagement "/>
    <n v="2754"/>
    <n v="94"/>
    <n v="3.4132171387073348E-2"/>
    <x v="1"/>
  </r>
  <r>
    <d v="2023-01-31T17:43:53"/>
    <s v="General"/>
    <x v="2"/>
    <s v="N/A "/>
    <n v="6766"/>
    <n v="174"/>
    <n v="2.5716819391073013E-2"/>
    <x v="1"/>
  </r>
  <r>
    <d v="2023-01-31T17:43:15"/>
    <s v="General"/>
    <x v="3"/>
    <s v="N/A "/>
    <n v="1479"/>
    <n v="141"/>
    <n v="9.5334685598377281E-2"/>
    <x v="1"/>
  </r>
  <r>
    <d v="2023-01-31T15:10:36"/>
    <s v="General"/>
    <x v="0"/>
    <s v="Community Engagement "/>
    <n v="292"/>
    <n v="12"/>
    <n v="4.1095890410958902E-2"/>
    <x v="0"/>
  </r>
  <r>
    <d v="2023-01-31T15:10:23"/>
    <s v="General"/>
    <x v="0"/>
    <s v="N/A "/>
    <n v="0"/>
    <n v="0"/>
    <n v="0"/>
    <x v="2"/>
  </r>
  <r>
    <d v="2023-01-31T13:39:09"/>
    <s v="DOTA2"/>
    <x v="0"/>
    <s v="N/A "/>
    <n v="0"/>
    <n v="0"/>
    <n v="0"/>
    <x v="0"/>
  </r>
  <r>
    <d v="2023-01-31T13:30:24"/>
    <s v="DOTA2"/>
    <x v="0"/>
    <s v="N/A "/>
    <n v="0"/>
    <n v="0"/>
    <n v="0"/>
    <x v="0"/>
  </r>
  <r>
    <d v="2023-01-31T13:29:49"/>
    <s v="DOTA2"/>
    <x v="0"/>
    <s v="N/A "/>
    <n v="0"/>
    <n v="0"/>
    <n v="0"/>
    <x v="0"/>
  </r>
  <r>
    <d v="2023-01-31T13:29:15"/>
    <s v="DOTA2"/>
    <x v="0"/>
    <s v="N/A "/>
    <n v="0"/>
    <n v="0"/>
    <n v="0"/>
    <x v="0"/>
  </r>
  <r>
    <d v="2023-01-31T13:29:07"/>
    <s v="DOTA2"/>
    <x v="0"/>
    <s v="N/A "/>
    <n v="0"/>
    <n v="0"/>
    <n v="0"/>
    <x v="0"/>
  </r>
  <r>
    <d v="2023-01-31T13:28:55"/>
    <s v="DOTA2"/>
    <x v="0"/>
    <s v="N/A "/>
    <n v="0"/>
    <n v="0"/>
    <n v="0"/>
    <x v="0"/>
  </r>
  <r>
    <d v="2023-01-31T13:28:26"/>
    <s v="DOTA2"/>
    <x v="0"/>
    <s v="N/A "/>
    <n v="0"/>
    <n v="0"/>
    <n v="0"/>
    <x v="0"/>
  </r>
  <r>
    <d v="2023-01-31T13:27:39"/>
    <s v="DOTA2"/>
    <x v="0"/>
    <s v="N/A "/>
    <n v="0"/>
    <n v="0"/>
    <n v="0"/>
    <x v="0"/>
  </r>
  <r>
    <d v="2023-01-31T13:27:25"/>
    <s v="DOTA2"/>
    <x v="0"/>
    <s v="N/A "/>
    <n v="0"/>
    <n v="0"/>
    <n v="0"/>
    <x v="0"/>
  </r>
  <r>
    <d v="2023-01-31T13:21:32"/>
    <s v="DOTA2"/>
    <x v="0"/>
    <s v="N/A "/>
    <n v="0"/>
    <n v="0"/>
    <n v="0"/>
    <x v="0"/>
  </r>
  <r>
    <d v="2023-01-31T13:20:46"/>
    <s v="DOTA2"/>
    <x v="0"/>
    <s v="N/A "/>
    <n v="0"/>
    <n v="0"/>
    <n v="0"/>
    <x v="0"/>
  </r>
  <r>
    <d v="2023-01-31T13:19:48"/>
    <s v="DOTA2"/>
    <x v="0"/>
    <s v="N/A "/>
    <n v="0"/>
    <n v="0"/>
    <n v="0"/>
    <x v="0"/>
  </r>
  <r>
    <d v="2023-01-31T13:19:19"/>
    <s v="DOTA2"/>
    <x v="0"/>
    <s v="N/A "/>
    <n v="0"/>
    <n v="0"/>
    <n v="0"/>
    <x v="0"/>
  </r>
  <r>
    <d v="2023-01-31T13:00:07"/>
    <s v="General"/>
    <x v="2"/>
    <s v="N/A "/>
    <n v="222"/>
    <n v="16"/>
    <n v="7.2072072072072071E-2"/>
    <x v="1"/>
  </r>
  <r>
    <d v="2023-01-31T12:57:50"/>
    <s v="General"/>
    <x v="3"/>
    <s v="N/A "/>
    <n v="1423"/>
    <n v="187"/>
    <n v="0.13141250878425861"/>
    <x v="1"/>
  </r>
  <r>
    <d v="2023-01-31T12:53:42"/>
    <s v="DOTA2"/>
    <x v="0"/>
    <s v="N/A "/>
    <n v="0"/>
    <n v="0"/>
    <n v="0"/>
    <x v="0"/>
  </r>
  <r>
    <d v="2023-01-31T09:45:12"/>
    <s v="CSGO"/>
    <x v="0"/>
    <s v="Community Engagement "/>
    <n v="841"/>
    <n v="29"/>
    <n v="3.4482758620689655E-2"/>
    <x v="2"/>
  </r>
  <r>
    <d v="2023-01-31T09:39:39"/>
    <s v="General"/>
    <x v="4"/>
    <s v="N/A "/>
    <n v="2"/>
    <n v="0"/>
    <n v="0"/>
    <x v="1"/>
  </r>
  <r>
    <d v="2023-01-31T09:21:06"/>
    <s v="CSGO"/>
    <x v="0"/>
    <s v="N/A "/>
    <n v="0"/>
    <n v="0"/>
    <n v="0"/>
    <x v="2"/>
  </r>
  <r>
    <d v="2023-01-31T09:19:35"/>
    <s v="General"/>
    <x v="0"/>
    <s v="Community Engagement "/>
    <n v="3456"/>
    <n v="143"/>
    <n v="4.1377314814814818E-2"/>
    <x v="0"/>
  </r>
  <r>
    <d v="2023-01-30T16:36:45"/>
    <s v="General"/>
    <x v="0"/>
    <s v="Community Engagement "/>
    <n v="11999"/>
    <n v="100"/>
    <n v="8.3340278356529712E-3"/>
    <x v="2"/>
  </r>
  <r>
    <d v="2023-01-30T16:36:44"/>
    <s v="General"/>
    <x v="2"/>
    <s v="Community Engagement "/>
    <n v="5034"/>
    <n v="0"/>
    <n v="0"/>
    <x v="2"/>
  </r>
  <r>
    <d v="2023-01-30T16:19:13"/>
    <s v="General"/>
    <x v="1"/>
    <s v="N/A "/>
    <n v="28301"/>
    <n v="3972"/>
    <n v="0.14034839758312428"/>
    <x v="2"/>
  </r>
  <r>
    <d v="2023-01-30T16:19:10"/>
    <s v="DOTA2"/>
    <x v="0"/>
    <s v="N/A "/>
    <n v="1318"/>
    <n v="56"/>
    <n v="4.2488619119878605E-2"/>
    <x v="2"/>
  </r>
  <r>
    <d v="2023-01-30T15:44:21"/>
    <s v="General"/>
    <x v="0"/>
    <s v="Community Engagement "/>
    <n v="9956"/>
    <n v="179"/>
    <n v="1.7979108075532341E-2"/>
    <x v="1"/>
  </r>
  <r>
    <d v="2023-01-30T15:41:35"/>
    <s v="General"/>
    <x v="0"/>
    <s v="Community Engagement "/>
    <n v="10954"/>
    <n v="153"/>
    <n v="1.3967500456454264E-2"/>
    <x v="1"/>
  </r>
  <r>
    <d v="2023-01-30T15:02:10"/>
    <s v="General"/>
    <x v="0"/>
    <s v="Community Engagement "/>
    <n v="9563"/>
    <n v="50"/>
    <n v="5.2284847851092756E-3"/>
    <x v="2"/>
  </r>
  <r>
    <d v="2023-01-30T15:02:09"/>
    <s v="General"/>
    <x v="2"/>
    <s v="Community Engagement "/>
    <n v="5753"/>
    <n v="0"/>
    <n v="0"/>
    <x v="2"/>
  </r>
  <r>
    <d v="2023-01-30T14:24:14"/>
    <s v="General"/>
    <x v="3"/>
    <s v="N/A "/>
    <n v="495"/>
    <n v="20"/>
    <n v="4.0404040404040407E-2"/>
    <x v="1"/>
  </r>
  <r>
    <d v="2023-01-30T13:40:58"/>
    <s v="General"/>
    <x v="0"/>
    <s v="Community Engagement "/>
    <n v="520"/>
    <n v="26"/>
    <n v="0.05"/>
    <x v="0"/>
  </r>
  <r>
    <d v="2023-01-30T13:24:40"/>
    <s v="General"/>
    <x v="2"/>
    <s v="N/A "/>
    <n v="0"/>
    <n v="0"/>
    <n v="0"/>
    <x v="0"/>
  </r>
  <r>
    <d v="2023-01-30T13:24:40"/>
    <s v="General"/>
    <x v="2"/>
    <s v="N/A "/>
    <n v="0"/>
    <n v="0"/>
    <n v="0"/>
    <x v="0"/>
  </r>
  <r>
    <d v="2023-01-30T13:24:40"/>
    <s v="General"/>
    <x v="2"/>
    <s v="N/A "/>
    <n v="0"/>
    <n v="0"/>
    <n v="0"/>
    <x v="0"/>
  </r>
  <r>
    <d v="2023-01-30T13:24:20"/>
    <s v="General"/>
    <x v="2"/>
    <s v="N/A "/>
    <n v="444"/>
    <n v="6"/>
    <n v="1.3513513513513514E-2"/>
    <x v="1"/>
  </r>
  <r>
    <d v="2023-01-30T13:22:34"/>
    <s v="General"/>
    <x v="3"/>
    <s v="N/A "/>
    <n v="493"/>
    <n v="83"/>
    <n v="0.16835699797160245"/>
    <x v="1"/>
  </r>
  <r>
    <d v="2023-01-30T12:12:08"/>
    <s v="General"/>
    <x v="0"/>
    <s v="Community Engagement "/>
    <n v="4919"/>
    <n v="122"/>
    <n v="2.4801788981500306E-2"/>
    <x v="1"/>
  </r>
  <r>
    <d v="2023-01-30T12:05:03"/>
    <s v="General"/>
    <x v="0"/>
    <s v="Community Engagement "/>
    <n v="305"/>
    <n v="13"/>
    <n v="4.2622950819672129E-2"/>
    <x v="0"/>
  </r>
  <r>
    <d v="2023-01-30T11:52:08"/>
    <s v="General"/>
    <x v="0"/>
    <s v="Community Engagement "/>
    <n v="3348"/>
    <n v="72"/>
    <n v="2.1505376344086023E-2"/>
    <x v="0"/>
  </r>
  <r>
    <d v="2023-01-30T10:13:11"/>
    <s v="General"/>
    <x v="0"/>
    <s v="Community Engagement "/>
    <n v="202"/>
    <n v="13"/>
    <n v="6.4356435643564358E-2"/>
    <x v="1"/>
  </r>
  <r>
    <d v="2023-01-30T10:01:05"/>
    <s v="General"/>
    <x v="0"/>
    <s v="Community Engagement "/>
    <n v="360"/>
    <n v="27"/>
    <n v="7.4999999999999997E-2"/>
    <x v="1"/>
  </r>
  <r>
    <d v="2023-01-30T10:00:17"/>
    <s v="CSGO"/>
    <x v="0"/>
    <s v="Community Engagement "/>
    <n v="1820"/>
    <n v="41"/>
    <n v="2.2527472527472527E-2"/>
    <x v="2"/>
  </r>
  <r>
    <d v="2023-01-29T18:23:23"/>
    <s v="DOTA2"/>
    <x v="0"/>
    <s v="N/A "/>
    <n v="701"/>
    <n v="49"/>
    <n v="6.9900142653352357E-2"/>
    <x v="0"/>
  </r>
  <r>
    <d v="2023-01-29T18:04:30"/>
    <s v="DOTA2"/>
    <x v="0"/>
    <s v="N/A "/>
    <n v="711"/>
    <n v="9"/>
    <n v="1.2658227848101266E-2"/>
    <x v="0"/>
  </r>
  <r>
    <d v="2023-01-29T17:48:48"/>
    <s v="DOTA2"/>
    <x v="0"/>
    <s v="N/A "/>
    <n v="9213"/>
    <n v="885"/>
    <n v="9.6059915337023766E-2"/>
    <x v="2"/>
  </r>
  <r>
    <d v="2023-01-29T17:48:41"/>
    <s v="General"/>
    <x v="1"/>
    <s v="N/A "/>
    <n v="57123"/>
    <n v="31855"/>
    <n v="0.55765628555923186"/>
    <x v="2"/>
  </r>
  <r>
    <d v="2023-01-29T17:42:21"/>
    <s v="General"/>
    <x v="1"/>
    <s v="N/A "/>
    <n v="31592"/>
    <n v="5805"/>
    <n v="0.18374905039250444"/>
    <x v="0"/>
  </r>
  <r>
    <d v="2023-01-29T17:41:56"/>
    <s v="DOTA2"/>
    <x v="0"/>
    <s v="N/A "/>
    <n v="2575"/>
    <n v="69"/>
    <n v="2.6796116504854368E-2"/>
    <x v="0"/>
  </r>
  <r>
    <d v="2023-01-29T17:34:21"/>
    <s v="General"/>
    <x v="1"/>
    <s v="N/A "/>
    <n v="34970"/>
    <n v="6331"/>
    <n v="0.18104089219330854"/>
    <x v="2"/>
  </r>
  <r>
    <d v="2023-01-29T17:33:31"/>
    <s v="DOTA2"/>
    <x v="0"/>
    <s v="N/A "/>
    <n v="1660"/>
    <n v="72"/>
    <n v="4.3373493975903614E-2"/>
    <x v="2"/>
  </r>
  <r>
    <d v="2023-01-29T17:26:12"/>
    <s v="General"/>
    <x v="1"/>
    <s v="N/A "/>
    <n v="26538"/>
    <n v="3075"/>
    <n v="0.11587158037531088"/>
    <x v="0"/>
  </r>
  <r>
    <d v="2023-01-29T17:26:02"/>
    <s v="DOTA2"/>
    <x v="0"/>
    <s v="N/A "/>
    <n v="2473"/>
    <n v="74"/>
    <n v="2.9923170238576626E-2"/>
    <x v="0"/>
  </r>
  <r>
    <d v="2023-01-29T17:14:57"/>
    <s v="General"/>
    <x v="1"/>
    <s v="N/A "/>
    <n v="27235"/>
    <n v="2923"/>
    <n v="0.10732513310078942"/>
    <x v="2"/>
  </r>
  <r>
    <d v="2023-01-29T17:14:34"/>
    <s v="DOTA2"/>
    <x v="0"/>
    <s v="N/A "/>
    <n v="1527"/>
    <n v="95"/>
    <n v="6.2213490504256709E-2"/>
    <x v="2"/>
  </r>
  <r>
    <d v="2023-01-29T17:11:12"/>
    <s v="DOTA2"/>
    <x v="0"/>
    <s v="N/A "/>
    <n v="1163"/>
    <n v="32"/>
    <n v="2.7515047291487533E-2"/>
    <x v="2"/>
  </r>
  <r>
    <d v="2023-01-29T17:11:02"/>
    <s v="General"/>
    <x v="1"/>
    <s v="N/A "/>
    <n v="34208"/>
    <n v="5150"/>
    <n v="0.15054957904583724"/>
    <x v="2"/>
  </r>
  <r>
    <d v="2023-01-29T16:51:31"/>
    <s v="General"/>
    <x v="0"/>
    <s v="N/A "/>
    <n v="0"/>
    <n v="0"/>
    <n v="0"/>
    <x v="1"/>
  </r>
  <r>
    <d v="2023-01-29T16:45:14"/>
    <s v="DOTA2"/>
    <x v="0"/>
    <s v="N/A "/>
    <n v="1792"/>
    <n v="43"/>
    <n v="2.3995535714285716E-2"/>
    <x v="0"/>
  </r>
  <r>
    <d v="2023-01-29T16:44:41"/>
    <s v="DOTA2"/>
    <x v="0"/>
    <s v="N/A "/>
    <n v="1559"/>
    <n v="42"/>
    <n v="2.6940346375881975E-2"/>
    <x v="0"/>
  </r>
  <r>
    <d v="2023-01-29T16:44:38"/>
    <s v="General"/>
    <x v="1"/>
    <s v="N/A "/>
    <n v="24227"/>
    <n v="3766"/>
    <n v="0.15544640277376481"/>
    <x v="0"/>
  </r>
  <r>
    <d v="2023-01-29T16:41:27"/>
    <s v="DOTA2"/>
    <x v="0"/>
    <s v="N/A "/>
    <n v="4351"/>
    <n v="263"/>
    <n v="6.0445874511606525E-2"/>
    <x v="0"/>
  </r>
  <r>
    <d v="2023-01-29T16:41:22"/>
    <s v="General"/>
    <x v="1"/>
    <s v="N/A "/>
    <n v="40236"/>
    <n v="9218"/>
    <n v="0.22909831991251617"/>
    <x v="0"/>
  </r>
  <r>
    <d v="2023-01-29T16:27:49"/>
    <s v="General"/>
    <x v="2"/>
    <s v="Community Engagement "/>
    <n v="6662"/>
    <n v="0"/>
    <n v="0"/>
    <x v="2"/>
  </r>
  <r>
    <d v="2023-01-29T16:27:20"/>
    <s v="General"/>
    <x v="0"/>
    <s v="Community Engagement "/>
    <n v="11465"/>
    <n v="124"/>
    <n v="1.0815525512429132E-2"/>
    <x v="2"/>
  </r>
  <r>
    <d v="2023-01-29T16:14:30"/>
    <s v="General"/>
    <x v="1"/>
    <s v="N/A "/>
    <n v="23227"/>
    <n v="5420"/>
    <n v="0.23334911955913376"/>
    <x v="2"/>
  </r>
  <r>
    <d v="2023-01-29T16:14:20"/>
    <s v="DOTA2"/>
    <x v="0"/>
    <s v="N/A "/>
    <n v="5128"/>
    <n v="536"/>
    <n v="0.10452418096723869"/>
    <x v="2"/>
  </r>
  <r>
    <d v="2023-01-29T15:50:51"/>
    <s v="DOTA2"/>
    <x v="0"/>
    <s v="N/A "/>
    <n v="1156"/>
    <n v="139"/>
    <n v="0.12024221453287197"/>
    <x v="1"/>
  </r>
  <r>
    <d v="2023-01-29T15:50:47"/>
    <s v="General"/>
    <x v="1"/>
    <s v="N/A "/>
    <n v="19306"/>
    <n v="3590"/>
    <n v="0.1859525536102766"/>
    <x v="1"/>
  </r>
  <r>
    <d v="2023-01-29T15:45:23"/>
    <s v="General"/>
    <x v="1"/>
    <s v="N/A "/>
    <n v="34869"/>
    <n v="6689"/>
    <n v="0.19183228655826093"/>
    <x v="0"/>
  </r>
  <r>
    <d v="2023-01-29T15:45:03"/>
    <s v="DOTA2"/>
    <x v="0"/>
    <s v="N/A "/>
    <n v="1588"/>
    <n v="43"/>
    <n v="2.7078085642317382E-2"/>
    <x v="0"/>
  </r>
  <r>
    <d v="2023-01-29T15:41:48"/>
    <s v="General"/>
    <x v="0"/>
    <s v="Community Engagement "/>
    <n v="11310"/>
    <n v="248"/>
    <n v="2.1927497789566756E-2"/>
    <x v="1"/>
  </r>
  <r>
    <d v="2023-01-29T15:37:06"/>
    <s v="General"/>
    <x v="1"/>
    <s v="N/A "/>
    <n v="30994"/>
    <n v="4303"/>
    <n v="0.13883332257856359"/>
    <x v="0"/>
  </r>
  <r>
    <d v="2023-01-29T15:36:53"/>
    <s v="DOTA2"/>
    <x v="0"/>
    <s v="N/A "/>
    <n v="1324"/>
    <n v="46"/>
    <n v="3.4743202416918431E-2"/>
    <x v="0"/>
  </r>
  <r>
    <d v="2023-01-29T15:25:51"/>
    <s v="General"/>
    <x v="0"/>
    <s v="N/A "/>
    <n v="0"/>
    <n v="0"/>
    <n v="0"/>
    <x v="1"/>
  </r>
  <r>
    <d v="2023-01-29T15:23:49"/>
    <s v="General"/>
    <x v="1"/>
    <s v="N/A "/>
    <n v="17476"/>
    <n v="2103"/>
    <n v="0.12033646143282216"/>
    <x v="1"/>
  </r>
  <r>
    <d v="2023-01-29T15:21:43"/>
    <s v="DOTA2"/>
    <x v="0"/>
    <s v="N/A "/>
    <n v="1283"/>
    <n v="87"/>
    <n v="6.780982073265783E-2"/>
    <x v="1"/>
  </r>
  <r>
    <d v="2023-01-29T15:17:22"/>
    <s v="DOTA2"/>
    <x v="0"/>
    <s v="N/A "/>
    <n v="566"/>
    <n v="16"/>
    <n v="2.8268551236749116E-2"/>
    <x v="2"/>
  </r>
  <r>
    <d v="2023-01-29T15:15:41"/>
    <s v="General"/>
    <x v="1"/>
    <s v="N/A "/>
    <n v="0"/>
    <n v="0"/>
    <n v="0"/>
    <x v="3"/>
  </r>
  <r>
    <d v="2023-01-29T15:15:29"/>
    <s v="General"/>
    <x v="1"/>
    <s v="N/A "/>
    <n v="41089"/>
    <n v="6779"/>
    <n v="0.16498332887147413"/>
    <x v="2"/>
  </r>
  <r>
    <d v="2023-01-29T15:15:21"/>
    <s v="DOTA2"/>
    <x v="0"/>
    <s v="N/A "/>
    <n v="1654"/>
    <n v="92"/>
    <n v="5.5622732769044739E-2"/>
    <x v="2"/>
  </r>
  <r>
    <d v="2023-01-29T15:14:34"/>
    <s v="General"/>
    <x v="0"/>
    <s v="Community Engagement "/>
    <n v="11818"/>
    <n v="319"/>
    <n v="2.6992722964968692E-2"/>
    <x v="1"/>
  </r>
  <r>
    <d v="2023-01-29T15:12:50"/>
    <s v="DOTA2"/>
    <x v="0"/>
    <s v="N/A "/>
    <n v="1813"/>
    <n v="131"/>
    <n v="7.2255929398786542E-2"/>
    <x v="1"/>
  </r>
  <r>
    <d v="2023-01-29T14:55:10"/>
    <s v="General"/>
    <x v="2"/>
    <s v="Community Engagement "/>
    <n v="6868"/>
    <n v="0"/>
    <n v="0"/>
    <x v="2"/>
  </r>
  <r>
    <d v="2023-01-29T14:55:09"/>
    <s v="General"/>
    <x v="0"/>
    <s v="Community Engagement "/>
    <n v="9414"/>
    <n v="54"/>
    <n v="5.7361376673040155E-3"/>
    <x v="2"/>
  </r>
  <r>
    <d v="2023-01-29T14:33:24"/>
    <s v="General"/>
    <x v="2"/>
    <s v="Community Engagement "/>
    <n v="7525"/>
    <n v="0"/>
    <n v="0"/>
    <x v="2"/>
  </r>
  <r>
    <d v="2023-01-29T13:52:31"/>
    <s v="General"/>
    <x v="0"/>
    <s v="Community Engagement "/>
    <n v="116"/>
    <n v="6"/>
    <n v="5.1724137931034482E-2"/>
    <x v="0"/>
  </r>
  <r>
    <d v="2023-01-29T12:23:17"/>
    <s v="General"/>
    <x v="0"/>
    <s v="Community Engagement "/>
    <n v="375"/>
    <n v="10"/>
    <n v="2.6666666666666668E-2"/>
    <x v="1"/>
  </r>
  <r>
    <d v="2023-01-29T09:04:19"/>
    <s v="DOTA2"/>
    <x v="0"/>
    <s v="N/A "/>
    <n v="251"/>
    <n v="4"/>
    <n v="1.5936254980079681E-2"/>
    <x v="0"/>
  </r>
  <r>
    <d v="2023-01-29T08:56:57"/>
    <s v="General"/>
    <x v="1"/>
    <s v="N/A "/>
    <n v="0"/>
    <n v="0"/>
    <n v="0"/>
    <x v="2"/>
  </r>
  <r>
    <d v="2023-01-29T08:56:56"/>
    <s v="General"/>
    <x v="1"/>
    <s v="N/A "/>
    <n v="0"/>
    <n v="0"/>
    <n v="0"/>
    <x v="2"/>
  </r>
  <r>
    <d v="2023-01-29T08:06:07"/>
    <s v="DOTA2"/>
    <x v="0"/>
    <s v="N/A "/>
    <n v="2528"/>
    <n v="82"/>
    <n v="3.2436708860759493E-2"/>
    <x v="2"/>
  </r>
  <r>
    <d v="2023-01-29T08:06:06"/>
    <s v="DOTA2"/>
    <x v="0"/>
    <s v="N/A "/>
    <n v="6189"/>
    <n v="465"/>
    <n v="7.5133301017935042E-2"/>
    <x v="2"/>
  </r>
  <r>
    <d v="2023-01-29T08:05:51"/>
    <s v="General"/>
    <x v="1"/>
    <s v="N/A "/>
    <n v="0"/>
    <n v="0"/>
    <n v="0"/>
    <x v="2"/>
  </r>
  <r>
    <d v="2023-01-29T08:05:51"/>
    <s v="General"/>
    <x v="1"/>
    <s v="N/A "/>
    <n v="5"/>
    <n v="0"/>
    <n v="0"/>
    <x v="2"/>
  </r>
  <r>
    <d v="2023-01-29T08:05:29"/>
    <s v="General"/>
    <x v="1"/>
    <s v="N/A "/>
    <n v="67834"/>
    <n v="18699"/>
    <n v="0.27565822448919419"/>
    <x v="2"/>
  </r>
  <r>
    <d v="2023-01-28T17:15:16"/>
    <s v="DOTA2"/>
    <x v="0"/>
    <s v="N/A "/>
    <n v="1569"/>
    <n v="117"/>
    <n v="7.4569789674952203E-2"/>
    <x v="0"/>
  </r>
  <r>
    <d v="2023-01-28T16:26:11"/>
    <s v="General"/>
    <x v="0"/>
    <s v="Community Engagement "/>
    <n v="11723"/>
    <n v="270"/>
    <n v="2.303164718928602E-2"/>
    <x v="1"/>
  </r>
  <r>
    <d v="2023-01-28T16:21:46"/>
    <s v="General"/>
    <x v="0"/>
    <s v="Community Engagement "/>
    <n v="11278"/>
    <n v="65"/>
    <n v="5.7634332328427027E-3"/>
    <x v="2"/>
  </r>
  <r>
    <d v="2023-01-28T16:21:44"/>
    <s v="General"/>
    <x v="2"/>
    <s v="Community Engagement "/>
    <n v="5736"/>
    <n v="0"/>
    <n v="0"/>
    <x v="2"/>
  </r>
  <r>
    <d v="2023-01-28T16:04:25"/>
    <s v="General"/>
    <x v="0"/>
    <s v="Community Engagement "/>
    <n v="1384"/>
    <n v="87"/>
    <n v="6.2861271676300581E-2"/>
    <x v="1"/>
  </r>
  <r>
    <d v="2023-01-28T15:58:27"/>
    <s v="General"/>
    <x v="0"/>
    <s v="Community Engagement "/>
    <n v="12469"/>
    <n v="236"/>
    <n v="1.8926938808244448E-2"/>
    <x v="1"/>
  </r>
  <r>
    <d v="2023-01-28T15:00:42"/>
    <s v="General"/>
    <x v="0"/>
    <s v="Community Engagement "/>
    <n v="9639"/>
    <n v="37"/>
    <n v="3.8385724660234466E-3"/>
    <x v="2"/>
  </r>
  <r>
    <d v="2023-01-28T15:00:40"/>
    <s v="General"/>
    <x v="2"/>
    <s v="Community Engagement "/>
    <n v="5991"/>
    <n v="0"/>
    <n v="0"/>
    <x v="2"/>
  </r>
  <r>
    <d v="2023-01-28T14:43:17"/>
    <s v="General"/>
    <x v="2"/>
    <s v="Community Engagement "/>
    <n v="6547"/>
    <n v="0"/>
    <n v="0"/>
    <x v="2"/>
  </r>
  <r>
    <d v="2023-01-28T12:53:40"/>
    <s v="General"/>
    <x v="0"/>
    <s v="Community Engagement "/>
    <n v="2949"/>
    <n v="31"/>
    <n v="1.0512037978975925E-2"/>
    <x v="0"/>
  </r>
  <r>
    <d v="2023-01-27T15:41:09"/>
    <s v="General"/>
    <x v="0"/>
    <s v="Community Engagement "/>
    <n v="281"/>
    <n v="9"/>
    <n v="3.2028469750889681E-2"/>
    <x v="1"/>
  </r>
  <r>
    <d v="2023-01-27T15:18:12"/>
    <s v="General"/>
    <x v="0"/>
    <s v="Community Engagement "/>
    <n v="22198"/>
    <n v="1000"/>
    <n v="4.5049103522839896E-2"/>
    <x v="2"/>
  </r>
  <r>
    <d v="2023-01-27T14:58:50"/>
    <s v="General"/>
    <x v="0"/>
    <s v="N/A "/>
    <n v="0"/>
    <n v="0"/>
    <n v="0"/>
    <x v="2"/>
  </r>
  <r>
    <d v="2023-01-27T14:56:50"/>
    <s v="General"/>
    <x v="1"/>
    <s v="N/A "/>
    <n v="34266"/>
    <n v="9458"/>
    <n v="0.27601704313313491"/>
    <x v="2"/>
  </r>
  <r>
    <d v="2023-01-27T14:56:48"/>
    <s v="General"/>
    <x v="2"/>
    <s v="Community Engagement "/>
    <n v="3971"/>
    <n v="0"/>
    <n v="0"/>
    <x v="2"/>
  </r>
  <r>
    <d v="2023-01-27T14:56:38"/>
    <s v="DOTA2"/>
    <x v="0"/>
    <s v="N/A "/>
    <n v="1684"/>
    <n v="82"/>
    <n v="4.8693586698337295E-2"/>
    <x v="2"/>
  </r>
  <r>
    <d v="2023-01-27T14:56:02"/>
    <s v="General"/>
    <x v="0"/>
    <s v="Community Engagement "/>
    <n v="19281"/>
    <n v="576"/>
    <n v="2.987396919246927E-2"/>
    <x v="2"/>
  </r>
  <r>
    <d v="2023-01-27T14:47:29"/>
    <s v="DOTA2"/>
    <x v="0"/>
    <s v="N/A "/>
    <n v="1019"/>
    <n v="12"/>
    <n v="1.1776251226692836E-2"/>
    <x v="0"/>
  </r>
  <r>
    <d v="2023-01-27T14:47:01"/>
    <s v="General"/>
    <x v="0"/>
    <s v="Community Engagement "/>
    <n v="15980"/>
    <n v="169"/>
    <n v="1.0575719649561952E-2"/>
    <x v="0"/>
  </r>
  <r>
    <d v="2023-01-27T14:43:41"/>
    <s v="DOTA2"/>
    <x v="0"/>
    <s v="N/A "/>
    <n v="1425"/>
    <n v="34"/>
    <n v="2.3859649122807018E-2"/>
    <x v="1"/>
  </r>
  <r>
    <d v="2023-01-27T14:40:13"/>
    <s v="General"/>
    <x v="0"/>
    <s v="Community Engagement "/>
    <n v="33040"/>
    <n v="335"/>
    <n v="1.0139225181598063E-2"/>
    <x v="2"/>
  </r>
  <r>
    <d v="2023-01-27T14:24:36"/>
    <s v="General"/>
    <x v="1"/>
    <s v="N/A "/>
    <n v="17050"/>
    <n v="1639"/>
    <n v="9.6129032258064517E-2"/>
    <x v="1"/>
  </r>
  <r>
    <d v="2023-01-27T14:23:37"/>
    <s v="DOTA2"/>
    <x v="0"/>
    <s v="N/A "/>
    <n v="906"/>
    <n v="47"/>
    <n v="5.1876379690949229E-2"/>
    <x v="1"/>
  </r>
  <r>
    <d v="2023-01-27T14:19:32"/>
    <s v="General"/>
    <x v="0"/>
    <s v="Community Engagement "/>
    <n v="167"/>
    <n v="5"/>
    <n v="2.9940119760479042E-2"/>
    <x v="0"/>
  </r>
  <r>
    <d v="2023-01-27T14:19:02"/>
    <s v="General"/>
    <x v="0"/>
    <s v="N/A "/>
    <n v="0"/>
    <n v="0"/>
    <n v="0"/>
    <x v="2"/>
  </r>
  <r>
    <d v="2023-01-27T14:15:55"/>
    <s v="CSGO"/>
    <x v="0"/>
    <s v="Community Engagement "/>
    <n v="971"/>
    <n v="70"/>
    <n v="7.209062821833162E-2"/>
    <x v="0"/>
  </r>
  <r>
    <d v="2023-01-27T14:11:18"/>
    <s v="DOTA2"/>
    <x v="0"/>
    <s v="N/A "/>
    <n v="1785"/>
    <n v="85"/>
    <n v="4.7619047619047616E-2"/>
    <x v="0"/>
  </r>
  <r>
    <d v="2023-01-27T14:03:18"/>
    <s v="General"/>
    <x v="2"/>
    <s v="Community Engagement "/>
    <n v="3924"/>
    <n v="0"/>
    <n v="0"/>
    <x v="2"/>
  </r>
  <r>
    <d v="2023-01-27T14:03:17"/>
    <s v="General"/>
    <x v="0"/>
    <s v="Community Engagement "/>
    <n v="25751"/>
    <n v="353"/>
    <n v="1.3708205506582269E-2"/>
    <x v="2"/>
  </r>
  <r>
    <d v="2023-01-27T14:03:10"/>
    <s v="DOTA2"/>
    <x v="0"/>
    <s v="N/A "/>
    <n v="910"/>
    <n v="26"/>
    <n v="2.8571428571428571E-2"/>
    <x v="2"/>
  </r>
  <r>
    <d v="2023-01-27T14:03:07"/>
    <s v="General"/>
    <x v="1"/>
    <s v="N/A "/>
    <n v="21249"/>
    <n v="898"/>
    <n v="4.2260812273518751E-2"/>
    <x v="2"/>
  </r>
  <r>
    <d v="2023-01-27T13:58:55"/>
    <s v="General"/>
    <x v="0"/>
    <s v="Community Engagement "/>
    <n v="13410"/>
    <n v="385"/>
    <n v="2.8709917971662939E-2"/>
    <x v="1"/>
  </r>
  <r>
    <d v="2023-01-27T13:51:46"/>
    <s v="General"/>
    <x v="2"/>
    <s v="Community Engagement "/>
    <n v="4066"/>
    <n v="0"/>
    <n v="0"/>
    <x v="1"/>
  </r>
  <r>
    <d v="2023-01-27T13:40:18"/>
    <s v="General"/>
    <x v="0"/>
    <s v="Community Engagement "/>
    <n v="745"/>
    <n v="19"/>
    <n v="2.5503355704697986E-2"/>
    <x v="1"/>
  </r>
  <r>
    <d v="2023-01-27T13:40:06"/>
    <s v="General"/>
    <x v="0"/>
    <s v="N/A "/>
    <n v="0"/>
    <n v="0"/>
    <n v="0"/>
    <x v="0"/>
  </r>
  <r>
    <d v="2023-01-27T13:13:46"/>
    <s v="Content Creators"/>
    <x v="4"/>
    <s v="N/A "/>
    <n v="0"/>
    <n v="0"/>
    <n v="0"/>
    <x v="0"/>
  </r>
  <r>
    <d v="2023-01-27T13:09:04"/>
    <s v="General"/>
    <x v="0"/>
    <s v="N/A "/>
    <n v="0"/>
    <n v="0"/>
    <n v="0"/>
    <x v="2"/>
  </r>
  <r>
    <d v="2023-01-27T12:33:11"/>
    <s v="General"/>
    <x v="0"/>
    <s v="Community Engagement "/>
    <n v="63"/>
    <n v="4"/>
    <n v="6.3492063492063489E-2"/>
    <x v="0"/>
  </r>
  <r>
    <d v="2023-01-27T12:32:32"/>
    <s v="General"/>
    <x v="0"/>
    <s v="N/A "/>
    <n v="0"/>
    <n v="0"/>
    <n v="0"/>
    <x v="2"/>
  </r>
  <r>
    <d v="2023-01-27T12:05:43"/>
    <s v="General"/>
    <x v="0"/>
    <s v="Community Engagement "/>
    <n v="28493"/>
    <n v="629"/>
    <n v="2.2075597515179166E-2"/>
    <x v="2"/>
  </r>
  <r>
    <d v="2023-01-27T12:01:55"/>
    <s v="General"/>
    <x v="1"/>
    <s v="N/A "/>
    <n v="0"/>
    <n v="0"/>
    <n v="0"/>
    <x v="2"/>
  </r>
  <r>
    <d v="2023-01-27T12:01:55"/>
    <s v="General"/>
    <x v="1"/>
    <s v="N/A "/>
    <n v="0"/>
    <n v="0"/>
    <n v="0"/>
    <x v="2"/>
  </r>
  <r>
    <d v="2023-01-27T12:01:19"/>
    <s v="DOTA2"/>
    <x v="0"/>
    <s v="N/A "/>
    <n v="654"/>
    <n v="25"/>
    <n v="3.82262996941896E-2"/>
    <x v="2"/>
  </r>
  <r>
    <d v="2023-01-27T12:00:02"/>
    <s v="DOTA2"/>
    <x v="0"/>
    <s v="N/A "/>
    <n v="1731"/>
    <n v="91"/>
    <n v="5.2570768341998843E-2"/>
    <x v="2"/>
  </r>
  <r>
    <d v="2023-01-27T12:00:01"/>
    <s v="General"/>
    <x v="1"/>
    <s v="Community Engagement "/>
    <n v="9158"/>
    <n v="526"/>
    <n v="5.7436121423891678E-2"/>
    <x v="2"/>
  </r>
  <r>
    <d v="2023-01-27T11:51:35"/>
    <s v="General"/>
    <x v="0"/>
    <s v="Community Engagement "/>
    <n v="60"/>
    <n v="3"/>
    <n v="0.05"/>
    <x v="0"/>
  </r>
  <r>
    <d v="2023-01-27T11:31:54"/>
    <s v="General"/>
    <x v="0"/>
    <s v="Community Engagement "/>
    <n v="72"/>
    <n v="10"/>
    <n v="0.1388888888888889"/>
    <x v="0"/>
  </r>
  <r>
    <d v="2023-01-27T11:23:08"/>
    <s v="General"/>
    <x v="0"/>
    <s v="Community Engagement "/>
    <n v="12446"/>
    <n v="207"/>
    <n v="1.6631849590229793E-2"/>
    <x v="2"/>
  </r>
  <r>
    <d v="2023-01-27T10:16:36"/>
    <s v="General"/>
    <x v="0"/>
    <s v="Community Engagement "/>
    <n v="2204"/>
    <n v="66"/>
    <n v="2.9945553539019964E-2"/>
    <x v="1"/>
  </r>
  <r>
    <d v="2023-01-27T10:00:46"/>
    <s v="General"/>
    <x v="0"/>
    <s v="Community Engagement "/>
    <n v="8205"/>
    <n v="329"/>
    <n v="4.0097501523461303E-2"/>
    <x v="1"/>
  </r>
  <r>
    <d v="2023-01-27T09:44:02"/>
    <s v="General"/>
    <x v="2"/>
    <s v="Community Engagement "/>
    <n v="4098"/>
    <n v="0"/>
    <n v="0"/>
    <x v="2"/>
  </r>
  <r>
    <d v="2023-01-27T09:43:14"/>
    <s v="CSGO"/>
    <x v="0"/>
    <s v="Community Engagement "/>
    <n v="1520"/>
    <n v="47"/>
    <n v="3.0921052631578946E-2"/>
    <x v="2"/>
  </r>
  <r>
    <d v="2023-01-27T08:58:18"/>
    <s v="CSGO"/>
    <x v="0"/>
    <s v="Community Engagement "/>
    <n v="2284"/>
    <n v="269"/>
    <n v="0.11777583187390543"/>
    <x v="1"/>
  </r>
  <r>
    <d v="2023-01-27T08:38:06"/>
    <s v="DOTA2"/>
    <x v="0"/>
    <s v="Community Engagement "/>
    <n v="2833"/>
    <n v="149"/>
    <n v="5.2594422873279208E-2"/>
    <x v="0"/>
  </r>
  <r>
    <d v="2023-01-27T08:37:16"/>
    <s v="DOTA2"/>
    <x v="0"/>
    <s v="Community Engagement "/>
    <n v="776"/>
    <n v="43"/>
    <n v="5.5412371134020616E-2"/>
    <x v="0"/>
  </r>
  <r>
    <d v="2023-01-27T08:19:00"/>
    <s v="General"/>
    <x v="2"/>
    <s v="Community Engagement "/>
    <n v="4217"/>
    <n v="0"/>
    <n v="0"/>
    <x v="2"/>
  </r>
  <r>
    <d v="2023-01-27T08:17:21"/>
    <s v="CSGO"/>
    <x v="0"/>
    <s v="Community Engagement "/>
    <n v="1929"/>
    <n v="27"/>
    <n v="1.3996889580093312E-2"/>
    <x v="2"/>
  </r>
  <r>
    <d v="2023-01-27T07:54:15"/>
    <s v="CSGO"/>
    <x v="0"/>
    <s v="Community Engagement "/>
    <n v="1058"/>
    <n v="17"/>
    <n v="1.6068052930056712E-2"/>
    <x v="0"/>
  </r>
  <r>
    <d v="2023-01-27T07:54:09"/>
    <s v="CSGO"/>
    <x v="0"/>
    <s v="Community Engagement "/>
    <n v="0"/>
    <n v="0"/>
    <n v="0"/>
    <x v="1"/>
  </r>
  <r>
    <d v="2023-01-27T07:41:01"/>
    <s v="CSGO"/>
    <x v="0"/>
    <s v="Community Engagement "/>
    <n v="5421"/>
    <n v="560"/>
    <n v="0.10330197380557093"/>
    <x v="1"/>
  </r>
  <r>
    <d v="2023-01-27T07:17:56"/>
    <s v="CSGO"/>
    <x v="0"/>
    <s v="Community Engagement "/>
    <n v="7122"/>
    <n v="88"/>
    <n v="1.2356079752878404E-2"/>
    <x v="0"/>
  </r>
  <r>
    <d v="2023-01-27T07:16:08"/>
    <s v="CSGO"/>
    <x v="0"/>
    <s v="Community Engagement "/>
    <n v="500"/>
    <n v="20"/>
    <n v="0.04"/>
    <x v="0"/>
  </r>
  <r>
    <d v="2023-01-27T07:15:24"/>
    <s v="CSGO"/>
    <x v="0"/>
    <s v="Community Engagement "/>
    <n v="0"/>
    <n v="0"/>
    <n v="0"/>
    <x v="2"/>
  </r>
  <r>
    <d v="2023-01-27T06:56:02"/>
    <s v="General"/>
    <x v="2"/>
    <s v="Community Engagement "/>
    <n v="4341"/>
    <n v="0"/>
    <n v="0"/>
    <x v="2"/>
  </r>
  <r>
    <d v="2023-01-27T06:55:34"/>
    <s v="CSGO"/>
    <x v="0"/>
    <s v="Community Engagement "/>
    <n v="847"/>
    <n v="16"/>
    <n v="1.8890200708382526E-2"/>
    <x v="2"/>
  </r>
  <r>
    <d v="2023-01-27T06:02:12"/>
    <s v="CSGO"/>
    <x v="0"/>
    <s v="Community Engagement "/>
    <n v="3126"/>
    <n v="61"/>
    <n v="1.9513755598208574E-2"/>
    <x v="2"/>
  </r>
  <r>
    <d v="2023-01-27T06:02:10"/>
    <s v="General"/>
    <x v="2"/>
    <s v="Community Engagement "/>
    <n v="4780"/>
    <n v="0"/>
    <n v="0"/>
    <x v="2"/>
  </r>
  <r>
    <d v="2023-01-27T05:49:33"/>
    <s v="DOTA2"/>
    <x v="0"/>
    <s v="Community Engagement "/>
    <n v="364"/>
    <n v="13"/>
    <n v="3.5714285714285712E-2"/>
    <x v="0"/>
  </r>
  <r>
    <d v="2023-01-27T05:36:58"/>
    <s v="CSGO"/>
    <x v="0"/>
    <s v="Community Engagement "/>
    <n v="4590"/>
    <n v="101"/>
    <n v="2.2004357298474945E-2"/>
    <x v="2"/>
  </r>
  <r>
    <d v="2023-01-27T05:00:30"/>
    <s v="CSGO"/>
    <x v="0"/>
    <s v="Community Engagement "/>
    <n v="22372"/>
    <n v="2177"/>
    <n v="9.730913642052566E-2"/>
    <x v="1"/>
  </r>
  <r>
    <d v="2023-01-26T21:19:33"/>
    <s v="General"/>
    <x v="0"/>
    <s v="Community Engagement "/>
    <n v="97"/>
    <n v="21"/>
    <n v="0.21649484536082475"/>
    <x v="0"/>
  </r>
  <r>
    <d v="2023-01-26T18:03:25"/>
    <s v="DOTA2"/>
    <x v="0"/>
    <s v="Community Engagement "/>
    <n v="2229"/>
    <n v="118"/>
    <n v="5.2938537460744728E-2"/>
    <x v="0"/>
  </r>
  <r>
    <d v="2023-01-26T17:41:24"/>
    <s v="General"/>
    <x v="0"/>
    <s v="Community Engagement "/>
    <n v="974"/>
    <n v="47"/>
    <n v="4.8254620123203286E-2"/>
    <x v="2"/>
  </r>
  <r>
    <d v="2023-01-26T17:27:23"/>
    <s v="General"/>
    <x v="2"/>
    <s v="N/A "/>
    <n v="0"/>
    <n v="0"/>
    <n v="0"/>
    <x v="2"/>
  </r>
  <r>
    <d v="2023-01-26T17:26:57"/>
    <s v="General"/>
    <x v="2"/>
    <s v="Community Engagement "/>
    <n v="4666"/>
    <n v="0"/>
    <n v="0"/>
    <x v="1"/>
  </r>
  <r>
    <d v="2023-01-26T17:14:51"/>
    <s v="General"/>
    <x v="2"/>
    <s v="Community Engagement "/>
    <n v="4876"/>
    <n v="0"/>
    <n v="0"/>
    <x v="2"/>
  </r>
  <r>
    <d v="2023-01-26T16:43:02"/>
    <s v="General"/>
    <x v="2"/>
    <s v="N/A "/>
    <n v="0"/>
    <n v="0"/>
    <n v="0"/>
    <x v="2"/>
  </r>
  <r>
    <d v="2023-01-26T16:42:29"/>
    <s v="General"/>
    <x v="2"/>
    <s v="Community Engagement "/>
    <n v="4931"/>
    <n v="0"/>
    <n v="0"/>
    <x v="1"/>
  </r>
  <r>
    <d v="2023-01-26T16:36:20"/>
    <s v="Content Creators"/>
    <x v="4"/>
    <s v="N/A "/>
    <n v="0"/>
    <n v="0"/>
    <n v="0"/>
    <x v="0"/>
  </r>
  <r>
    <d v="2023-01-26T16:27:14"/>
    <s v="General"/>
    <x v="0"/>
    <s v="Community Engagement "/>
    <n v="44737"/>
    <n v="409"/>
    <n v="9.1423206741623273E-3"/>
    <x v="2"/>
  </r>
  <r>
    <d v="2023-01-26T16:24:07"/>
    <s v="General"/>
    <x v="2"/>
    <s v="N/A "/>
    <n v="5018"/>
    <n v="0"/>
    <n v="0"/>
    <x v="2"/>
  </r>
  <r>
    <d v="2023-01-26T16:16:27"/>
    <s v="General"/>
    <x v="0"/>
    <s v="Community Engagement "/>
    <n v="2164"/>
    <n v="142"/>
    <n v="6.5619223659889092E-2"/>
    <x v="0"/>
  </r>
  <r>
    <d v="2023-01-26T16:15:12"/>
    <s v="General"/>
    <x v="0"/>
    <s v="Community Engagement "/>
    <n v="7220"/>
    <n v="2501"/>
    <n v="0.34639889196675899"/>
    <x v="1"/>
  </r>
  <r>
    <d v="2023-01-26T16:12:13"/>
    <s v="General"/>
    <x v="0"/>
    <s v="Community Engagement "/>
    <n v="14904"/>
    <n v="547"/>
    <n v="3.6701556629092864E-2"/>
    <x v="1"/>
  </r>
  <r>
    <d v="2023-01-26T16:11:24"/>
    <s v="General"/>
    <x v="0"/>
    <s v="Community Engagement "/>
    <n v="1208"/>
    <n v="25"/>
    <n v="2.0695364238410598E-2"/>
    <x v="0"/>
  </r>
  <r>
    <d v="2023-01-26T16:07:05"/>
    <s v="General"/>
    <x v="0"/>
    <s v="Community Engagement "/>
    <n v="2725"/>
    <n v="77"/>
    <n v="2.8256880733944955E-2"/>
    <x v="0"/>
  </r>
  <r>
    <d v="2023-01-26T16:05:54"/>
    <s v="General"/>
    <x v="0"/>
    <s v="Community Engagement "/>
    <n v="28868"/>
    <n v="1864"/>
    <n v="6.456976583067757E-2"/>
    <x v="2"/>
  </r>
  <r>
    <d v="2023-01-26T16:04:58"/>
    <s v="DOTA2"/>
    <x v="0"/>
    <s v="Community Engagement "/>
    <n v="1722"/>
    <n v="62"/>
    <n v="3.6004645760743324E-2"/>
    <x v="2"/>
  </r>
  <r>
    <d v="2023-01-26T16:04:38"/>
    <s v="General"/>
    <x v="1"/>
    <s v="Community Engagement "/>
    <n v="51547"/>
    <n v="3675"/>
    <n v="7.1294158728926998E-2"/>
    <x v="2"/>
  </r>
  <r>
    <d v="2023-01-26T16:03:52"/>
    <s v="General"/>
    <x v="0"/>
    <s v="Community Engagement "/>
    <n v="29730"/>
    <n v="595"/>
    <n v="2.0013454423141609E-2"/>
    <x v="2"/>
  </r>
  <r>
    <d v="2023-01-26T16:02:52"/>
    <s v="DOTA2"/>
    <x v="0"/>
    <s v="Community Engagement "/>
    <n v="1115"/>
    <n v="37"/>
    <n v="3.3183856502242155E-2"/>
    <x v="1"/>
  </r>
  <r>
    <d v="2023-01-26T16:02:31"/>
    <s v="General"/>
    <x v="0"/>
    <s v="N/A "/>
    <n v="0"/>
    <n v="0"/>
    <n v="0"/>
    <x v="2"/>
  </r>
  <r>
    <d v="2023-01-26T16:00:56"/>
    <s v="General"/>
    <x v="0"/>
    <s v="Community Engagement "/>
    <n v="13259"/>
    <n v="133"/>
    <n v="1.003092239233728E-2"/>
    <x v="0"/>
  </r>
  <r>
    <d v="2023-01-26T16:00:46"/>
    <s v="General"/>
    <x v="2"/>
    <s v="Community Engagement "/>
    <n v="5071"/>
    <n v="0"/>
    <n v="0"/>
    <x v="1"/>
  </r>
  <r>
    <d v="2023-01-26T16:00:14"/>
    <s v="General"/>
    <x v="2"/>
    <s v="N/A "/>
    <n v="0"/>
    <n v="0"/>
    <n v="0"/>
    <x v="2"/>
  </r>
  <r>
    <d v="2023-01-26T15:59:23"/>
    <s v="General"/>
    <x v="0"/>
    <s v="N/A "/>
    <n v="0"/>
    <n v="0"/>
    <n v="0"/>
    <x v="1"/>
  </r>
  <r>
    <d v="2023-01-26T15:45:33"/>
    <s v="General"/>
    <x v="2"/>
    <s v="Community Engagement "/>
    <n v="5182"/>
    <n v="0"/>
    <n v="0"/>
    <x v="2"/>
  </r>
  <r>
    <d v="2023-01-26T15:41:33"/>
    <s v="DOTA2"/>
    <x v="0"/>
    <s v="Community Engagement "/>
    <n v="1535"/>
    <n v="68"/>
    <n v="4.4299674267100977E-2"/>
    <x v="2"/>
  </r>
  <r>
    <d v="2023-01-26T15:36:02"/>
    <s v="General"/>
    <x v="2"/>
    <s v="Community Engagement "/>
    <n v="4898"/>
    <n v="0"/>
    <n v="0"/>
    <x v="1"/>
  </r>
  <r>
    <d v="2023-01-26T15:35:59"/>
    <s v="General"/>
    <x v="0"/>
    <s v="Community Engagement "/>
    <n v="11285"/>
    <n v="375"/>
    <n v="3.3229951262738151E-2"/>
    <x v="1"/>
  </r>
  <r>
    <d v="2023-01-26T15:29:31"/>
    <s v="General"/>
    <x v="0"/>
    <s v="Community Engagement "/>
    <n v="10588"/>
    <n v="347"/>
    <n v="3.2772950510011334E-2"/>
    <x v="1"/>
  </r>
  <r>
    <d v="2023-01-26T15:27:42"/>
    <s v="DOTA2"/>
    <x v="0"/>
    <s v="Community Engagement "/>
    <n v="894"/>
    <n v="40"/>
    <n v="4.4742729306487698E-2"/>
    <x v="2"/>
  </r>
  <r>
    <d v="2023-01-26T15:27:07"/>
    <s v="General"/>
    <x v="2"/>
    <s v="Community Engagement "/>
    <n v="5438"/>
    <n v="0"/>
    <n v="0"/>
    <x v="1"/>
  </r>
  <r>
    <d v="2023-01-26T15:24:12"/>
    <s v="DOTA2"/>
    <x v="0"/>
    <s v="Community Engagement "/>
    <n v="1365"/>
    <n v="45"/>
    <n v="3.2967032967032968E-2"/>
    <x v="0"/>
  </r>
  <r>
    <d v="2023-01-26T15:14:34"/>
    <s v="General"/>
    <x v="1"/>
    <s v="Community Engagement "/>
    <n v="28552"/>
    <n v="2655"/>
    <n v="9.2988231997758478E-2"/>
    <x v="2"/>
  </r>
  <r>
    <d v="2023-01-26T15:14:26"/>
    <s v="DOTA2"/>
    <x v="0"/>
    <s v="Community Engagement "/>
    <n v="1361"/>
    <n v="43"/>
    <n v="3.1594415870683318E-2"/>
    <x v="2"/>
  </r>
  <r>
    <d v="2023-01-26T15:14:12"/>
    <s v="DOTA2"/>
    <x v="0"/>
    <s v="Community Engagement "/>
    <n v="581"/>
    <n v="16"/>
    <n v="2.7538726333907058E-2"/>
    <x v="0"/>
  </r>
  <r>
    <d v="2023-01-26T15:13:59"/>
    <s v="General"/>
    <x v="0"/>
    <s v="Community Engagement "/>
    <n v="30335"/>
    <n v="361"/>
    <n v="1.190044503049283E-2"/>
    <x v="2"/>
  </r>
  <r>
    <d v="2023-01-26T15:13:59"/>
    <s v="General"/>
    <x v="2"/>
    <s v="Community Engagement "/>
    <n v="5637"/>
    <n v="0"/>
    <n v="0"/>
    <x v="2"/>
  </r>
  <r>
    <d v="2023-01-26T15:10:04"/>
    <s v="DOTA2"/>
    <x v="0"/>
    <s v="Community Engagement "/>
    <n v="402"/>
    <n v="18"/>
    <n v="4.4776119402985072E-2"/>
    <x v="0"/>
  </r>
  <r>
    <d v="2023-01-26T15:09:00"/>
    <s v="DOTA2"/>
    <x v="0"/>
    <s v="N/A "/>
    <n v="0"/>
    <n v="0"/>
    <n v="0"/>
    <x v="0"/>
  </r>
  <r>
    <d v="2023-01-26T15:07:57"/>
    <s v="General"/>
    <x v="3"/>
    <s v="Community Engagement "/>
    <n v="784"/>
    <n v="35"/>
    <n v="4.4642857142857144E-2"/>
    <x v="1"/>
  </r>
  <r>
    <d v="2023-01-26T15:06:50"/>
    <s v="DOTA2"/>
    <x v="0"/>
    <s v="Community Engagement "/>
    <n v="1640"/>
    <n v="128"/>
    <n v="7.8048780487804878E-2"/>
    <x v="0"/>
  </r>
  <r>
    <d v="2023-01-26T15:04:10"/>
    <s v="DOTA2"/>
    <x v="0"/>
    <s v="N/A "/>
    <n v="0"/>
    <n v="0"/>
    <n v="0"/>
    <x v="1"/>
  </r>
  <r>
    <d v="2023-01-26T15:03:36"/>
    <s v="DOTA2"/>
    <x v="0"/>
    <s v="N/A "/>
    <n v="0"/>
    <n v="0"/>
    <n v="0"/>
    <x v="0"/>
  </r>
  <r>
    <d v="2023-01-26T14:58:17"/>
    <s v="DOTA2"/>
    <x v="0"/>
    <s v="Community Engagement "/>
    <n v="700"/>
    <n v="9"/>
    <n v="1.2857142857142857E-2"/>
    <x v="0"/>
  </r>
  <r>
    <d v="2023-01-26T14:57:45"/>
    <s v="DOTA2"/>
    <x v="0"/>
    <s v="Community Engagement "/>
    <n v="613"/>
    <n v="5"/>
    <n v="8.1566068515497546E-3"/>
    <x v="0"/>
  </r>
  <r>
    <d v="2023-01-26T14:57:06"/>
    <s v="General"/>
    <x v="0"/>
    <s v="Community Engagement "/>
    <n v="1175"/>
    <n v="22"/>
    <n v="1.872340425531915E-2"/>
    <x v="0"/>
  </r>
  <r>
    <d v="2023-01-26T14:49:13"/>
    <s v="General"/>
    <x v="2"/>
    <s v="Community Engagement "/>
    <n v="5729"/>
    <n v="0"/>
    <n v="0"/>
    <x v="2"/>
  </r>
  <r>
    <d v="2023-01-26T14:49:09"/>
    <s v="General"/>
    <x v="2"/>
    <s v="Community Engagement "/>
    <n v="5853"/>
    <n v="0"/>
    <n v="0"/>
    <x v="2"/>
  </r>
  <r>
    <d v="2023-01-26T14:49:05"/>
    <s v="General"/>
    <x v="2"/>
    <s v="Community Engagement "/>
    <n v="5967"/>
    <n v="0"/>
    <n v="0"/>
    <x v="2"/>
  </r>
  <r>
    <d v="2023-01-26T14:49:01"/>
    <s v="General"/>
    <x v="2"/>
    <s v="Community Engagement "/>
    <n v="6148"/>
    <n v="0"/>
    <n v="0"/>
    <x v="2"/>
  </r>
  <r>
    <d v="2023-01-26T14:48:47"/>
    <s v="General"/>
    <x v="2"/>
    <s v="Community Engagement "/>
    <n v="6456"/>
    <n v="0"/>
    <n v="0"/>
    <x v="2"/>
  </r>
  <r>
    <d v="2023-01-26T14:46:49"/>
    <s v="General"/>
    <x v="2"/>
    <s v="Community Engagement "/>
    <n v="71742"/>
    <n v="5472"/>
    <n v="7.6273312703855484E-2"/>
    <x v="2"/>
  </r>
  <r>
    <d v="2023-01-26T14:46:40"/>
    <s v="General"/>
    <x v="0"/>
    <s v="Community Engagement "/>
    <n v="49014"/>
    <n v="1816"/>
    <n v="3.7050638593055046E-2"/>
    <x v="2"/>
  </r>
  <r>
    <d v="2023-01-26T14:44:26"/>
    <s v="DOTA2"/>
    <x v="0"/>
    <s v="Community Engagement "/>
    <n v="30805"/>
    <n v="1366"/>
    <n v="4.4343450738516477E-2"/>
    <x v="2"/>
  </r>
  <r>
    <d v="2023-01-26T14:44:23"/>
    <s v="General"/>
    <x v="1"/>
    <s v="Community Engagement "/>
    <n v="65929"/>
    <n v="21058"/>
    <n v="0.31940420755661392"/>
    <x v="2"/>
  </r>
  <r>
    <d v="2023-01-26T14:33:27"/>
    <s v="General"/>
    <x v="1"/>
    <s v="Community Engagement "/>
    <n v="24656"/>
    <n v="4494"/>
    <n v="0.18226800778715119"/>
    <x v="2"/>
  </r>
  <r>
    <d v="2023-01-26T14:33:16"/>
    <s v="DOTA2"/>
    <x v="0"/>
    <s v="Community Engagement "/>
    <n v="1468"/>
    <n v="80"/>
    <n v="5.4495912806539509E-2"/>
    <x v="2"/>
  </r>
  <r>
    <d v="2023-01-26T14:09:28"/>
    <s v="General"/>
    <x v="2"/>
    <s v="Community Engagement "/>
    <n v="7305"/>
    <n v="0"/>
    <n v="0"/>
    <x v="2"/>
  </r>
  <r>
    <d v="2023-01-26T13:59:19"/>
    <s v="General"/>
    <x v="0"/>
    <s v="Community Engagement "/>
    <n v="12001"/>
    <n v="233"/>
    <n v="1.941504874593784E-2"/>
    <x v="2"/>
  </r>
  <r>
    <d v="2023-01-26T13:51:34"/>
    <s v="General"/>
    <x v="1"/>
    <s v="Community Engagement "/>
    <n v="0"/>
    <n v="0"/>
    <n v="0"/>
    <x v="0"/>
  </r>
  <r>
    <d v="2023-01-26T13:51:10"/>
    <s v="General"/>
    <x v="1"/>
    <s v="Community Engagement "/>
    <n v="0"/>
    <n v="0"/>
    <n v="0"/>
    <x v="0"/>
  </r>
  <r>
    <d v="2023-01-26T13:50:59"/>
    <s v="General"/>
    <x v="1"/>
    <s v="Community Engagement "/>
    <n v="0"/>
    <n v="0"/>
    <n v="0"/>
    <x v="0"/>
  </r>
  <r>
    <d v="2023-01-26T13:50:28"/>
    <s v="General"/>
    <x v="1"/>
    <s v="Community Engagement "/>
    <n v="0"/>
    <n v="0"/>
    <n v="0"/>
    <x v="0"/>
  </r>
  <r>
    <d v="2023-01-26T13:50:10"/>
    <s v="General"/>
    <x v="1"/>
    <s v="Community Engagement "/>
    <n v="0"/>
    <n v="0"/>
    <n v="0"/>
    <x v="0"/>
  </r>
  <r>
    <d v="2023-01-26T13:49:02"/>
    <s v="General"/>
    <x v="1"/>
    <s v="Community Engagement "/>
    <n v="0"/>
    <n v="0"/>
    <n v="0"/>
    <x v="0"/>
  </r>
  <r>
    <d v="2023-01-26T13:46:56"/>
    <s v="General"/>
    <x v="1"/>
    <s v="Community Engagement "/>
    <n v="0"/>
    <n v="0"/>
    <n v="0"/>
    <x v="0"/>
  </r>
  <r>
    <d v="2023-01-26T13:46:36"/>
    <s v="General"/>
    <x v="1"/>
    <s v="Community Engagement "/>
    <n v="0"/>
    <n v="0"/>
    <n v="0"/>
    <x v="0"/>
  </r>
  <r>
    <d v="2023-01-26T13:45:57"/>
    <s v="General"/>
    <x v="1"/>
    <s v="Community Engagement "/>
    <n v="0"/>
    <n v="0"/>
    <n v="0"/>
    <x v="0"/>
  </r>
  <r>
    <d v="2023-01-26T13:45:40"/>
    <s v="General"/>
    <x v="1"/>
    <s v="Community Engagement "/>
    <n v="0"/>
    <n v="0"/>
    <n v="0"/>
    <x v="0"/>
  </r>
  <r>
    <d v="2023-01-26T13:45:30"/>
    <s v="General"/>
    <x v="1"/>
    <s v="Community Engagement "/>
    <n v="0"/>
    <n v="0"/>
    <n v="0"/>
    <x v="0"/>
  </r>
  <r>
    <d v="2023-01-26T13:44:52"/>
    <s v="General"/>
    <x v="1"/>
    <s v="Community Engagement "/>
    <n v="0"/>
    <n v="0"/>
    <n v="0"/>
    <x v="0"/>
  </r>
  <r>
    <d v="2023-01-26T13:41:03"/>
    <s v="General"/>
    <x v="1"/>
    <s v="Community Engagement "/>
    <n v="0"/>
    <n v="0"/>
    <n v="0"/>
    <x v="0"/>
  </r>
  <r>
    <d v="2023-01-26T13:39:59"/>
    <s v="DOTA2"/>
    <x v="0"/>
    <s v="Community Engagement "/>
    <n v="2328"/>
    <n v="155"/>
    <n v="6.6580756013745704E-2"/>
    <x v="2"/>
  </r>
  <r>
    <d v="2023-01-26T13:39:56"/>
    <s v="General"/>
    <x v="1"/>
    <s v="Community Engagement "/>
    <n v="50696"/>
    <n v="8065"/>
    <n v="0.1590855294303298"/>
    <x v="2"/>
  </r>
  <r>
    <d v="2023-01-26T13:26:21"/>
    <s v="General"/>
    <x v="0"/>
    <s v="Community Engagement "/>
    <n v="1109"/>
    <n v="44"/>
    <n v="3.9675383228133451E-2"/>
    <x v="2"/>
  </r>
  <r>
    <d v="2023-01-26T13:13:01"/>
    <s v="DOTA2"/>
    <x v="0"/>
    <s v="Community Engagement "/>
    <n v="1640"/>
    <n v="68"/>
    <n v="4.1463414634146344E-2"/>
    <x v="1"/>
  </r>
  <r>
    <d v="2023-01-26T13:12:16"/>
    <s v="DOTA2"/>
    <x v="0"/>
    <s v="Community Engagement "/>
    <n v="677"/>
    <n v="21"/>
    <n v="3.10192023633678E-2"/>
    <x v="2"/>
  </r>
  <r>
    <d v="2023-01-26T13:05:04"/>
    <s v="General"/>
    <x v="0"/>
    <s v="Community Engagement "/>
    <n v="33588"/>
    <n v="1788"/>
    <n v="5.3233297606287963E-2"/>
    <x v="2"/>
  </r>
  <r>
    <d v="2023-01-26T12:45:23"/>
    <s v="General"/>
    <x v="1"/>
    <s v="Community Engagement "/>
    <n v="0"/>
    <n v="0"/>
    <n v="0"/>
    <x v="3"/>
  </r>
  <r>
    <d v="2023-01-26T12:45:14"/>
    <s v="DOTA2"/>
    <x v="0"/>
    <s v="Community Engagement "/>
    <n v="1236"/>
    <n v="64"/>
    <n v="5.1779935275080909E-2"/>
    <x v="2"/>
  </r>
  <r>
    <d v="2023-01-26T12:45:10"/>
    <s v="General"/>
    <x v="1"/>
    <s v="Community Engagement "/>
    <n v="32172"/>
    <n v="4627"/>
    <n v="0.14382071366405569"/>
    <x v="2"/>
  </r>
  <r>
    <d v="2023-01-26T12:41:04"/>
    <s v="CSGO"/>
    <x v="0"/>
    <s v="N/A "/>
    <n v="0"/>
    <n v="0"/>
    <n v="0"/>
    <x v="0"/>
  </r>
  <r>
    <d v="2023-01-26T12:41:02"/>
    <s v="CSGO"/>
    <x v="0"/>
    <s v="N/A "/>
    <n v="0"/>
    <n v="0"/>
    <n v="0"/>
    <x v="0"/>
  </r>
  <r>
    <d v="2023-01-26T12:41:00"/>
    <s v="CSGO"/>
    <x v="0"/>
    <s v="N/A "/>
    <n v="0"/>
    <n v="0"/>
    <n v="0"/>
    <x v="0"/>
  </r>
  <r>
    <d v="2023-01-26T12:21:11"/>
    <s v="General"/>
    <x v="0"/>
    <s v="Community Engagement "/>
    <n v="3372"/>
    <n v="76"/>
    <n v="2.2538552787663108E-2"/>
    <x v="1"/>
  </r>
  <r>
    <d v="2023-01-26T12:00:01"/>
    <s v="General"/>
    <x v="0"/>
    <s v="Community Engagement "/>
    <n v="9785"/>
    <n v="101"/>
    <n v="1.032192130812468E-2"/>
    <x v="0"/>
  </r>
  <r>
    <d v="2023-01-26T11:47:09"/>
    <s v="DOTA2"/>
    <x v="0"/>
    <s v="N/A "/>
    <n v="0"/>
    <n v="0"/>
    <n v="0"/>
    <x v="0"/>
  </r>
  <r>
    <d v="2023-01-26T11:31:02"/>
    <s v="DOTA2"/>
    <x v="0"/>
    <s v="N/A "/>
    <n v="0"/>
    <n v="0"/>
    <n v="0"/>
    <x v="0"/>
  </r>
  <r>
    <d v="2023-01-26T11:30:56"/>
    <s v="DOTA2"/>
    <x v="0"/>
    <s v="N/A "/>
    <n v="0"/>
    <n v="0"/>
    <n v="0"/>
    <x v="0"/>
  </r>
  <r>
    <d v="2023-01-26T11:24:10"/>
    <s v="DOTA2"/>
    <x v="0"/>
    <s v="Community Engagement "/>
    <n v="3883"/>
    <n v="322"/>
    <n v="8.2925573010558848E-2"/>
    <x v="2"/>
  </r>
  <r>
    <d v="2023-01-26T11:24:05"/>
    <s v="General"/>
    <x v="1"/>
    <s v="Community Engagement "/>
    <n v="45688"/>
    <n v="8680"/>
    <n v="0.18998424093853966"/>
    <x v="2"/>
  </r>
  <r>
    <d v="2023-01-26T11:23:07"/>
    <s v="General"/>
    <x v="3"/>
    <s v="Community Engagement "/>
    <n v="768"/>
    <n v="85"/>
    <n v="0.11067708333333333"/>
    <x v="1"/>
  </r>
  <r>
    <d v="2023-01-26T11:00:10"/>
    <s v="General"/>
    <x v="0"/>
    <s v="Community Engagement "/>
    <n v="14156"/>
    <n v="521"/>
    <n v="3.6804181972308558E-2"/>
    <x v="2"/>
  </r>
  <r>
    <d v="2023-01-26T11:00:05"/>
    <s v="General"/>
    <x v="0"/>
    <s v="Community Engagement "/>
    <n v="621"/>
    <n v="30"/>
    <n v="4.8309178743961352E-2"/>
    <x v="1"/>
  </r>
  <r>
    <d v="2023-01-26T10:02:36"/>
    <s v="General"/>
    <x v="1"/>
    <s v="Community Engagement "/>
    <n v="0"/>
    <n v="0"/>
    <n v="0"/>
    <x v="2"/>
  </r>
  <r>
    <d v="2023-01-26T10:02:35"/>
    <s v="General"/>
    <x v="1"/>
    <s v="Community Engagement "/>
    <n v="0"/>
    <n v="0"/>
    <n v="0"/>
    <x v="2"/>
  </r>
  <r>
    <d v="2023-01-26T10:02:04"/>
    <s v="DOTA2"/>
    <x v="0"/>
    <s v="Community Engagement "/>
    <n v="679"/>
    <n v="16"/>
    <n v="2.3564064801178203E-2"/>
    <x v="2"/>
  </r>
  <r>
    <d v="2023-01-26T10:00:02"/>
    <s v="DOTA2"/>
    <x v="0"/>
    <s v="Community Engagement "/>
    <n v="1562"/>
    <n v="68"/>
    <n v="4.353393085787452E-2"/>
    <x v="2"/>
  </r>
  <r>
    <d v="2023-01-26T10:00:02"/>
    <s v="General"/>
    <x v="1"/>
    <s v="Community Engagement "/>
    <n v="10429"/>
    <n v="823"/>
    <n v="7.8914565154856647E-2"/>
    <x v="2"/>
  </r>
  <r>
    <d v="2023-01-26T09:16:02"/>
    <s v="DOTA2"/>
    <x v="0"/>
    <s v="Community Engagement "/>
    <n v="177"/>
    <n v="2"/>
    <n v="1.1299435028248588E-2"/>
    <x v="0"/>
  </r>
  <r>
    <d v="2023-01-26T09:12:57"/>
    <s v="DOTA2"/>
    <x v="0"/>
    <s v="Community Engagement "/>
    <n v="315"/>
    <n v="16"/>
    <n v="5.0793650793650794E-2"/>
    <x v="0"/>
  </r>
  <r>
    <d v="2023-01-26T09:08:01"/>
    <s v="General"/>
    <x v="0"/>
    <s v="Community Engagement "/>
    <n v="6673"/>
    <n v="668"/>
    <n v="0.10010490034467256"/>
    <x v="1"/>
  </r>
  <r>
    <d v="2023-01-26T09:00:16"/>
    <s v="General"/>
    <x v="2"/>
    <s v="Community Engagement "/>
    <n v="29416"/>
    <n v="748"/>
    <n v="2.5428338319282023E-2"/>
    <x v="4"/>
  </r>
  <r>
    <d v="2023-01-26T09:00:03"/>
    <s v="General"/>
    <x v="0"/>
    <s v="Community Engagement "/>
    <n v="214636"/>
    <n v="8985"/>
    <n v="4.1861570286438436E-2"/>
    <x v="2"/>
  </r>
  <r>
    <d v="2023-01-26T09:00:02"/>
    <s v="General"/>
    <x v="1"/>
    <s v="Community Engagement "/>
    <n v="36503"/>
    <n v="2115"/>
    <n v="5.7940443251239628E-2"/>
    <x v="2"/>
  </r>
  <r>
    <d v="2023-01-26T08:45:01"/>
    <s v="General"/>
    <x v="1"/>
    <s v="Community Engagement "/>
    <n v="0"/>
    <n v="0"/>
    <n v="0"/>
    <x v="0"/>
  </r>
  <r>
    <d v="2023-01-26T08:10:43"/>
    <s v="General"/>
    <x v="1"/>
    <s v="Community Engagement "/>
    <n v="0"/>
    <n v="0"/>
    <n v="0"/>
    <x v="2"/>
  </r>
  <r>
    <d v="2023-01-26T08:10:43"/>
    <s v="General"/>
    <x v="1"/>
    <s v="Community Engagement "/>
    <n v="0"/>
    <n v="0"/>
    <n v="0"/>
    <x v="2"/>
  </r>
  <r>
    <d v="2023-01-26T08:10:23"/>
    <s v="DOTA2"/>
    <x v="0"/>
    <s v="Community Engagement "/>
    <n v="1266"/>
    <n v="81"/>
    <n v="6.398104265402843E-2"/>
    <x v="2"/>
  </r>
  <r>
    <d v="2023-01-26T08:10:02"/>
    <s v="General"/>
    <x v="1"/>
    <s v="Community Engagement "/>
    <n v="7737"/>
    <n v="1594"/>
    <n v="0.20602300633320408"/>
    <x v="2"/>
  </r>
  <r>
    <d v="2023-01-26T08:10:00"/>
    <s v="DOTA2"/>
    <x v="0"/>
    <s v="Community Engagement "/>
    <n v="4230"/>
    <n v="397"/>
    <n v="9.3853427895981084E-2"/>
    <x v="2"/>
  </r>
  <r>
    <d v="2023-01-25T23:39:50"/>
    <s v="General"/>
    <x v="0"/>
    <s v="Community Engagement "/>
    <n v="1935"/>
    <n v="121"/>
    <n v="6.2532299741602071E-2"/>
    <x v="1"/>
  </r>
  <r>
    <d v="2023-01-25T16:17:00"/>
    <s v="General"/>
    <x v="0"/>
    <s v="Community Engagement "/>
    <n v="921"/>
    <n v="45"/>
    <n v="4.8859934853420196E-2"/>
    <x v="1"/>
  </r>
  <r>
    <d v="2023-01-25T16:01:36"/>
    <s v="General"/>
    <x v="0"/>
    <s v="Community Engagement "/>
    <n v="666"/>
    <n v="35"/>
    <n v="5.2552552552552555E-2"/>
    <x v="1"/>
  </r>
  <r>
    <d v="2023-01-25T16:01:22"/>
    <s v="General"/>
    <x v="0"/>
    <s v="Community Engagement "/>
    <n v="17221"/>
    <n v="541"/>
    <n v="3.1415132686835837E-2"/>
    <x v="2"/>
  </r>
  <r>
    <d v="2023-01-25T15:58:17"/>
    <s v="General"/>
    <x v="0"/>
    <s v="Community Engagement "/>
    <n v="744"/>
    <n v="23"/>
    <n v="3.0913978494623656E-2"/>
    <x v="1"/>
  </r>
  <r>
    <d v="2023-01-25T15:57:57"/>
    <s v="General"/>
    <x v="0"/>
    <s v="Community Engagement "/>
    <n v="1140"/>
    <n v="57"/>
    <n v="0.05"/>
    <x v="1"/>
  </r>
  <r>
    <d v="2023-01-25T15:55:17"/>
    <s v="General"/>
    <x v="0"/>
    <s v="Community Engagement "/>
    <n v="750"/>
    <n v="43"/>
    <n v="5.7333333333333333E-2"/>
    <x v="1"/>
  </r>
  <r>
    <d v="2023-01-25T15:01:35"/>
    <s v="General"/>
    <x v="0"/>
    <s v="Community Engagement "/>
    <n v="8540"/>
    <n v="31"/>
    <n v="3.6299765807962531E-3"/>
    <x v="3"/>
  </r>
  <r>
    <d v="2023-01-25T15:00:53"/>
    <s v="General"/>
    <x v="0"/>
    <s v="Community Engagement "/>
    <n v="14488"/>
    <n v="900"/>
    <n v="6.2120375483158477E-2"/>
    <x v="1"/>
  </r>
  <r>
    <d v="2023-01-25T14:58:52"/>
    <s v="General"/>
    <x v="0"/>
    <s v="Community Engagement "/>
    <n v="6680"/>
    <n v="727"/>
    <n v="0.10883233532934132"/>
    <x v="1"/>
  </r>
  <r>
    <d v="2023-01-25T14:00:03"/>
    <s v="DOTA2"/>
    <x v="0"/>
    <s v="Community Engagement "/>
    <n v="18726"/>
    <n v="1649"/>
    <n v="8.8059382676492576E-2"/>
    <x v="2"/>
  </r>
  <r>
    <d v="2023-01-25T14:00:01"/>
    <s v="General"/>
    <x v="1"/>
    <s v="Community Engagement "/>
    <n v="80460"/>
    <n v="34672"/>
    <n v="0.43092219736515036"/>
    <x v="2"/>
  </r>
  <r>
    <d v="2023-01-25T13:22:30"/>
    <s v="General"/>
    <x v="0"/>
    <s v="Community Engagement "/>
    <n v="3987"/>
    <n v="251"/>
    <n v="6.2954602457988465E-2"/>
    <x v="2"/>
  </r>
  <r>
    <d v="2023-01-25T13:00:36"/>
    <s v="General"/>
    <x v="0"/>
    <s v="Community Engagement "/>
    <n v="8431"/>
    <n v="34"/>
    <n v="4.0327363302099396E-3"/>
    <x v="3"/>
  </r>
  <r>
    <d v="2023-01-25T13:00:21"/>
    <s v="General"/>
    <x v="0"/>
    <s v="Community Engagement "/>
    <n v="14133"/>
    <n v="374"/>
    <n v="2.6462888275666879E-2"/>
    <x v="2"/>
  </r>
  <r>
    <d v="2023-01-25T12:42:16"/>
    <s v="General"/>
    <x v="2"/>
    <s v="Community Engagement "/>
    <n v="1500"/>
    <n v="52"/>
    <n v="3.4666666666666665E-2"/>
    <x v="1"/>
  </r>
  <r>
    <d v="2023-01-25T12:41:21"/>
    <s v="General"/>
    <x v="4"/>
    <s v="Community Engagement "/>
    <n v="2213"/>
    <n v="38"/>
    <n v="1.7171260732037959E-2"/>
    <x v="1"/>
  </r>
  <r>
    <d v="2023-01-25T12:39:17"/>
    <s v="General"/>
    <x v="3"/>
    <s v="Community Engagement "/>
    <n v="1592"/>
    <n v="91"/>
    <n v="5.71608040201005E-2"/>
    <x v="1"/>
  </r>
  <r>
    <d v="2023-01-25T12:06:28"/>
    <s v="General"/>
    <x v="0"/>
    <s v="Community Engagement "/>
    <n v="127"/>
    <n v="7"/>
    <n v="5.5118110236220472E-2"/>
    <x v="0"/>
  </r>
  <r>
    <d v="2023-01-25T11:39:36"/>
    <s v="General"/>
    <x v="0"/>
    <s v="Community Engagement "/>
    <n v="1088"/>
    <n v="27"/>
    <n v="2.4816176470588234E-2"/>
    <x v="2"/>
  </r>
  <r>
    <d v="2023-01-25T11:26:23"/>
    <s v="General"/>
    <x v="3"/>
    <s v="Community Engagement "/>
    <n v="649"/>
    <n v="47"/>
    <n v="7.24191063174114E-2"/>
    <x v="1"/>
  </r>
  <r>
    <d v="2023-01-25T11:20:17"/>
    <s v="General"/>
    <x v="0"/>
    <s v="Community Engagement "/>
    <n v="27032"/>
    <n v="845"/>
    <n v="3.1259248298313114E-2"/>
    <x v="1"/>
  </r>
  <r>
    <d v="2023-01-25T11:17:21"/>
    <s v="General"/>
    <x v="0"/>
    <s v="Community Engagement "/>
    <n v="4740"/>
    <n v="247"/>
    <n v="5.2109704641350209E-2"/>
    <x v="2"/>
  </r>
  <r>
    <d v="2023-01-25T11:10:13"/>
    <s v="DOTA2"/>
    <x v="0"/>
    <s v="Community Engagement "/>
    <n v="2522"/>
    <n v="231"/>
    <n v="9.1593973037272E-2"/>
    <x v="1"/>
  </r>
  <r>
    <d v="2023-01-25T11:06:11"/>
    <s v="General"/>
    <x v="0"/>
    <s v="Community Engagement "/>
    <n v="12341"/>
    <n v="204"/>
    <n v="1.6530264970423789E-2"/>
    <x v="3"/>
  </r>
  <r>
    <d v="2023-01-25T11:06:07"/>
    <s v="General"/>
    <x v="1"/>
    <s v="Community Engagement "/>
    <n v="21361"/>
    <n v="3158"/>
    <n v="0.14783952062169375"/>
    <x v="1"/>
  </r>
  <r>
    <d v="2023-01-25T11:01:03"/>
    <s v="General"/>
    <x v="2"/>
    <s v="N/A "/>
    <n v="0"/>
    <n v="0"/>
    <n v="0"/>
    <x v="0"/>
  </r>
  <r>
    <d v="2023-01-25T11:01:03"/>
    <s v="General"/>
    <x v="2"/>
    <s v="N/A "/>
    <n v="0"/>
    <n v="0"/>
    <n v="0"/>
    <x v="0"/>
  </r>
  <r>
    <d v="2023-01-25T11:01:03"/>
    <s v="General"/>
    <x v="2"/>
    <s v="N/A "/>
    <n v="0"/>
    <n v="0"/>
    <n v="0"/>
    <x v="0"/>
  </r>
  <r>
    <d v="2023-01-25T11:01:03"/>
    <s v="General"/>
    <x v="2"/>
    <s v="N/A "/>
    <n v="0"/>
    <n v="0"/>
    <n v="0"/>
    <x v="0"/>
  </r>
  <r>
    <d v="2023-01-25T11:01:00"/>
    <s v="General"/>
    <x v="0"/>
    <s v="Community Engagement "/>
    <n v="256502"/>
    <n v="12348"/>
    <n v="4.8139975516760102E-2"/>
    <x v="1"/>
  </r>
  <r>
    <d v="2023-01-25T11:00:55"/>
    <s v="General"/>
    <x v="2"/>
    <s v="Community Engagement "/>
    <n v="12594"/>
    <n v="244"/>
    <n v="1.9374305224710179E-2"/>
    <x v="1"/>
  </r>
  <r>
    <d v="2023-01-25T11:00:00"/>
    <s v="General"/>
    <x v="1"/>
    <s v="Community Engagement "/>
    <n v="17968"/>
    <n v="1121"/>
    <n v="6.2388691006233302E-2"/>
    <x v="1"/>
  </r>
  <r>
    <d v="2023-01-25T10:24:00"/>
    <s v="Content Creators"/>
    <x v="4"/>
    <s v="Community Engagement "/>
    <n v="1839"/>
    <n v="88"/>
    <n v="4.7852093529091901E-2"/>
    <x v="1"/>
  </r>
  <r>
    <d v="2023-01-25T10:03:20"/>
    <s v="General"/>
    <x v="0"/>
    <s v="Community Engagement "/>
    <n v="2772"/>
    <n v="63"/>
    <n v="2.2727272727272728E-2"/>
    <x v="0"/>
  </r>
  <r>
    <d v="2023-01-25T09:22:42"/>
    <s v="General"/>
    <x v="2"/>
    <s v="Community Engagement "/>
    <n v="7505"/>
    <n v="0"/>
    <n v="0"/>
    <x v="2"/>
  </r>
  <r>
    <d v="2023-01-25T08:54:37"/>
    <s v="DOTA2"/>
    <x v="0"/>
    <s v="N/A "/>
    <n v="0"/>
    <n v="0"/>
    <n v="0"/>
    <x v="0"/>
  </r>
  <r>
    <d v="2023-01-25T08:54:24"/>
    <s v="DOTA2"/>
    <x v="0"/>
    <s v="N/A "/>
    <n v="0"/>
    <n v="0"/>
    <n v="0"/>
    <x v="0"/>
  </r>
  <r>
    <d v="2023-01-25T08:52:18"/>
    <s v="DOTA2"/>
    <x v="0"/>
    <s v="N/A "/>
    <n v="0"/>
    <n v="0"/>
    <n v="0"/>
    <x v="0"/>
  </r>
  <r>
    <d v="2023-01-25T08:52:06"/>
    <s v="DOTA2"/>
    <x v="0"/>
    <s v="N/A "/>
    <n v="0"/>
    <n v="0"/>
    <n v="0"/>
    <x v="0"/>
  </r>
  <r>
    <d v="2023-01-24T19:09:05"/>
    <s v="General"/>
    <x v="4"/>
    <s v="N/A "/>
    <n v="0"/>
    <n v="0"/>
    <n v="0"/>
    <x v="1"/>
  </r>
  <r>
    <d v="2023-01-24T18:33:54"/>
    <s v="DOTA2"/>
    <x v="0"/>
    <s v="N/A "/>
    <n v="85"/>
    <n v="1"/>
    <n v="1.1764705882352941E-2"/>
    <x v="0"/>
  </r>
  <r>
    <d v="2023-01-24T18:33:24"/>
    <s v="DOTA2"/>
    <x v="0"/>
    <s v="N/A "/>
    <n v="103"/>
    <n v="0"/>
    <n v="0"/>
    <x v="0"/>
  </r>
  <r>
    <d v="2023-01-24T16:48:36"/>
    <s v="General"/>
    <x v="1"/>
    <s v="Community Engagement "/>
    <n v="0"/>
    <n v="0"/>
    <n v="0"/>
    <x v="0"/>
  </r>
  <r>
    <d v="2023-01-24T16:47:17"/>
    <s v="General"/>
    <x v="1"/>
    <s v="Community Engagement "/>
    <n v="0"/>
    <n v="0"/>
    <n v="0"/>
    <x v="0"/>
  </r>
  <r>
    <d v="2023-01-24T16:44:25"/>
    <s v="DOTA2"/>
    <x v="0"/>
    <s v="Community Engagement "/>
    <n v="1460"/>
    <n v="53"/>
    <n v="3.6301369863013695E-2"/>
    <x v="0"/>
  </r>
  <r>
    <d v="2023-01-24T16:44:24"/>
    <s v="DOTA2"/>
    <x v="0"/>
    <s v="Community Engagement "/>
    <n v="2028"/>
    <n v="373"/>
    <n v="0.18392504930966469"/>
    <x v="5"/>
  </r>
  <r>
    <d v="2023-01-24T16:44:16"/>
    <s v="General"/>
    <x v="1"/>
    <s v="Community Engagement "/>
    <n v="57267"/>
    <n v="14080"/>
    <n v="0.24586585642691253"/>
    <x v="2"/>
  </r>
  <r>
    <d v="2023-01-24T16:44:16"/>
    <s v="General"/>
    <x v="1"/>
    <s v="Community Engagement "/>
    <n v="28634"/>
    <n v="7040"/>
    <n v="0.24586156317664315"/>
    <x v="2"/>
  </r>
  <r>
    <d v="2023-01-24T16:44:16"/>
    <s v="General"/>
    <x v="1"/>
    <s v="Community Engagement "/>
    <n v="28634"/>
    <n v="7040"/>
    <n v="0.24586156317664315"/>
    <x v="2"/>
  </r>
  <r>
    <d v="2023-01-24T16:40:49"/>
    <s v="General"/>
    <x v="4"/>
    <s v="Community Engagement "/>
    <n v="11733"/>
    <n v="586"/>
    <n v="4.9944600698883491E-2"/>
    <x v="1"/>
  </r>
  <r>
    <d v="2023-01-24T16:30:00"/>
    <s v="General"/>
    <x v="3"/>
    <s v="Community Engagement "/>
    <n v="309"/>
    <n v="24"/>
    <n v="7.7669902912621352E-2"/>
    <x v="1"/>
  </r>
  <r>
    <d v="2023-01-24T16:27:38"/>
    <s v="Content Creators"/>
    <x v="4"/>
    <s v="Community Engagement "/>
    <n v="0"/>
    <n v="0"/>
    <n v="0"/>
    <x v="0"/>
  </r>
  <r>
    <d v="2023-01-24T16:27:25"/>
    <s v="Content Creators"/>
    <x v="4"/>
    <s v="Community Engagement "/>
    <n v="0"/>
    <n v="0"/>
    <n v="0"/>
    <x v="0"/>
  </r>
  <r>
    <d v="2023-01-24T15:54:05"/>
    <s v="DOTA2"/>
    <x v="0"/>
    <s v="Community Engagement "/>
    <n v="3207"/>
    <n v="354"/>
    <n v="0.11038353601496725"/>
    <x v="2"/>
  </r>
  <r>
    <d v="2023-01-24T15:45:02"/>
    <s v="General"/>
    <x v="1"/>
    <s v="Community Engagement "/>
    <n v="40529"/>
    <n v="5544"/>
    <n v="0.13679093982086901"/>
    <x v="2"/>
  </r>
  <r>
    <d v="2023-01-24T15:45:00"/>
    <s v="DOTA2"/>
    <x v="0"/>
    <s v="Community Engagement "/>
    <n v="3521"/>
    <n v="194"/>
    <n v="5.5097983527406989E-2"/>
    <x v="2"/>
  </r>
  <r>
    <d v="2023-01-24T15:37:46"/>
    <s v="General"/>
    <x v="0"/>
    <s v="Community Engagement "/>
    <n v="496"/>
    <n v="16"/>
    <n v="3.2258064516129031E-2"/>
    <x v="2"/>
  </r>
  <r>
    <d v="2023-01-24T15:31:26"/>
    <s v="General"/>
    <x v="0"/>
    <s v="Community Engagement "/>
    <n v="2980"/>
    <n v="64"/>
    <n v="2.1476510067114093E-2"/>
    <x v="0"/>
  </r>
  <r>
    <d v="2023-01-24T15:05:15"/>
    <s v="DOTA2"/>
    <x v="0"/>
    <s v="Community Engagement "/>
    <n v="1428"/>
    <n v="76"/>
    <n v="5.3221288515406161E-2"/>
    <x v="0"/>
  </r>
  <r>
    <d v="2023-01-24T15:00:14"/>
    <s v="General"/>
    <x v="2"/>
    <s v="Community Engagement "/>
    <n v="19879"/>
    <n v="1109"/>
    <n v="5.5787514462498113E-2"/>
    <x v="4"/>
  </r>
  <r>
    <d v="2023-01-24T15:00:08"/>
    <s v="General"/>
    <x v="0"/>
    <s v="Community Engagement "/>
    <n v="26409"/>
    <n v="913"/>
    <n v="3.4571547578477031E-2"/>
    <x v="2"/>
  </r>
  <r>
    <d v="2023-01-24T15:00:01"/>
    <s v="General"/>
    <x v="3"/>
    <s v="Community Engagement "/>
    <n v="178"/>
    <n v="11"/>
    <n v="6.1797752808988762E-2"/>
    <x v="1"/>
  </r>
  <r>
    <d v="2023-01-24T14:50:35"/>
    <s v="DOTA2"/>
    <x v="0"/>
    <s v="Community Engagement "/>
    <n v="4527"/>
    <n v="371"/>
    <n v="8.195272807598851E-2"/>
    <x v="2"/>
  </r>
  <r>
    <d v="2023-01-24T14:50:17"/>
    <s v="General"/>
    <x v="1"/>
    <s v="Community Engagement "/>
    <n v="42426"/>
    <n v="9780"/>
    <n v="0.23051902135482957"/>
    <x v="2"/>
  </r>
  <r>
    <d v="2023-01-24T14:46:42"/>
    <s v="General"/>
    <x v="2"/>
    <s v="N/A "/>
    <n v="0"/>
    <n v="0"/>
    <n v="0"/>
    <x v="0"/>
  </r>
  <r>
    <d v="2023-01-24T14:46:41"/>
    <s v="General"/>
    <x v="2"/>
    <s v="N/A "/>
    <n v="0"/>
    <n v="0"/>
    <n v="0"/>
    <x v="0"/>
  </r>
  <r>
    <d v="2023-01-24T14:46:41"/>
    <s v="General"/>
    <x v="2"/>
    <s v="N/A "/>
    <n v="0"/>
    <n v="0"/>
    <n v="0"/>
    <x v="0"/>
  </r>
  <r>
    <d v="2023-01-24T14:46:26"/>
    <s v="General"/>
    <x v="2"/>
    <s v="Community Engagement "/>
    <n v="386"/>
    <n v="3"/>
    <n v="7.7720207253886009E-3"/>
    <x v="1"/>
  </r>
  <r>
    <d v="2023-01-24T14:43:47"/>
    <s v="DOTA2"/>
    <x v="0"/>
    <s v="Community Engagement "/>
    <n v="2658"/>
    <n v="207"/>
    <n v="7.7878103837471777E-2"/>
    <x v="2"/>
  </r>
  <r>
    <d v="2023-01-24T14:43:44"/>
    <s v="General"/>
    <x v="1"/>
    <s v="Community Engagement "/>
    <n v="48472"/>
    <n v="12154"/>
    <n v="0.25074269681465589"/>
    <x v="2"/>
  </r>
  <r>
    <d v="2023-01-24T14:25:21"/>
    <s v="DOTA2"/>
    <x v="0"/>
    <s v="Community Engagement "/>
    <n v="167"/>
    <n v="2"/>
    <n v="1.1976047904191617E-2"/>
    <x v="0"/>
  </r>
  <r>
    <d v="2023-01-24T14:06:15"/>
    <s v="DOTA2"/>
    <x v="0"/>
    <s v="Community Engagement "/>
    <n v="2024"/>
    <n v="113"/>
    <n v="5.5830039525691696E-2"/>
    <x v="0"/>
  </r>
  <r>
    <d v="2023-01-24T14:06:10"/>
    <s v="General"/>
    <x v="4"/>
    <s v="Community Engagement "/>
    <n v="993"/>
    <n v="31"/>
    <n v="3.1218529707955689E-2"/>
    <x v="1"/>
  </r>
  <r>
    <d v="2023-01-24T14:02:24"/>
    <s v="General"/>
    <x v="0"/>
    <s v="Community Engagement "/>
    <n v="900"/>
    <n v="36"/>
    <n v="0.04"/>
    <x v="0"/>
  </r>
  <r>
    <d v="2023-01-24T14:00:03"/>
    <s v="General"/>
    <x v="0"/>
    <s v="Evil Exhibited "/>
    <n v="215328"/>
    <n v="4320"/>
    <n v="2.0062416406598307E-2"/>
    <x v="2"/>
  </r>
  <r>
    <d v="2023-01-24T13:51:22"/>
    <s v="General"/>
    <x v="1"/>
    <s v="Community Engagement "/>
    <n v="49693"/>
    <n v="13199"/>
    <n v="0.26561085062282414"/>
    <x v="2"/>
  </r>
  <r>
    <d v="2023-01-24T13:50:58"/>
    <s v="DOTA2"/>
    <x v="0"/>
    <s v="Community Engagement "/>
    <n v="4710"/>
    <n v="369"/>
    <n v="7.8343949044585984E-2"/>
    <x v="2"/>
  </r>
  <r>
    <d v="2023-01-24T13:46:26"/>
    <s v="General"/>
    <x v="1"/>
    <s v="Community Engagement "/>
    <n v="28735"/>
    <n v="10943"/>
    <n v="0.38082477814511917"/>
    <x v="1"/>
  </r>
  <r>
    <d v="2023-01-24T13:45:14"/>
    <s v="DOTA2"/>
    <x v="0"/>
    <s v="Community Engagement "/>
    <n v="4710"/>
    <n v="820"/>
    <n v="0.17409766454352441"/>
    <x v="1"/>
  </r>
  <r>
    <d v="2023-01-24T13:37:32"/>
    <s v="General"/>
    <x v="2"/>
    <s v="Community Engagement "/>
    <n v="5015"/>
    <n v="0"/>
    <n v="0"/>
    <x v="1"/>
  </r>
  <r>
    <d v="2023-01-24T13:36:24"/>
    <s v="General"/>
    <x v="2"/>
    <s v="Community Engagement "/>
    <n v="5460"/>
    <n v="0"/>
    <n v="0"/>
    <x v="2"/>
  </r>
  <r>
    <d v="2023-01-24T13:34:35"/>
    <s v="General"/>
    <x v="2"/>
    <s v="Community Engagement "/>
    <n v="5829"/>
    <n v="0"/>
    <n v="0"/>
    <x v="2"/>
  </r>
  <r>
    <d v="2023-01-24T13:34:07"/>
    <s v="General"/>
    <x v="1"/>
    <s v="Community Engagement "/>
    <n v="0"/>
    <n v="0"/>
    <n v="0"/>
    <x v="0"/>
  </r>
  <r>
    <d v="2023-01-24T13:33:50"/>
    <s v="General"/>
    <x v="1"/>
    <s v="Community Engagement "/>
    <n v="0"/>
    <n v="0"/>
    <n v="0"/>
    <x v="0"/>
  </r>
  <r>
    <d v="2023-01-24T13:31:38"/>
    <s v="DOTA2"/>
    <x v="0"/>
    <s v="Community Engagement "/>
    <n v="99"/>
    <n v="0"/>
    <n v="0"/>
    <x v="0"/>
  </r>
  <r>
    <d v="2023-01-24T13:30:01"/>
    <s v="General"/>
    <x v="3"/>
    <s v="Community Engagement "/>
    <n v="187"/>
    <n v="13"/>
    <n v="6.9518716577540107E-2"/>
    <x v="1"/>
  </r>
  <r>
    <d v="2023-01-24T13:20:28"/>
    <s v="General"/>
    <x v="1"/>
    <s v="Community Engagement "/>
    <n v="42461"/>
    <n v="5584"/>
    <n v="0.13150891406231602"/>
    <x v="2"/>
  </r>
  <r>
    <d v="2023-01-24T13:19:15"/>
    <s v="DOTA2"/>
    <x v="0"/>
    <s v="Community Engagement "/>
    <n v="3905"/>
    <n v="125"/>
    <n v="3.2010243277848911E-2"/>
    <x v="2"/>
  </r>
  <r>
    <d v="2023-01-24T13:05:59"/>
    <s v="General"/>
    <x v="1"/>
    <s v="Community Engagement "/>
    <n v="0"/>
    <n v="0"/>
    <n v="0"/>
    <x v="3"/>
  </r>
  <r>
    <d v="2023-01-24T13:05:38"/>
    <s v="DOTA2"/>
    <x v="0"/>
    <s v="Community Engagement "/>
    <n v="1668"/>
    <n v="93"/>
    <n v="5.5755395683453238E-2"/>
    <x v="2"/>
  </r>
  <r>
    <d v="2023-01-24T13:05:34"/>
    <s v="General"/>
    <x v="1"/>
    <s v="Community Engagement "/>
    <n v="39161"/>
    <n v="4822"/>
    <n v="0.12313270856208984"/>
    <x v="2"/>
  </r>
  <r>
    <d v="2023-01-24T12:42:23"/>
    <s v="DOTA2"/>
    <x v="0"/>
    <s v="Community Engagement "/>
    <n v="205"/>
    <n v="11"/>
    <n v="5.3658536585365853E-2"/>
    <x v="0"/>
  </r>
  <r>
    <d v="2023-01-24T12:08:55"/>
    <s v="General"/>
    <x v="4"/>
    <s v="Community Engagement "/>
    <n v="763"/>
    <n v="27"/>
    <n v="3.5386631716906945E-2"/>
    <x v="1"/>
  </r>
  <r>
    <d v="2023-01-24T12:04:57"/>
    <s v="General"/>
    <x v="4"/>
    <s v="Community Engagement "/>
    <n v="1127"/>
    <n v="25"/>
    <n v="2.2182786157941437E-2"/>
    <x v="1"/>
  </r>
  <r>
    <d v="2023-01-24T12:00:38"/>
    <s v="General"/>
    <x v="0"/>
    <s v="Community Engagement "/>
    <n v="18112"/>
    <n v="559"/>
    <n v="3.0863515901060071E-2"/>
    <x v="1"/>
  </r>
  <r>
    <d v="2023-01-24T11:48:23"/>
    <s v="General"/>
    <x v="4"/>
    <s v="Community Engagement "/>
    <n v="1028"/>
    <n v="47"/>
    <n v="4.5719844357976651E-2"/>
    <x v="1"/>
  </r>
  <r>
    <d v="2023-01-24T11:46:23"/>
    <s v="General"/>
    <x v="2"/>
    <s v="Community Engagement "/>
    <n v="13229"/>
    <n v="199"/>
    <n v="1.5042709199485978E-2"/>
    <x v="1"/>
  </r>
  <r>
    <d v="2023-01-24T11:43:56"/>
    <s v="General"/>
    <x v="3"/>
    <s v="Community Engagement "/>
    <n v="381"/>
    <n v="41"/>
    <n v="0.10761154855643044"/>
    <x v="1"/>
  </r>
  <r>
    <d v="2023-01-24T11:14:00"/>
    <s v="General"/>
    <x v="0"/>
    <s v="Community Engagement "/>
    <n v="2486"/>
    <n v="69"/>
    <n v="2.7755430410297668E-2"/>
    <x v="0"/>
  </r>
  <r>
    <d v="2023-01-24T11:00:11"/>
    <s v="General"/>
    <x v="0"/>
    <s v="Community Engagement "/>
    <n v="26253"/>
    <n v="439"/>
    <n v="1.6721898449700987E-2"/>
    <x v="2"/>
  </r>
  <r>
    <d v="2023-01-24T10:01:36"/>
    <s v="General"/>
    <x v="0"/>
    <s v="Community Engagement "/>
    <n v="1232"/>
    <n v="33"/>
    <n v="2.6785714285714284E-2"/>
    <x v="0"/>
  </r>
  <r>
    <d v="2023-01-24T10:00:03"/>
    <s v="General"/>
    <x v="0"/>
    <s v="Evil Exhibited "/>
    <n v="449596"/>
    <n v="8764"/>
    <n v="1.9493055988042598E-2"/>
    <x v="2"/>
  </r>
  <r>
    <d v="2023-01-24T09:33:56"/>
    <s v="CSGO"/>
    <x v="0"/>
    <s v="Community Engagement "/>
    <n v="212"/>
    <n v="8"/>
    <n v="3.7735849056603772E-2"/>
    <x v="0"/>
  </r>
  <r>
    <d v="2023-01-24T09:10:40"/>
    <s v="CSGO"/>
    <x v="0"/>
    <s v="Community Engagement "/>
    <n v="6662"/>
    <n v="371"/>
    <n v="5.5688982287601323E-2"/>
    <x v="0"/>
  </r>
  <r>
    <d v="2023-01-24T09:08:38"/>
    <s v="General"/>
    <x v="1"/>
    <s v="Community Engagement "/>
    <n v="0"/>
    <n v="0"/>
    <n v="0"/>
    <x v="0"/>
  </r>
  <r>
    <d v="2023-01-24T08:54:01"/>
    <s v="General"/>
    <x v="2"/>
    <s v="Community Engagement "/>
    <n v="4872"/>
    <n v="0"/>
    <n v="0"/>
    <x v="2"/>
  </r>
  <r>
    <d v="2023-01-24T08:53:19"/>
    <s v="CSGO"/>
    <x v="0"/>
    <s v="Community Engagement "/>
    <n v="1652"/>
    <n v="35"/>
    <n v="2.1186440677966101E-2"/>
    <x v="2"/>
  </r>
  <r>
    <d v="2023-01-24T08:16:46"/>
    <s v="CSGO"/>
    <x v="0"/>
    <s v="Community Engagement "/>
    <n v="740"/>
    <n v="47"/>
    <n v="6.3513513513513517E-2"/>
    <x v="2"/>
  </r>
  <r>
    <d v="2023-01-24T08:09:06"/>
    <s v="CSGO"/>
    <x v="0"/>
    <s v="Community Engagement "/>
    <n v="21913"/>
    <n v="2833"/>
    <n v="0.12928398667457675"/>
    <x v="1"/>
  </r>
  <r>
    <d v="2023-01-24T08:00:43"/>
    <s v="DOTA2"/>
    <x v="0"/>
    <s v="Community Engagement "/>
    <n v="1139"/>
    <n v="55"/>
    <n v="4.8287971905179985E-2"/>
    <x v="2"/>
  </r>
  <r>
    <d v="2023-01-24T08:00:26"/>
    <s v="General"/>
    <x v="1"/>
    <s v="Community Engagement "/>
    <n v="0"/>
    <n v="0"/>
    <n v="0"/>
    <x v="2"/>
  </r>
  <r>
    <d v="2023-01-24T08:00:26"/>
    <s v="General"/>
    <x v="1"/>
    <s v="Community Engagement "/>
    <n v="0"/>
    <n v="0"/>
    <n v="0"/>
    <x v="2"/>
  </r>
  <r>
    <d v="2023-01-24T08:00:03"/>
    <s v="DOTA2"/>
    <x v="0"/>
    <s v="Community Engagement "/>
    <n v="5173"/>
    <n v="371"/>
    <n v="7.1718538565629222E-2"/>
    <x v="2"/>
  </r>
  <r>
    <d v="2023-01-24T08:00:01"/>
    <s v="General"/>
    <x v="1"/>
    <s v="Community Engagement "/>
    <n v="8411"/>
    <n v="1445"/>
    <n v="0.17179883485911307"/>
    <x v="2"/>
  </r>
  <r>
    <d v="2023-01-24T07:56:45"/>
    <s v="General"/>
    <x v="2"/>
    <s v="Community Engagement "/>
    <n v="5002"/>
    <n v="0"/>
    <n v="0"/>
    <x v="2"/>
  </r>
  <r>
    <d v="2023-01-24T07:55:53"/>
    <s v="CSGO"/>
    <x v="0"/>
    <s v="Community Engagement "/>
    <n v="2705"/>
    <n v="84"/>
    <n v="3.1053604436229204E-2"/>
    <x v="2"/>
  </r>
  <r>
    <d v="2023-01-24T07:45:17"/>
    <s v="CSGO"/>
    <x v="0"/>
    <s v="Community Engagement "/>
    <n v="1456"/>
    <n v="70"/>
    <n v="4.807692307692308E-2"/>
    <x v="0"/>
  </r>
  <r>
    <d v="2023-01-24T07:44:37"/>
    <s v="CSGO"/>
    <x v="0"/>
    <s v="Community Engagement "/>
    <n v="8513"/>
    <n v="1416"/>
    <n v="0.16633384235874546"/>
    <x v="1"/>
  </r>
  <r>
    <d v="2023-01-24T07:07:57"/>
    <s v="CSGO"/>
    <x v="0"/>
    <s v="N/A "/>
    <n v="0"/>
    <n v="0"/>
    <n v="0"/>
    <x v="1"/>
  </r>
  <r>
    <d v="2023-01-24T07:01:31"/>
    <s v="CSGO"/>
    <x v="0"/>
    <s v="Community Engagement "/>
    <n v="8314"/>
    <n v="676"/>
    <n v="8.1308636035602594E-2"/>
    <x v="1"/>
  </r>
  <r>
    <d v="2023-01-24T06:58:15"/>
    <s v="General"/>
    <x v="2"/>
    <s v="Community Engagement "/>
    <n v="5070"/>
    <n v="0"/>
    <n v="0"/>
    <x v="2"/>
  </r>
  <r>
    <d v="2023-01-24T06:57:42"/>
    <s v="CSGO"/>
    <x v="0"/>
    <s v="Community Engagement "/>
    <n v="2122"/>
    <n v="101"/>
    <n v="4.7596606974552307E-2"/>
    <x v="2"/>
  </r>
  <r>
    <d v="2023-01-24T06:33:19"/>
    <s v="CSGO"/>
    <x v="0"/>
    <s v="Community Engagement "/>
    <n v="5939"/>
    <n v="623"/>
    <n v="0.10489981478363361"/>
    <x v="1"/>
  </r>
  <r>
    <d v="2023-01-24T06:23:52"/>
    <s v="CSGO"/>
    <x v="0"/>
    <s v="Community Engagement "/>
    <n v="3659"/>
    <n v="468"/>
    <n v="0.1279037988521454"/>
    <x v="1"/>
  </r>
  <r>
    <d v="2023-01-24T06:01:53"/>
    <s v="General"/>
    <x v="2"/>
    <s v="Community Engagement "/>
    <n v="5605"/>
    <n v="0"/>
    <n v="0"/>
    <x v="2"/>
  </r>
  <r>
    <d v="2023-01-24T06:01:52"/>
    <s v="CSGO"/>
    <x v="0"/>
    <s v="Community Engagement "/>
    <n v="4710"/>
    <n v="138"/>
    <n v="2.9299363057324841E-2"/>
    <x v="2"/>
  </r>
  <r>
    <d v="2023-01-23T19:05:30"/>
    <s v="General"/>
    <x v="0"/>
    <s v="Community Engagement "/>
    <n v="341"/>
    <n v="18"/>
    <n v="5.2785923753665691E-2"/>
    <x v="0"/>
  </r>
  <r>
    <d v="2023-01-23T15:57:49"/>
    <s v="DOTA2"/>
    <x v="0"/>
    <s v="N/A "/>
    <n v="1541"/>
    <n v="224"/>
    <n v="0.14536015574302402"/>
    <x v="1"/>
  </r>
  <r>
    <d v="2023-01-23T15:57:46"/>
    <s v="General"/>
    <x v="1"/>
    <s v="N/A "/>
    <n v="28137"/>
    <n v="4813"/>
    <n v="0.17105590503607349"/>
    <x v="1"/>
  </r>
  <r>
    <d v="2023-01-23T15:53:52"/>
    <s v="DOTA2"/>
    <x v="0"/>
    <s v="N/A "/>
    <n v="0"/>
    <n v="0"/>
    <n v="0"/>
    <x v="0"/>
  </r>
  <r>
    <d v="2023-01-23T14:31:24"/>
    <s v="General"/>
    <x v="2"/>
    <s v="N/A "/>
    <n v="5368"/>
    <n v="0"/>
    <n v="0"/>
    <x v="2"/>
  </r>
  <r>
    <d v="2023-01-23T14:30:46"/>
    <s v="General"/>
    <x v="0"/>
    <s v="Community Engagement "/>
    <n v="21470"/>
    <n v="212"/>
    <n v="9.8742431299487649E-3"/>
    <x v="2"/>
  </r>
  <r>
    <d v="2023-01-23T14:16:44"/>
    <s v="General"/>
    <x v="2"/>
    <s v="N/A "/>
    <n v="179"/>
    <n v="1"/>
    <n v="5.5865921787709499E-3"/>
    <x v="1"/>
  </r>
  <r>
    <d v="2023-01-23T14:15:29"/>
    <s v="DOTA2"/>
    <x v="0"/>
    <s v="N/A "/>
    <n v="542"/>
    <n v="13"/>
    <n v="2.3985239852398525E-2"/>
    <x v="0"/>
  </r>
  <r>
    <d v="2023-01-23T14:14:19"/>
    <s v="General"/>
    <x v="4"/>
    <s v="N/A "/>
    <n v="5070"/>
    <n v="153"/>
    <n v="3.0177514792899408E-2"/>
    <x v="1"/>
  </r>
  <r>
    <d v="2023-01-23T14:14:15"/>
    <s v="DOTA2"/>
    <x v="0"/>
    <s v="N/A "/>
    <n v="622"/>
    <n v="18"/>
    <n v="2.8938906752411574E-2"/>
    <x v="0"/>
  </r>
  <r>
    <d v="2023-01-23T14:10:50"/>
    <s v="General"/>
    <x v="3"/>
    <s v="N/A "/>
    <n v="1603"/>
    <n v="128"/>
    <n v="7.9850280723643169E-2"/>
    <x v="1"/>
  </r>
  <r>
    <d v="2023-01-23T13:09:38"/>
    <s v="General"/>
    <x v="2"/>
    <s v="N/A "/>
    <n v="6180"/>
    <n v="0"/>
    <n v="0"/>
    <x v="2"/>
  </r>
  <r>
    <d v="2023-01-23T13:09:37"/>
    <s v="General"/>
    <x v="0"/>
    <s v="Community Engagement "/>
    <n v="15715"/>
    <n v="103"/>
    <n v="6.5542475342029909E-3"/>
    <x v="2"/>
  </r>
  <r>
    <d v="2023-01-23T12:47:06"/>
    <s v="General"/>
    <x v="0"/>
    <s v="N/A "/>
    <n v="451"/>
    <n v="11"/>
    <n v="2.4390243902439025E-2"/>
    <x v="0"/>
  </r>
  <r>
    <d v="2023-01-23T12:34:04"/>
    <s v="General"/>
    <x v="1"/>
    <s v="N/A "/>
    <n v="0"/>
    <n v="0"/>
    <n v="0"/>
    <x v="0"/>
  </r>
  <r>
    <d v="2023-01-23T12:33:53"/>
    <s v="General"/>
    <x v="1"/>
    <s v="N/A "/>
    <n v="0"/>
    <n v="0"/>
    <n v="0"/>
    <x v="0"/>
  </r>
  <r>
    <d v="2023-01-23T12:33:25"/>
    <s v="General"/>
    <x v="1"/>
    <s v="N/A "/>
    <n v="0"/>
    <n v="0"/>
    <n v="0"/>
    <x v="0"/>
  </r>
  <r>
    <d v="2023-01-23T12:33:17"/>
    <s v="General"/>
    <x v="1"/>
    <s v="N/A "/>
    <n v="0"/>
    <n v="0"/>
    <n v="0"/>
    <x v="0"/>
  </r>
  <r>
    <d v="2023-01-23T12:26:44"/>
    <s v="DOTA2"/>
    <x v="0"/>
    <s v="N/A "/>
    <n v="69"/>
    <n v="8"/>
    <n v="0.11594202898550725"/>
    <x v="0"/>
  </r>
  <r>
    <d v="2023-01-23T12:23:16"/>
    <s v="General"/>
    <x v="1"/>
    <s v="N/A "/>
    <n v="51864"/>
    <n v="8664"/>
    <n v="0.16705229060620083"/>
    <x v="2"/>
  </r>
  <r>
    <d v="2023-01-23T12:22:55"/>
    <s v="DOTA2"/>
    <x v="0"/>
    <s v="N/A "/>
    <n v="5056"/>
    <n v="329"/>
    <n v="6.5071202531645569E-2"/>
    <x v="2"/>
  </r>
  <r>
    <d v="2023-01-23T11:38:50"/>
    <s v="General"/>
    <x v="1"/>
    <s v="Community Engagement "/>
    <n v="39880"/>
    <n v="2124"/>
    <n v="5.3259779338014041E-2"/>
    <x v="2"/>
  </r>
  <r>
    <d v="2023-01-23T11:00:13"/>
    <s v="General"/>
    <x v="2"/>
    <s v="Community Engagement "/>
    <n v="38933"/>
    <n v="1360"/>
    <n v="3.4931805922995919E-2"/>
    <x v="2"/>
  </r>
  <r>
    <d v="2023-01-23T11:00:03"/>
    <s v="General"/>
    <x v="0"/>
    <s v="Community Engagement "/>
    <n v="120607"/>
    <n v="1910"/>
    <n v="1.5836560066994455E-2"/>
    <x v="2"/>
  </r>
  <r>
    <d v="2023-01-23T09:55:13"/>
    <s v="CSGO"/>
    <x v="0"/>
    <s v="N/A "/>
    <n v="372"/>
    <n v="14"/>
    <n v="3.7634408602150539E-2"/>
    <x v="0"/>
  </r>
  <r>
    <d v="2023-01-23T09:34:44"/>
    <s v="General"/>
    <x v="3"/>
    <s v="N/A "/>
    <n v="470"/>
    <n v="54"/>
    <n v="0.1148936170212766"/>
    <x v="1"/>
  </r>
  <r>
    <d v="2023-01-23T09:20:09"/>
    <s v="General"/>
    <x v="2"/>
    <s v="N/A "/>
    <n v="0"/>
    <n v="0"/>
    <n v="0"/>
    <x v="0"/>
  </r>
  <r>
    <d v="2023-01-23T09:20:09"/>
    <s v="General"/>
    <x v="2"/>
    <s v="N/A "/>
    <n v="0"/>
    <n v="0"/>
    <n v="0"/>
    <x v="0"/>
  </r>
  <r>
    <d v="2023-01-23T09:20:09"/>
    <s v="General"/>
    <x v="2"/>
    <s v="N/A "/>
    <n v="0"/>
    <n v="0"/>
    <n v="0"/>
    <x v="0"/>
  </r>
  <r>
    <d v="2023-01-23T09:19:56"/>
    <s v="General"/>
    <x v="2"/>
    <s v="N/A "/>
    <n v="13477"/>
    <n v="192"/>
    <n v="1.4246494026860576E-2"/>
    <x v="1"/>
  </r>
  <r>
    <d v="2023-01-23T08:46:27"/>
    <s v="General"/>
    <x v="0"/>
    <s v="N/A "/>
    <n v="1716"/>
    <n v="20"/>
    <n v="1.1655011655011656E-2"/>
    <x v="0"/>
  </r>
  <r>
    <d v="2023-01-22T21:32:56"/>
    <s v="Content Creators"/>
    <x v="4"/>
    <s v="N/A "/>
    <n v="0"/>
    <n v="0"/>
    <n v="0"/>
    <x v="0"/>
  </r>
  <r>
    <d v="2023-01-22T20:31:22"/>
    <s v="CSGO"/>
    <x v="0"/>
    <s v="N/A "/>
    <n v="0"/>
    <n v="0"/>
    <n v="0"/>
    <x v="0"/>
  </r>
  <r>
    <d v="2023-01-22T20:31:12"/>
    <s v="CSGO"/>
    <x v="0"/>
    <s v="N/A "/>
    <n v="0"/>
    <n v="0"/>
    <n v="0"/>
    <x v="0"/>
  </r>
  <r>
    <d v="2023-01-22T20:31:07"/>
    <s v="CSGO"/>
    <x v="0"/>
    <s v="N/A "/>
    <n v="0"/>
    <n v="0"/>
    <n v="0"/>
    <x v="0"/>
  </r>
  <r>
    <d v="2023-01-22T19:30:37"/>
    <s v="General"/>
    <x v="1"/>
    <s v="Community Engagement "/>
    <n v="15207"/>
    <n v="1098"/>
    <n v="7.2203590451765637E-2"/>
    <x v="1"/>
  </r>
  <r>
    <d v="2023-01-22T18:56:27"/>
    <s v="General"/>
    <x v="0"/>
    <s v="Community Engagement "/>
    <n v="25487"/>
    <n v="164"/>
    <n v="6.4346529603327186E-3"/>
    <x v="0"/>
  </r>
  <r>
    <d v="2023-01-22T17:23:13"/>
    <s v="General"/>
    <x v="0"/>
    <s v="N/A "/>
    <n v="5406"/>
    <n v="78"/>
    <n v="1.4428412874583796E-2"/>
    <x v="0"/>
  </r>
  <r>
    <d v="2023-01-22T17:14:26"/>
    <s v="DOTA2"/>
    <x v="0"/>
    <s v="N/A "/>
    <n v="210"/>
    <n v="4"/>
    <n v="1.9047619047619049E-2"/>
    <x v="0"/>
  </r>
  <r>
    <d v="2023-01-22T17:11:49"/>
    <s v="General"/>
    <x v="1"/>
    <s v="N/A "/>
    <n v="43692"/>
    <n v="11795"/>
    <n v="0.26995788702737344"/>
    <x v="2"/>
  </r>
  <r>
    <d v="2023-01-22T17:11:37"/>
    <s v="DOTA2"/>
    <x v="0"/>
    <s v="N/A "/>
    <n v="3089"/>
    <n v="280"/>
    <n v="9.0644221430883784E-2"/>
    <x v="2"/>
  </r>
  <r>
    <d v="2023-01-22T17:05:39"/>
    <s v="General"/>
    <x v="2"/>
    <s v="N/A "/>
    <n v="7643"/>
    <n v="0"/>
    <n v="0"/>
    <x v="2"/>
  </r>
  <r>
    <d v="2023-01-22T17:04:48"/>
    <s v="General"/>
    <x v="1"/>
    <s v="Community Engagement "/>
    <n v="30556"/>
    <n v="2130"/>
    <n v="6.9708076973425848E-2"/>
    <x v="2"/>
  </r>
  <r>
    <d v="2023-01-22T17:03:00"/>
    <s v="General"/>
    <x v="1"/>
    <s v="N/A "/>
    <n v="40580"/>
    <n v="6751"/>
    <n v="0.16636274026614095"/>
    <x v="2"/>
  </r>
  <r>
    <d v="2023-01-22T17:02:50"/>
    <s v="DOTA2"/>
    <x v="0"/>
    <s v="N/A "/>
    <n v="5846"/>
    <n v="368"/>
    <n v="6.2949024974341433E-2"/>
    <x v="2"/>
  </r>
  <r>
    <d v="2023-01-22T16:53:25"/>
    <s v="General"/>
    <x v="1"/>
    <s v="N/A "/>
    <n v="0"/>
    <n v="0"/>
    <n v="0"/>
    <x v="0"/>
  </r>
  <r>
    <d v="2023-01-22T16:51:54"/>
    <s v="General"/>
    <x v="1"/>
    <s v="N/A "/>
    <n v="0"/>
    <n v="0"/>
    <n v="0"/>
    <x v="0"/>
  </r>
  <r>
    <d v="2023-01-22T16:35:24"/>
    <s v="General"/>
    <x v="1"/>
    <s v="N/A "/>
    <n v="0"/>
    <n v="0"/>
    <n v="0"/>
    <x v="0"/>
  </r>
  <r>
    <d v="2023-01-22T16:34:57"/>
    <s v="General"/>
    <x v="1"/>
    <s v="N/A "/>
    <n v="0"/>
    <n v="0"/>
    <n v="0"/>
    <x v="0"/>
  </r>
  <r>
    <d v="2023-01-22T16:34:28"/>
    <s v="General"/>
    <x v="1"/>
    <s v="N/A "/>
    <n v="0"/>
    <n v="0"/>
    <n v="0"/>
    <x v="0"/>
  </r>
  <r>
    <d v="2023-01-22T16:14:21"/>
    <s v="General"/>
    <x v="1"/>
    <s v="N/A "/>
    <n v="45193"/>
    <n v="7531"/>
    <n v="0.1666408514592968"/>
    <x v="2"/>
  </r>
  <r>
    <d v="2023-01-22T16:13:46"/>
    <s v="DOTA2"/>
    <x v="0"/>
    <s v="N/A "/>
    <n v="2495"/>
    <n v="161"/>
    <n v="6.4529058116232468E-2"/>
    <x v="2"/>
  </r>
  <r>
    <d v="2023-01-22T15:54:08"/>
    <s v="General"/>
    <x v="1"/>
    <s v="N/A "/>
    <n v="32649"/>
    <n v="4202"/>
    <n v="0.12870225734325708"/>
    <x v="0"/>
  </r>
  <r>
    <d v="2023-01-22T15:53:45"/>
    <s v="DOTA2"/>
    <x v="0"/>
    <s v="N/A "/>
    <n v="3431"/>
    <n v="195"/>
    <n v="5.6834742057709123E-2"/>
    <x v="0"/>
  </r>
  <r>
    <d v="2023-01-22T15:23:29"/>
    <s v="General"/>
    <x v="1"/>
    <s v="N/A "/>
    <n v="0"/>
    <n v="0"/>
    <n v="0"/>
    <x v="0"/>
  </r>
  <r>
    <d v="2023-01-22T15:21:12"/>
    <s v="General"/>
    <x v="1"/>
    <s v="N/A "/>
    <n v="0"/>
    <n v="0"/>
    <n v="0"/>
    <x v="0"/>
  </r>
  <r>
    <d v="2023-01-22T15:14:04"/>
    <s v="General"/>
    <x v="1"/>
    <s v="N/A "/>
    <n v="0"/>
    <n v="0"/>
    <n v="0"/>
    <x v="3"/>
  </r>
  <r>
    <d v="2023-01-22T15:13:37"/>
    <s v="General"/>
    <x v="1"/>
    <s v="N/A "/>
    <n v="39541"/>
    <n v="6427"/>
    <n v="0.16254014820060192"/>
    <x v="2"/>
  </r>
  <r>
    <d v="2023-01-22T15:13:31"/>
    <s v="DOTA2"/>
    <x v="0"/>
    <s v="N/A "/>
    <n v="2498"/>
    <n v="149"/>
    <n v="5.9647718174539635E-2"/>
    <x v="2"/>
  </r>
  <r>
    <d v="2023-01-22T15:12:59"/>
    <s v="General"/>
    <x v="2"/>
    <s v="N/A "/>
    <n v="8523"/>
    <n v="0"/>
    <n v="0"/>
    <x v="2"/>
  </r>
  <r>
    <d v="2023-01-22T15:12:54"/>
    <s v="General"/>
    <x v="1"/>
    <s v="Community Engagement "/>
    <n v="13907"/>
    <n v="331"/>
    <n v="2.3800963543539225E-2"/>
    <x v="2"/>
  </r>
  <r>
    <d v="2023-01-22T15:02:19"/>
    <s v="General"/>
    <x v="0"/>
    <s v="N/A "/>
    <n v="1330"/>
    <n v="22"/>
    <n v="1.6541353383458645E-2"/>
    <x v="0"/>
  </r>
  <r>
    <d v="2023-01-22T15:00:56"/>
    <s v="General"/>
    <x v="0"/>
    <s v="N/A "/>
    <n v="778"/>
    <n v="9"/>
    <n v="1.1568123393316195E-2"/>
    <x v="0"/>
  </r>
  <r>
    <d v="2023-01-22T14:33:05"/>
    <s v="General"/>
    <x v="2"/>
    <s v="N/A "/>
    <n v="0"/>
    <n v="0"/>
    <n v="0"/>
    <x v="0"/>
  </r>
  <r>
    <d v="2023-01-22T14:33:04"/>
    <s v="General"/>
    <x v="2"/>
    <s v="N/A "/>
    <n v="0"/>
    <n v="0"/>
    <n v="0"/>
    <x v="0"/>
  </r>
  <r>
    <d v="2023-01-22T14:33:04"/>
    <s v="General"/>
    <x v="2"/>
    <s v="N/A "/>
    <n v="0"/>
    <n v="0"/>
    <n v="0"/>
    <x v="0"/>
  </r>
  <r>
    <d v="2023-01-22T14:32:46"/>
    <s v="General"/>
    <x v="2"/>
    <s v="N/A "/>
    <n v="11912"/>
    <n v="205"/>
    <n v="1.720953660174614E-2"/>
    <x v="1"/>
  </r>
  <r>
    <d v="2023-01-22T14:30:38"/>
    <s v="General"/>
    <x v="2"/>
    <s v="Community Engagement "/>
    <n v="18361"/>
    <n v="900"/>
    <n v="4.9016938075268232E-2"/>
    <x v="2"/>
  </r>
  <r>
    <d v="2023-01-22T13:44:50"/>
    <s v="General"/>
    <x v="4"/>
    <s v="N/A "/>
    <n v="533"/>
    <n v="23"/>
    <n v="4.3151969981238276E-2"/>
    <x v="1"/>
  </r>
  <r>
    <d v="2023-01-22T13:31:05"/>
    <s v="General"/>
    <x v="3"/>
    <s v="N/A "/>
    <n v="767"/>
    <n v="88"/>
    <n v="0.11473272490221642"/>
    <x v="1"/>
  </r>
  <r>
    <d v="2023-01-22T13:21:32"/>
    <s v="General"/>
    <x v="2"/>
    <s v="N/A "/>
    <n v="0"/>
    <n v="0"/>
    <n v="0"/>
    <x v="1"/>
  </r>
  <r>
    <d v="2023-01-22T13:21:08"/>
    <s v="General"/>
    <x v="2"/>
    <s v="N/A "/>
    <n v="0"/>
    <n v="0"/>
    <n v="0"/>
    <x v="1"/>
  </r>
  <r>
    <d v="2023-01-22T13:01:27"/>
    <s v="General"/>
    <x v="4"/>
    <s v="N/A "/>
    <n v="0"/>
    <n v="0"/>
    <n v="0"/>
    <x v="0"/>
  </r>
  <r>
    <d v="2023-01-22T12:51:25"/>
    <s v="DOTA2"/>
    <x v="0"/>
    <s v="N/A "/>
    <n v="1621"/>
    <n v="104"/>
    <n v="6.4157927205428747E-2"/>
    <x v="2"/>
  </r>
  <r>
    <d v="2023-01-22T11:32:44"/>
    <s v="General"/>
    <x v="3"/>
    <s v="N/A "/>
    <n v="367"/>
    <n v="22"/>
    <n v="5.9945504087193457E-2"/>
    <x v="1"/>
  </r>
  <r>
    <d v="2023-01-22T11:05:18"/>
    <s v="General"/>
    <x v="0"/>
    <s v="N/A "/>
    <n v="156"/>
    <n v="5"/>
    <n v="3.2051282051282048E-2"/>
    <x v="0"/>
  </r>
  <r>
    <d v="2023-01-22T11:04:51"/>
    <s v="General"/>
    <x v="0"/>
    <s v="N/A "/>
    <n v="329"/>
    <n v="9"/>
    <n v="2.7355623100303952E-2"/>
    <x v="3"/>
  </r>
  <r>
    <d v="2023-01-22T11:04:19"/>
    <s v="General"/>
    <x v="0"/>
    <s v="Community Engagement "/>
    <n v="38750"/>
    <n v="2215"/>
    <n v="5.7161290322580646E-2"/>
    <x v="1"/>
  </r>
  <r>
    <d v="2023-01-22T09:58:37"/>
    <s v="General"/>
    <x v="1"/>
    <s v="N/A "/>
    <n v="0"/>
    <n v="0"/>
    <n v="0"/>
    <x v="2"/>
  </r>
  <r>
    <d v="2023-01-22T09:58:36"/>
    <s v="General"/>
    <x v="1"/>
    <s v="N/A "/>
    <n v="0"/>
    <n v="0"/>
    <n v="0"/>
    <x v="2"/>
  </r>
  <r>
    <d v="2023-01-22T09:58:00"/>
    <s v="DOTA2"/>
    <x v="0"/>
    <s v="N/A "/>
    <n v="911"/>
    <n v="56"/>
    <n v="6.1470911086717893E-2"/>
    <x v="2"/>
  </r>
  <r>
    <d v="2023-01-22T09:58:00"/>
    <s v="DOTA2"/>
    <x v="0"/>
    <s v="N/A "/>
    <n v="3735"/>
    <n v="254"/>
    <n v="6.8005354752342706E-2"/>
    <x v="2"/>
  </r>
  <r>
    <d v="2023-01-22T09:57:57"/>
    <s v="General"/>
    <x v="1"/>
    <s v="N/A "/>
    <n v="34648"/>
    <n v="5415"/>
    <n v="0.15628607711844839"/>
    <x v="2"/>
  </r>
  <r>
    <d v="2023-01-22T09:00:04"/>
    <s v="General"/>
    <x v="0"/>
    <s v="Community Engagement "/>
    <n v="25169"/>
    <n v="288"/>
    <n v="1.1442647701537606E-2"/>
    <x v="2"/>
  </r>
  <r>
    <d v="2023-01-22T09:00:02"/>
    <s v="General"/>
    <x v="1"/>
    <s v="Community Engagement "/>
    <n v="40101"/>
    <n v="2520"/>
    <n v="6.2841325652726862E-2"/>
    <x v="2"/>
  </r>
  <r>
    <d v="2023-01-21T19:18:40"/>
    <s v="General"/>
    <x v="2"/>
    <s v="N/A "/>
    <n v="4888"/>
    <n v="0"/>
    <n v="0"/>
    <x v="2"/>
  </r>
  <r>
    <d v="2023-01-21T18:45:52"/>
    <s v="General"/>
    <x v="2"/>
    <s v="N/A "/>
    <n v="4827"/>
    <n v="0"/>
    <n v="0"/>
    <x v="2"/>
  </r>
  <r>
    <d v="2023-01-21T18:44:56"/>
    <s v="General"/>
    <x v="0"/>
    <s v="Community Engagement "/>
    <n v="15100"/>
    <n v="106"/>
    <n v="7.0198675496688746E-3"/>
    <x v="2"/>
  </r>
  <r>
    <d v="2023-01-21T17:59:39"/>
    <s v="General"/>
    <x v="0"/>
    <s v="N/A "/>
    <n v="1805"/>
    <n v="46"/>
    <n v="2.548476454293629E-2"/>
    <x v="1"/>
  </r>
  <r>
    <d v="2023-01-21T17:54:19"/>
    <s v="General"/>
    <x v="0"/>
    <s v="Community Engagement "/>
    <n v="25422"/>
    <n v="1593"/>
    <n v="6.2662261033750291E-2"/>
    <x v="2"/>
  </r>
  <r>
    <d v="2023-01-21T17:52:02"/>
    <s v="General"/>
    <x v="0"/>
    <s v="N/A "/>
    <n v="4079"/>
    <n v="51"/>
    <n v="1.2503064476587399E-2"/>
    <x v="0"/>
  </r>
  <r>
    <d v="2023-01-21T17:51:42"/>
    <s v="General"/>
    <x v="0"/>
    <s v="N/A "/>
    <n v="0"/>
    <n v="0"/>
    <n v="0"/>
    <x v="2"/>
  </r>
  <r>
    <d v="2023-01-21T17:48:46"/>
    <s v="General"/>
    <x v="4"/>
    <s v="N/A "/>
    <n v="2931"/>
    <n v="199"/>
    <n v="6.7894916410781297E-2"/>
    <x v="1"/>
  </r>
  <r>
    <d v="2023-01-21T17:05:14"/>
    <s v="General"/>
    <x v="2"/>
    <s v="N/A "/>
    <n v="4318"/>
    <n v="0"/>
    <n v="0"/>
    <x v="2"/>
  </r>
  <r>
    <d v="2023-01-21T17:04:01"/>
    <s v="General"/>
    <x v="0"/>
    <s v="Community Engagement "/>
    <n v="14809"/>
    <n v="109"/>
    <n v="7.3603889526639207E-3"/>
    <x v="2"/>
  </r>
  <r>
    <d v="2023-01-21T15:02:08"/>
    <s v="General"/>
    <x v="2"/>
    <s v="N/A "/>
    <n v="0"/>
    <n v="0"/>
    <n v="0"/>
    <x v="2"/>
  </r>
  <r>
    <d v="2023-01-21T15:02:08"/>
    <s v="General"/>
    <x v="2"/>
    <s v="N/A "/>
    <n v="0"/>
    <n v="0"/>
    <n v="0"/>
    <x v="2"/>
  </r>
  <r>
    <d v="2023-01-21T15:01:48"/>
    <s v="General"/>
    <x v="2"/>
    <s v="N/A "/>
    <n v="3945"/>
    <n v="0"/>
    <n v="0"/>
    <x v="1"/>
  </r>
  <r>
    <d v="2023-01-21T15:00:35"/>
    <s v="General"/>
    <x v="0"/>
    <s v="N/A "/>
    <n v="26261"/>
    <n v="777"/>
    <n v="2.9587601386085832E-2"/>
    <x v="1"/>
  </r>
  <r>
    <d v="2023-01-21T13:12:04"/>
    <s v="General"/>
    <x v="2"/>
    <s v="N/A "/>
    <n v="0"/>
    <n v="0"/>
    <n v="0"/>
    <x v="2"/>
  </r>
  <r>
    <d v="2023-01-21T13:12:03"/>
    <s v="General"/>
    <x v="2"/>
    <s v="N/A "/>
    <n v="0"/>
    <n v="0"/>
    <n v="0"/>
    <x v="2"/>
  </r>
  <r>
    <d v="2023-01-21T13:11:57"/>
    <s v="General"/>
    <x v="2"/>
    <s v="N/A "/>
    <n v="3981"/>
    <n v="0"/>
    <n v="0"/>
    <x v="2"/>
  </r>
  <r>
    <d v="2023-01-21T13:08:23"/>
    <s v="General"/>
    <x v="2"/>
    <s v="N/A "/>
    <n v="0"/>
    <n v="0"/>
    <n v="0"/>
    <x v="2"/>
  </r>
  <r>
    <d v="2023-01-21T13:08:23"/>
    <s v="General"/>
    <x v="2"/>
    <s v="N/A "/>
    <n v="0"/>
    <n v="0"/>
    <n v="0"/>
    <x v="2"/>
  </r>
  <r>
    <d v="2023-01-21T13:08:20"/>
    <s v="General"/>
    <x v="2"/>
    <s v="N/A "/>
    <n v="0"/>
    <n v="0"/>
    <n v="0"/>
    <x v="2"/>
  </r>
  <r>
    <d v="2023-01-21T13:08:11"/>
    <s v="General"/>
    <x v="2"/>
    <s v="N/A "/>
    <n v="0"/>
    <n v="0"/>
    <n v="0"/>
    <x v="2"/>
  </r>
  <r>
    <d v="2023-01-21T13:08:11"/>
    <s v="General"/>
    <x v="2"/>
    <s v="N/A "/>
    <n v="0"/>
    <n v="0"/>
    <n v="0"/>
    <x v="2"/>
  </r>
  <r>
    <d v="2023-01-21T13:08:11"/>
    <s v="General"/>
    <x v="2"/>
    <s v="N/A "/>
    <n v="0"/>
    <n v="0"/>
    <n v="0"/>
    <x v="2"/>
  </r>
  <r>
    <d v="2023-01-21T13:08:11"/>
    <s v="General"/>
    <x v="2"/>
    <s v="N/A "/>
    <n v="0"/>
    <n v="0"/>
    <n v="0"/>
    <x v="2"/>
  </r>
  <r>
    <d v="2023-01-21T13:08:00"/>
    <s v="General"/>
    <x v="2"/>
    <s v="N/A "/>
    <n v="4076"/>
    <n v="0"/>
    <n v="0"/>
    <x v="1"/>
  </r>
  <r>
    <d v="2023-01-21T13:07:49"/>
    <s v="General"/>
    <x v="2"/>
    <s v="N/A "/>
    <n v="4175"/>
    <n v="0"/>
    <n v="0"/>
    <x v="1"/>
  </r>
  <r>
    <d v="2023-01-21T13:07:41"/>
    <s v="General"/>
    <x v="2"/>
    <s v="N/A "/>
    <n v="0"/>
    <n v="0"/>
    <n v="0"/>
    <x v="2"/>
  </r>
  <r>
    <d v="2023-01-21T13:07:41"/>
    <s v="General"/>
    <x v="2"/>
    <s v="N/A "/>
    <n v="4303"/>
    <n v="0"/>
    <n v="0"/>
    <x v="1"/>
  </r>
  <r>
    <d v="2023-01-21T13:07:34"/>
    <s v="General"/>
    <x v="2"/>
    <s v="N/A "/>
    <n v="4543"/>
    <n v="0"/>
    <n v="0"/>
    <x v="2"/>
  </r>
  <r>
    <d v="2023-01-21T13:06:54"/>
    <s v="General"/>
    <x v="0"/>
    <s v="N/A "/>
    <n v="64614"/>
    <n v="4268"/>
    <n v="6.6053796390875039E-2"/>
    <x v="5"/>
  </r>
  <r>
    <d v="2023-01-21T09:43:37"/>
    <s v="General"/>
    <x v="2"/>
    <s v="N/A "/>
    <n v="4552"/>
    <n v="0"/>
    <n v="0"/>
    <x v="2"/>
  </r>
  <r>
    <d v="2023-01-21T09:42:04"/>
    <s v="CSGO"/>
    <x v="0"/>
    <s v="N/A "/>
    <n v="1574"/>
    <n v="62"/>
    <n v="3.9390088945362133E-2"/>
    <x v="2"/>
  </r>
  <r>
    <d v="2023-01-21T08:59:34"/>
    <s v="General"/>
    <x v="2"/>
    <s v="N/A "/>
    <n v="4903"/>
    <n v="0"/>
    <n v="0"/>
    <x v="2"/>
  </r>
  <r>
    <d v="2023-01-21T08:48:46"/>
    <s v="CSGO"/>
    <x v="0"/>
    <s v="N/A "/>
    <n v="1963"/>
    <n v="32"/>
    <n v="1.63015792154865E-2"/>
    <x v="2"/>
  </r>
  <r>
    <d v="2023-01-21T08:44:55"/>
    <s v="CSGO"/>
    <x v="0"/>
    <s v="N/A "/>
    <n v="3213"/>
    <n v="431"/>
    <n v="0.1341425459072518"/>
    <x v="1"/>
  </r>
  <r>
    <d v="2023-01-21T08:37:13"/>
    <s v="CSGO"/>
    <x v="0"/>
    <s v="N/A "/>
    <n v="1858"/>
    <n v="225"/>
    <n v="0.12109795479009688"/>
    <x v="1"/>
  </r>
  <r>
    <d v="2023-01-21T07:44:08"/>
    <s v="CSGO"/>
    <x v="0"/>
    <s v="Community Engagement "/>
    <n v="2748"/>
    <n v="88"/>
    <n v="3.2023289665211063E-2"/>
    <x v="2"/>
  </r>
  <r>
    <d v="2023-01-21T07:44:06"/>
    <s v="General"/>
    <x v="2"/>
    <s v="N/A "/>
    <n v="6012"/>
    <n v="0"/>
    <n v="0"/>
    <x v="2"/>
  </r>
  <r>
    <d v="2023-01-21T05:00:23"/>
    <s v="CSGO"/>
    <x v="0"/>
    <s v="Community Engagement "/>
    <n v="8878"/>
    <n v="930"/>
    <n v="0.10475332282045506"/>
    <x v="1"/>
  </r>
  <r>
    <d v="2023-01-20T15:33:56"/>
    <s v="Content Creators"/>
    <x v="4"/>
    <s v="N/A "/>
    <n v="1676"/>
    <n v="56"/>
    <n v="3.3412887828162291E-2"/>
    <x v="1"/>
  </r>
  <r>
    <d v="2023-01-20T15:33:49"/>
    <s v="Content Creators"/>
    <x v="4"/>
    <s v="N/A "/>
    <n v="2031"/>
    <n v="130"/>
    <n v="6.4007877892663712E-2"/>
    <x v="1"/>
  </r>
  <r>
    <d v="2023-01-20T15:33:41"/>
    <s v="Content Creators"/>
    <x v="4"/>
    <s v="N/A "/>
    <n v="225"/>
    <n v="15"/>
    <n v="6.6666666666666666E-2"/>
    <x v="1"/>
  </r>
  <r>
    <d v="2023-01-20T15:33:35"/>
    <s v="Content Creators"/>
    <x v="4"/>
    <s v="N/A "/>
    <n v="349"/>
    <n v="23"/>
    <n v="6.5902578796561598E-2"/>
    <x v="1"/>
  </r>
  <r>
    <d v="2023-01-20T15:33:27"/>
    <s v="Content Creators"/>
    <x v="4"/>
    <s v="N/A "/>
    <n v="341"/>
    <n v="14"/>
    <n v="4.1055718475073312E-2"/>
    <x v="1"/>
  </r>
  <r>
    <d v="2023-01-20T15:33:23"/>
    <s v="Content Creators"/>
    <x v="4"/>
    <s v="N/A "/>
    <n v="2256"/>
    <n v="80"/>
    <n v="3.5460992907801421E-2"/>
    <x v="1"/>
  </r>
  <r>
    <d v="2023-01-20T15:33:19"/>
    <s v="Content Creators"/>
    <x v="4"/>
    <s v="N/A "/>
    <n v="389"/>
    <n v="16"/>
    <n v="4.1131105398457581E-2"/>
    <x v="1"/>
  </r>
  <r>
    <d v="2023-01-19T17:30:31"/>
    <s v="DOTA2"/>
    <x v="0"/>
    <s v="N/A "/>
    <n v="2529"/>
    <n v="334"/>
    <n v="0.13206801107156979"/>
    <x v="2"/>
  </r>
  <r>
    <d v="2023-01-19T17:30:01"/>
    <s v="General"/>
    <x v="1"/>
    <s v="N/A "/>
    <n v="16066"/>
    <n v="1447"/>
    <n v="9.0065977841404202E-2"/>
    <x v="2"/>
  </r>
  <r>
    <d v="2023-01-19T17:30:01"/>
    <s v="General"/>
    <x v="1"/>
    <s v="N/A "/>
    <n v="16066"/>
    <n v="1447"/>
    <n v="9.0065977841404202E-2"/>
    <x v="2"/>
  </r>
  <r>
    <d v="2023-01-19T17:30:01"/>
    <s v="General"/>
    <x v="1"/>
    <s v="N/A "/>
    <n v="32131"/>
    <n v="2892"/>
    <n v="9.0006535744296789E-2"/>
    <x v="2"/>
  </r>
  <r>
    <d v="2023-01-19T17:20:04"/>
    <s v="DOTA2"/>
    <x v="0"/>
    <s v="N/A "/>
    <n v="499"/>
    <n v="5"/>
    <n v="1.002004008016032E-2"/>
    <x v="0"/>
  </r>
  <r>
    <d v="2023-01-19T17:12:11"/>
    <s v="DOTA2"/>
    <x v="0"/>
    <s v="N/A "/>
    <n v="5825"/>
    <n v="503"/>
    <n v="8.6351931330472101E-2"/>
    <x v="2"/>
  </r>
  <r>
    <d v="2023-01-19T17:12:08"/>
    <s v="General"/>
    <x v="1"/>
    <s v="N/A "/>
    <n v="54064"/>
    <n v="19836"/>
    <n v="0.36689849067771529"/>
    <x v="2"/>
  </r>
  <r>
    <d v="2023-01-19T17:09:44"/>
    <s v="DOTA2"/>
    <x v="0"/>
    <s v="N/A "/>
    <n v="2609"/>
    <n v="123"/>
    <n v="4.7144499808355694E-2"/>
    <x v="0"/>
  </r>
  <r>
    <d v="2023-01-19T17:03:30"/>
    <s v="General"/>
    <x v="2"/>
    <s v="N/A "/>
    <n v="6162"/>
    <n v="0"/>
    <n v="0"/>
    <x v="2"/>
  </r>
  <r>
    <d v="2023-01-19T17:02:37"/>
    <s v="General"/>
    <x v="1"/>
    <s v="N/A "/>
    <n v="50656"/>
    <n v="12539"/>
    <n v="0.24753237523689198"/>
    <x v="2"/>
  </r>
  <r>
    <d v="2023-01-19T17:02:29"/>
    <s v="General"/>
    <x v="1"/>
    <s v="Community Engagement "/>
    <n v="26131"/>
    <n v="1719"/>
    <n v="6.578393479009606E-2"/>
    <x v="2"/>
  </r>
  <r>
    <d v="2023-01-19T17:01:48"/>
    <s v="DOTA2"/>
    <x v="0"/>
    <s v="N/A "/>
    <n v="5688"/>
    <n v="441"/>
    <n v="7.753164556962025E-2"/>
    <x v="2"/>
  </r>
  <r>
    <d v="2023-01-19T16:58:10"/>
    <s v="DOTA2"/>
    <x v="0"/>
    <s v="N/A "/>
    <n v="4421"/>
    <n v="813"/>
    <n v="0.18389504636959964"/>
    <x v="1"/>
  </r>
  <r>
    <d v="2023-01-19T16:56:33"/>
    <s v="General"/>
    <x v="1"/>
    <s v="N/A "/>
    <n v="41106"/>
    <n v="11339"/>
    <n v="0.27584780810587262"/>
    <x v="1"/>
  </r>
  <r>
    <d v="2023-01-19T16:07:56"/>
    <s v="General"/>
    <x v="0"/>
    <s v="N/A "/>
    <n v="3355"/>
    <n v="49"/>
    <n v="1.4605067064083458E-2"/>
    <x v="0"/>
  </r>
  <r>
    <d v="2023-01-19T15:53:57"/>
    <s v="General"/>
    <x v="1"/>
    <s v="N/A "/>
    <n v="34311"/>
    <n v="3844"/>
    <n v="0.11203404156101542"/>
    <x v="0"/>
  </r>
  <r>
    <d v="2023-01-19T15:53:44"/>
    <s v="DOTA2"/>
    <x v="0"/>
    <s v="N/A "/>
    <n v="2254"/>
    <n v="104"/>
    <n v="4.6140195208518191E-2"/>
    <x v="0"/>
  </r>
  <r>
    <d v="2023-01-19T15:50:18"/>
    <s v="General"/>
    <x v="1"/>
    <s v="N/A "/>
    <n v="50391"/>
    <n v="20177"/>
    <n v="0.40040880315929434"/>
    <x v="2"/>
  </r>
  <r>
    <d v="2023-01-19T15:49:13"/>
    <s v="DOTA2"/>
    <x v="0"/>
    <s v="N/A "/>
    <n v="5392"/>
    <n v="1369"/>
    <n v="0.2538946587537092"/>
    <x v="2"/>
  </r>
  <r>
    <d v="2023-01-19T15:40:48"/>
    <s v="CSGO"/>
    <x v="0"/>
    <s v="Community Engagement "/>
    <n v="14420"/>
    <n v="835"/>
    <n v="5.7905686546463248E-2"/>
    <x v="2"/>
  </r>
  <r>
    <d v="2023-01-19T15:19:39"/>
    <s v="General"/>
    <x v="1"/>
    <s v="N/A "/>
    <n v="35546"/>
    <n v="4192"/>
    <n v="0.11793169414280087"/>
    <x v="0"/>
  </r>
  <r>
    <d v="2023-01-19T15:19:23"/>
    <s v="DOTA2"/>
    <x v="0"/>
    <s v="N/A "/>
    <n v="2505"/>
    <n v="108"/>
    <n v="4.3113772455089822E-2"/>
    <x v="0"/>
  </r>
  <r>
    <d v="2023-01-19T14:47:36"/>
    <s v="DOTA2"/>
    <x v="0"/>
    <s v="N/A "/>
    <n v="535"/>
    <n v="15"/>
    <n v="2.8037383177570093E-2"/>
    <x v="0"/>
  </r>
  <r>
    <d v="2023-01-19T14:41:41"/>
    <s v="General"/>
    <x v="1"/>
    <s v="N/A "/>
    <n v="29562"/>
    <n v="4153"/>
    <n v="0.14048440565590961"/>
    <x v="0"/>
  </r>
  <r>
    <d v="2023-01-19T14:41:26"/>
    <s v="DOTA2"/>
    <x v="0"/>
    <s v="N/A "/>
    <n v="2647"/>
    <n v="155"/>
    <n v="5.8556856819040423E-2"/>
    <x v="0"/>
  </r>
  <r>
    <d v="2023-01-19T14:39:36"/>
    <s v="General"/>
    <x v="1"/>
    <s v="Community Engagement "/>
    <n v="51020"/>
    <n v="12408"/>
    <n v="0.24319874558996471"/>
    <x v="2"/>
  </r>
  <r>
    <d v="2023-01-19T14:38:27"/>
    <s v="General"/>
    <x v="1"/>
    <s v="N/A "/>
    <n v="0"/>
    <n v="0"/>
    <n v="0"/>
    <x v="0"/>
  </r>
  <r>
    <d v="2023-01-19T14:36:58"/>
    <s v="DOTA2"/>
    <x v="0"/>
    <s v="N/A "/>
    <n v="1518"/>
    <n v="113"/>
    <n v="7.4440052700922271E-2"/>
    <x v="2"/>
  </r>
  <r>
    <d v="2023-01-19T14:36:46"/>
    <s v="General"/>
    <x v="1"/>
    <s v="N/A "/>
    <n v="43290"/>
    <n v="19652"/>
    <n v="0.45396165396165394"/>
    <x v="2"/>
  </r>
  <r>
    <d v="2023-01-19T14:34:36"/>
    <s v="General"/>
    <x v="1"/>
    <s v="N/A "/>
    <n v="39364"/>
    <n v="8207"/>
    <n v="0.20848999085458794"/>
    <x v="1"/>
  </r>
  <r>
    <d v="2023-01-19T14:33:23"/>
    <s v="DOTA2"/>
    <x v="0"/>
    <s v="N/A "/>
    <n v="1205"/>
    <n v="170"/>
    <n v="0.14107883817427386"/>
    <x v="1"/>
  </r>
  <r>
    <d v="2023-01-19T14:25:33"/>
    <s v="General"/>
    <x v="1"/>
    <s v="N/A "/>
    <n v="35794"/>
    <n v="20721"/>
    <n v="0.57889590434150973"/>
    <x v="2"/>
  </r>
  <r>
    <d v="2023-01-19T14:24:22"/>
    <s v="DOTA2"/>
    <x v="0"/>
    <s v="N/A "/>
    <n v="1238"/>
    <n v="115"/>
    <n v="9.289176090468497E-2"/>
    <x v="2"/>
  </r>
  <r>
    <d v="2023-01-19T14:24:03"/>
    <s v="General"/>
    <x v="1"/>
    <s v="Community Engagement "/>
    <n v="30869"/>
    <n v="2775"/>
    <n v="8.989601218050472E-2"/>
    <x v="2"/>
  </r>
  <r>
    <d v="2023-01-19T13:56:12"/>
    <s v="DOTA2"/>
    <x v="0"/>
    <s v="N/A "/>
    <n v="1250"/>
    <n v="77"/>
    <n v="6.1600000000000002E-2"/>
    <x v="2"/>
  </r>
  <r>
    <d v="2023-01-19T13:51:11"/>
    <s v="General"/>
    <x v="1"/>
    <s v="N/A "/>
    <n v="24479"/>
    <n v="3487"/>
    <n v="0.14244862943747702"/>
    <x v="2"/>
  </r>
  <r>
    <d v="2023-01-19T13:38:45"/>
    <s v="General"/>
    <x v="1"/>
    <s v="N/A "/>
    <n v="0"/>
    <n v="0"/>
    <n v="0"/>
    <x v="3"/>
  </r>
  <r>
    <d v="2023-01-19T13:38:03"/>
    <s v="DOTA2"/>
    <x v="0"/>
    <s v="N/A "/>
    <n v="1696"/>
    <n v="103"/>
    <n v="6.0731132075471699E-2"/>
    <x v="2"/>
  </r>
  <r>
    <d v="2023-01-19T13:38:00"/>
    <s v="General"/>
    <x v="1"/>
    <s v="N/A "/>
    <n v="42489"/>
    <n v="6597"/>
    <n v="0.15526371531455199"/>
    <x v="2"/>
  </r>
  <r>
    <d v="2023-01-19T13:37:52"/>
    <s v="General"/>
    <x v="1"/>
    <s v="Community Engagement "/>
    <n v="12150"/>
    <n v="445"/>
    <n v="3.6625514403292182E-2"/>
    <x v="2"/>
  </r>
  <r>
    <d v="2023-01-19T13:37:44"/>
    <s v="General"/>
    <x v="2"/>
    <s v="N/A "/>
    <n v="5951"/>
    <n v="0"/>
    <n v="0"/>
    <x v="2"/>
  </r>
  <r>
    <d v="2023-01-19T12:30:02"/>
    <s v="General"/>
    <x v="0"/>
    <s v="Evil Exhibited "/>
    <n v="449052"/>
    <n v="7882"/>
    <n v="1.7552532891513678E-2"/>
    <x v="2"/>
  </r>
  <r>
    <d v="2023-01-19T11:20:53"/>
    <s v="General"/>
    <x v="0"/>
    <s v="N/A "/>
    <n v="486"/>
    <n v="32"/>
    <n v="6.584362139917696E-2"/>
    <x v="0"/>
  </r>
  <r>
    <d v="2023-01-19T10:09:06"/>
    <s v="General"/>
    <x v="2"/>
    <s v="N/A "/>
    <n v="0"/>
    <n v="0"/>
    <n v="0"/>
    <x v="2"/>
  </r>
  <r>
    <d v="2023-01-19T10:09:02"/>
    <s v="General"/>
    <x v="2"/>
    <s v="N/A "/>
    <n v="0"/>
    <n v="0"/>
    <n v="0"/>
    <x v="2"/>
  </r>
  <r>
    <d v="2023-01-19T10:09:02"/>
    <s v="General"/>
    <x v="2"/>
    <s v="N/A "/>
    <n v="0"/>
    <n v="0"/>
    <n v="0"/>
    <x v="2"/>
  </r>
  <r>
    <d v="2023-01-19T10:09:00"/>
    <s v="General"/>
    <x v="2"/>
    <s v="N/A "/>
    <n v="5560"/>
    <n v="0"/>
    <n v="0"/>
    <x v="2"/>
  </r>
  <r>
    <d v="2023-01-19T10:08:58"/>
    <s v="General"/>
    <x v="2"/>
    <s v="N/A "/>
    <n v="0"/>
    <n v="0"/>
    <n v="0"/>
    <x v="2"/>
  </r>
  <r>
    <d v="2023-01-19T10:08:56"/>
    <s v="General"/>
    <x v="2"/>
    <s v="N/A "/>
    <n v="5702"/>
    <n v="0"/>
    <n v="0"/>
    <x v="2"/>
  </r>
  <r>
    <d v="2023-01-19T10:08:54"/>
    <s v="General"/>
    <x v="2"/>
    <s v="N/A "/>
    <n v="5796"/>
    <n v="0"/>
    <n v="0"/>
    <x v="2"/>
  </r>
  <r>
    <d v="2023-01-19T10:08:51"/>
    <s v="General"/>
    <x v="2"/>
    <s v="N/A "/>
    <n v="5971"/>
    <n v="0"/>
    <n v="0"/>
    <x v="2"/>
  </r>
  <r>
    <d v="2023-01-19T09:55:49"/>
    <s v="General"/>
    <x v="0"/>
    <s v="N/A "/>
    <n v="0"/>
    <n v="0"/>
    <n v="0"/>
    <x v="2"/>
  </r>
  <r>
    <d v="2023-01-19T09:40:07"/>
    <s v="CSGO"/>
    <x v="0"/>
    <s v="N/A "/>
    <n v="28358"/>
    <n v="2295"/>
    <n v="8.0929543691374561E-2"/>
    <x v="2"/>
  </r>
  <r>
    <d v="2023-01-19T09:38:57"/>
    <s v="General"/>
    <x v="2"/>
    <s v="N/A "/>
    <n v="6157"/>
    <n v="0"/>
    <n v="0"/>
    <x v="2"/>
  </r>
  <r>
    <d v="2023-01-19T09:38:55"/>
    <s v="CSGO"/>
    <x v="0"/>
    <s v="N/A "/>
    <n v="34775"/>
    <n v="1883"/>
    <n v="5.4148094895758447E-2"/>
    <x v="2"/>
  </r>
  <r>
    <d v="2023-01-19T09:30:09"/>
    <s v="CSGO"/>
    <x v="0"/>
    <s v="N/A "/>
    <n v="7792"/>
    <n v="1258"/>
    <n v="0.1614476386036961"/>
    <x v="1"/>
  </r>
  <r>
    <d v="2023-01-19T08:38:35"/>
    <s v="General"/>
    <x v="1"/>
    <s v="N/A "/>
    <n v="0"/>
    <n v="0"/>
    <n v="0"/>
    <x v="2"/>
  </r>
  <r>
    <d v="2023-01-19T08:38:02"/>
    <s v="General"/>
    <x v="1"/>
    <s v="N/A "/>
    <n v="52862"/>
    <n v="10412"/>
    <n v="0.19696568423442171"/>
    <x v="2"/>
  </r>
  <r>
    <d v="2023-01-19T08:37:55"/>
    <s v="DOTA2"/>
    <x v="0"/>
    <s v="N/A "/>
    <n v="1114"/>
    <n v="63"/>
    <n v="5.6552962298025138E-2"/>
    <x v="2"/>
  </r>
  <r>
    <d v="2023-01-19T08:37:54"/>
    <s v="DOTA2"/>
    <x v="0"/>
    <s v="N/A "/>
    <n v="5464"/>
    <n v="365"/>
    <n v="6.6800878477306008E-2"/>
    <x v="2"/>
  </r>
  <r>
    <d v="2023-01-19T08:19:11"/>
    <s v="CSGO"/>
    <x v="0"/>
    <s v="N/A "/>
    <n v="10114"/>
    <n v="1191"/>
    <n v="0.11775756377298793"/>
    <x v="1"/>
  </r>
  <r>
    <d v="2023-01-19T08:15:25"/>
    <s v="General"/>
    <x v="2"/>
    <s v="N/A "/>
    <n v="6301"/>
    <n v="0"/>
    <n v="0"/>
    <x v="2"/>
  </r>
  <r>
    <d v="2023-01-19T08:13:31"/>
    <s v="CSGO"/>
    <x v="0"/>
    <s v="N/A "/>
    <n v="4270"/>
    <n v="138"/>
    <n v="3.231850117096019E-2"/>
    <x v="2"/>
  </r>
  <r>
    <d v="2023-01-19T08:08:01"/>
    <s v="CSGO"/>
    <x v="0"/>
    <s v="N/A "/>
    <n v="8987"/>
    <n v="1228"/>
    <n v="0.13664181595638145"/>
    <x v="1"/>
  </r>
  <r>
    <d v="2023-01-19T07:38:47"/>
    <s v="CSGO"/>
    <x v="0"/>
    <s v="N/A "/>
    <n v="5352"/>
    <n v="701"/>
    <n v="0.13097907324364724"/>
    <x v="1"/>
  </r>
  <r>
    <d v="2023-01-19T07:18:12"/>
    <s v="CSGO"/>
    <x v="0"/>
    <s v="N/A "/>
    <n v="1305"/>
    <n v="15"/>
    <n v="1.1494252873563218E-2"/>
    <x v="0"/>
  </r>
  <r>
    <d v="2023-01-19T07:17:43"/>
    <s v="CSGO"/>
    <x v="0"/>
    <s v="N/A "/>
    <n v="7649"/>
    <n v="768"/>
    <n v="0.10040528173617466"/>
    <x v="1"/>
  </r>
  <r>
    <d v="2023-01-19T06:58:21"/>
    <s v="General"/>
    <x v="2"/>
    <s v="N/A "/>
    <n v="6656"/>
    <n v="0"/>
    <n v="0"/>
    <x v="2"/>
  </r>
  <r>
    <d v="2023-01-19T06:57:20"/>
    <s v="CSGO"/>
    <x v="0"/>
    <s v="N/A "/>
    <n v="1983"/>
    <n v="63"/>
    <n v="3.1770045385779121E-2"/>
    <x v="2"/>
  </r>
  <r>
    <d v="2023-01-19T06:02:28"/>
    <s v="General"/>
    <x v="1"/>
    <s v="N/A "/>
    <n v="40"/>
    <n v="23"/>
    <n v="0.57499999999999996"/>
    <x v="2"/>
  </r>
  <r>
    <d v="2023-01-19T06:02:22"/>
    <s v="General"/>
    <x v="1"/>
    <s v="N/A "/>
    <n v="0"/>
    <n v="0"/>
    <n v="0"/>
    <x v="6"/>
  </r>
  <r>
    <d v="2023-01-19T06:02:22"/>
    <s v="General"/>
    <x v="1"/>
    <s v="N/A "/>
    <n v="0"/>
    <n v="0"/>
    <n v="0"/>
    <x v="6"/>
  </r>
  <r>
    <d v="2023-01-19T06:02:22"/>
    <s v="General"/>
    <x v="1"/>
    <s v="N/A "/>
    <n v="0"/>
    <n v="0"/>
    <n v="0"/>
    <x v="6"/>
  </r>
  <r>
    <d v="2023-01-19T06:02:22"/>
    <s v="General"/>
    <x v="1"/>
    <s v="N/A "/>
    <n v="20"/>
    <n v="8"/>
    <n v="0.4"/>
    <x v="6"/>
  </r>
  <r>
    <d v="2023-01-19T06:00:54"/>
    <s v="CSGO"/>
    <x v="0"/>
    <s v="Community Engagement "/>
    <n v="6161"/>
    <n v="162"/>
    <n v="2.629443272196072E-2"/>
    <x v="2"/>
  </r>
  <r>
    <d v="2023-01-19T06:00:47"/>
    <s v="General"/>
    <x v="2"/>
    <s v="N/A "/>
    <n v="8024"/>
    <n v="0"/>
    <n v="0"/>
    <x v="2"/>
  </r>
  <r>
    <d v="2023-01-18T15:58:16"/>
    <s v="CSGO"/>
    <x v="0"/>
    <s v="N/A "/>
    <n v="0"/>
    <n v="0"/>
    <n v="0"/>
    <x v="2"/>
  </r>
  <r>
    <d v="2023-01-18T14:06:06"/>
    <s v="CSGO"/>
    <x v="0"/>
    <s v="N/A "/>
    <n v="32891"/>
    <n v="3719"/>
    <n v="0.11307044480252956"/>
    <x v="1"/>
  </r>
  <r>
    <d v="2023-01-18T10:58:58"/>
    <s v="General"/>
    <x v="1"/>
    <s v="N/A "/>
    <n v="33842"/>
    <n v="10296"/>
    <n v="0.30423733821878141"/>
    <x v="1"/>
  </r>
  <r>
    <d v="2023-01-18T10:58:42"/>
    <s v="DOTA2"/>
    <x v="0"/>
    <s v="N/A "/>
    <n v="10312"/>
    <n v="824"/>
    <n v="7.9906904577191615E-2"/>
    <x v="1"/>
  </r>
  <r>
    <d v="2023-01-17T17:42:11"/>
    <s v="General"/>
    <x v="0"/>
    <s v="N/A "/>
    <n v="0"/>
    <n v="0"/>
    <n v="0"/>
    <x v="0"/>
  </r>
  <r>
    <d v="2023-01-17T17:25:02"/>
    <s v="General"/>
    <x v="1"/>
    <s v="N/A "/>
    <n v="47757"/>
    <n v="13729"/>
    <n v="0.28747618150218818"/>
    <x v="2"/>
  </r>
  <r>
    <d v="2023-01-17T17:24:48"/>
    <s v="DOTA2"/>
    <x v="0"/>
    <s v="N/A "/>
    <n v="7022"/>
    <n v="578"/>
    <n v="8.2312731415551121E-2"/>
    <x v="2"/>
  </r>
  <r>
    <d v="2023-01-17T17:21:26"/>
    <s v="General"/>
    <x v="2"/>
    <s v="N/A "/>
    <n v="8375"/>
    <n v="0"/>
    <n v="0"/>
    <x v="2"/>
  </r>
  <r>
    <d v="2023-01-17T17:20:38"/>
    <s v="General"/>
    <x v="1"/>
    <s v="Community Engagement "/>
    <n v="19780"/>
    <n v="2183"/>
    <n v="0.11036400404448939"/>
    <x v="2"/>
  </r>
  <r>
    <d v="2023-01-17T17:18:11"/>
    <s v="DOTA2"/>
    <x v="0"/>
    <s v="N/A "/>
    <n v="4091"/>
    <n v="335"/>
    <n v="8.1887069176240529E-2"/>
    <x v="2"/>
  </r>
  <r>
    <d v="2023-01-17T17:18:02"/>
    <s v="General"/>
    <x v="1"/>
    <s v="N/A "/>
    <n v="50365"/>
    <n v="11250"/>
    <n v="0.22336940335550481"/>
    <x v="2"/>
  </r>
  <r>
    <d v="2023-01-17T17:13:50"/>
    <s v="General"/>
    <x v="1"/>
    <s v="N/A "/>
    <n v="186100"/>
    <n v="30082"/>
    <n v="0.1616442772702848"/>
    <x v="1"/>
  </r>
  <r>
    <d v="2023-01-17T17:13:31"/>
    <s v="DOTA2"/>
    <x v="0"/>
    <s v="N/A "/>
    <n v="7987"/>
    <n v="909"/>
    <n v="0.11380994115437586"/>
    <x v="1"/>
  </r>
  <r>
    <d v="2023-01-17T17:09:12"/>
    <s v="General"/>
    <x v="1"/>
    <s v="N/A "/>
    <n v="0"/>
    <n v="0"/>
    <n v="0"/>
    <x v="0"/>
  </r>
  <r>
    <d v="2023-01-17T17:08:45"/>
    <s v="General"/>
    <x v="1"/>
    <s v="N/A "/>
    <n v="0"/>
    <n v="0"/>
    <n v="0"/>
    <x v="0"/>
  </r>
  <r>
    <d v="2023-01-17T16:57:04"/>
    <s v="General"/>
    <x v="1"/>
    <s v="N/A "/>
    <n v="28273"/>
    <n v="5795"/>
    <n v="0.20496586849644538"/>
    <x v="1"/>
  </r>
  <r>
    <d v="2023-01-17T16:56:28"/>
    <s v="DOTA2"/>
    <x v="0"/>
    <s v="N/A "/>
    <n v="1670"/>
    <n v="276"/>
    <n v="0.16526946107784432"/>
    <x v="1"/>
  </r>
  <r>
    <d v="2023-01-17T16:29:44"/>
    <s v="DOTA2"/>
    <x v="0"/>
    <s v="N/A "/>
    <n v="2121"/>
    <n v="325"/>
    <n v="0.15322960867515323"/>
    <x v="1"/>
  </r>
  <r>
    <d v="2023-01-17T16:28:31"/>
    <s v="General"/>
    <x v="1"/>
    <s v="N/A "/>
    <n v="66029"/>
    <n v="9579"/>
    <n v="0.14507261960653653"/>
    <x v="1"/>
  </r>
  <r>
    <d v="2023-01-17T16:19:59"/>
    <s v="DOTA2"/>
    <x v="0"/>
    <s v="N/A "/>
    <n v="1439"/>
    <n v="74"/>
    <n v="5.142460041695622E-2"/>
    <x v="0"/>
  </r>
  <r>
    <d v="2023-01-17T16:18:16"/>
    <s v="General"/>
    <x v="1"/>
    <s v="N/A "/>
    <n v="18212"/>
    <n v="2763"/>
    <n v="0.1517131561607731"/>
    <x v="1"/>
  </r>
  <r>
    <d v="2023-01-17T16:17:48"/>
    <s v="DOTA2"/>
    <x v="0"/>
    <s v="N/A "/>
    <n v="4164"/>
    <n v="298"/>
    <n v="7.1565802113352547E-2"/>
    <x v="1"/>
  </r>
  <r>
    <d v="2023-01-17T16:10:05"/>
    <s v="General"/>
    <x v="1"/>
    <s v="N/A "/>
    <n v="0"/>
    <n v="0"/>
    <n v="0"/>
    <x v="0"/>
  </r>
  <r>
    <d v="2023-01-17T16:08:14"/>
    <s v="General"/>
    <x v="1"/>
    <s v="N/A "/>
    <n v="37281"/>
    <n v="7025"/>
    <n v="0.18843378664735388"/>
    <x v="2"/>
  </r>
  <r>
    <d v="2023-01-17T16:06:48"/>
    <s v="DOTA2"/>
    <x v="0"/>
    <s v="N/A "/>
    <n v="4598"/>
    <n v="181"/>
    <n v="3.936494127881688E-2"/>
    <x v="2"/>
  </r>
  <r>
    <d v="2023-01-17T16:02:27"/>
    <s v="General"/>
    <x v="1"/>
    <s v="N/A "/>
    <n v="34889"/>
    <n v="7422"/>
    <n v="0.21273180658660323"/>
    <x v="0"/>
  </r>
  <r>
    <d v="2023-01-17T16:02:11"/>
    <s v="DOTA2"/>
    <x v="0"/>
    <s v="N/A "/>
    <n v="2536"/>
    <n v="139"/>
    <n v="5.4810725552050472E-2"/>
    <x v="0"/>
  </r>
  <r>
    <d v="2023-01-17T15:38:32"/>
    <s v="General"/>
    <x v="1"/>
    <s v="Community Engagement "/>
    <n v="8623"/>
    <n v="592"/>
    <n v="6.8653600834976222E-2"/>
    <x v="2"/>
  </r>
  <r>
    <d v="2023-01-17T15:29:03"/>
    <s v="General"/>
    <x v="2"/>
    <s v="N/A "/>
    <n v="10232"/>
    <n v="0"/>
    <n v="0"/>
    <x v="2"/>
  </r>
  <r>
    <d v="2023-01-17T15:28:18"/>
    <s v="General"/>
    <x v="1"/>
    <s v="N/A "/>
    <n v="0"/>
    <n v="0"/>
    <n v="0"/>
    <x v="3"/>
  </r>
  <r>
    <d v="2023-01-17T15:27:51"/>
    <s v="General"/>
    <x v="1"/>
    <s v="N/A "/>
    <n v="32342"/>
    <n v="3744"/>
    <n v="0.1157627852328242"/>
    <x v="2"/>
  </r>
  <r>
    <d v="2023-01-17T15:27:44"/>
    <s v="DOTA2"/>
    <x v="0"/>
    <s v="N/A "/>
    <n v="8755"/>
    <n v="402"/>
    <n v="4.591661907481439E-2"/>
    <x v="2"/>
  </r>
  <r>
    <d v="2023-01-17T15:15:47"/>
    <s v="CSGO"/>
    <x v="0"/>
    <s v="N/A "/>
    <n v="322"/>
    <n v="5"/>
    <n v="1.5527950310559006E-2"/>
    <x v="0"/>
  </r>
  <r>
    <d v="2023-01-17T15:00:01"/>
    <s v="CSGO"/>
    <x v="0"/>
    <s v="Community Engagement "/>
    <n v="82237"/>
    <n v="1505"/>
    <n v="1.8300764862531464E-2"/>
    <x v="2"/>
  </r>
  <r>
    <d v="2023-01-17T14:01:51"/>
    <s v="General"/>
    <x v="0"/>
    <s v="N/A "/>
    <n v="557"/>
    <n v="38"/>
    <n v="6.8222621184919216E-2"/>
    <x v="1"/>
  </r>
  <r>
    <d v="2023-01-17T14:00:08"/>
    <s v="General"/>
    <x v="0"/>
    <s v="Community Engagement "/>
    <n v="28884"/>
    <n v="1102"/>
    <n v="3.8152610441767071E-2"/>
    <x v="2"/>
  </r>
  <r>
    <d v="2023-01-17T12:00:06"/>
    <s v="General"/>
    <x v="5"/>
    <s v="N/A "/>
    <n v="5270"/>
    <n v="121"/>
    <n v="2.2960151802656547E-2"/>
    <x v="2"/>
  </r>
  <r>
    <d v="2023-01-17T12:00:05"/>
    <s v="General"/>
    <x v="0"/>
    <s v="N/A "/>
    <n v="34946"/>
    <n v="920"/>
    <n v="2.6326332055170834E-2"/>
    <x v="2"/>
  </r>
  <r>
    <d v="2023-01-17T11:45:42"/>
    <s v="DOTA2"/>
    <x v="0"/>
    <s v="N/A "/>
    <n v="967"/>
    <n v="25"/>
    <n v="2.5853154084798345E-2"/>
    <x v="1"/>
  </r>
  <r>
    <d v="2023-01-17T11:42:32"/>
    <s v="DOTA2"/>
    <x v="0"/>
    <s v="N/A "/>
    <n v="1267"/>
    <n v="50"/>
    <n v="3.9463299131807419E-2"/>
    <x v="0"/>
  </r>
  <r>
    <d v="2023-01-17T11:28:55"/>
    <s v="General"/>
    <x v="1"/>
    <s v="N/A "/>
    <n v="0"/>
    <n v="0"/>
    <n v="0"/>
    <x v="0"/>
  </r>
  <r>
    <d v="2023-01-17T11:27:20"/>
    <s v="General"/>
    <x v="1"/>
    <s v="N/A "/>
    <n v="0"/>
    <n v="0"/>
    <n v="0"/>
    <x v="0"/>
  </r>
  <r>
    <d v="2023-01-17T11:26:13"/>
    <s v="General"/>
    <x v="1"/>
    <s v="N/A "/>
    <n v="0"/>
    <n v="0"/>
    <n v="0"/>
    <x v="0"/>
  </r>
  <r>
    <d v="2023-01-17T11:25:48"/>
    <s v="General"/>
    <x v="1"/>
    <s v="N/A "/>
    <n v="0"/>
    <n v="0"/>
    <n v="0"/>
    <x v="0"/>
  </r>
  <r>
    <d v="2023-01-17T11:22:13"/>
    <s v="General"/>
    <x v="0"/>
    <s v="N/A "/>
    <n v="6896"/>
    <n v="311"/>
    <n v="4.5098607888631091E-2"/>
    <x v="1"/>
  </r>
  <r>
    <d v="2023-01-17T10:27:46"/>
    <s v="General"/>
    <x v="1"/>
    <s v="N/A "/>
    <n v="0"/>
    <n v="0"/>
    <n v="0"/>
    <x v="0"/>
  </r>
  <r>
    <d v="2023-01-17T10:04:17"/>
    <s v="CSGO"/>
    <x v="0"/>
    <s v="N/A "/>
    <n v="0"/>
    <n v="0"/>
    <n v="0"/>
    <x v="1"/>
  </r>
  <r>
    <d v="2023-01-17T10:00:37"/>
    <s v="General"/>
    <x v="1"/>
    <s v="N/A "/>
    <n v="28557"/>
    <n v="5986"/>
    <n v="0.20961585600728369"/>
    <x v="1"/>
  </r>
  <r>
    <d v="2023-01-17T10:00:36"/>
    <s v="General"/>
    <x v="0"/>
    <s v="Community Engagement "/>
    <n v="153426"/>
    <n v="2707"/>
    <n v="1.7643684903471381E-2"/>
    <x v="1"/>
  </r>
  <r>
    <d v="2023-01-17T10:00:30"/>
    <s v="General"/>
    <x v="1"/>
    <s v="Community Engagement "/>
    <n v="47822"/>
    <n v="1367"/>
    <n v="2.8585170005436828E-2"/>
    <x v="1"/>
  </r>
  <r>
    <d v="2023-01-17T10:00:12"/>
    <s v="DOTA2"/>
    <x v="0"/>
    <s v="N/A "/>
    <n v="10818"/>
    <n v="739"/>
    <n v="6.8312072471806248E-2"/>
    <x v="1"/>
  </r>
  <r>
    <d v="2023-01-17T10:00:08"/>
    <s v="General"/>
    <x v="2"/>
    <s v="N/A "/>
    <n v="29426"/>
    <n v="1156"/>
    <n v="3.9284986066743695E-2"/>
    <x v="1"/>
  </r>
  <r>
    <d v="2023-01-17T09:14:13"/>
    <s v="General"/>
    <x v="1"/>
    <s v="N/A "/>
    <n v="0"/>
    <n v="0"/>
    <n v="0"/>
    <x v="2"/>
  </r>
  <r>
    <d v="2023-01-17T09:14:13"/>
    <s v="General"/>
    <x v="1"/>
    <s v="N/A "/>
    <n v="0"/>
    <n v="0"/>
    <n v="0"/>
    <x v="2"/>
  </r>
  <r>
    <d v="2023-01-17T09:13:23"/>
    <s v="DOTA2"/>
    <x v="0"/>
    <s v="N/A "/>
    <n v="1257"/>
    <n v="102"/>
    <n v="8.1145584725536998E-2"/>
    <x v="2"/>
  </r>
  <r>
    <d v="2023-01-17T09:13:22"/>
    <s v="DOTA2"/>
    <x v="0"/>
    <s v="N/A "/>
    <n v="2459"/>
    <n v="154"/>
    <n v="6.2627084180561204E-2"/>
    <x v="2"/>
  </r>
  <r>
    <d v="2023-01-17T09:13:10"/>
    <s v="General"/>
    <x v="1"/>
    <s v="N/A "/>
    <n v="50700"/>
    <n v="7510"/>
    <n v="0.14812623274161735"/>
    <x v="2"/>
  </r>
  <r>
    <d v="2023-01-16T10:45:29"/>
    <s v="General"/>
    <x v="1"/>
    <s v="N/A "/>
    <n v="0"/>
    <n v="0"/>
    <n v="0"/>
    <x v="0"/>
  </r>
  <r>
    <d v="2023-01-16T10:04:54"/>
    <s v="General"/>
    <x v="1"/>
    <s v="N/A "/>
    <n v="40906"/>
    <n v="7083"/>
    <n v="0.17315308267735785"/>
    <x v="2"/>
  </r>
  <r>
    <d v="2023-01-16T10:02:55"/>
    <s v="DOTA2"/>
    <x v="0"/>
    <s v="N/A "/>
    <n v="3030"/>
    <n v="257"/>
    <n v="8.4818481848184815E-2"/>
    <x v="2"/>
  </r>
  <r>
    <d v="2023-01-16T09:00:32"/>
    <s v="General"/>
    <x v="0"/>
    <s v="N/A "/>
    <n v="22325"/>
    <n v="57"/>
    <n v="2.553191489361702E-3"/>
    <x v="3"/>
  </r>
  <r>
    <d v="2023-01-15T09:00:02"/>
    <s v="CSGO"/>
    <x v="0"/>
    <s v="Community Engagement "/>
    <n v="204908"/>
    <n v="5013"/>
    <n v="2.4464637788666133E-2"/>
    <x v="2"/>
  </r>
  <r>
    <d v="2023-01-14T10:00:31"/>
    <s v="DOTA2"/>
    <x v="0"/>
    <s v="N/A "/>
    <n v="5680"/>
    <n v="477"/>
    <n v="8.3978873239436619E-2"/>
    <x v="2"/>
  </r>
  <r>
    <d v="2023-01-13T15:05:07"/>
    <s v="General"/>
    <x v="2"/>
    <s v="N/A "/>
    <n v="0"/>
    <n v="0"/>
    <n v="0"/>
    <x v="2"/>
  </r>
  <r>
    <d v="2023-01-13T15:05:07"/>
    <s v="General"/>
    <x v="2"/>
    <s v="N/A "/>
    <n v="0"/>
    <n v="0"/>
    <n v="0"/>
    <x v="2"/>
  </r>
  <r>
    <d v="2023-01-13T15:05:07"/>
    <s v="General"/>
    <x v="2"/>
    <s v="N/A "/>
    <n v="0"/>
    <n v="0"/>
    <n v="0"/>
    <x v="2"/>
  </r>
  <r>
    <d v="2023-01-13T15:04:46"/>
    <s v="General"/>
    <x v="2"/>
    <s v="N/A "/>
    <n v="5355"/>
    <n v="0"/>
    <n v="0"/>
    <x v="1"/>
  </r>
  <r>
    <d v="2023-01-13T15:00:43"/>
    <s v="General"/>
    <x v="0"/>
    <s v="N/A "/>
    <n v="15447"/>
    <n v="133"/>
    <n v="8.6100861008610082E-3"/>
    <x v="0"/>
  </r>
  <r>
    <d v="2023-01-13T15:00:08"/>
    <s v="General"/>
    <x v="0"/>
    <s v="N/A "/>
    <n v="27952"/>
    <n v="1382"/>
    <n v="4.944190040068689E-2"/>
    <x v="1"/>
  </r>
  <r>
    <d v="2023-01-13T12:44:49"/>
    <s v="General"/>
    <x v="2"/>
    <s v="N/A "/>
    <n v="0"/>
    <n v="0"/>
    <n v="0"/>
    <x v="2"/>
  </r>
  <r>
    <d v="2023-01-13T12:44:49"/>
    <s v="General"/>
    <x v="2"/>
    <s v="N/A "/>
    <n v="0"/>
    <n v="0"/>
    <n v="0"/>
    <x v="2"/>
  </r>
  <r>
    <d v="2023-01-13T12:44:42"/>
    <s v="General"/>
    <x v="2"/>
    <s v="N/A "/>
    <n v="5022"/>
    <n v="0"/>
    <n v="0"/>
    <x v="2"/>
  </r>
  <r>
    <d v="2023-01-13T12:44:19"/>
    <s v="General"/>
    <x v="2"/>
    <s v="N/A "/>
    <n v="0"/>
    <n v="0"/>
    <n v="0"/>
    <x v="2"/>
  </r>
  <r>
    <d v="2023-01-13T12:44:19"/>
    <s v="General"/>
    <x v="2"/>
    <s v="N/A "/>
    <n v="0"/>
    <n v="0"/>
    <n v="0"/>
    <x v="2"/>
  </r>
  <r>
    <d v="2023-01-13T12:44:02"/>
    <s v="General"/>
    <x v="2"/>
    <s v="N/A "/>
    <n v="5182"/>
    <n v="0"/>
    <n v="0"/>
    <x v="1"/>
  </r>
  <r>
    <d v="2023-01-13T12:42:34"/>
    <s v="General"/>
    <x v="2"/>
    <s v="N/A "/>
    <n v="0"/>
    <n v="0"/>
    <n v="0"/>
    <x v="2"/>
  </r>
  <r>
    <d v="2023-01-13T12:42:16"/>
    <s v="General"/>
    <x v="2"/>
    <s v="N/A "/>
    <n v="5382"/>
    <n v="0"/>
    <n v="0"/>
    <x v="1"/>
  </r>
  <r>
    <d v="2023-01-13T12:42:01"/>
    <s v="General"/>
    <x v="2"/>
    <s v="N/A "/>
    <n v="0"/>
    <n v="0"/>
    <n v="0"/>
    <x v="2"/>
  </r>
  <r>
    <d v="2023-01-13T12:42:01"/>
    <s v="General"/>
    <x v="2"/>
    <s v="N/A "/>
    <n v="0"/>
    <n v="0"/>
    <n v="0"/>
    <x v="2"/>
  </r>
  <r>
    <d v="2023-01-13T12:41:50"/>
    <s v="General"/>
    <x v="2"/>
    <s v="N/A "/>
    <n v="6149"/>
    <n v="0"/>
    <n v="0"/>
    <x v="2"/>
  </r>
  <r>
    <d v="2023-01-13T12:37:36"/>
    <s v="General"/>
    <x v="0"/>
    <s v="N/A "/>
    <n v="2560"/>
    <n v="105"/>
    <n v="4.1015625E-2"/>
    <x v="2"/>
  </r>
  <r>
    <d v="2023-01-13T12:33:47"/>
    <s v="General"/>
    <x v="0"/>
    <s v="N/A "/>
    <n v="2682"/>
    <n v="124"/>
    <n v="4.6234153616703952E-2"/>
    <x v="2"/>
  </r>
  <r>
    <d v="2023-01-13T12:32:08"/>
    <s v="General"/>
    <x v="0"/>
    <s v="N/A "/>
    <n v="32512"/>
    <n v="1311"/>
    <n v="4.0323572834645667E-2"/>
    <x v="2"/>
  </r>
  <r>
    <d v="2023-01-12T13:46:17"/>
    <s v="General"/>
    <x v="0"/>
    <s v="N/A "/>
    <n v="19049"/>
    <n v="239"/>
    <n v="1.2546590372198015E-2"/>
    <x v="2"/>
  </r>
  <r>
    <d v="2023-01-12T12:52:12"/>
    <s v="General"/>
    <x v="1"/>
    <s v="N/A "/>
    <n v="0"/>
    <n v="0"/>
    <n v="0"/>
    <x v="0"/>
  </r>
  <r>
    <d v="2023-01-12T12:52:08"/>
    <s v="General"/>
    <x v="0"/>
    <s v="N/A "/>
    <n v="2760"/>
    <n v="58"/>
    <n v="2.1014492753623187E-2"/>
    <x v="0"/>
  </r>
  <r>
    <d v="2023-01-12T12:00:39"/>
    <s v="General"/>
    <x v="1"/>
    <s v="N/A "/>
    <n v="0"/>
    <n v="0"/>
    <n v="0"/>
    <x v="0"/>
  </r>
  <r>
    <d v="2023-01-12T11:57:45"/>
    <s v="DOTA2"/>
    <x v="0"/>
    <s v="N/A "/>
    <n v="521"/>
    <n v="3"/>
    <n v="5.7581573896353169E-3"/>
    <x v="0"/>
  </r>
  <r>
    <d v="2023-01-12T11:53:45"/>
    <s v="General"/>
    <x v="1"/>
    <s v="N/A "/>
    <n v="0"/>
    <n v="0"/>
    <n v="0"/>
    <x v="0"/>
  </r>
  <r>
    <d v="2023-01-12T11:51:49"/>
    <s v="DOTA2"/>
    <x v="0"/>
    <s v="N/A "/>
    <n v="424"/>
    <n v="16"/>
    <n v="3.7735849056603772E-2"/>
    <x v="0"/>
  </r>
  <r>
    <d v="2023-01-12T11:49:18"/>
    <s v="DOTA2"/>
    <x v="0"/>
    <s v="N/A "/>
    <n v="0"/>
    <n v="0"/>
    <n v="0"/>
    <x v="1"/>
  </r>
  <r>
    <d v="2023-01-12T11:48:01"/>
    <s v="General"/>
    <x v="1"/>
    <s v="N/A "/>
    <n v="136126"/>
    <n v="23543"/>
    <n v="0.17295006097292215"/>
    <x v="2"/>
  </r>
  <r>
    <d v="2023-01-12T11:47:36"/>
    <s v="DOTA2"/>
    <x v="0"/>
    <s v="N/A "/>
    <n v="8840"/>
    <n v="469"/>
    <n v="5.3054298642533936E-2"/>
    <x v="2"/>
  </r>
  <r>
    <d v="2023-01-12T11:47:04"/>
    <s v="General"/>
    <x v="2"/>
    <s v="N/A "/>
    <n v="8746"/>
    <n v="0"/>
    <n v="0"/>
    <x v="2"/>
  </r>
  <r>
    <d v="2023-01-12T11:45:35"/>
    <s v="General"/>
    <x v="1"/>
    <s v="Community Engagement "/>
    <n v="45130"/>
    <n v="6516"/>
    <n v="0.14438289386217593"/>
    <x v="2"/>
  </r>
  <r>
    <d v="2023-01-12T11:43:32"/>
    <s v="DOTA2"/>
    <x v="0"/>
    <s v="N/A "/>
    <n v="2121"/>
    <n v="133"/>
    <n v="6.2706270627062702E-2"/>
    <x v="0"/>
  </r>
  <r>
    <d v="2023-01-12T11:42:51"/>
    <s v="DOTA2"/>
    <x v="0"/>
    <s v="N/A "/>
    <n v="347"/>
    <n v="6"/>
    <n v="1.7291066282420751E-2"/>
    <x v="0"/>
  </r>
  <r>
    <d v="2023-01-12T11:38:52"/>
    <s v="General"/>
    <x v="1"/>
    <s v="N/A "/>
    <n v="59714"/>
    <n v="16537"/>
    <n v="0.27693673175469741"/>
    <x v="2"/>
  </r>
  <r>
    <d v="2023-01-12T11:37:40"/>
    <s v="DOTA2"/>
    <x v="0"/>
    <s v="N/A "/>
    <n v="15140"/>
    <n v="796"/>
    <n v="5.2575957727873185E-2"/>
    <x v="2"/>
  </r>
  <r>
    <d v="2023-01-12T11:37:27"/>
    <s v="DOTA2"/>
    <x v="0"/>
    <s v="N/A "/>
    <n v="7163"/>
    <n v="504"/>
    <n v="7.0361580343431526E-2"/>
    <x v="0"/>
  </r>
  <r>
    <d v="2023-01-12T11:24:13"/>
    <s v="General"/>
    <x v="1"/>
    <s v="N/A "/>
    <n v="58427"/>
    <n v="20122"/>
    <n v="0.34439557054101699"/>
    <x v="1"/>
  </r>
  <r>
    <d v="2023-01-12T11:22:23"/>
    <s v="DOTA2"/>
    <x v="0"/>
    <s v="N/A "/>
    <n v="7011"/>
    <n v="1623"/>
    <n v="0.2314933675652546"/>
    <x v="1"/>
  </r>
  <r>
    <d v="2023-01-12T11:08:07"/>
    <s v="General"/>
    <x v="1"/>
    <s v="N/A "/>
    <n v="81877"/>
    <n v="7535"/>
    <n v="9.2028286331936923E-2"/>
    <x v="2"/>
  </r>
  <r>
    <d v="2023-01-12T11:05:43"/>
    <s v="DOTA2"/>
    <x v="0"/>
    <s v="N/A "/>
    <n v="1850"/>
    <n v="109"/>
    <n v="5.8918918918918921E-2"/>
    <x v="2"/>
  </r>
  <r>
    <d v="2023-01-12T11:00:03"/>
    <s v="CSGO"/>
    <x v="0"/>
    <s v="Community Engagement "/>
    <n v="78009"/>
    <n v="2387"/>
    <n v="3.0599033444858925E-2"/>
    <x v="2"/>
  </r>
  <r>
    <d v="2023-01-12T10:31:34"/>
    <s v="General"/>
    <x v="1"/>
    <s v="N/A "/>
    <n v="0"/>
    <n v="0"/>
    <n v="0"/>
    <x v="0"/>
  </r>
  <r>
    <d v="2023-01-12T10:30:36"/>
    <s v="General"/>
    <x v="1"/>
    <s v="N/A "/>
    <n v="0"/>
    <n v="0"/>
    <n v="0"/>
    <x v="0"/>
  </r>
  <r>
    <d v="2023-01-12T10:23:23"/>
    <s v="General"/>
    <x v="1"/>
    <s v="N/A "/>
    <n v="116385"/>
    <n v="25574"/>
    <n v="0.2197362203033037"/>
    <x v="2"/>
  </r>
  <r>
    <d v="2023-01-12T10:22:23"/>
    <s v="DOTA2"/>
    <x v="0"/>
    <s v="N/A "/>
    <n v="7974"/>
    <n v="655"/>
    <n v="8.2141961374467012E-2"/>
    <x v="2"/>
  </r>
  <r>
    <d v="2023-01-12T10:18:44"/>
    <s v="DOTA2"/>
    <x v="0"/>
    <s v="N/A "/>
    <n v="3491"/>
    <n v="218"/>
    <n v="6.2446290461185903E-2"/>
    <x v="0"/>
  </r>
  <r>
    <d v="2023-01-12T10:18:35"/>
    <s v="General"/>
    <x v="1"/>
    <s v="N/A "/>
    <n v="43776"/>
    <n v="6408"/>
    <n v="0.14638157894736842"/>
    <x v="0"/>
  </r>
  <r>
    <d v="2023-01-12T10:10:40"/>
    <s v="General"/>
    <x v="0"/>
    <s v="N/A "/>
    <n v="5663"/>
    <n v="132"/>
    <n v="2.3309200070633938E-2"/>
    <x v="0"/>
  </r>
  <r>
    <d v="2023-01-12T09:59:22"/>
    <s v="DOTA2"/>
    <x v="0"/>
    <s v="N/A "/>
    <n v="4071"/>
    <n v="476"/>
    <n v="0.11692458855318104"/>
    <x v="1"/>
  </r>
  <r>
    <d v="2023-01-12T09:57:29"/>
    <s v="General"/>
    <x v="1"/>
    <s v="N/A "/>
    <n v="36117"/>
    <n v="9189"/>
    <n v="0.25442312484425617"/>
    <x v="1"/>
  </r>
  <r>
    <d v="2023-01-12T09:38:30"/>
    <s v="General"/>
    <x v="1"/>
    <s v="N/A "/>
    <n v="84053"/>
    <n v="27231"/>
    <n v="0.32397415916148142"/>
    <x v="2"/>
  </r>
  <r>
    <d v="2023-01-12T09:37:55"/>
    <s v="DOTA2"/>
    <x v="0"/>
    <s v="N/A "/>
    <n v="12651"/>
    <n v="1792"/>
    <n v="0.14164888151134297"/>
    <x v="2"/>
  </r>
  <r>
    <d v="2023-01-12T09:36:45"/>
    <s v="General"/>
    <x v="2"/>
    <s v="N/A "/>
    <n v="10350"/>
    <n v="0"/>
    <n v="0"/>
    <x v="2"/>
  </r>
  <r>
    <d v="2023-01-12T09:35:49"/>
    <s v="General"/>
    <x v="1"/>
    <s v="Community Engagement "/>
    <n v="38969"/>
    <n v="3346"/>
    <n v="8.5863121968744391E-2"/>
    <x v="2"/>
  </r>
  <r>
    <d v="2023-01-12T09:33:35"/>
    <s v="General"/>
    <x v="1"/>
    <s v="N/A "/>
    <n v="0"/>
    <n v="0"/>
    <n v="0"/>
    <x v="3"/>
  </r>
  <r>
    <d v="2023-01-12T09:33:01"/>
    <s v="General"/>
    <x v="1"/>
    <s v="N/A "/>
    <n v="40002"/>
    <n v="6905"/>
    <n v="0.17261636918154091"/>
    <x v="2"/>
  </r>
  <r>
    <d v="2023-01-12T09:32:52"/>
    <s v="DOTA2"/>
    <x v="0"/>
    <s v="N/A "/>
    <n v="5147"/>
    <n v="207"/>
    <n v="4.0217602486885565E-2"/>
    <x v="2"/>
  </r>
  <r>
    <d v="2023-01-12T09:23:30"/>
    <s v="General"/>
    <x v="5"/>
    <s v="N/A "/>
    <n v="1176"/>
    <n v="0"/>
    <n v="0"/>
    <x v="0"/>
  </r>
  <r>
    <d v="2023-01-12T09:14:09"/>
    <s v="DOTA2"/>
    <x v="0"/>
    <s v="N/A "/>
    <n v="725"/>
    <n v="46"/>
    <n v="6.344827586206897E-2"/>
    <x v="0"/>
  </r>
  <r>
    <d v="2023-01-12T08:36:49"/>
    <s v="DOTA2"/>
    <x v="0"/>
    <s v="N/A "/>
    <n v="170"/>
    <n v="0"/>
    <n v="0"/>
    <x v="0"/>
  </r>
  <r>
    <d v="2023-01-12T08:21:36"/>
    <s v="DOTA2"/>
    <x v="0"/>
    <s v="N/A "/>
    <n v="417"/>
    <n v="13"/>
    <n v="3.117505995203837E-2"/>
    <x v="0"/>
  </r>
  <r>
    <d v="2023-01-12T07:11:48"/>
    <s v="DOTA2"/>
    <x v="0"/>
    <s v="N/A "/>
    <n v="1663"/>
    <n v="101"/>
    <n v="6.0733613950691524E-2"/>
    <x v="0"/>
  </r>
  <r>
    <d v="2023-01-12T07:11:03"/>
    <s v="General"/>
    <x v="1"/>
    <s v="N/A "/>
    <n v="0"/>
    <n v="0"/>
    <n v="0"/>
    <x v="0"/>
  </r>
  <r>
    <d v="2023-01-12T07:07:30"/>
    <s v="DOTA2"/>
    <x v="0"/>
    <s v="N/A "/>
    <n v="425"/>
    <n v="15"/>
    <n v="3.5294117647058823E-2"/>
    <x v="0"/>
  </r>
  <r>
    <d v="2023-01-12T07:00:04"/>
    <s v="DOTA2"/>
    <x v="0"/>
    <s v="N/A "/>
    <n v="8770"/>
    <n v="847"/>
    <n v="9.6579247434435578E-2"/>
    <x v="2"/>
  </r>
  <r>
    <d v="2023-01-12T07:00:00"/>
    <s v="General"/>
    <x v="1"/>
    <s v="N/A "/>
    <n v="73045"/>
    <n v="30005"/>
    <n v="0.41077418029981516"/>
    <x v="2"/>
  </r>
  <r>
    <d v="2023-01-12T06:48:17"/>
    <s v="DOTA2"/>
    <x v="0"/>
    <s v="N/A "/>
    <n v="681"/>
    <n v="98"/>
    <n v="0.14390602055800295"/>
    <x v="2"/>
  </r>
  <r>
    <d v="2023-01-11T20:48:27"/>
    <s v="DOTA2"/>
    <x v="0"/>
    <s v="N/A "/>
    <n v="3430"/>
    <n v="322"/>
    <n v="9.3877551020408165E-2"/>
    <x v="1"/>
  </r>
  <r>
    <d v="2023-01-11T19:19:44"/>
    <s v="General"/>
    <x v="1"/>
    <s v="N/A "/>
    <n v="0"/>
    <n v="0"/>
    <n v="0"/>
    <x v="0"/>
  </r>
  <r>
    <d v="2023-01-11T19:19:25"/>
    <s v="General"/>
    <x v="1"/>
    <s v="N/A "/>
    <n v="0"/>
    <n v="0"/>
    <n v="0"/>
    <x v="0"/>
  </r>
  <r>
    <d v="2023-01-11T15:00:33"/>
    <s v="DOTA2"/>
    <x v="0"/>
    <s v="N/A "/>
    <n v="7835"/>
    <n v="808"/>
    <n v="0.10312699425654116"/>
    <x v="1"/>
  </r>
  <r>
    <d v="2023-01-11T15:00:00"/>
    <s v="General"/>
    <x v="1"/>
    <s v="N/A "/>
    <n v="50514"/>
    <n v="14223"/>
    <n v="0.28156550659223184"/>
    <x v="1"/>
  </r>
  <r>
    <d v="2023-01-11T13:00:08"/>
    <s v="General"/>
    <x v="0"/>
    <s v="Community Engagement "/>
    <n v="17703"/>
    <n v="202"/>
    <n v="1.1410495396260521E-2"/>
    <x v="2"/>
  </r>
  <r>
    <d v="2023-01-11T11:07:03"/>
    <s v="DOTA2"/>
    <x v="0"/>
    <s v="N/A "/>
    <n v="109"/>
    <n v="5"/>
    <n v="4.5871559633027525E-2"/>
    <x v="2"/>
  </r>
  <r>
    <d v="2023-01-11T10:45:24"/>
    <s v="DOTA2"/>
    <x v="0"/>
    <s v="N/A "/>
    <n v="1525"/>
    <n v="75"/>
    <n v="4.9180327868852458E-2"/>
    <x v="0"/>
  </r>
  <r>
    <d v="2023-01-11T10:44:18"/>
    <s v="DOTA2"/>
    <x v="0"/>
    <s v="N/A "/>
    <n v="429"/>
    <n v="22"/>
    <n v="5.128205128205128E-2"/>
    <x v="0"/>
  </r>
  <r>
    <d v="2023-01-11T10:38:43"/>
    <s v="General"/>
    <x v="1"/>
    <s v="N/A "/>
    <n v="0"/>
    <n v="0"/>
    <n v="0"/>
    <x v="0"/>
  </r>
  <r>
    <d v="2023-01-11T10:38:32"/>
    <s v="DOTA2"/>
    <x v="0"/>
    <s v="N/A "/>
    <n v="1656"/>
    <n v="70"/>
    <n v="4.2270531400966184E-2"/>
    <x v="0"/>
  </r>
  <r>
    <d v="2023-01-11T10:00:59"/>
    <s v="General"/>
    <x v="1"/>
    <s v="N/A "/>
    <n v="84782"/>
    <n v="14259"/>
    <n v="0.16818428439999056"/>
    <x v="2"/>
  </r>
  <r>
    <d v="2023-01-11T10:00:04"/>
    <s v="DOTA2"/>
    <x v="0"/>
    <s v="N/A "/>
    <n v="19008"/>
    <n v="820"/>
    <n v="4.3139730639730638E-2"/>
    <x v="2"/>
  </r>
  <r>
    <d v="2023-01-11T09:10:06"/>
    <s v="General"/>
    <x v="5"/>
    <s v="N/A "/>
    <n v="1420"/>
    <n v="7"/>
    <n v="4.9295774647887328E-3"/>
    <x v="0"/>
  </r>
  <r>
    <d v="2023-01-10T17:55:25"/>
    <s v="General"/>
    <x v="0"/>
    <s v="N/A "/>
    <n v="3071"/>
    <n v="54"/>
    <n v="1.7583848909150115E-2"/>
    <x v="0"/>
  </r>
  <r>
    <d v="2023-01-10T17:01:49"/>
    <s v="General"/>
    <x v="1"/>
    <s v="N/A "/>
    <n v="0"/>
    <n v="0"/>
    <n v="0"/>
    <x v="0"/>
  </r>
  <r>
    <d v="2023-01-10T15:28:06"/>
    <s v="General"/>
    <x v="0"/>
    <s v="N/A "/>
    <n v="1369"/>
    <n v="26"/>
    <n v="1.8991964937910884E-2"/>
    <x v="0"/>
  </r>
  <r>
    <d v="2023-01-10T15:03:13"/>
    <s v="General"/>
    <x v="0"/>
    <s v="N/A "/>
    <n v="810"/>
    <n v="31"/>
    <n v="3.8271604938271607E-2"/>
    <x v="0"/>
  </r>
  <r>
    <d v="2023-01-10T14:41:50"/>
    <s v="General"/>
    <x v="0"/>
    <s v="N/A "/>
    <n v="316"/>
    <n v="23"/>
    <n v="7.2784810126582278E-2"/>
    <x v="3"/>
  </r>
  <r>
    <d v="2023-01-10T14:34:44"/>
    <s v="General"/>
    <x v="1"/>
    <s v="N/A "/>
    <n v="0"/>
    <n v="0"/>
    <n v="0"/>
    <x v="0"/>
  </r>
  <r>
    <d v="2023-01-10T14:32:00"/>
    <s v="General"/>
    <x v="1"/>
    <s v="N/A "/>
    <n v="753227"/>
    <n v="95062"/>
    <n v="0.12620630965167207"/>
    <x v="1"/>
  </r>
  <r>
    <d v="2023-01-10T14:31:12"/>
    <s v="DOTA2"/>
    <x v="0"/>
    <s v="N/A "/>
    <n v="22013"/>
    <n v="4465"/>
    <n v="0.20283468859310408"/>
    <x v="1"/>
  </r>
  <r>
    <d v="2023-01-10T14:07:31"/>
    <s v="General"/>
    <x v="0"/>
    <s v="Community Engagement "/>
    <n v="24756"/>
    <n v="1172"/>
    <n v="4.7342058490870899E-2"/>
    <x v="1"/>
  </r>
  <r>
    <d v="2023-01-10T14:02:12"/>
    <s v="General"/>
    <x v="2"/>
    <s v="N/A "/>
    <n v="4744"/>
    <n v="0"/>
    <n v="0"/>
    <x v="1"/>
  </r>
  <r>
    <d v="2023-01-10T13:59:33"/>
    <s v="General"/>
    <x v="2"/>
    <s v="N/A "/>
    <n v="5052"/>
    <n v="0"/>
    <n v="0"/>
    <x v="1"/>
  </r>
  <r>
    <d v="2023-01-10T13:57:43"/>
    <s v="General"/>
    <x v="0"/>
    <s v="N/A "/>
    <n v="26563"/>
    <n v="1320"/>
    <n v="4.9693182245981252E-2"/>
    <x v="1"/>
  </r>
  <r>
    <d v="2023-01-10T13:47:01"/>
    <s v="General"/>
    <x v="0"/>
    <s v="N/A "/>
    <n v="37774"/>
    <n v="1098"/>
    <n v="2.9067612643617301E-2"/>
    <x v="2"/>
  </r>
  <r>
    <d v="2023-01-10T13:35:52"/>
    <s v="General"/>
    <x v="0"/>
    <s v="N/A "/>
    <n v="2443"/>
    <n v="25"/>
    <n v="1.0233319688907082E-2"/>
    <x v="0"/>
  </r>
  <r>
    <d v="2023-01-10T13:34:53"/>
    <s v="General"/>
    <x v="0"/>
    <s v="Community Engagement "/>
    <n v="26648"/>
    <n v="197"/>
    <n v="7.3926748724106872E-3"/>
    <x v="0"/>
  </r>
  <r>
    <d v="2023-01-10T13:05:59"/>
    <s v="General"/>
    <x v="0"/>
    <s v="N/A "/>
    <n v="977"/>
    <n v="13"/>
    <n v="1.3306038894575231E-2"/>
    <x v="0"/>
  </r>
  <r>
    <d v="2023-01-10T12:55:53"/>
    <s v="General"/>
    <x v="2"/>
    <s v="N/A "/>
    <n v="0"/>
    <n v="0"/>
    <n v="0"/>
    <x v="2"/>
  </r>
  <r>
    <d v="2023-01-10T12:55:53"/>
    <s v="General"/>
    <x v="2"/>
    <s v="N/A "/>
    <n v="0"/>
    <n v="0"/>
    <n v="0"/>
    <x v="2"/>
  </r>
  <r>
    <d v="2023-01-10T12:55:53"/>
    <s v="General"/>
    <x v="2"/>
    <s v="N/A "/>
    <n v="0"/>
    <n v="0"/>
    <n v="0"/>
    <x v="2"/>
  </r>
  <r>
    <d v="2023-01-10T12:54:54"/>
    <s v="General"/>
    <x v="0"/>
    <s v="Community Engagement "/>
    <n v="19801"/>
    <n v="648"/>
    <n v="3.2725619918185948E-2"/>
    <x v="1"/>
  </r>
  <r>
    <d v="2023-01-10T12:49:28"/>
    <s v="General"/>
    <x v="2"/>
    <s v="N/A "/>
    <n v="5224"/>
    <n v="0"/>
    <n v="0"/>
    <x v="1"/>
  </r>
  <r>
    <d v="2023-01-10T12:33:47"/>
    <s v="DOTA2"/>
    <x v="0"/>
    <s v="N/A "/>
    <n v="2801"/>
    <n v="184"/>
    <n v="6.5690824705462336E-2"/>
    <x v="1"/>
  </r>
  <r>
    <d v="2023-01-10T11:53:32"/>
    <s v="General"/>
    <x v="0"/>
    <s v="Community Engagement "/>
    <n v="17670"/>
    <n v="177"/>
    <n v="1.0016977928692699E-2"/>
    <x v="2"/>
  </r>
  <r>
    <d v="2023-01-10T11:36:00"/>
    <s v="General"/>
    <x v="0"/>
    <s v="N/A "/>
    <n v="603"/>
    <n v="9"/>
    <n v="1.4925373134328358E-2"/>
    <x v="0"/>
  </r>
  <r>
    <d v="2023-01-10T11:35:23"/>
    <s v="General"/>
    <x v="0"/>
    <s v="N/A "/>
    <n v="2074"/>
    <n v="36"/>
    <n v="1.7357762777242044E-2"/>
    <x v="2"/>
  </r>
  <r>
    <d v="2023-01-10T11:25:36"/>
    <s v="General"/>
    <x v="0"/>
    <s v="N/A "/>
    <n v="1122"/>
    <n v="21"/>
    <n v="1.871657754010695E-2"/>
    <x v="1"/>
  </r>
  <r>
    <d v="2023-01-10T11:16:28"/>
    <s v="General"/>
    <x v="2"/>
    <s v="N/A "/>
    <n v="5661"/>
    <n v="0"/>
    <n v="0"/>
    <x v="2"/>
  </r>
  <r>
    <d v="2023-01-10T11:15:32"/>
    <s v="General"/>
    <x v="2"/>
    <s v="N/A "/>
    <n v="5856"/>
    <n v="0"/>
    <n v="0"/>
    <x v="1"/>
  </r>
  <r>
    <d v="2023-01-10T11:14:35"/>
    <s v="General"/>
    <x v="0"/>
    <s v="Community Engagement "/>
    <n v="20198"/>
    <n v="243"/>
    <n v="1.2030894147935439E-2"/>
    <x v="2"/>
  </r>
  <r>
    <d v="2023-01-10T11:14:14"/>
    <s v="General"/>
    <x v="0"/>
    <s v="N/A "/>
    <n v="16223"/>
    <n v="689"/>
    <n v="4.2470566479689331E-2"/>
    <x v="1"/>
  </r>
  <r>
    <d v="2023-01-10T11:12:01"/>
    <s v="General"/>
    <x v="2"/>
    <s v="N/A "/>
    <n v="6154"/>
    <n v="0"/>
    <n v="0"/>
    <x v="1"/>
  </r>
  <r>
    <d v="2023-01-10T11:03:19"/>
    <s v="General"/>
    <x v="2"/>
    <s v="N/A "/>
    <n v="7187"/>
    <n v="0"/>
    <n v="0"/>
    <x v="2"/>
  </r>
  <r>
    <d v="2023-01-10T10:41:13"/>
    <s v="General"/>
    <x v="0"/>
    <s v="N/A "/>
    <n v="42958"/>
    <n v="951"/>
    <n v="2.2137902136970995E-2"/>
    <x v="2"/>
  </r>
  <r>
    <d v="2023-01-10T10:34:39"/>
    <s v="General"/>
    <x v="0"/>
    <s v="N/A "/>
    <n v="121"/>
    <n v="10"/>
    <n v="8.2644628099173556E-2"/>
    <x v="3"/>
  </r>
  <r>
    <d v="2023-01-10T10:13:04"/>
    <s v="General"/>
    <x v="0"/>
    <s v="N/A "/>
    <n v="3009"/>
    <n v="59"/>
    <n v="1.9607843137254902E-2"/>
    <x v="0"/>
  </r>
  <r>
    <d v="2023-01-10T10:11:24"/>
    <s v="General"/>
    <x v="0"/>
    <s v="N/A "/>
    <n v="5618"/>
    <n v="29"/>
    <n v="5.1619793520825919E-3"/>
    <x v="0"/>
  </r>
  <r>
    <d v="2023-01-10T10:07:43"/>
    <s v="General"/>
    <x v="0"/>
    <s v="N/A "/>
    <n v="633"/>
    <n v="17"/>
    <n v="2.6856240126382307E-2"/>
    <x v="0"/>
  </r>
  <r>
    <d v="2023-01-10T10:01:25"/>
    <s v="General"/>
    <x v="0"/>
    <s v="N/A "/>
    <n v="1366"/>
    <n v="42"/>
    <n v="3.074670571010249E-2"/>
    <x v="1"/>
  </r>
  <r>
    <d v="2023-01-10T10:00:03"/>
    <s v="General"/>
    <x v="0"/>
    <s v="Community Engagement "/>
    <n v="12760"/>
    <n v="40"/>
    <n v="3.134796238244514E-3"/>
    <x v="0"/>
  </r>
  <r>
    <d v="2023-01-10T10:00:02"/>
    <s v="General"/>
    <x v="0"/>
    <s v="Community Engagement "/>
    <n v="17922"/>
    <n v="233"/>
    <n v="1.300078116281665E-2"/>
    <x v="2"/>
  </r>
  <r>
    <d v="2023-01-10T09:37:25"/>
    <s v="DOTA2"/>
    <x v="0"/>
    <s v="N/A "/>
    <n v="69"/>
    <n v="3"/>
    <n v="4.3478260869565216E-2"/>
    <x v="0"/>
  </r>
  <r>
    <d v="2023-01-10T09:36:21"/>
    <s v="DOTA2"/>
    <x v="0"/>
    <s v="N/A "/>
    <n v="268"/>
    <n v="22"/>
    <n v="8.2089552238805971E-2"/>
    <x v="1"/>
  </r>
  <r>
    <d v="2023-01-10T09:31:17"/>
    <s v="General"/>
    <x v="0"/>
    <s v="N/A "/>
    <n v="1547"/>
    <n v="16"/>
    <n v="1.0342598577892695E-2"/>
    <x v="0"/>
  </r>
  <r>
    <d v="2023-01-10T09:30:03"/>
    <s v="General"/>
    <x v="0"/>
    <s v="N/A "/>
    <n v="181"/>
    <n v="9"/>
    <n v="4.9723756906077346E-2"/>
    <x v="0"/>
  </r>
  <r>
    <d v="2023-01-10T09:13:37"/>
    <s v="CSGO"/>
    <x v="0"/>
    <s v="N/A "/>
    <n v="0"/>
    <n v="0"/>
    <n v="0"/>
    <x v="0"/>
  </r>
  <r>
    <d v="2023-01-10T09:01:02"/>
    <s v="General"/>
    <x v="1"/>
    <s v="N/A "/>
    <n v="33609"/>
    <n v="5042"/>
    <n v="0.15001934005772263"/>
    <x v="1"/>
  </r>
  <r>
    <d v="2023-01-10T09:00:21"/>
    <s v="General"/>
    <x v="1"/>
    <s v="Community Engagement "/>
    <n v="28418"/>
    <n v="2074"/>
    <n v="7.29819128721233E-2"/>
    <x v="1"/>
  </r>
  <r>
    <d v="2023-01-10T09:00:11"/>
    <s v="General"/>
    <x v="0"/>
    <s v="Community Engagement "/>
    <n v="294471"/>
    <n v="5866"/>
    <n v="1.9920467550285089E-2"/>
    <x v="2"/>
  </r>
  <r>
    <d v="2023-01-10T09:00:00"/>
    <s v="DOTA2"/>
    <x v="0"/>
    <s v="N/A "/>
    <n v="4285"/>
    <n v="400"/>
    <n v="9.3348891481913651E-2"/>
    <x v="1"/>
  </r>
  <r>
    <d v="2023-01-10T08:20:11"/>
    <s v="DOTA2"/>
    <x v="0"/>
    <s v="N/A "/>
    <n v="7139"/>
    <n v="694"/>
    <n v="9.7212494747163467E-2"/>
    <x v="0"/>
  </r>
  <r>
    <d v="2023-01-10T02:38:37"/>
    <s v="General"/>
    <x v="0"/>
    <s v="N/A "/>
    <n v="32613"/>
    <n v="274"/>
    <n v="8.4015576610554071E-3"/>
    <x v="0"/>
  </r>
  <r>
    <d v="2023-01-09T19:17:34"/>
    <s v="DOTA2"/>
    <x v="0"/>
    <s v="N/A "/>
    <n v="450"/>
    <n v="35"/>
    <n v="7.7777777777777779E-2"/>
    <x v="2"/>
  </r>
  <r>
    <d v="2023-01-09T15:25:41"/>
    <s v="DOTA2"/>
    <x v="0"/>
    <s v="N/A "/>
    <n v="837"/>
    <n v="101"/>
    <n v="0.12066905615292713"/>
    <x v="1"/>
  </r>
  <r>
    <d v="2023-01-09T14:51:27"/>
    <s v="General"/>
    <x v="0"/>
    <s v="N/A "/>
    <n v="1011"/>
    <n v="29"/>
    <n v="2.8684470820969338E-2"/>
    <x v="1"/>
  </r>
  <r>
    <d v="2023-01-09T14:04:27"/>
    <s v="General"/>
    <x v="1"/>
    <s v="N/A "/>
    <n v="0"/>
    <n v="0"/>
    <n v="0"/>
    <x v="0"/>
  </r>
  <r>
    <d v="2023-01-09T14:02:33"/>
    <s v="General"/>
    <x v="1"/>
    <s v="N/A "/>
    <n v="0"/>
    <n v="0"/>
    <n v="0"/>
    <x v="0"/>
  </r>
  <r>
    <d v="2023-01-09T12:24:42"/>
    <s v="DOTA2"/>
    <x v="0"/>
    <s v="N/A "/>
    <n v="634"/>
    <n v="7"/>
    <n v="1.1041009463722398E-2"/>
    <x v="0"/>
  </r>
  <r>
    <d v="2023-01-09T11:59:51"/>
    <s v="General"/>
    <x v="1"/>
    <s v="N/A "/>
    <n v="0"/>
    <n v="0"/>
    <n v="0"/>
    <x v="0"/>
  </r>
  <r>
    <d v="2023-01-09T11:28:35"/>
    <s v="DOTA2"/>
    <x v="0"/>
    <s v="N/A "/>
    <n v="683"/>
    <n v="12"/>
    <n v="1.7569546120058566E-2"/>
    <x v="0"/>
  </r>
  <r>
    <d v="2023-01-09T10:11:14"/>
    <s v="General"/>
    <x v="0"/>
    <s v="N/A "/>
    <n v="26535"/>
    <n v="194"/>
    <n v="7.3110985490861128E-3"/>
    <x v="0"/>
  </r>
  <r>
    <d v="2023-01-09T10:09:12"/>
    <s v="General"/>
    <x v="0"/>
    <s v="N/A "/>
    <n v="13596"/>
    <n v="290"/>
    <n v="2.1329802883200941E-2"/>
    <x v="1"/>
  </r>
  <r>
    <d v="2023-01-09T10:00:43"/>
    <s v="DOTA2"/>
    <x v="0"/>
    <s v="N/A "/>
    <n v="3107"/>
    <n v="177"/>
    <n v="5.6968136466044414E-2"/>
    <x v="0"/>
  </r>
  <r>
    <d v="2023-01-09T10:00:31"/>
    <s v="DOTA2"/>
    <x v="0"/>
    <s v="N/A "/>
    <n v="35279"/>
    <n v="1327"/>
    <n v="3.7614444853879075E-2"/>
    <x v="0"/>
  </r>
  <r>
    <d v="2023-01-09T10:00:13"/>
    <s v="General"/>
    <x v="1"/>
    <s v="N/A "/>
    <n v="0"/>
    <n v="0"/>
    <n v="0"/>
    <x v="0"/>
  </r>
  <r>
    <d v="2023-01-09T10:00:02"/>
    <s v="General"/>
    <x v="1"/>
    <s v="N/A "/>
    <n v="107752"/>
    <n v="29860"/>
    <n v="0.27711782611923674"/>
    <x v="0"/>
  </r>
  <r>
    <d v="2023-01-09T09:59:56"/>
    <s v="CSGO"/>
    <x v="0"/>
    <s v="N/A "/>
    <n v="2266"/>
    <n v="71"/>
    <n v="3.1332744924977937E-2"/>
    <x v="0"/>
  </r>
  <r>
    <d v="2023-01-09T09:42:15"/>
    <s v="CSGO"/>
    <x v="0"/>
    <s v="N/A "/>
    <n v="0"/>
    <n v="0"/>
    <n v="0"/>
    <x v="0"/>
  </r>
  <r>
    <d v="2023-01-09T09:13:58"/>
    <s v="CSGO"/>
    <x v="0"/>
    <s v="N/A "/>
    <n v="0"/>
    <n v="0"/>
    <n v="0"/>
    <x v="3"/>
  </r>
  <r>
    <d v="2023-01-09T09:10:31"/>
    <s v="CSGO"/>
    <x v="0"/>
    <s v="N/A "/>
    <n v="0"/>
    <n v="0"/>
    <n v="0"/>
    <x v="0"/>
  </r>
  <r>
    <d v="2023-01-08T12:21:40"/>
    <s v="General"/>
    <x v="2"/>
    <s v="N/A "/>
    <n v="0"/>
    <n v="0"/>
    <n v="0"/>
    <x v="2"/>
  </r>
  <r>
    <d v="2023-01-08T12:21:09"/>
    <s v="General"/>
    <x v="2"/>
    <s v="N/A "/>
    <n v="5327"/>
    <n v="0"/>
    <n v="0"/>
    <x v="1"/>
  </r>
  <r>
    <d v="2023-01-08T11:47:23"/>
    <s v="General"/>
    <x v="0"/>
    <s v="Community Engagement "/>
    <n v="19823"/>
    <n v="243"/>
    <n v="1.2258487615396257E-2"/>
    <x v="2"/>
  </r>
  <r>
    <d v="2023-01-08T11:28:13"/>
    <s v="General"/>
    <x v="2"/>
    <s v="N/A "/>
    <n v="0"/>
    <n v="0"/>
    <n v="0"/>
    <x v="2"/>
  </r>
  <r>
    <d v="2023-01-08T11:28:06"/>
    <s v="General"/>
    <x v="2"/>
    <s v="N/A "/>
    <n v="5498"/>
    <n v="0"/>
    <n v="0"/>
    <x v="2"/>
  </r>
  <r>
    <d v="2023-01-08T11:04:08"/>
    <s v="General"/>
    <x v="2"/>
    <s v="N/A "/>
    <n v="0"/>
    <n v="0"/>
    <n v="0"/>
    <x v="2"/>
  </r>
  <r>
    <d v="2023-01-08T11:03:48"/>
    <s v="General"/>
    <x v="2"/>
    <s v="N/A "/>
    <n v="5659"/>
    <n v="0"/>
    <n v="0"/>
    <x v="1"/>
  </r>
  <r>
    <d v="2023-01-08T10:30:02"/>
    <s v="General"/>
    <x v="2"/>
    <s v="N/A "/>
    <n v="0"/>
    <n v="0"/>
    <n v="0"/>
    <x v="2"/>
  </r>
  <r>
    <d v="2023-01-08T10:29:43"/>
    <s v="General"/>
    <x v="2"/>
    <s v="N/A "/>
    <n v="5895"/>
    <n v="0"/>
    <n v="0"/>
    <x v="1"/>
  </r>
  <r>
    <d v="2023-01-08T10:11:51"/>
    <s v="General"/>
    <x v="2"/>
    <s v="N/A "/>
    <n v="0"/>
    <n v="0"/>
    <n v="0"/>
    <x v="2"/>
  </r>
  <r>
    <d v="2023-01-08T10:11:34"/>
    <s v="General"/>
    <x v="2"/>
    <s v="N/A "/>
    <n v="6436"/>
    <n v="0"/>
    <n v="0"/>
    <x v="1"/>
  </r>
  <r>
    <d v="2023-01-08T10:10:21"/>
    <s v="General"/>
    <x v="2"/>
    <s v="N/A "/>
    <n v="0"/>
    <n v="0"/>
    <n v="0"/>
    <x v="2"/>
  </r>
  <r>
    <d v="2023-01-08T10:10:00"/>
    <s v="General"/>
    <x v="2"/>
    <s v="N/A "/>
    <n v="7267"/>
    <n v="0"/>
    <n v="0"/>
    <x v="1"/>
  </r>
  <r>
    <d v="2023-01-06T17:42:18"/>
    <s v="General"/>
    <x v="0"/>
    <s v="N/A "/>
    <n v="973"/>
    <n v="40"/>
    <n v="4.1109969167523124E-2"/>
    <x v="1"/>
  </r>
  <r>
    <d v="2023-01-06T12:16:37"/>
    <s v="CSGO"/>
    <x v="0"/>
    <s v="N/A "/>
    <n v="0"/>
    <n v="0"/>
    <n v="0"/>
    <x v="3"/>
  </r>
  <r>
    <d v="2023-01-06T12:16:13"/>
    <s v="CSGO"/>
    <x v="0"/>
    <s v="N/A "/>
    <n v="0"/>
    <n v="0"/>
    <n v="0"/>
    <x v="3"/>
  </r>
  <r>
    <d v="2023-01-06T12:10:01"/>
    <s v="CSGO"/>
    <x v="0"/>
    <s v="N/A "/>
    <n v="0"/>
    <n v="0"/>
    <n v="0"/>
    <x v="0"/>
  </r>
  <r>
    <d v="2023-01-06T09:30:24"/>
    <s v="General"/>
    <x v="0"/>
    <s v="N/A "/>
    <n v="20902"/>
    <n v="513"/>
    <n v="2.4543105922878193E-2"/>
    <x v="0"/>
  </r>
  <r>
    <d v="2023-01-05T16:59:52"/>
    <s v="DOTA2"/>
    <x v="0"/>
    <s v="N/A "/>
    <n v="4357"/>
    <n v="254"/>
    <n v="5.8296993344044069E-2"/>
    <x v="0"/>
  </r>
  <r>
    <d v="2023-01-05T09:00:47"/>
    <s v="General"/>
    <x v="0"/>
    <s v="N/A "/>
    <n v="0"/>
    <n v="0"/>
    <n v="0"/>
    <x v="1"/>
  </r>
  <r>
    <d v="2023-01-05T09:00:26"/>
    <s v="CSGO"/>
    <x v="0"/>
    <s v="Community Engagement "/>
    <n v="445130"/>
    <n v="10597"/>
    <n v="2.3806528429896882E-2"/>
    <x v="1"/>
  </r>
  <r>
    <d v="2023-01-04T16:43:52"/>
    <s v="General"/>
    <x v="0"/>
    <s v="N/A "/>
    <n v="239"/>
    <n v="7"/>
    <n v="2.9288702928870293E-2"/>
    <x v="0"/>
  </r>
  <r>
    <d v="2023-01-04T14:57:31"/>
    <s v="General"/>
    <x v="1"/>
    <s v="Community Engagement "/>
    <n v="155521"/>
    <n v="19098"/>
    <n v="0.12280013631599591"/>
    <x v="2"/>
  </r>
  <r>
    <d v="2023-01-04T14:57:18"/>
    <s v="DOTA2"/>
    <x v="0"/>
    <s v="N/A "/>
    <n v="22708"/>
    <n v="2266"/>
    <n v="9.9788620750396337E-2"/>
    <x v="2"/>
  </r>
  <r>
    <d v="2023-01-04T13:17:28"/>
    <s v="General"/>
    <x v="0"/>
    <s v="N/A "/>
    <n v="393"/>
    <n v="18"/>
    <n v="4.5801526717557252E-2"/>
    <x v="0"/>
  </r>
  <r>
    <d v="2023-01-04T13:00:02"/>
    <s v="General"/>
    <x v="0"/>
    <s v="Community Engagement "/>
    <n v="136660"/>
    <n v="2371"/>
    <n v="1.7349626811063956E-2"/>
    <x v="2"/>
  </r>
  <r>
    <d v="2023-01-04T13:00:01"/>
    <s v="General"/>
    <x v="1"/>
    <s v="Community Engagement "/>
    <n v="29051"/>
    <n v="811"/>
    <n v="2.7916422842587173E-2"/>
    <x v="2"/>
  </r>
  <r>
    <d v="2023-01-04T10:42:32"/>
    <s v="CSGO"/>
    <x v="0"/>
    <s v="N/A "/>
    <n v="0"/>
    <n v="0"/>
    <n v="0"/>
    <x v="0"/>
  </r>
  <r>
    <d v="2023-01-04T10:42:25"/>
    <s v="CSGO"/>
    <x v="0"/>
    <s v="N/A "/>
    <n v="0"/>
    <n v="0"/>
    <n v="0"/>
    <x v="0"/>
  </r>
  <r>
    <d v="2023-01-04T10:42:20"/>
    <s v="CSGO"/>
    <x v="0"/>
    <s v="N/A "/>
    <n v="0"/>
    <n v="0"/>
    <n v="0"/>
    <x v="0"/>
  </r>
  <r>
    <d v="2023-01-04T08:04:26"/>
    <s v="CSGO"/>
    <x v="0"/>
    <s v="N/A "/>
    <n v="0"/>
    <n v="0"/>
    <n v="0"/>
    <x v="0"/>
  </r>
  <r>
    <d v="2023-01-03T13:34:34"/>
    <s v="General"/>
    <x v="0"/>
    <s v="N/A "/>
    <n v="7704"/>
    <n v="153"/>
    <n v="1.9859813084112148E-2"/>
    <x v="0"/>
  </r>
  <r>
    <d v="2023-01-03T10:36:21"/>
    <s v="CSGO"/>
    <x v="0"/>
    <s v="N/A "/>
    <n v="0"/>
    <n v="0"/>
    <n v="0"/>
    <x v="0"/>
  </r>
  <r>
    <d v="2023-01-03T10:35:46"/>
    <s v="CSGO"/>
    <x v="0"/>
    <s v="N/A "/>
    <n v="0"/>
    <n v="0"/>
    <n v="0"/>
    <x v="3"/>
  </r>
  <r>
    <d v="2023-01-03T10:35:35"/>
    <s v="CSGO"/>
    <x v="0"/>
    <s v="N/A "/>
    <n v="0"/>
    <n v="0"/>
    <n v="0"/>
    <x v="3"/>
  </r>
  <r>
    <d v="2023-01-03T10:35:13"/>
    <s v="CSGO"/>
    <x v="0"/>
    <s v="N/A "/>
    <n v="0"/>
    <n v="0"/>
    <n v="0"/>
    <x v="3"/>
  </r>
  <r>
    <d v="2023-01-03T10:34:55"/>
    <s v="CSGO"/>
    <x v="0"/>
    <s v="N/A "/>
    <n v="0"/>
    <n v="0"/>
    <n v="0"/>
    <x v="3"/>
  </r>
  <r>
    <d v="2023-01-03T10:34:39"/>
    <s v="CSGO"/>
    <x v="0"/>
    <s v="N/A "/>
    <n v="0"/>
    <n v="0"/>
    <n v="0"/>
    <x v="3"/>
  </r>
  <r>
    <d v="2023-01-03T10:34:03"/>
    <s v="CSGO"/>
    <x v="0"/>
    <s v="N/A "/>
    <n v="2116"/>
    <n v="42"/>
    <n v="1.9848771266540641E-2"/>
    <x v="0"/>
  </r>
  <r>
    <d v="2023-01-01T14:59:04"/>
    <s v="General"/>
    <x v="1"/>
    <s v="N/A "/>
    <n v="0"/>
    <n v="0"/>
    <n v="0"/>
    <x v="2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3476">
  <r>
    <d v="2023-03-31T19:55:43"/>
    <x v="0"/>
    <x v="0"/>
    <s v="N/A "/>
    <n v="0"/>
    <n v="0"/>
    <n v="0"/>
    <s v="Text"/>
  </r>
  <r>
    <d v="2023-03-31T19:49:35"/>
    <x v="0"/>
    <x v="0"/>
    <s v="N/A "/>
    <n v="0"/>
    <n v="0"/>
    <n v="0"/>
    <s v="Text"/>
  </r>
  <r>
    <d v="2023-03-31T19:49:34"/>
    <x v="0"/>
    <x v="0"/>
    <s v="N/A "/>
    <n v="0"/>
    <n v="0"/>
    <n v="0"/>
    <s v="Text"/>
  </r>
  <r>
    <d v="2023-03-31T19:49:32"/>
    <x v="0"/>
    <x v="0"/>
    <s v="N/A "/>
    <n v="0"/>
    <n v="0"/>
    <n v="0"/>
    <s v="Text"/>
  </r>
  <r>
    <d v="2023-03-31T19:43:43"/>
    <x v="0"/>
    <x v="0"/>
    <s v="Community Engagement "/>
    <n v="9517"/>
    <n v="1215"/>
    <n v="0.12766628139119471"/>
    <s v="Video"/>
  </r>
  <r>
    <d v="2023-03-31T19:42:11"/>
    <x v="0"/>
    <x v="0"/>
    <s v="N/A "/>
    <n v="0"/>
    <n v="0"/>
    <n v="0"/>
    <s v="Photo"/>
  </r>
  <r>
    <d v="2023-03-31T19:40:57"/>
    <x v="0"/>
    <x v="0"/>
    <s v="Community Engagement "/>
    <n v="1882"/>
    <n v="83"/>
    <n v="4.4102019128586613E-2"/>
    <s v="Photo"/>
  </r>
  <r>
    <d v="2023-03-31T19:23:57"/>
    <x v="0"/>
    <x v="0"/>
    <s v="Community Engagement "/>
    <n v="17892"/>
    <n v="3076"/>
    <n v="0.17192041135703107"/>
    <s v="Video"/>
  </r>
  <r>
    <d v="2023-03-31T19:15:14"/>
    <x v="0"/>
    <x v="0"/>
    <s v="N/A "/>
    <n v="0"/>
    <n v="0"/>
    <n v="0"/>
    <s v="Video"/>
  </r>
  <r>
    <d v="2023-03-31T18:55:52"/>
    <x v="0"/>
    <x v="0"/>
    <s v="Community Engagement "/>
    <n v="13874"/>
    <n v="1447"/>
    <n v="0.10429580510307049"/>
    <s v="Video"/>
  </r>
  <r>
    <d v="2023-03-31T18:36:01"/>
    <x v="1"/>
    <x v="1"/>
    <s v="Community Engagement "/>
    <n v="37692"/>
    <n v="8044"/>
    <n v="0.21341398705295553"/>
    <s v="Photo"/>
  </r>
  <r>
    <d v="2023-03-31T18:30:33"/>
    <x v="2"/>
    <x v="0"/>
    <s v="N/A "/>
    <n v="1013"/>
    <n v="153"/>
    <n v="0.1510365251727542"/>
    <s v="Link"/>
  </r>
  <r>
    <d v="2023-03-31T18:28:16"/>
    <x v="2"/>
    <x v="0"/>
    <s v="N/A "/>
    <n v="4630"/>
    <n v="339"/>
    <n v="7.3218142548596113E-2"/>
    <s v="Photo"/>
  </r>
  <r>
    <d v="2023-03-31T18:21:56"/>
    <x v="0"/>
    <x v="0"/>
    <s v="Community Engagement "/>
    <n v="2289"/>
    <n v="41"/>
    <n v="1.7911751856705984E-2"/>
    <s v="Photo"/>
  </r>
  <r>
    <d v="2023-03-31T17:11:28"/>
    <x v="1"/>
    <x v="0"/>
    <s v="Community Engagement "/>
    <n v="5216"/>
    <n v="113"/>
    <n v="2.1664110429447853E-2"/>
    <s v="Text"/>
  </r>
  <r>
    <d v="2023-03-31T17:09:27"/>
    <x v="0"/>
    <x v="0"/>
    <s v="Community Engagement "/>
    <n v="841"/>
    <n v="13"/>
    <n v="1.5457788347205707E-2"/>
    <s v="Photo"/>
  </r>
  <r>
    <d v="2023-03-31T16:50:53"/>
    <x v="1"/>
    <x v="0"/>
    <s v="Community Engagement "/>
    <n v="6498"/>
    <n v="123"/>
    <n v="1.8928901200369344E-2"/>
    <s v="Text"/>
  </r>
  <r>
    <d v="2023-03-31T16:50:10"/>
    <x v="1"/>
    <x v="0"/>
    <s v="Community Engagement "/>
    <n v="8321"/>
    <n v="133"/>
    <n v="1.5983655810599687E-2"/>
    <s v="Text"/>
  </r>
  <r>
    <d v="2023-03-31T16:38:58"/>
    <x v="1"/>
    <x v="0"/>
    <s v="Community Engagement "/>
    <n v="953"/>
    <n v="36"/>
    <n v="3.7775445960125921E-2"/>
    <s v="Text"/>
  </r>
  <r>
    <d v="2023-03-31T16:38:44"/>
    <x v="1"/>
    <x v="0"/>
    <s v="N/A "/>
    <n v="0"/>
    <n v="0"/>
    <n v="0"/>
    <s v="Photo"/>
  </r>
  <r>
    <d v="2023-03-31T16:22:27"/>
    <x v="2"/>
    <x v="0"/>
    <s v="Community Engagement "/>
    <n v="954"/>
    <n v="28"/>
    <n v="2.9350104821802937E-2"/>
    <s v="Photo"/>
  </r>
  <r>
    <d v="2023-03-31T16:22:26"/>
    <x v="1"/>
    <x v="1"/>
    <s v="Community Engagement "/>
    <n v="42328"/>
    <n v="8936"/>
    <n v="0.2111132111132111"/>
    <s v="Photo"/>
  </r>
  <r>
    <d v="2023-03-31T16:20:26"/>
    <x v="1"/>
    <x v="0"/>
    <s v="Community Engagement "/>
    <n v="28260"/>
    <n v="1018"/>
    <n v="3.602264685067233E-2"/>
    <s v="Photo"/>
  </r>
  <r>
    <d v="2023-03-31T15:59:01"/>
    <x v="0"/>
    <x v="0"/>
    <s v="Community Engagement "/>
    <n v="3793"/>
    <n v="72"/>
    <n v="1.8982335881887687E-2"/>
    <s v="Photo"/>
  </r>
  <r>
    <d v="2023-03-31T15:48:26"/>
    <x v="1"/>
    <x v="0"/>
    <s v="Community Engagement "/>
    <n v="1927"/>
    <n v="155"/>
    <n v="8.0435910742086142E-2"/>
    <s v="Text"/>
  </r>
  <r>
    <d v="2023-03-31T15:27:47"/>
    <x v="2"/>
    <x v="0"/>
    <s v="N/A "/>
    <n v="766"/>
    <n v="15"/>
    <n v="1.95822454308094E-2"/>
    <s v="Text"/>
  </r>
  <r>
    <d v="2023-03-31T15:27:21"/>
    <x v="1"/>
    <x v="0"/>
    <s v="Community Engagement "/>
    <n v="20434"/>
    <n v="231"/>
    <n v="1.1304688264656944E-2"/>
    <s v="Text"/>
  </r>
  <r>
    <d v="2023-03-31T15:11:16"/>
    <x v="2"/>
    <x v="0"/>
    <s v="N/A "/>
    <n v="1242"/>
    <n v="28"/>
    <n v="2.2544283413848631E-2"/>
    <s v="Video"/>
  </r>
  <r>
    <d v="2023-03-31T14:52:43"/>
    <x v="1"/>
    <x v="0"/>
    <s v="Community Engagement "/>
    <n v="311"/>
    <n v="10"/>
    <n v="3.215434083601286E-2"/>
    <s v="Video"/>
  </r>
  <r>
    <d v="2023-03-31T14:46:35"/>
    <x v="1"/>
    <x v="0"/>
    <s v="Community Engagement "/>
    <n v="33768"/>
    <n v="350"/>
    <n v="1.0364842454394693E-2"/>
    <s v="Photo"/>
  </r>
  <r>
    <d v="2023-03-31T14:44:50"/>
    <x v="2"/>
    <x v="0"/>
    <s v="N/A "/>
    <n v="1154"/>
    <n v="23"/>
    <n v="1.9930675909878681E-2"/>
    <s v="Photo"/>
  </r>
  <r>
    <d v="2023-03-31T14:42:20"/>
    <x v="1"/>
    <x v="0"/>
    <s v="Community Engagement "/>
    <n v="362"/>
    <n v="8"/>
    <n v="2.2099447513812154E-2"/>
    <s v="Text"/>
  </r>
  <r>
    <d v="2023-03-31T14:41:21"/>
    <x v="2"/>
    <x v="0"/>
    <s v="N/A "/>
    <n v="762"/>
    <n v="23"/>
    <n v="3.0183727034120734E-2"/>
    <s v="Photo"/>
  </r>
  <r>
    <d v="2023-03-31T14:40:08"/>
    <x v="1"/>
    <x v="0"/>
    <s v="Community Engagement "/>
    <n v="14123"/>
    <n v="166"/>
    <n v="1.1753876655101607E-2"/>
    <s v="Photo"/>
  </r>
  <r>
    <d v="2023-03-31T14:30:18"/>
    <x v="2"/>
    <x v="0"/>
    <s v="N/A "/>
    <n v="21"/>
    <n v="3"/>
    <n v="0.14285714285714285"/>
    <s v="Text"/>
  </r>
  <r>
    <d v="2023-03-31T14:27:50"/>
    <x v="2"/>
    <x v="0"/>
    <s v="N/A "/>
    <n v="612"/>
    <n v="7"/>
    <n v="1.1437908496732025E-2"/>
    <s v="Text"/>
  </r>
  <r>
    <d v="2023-03-31T14:27:02"/>
    <x v="1"/>
    <x v="2"/>
    <s v="Community Engagement "/>
    <n v="5579"/>
    <n v="0"/>
    <n v="0"/>
    <s v="Photo"/>
  </r>
  <r>
    <d v="2023-03-31T14:16:44"/>
    <x v="2"/>
    <x v="0"/>
    <s v="N/A "/>
    <n v="1048"/>
    <n v="42"/>
    <n v="4.0076335877862593E-2"/>
    <s v="Photo"/>
  </r>
  <r>
    <d v="2023-03-31T14:09:19"/>
    <x v="2"/>
    <x v="0"/>
    <s v="N/A "/>
    <n v="0"/>
    <n v="0"/>
    <n v="0"/>
    <s v="Photo"/>
  </r>
  <r>
    <d v="2023-03-31T14:05:18"/>
    <x v="2"/>
    <x v="0"/>
    <s v="Community Engagement "/>
    <n v="8619"/>
    <n v="288"/>
    <n v="3.3414549251653325E-2"/>
    <s v="Photo"/>
  </r>
  <r>
    <d v="2023-03-31T14:05:17"/>
    <x v="1"/>
    <x v="1"/>
    <s v="Community Engagement "/>
    <n v="17222"/>
    <n v="952"/>
    <n v="5.5278132621066081E-2"/>
    <s v="Photo"/>
  </r>
  <r>
    <d v="2023-03-31T14:03:08"/>
    <x v="1"/>
    <x v="0"/>
    <s v="Community Engagement "/>
    <n v="40108"/>
    <n v="540"/>
    <n v="1.3463648149995013E-2"/>
    <s v="Photo"/>
  </r>
  <r>
    <d v="2023-03-31T13:36:33"/>
    <x v="1"/>
    <x v="2"/>
    <s v="Evergreen "/>
    <n v="1257"/>
    <n v="18"/>
    <n v="1.4319809069212411E-2"/>
    <s v="Video"/>
  </r>
  <r>
    <d v="2023-03-31T13:36:05"/>
    <x v="1"/>
    <x v="3"/>
    <s v="Evergreen "/>
    <n v="145"/>
    <n v="4"/>
    <n v="2.7586206896551724E-2"/>
    <s v="Video"/>
  </r>
  <r>
    <d v="2023-03-31T13:09:37"/>
    <x v="1"/>
    <x v="0"/>
    <s v="Community Engagement "/>
    <n v="2332"/>
    <n v="61"/>
    <n v="2.6157804459691254E-2"/>
    <s v="Video"/>
  </r>
  <r>
    <d v="2023-03-31T13:00:03"/>
    <x v="2"/>
    <x v="0"/>
    <s v="Community Engagement "/>
    <n v="441"/>
    <n v="23"/>
    <n v="5.2154195011337869E-2"/>
    <s v="Photo"/>
  </r>
  <r>
    <d v="2023-03-31T13:00:02"/>
    <x v="2"/>
    <x v="0"/>
    <s v="Community Engagement "/>
    <n v="7403"/>
    <n v="168"/>
    <n v="2.2693502634067272E-2"/>
    <s v="Photo"/>
  </r>
  <r>
    <d v="2023-03-31T13:00:00"/>
    <x v="1"/>
    <x v="1"/>
    <s v="Community Engagement "/>
    <n v="36197"/>
    <n v="5408"/>
    <n v="0.1494046467939332"/>
    <s v="Photo"/>
  </r>
  <r>
    <d v="2023-03-31T12:00:13"/>
    <x v="1"/>
    <x v="2"/>
    <s v="Community Engagement "/>
    <n v="16930"/>
    <n v="499"/>
    <n v="2.9474305965741288E-2"/>
    <s v="Photo"/>
  </r>
  <r>
    <d v="2023-03-31T12:00:03"/>
    <x v="1"/>
    <x v="0"/>
    <s v="Community Engagement "/>
    <n v="11682"/>
    <n v="167"/>
    <n v="1.4295497346344804E-2"/>
    <s v="Photo"/>
  </r>
  <r>
    <d v="2023-03-31T11:30:09"/>
    <x v="1"/>
    <x v="1"/>
    <s v="Community Engagement "/>
    <n v="13774"/>
    <n v="1396"/>
    <n v="0.101350370262814"/>
    <s v="Photo"/>
  </r>
  <r>
    <d v="2023-03-31T11:30:09"/>
    <x v="1"/>
    <x v="1"/>
    <s v="Community Engagement "/>
    <n v="13774"/>
    <n v="1396"/>
    <n v="0.101350370262814"/>
    <s v="Photo"/>
  </r>
  <r>
    <d v="2023-03-31T11:30:09"/>
    <x v="1"/>
    <x v="1"/>
    <s v="Community Engagement "/>
    <n v="27547"/>
    <n v="2791"/>
    <n v="0.10131774784913057"/>
    <s v="Photo"/>
  </r>
  <r>
    <d v="2023-03-31T11:30:09"/>
    <x v="2"/>
    <x v="0"/>
    <s v="Community Engagement "/>
    <n v="2829"/>
    <n v="265"/>
    <n v="9.3672675857193355E-2"/>
    <s v="Photo"/>
  </r>
  <r>
    <d v="2023-03-31T10:02:29"/>
    <x v="1"/>
    <x v="0"/>
    <s v="N/A "/>
    <n v="0"/>
    <n v="0"/>
    <n v="0"/>
    <s v="Text"/>
  </r>
  <r>
    <d v="2023-03-31T09:28:39"/>
    <x v="1"/>
    <x v="2"/>
    <s v="Evergreen "/>
    <n v="12911"/>
    <n v="157"/>
    <n v="1.216017349546898E-2"/>
    <s v="Video"/>
  </r>
  <r>
    <d v="2023-03-31T09:28:07"/>
    <x v="1"/>
    <x v="3"/>
    <s v="Evergreen "/>
    <n v="923"/>
    <n v="44"/>
    <n v="4.7670639219934995E-2"/>
    <s v="Video"/>
  </r>
  <r>
    <d v="2023-03-31T08:36:30"/>
    <x v="2"/>
    <x v="0"/>
    <s v="N/A "/>
    <n v="338"/>
    <n v="14"/>
    <n v="4.142011834319527E-2"/>
    <s v="Photo"/>
  </r>
  <r>
    <d v="2023-03-31T08:35:31"/>
    <x v="2"/>
    <x v="0"/>
    <s v="N/A "/>
    <n v="0"/>
    <n v="0"/>
    <n v="0"/>
    <s v="Photo"/>
  </r>
  <r>
    <d v="2023-03-30T18:42:04"/>
    <x v="0"/>
    <x v="0"/>
    <s v="Community Engagement "/>
    <n v="998"/>
    <n v="20"/>
    <n v="2.004008016032064E-2"/>
    <s v="Photo"/>
  </r>
  <r>
    <d v="2023-03-30T17:35:46"/>
    <x v="0"/>
    <x v="0"/>
    <s v="Community Engagement "/>
    <n v="1322"/>
    <n v="12"/>
    <n v="9.0771558245083209E-3"/>
    <s v="Photo"/>
  </r>
  <r>
    <d v="2023-03-30T17:08:02"/>
    <x v="0"/>
    <x v="0"/>
    <s v="Community Engagement "/>
    <n v="1416"/>
    <n v="231"/>
    <n v="0.16313559322033899"/>
    <s v="Video"/>
  </r>
  <r>
    <d v="2023-03-30T17:02:10"/>
    <x v="1"/>
    <x v="0"/>
    <s v="N/A "/>
    <n v="0"/>
    <n v="0"/>
    <n v="0"/>
    <s v="Video"/>
  </r>
  <r>
    <d v="2023-03-30T16:52:01"/>
    <x v="1"/>
    <x v="4"/>
    <s v="N/A "/>
    <n v="0"/>
    <n v="0"/>
    <n v="0"/>
    <s v="Video"/>
  </r>
  <r>
    <d v="2023-03-30T16:50:22"/>
    <x v="2"/>
    <x v="4"/>
    <s v="N/A "/>
    <n v="0"/>
    <n v="0"/>
    <n v="0"/>
    <s v="Video"/>
  </r>
  <r>
    <d v="2023-03-30T16:49:53"/>
    <x v="2"/>
    <x v="4"/>
    <s v="N/A "/>
    <n v="0"/>
    <n v="0"/>
    <n v="0"/>
    <s v="Video"/>
  </r>
  <r>
    <d v="2023-03-30T16:33:35"/>
    <x v="1"/>
    <x v="1"/>
    <s v="Community Engagement "/>
    <n v="21273"/>
    <n v="1994"/>
    <n v="9.3733841019132236E-2"/>
    <s v="Photo"/>
  </r>
  <r>
    <d v="2023-03-30T16:33:11"/>
    <x v="1"/>
    <x v="1"/>
    <s v="Community Engagement "/>
    <n v="122342"/>
    <n v="9207"/>
    <n v="7.5256248876101425E-2"/>
    <s v="Text"/>
  </r>
  <r>
    <d v="2023-03-30T16:31:38"/>
    <x v="0"/>
    <x v="0"/>
    <s v="Community Engagement "/>
    <n v="2836"/>
    <n v="64"/>
    <n v="2.2566995768688293E-2"/>
    <s v="Photo"/>
  </r>
  <r>
    <d v="2023-03-30T16:30:41"/>
    <x v="2"/>
    <x v="0"/>
    <s v="N/A "/>
    <n v="9781"/>
    <n v="434"/>
    <n v="4.4371741130763726E-2"/>
    <s v="Photo"/>
  </r>
  <r>
    <d v="2023-03-30T16:30:04"/>
    <x v="1"/>
    <x v="2"/>
    <s v="Community Engagement "/>
    <n v="30760"/>
    <n v="1678"/>
    <n v="5.4551365409622889E-2"/>
    <s v="Photo"/>
  </r>
  <r>
    <d v="2023-03-30T16:29:52"/>
    <x v="1"/>
    <x v="0"/>
    <s v="Community Engagement "/>
    <n v="12988"/>
    <n v="217"/>
    <n v="1.6707730212503848E-2"/>
    <s v="Photo"/>
  </r>
  <r>
    <d v="2023-03-30T16:29:50"/>
    <x v="1"/>
    <x v="1"/>
    <s v="Community Engagement "/>
    <n v="40387"/>
    <n v="1724"/>
    <n v="4.2687003243617995E-2"/>
    <s v="Photo"/>
  </r>
  <r>
    <d v="2023-03-30T16:16:12"/>
    <x v="2"/>
    <x v="0"/>
    <s v="Community Engagement "/>
    <n v="3485"/>
    <n v="143"/>
    <n v="4.1032998565279769E-2"/>
    <s v="Photo"/>
  </r>
  <r>
    <d v="2023-03-30T16:16:12"/>
    <x v="1"/>
    <x v="1"/>
    <s v="Community Engagement "/>
    <n v="25017"/>
    <n v="2799"/>
    <n v="0.11188391893512412"/>
    <s v="Photo"/>
  </r>
  <r>
    <d v="2023-03-30T15:32:05"/>
    <x v="2"/>
    <x v="0"/>
    <s v="Community Engagement "/>
    <n v="1744"/>
    <n v="81"/>
    <n v="4.6444954128440366E-2"/>
    <s v="Text"/>
  </r>
  <r>
    <d v="2023-03-30T15:32:04"/>
    <x v="1"/>
    <x v="1"/>
    <s v="Community Engagement "/>
    <n v="32581"/>
    <n v="6342"/>
    <n v="0.19465332555784046"/>
    <s v="Text"/>
  </r>
  <r>
    <d v="2023-03-30T15:12:35"/>
    <x v="1"/>
    <x v="2"/>
    <s v="Evergreen "/>
    <n v="76"/>
    <n v="3"/>
    <n v="3.9473684210526314E-2"/>
    <s v="Video"/>
  </r>
  <r>
    <d v="2023-03-30T15:12:07"/>
    <x v="1"/>
    <x v="3"/>
    <s v="Evergreen "/>
    <n v="870"/>
    <n v="78"/>
    <n v="8.9655172413793102E-2"/>
    <s v="Video"/>
  </r>
  <r>
    <d v="2023-03-30T14:00:03"/>
    <x v="1"/>
    <x v="0"/>
    <s v="Community Engagement "/>
    <n v="9657"/>
    <n v="77"/>
    <n v="7.9734907321114216E-3"/>
    <s v="Photo"/>
  </r>
  <r>
    <d v="2023-03-30T13:54:28"/>
    <x v="1"/>
    <x v="4"/>
    <s v="N/A "/>
    <n v="0"/>
    <n v="0"/>
    <n v="0"/>
    <s v="Text"/>
  </r>
  <r>
    <d v="2023-03-30T13:54:01"/>
    <x v="1"/>
    <x v="4"/>
    <s v="N/A "/>
    <n v="0"/>
    <n v="0"/>
    <n v="0"/>
    <s v="Text"/>
  </r>
  <r>
    <d v="2023-03-30T13:40:38"/>
    <x v="0"/>
    <x v="0"/>
    <s v="Community Engagement "/>
    <n v="258"/>
    <n v="9"/>
    <n v="3.4883720930232558E-2"/>
    <s v="Text"/>
  </r>
  <r>
    <d v="2023-03-30T13:40:26"/>
    <x v="0"/>
    <x v="0"/>
    <s v="Community Engagement "/>
    <n v="67"/>
    <n v="1"/>
    <n v="1.4925373134328358E-2"/>
    <s v="Text"/>
  </r>
  <r>
    <d v="2023-03-30T13:39:58"/>
    <x v="0"/>
    <x v="0"/>
    <s v="N/A "/>
    <n v="0"/>
    <n v="0"/>
    <n v="0"/>
    <s v="Photo"/>
  </r>
  <r>
    <d v="2023-03-30T13:39:55"/>
    <x v="0"/>
    <x v="0"/>
    <s v="N/A "/>
    <n v="0"/>
    <n v="0"/>
    <n v="0"/>
    <s v="Photo"/>
  </r>
  <r>
    <d v="2023-03-30T13:33:00"/>
    <x v="1"/>
    <x v="0"/>
    <s v="Community Engagement "/>
    <n v="29434"/>
    <n v="138"/>
    <n v="4.688455527621118E-3"/>
    <s v="Text"/>
  </r>
  <r>
    <d v="2023-03-30T13:11:49"/>
    <x v="1"/>
    <x v="0"/>
    <s v="N/A "/>
    <n v="0"/>
    <n v="0"/>
    <n v="0"/>
    <s v="Link"/>
  </r>
  <r>
    <d v="2023-03-30T13:11:37"/>
    <x v="2"/>
    <x v="0"/>
    <s v="Community Engagement "/>
    <n v="4588"/>
    <n v="84"/>
    <n v="1.8308631211857017E-2"/>
    <s v="Photo"/>
  </r>
  <r>
    <d v="2023-03-30T13:11:36"/>
    <x v="1"/>
    <x v="1"/>
    <s v="Community Engagement "/>
    <n v="12104"/>
    <n v="1627"/>
    <n v="0.13441837409120952"/>
    <s v="Photo"/>
  </r>
  <r>
    <d v="2023-03-30T13:08:44"/>
    <x v="3"/>
    <x v="4"/>
    <s v="N/A "/>
    <n v="1728"/>
    <n v="35"/>
    <n v="2.0254629629629629E-2"/>
    <s v="Video"/>
  </r>
  <r>
    <d v="2023-03-30T13:08:15"/>
    <x v="1"/>
    <x v="0"/>
    <s v="Community Engagement "/>
    <n v="9262"/>
    <n v="119"/>
    <n v="1.2848196933707623E-2"/>
    <s v="Video"/>
  </r>
  <r>
    <d v="2023-03-30T13:05:00"/>
    <x v="3"/>
    <x v="4"/>
    <s v="N/A "/>
    <n v="8"/>
    <n v="0"/>
    <n v="0"/>
    <s v="Video"/>
  </r>
  <r>
    <d v="2023-03-30T13:00:00"/>
    <x v="1"/>
    <x v="1"/>
    <s v="Community Engagement "/>
    <n v="9903"/>
    <n v="445"/>
    <n v="4.4935878016762597E-2"/>
    <s v="Video"/>
  </r>
  <r>
    <d v="2023-03-30T12:00:48"/>
    <x v="1"/>
    <x v="0"/>
    <s v="Evil Exhibited "/>
    <n v="778"/>
    <n v="15"/>
    <n v="1.9280205655526992E-2"/>
    <s v="Text"/>
  </r>
  <r>
    <d v="2023-03-30T11:03:17"/>
    <x v="1"/>
    <x v="2"/>
    <s v="N/A "/>
    <n v="0"/>
    <n v="0"/>
    <n v="0"/>
    <s v="Text"/>
  </r>
  <r>
    <d v="2023-03-30T11:03:00"/>
    <x v="1"/>
    <x v="2"/>
    <s v="Evil Exhibited "/>
    <n v="7028"/>
    <n v="100"/>
    <n v="1.4228799089356859E-2"/>
    <s v="Video"/>
  </r>
  <r>
    <d v="2023-03-30T11:00:46"/>
    <x v="2"/>
    <x v="0"/>
    <s v="N/A "/>
    <n v="1451"/>
    <n v="47"/>
    <n v="3.2391454169538252E-2"/>
    <s v="Text"/>
  </r>
  <r>
    <d v="2023-03-30T11:00:22"/>
    <x v="2"/>
    <x v="0"/>
    <s v="N/A "/>
    <n v="0"/>
    <n v="0"/>
    <n v="0"/>
    <s v="Video"/>
  </r>
  <r>
    <d v="2023-03-30T11:00:01"/>
    <x v="1"/>
    <x v="1"/>
    <s v="Evil Exhibited "/>
    <n v="9273"/>
    <n v="306"/>
    <n v="3.2999029440310579E-2"/>
    <s v="Video"/>
  </r>
  <r>
    <d v="2023-03-30T11:00:01"/>
    <x v="1"/>
    <x v="0"/>
    <s v="Evil Exhibited "/>
    <n v="52669"/>
    <n v="2713"/>
    <n v="5.1510376122576848E-2"/>
    <s v="Video"/>
  </r>
  <r>
    <d v="2023-03-30T10:54:54"/>
    <x v="4"/>
    <x v="4"/>
    <s v="Evil Exhibited "/>
    <n v="0"/>
    <n v="0"/>
    <n v="0"/>
    <s v="Text"/>
  </r>
  <r>
    <d v="2023-03-30T10:54:29"/>
    <x v="4"/>
    <x v="4"/>
    <s v="Evil Exhibited "/>
    <n v="0"/>
    <n v="0"/>
    <n v="0"/>
    <s v="Text"/>
  </r>
  <r>
    <d v="2023-03-30T10:54:12"/>
    <x v="4"/>
    <x v="4"/>
    <s v="Evil Exhibited "/>
    <n v="0"/>
    <n v="0"/>
    <n v="0"/>
    <s v="Text"/>
  </r>
  <r>
    <d v="2023-03-30T10:50:23"/>
    <x v="4"/>
    <x v="4"/>
    <s v="Evil Exhibited "/>
    <n v="356"/>
    <n v="18"/>
    <n v="5.0561797752808987E-2"/>
    <s v="Video"/>
  </r>
  <r>
    <d v="2023-03-30T10:39:22"/>
    <x v="1"/>
    <x v="4"/>
    <s v="N/A "/>
    <n v="0"/>
    <n v="0"/>
    <n v="0"/>
    <s v="Text"/>
  </r>
  <r>
    <d v="2023-03-30T10:38:39"/>
    <x v="1"/>
    <x v="4"/>
    <s v="N/A "/>
    <n v="0"/>
    <n v="0"/>
    <n v="0"/>
    <s v="Text"/>
  </r>
  <r>
    <d v="2023-03-30T10:18:33"/>
    <x v="4"/>
    <x v="4"/>
    <s v="Evil Exhibited "/>
    <n v="0"/>
    <n v="0"/>
    <n v="0"/>
    <s v="Link"/>
  </r>
  <r>
    <d v="2023-03-30T10:07:19"/>
    <x v="1"/>
    <x v="2"/>
    <s v="Evergreen "/>
    <n v="12500"/>
    <n v="185"/>
    <n v="1.4800000000000001E-2"/>
    <s v="Video"/>
  </r>
  <r>
    <d v="2023-03-30T10:06:16"/>
    <x v="4"/>
    <x v="4"/>
    <s v="Evil Exhibited "/>
    <n v="12320"/>
    <n v="463"/>
    <n v="3.7581168831168833E-2"/>
    <s v="Video"/>
  </r>
  <r>
    <d v="2023-03-30T10:00:10"/>
    <x v="1"/>
    <x v="3"/>
    <s v="Evergreen "/>
    <n v="1055"/>
    <n v="144"/>
    <n v="0.13649289099526066"/>
    <s v="Video"/>
  </r>
  <r>
    <d v="2023-03-30T09:42:20"/>
    <x v="2"/>
    <x v="0"/>
    <s v="N/A "/>
    <n v="157"/>
    <n v="1"/>
    <n v="6.369426751592357E-3"/>
    <s v="Text"/>
  </r>
  <r>
    <d v="2023-03-30T09:40:19"/>
    <x v="2"/>
    <x v="0"/>
    <s v="N/A "/>
    <n v="679"/>
    <n v="45"/>
    <n v="6.6273932253313697E-2"/>
    <s v="Photo"/>
  </r>
  <r>
    <d v="2023-03-30T09:10:38"/>
    <x v="1"/>
    <x v="0"/>
    <s v="Community Engagement "/>
    <n v="497"/>
    <n v="2"/>
    <n v="4.0241448692152921E-3"/>
    <s v="Text"/>
  </r>
  <r>
    <d v="2023-03-30T09:00:23"/>
    <x v="1"/>
    <x v="2"/>
    <s v="Community Engagement "/>
    <n v="23121"/>
    <n v="2144"/>
    <n v="9.2729553220016442E-2"/>
    <s v="Carousel"/>
  </r>
  <r>
    <d v="2023-03-30T09:00:21"/>
    <x v="1"/>
    <x v="2"/>
    <s v="N/A "/>
    <n v="0"/>
    <n v="0"/>
    <n v="0"/>
    <s v="Text"/>
  </r>
  <r>
    <d v="2023-03-30T09:00:21"/>
    <x v="1"/>
    <x v="2"/>
    <s v="N/A "/>
    <n v="0"/>
    <n v="0"/>
    <n v="0"/>
    <s v="Text"/>
  </r>
  <r>
    <d v="2023-03-30T09:00:21"/>
    <x v="1"/>
    <x v="2"/>
    <s v="N/A "/>
    <n v="0"/>
    <n v="0"/>
    <n v="0"/>
    <s v="Text"/>
  </r>
  <r>
    <d v="2023-03-30T09:00:21"/>
    <x v="1"/>
    <x v="2"/>
    <s v="N/A "/>
    <n v="0"/>
    <n v="0"/>
    <n v="0"/>
    <s v="Text"/>
  </r>
  <r>
    <d v="2023-03-30T09:00:21"/>
    <x v="1"/>
    <x v="2"/>
    <s v="N/A "/>
    <n v="0"/>
    <n v="0"/>
    <n v="0"/>
    <s v="Text"/>
  </r>
  <r>
    <d v="2023-03-30T09:00:21"/>
    <x v="1"/>
    <x v="2"/>
    <s v="N/A "/>
    <n v="0"/>
    <n v="0"/>
    <n v="0"/>
    <s v="Text"/>
  </r>
  <r>
    <d v="2023-03-30T09:00:14"/>
    <x v="1"/>
    <x v="0"/>
    <s v="Community Engagement "/>
    <n v="10447"/>
    <n v="208"/>
    <n v="1.991002201588973E-2"/>
    <s v="Photo"/>
  </r>
  <r>
    <d v="2023-03-30T09:00:11"/>
    <x v="1"/>
    <x v="1"/>
    <s v="Community Engagement "/>
    <n v="59132"/>
    <n v="5038"/>
    <n v="8.5199215314888721E-2"/>
    <s v="Photo"/>
  </r>
  <r>
    <d v="2023-03-30T09:00:11"/>
    <x v="1"/>
    <x v="1"/>
    <s v="Community Engagement "/>
    <n v="29566"/>
    <n v="2519"/>
    <n v="8.5199215314888721E-2"/>
    <s v="Photo"/>
  </r>
  <r>
    <d v="2023-03-30T09:00:11"/>
    <x v="1"/>
    <x v="1"/>
    <s v="Community Engagement "/>
    <n v="29566"/>
    <n v="2519"/>
    <n v="8.5199215314888721E-2"/>
    <s v="Photo"/>
  </r>
  <r>
    <d v="2023-03-30T08:30:03"/>
    <x v="1"/>
    <x v="1"/>
    <s v="Community Engagement "/>
    <n v="20930"/>
    <n v="5369"/>
    <n v="0.2565217391304348"/>
    <s v="Photo"/>
  </r>
  <r>
    <d v="2023-03-30T08:30:03"/>
    <x v="1"/>
    <x v="1"/>
    <s v="Community Engagement "/>
    <n v="20930"/>
    <n v="5369"/>
    <n v="0.2565217391304348"/>
    <s v="Photo"/>
  </r>
  <r>
    <d v="2023-03-30T08:30:03"/>
    <x v="1"/>
    <x v="1"/>
    <s v="Community Engagement "/>
    <n v="41860"/>
    <n v="10736"/>
    <n v="0.25647396082178692"/>
    <s v="Photo"/>
  </r>
  <r>
    <d v="2023-03-30T08:30:02"/>
    <x v="2"/>
    <x v="0"/>
    <s v="Community Engagement "/>
    <n v="6655"/>
    <n v="307"/>
    <n v="4.6130728775356872E-2"/>
    <s v="Photo"/>
  </r>
  <r>
    <d v="2023-03-29T16:27:56"/>
    <x v="1"/>
    <x v="3"/>
    <s v="N/A "/>
    <n v="415"/>
    <n v="45"/>
    <n v="0.10843373493975904"/>
    <s v="Video"/>
  </r>
  <r>
    <d v="2023-03-29T15:48:05"/>
    <x v="1"/>
    <x v="0"/>
    <s v="N/A "/>
    <n v="0"/>
    <n v="0"/>
    <n v="0"/>
    <s v="Link"/>
  </r>
  <r>
    <d v="2023-03-29T15:30:24"/>
    <x v="1"/>
    <x v="2"/>
    <s v="Evergreen "/>
    <n v="41667"/>
    <n v="1516"/>
    <n v="3.6383708930328558E-2"/>
    <s v="Video"/>
  </r>
  <r>
    <d v="2023-03-29T15:30:06"/>
    <x v="1"/>
    <x v="3"/>
    <s v="Evergreen "/>
    <n v="119"/>
    <n v="4"/>
    <n v="3.3613445378151259E-2"/>
    <s v="Video"/>
  </r>
  <r>
    <d v="2023-03-29T14:48:17"/>
    <x v="1"/>
    <x v="0"/>
    <s v="Evil Exhibited "/>
    <n v="976"/>
    <n v="16"/>
    <n v="1.6393442622950821E-2"/>
    <s v="Text"/>
  </r>
  <r>
    <d v="2023-03-29T14:37:07"/>
    <x v="1"/>
    <x v="4"/>
    <s v="N/A "/>
    <n v="2261"/>
    <n v="24"/>
    <n v="1.0614772224679346E-2"/>
    <s v="Video"/>
  </r>
  <r>
    <d v="2023-03-29T14:34:07"/>
    <x v="1"/>
    <x v="4"/>
    <s v="N/A "/>
    <n v="2402"/>
    <n v="36"/>
    <n v="1.498751040799334E-2"/>
    <s v="Video"/>
  </r>
  <r>
    <d v="2023-03-29T14:19:36"/>
    <x v="1"/>
    <x v="0"/>
    <s v="Evil Exhibited "/>
    <n v="171"/>
    <n v="11"/>
    <n v="6.4327485380116955E-2"/>
    <s v="Text"/>
  </r>
  <r>
    <d v="2023-03-29T13:58:49"/>
    <x v="1"/>
    <x v="4"/>
    <s v="N/A "/>
    <n v="2709"/>
    <n v="89"/>
    <n v="3.2853451458102624E-2"/>
    <s v="Video"/>
  </r>
  <r>
    <d v="2023-03-29T13:25:10"/>
    <x v="1"/>
    <x v="0"/>
    <s v="Evil Exhibited "/>
    <n v="2088"/>
    <n v="55"/>
    <n v="2.6340996168582376E-2"/>
    <s v="Video"/>
  </r>
  <r>
    <d v="2023-03-29T13:24:21"/>
    <x v="1"/>
    <x v="0"/>
    <s v="Evil Exhibited "/>
    <n v="2402"/>
    <n v="58"/>
    <n v="2.4146544546211492E-2"/>
    <s v="Video"/>
  </r>
  <r>
    <d v="2023-03-29T13:10:04"/>
    <x v="1"/>
    <x v="0"/>
    <s v="Evil Exhibited "/>
    <n v="1651"/>
    <n v="18"/>
    <n v="1.0902483343428226E-2"/>
    <s v="Text"/>
  </r>
  <r>
    <d v="2023-03-29T13:07:50"/>
    <x v="1"/>
    <x v="4"/>
    <s v="N/A "/>
    <n v="0"/>
    <n v="0"/>
    <n v="0"/>
    <s v="Video"/>
  </r>
  <r>
    <d v="2023-03-29T13:06:40"/>
    <x v="1"/>
    <x v="0"/>
    <s v="Evil Exhibited "/>
    <n v="506"/>
    <n v="28"/>
    <n v="5.533596837944664E-2"/>
    <s v="Text"/>
  </r>
  <r>
    <d v="2023-03-29T13:06:33"/>
    <x v="1"/>
    <x v="0"/>
    <s v="Evil Exhibited "/>
    <n v="428"/>
    <n v="9"/>
    <n v="2.1028037383177569E-2"/>
    <s v="Text"/>
  </r>
  <r>
    <d v="2023-03-29T13:00:36"/>
    <x v="2"/>
    <x v="0"/>
    <s v="Evil Exhibited "/>
    <n v="1146"/>
    <n v="79"/>
    <n v="6.8935427574171024E-2"/>
    <s v="Video"/>
  </r>
  <r>
    <d v="2023-03-29T13:00:21"/>
    <x v="1"/>
    <x v="0"/>
    <s v="Evil Exhibited "/>
    <n v="17964"/>
    <n v="606"/>
    <n v="3.3734134936539747E-2"/>
    <s v="Text"/>
  </r>
  <r>
    <d v="2023-03-29T13:00:13"/>
    <x v="1"/>
    <x v="2"/>
    <s v="N/A "/>
    <n v="0"/>
    <n v="0"/>
    <n v="0"/>
    <s v="Text"/>
  </r>
  <r>
    <d v="2023-03-29T13:00:13"/>
    <x v="1"/>
    <x v="2"/>
    <s v="N/A "/>
    <n v="0"/>
    <n v="0"/>
    <n v="0"/>
    <s v="Text"/>
  </r>
  <r>
    <d v="2023-03-29T13:00:13"/>
    <x v="1"/>
    <x v="2"/>
    <s v="N/A "/>
    <n v="0"/>
    <n v="0"/>
    <n v="0"/>
    <s v="Text"/>
  </r>
  <r>
    <d v="2023-03-29T13:00:13"/>
    <x v="1"/>
    <x v="2"/>
    <s v="N/A "/>
    <n v="0"/>
    <n v="0"/>
    <n v="0"/>
    <s v="Text"/>
  </r>
  <r>
    <d v="2023-03-29T13:00:13"/>
    <x v="1"/>
    <x v="2"/>
    <s v="N/A "/>
    <n v="0"/>
    <n v="0"/>
    <n v="0"/>
    <s v="Text"/>
  </r>
  <r>
    <d v="2023-03-29T13:00:13"/>
    <x v="1"/>
    <x v="2"/>
    <s v="N/A "/>
    <n v="0"/>
    <n v="0"/>
    <n v="0"/>
    <s v="Text"/>
  </r>
  <r>
    <d v="2023-03-29T13:00:07"/>
    <x v="1"/>
    <x v="2"/>
    <s v="Evil Exhibited "/>
    <n v="9463"/>
    <n v="195"/>
    <n v="2.0606572968403254E-2"/>
    <s v="Video"/>
  </r>
  <r>
    <d v="2023-03-29T13:00:02"/>
    <x v="1"/>
    <x v="0"/>
    <s v="Evil Exhibited "/>
    <n v="172409"/>
    <n v="8900"/>
    <n v="5.162143507589511E-2"/>
    <s v="Video"/>
  </r>
  <r>
    <d v="2023-03-29T13:00:01"/>
    <x v="1"/>
    <x v="1"/>
    <s v="Evil Exhibited "/>
    <n v="10279"/>
    <n v="819"/>
    <n v="7.9677011382430191E-2"/>
    <s v="Video"/>
  </r>
  <r>
    <d v="2023-03-29T13:00:01"/>
    <x v="1"/>
    <x v="1"/>
    <s v="Evil Exhibited "/>
    <n v="10633"/>
    <n v="516"/>
    <n v="4.8528167027179533E-2"/>
    <s v="Video"/>
  </r>
  <r>
    <d v="2023-03-29T12:49:41"/>
    <x v="1"/>
    <x v="2"/>
    <s v="Evergreen "/>
    <n v="186"/>
    <n v="6"/>
    <n v="3.2258064516129031E-2"/>
    <s v="Video"/>
  </r>
  <r>
    <d v="2023-03-29T12:49:02"/>
    <x v="1"/>
    <x v="3"/>
    <s v="Evergreen "/>
    <n v="101"/>
    <n v="8"/>
    <n v="7.9207920792079209E-2"/>
    <s v="Video"/>
  </r>
  <r>
    <d v="2023-03-29T12:38:34"/>
    <x v="1"/>
    <x v="0"/>
    <s v="Community Engagement "/>
    <n v="26091"/>
    <n v="32"/>
    <n v="1.2264765627994327E-3"/>
    <s v="Link"/>
  </r>
  <r>
    <d v="2023-03-29T12:26:57"/>
    <x v="1"/>
    <x v="2"/>
    <s v="N/A "/>
    <n v="0"/>
    <n v="0"/>
    <n v="0"/>
    <s v="Photo"/>
  </r>
  <r>
    <d v="2023-03-29T12:26:49"/>
    <x v="1"/>
    <x v="2"/>
    <s v="Community Engagement "/>
    <n v="3999"/>
    <n v="0"/>
    <n v="0"/>
    <s v="Photo"/>
  </r>
  <r>
    <d v="2023-03-29T12:25:43"/>
    <x v="1"/>
    <x v="0"/>
    <s v="Community Engagement "/>
    <n v="12469"/>
    <n v="64"/>
    <n v="5.1327291683374767E-3"/>
    <s v="Link"/>
  </r>
  <r>
    <d v="2023-03-29T12:25:42"/>
    <x v="1"/>
    <x v="0"/>
    <s v="Community Engagement "/>
    <n v="139835"/>
    <n v="1095"/>
    <n v="7.8306575606965356E-3"/>
    <s v="Photo"/>
  </r>
  <r>
    <d v="2023-03-29T12:25:41"/>
    <x v="1"/>
    <x v="1"/>
    <s v="Community Engagement "/>
    <n v="15882"/>
    <n v="171"/>
    <n v="1.0766905931242916E-2"/>
    <s v="Photo"/>
  </r>
  <r>
    <d v="2023-03-29T12:12:54"/>
    <x v="4"/>
    <x v="4"/>
    <s v="Evil Exhibited "/>
    <n v="757"/>
    <n v="39"/>
    <n v="5.151915455746367E-2"/>
    <s v="Video"/>
  </r>
  <r>
    <d v="2023-03-29T11:33:49"/>
    <x v="1"/>
    <x v="0"/>
    <s v="Community Engagement "/>
    <n v="11436"/>
    <n v="188"/>
    <n v="1.6439314445610354E-2"/>
    <s v="Video"/>
  </r>
  <r>
    <d v="2023-03-29T11:30:47"/>
    <x v="1"/>
    <x v="4"/>
    <s v="N/A "/>
    <n v="0"/>
    <n v="0"/>
    <n v="0"/>
    <s v="Video"/>
  </r>
  <r>
    <d v="2023-03-29T11:01:12"/>
    <x v="1"/>
    <x v="5"/>
    <s v="Community Engagement "/>
    <n v="888"/>
    <n v="23"/>
    <n v="2.59009009009009E-2"/>
    <s v="Video"/>
  </r>
  <r>
    <d v="2023-03-29T11:00:24"/>
    <x v="1"/>
    <x v="0"/>
    <s v="Community Engagement "/>
    <n v="17971"/>
    <n v="150"/>
    <n v="8.3467809248233271E-3"/>
    <s v="Video"/>
  </r>
  <r>
    <d v="2023-03-29T10:49:54"/>
    <x v="1"/>
    <x v="0"/>
    <s v="Community Engagement "/>
    <n v="504"/>
    <n v="19"/>
    <n v="3.7698412698412696E-2"/>
    <s v="Text"/>
  </r>
  <r>
    <d v="2023-03-29T10:27:29"/>
    <x v="1"/>
    <x v="0"/>
    <s v="Community Engagement "/>
    <n v="1942"/>
    <n v="24"/>
    <n v="1.2358393408856848E-2"/>
    <s v="Text"/>
  </r>
  <r>
    <d v="2023-03-29T09:07:16"/>
    <x v="1"/>
    <x v="2"/>
    <s v="N/A "/>
    <n v="0"/>
    <n v="0"/>
    <n v="0"/>
    <s v="Text"/>
  </r>
  <r>
    <d v="2023-03-29T09:05:57"/>
    <x v="1"/>
    <x v="2"/>
    <s v="Community Engagement "/>
    <n v="23671"/>
    <n v="1340"/>
    <n v="5.66093532170166E-2"/>
    <s v="Video"/>
  </r>
  <r>
    <d v="2023-03-29T09:00:31"/>
    <x v="1"/>
    <x v="0"/>
    <s v="Community Engagement "/>
    <n v="17441"/>
    <n v="599"/>
    <n v="3.4344360988475431E-2"/>
    <s v="Video"/>
  </r>
  <r>
    <d v="2023-03-29T09:00:26"/>
    <x v="2"/>
    <x v="0"/>
    <s v="Community Engagement "/>
    <n v="7322"/>
    <n v="615"/>
    <n v="8.3993444414094509E-2"/>
    <s v="Video"/>
  </r>
  <r>
    <d v="2023-03-29T09:00:01"/>
    <x v="1"/>
    <x v="1"/>
    <s v="Community Engagement "/>
    <n v="16352"/>
    <n v="4981"/>
    <n v="0.30461105675146771"/>
    <s v="Video"/>
  </r>
  <r>
    <d v="2023-03-29T09:00:01"/>
    <x v="1"/>
    <x v="1"/>
    <s v="Community Engagement "/>
    <n v="136321"/>
    <n v="19984"/>
    <n v="0.14659516875609774"/>
    <s v="Video"/>
  </r>
  <r>
    <d v="2023-03-29T07:35:17"/>
    <x v="2"/>
    <x v="0"/>
    <s v="N/A "/>
    <n v="153"/>
    <n v="11"/>
    <n v="7.1895424836601302E-2"/>
    <s v="Text"/>
  </r>
  <r>
    <d v="2023-03-29T07:30:03"/>
    <x v="2"/>
    <x v="0"/>
    <s v="Evil Exhibited "/>
    <n v="1027"/>
    <n v="24"/>
    <n v="2.3369036027263874E-2"/>
    <s v="Photo"/>
  </r>
  <r>
    <d v="2023-03-29T07:30:00"/>
    <x v="1"/>
    <x v="1"/>
    <s v="Evil Exhibited "/>
    <n v="19260"/>
    <n v="1086"/>
    <n v="5.6386292834890966E-2"/>
    <s v="Photo"/>
  </r>
  <r>
    <d v="2023-03-28T23:14:49"/>
    <x v="0"/>
    <x v="0"/>
    <s v="N/A "/>
    <n v="0"/>
    <n v="0"/>
    <n v="0"/>
    <s v="Text"/>
  </r>
  <r>
    <d v="2023-03-28T23:11:21"/>
    <x v="0"/>
    <x v="0"/>
    <s v="N/A "/>
    <n v="0"/>
    <n v="0"/>
    <n v="0"/>
    <s v="Text"/>
  </r>
  <r>
    <d v="2023-03-28T23:11:15"/>
    <x v="0"/>
    <x v="0"/>
    <s v="N/A "/>
    <n v="0"/>
    <n v="0"/>
    <n v="0"/>
    <s v="Text"/>
  </r>
  <r>
    <d v="2023-03-28T23:11:11"/>
    <x v="0"/>
    <x v="0"/>
    <s v="N/A "/>
    <n v="0"/>
    <n v="0"/>
    <n v="0"/>
    <s v="Text"/>
  </r>
  <r>
    <d v="2023-03-28T23:11:00"/>
    <x v="0"/>
    <x v="0"/>
    <s v="N/A "/>
    <n v="0"/>
    <n v="0"/>
    <n v="0"/>
    <s v="Text"/>
  </r>
  <r>
    <d v="2023-03-28T23:10:57"/>
    <x v="0"/>
    <x v="0"/>
    <s v="N/A "/>
    <n v="0"/>
    <n v="0"/>
    <n v="0"/>
    <s v="Text"/>
  </r>
  <r>
    <d v="2023-03-28T23:10:27"/>
    <x v="0"/>
    <x v="0"/>
    <s v="Community Engagement "/>
    <n v="19297"/>
    <n v="250"/>
    <n v="1.2955381665543867E-2"/>
    <s v="Photo"/>
  </r>
  <r>
    <d v="2023-03-28T21:29:00"/>
    <x v="0"/>
    <x v="0"/>
    <s v="Community Engagement "/>
    <n v="846"/>
    <n v="11"/>
    <n v="1.3002364066193853E-2"/>
    <s v="Photo"/>
  </r>
  <r>
    <d v="2023-03-28T21:23:05"/>
    <x v="0"/>
    <x v="0"/>
    <s v="Community Engagement "/>
    <n v="2940"/>
    <n v="484"/>
    <n v="0.16462585034013605"/>
    <s v="Video"/>
  </r>
  <r>
    <d v="2023-03-28T20:09:14"/>
    <x v="0"/>
    <x v="0"/>
    <s v="Community Engagement "/>
    <n v="1206"/>
    <n v="10"/>
    <n v="8.291873963515755E-3"/>
    <s v="Photo"/>
  </r>
  <r>
    <d v="2023-03-28T19:16:31"/>
    <x v="0"/>
    <x v="0"/>
    <s v="Community Engagement "/>
    <n v="2068"/>
    <n v="53"/>
    <n v="2.5628626692456479E-2"/>
    <s v="Photo"/>
  </r>
  <r>
    <d v="2023-03-28T17:46:04"/>
    <x v="0"/>
    <x v="0"/>
    <s v="Community Engagement "/>
    <n v="665"/>
    <n v="10"/>
    <n v="1.5037593984962405E-2"/>
    <s v="Photo"/>
  </r>
  <r>
    <d v="2023-03-28T17:30:13"/>
    <x v="1"/>
    <x v="2"/>
    <s v="Evil Exhibited "/>
    <n v="7031"/>
    <n v="107"/>
    <n v="1.5218318873559948E-2"/>
    <s v="Photo"/>
  </r>
  <r>
    <d v="2023-03-28T17:30:04"/>
    <x v="1"/>
    <x v="1"/>
    <s v="Evil Exhibited "/>
    <n v="13976"/>
    <n v="93"/>
    <n v="6.6542644533485974E-3"/>
    <s v="Photo"/>
  </r>
  <r>
    <d v="2023-03-28T17:30:03"/>
    <x v="1"/>
    <x v="0"/>
    <s v="Evil Exhibited "/>
    <n v="12802"/>
    <n v="100"/>
    <n v="7.8112794875800657E-3"/>
    <s v="Photo"/>
  </r>
  <r>
    <d v="2023-03-28T17:29:49"/>
    <x v="1"/>
    <x v="4"/>
    <s v="N/A "/>
    <n v="136"/>
    <n v="5"/>
    <n v="3.6764705882352942E-2"/>
    <s v="Video"/>
  </r>
  <r>
    <d v="2023-03-28T17:08:00"/>
    <x v="2"/>
    <x v="0"/>
    <s v="N/A "/>
    <n v="732"/>
    <n v="24"/>
    <n v="3.2786885245901641E-2"/>
    <s v="Text"/>
  </r>
  <r>
    <d v="2023-03-28T16:47:46"/>
    <x v="0"/>
    <x v="0"/>
    <s v="Community Engagement "/>
    <n v="997"/>
    <n v="15"/>
    <n v="1.5045135406218655E-2"/>
    <s v="Photo"/>
  </r>
  <r>
    <d v="2023-03-28T16:31:41"/>
    <x v="1"/>
    <x v="2"/>
    <s v="N/A "/>
    <n v="0"/>
    <n v="0"/>
    <n v="0"/>
    <s v="Photo"/>
  </r>
  <r>
    <d v="2023-03-28T16:31:34"/>
    <x v="1"/>
    <x v="2"/>
    <s v="Community Engagement "/>
    <n v="4544"/>
    <n v="0"/>
    <n v="0"/>
    <s v="Photo"/>
  </r>
  <r>
    <d v="2023-03-28T16:30:02"/>
    <x v="1"/>
    <x v="0"/>
    <s v="Community Engagement "/>
    <n v="61508"/>
    <n v="1095"/>
    <n v="1.780256226832282E-2"/>
    <s v="Photo"/>
  </r>
  <r>
    <d v="2023-03-28T16:30:00"/>
    <x v="1"/>
    <x v="1"/>
    <s v="Community Engagement "/>
    <n v="16669"/>
    <n v="133"/>
    <n v="7.9788829563861054E-3"/>
    <s v="Photo"/>
  </r>
  <r>
    <d v="2023-03-28T16:08:11"/>
    <x v="1"/>
    <x v="0"/>
    <s v="N/A "/>
    <n v="0"/>
    <n v="0"/>
    <n v="0"/>
    <s v="Text"/>
  </r>
  <r>
    <d v="2023-03-28T16:03:13"/>
    <x v="4"/>
    <x v="4"/>
    <s v="Evil Exhibited "/>
    <n v="0"/>
    <n v="0"/>
    <n v="0"/>
    <s v="Video"/>
  </r>
  <r>
    <d v="2023-03-28T15:30:11"/>
    <x v="0"/>
    <x v="0"/>
    <s v="Community Engagement "/>
    <n v="816"/>
    <n v="8"/>
    <n v="9.8039215686274508E-3"/>
    <s v="Photo"/>
  </r>
  <r>
    <d v="2023-03-28T15:30:01"/>
    <x v="1"/>
    <x v="0"/>
    <s v="Community Engagement "/>
    <n v="13362"/>
    <n v="65"/>
    <n v="4.8645412363418654E-3"/>
    <s v="Photo"/>
  </r>
  <r>
    <d v="2023-03-28T14:59:06"/>
    <x v="4"/>
    <x v="4"/>
    <s v="Evil Exhibited "/>
    <n v="3"/>
    <n v="0"/>
    <n v="0"/>
    <s v="Video"/>
  </r>
  <r>
    <d v="2023-03-28T14:35:12"/>
    <x v="0"/>
    <x v="0"/>
    <s v="Community Engagement "/>
    <n v="2365"/>
    <n v="38"/>
    <n v="1.6067653276955602E-2"/>
    <s v="Photo"/>
  </r>
  <r>
    <d v="2023-03-28T14:03:40"/>
    <x v="1"/>
    <x v="3"/>
    <s v="N/A "/>
    <n v="196"/>
    <n v="11"/>
    <n v="5.6122448979591837E-2"/>
    <s v="Video"/>
  </r>
  <r>
    <d v="2023-03-28T14:02:31"/>
    <x v="1"/>
    <x v="2"/>
    <s v="N/A "/>
    <n v="24772"/>
    <n v="1145"/>
    <n v="4.6221540448893914E-2"/>
    <s v="Video"/>
  </r>
  <r>
    <d v="2023-03-28T14:00:08"/>
    <x v="1"/>
    <x v="1"/>
    <s v="Community Engagement "/>
    <n v="16977"/>
    <n v="140"/>
    <n v="8.2464510808741235E-3"/>
    <s v="Photo"/>
  </r>
  <r>
    <d v="2023-03-28T14:00:06"/>
    <x v="1"/>
    <x v="0"/>
    <s v="Community Engagement "/>
    <n v="24400"/>
    <n v="435"/>
    <n v="1.7827868852459017E-2"/>
    <s v="Photo"/>
  </r>
  <r>
    <d v="2023-03-28T13:43:20"/>
    <x v="1"/>
    <x v="0"/>
    <s v="Evil Exhibited "/>
    <n v="434"/>
    <n v="30"/>
    <n v="6.9124423963133647E-2"/>
    <s v="Text"/>
  </r>
  <r>
    <d v="2023-03-28T12:43:53"/>
    <x v="1"/>
    <x v="1"/>
    <s v="Evil Exhibited "/>
    <n v="8040"/>
    <n v="258"/>
    <n v="3.2089552238805968E-2"/>
    <s v="Video"/>
  </r>
  <r>
    <d v="2023-03-28T12:42:35"/>
    <x v="2"/>
    <x v="0"/>
    <s v="Evil Exhibited "/>
    <n v="0"/>
    <n v="0"/>
    <n v="0"/>
    <s v="Video"/>
  </r>
  <r>
    <d v="2023-03-28T12:42:14"/>
    <x v="1"/>
    <x v="0"/>
    <s v="Evil Exhibited "/>
    <n v="43253"/>
    <n v="1126"/>
    <n v="2.6032876332277528E-2"/>
    <s v="Video"/>
  </r>
  <r>
    <d v="2023-03-28T12:41:19"/>
    <x v="1"/>
    <x v="2"/>
    <s v="N/A "/>
    <n v="0"/>
    <n v="0"/>
    <n v="0"/>
    <s v="Text"/>
  </r>
  <r>
    <d v="2023-03-28T12:41:18"/>
    <x v="1"/>
    <x v="2"/>
    <s v="N/A "/>
    <n v="0"/>
    <n v="0"/>
    <n v="0"/>
    <s v="Text"/>
  </r>
  <r>
    <d v="2023-03-28T12:41:18"/>
    <x v="1"/>
    <x v="2"/>
    <s v="N/A "/>
    <n v="0"/>
    <n v="0"/>
    <n v="0"/>
    <s v="Text"/>
  </r>
  <r>
    <d v="2023-03-28T12:41:18"/>
    <x v="1"/>
    <x v="2"/>
    <s v="N/A "/>
    <n v="0"/>
    <n v="0"/>
    <n v="0"/>
    <s v="Text"/>
  </r>
  <r>
    <d v="2023-03-28T12:41:18"/>
    <x v="1"/>
    <x v="2"/>
    <s v="N/A "/>
    <n v="0"/>
    <n v="0"/>
    <n v="0"/>
    <s v="Text"/>
  </r>
  <r>
    <d v="2023-03-28T12:41:18"/>
    <x v="1"/>
    <x v="2"/>
    <s v="N/A "/>
    <n v="0"/>
    <n v="0"/>
    <n v="0"/>
    <s v="Text"/>
  </r>
  <r>
    <d v="2023-03-28T12:41:08"/>
    <x v="1"/>
    <x v="2"/>
    <s v="Evil Exhibited "/>
    <n v="7136"/>
    <n v="104"/>
    <n v="1.4573991031390135E-2"/>
    <s v="Video"/>
  </r>
  <r>
    <d v="2023-03-28T12:23:49"/>
    <x v="1"/>
    <x v="2"/>
    <s v="N/A "/>
    <n v="0"/>
    <n v="0"/>
    <n v="0"/>
    <s v="Text"/>
  </r>
  <r>
    <d v="2023-03-28T12:23:33"/>
    <x v="1"/>
    <x v="2"/>
    <s v="N/A "/>
    <n v="8580"/>
    <n v="178"/>
    <n v="2.0745920745920746E-2"/>
    <s v="Video"/>
  </r>
  <r>
    <d v="2023-03-28T10:45:50"/>
    <x v="4"/>
    <x v="4"/>
    <s v="Evil Exhibited "/>
    <n v="1"/>
    <n v="0"/>
    <n v="0"/>
    <s v="Video"/>
  </r>
  <r>
    <d v="2023-03-27T22:18:00"/>
    <x v="0"/>
    <x v="0"/>
    <s v="Community Engagement "/>
    <n v="894"/>
    <n v="9"/>
    <n v="1.0067114093959731E-2"/>
    <s v="Photo"/>
  </r>
  <r>
    <d v="2023-03-27T21:11:29"/>
    <x v="0"/>
    <x v="0"/>
    <s v="Community Engagement "/>
    <n v="1219"/>
    <n v="14"/>
    <n v="1.1484823625922888E-2"/>
    <s v="Photo"/>
  </r>
  <r>
    <d v="2023-03-27T20:05:42"/>
    <x v="0"/>
    <x v="0"/>
    <s v="Community Engagement "/>
    <n v="691"/>
    <n v="7"/>
    <n v="1.0130246020260492E-2"/>
    <s v="Photo"/>
  </r>
  <r>
    <d v="2023-03-27T19:04:39"/>
    <x v="0"/>
    <x v="0"/>
    <s v="Community Engagement "/>
    <n v="2200"/>
    <n v="36"/>
    <n v="1.6363636363636365E-2"/>
    <s v="Photo"/>
  </r>
  <r>
    <d v="2023-03-27T17:08:22"/>
    <x v="0"/>
    <x v="0"/>
    <s v="Community Engagement "/>
    <n v="727"/>
    <n v="7"/>
    <n v="9.6286107290233843E-3"/>
    <s v="Photo"/>
  </r>
  <r>
    <d v="2023-03-27T16:00:23"/>
    <x v="1"/>
    <x v="2"/>
    <s v="Community Engagement "/>
    <n v="4699"/>
    <n v="0"/>
    <n v="0"/>
    <s v="Photo"/>
  </r>
  <r>
    <d v="2023-03-27T15:36:16"/>
    <x v="0"/>
    <x v="0"/>
    <s v="Community Engagement "/>
    <n v="1128"/>
    <n v="14"/>
    <n v="1.2411347517730497E-2"/>
    <s v="Photo"/>
  </r>
  <r>
    <d v="2023-03-27T14:34:59"/>
    <x v="0"/>
    <x v="0"/>
    <s v="Community Engagement "/>
    <n v="1886"/>
    <n v="24"/>
    <n v="1.2725344644750796E-2"/>
    <s v="Photo"/>
  </r>
  <r>
    <d v="2023-03-27T14:31:09"/>
    <x v="1"/>
    <x v="0"/>
    <s v="Community Engagement "/>
    <n v="22549"/>
    <n v="725"/>
    <n v="3.2152201871479887E-2"/>
    <s v="Photo"/>
  </r>
  <r>
    <d v="2023-03-27T14:30:21"/>
    <x v="1"/>
    <x v="2"/>
    <s v="Community Engagement "/>
    <n v="8380"/>
    <n v="327"/>
    <n v="3.902147971360382E-2"/>
    <s v="Carousel"/>
  </r>
  <r>
    <d v="2023-03-27T11:23:33"/>
    <x v="1"/>
    <x v="0"/>
    <s v="Community Engagement "/>
    <n v="1648"/>
    <n v="42"/>
    <n v="2.5485436893203883E-2"/>
    <s v="Text"/>
  </r>
  <r>
    <d v="2023-03-27T11:02:01"/>
    <x v="1"/>
    <x v="0"/>
    <s v="Community Engagement "/>
    <n v="97345"/>
    <n v="808"/>
    <n v="8.3003749550567569E-3"/>
    <s v="Photo"/>
  </r>
  <r>
    <d v="2023-03-27T10:41:10"/>
    <x v="1"/>
    <x v="3"/>
    <s v="N/A "/>
    <n v="2595"/>
    <n v="134"/>
    <n v="5.163776493256262E-2"/>
    <s v="Video"/>
  </r>
  <r>
    <d v="2023-03-27T10:20:24"/>
    <x v="1"/>
    <x v="0"/>
    <s v="Evil Exhibited "/>
    <n v="297"/>
    <n v="12"/>
    <n v="4.0404040404040407E-2"/>
    <s v="Text"/>
  </r>
  <r>
    <d v="2023-03-27T10:00:55"/>
    <x v="1"/>
    <x v="0"/>
    <s v="Evil Exhibited "/>
    <n v="26952"/>
    <n v="719"/>
    <n v="2.6677055506084891E-2"/>
    <s v="Video"/>
  </r>
  <r>
    <d v="2023-03-27T09:00:11"/>
    <x v="1"/>
    <x v="1"/>
    <s v="Community Engagement "/>
    <n v="26354"/>
    <n v="277"/>
    <n v="1.0510738407831828E-2"/>
    <s v="Photo"/>
  </r>
  <r>
    <d v="2023-03-27T08:52:20"/>
    <x v="2"/>
    <x v="0"/>
    <s v="N/A "/>
    <n v="0"/>
    <n v="0"/>
    <n v="0"/>
    <s v="Photo"/>
  </r>
  <r>
    <d v="2023-03-27T08:51:58"/>
    <x v="2"/>
    <x v="0"/>
    <s v="N/A "/>
    <n v="588"/>
    <n v="42"/>
    <n v="7.1428571428571425E-2"/>
    <s v="Photo"/>
  </r>
  <r>
    <d v="2023-03-26T23:16:48"/>
    <x v="1"/>
    <x v="0"/>
    <s v="Evil Exhibited "/>
    <n v="114"/>
    <n v="2"/>
    <n v="1.7543859649122806E-2"/>
    <s v="Text"/>
  </r>
  <r>
    <d v="2023-03-26T23:14:11"/>
    <x v="1"/>
    <x v="0"/>
    <s v="Evil Exhibited "/>
    <n v="242"/>
    <n v="16"/>
    <n v="6.6115702479338845E-2"/>
    <s v="Text"/>
  </r>
  <r>
    <d v="2023-03-26T23:14:01"/>
    <x v="1"/>
    <x v="0"/>
    <s v="N/A "/>
    <n v="0"/>
    <n v="0"/>
    <n v="0"/>
    <s v="Text"/>
  </r>
  <r>
    <d v="2023-03-26T23:13:49"/>
    <x v="1"/>
    <x v="0"/>
    <s v="Evil Exhibited "/>
    <n v="293"/>
    <n v="5"/>
    <n v="1.7064846416382253E-2"/>
    <s v="Text"/>
  </r>
  <r>
    <d v="2023-03-26T23:13:31"/>
    <x v="1"/>
    <x v="0"/>
    <s v="N/A "/>
    <n v="0"/>
    <n v="0"/>
    <n v="0"/>
    <s v="Text"/>
  </r>
  <r>
    <d v="2023-03-26T23:09:37"/>
    <x v="1"/>
    <x v="0"/>
    <s v="Evil Exhibited "/>
    <n v="209"/>
    <n v="4"/>
    <n v="1.9138755980861243E-2"/>
    <s v="Text"/>
  </r>
  <r>
    <d v="2023-03-26T23:09:09"/>
    <x v="1"/>
    <x v="0"/>
    <s v="Evil Exhibited "/>
    <n v="201"/>
    <n v="5"/>
    <n v="2.4875621890547265E-2"/>
    <s v="Text"/>
  </r>
  <r>
    <d v="2023-03-26T23:08:18"/>
    <x v="1"/>
    <x v="0"/>
    <s v="N/A "/>
    <n v="0"/>
    <n v="0"/>
    <n v="0"/>
    <s v="Text"/>
  </r>
  <r>
    <d v="2023-03-26T23:08:12"/>
    <x v="1"/>
    <x v="0"/>
    <s v="N/A "/>
    <n v="0"/>
    <n v="0"/>
    <n v="0"/>
    <s v="Text"/>
  </r>
  <r>
    <d v="2023-03-26T23:06:05"/>
    <x v="1"/>
    <x v="0"/>
    <s v="Evil Exhibited "/>
    <n v="123"/>
    <n v="4"/>
    <n v="3.2520325203252036E-2"/>
    <s v="Text"/>
  </r>
  <r>
    <d v="2023-03-26T23:05:41"/>
    <x v="1"/>
    <x v="0"/>
    <s v="N/A "/>
    <n v="0"/>
    <n v="0"/>
    <n v="0"/>
    <s v="Link"/>
  </r>
  <r>
    <d v="2023-03-26T23:01:23"/>
    <x v="1"/>
    <x v="0"/>
    <s v="Evil Exhibited "/>
    <n v="100899"/>
    <n v="464"/>
    <n v="4.5986580640045988E-3"/>
    <s v="Photo"/>
  </r>
  <r>
    <d v="2023-03-26T21:52:09"/>
    <x v="1"/>
    <x v="0"/>
    <s v="Evil Exhibited "/>
    <n v="11145"/>
    <n v="35"/>
    <n v="3.1404217137729925E-3"/>
    <s v="Photo"/>
  </r>
  <r>
    <d v="2023-03-26T20:53:13"/>
    <x v="1"/>
    <x v="0"/>
    <s v="Evil Exhibited "/>
    <n v="19084"/>
    <n v="91"/>
    <n v="4.7683923705722072E-3"/>
    <s v="Photo"/>
  </r>
  <r>
    <d v="2023-03-26T20:00:06"/>
    <x v="2"/>
    <x v="0"/>
    <s v="N/A "/>
    <n v="10"/>
    <n v="0"/>
    <n v="0"/>
    <s v="Text"/>
  </r>
  <r>
    <d v="2023-03-26T18:15:55"/>
    <x v="1"/>
    <x v="0"/>
    <s v="N/A "/>
    <n v="0"/>
    <n v="0"/>
    <n v="0"/>
    <s v="Link"/>
  </r>
  <r>
    <d v="2023-03-26T18:01:58"/>
    <x v="1"/>
    <x v="0"/>
    <s v="Evil Exhibited "/>
    <n v="56409"/>
    <n v="206"/>
    <n v="3.6518995195802088E-3"/>
    <s v="Photo"/>
  </r>
  <r>
    <d v="2023-03-26T17:20:20"/>
    <x v="1"/>
    <x v="0"/>
    <s v="Community Engagement "/>
    <n v="13601"/>
    <n v="154"/>
    <n v="1.1322696860524962E-2"/>
    <s v="Photo"/>
  </r>
  <r>
    <d v="2023-03-26T17:18:34"/>
    <x v="1"/>
    <x v="2"/>
    <s v="N/A "/>
    <n v="0"/>
    <n v="0"/>
    <n v="0"/>
    <s v="Photo"/>
  </r>
  <r>
    <d v="2023-03-26T17:18:30"/>
    <x v="1"/>
    <x v="2"/>
    <s v="Community Engagement "/>
    <n v="3831"/>
    <n v="0"/>
    <n v="0"/>
    <s v="Photo"/>
  </r>
  <r>
    <d v="2023-03-26T17:14:37"/>
    <x v="1"/>
    <x v="2"/>
    <s v="Community Engagement "/>
    <n v="3993"/>
    <n v="0"/>
    <n v="0"/>
    <s v="Photo"/>
  </r>
  <r>
    <d v="2023-03-26T17:14:28"/>
    <x v="1"/>
    <x v="0"/>
    <s v="N/A "/>
    <n v="0"/>
    <n v="0"/>
    <n v="0"/>
    <s v="Photo"/>
  </r>
  <r>
    <d v="2023-03-26T16:53:34"/>
    <x v="1"/>
    <x v="2"/>
    <s v="Community Engagement "/>
    <n v="4044"/>
    <n v="0"/>
    <n v="0"/>
    <s v="Video"/>
  </r>
  <r>
    <d v="2023-03-26T16:52:03"/>
    <x v="1"/>
    <x v="0"/>
    <s v="N/A "/>
    <n v="0"/>
    <n v="0"/>
    <n v="0"/>
    <s v="Photo"/>
  </r>
  <r>
    <d v="2023-03-26T16:49:26"/>
    <x v="1"/>
    <x v="2"/>
    <s v="N/A "/>
    <n v="0"/>
    <n v="0"/>
    <n v="0"/>
    <s v="Text"/>
  </r>
  <r>
    <d v="2023-03-26T16:46:10"/>
    <x v="2"/>
    <x v="0"/>
    <s v="N/A "/>
    <n v="204"/>
    <n v="6"/>
    <n v="2.9411764705882353E-2"/>
    <s v="Text"/>
  </r>
  <r>
    <d v="2023-03-26T16:44:42"/>
    <x v="2"/>
    <x v="0"/>
    <s v="N/A "/>
    <n v="4921"/>
    <n v="403"/>
    <n v="8.1893923999187157E-2"/>
    <s v="Photo"/>
  </r>
  <r>
    <d v="2023-03-26T16:42:33"/>
    <x v="1"/>
    <x v="0"/>
    <s v="N/A "/>
    <n v="13633"/>
    <n v="174"/>
    <n v="1.2763148243233331E-2"/>
    <s v="Photo"/>
  </r>
  <r>
    <d v="2023-03-26T16:42:15"/>
    <x v="2"/>
    <x v="0"/>
    <s v="Community Engagement "/>
    <n v="948"/>
    <n v="24"/>
    <n v="2.5316455696202531E-2"/>
    <s v="Photo"/>
  </r>
  <r>
    <d v="2023-03-26T16:42:13"/>
    <x v="1"/>
    <x v="1"/>
    <s v="Community Engagement "/>
    <n v="24893"/>
    <n v="1610"/>
    <n v="6.4676816775800422E-2"/>
    <s v="Photo"/>
  </r>
  <r>
    <d v="2023-03-26T16:41:32"/>
    <x v="1"/>
    <x v="2"/>
    <s v="Community Engagement "/>
    <n v="4233"/>
    <n v="0"/>
    <n v="0"/>
    <s v="Photo"/>
  </r>
  <r>
    <d v="2023-03-26T16:40:40"/>
    <x v="1"/>
    <x v="0"/>
    <s v="N/A "/>
    <n v="0"/>
    <n v="0"/>
    <n v="0"/>
    <s v="Photo"/>
  </r>
  <r>
    <d v="2023-03-26T16:40:08"/>
    <x v="1"/>
    <x v="0"/>
    <s v="Community Engagement "/>
    <n v="13080"/>
    <n v="169"/>
    <n v="1.2920489296636086E-2"/>
    <s v="Photo"/>
  </r>
  <r>
    <d v="2023-03-26T16:35:51"/>
    <x v="2"/>
    <x v="0"/>
    <s v="N/A "/>
    <n v="0"/>
    <n v="0"/>
    <n v="0"/>
    <s v="Photo"/>
  </r>
  <r>
    <d v="2023-03-26T16:35:42"/>
    <x v="1"/>
    <x v="0"/>
    <s v="Community Engagement "/>
    <n v="12303"/>
    <n v="350"/>
    <n v="2.8448345931886533E-2"/>
    <s v="Photo"/>
  </r>
  <r>
    <d v="2023-03-26T16:34:49"/>
    <x v="2"/>
    <x v="0"/>
    <s v="N/A "/>
    <n v="858"/>
    <n v="14"/>
    <n v="1.6317016317016316E-2"/>
    <s v="Text"/>
  </r>
  <r>
    <d v="2023-03-26T16:27:35"/>
    <x v="1"/>
    <x v="0"/>
    <s v="Community Engagement "/>
    <n v="28257"/>
    <n v="937"/>
    <n v="3.3159924974342642E-2"/>
    <s v="Text"/>
  </r>
  <r>
    <d v="2023-03-26T15:55:39"/>
    <x v="2"/>
    <x v="0"/>
    <s v="N/A "/>
    <n v="140"/>
    <n v="2"/>
    <n v="1.4285714285714285E-2"/>
    <s v="Video"/>
  </r>
  <r>
    <d v="2023-03-26T15:52:32"/>
    <x v="2"/>
    <x v="0"/>
    <s v="N/A "/>
    <n v="661"/>
    <n v="14"/>
    <n v="2.118003025718608E-2"/>
    <s v="Link"/>
  </r>
  <r>
    <d v="2023-03-26T15:40:12"/>
    <x v="1"/>
    <x v="0"/>
    <s v="Community Engagement "/>
    <n v="2124"/>
    <n v="40"/>
    <n v="1.8832391713747645E-2"/>
    <s v="Video"/>
  </r>
  <r>
    <d v="2023-03-26T15:39:46"/>
    <x v="1"/>
    <x v="0"/>
    <s v="N/A "/>
    <n v="0"/>
    <n v="0"/>
    <n v="0"/>
    <s v="Photo"/>
  </r>
  <r>
    <d v="2023-03-26T15:39:33"/>
    <x v="1"/>
    <x v="0"/>
    <s v="Community Engagement "/>
    <n v="11554"/>
    <n v="232"/>
    <n v="2.0079626103513933E-2"/>
    <s v="Video"/>
  </r>
  <r>
    <d v="2023-03-26T15:38:57"/>
    <x v="2"/>
    <x v="0"/>
    <s v="N/A "/>
    <n v="779"/>
    <n v="21"/>
    <n v="2.6957637997432605E-2"/>
    <s v="Video"/>
  </r>
  <r>
    <d v="2023-03-26T15:27:35"/>
    <x v="1"/>
    <x v="2"/>
    <s v="N/A "/>
    <n v="0"/>
    <n v="0"/>
    <n v="0"/>
    <s v="Photo"/>
  </r>
  <r>
    <d v="2023-03-26T15:26:52"/>
    <x v="1"/>
    <x v="2"/>
    <s v="Community Engagement "/>
    <n v="4312"/>
    <n v="0"/>
    <n v="0"/>
    <s v="Video"/>
  </r>
  <r>
    <d v="2023-03-26T15:07:02"/>
    <x v="1"/>
    <x v="2"/>
    <s v="N/A "/>
    <n v="0"/>
    <n v="0"/>
    <n v="0"/>
    <s v="Photo"/>
  </r>
  <r>
    <d v="2023-03-26T14:59:37"/>
    <x v="2"/>
    <x v="0"/>
    <s v="N/A "/>
    <n v="617"/>
    <n v="12"/>
    <n v="1.9448946515397084E-2"/>
    <s v="Link"/>
  </r>
  <r>
    <d v="2023-03-26T14:55:32"/>
    <x v="2"/>
    <x v="0"/>
    <s v="N/A "/>
    <n v="0"/>
    <n v="0"/>
    <n v="0"/>
    <s v="Photo"/>
  </r>
  <r>
    <d v="2023-03-26T14:54:51"/>
    <x v="1"/>
    <x v="0"/>
    <s v="N/A "/>
    <n v="0"/>
    <n v="0"/>
    <n v="0"/>
    <s v="Photo"/>
  </r>
  <r>
    <d v="2023-03-26T14:47:45"/>
    <x v="1"/>
    <x v="0"/>
    <s v="Community Engagement "/>
    <n v="5202"/>
    <n v="226"/>
    <n v="4.3444828911956938E-2"/>
    <s v="Photo"/>
  </r>
  <r>
    <d v="2023-03-26T14:45:57"/>
    <x v="1"/>
    <x v="0"/>
    <s v="Community Engagement "/>
    <n v="10227"/>
    <n v="93"/>
    <n v="9.0935758286887648E-3"/>
    <s v="Photo"/>
  </r>
  <r>
    <d v="2023-03-26T14:44:51"/>
    <x v="1"/>
    <x v="0"/>
    <s v="N/A "/>
    <n v="0"/>
    <n v="0"/>
    <n v="0"/>
    <s v="Video"/>
  </r>
  <r>
    <d v="2023-03-26T14:43:58"/>
    <x v="2"/>
    <x v="0"/>
    <s v="N/A "/>
    <n v="1171"/>
    <n v="30"/>
    <n v="2.5619128949615714E-2"/>
    <s v="Text"/>
  </r>
  <r>
    <d v="2023-03-26T14:41:20"/>
    <x v="2"/>
    <x v="0"/>
    <s v="N/A "/>
    <n v="0"/>
    <n v="0"/>
    <n v="0"/>
    <s v="Video"/>
  </r>
  <r>
    <d v="2023-03-26T14:39:10"/>
    <x v="1"/>
    <x v="0"/>
    <s v="Community Engagement "/>
    <n v="1839"/>
    <n v="58"/>
    <n v="3.1538879825992384E-2"/>
    <s v="Video"/>
  </r>
  <r>
    <d v="2023-03-26T14:39:04"/>
    <x v="2"/>
    <x v="0"/>
    <s v="N/A "/>
    <n v="355"/>
    <n v="9"/>
    <n v="2.5352112676056339E-2"/>
    <s v="Text"/>
  </r>
  <r>
    <d v="2023-03-26T14:38:47"/>
    <x v="1"/>
    <x v="0"/>
    <s v="N/A "/>
    <n v="0"/>
    <n v="0"/>
    <n v="0"/>
    <s v="Video"/>
  </r>
  <r>
    <d v="2023-03-26T14:38:04"/>
    <x v="1"/>
    <x v="0"/>
    <s v="Community Engagement "/>
    <n v="12912"/>
    <n v="211"/>
    <n v="1.6341387856257744E-2"/>
    <s v="Photo"/>
  </r>
  <r>
    <d v="2023-03-26T14:18:35"/>
    <x v="2"/>
    <x v="0"/>
    <s v="N/A "/>
    <n v="585"/>
    <n v="9"/>
    <n v="1.5384615384615385E-2"/>
    <s v="Video"/>
  </r>
  <r>
    <d v="2023-03-26T14:05:18"/>
    <x v="2"/>
    <x v="0"/>
    <s v="N/A "/>
    <n v="562"/>
    <n v="13"/>
    <n v="2.3131672597864767E-2"/>
    <s v="Photo"/>
  </r>
  <r>
    <d v="2023-03-26T14:02:07"/>
    <x v="2"/>
    <x v="0"/>
    <s v="Community Engagement "/>
    <n v="1040"/>
    <n v="29"/>
    <n v="2.7884615384615386E-2"/>
    <s v="Photo"/>
  </r>
  <r>
    <d v="2023-03-26T14:02:06"/>
    <x v="1"/>
    <x v="1"/>
    <s v="Community Engagement "/>
    <n v="16814"/>
    <n v="829"/>
    <n v="4.9304151302486027E-2"/>
    <s v="Photo"/>
  </r>
  <r>
    <d v="2023-03-26T14:01:17"/>
    <x v="1"/>
    <x v="0"/>
    <s v="Community Engagement "/>
    <n v="31115"/>
    <n v="221"/>
    <n v="7.1026835931222885E-3"/>
    <s v="Photo"/>
  </r>
  <r>
    <d v="2023-03-26T14:01:15"/>
    <x v="1"/>
    <x v="2"/>
    <s v="Community Engagement "/>
    <n v="4347"/>
    <n v="0"/>
    <n v="0"/>
    <s v="Photo"/>
  </r>
  <r>
    <d v="2023-03-26T13:52:00"/>
    <x v="2"/>
    <x v="0"/>
    <s v="N/A "/>
    <n v="12015"/>
    <n v="526"/>
    <n v="4.3778610070744906E-2"/>
    <s v="Photo"/>
  </r>
  <r>
    <d v="2023-03-26T13:46:51"/>
    <x v="1"/>
    <x v="2"/>
    <s v="Community Engagement "/>
    <n v="4630"/>
    <n v="0"/>
    <n v="0"/>
    <s v="Video"/>
  </r>
  <r>
    <d v="2023-03-26T12:36:20"/>
    <x v="1"/>
    <x v="1"/>
    <s v="N/A "/>
    <n v="0"/>
    <n v="0"/>
    <n v="0"/>
    <s v="Text"/>
  </r>
  <r>
    <d v="2023-03-26T12:32:49"/>
    <x v="1"/>
    <x v="1"/>
    <s v="N/A "/>
    <n v="0"/>
    <n v="0"/>
    <n v="0"/>
    <s v="Text"/>
  </r>
  <r>
    <d v="2023-03-26T12:30:08"/>
    <x v="1"/>
    <x v="1"/>
    <s v="Community Engagement "/>
    <n v="42175"/>
    <n v="11988"/>
    <n v="0.28424422050978065"/>
    <s v="Photo"/>
  </r>
  <r>
    <d v="2023-03-26T12:30:08"/>
    <x v="1"/>
    <x v="1"/>
    <s v="Community Engagement "/>
    <n v="21088"/>
    <n v="5994"/>
    <n v="0.28423748103186647"/>
    <s v="Photo"/>
  </r>
  <r>
    <d v="2023-03-26T12:30:08"/>
    <x v="1"/>
    <x v="1"/>
    <s v="Community Engagement "/>
    <n v="21088"/>
    <n v="5994"/>
    <n v="0.28423748103186647"/>
    <s v="Photo"/>
  </r>
  <r>
    <d v="2023-03-26T12:30:06"/>
    <x v="2"/>
    <x v="0"/>
    <s v="Community Engagement "/>
    <n v="4722"/>
    <n v="637"/>
    <n v="0.13490046590427784"/>
    <s v="Photo"/>
  </r>
  <r>
    <d v="2023-03-26T12:09:48"/>
    <x v="2"/>
    <x v="0"/>
    <s v="N/A "/>
    <n v="206"/>
    <n v="3"/>
    <n v="1.4563106796116505E-2"/>
    <s v="Text"/>
  </r>
  <r>
    <d v="2023-03-26T12:06:17"/>
    <x v="1"/>
    <x v="1"/>
    <s v="N/A "/>
    <n v="0"/>
    <n v="0"/>
    <n v="0"/>
    <s v="Text"/>
  </r>
  <r>
    <d v="2023-03-26T12:02:18"/>
    <x v="2"/>
    <x v="0"/>
    <s v="N/A "/>
    <n v="666"/>
    <n v="5"/>
    <n v="7.5075075075075074E-3"/>
    <s v="Text"/>
  </r>
  <r>
    <d v="2023-03-26T12:01:15"/>
    <x v="2"/>
    <x v="0"/>
    <s v="Community Engagement "/>
    <n v="3723"/>
    <n v="161"/>
    <n v="4.3244695138329306E-2"/>
    <s v="Photo"/>
  </r>
  <r>
    <d v="2023-03-26T12:01:15"/>
    <x v="1"/>
    <x v="1"/>
    <s v="Community Engagement "/>
    <n v="41892"/>
    <n v="4219"/>
    <n v="0.10071135300296"/>
    <s v="Photo"/>
  </r>
  <r>
    <d v="2023-03-26T12:00:41"/>
    <x v="1"/>
    <x v="0"/>
    <s v="Community Engagement "/>
    <n v="20912"/>
    <n v="378"/>
    <n v="1.8075745983167558E-2"/>
    <s v="Photo"/>
  </r>
  <r>
    <d v="2023-03-26T12:00:14"/>
    <x v="1"/>
    <x v="2"/>
    <s v="Community Engagement "/>
    <n v="17411"/>
    <n v="528"/>
    <n v="3.0325656194359889E-2"/>
    <s v="Carousel"/>
  </r>
  <r>
    <d v="2023-03-26T12:00:02"/>
    <x v="2"/>
    <x v="0"/>
    <s v="Community Engagement "/>
    <n v="999"/>
    <n v="23"/>
    <n v="2.3023023023023025E-2"/>
    <s v="Photo"/>
  </r>
  <r>
    <d v="2023-03-26T12:00:01"/>
    <x v="1"/>
    <x v="1"/>
    <s v="Community Engagement "/>
    <n v="16484"/>
    <n v="782"/>
    <n v="4.7439941761708321E-2"/>
    <s v="Photo"/>
  </r>
  <r>
    <d v="2023-03-26T11:00:02"/>
    <x v="1"/>
    <x v="0"/>
    <s v="Community Engagement "/>
    <n v="9539"/>
    <n v="82"/>
    <n v="8.5962889191739181E-3"/>
    <s v="Photo"/>
  </r>
  <r>
    <d v="2023-03-26T10:16:22"/>
    <x v="1"/>
    <x v="1"/>
    <s v="N/A "/>
    <n v="0"/>
    <n v="0"/>
    <n v="0"/>
    <s v="Text"/>
  </r>
  <r>
    <d v="2023-03-26T10:12:49"/>
    <x v="2"/>
    <x v="0"/>
    <s v="Community Engagement "/>
    <n v="1419"/>
    <n v="58"/>
    <n v="4.0873854827343202E-2"/>
    <s v="Photo"/>
  </r>
  <r>
    <d v="2023-03-26T10:12:48"/>
    <x v="1"/>
    <x v="1"/>
    <s v="Community Engagement "/>
    <n v="26659"/>
    <n v="1554"/>
    <n v="5.8291758880678196E-2"/>
    <s v="Photo"/>
  </r>
  <r>
    <d v="2023-03-26T10:06:45"/>
    <x v="1"/>
    <x v="1"/>
    <s v="N/A "/>
    <n v="0"/>
    <n v="0"/>
    <n v="0"/>
    <s v="Text"/>
  </r>
  <r>
    <d v="2023-03-26T10:06:04"/>
    <x v="1"/>
    <x v="1"/>
    <s v="N/A "/>
    <n v="0"/>
    <n v="0"/>
    <n v="0"/>
    <s v="Text"/>
  </r>
  <r>
    <d v="2023-03-26T10:05:03"/>
    <x v="1"/>
    <x v="1"/>
    <s v="N/A "/>
    <n v="0"/>
    <n v="0"/>
    <n v="0"/>
    <s v="Text"/>
  </r>
  <r>
    <d v="2023-03-26T10:02:17"/>
    <x v="2"/>
    <x v="0"/>
    <s v="N/A "/>
    <n v="0"/>
    <n v="0"/>
    <n v="0"/>
    <s v="Photo"/>
  </r>
  <r>
    <d v="2023-03-26T10:00:12"/>
    <x v="1"/>
    <x v="2"/>
    <s v="Community Engagement "/>
    <n v="9547"/>
    <n v="321"/>
    <n v="3.3623127684089239E-2"/>
    <s v="Photo"/>
  </r>
  <r>
    <d v="2023-03-26T10:00:02"/>
    <x v="1"/>
    <x v="0"/>
    <s v="Community Engagement "/>
    <n v="11448"/>
    <n v="131"/>
    <n v="1.1443046820405312E-2"/>
    <s v="Photo"/>
  </r>
  <r>
    <d v="2023-03-26T09:29:45"/>
    <x v="1"/>
    <x v="2"/>
    <s v="Community Engagement "/>
    <n v="5825"/>
    <n v="0"/>
    <n v="0"/>
    <s v="Photo"/>
  </r>
  <r>
    <d v="2023-03-26T09:04:27"/>
    <x v="1"/>
    <x v="0"/>
    <s v="Community Engagement "/>
    <n v="2773"/>
    <n v="27"/>
    <n v="9.7367472051929325E-3"/>
    <s v="Text"/>
  </r>
  <r>
    <d v="2023-03-26T09:00:40"/>
    <x v="2"/>
    <x v="0"/>
    <s v="N/A "/>
    <n v="0"/>
    <n v="0"/>
    <n v="0"/>
    <s v="Photo"/>
  </r>
  <r>
    <d v="2023-03-26T09:00:20"/>
    <x v="1"/>
    <x v="0"/>
    <s v="N/A "/>
    <n v="0"/>
    <n v="0"/>
    <n v="0"/>
    <s v="Photo"/>
  </r>
  <r>
    <d v="2023-03-26T07:59:19"/>
    <x v="1"/>
    <x v="1"/>
    <s v="N/A "/>
    <n v="0"/>
    <n v="0"/>
    <n v="0"/>
    <s v="Text"/>
  </r>
  <r>
    <d v="2023-03-26T07:58:53"/>
    <x v="1"/>
    <x v="1"/>
    <s v="N/A "/>
    <n v="0"/>
    <n v="0"/>
    <n v="0"/>
    <s v="Text"/>
  </r>
  <r>
    <d v="2023-03-26T07:58:12"/>
    <x v="2"/>
    <x v="0"/>
    <s v="N/A "/>
    <n v="465"/>
    <n v="15"/>
    <n v="3.2258064516129031E-2"/>
    <s v="Photo"/>
  </r>
  <r>
    <d v="2023-03-26T07:57:38"/>
    <x v="1"/>
    <x v="1"/>
    <s v="N/A "/>
    <n v="26074"/>
    <n v="3969"/>
    <n v="0.15222060289944006"/>
    <s v="Photo"/>
  </r>
  <r>
    <d v="2023-03-26T07:54:33"/>
    <x v="1"/>
    <x v="1"/>
    <s v="N/A "/>
    <n v="0"/>
    <n v="0"/>
    <n v="0"/>
    <s v="Text"/>
  </r>
  <r>
    <d v="2023-03-26T07:47:04"/>
    <x v="1"/>
    <x v="1"/>
    <s v="Community Engagement "/>
    <n v="0"/>
    <n v="0"/>
    <n v="0"/>
    <s v="Photo"/>
  </r>
  <r>
    <d v="2023-03-26T07:47:04"/>
    <x v="1"/>
    <x v="1"/>
    <s v="Community Engagement "/>
    <n v="26074"/>
    <n v="3969"/>
    <n v="0.15222060289944006"/>
    <s v="Photo"/>
  </r>
  <r>
    <d v="2023-03-26T07:47:04"/>
    <x v="1"/>
    <x v="1"/>
    <s v="Community Engagement "/>
    <n v="52147"/>
    <n v="7937"/>
    <n v="0.15220434540817304"/>
    <s v="Photo"/>
  </r>
  <r>
    <d v="2023-03-26T07:47:04"/>
    <x v="2"/>
    <x v="0"/>
    <s v="Community Engagement "/>
    <n v="3371"/>
    <n v="176"/>
    <n v="5.2210026698309105E-2"/>
    <s v="Photo"/>
  </r>
  <r>
    <d v="2023-03-25T19:21:40"/>
    <x v="0"/>
    <x v="0"/>
    <s v="Community Engagement "/>
    <n v="1015"/>
    <n v="15"/>
    <n v="1.4778325123152709E-2"/>
    <s v="Photo"/>
  </r>
  <r>
    <d v="2023-03-25T18:14:37"/>
    <x v="0"/>
    <x v="0"/>
    <s v="Community Engagement "/>
    <n v="1310"/>
    <n v="10"/>
    <n v="7.6335877862595417E-3"/>
    <s v="Photo"/>
  </r>
  <r>
    <d v="2023-03-25T17:53:59"/>
    <x v="1"/>
    <x v="0"/>
    <s v="Evil Exhibited "/>
    <n v="14708"/>
    <n v="37"/>
    <n v="2.5156377481642643E-3"/>
    <s v="Photo"/>
  </r>
  <r>
    <d v="2023-03-25T17:10:08"/>
    <x v="0"/>
    <x v="0"/>
    <s v="Community Engagement "/>
    <n v="1986"/>
    <n v="28"/>
    <n v="1.4098690835850957E-2"/>
    <s v="Photo"/>
  </r>
  <r>
    <d v="2023-03-25T16:41:41"/>
    <x v="1"/>
    <x v="0"/>
    <s v="Evil Exhibited "/>
    <n v="17251"/>
    <n v="321"/>
    <n v="1.8607616949742042E-2"/>
    <s v="Video"/>
  </r>
  <r>
    <d v="2023-03-25T16:38:08"/>
    <x v="1"/>
    <x v="0"/>
    <s v="Evil Exhibited "/>
    <n v="14698"/>
    <n v="12"/>
    <n v="8.1643761055925977E-4"/>
    <s v="Photo"/>
  </r>
  <r>
    <d v="2023-03-25T16:33:24"/>
    <x v="1"/>
    <x v="0"/>
    <s v="Evil Exhibited "/>
    <n v="13082"/>
    <n v="236"/>
    <n v="1.8040055037456048E-2"/>
    <s v="Video"/>
  </r>
  <r>
    <d v="2023-03-25T15:44:26"/>
    <x v="1"/>
    <x v="0"/>
    <s v="Evil Exhibited "/>
    <n v="22450"/>
    <n v="70"/>
    <n v="3.1180400890868597E-3"/>
    <s v="Photo"/>
  </r>
  <r>
    <d v="2023-03-25T14:58:10"/>
    <x v="1"/>
    <x v="0"/>
    <s v="N/A "/>
    <n v="0"/>
    <n v="0"/>
    <n v="0"/>
    <s v="Link"/>
  </r>
  <r>
    <d v="2023-03-25T14:09:57"/>
    <x v="1"/>
    <x v="0"/>
    <s v="Evil Exhibited "/>
    <n v="8707"/>
    <n v="29"/>
    <n v="3.3306534971861718E-3"/>
    <s v="Photo"/>
  </r>
  <r>
    <d v="2023-03-25T13:12:54"/>
    <x v="1"/>
    <x v="0"/>
    <s v="Evil Exhibited "/>
    <n v="16491"/>
    <n v="91"/>
    <n v="5.5181614213813592E-3"/>
    <s v="Photo"/>
  </r>
  <r>
    <d v="2023-03-25T12:00:01"/>
    <x v="1"/>
    <x v="0"/>
    <s v="Community Engagement "/>
    <n v="9919"/>
    <n v="57"/>
    <n v="5.7465470309507006E-3"/>
    <s v="Photo"/>
  </r>
  <r>
    <d v="2023-03-25T11:01:15"/>
    <x v="1"/>
    <x v="2"/>
    <s v="N/A "/>
    <n v="0"/>
    <n v="0"/>
    <n v="0"/>
    <s v="Text"/>
  </r>
  <r>
    <d v="2023-03-25T11:01:15"/>
    <x v="1"/>
    <x v="2"/>
    <s v="N/A "/>
    <n v="0"/>
    <n v="0"/>
    <n v="0"/>
    <s v="Text"/>
  </r>
  <r>
    <d v="2023-03-25T11:00:14"/>
    <x v="1"/>
    <x v="2"/>
    <s v="Community Engagement "/>
    <n v="13290"/>
    <n v="276"/>
    <n v="2.0767494356659141E-2"/>
    <s v="Carousel"/>
  </r>
  <r>
    <d v="2023-03-25T11:00:04"/>
    <x v="1"/>
    <x v="0"/>
    <s v="Community Engagement "/>
    <n v="13271"/>
    <n v="479"/>
    <n v="3.6093738226207518E-2"/>
    <s v="Photo"/>
  </r>
  <r>
    <d v="2023-03-25T11:00:03"/>
    <x v="2"/>
    <x v="0"/>
    <s v="Community Engagement "/>
    <n v="1085"/>
    <n v="51"/>
    <n v="4.7004608294930875E-2"/>
    <s v="Photo"/>
  </r>
  <r>
    <d v="2023-03-25T11:00:00"/>
    <x v="1"/>
    <x v="1"/>
    <s v="Community Engagement "/>
    <n v="28898"/>
    <n v="1041"/>
    <n v="3.6023254204443217E-2"/>
    <s v="Photo"/>
  </r>
  <r>
    <d v="2023-03-25T10:13:19"/>
    <x v="1"/>
    <x v="1"/>
    <s v="Community Engagement "/>
    <n v="20993"/>
    <n v="1561"/>
    <n v="7.4358119373124379E-2"/>
    <s v="Photo"/>
  </r>
  <r>
    <d v="2023-03-25T10:09:57"/>
    <x v="2"/>
    <x v="0"/>
    <s v="N/A "/>
    <n v="978"/>
    <n v="16"/>
    <n v="1.6359918200408999E-2"/>
    <s v="Photo"/>
  </r>
  <r>
    <d v="2023-03-25T10:07:40"/>
    <x v="1"/>
    <x v="0"/>
    <s v="Community Engagement "/>
    <n v="185"/>
    <n v="8"/>
    <n v="4.3243243243243246E-2"/>
    <s v="Text"/>
  </r>
  <r>
    <d v="2023-03-25T10:06:47"/>
    <x v="1"/>
    <x v="0"/>
    <s v="N/A "/>
    <n v="0"/>
    <n v="0"/>
    <n v="0"/>
    <s v="Photo"/>
  </r>
  <r>
    <d v="2023-03-25T10:00:12"/>
    <x v="1"/>
    <x v="2"/>
    <s v="Community Engagement "/>
    <n v="9488"/>
    <n v="229"/>
    <n v="2.413575042158516E-2"/>
    <s v="Photo"/>
  </r>
  <r>
    <d v="2023-03-25T10:00:11"/>
    <x v="1"/>
    <x v="2"/>
    <s v="N/A "/>
    <n v="0"/>
    <n v="0"/>
    <n v="0"/>
    <s v="Text"/>
  </r>
  <r>
    <d v="2023-03-25T10:00:11"/>
    <x v="1"/>
    <x v="2"/>
    <s v="N/A "/>
    <n v="0"/>
    <n v="0"/>
    <n v="0"/>
    <s v="Text"/>
  </r>
  <r>
    <d v="2023-03-25T10:00:11"/>
    <x v="1"/>
    <x v="2"/>
    <s v="N/A "/>
    <n v="0"/>
    <n v="0"/>
    <n v="0"/>
    <s v="Text"/>
  </r>
  <r>
    <d v="2023-03-25T10:00:03"/>
    <x v="1"/>
    <x v="0"/>
    <s v="Community Engagement "/>
    <n v="13774"/>
    <n v="134"/>
    <n v="9.7284739364019174E-3"/>
    <s v="Photo"/>
  </r>
  <r>
    <d v="2023-03-25T10:00:01"/>
    <x v="1"/>
    <x v="1"/>
    <s v="Community Engagement "/>
    <n v="19239"/>
    <n v="709"/>
    <n v="3.6852227246738395E-2"/>
    <s v="Photo"/>
  </r>
  <r>
    <d v="2023-03-25T09:00:28"/>
    <x v="1"/>
    <x v="0"/>
    <s v="Community Engagement "/>
    <n v="9761"/>
    <n v="92"/>
    <n v="9.4252638049380187E-3"/>
    <s v="Video"/>
  </r>
  <r>
    <d v="2023-03-24T19:28:58"/>
    <x v="0"/>
    <x v="0"/>
    <s v="Community Engagement "/>
    <n v="855"/>
    <n v="9"/>
    <n v="1.0526315789473684E-2"/>
    <s v="Photo"/>
  </r>
  <r>
    <d v="2023-03-24T18:03:45"/>
    <x v="0"/>
    <x v="0"/>
    <s v="Community Engagement "/>
    <n v="1254"/>
    <n v="10"/>
    <n v="7.9744816586921844E-3"/>
    <s v="Photo"/>
  </r>
  <r>
    <d v="2023-03-24T17:57:01"/>
    <x v="1"/>
    <x v="5"/>
    <s v="Community Engagement "/>
    <n v="933"/>
    <n v="16"/>
    <n v="1.7148981779206859E-2"/>
    <s v="Photo"/>
  </r>
  <r>
    <d v="2023-03-24T17:06:13"/>
    <x v="0"/>
    <x v="0"/>
    <s v="Community Engagement "/>
    <n v="1891"/>
    <n v="33"/>
    <n v="1.7451084082496033E-2"/>
    <s v="Photo"/>
  </r>
  <r>
    <d v="2023-03-24T13:54:51"/>
    <x v="1"/>
    <x v="5"/>
    <s v="Community Engagement "/>
    <n v="2026"/>
    <n v="48"/>
    <n v="2.3692003948667325E-2"/>
    <s v="Video"/>
  </r>
  <r>
    <d v="2023-03-24T13:54:17"/>
    <x v="1"/>
    <x v="5"/>
    <s v="Community Engagement "/>
    <n v="917"/>
    <n v="12"/>
    <n v="1.3086150490730643E-2"/>
    <s v="Photo"/>
  </r>
  <r>
    <d v="2023-03-24T13:30:02"/>
    <x v="1"/>
    <x v="0"/>
    <s v="Community Engagement "/>
    <n v="10785"/>
    <n v="79"/>
    <n v="7.3249884098284656E-3"/>
    <s v="Photo"/>
  </r>
  <r>
    <d v="2023-03-24T13:18:31"/>
    <x v="1"/>
    <x v="4"/>
    <s v="Community Engagement "/>
    <n v="340"/>
    <n v="23"/>
    <n v="6.7647058823529407E-2"/>
    <s v="Video"/>
  </r>
  <r>
    <d v="2023-03-24T13:10:34"/>
    <x v="1"/>
    <x v="4"/>
    <s v="N/A "/>
    <n v="0"/>
    <n v="0"/>
    <n v="0"/>
    <s v="Video"/>
  </r>
  <r>
    <d v="2023-03-24T13:00:08"/>
    <x v="1"/>
    <x v="0"/>
    <s v="Community Engagement "/>
    <n v="13252"/>
    <n v="44"/>
    <n v="3.3202535466344703E-3"/>
    <s v="Link"/>
  </r>
  <r>
    <d v="2023-03-24T13:00:07"/>
    <x v="1"/>
    <x v="0"/>
    <s v="Community Engagement "/>
    <n v="18405"/>
    <n v="349"/>
    <n v="1.8962238522140722E-2"/>
    <s v="Photo"/>
  </r>
  <r>
    <d v="2023-03-24T12:51:10"/>
    <x v="1"/>
    <x v="0"/>
    <s v="Community Engagement "/>
    <n v="2127"/>
    <n v="20"/>
    <n v="9.4029149036201215E-3"/>
    <s v="Text"/>
  </r>
  <r>
    <d v="2023-03-24T12:30:53"/>
    <x v="1"/>
    <x v="0"/>
    <s v="Community Engagement "/>
    <n v="4565"/>
    <n v="164"/>
    <n v="3.5925520262869659E-2"/>
    <s v="Video"/>
  </r>
  <r>
    <d v="2023-03-24T12:25:37"/>
    <x v="1"/>
    <x v="3"/>
    <s v="N/A "/>
    <n v="1018"/>
    <n v="122"/>
    <n v="0.11984282907662082"/>
    <s v="Video"/>
  </r>
  <r>
    <d v="2023-03-24T12:24:41"/>
    <x v="1"/>
    <x v="2"/>
    <s v="Community Engagement "/>
    <n v="5579"/>
    <n v="0"/>
    <n v="0"/>
    <s v="Photo"/>
  </r>
  <r>
    <d v="2023-03-24T11:46:43"/>
    <x v="1"/>
    <x v="0"/>
    <s v="Community Engagement "/>
    <n v="3059"/>
    <n v="51"/>
    <n v="1.6672115070284408E-2"/>
    <s v="Link"/>
  </r>
  <r>
    <d v="2023-03-24T11:37:11"/>
    <x v="1"/>
    <x v="0"/>
    <s v="Community Engagement "/>
    <n v="9237"/>
    <n v="105"/>
    <n v="1.136732705423839E-2"/>
    <s v="Link"/>
  </r>
  <r>
    <d v="2023-03-24T11:34:53"/>
    <x v="1"/>
    <x v="1"/>
    <s v="Community Engagement "/>
    <n v="7489"/>
    <n v="408"/>
    <n v="5.4479903858993192E-2"/>
    <s v="Video"/>
  </r>
  <r>
    <d v="2023-03-24T11:34:36"/>
    <x v="2"/>
    <x v="0"/>
    <s v="Community Engagement "/>
    <n v="2615"/>
    <n v="86"/>
    <n v="3.2887189292543022E-2"/>
    <s v="Video"/>
  </r>
  <r>
    <d v="2023-03-24T11:31:26"/>
    <x v="1"/>
    <x v="2"/>
    <s v="N/A "/>
    <n v="0"/>
    <n v="0"/>
    <n v="0"/>
    <s v="Text"/>
  </r>
  <r>
    <d v="2023-03-24T11:31:26"/>
    <x v="1"/>
    <x v="1"/>
    <s v="Community Engagement "/>
    <n v="4663"/>
    <n v="123"/>
    <n v="2.6377868325112588E-2"/>
    <s v="Video"/>
  </r>
  <r>
    <d v="2023-03-24T11:31:19"/>
    <x v="1"/>
    <x v="2"/>
    <s v="Community Engagement "/>
    <n v="14237"/>
    <n v="434"/>
    <n v="3.0483950270422139E-2"/>
    <s v="Video"/>
  </r>
  <r>
    <d v="2023-03-24T11:30:17"/>
    <x v="1"/>
    <x v="0"/>
    <s v="Community Engagement "/>
    <n v="142423"/>
    <n v="5881"/>
    <n v="4.1292487870638869E-2"/>
    <s v="Video"/>
  </r>
  <r>
    <d v="2023-03-24T11:24:01"/>
    <x v="1"/>
    <x v="4"/>
    <s v="Community Engagement "/>
    <n v="2846"/>
    <n v="130"/>
    <n v="4.5678144764581867E-2"/>
    <s v="Video"/>
  </r>
  <r>
    <d v="2023-03-24T09:12:51"/>
    <x v="1"/>
    <x v="2"/>
    <s v="Evergreen "/>
    <n v="3048"/>
    <n v="20"/>
    <n v="6.5616797900262466E-3"/>
    <s v="Video"/>
  </r>
  <r>
    <d v="2023-03-24T09:12:11"/>
    <x v="1"/>
    <x v="3"/>
    <s v="Evergreen "/>
    <n v="269"/>
    <n v="11"/>
    <n v="4.0892193308550186E-2"/>
    <s v="Video"/>
  </r>
  <r>
    <d v="2023-03-24T09:00:11"/>
    <x v="1"/>
    <x v="2"/>
    <s v="Community Engagement "/>
    <n v="16432"/>
    <n v="370"/>
    <n v="2.2517039922103212E-2"/>
    <s v="Photo"/>
  </r>
  <r>
    <d v="2023-03-24T09:00:02"/>
    <x v="1"/>
    <x v="0"/>
    <s v="Community Engagement "/>
    <n v="13422"/>
    <n v="145"/>
    <n v="1.0803158992698554E-2"/>
    <s v="Photo"/>
  </r>
  <r>
    <d v="2023-03-24T09:00:02"/>
    <x v="2"/>
    <x v="0"/>
    <s v="Community Engagement "/>
    <n v="1750"/>
    <n v="38"/>
    <n v="2.1714285714285714E-2"/>
    <s v="Photo"/>
  </r>
  <r>
    <d v="2023-03-24T09:00:00"/>
    <x v="1"/>
    <x v="1"/>
    <s v="Community Engagement "/>
    <n v="12438"/>
    <n v="407"/>
    <n v="3.2722302621000163E-2"/>
    <s v="Photo"/>
  </r>
  <r>
    <d v="2023-03-24T09:00:00"/>
    <x v="1"/>
    <x v="1"/>
    <s v="Community Engagement "/>
    <n v="16456"/>
    <n v="158"/>
    <n v="9.6013612056392809E-3"/>
    <s v="Photo"/>
  </r>
  <r>
    <d v="2023-03-23T19:26:57"/>
    <x v="0"/>
    <x v="0"/>
    <s v="Community Engagement "/>
    <n v="808"/>
    <n v="16"/>
    <n v="1.9801980198019802E-2"/>
    <s v="Photo"/>
  </r>
  <r>
    <d v="2023-03-23T19:13:43"/>
    <x v="1"/>
    <x v="4"/>
    <s v="N/A "/>
    <n v="6"/>
    <n v="0"/>
    <n v="0"/>
    <s v="Video"/>
  </r>
  <r>
    <d v="2023-03-23T18:44:30"/>
    <x v="1"/>
    <x v="4"/>
    <s v="Community Engagement "/>
    <n v="162"/>
    <n v="9"/>
    <n v="5.5555555555555552E-2"/>
    <s v="Video"/>
  </r>
  <r>
    <d v="2023-03-23T18:15:03"/>
    <x v="0"/>
    <x v="0"/>
    <s v="Community Engagement "/>
    <n v="1241"/>
    <n v="19"/>
    <n v="1.5310233682514102E-2"/>
    <s v="Photo"/>
  </r>
  <r>
    <d v="2023-03-23T17:07:49"/>
    <x v="0"/>
    <x v="0"/>
    <s v="Community Engagement "/>
    <n v="2089"/>
    <n v="31"/>
    <n v="1.4839636189564385E-2"/>
    <s v="Photo"/>
  </r>
  <r>
    <d v="2023-03-23T17:02:50"/>
    <x v="1"/>
    <x v="0"/>
    <s v="N/A "/>
    <n v="0"/>
    <n v="0"/>
    <n v="0"/>
    <s v="Video"/>
  </r>
  <r>
    <d v="2023-03-23T16:30:02"/>
    <x v="1"/>
    <x v="0"/>
    <s v="Community Engagement "/>
    <n v="12442"/>
    <n v="50"/>
    <n v="4.0186465198521135E-3"/>
    <s v="Photo"/>
  </r>
  <r>
    <d v="2023-03-23T15:23:55"/>
    <x v="1"/>
    <x v="0"/>
    <s v="N/A "/>
    <n v="0"/>
    <n v="0"/>
    <n v="0"/>
    <s v="Link"/>
  </r>
  <r>
    <d v="2023-03-23T15:19:23"/>
    <x v="1"/>
    <x v="2"/>
    <s v="Evergreen "/>
    <n v="22832"/>
    <n v="675"/>
    <n v="2.956377014716188E-2"/>
    <s v="Video"/>
  </r>
  <r>
    <d v="2023-03-23T15:19:06"/>
    <x v="1"/>
    <x v="3"/>
    <s v="Evergreen "/>
    <n v="170"/>
    <n v="13"/>
    <n v="7.6470588235294124E-2"/>
    <s v="Video"/>
  </r>
  <r>
    <d v="2023-03-23T15:17:53"/>
    <x v="4"/>
    <x v="4"/>
    <s v="Evil Exhibited "/>
    <n v="309"/>
    <n v="23"/>
    <n v="7.4433656957928807E-2"/>
    <s v="Video"/>
  </r>
  <r>
    <d v="2023-03-23T13:55:30"/>
    <x v="4"/>
    <x v="4"/>
    <s v="Evil Exhibited "/>
    <n v="0"/>
    <n v="0"/>
    <n v="0"/>
    <s v="Text"/>
  </r>
  <r>
    <d v="2023-03-23T13:39:19"/>
    <x v="1"/>
    <x v="5"/>
    <s v="Evil Exhibited "/>
    <n v="3859"/>
    <n v="124"/>
    <n v="3.2132676859289971E-2"/>
    <s v="Link"/>
  </r>
  <r>
    <d v="2023-03-23T13:08:15"/>
    <x v="1"/>
    <x v="2"/>
    <s v="Evil Exhibited "/>
    <n v="6974"/>
    <n v="74"/>
    <n v="1.061084026383711E-2"/>
    <s v="Video"/>
  </r>
  <r>
    <d v="2023-03-23T13:00:12"/>
    <x v="1"/>
    <x v="3"/>
    <s v="Evil Exhibited "/>
    <n v="156"/>
    <n v="7"/>
    <n v="4.4871794871794872E-2"/>
    <s v="Video"/>
  </r>
  <r>
    <d v="2023-03-23T12:52:21"/>
    <x v="1"/>
    <x v="2"/>
    <s v="N/A "/>
    <n v="0"/>
    <n v="0"/>
    <n v="0"/>
    <s v="Photo"/>
  </r>
  <r>
    <d v="2023-03-23T12:27:57"/>
    <x v="1"/>
    <x v="4"/>
    <s v="N/A "/>
    <n v="0"/>
    <n v="0"/>
    <n v="0"/>
    <s v="Text"/>
  </r>
  <r>
    <d v="2023-03-23T12:07:10"/>
    <x v="1"/>
    <x v="2"/>
    <s v="N/A "/>
    <n v="0"/>
    <n v="0"/>
    <n v="0"/>
    <s v="Photo"/>
  </r>
  <r>
    <d v="2023-03-23T12:07:10"/>
    <x v="1"/>
    <x v="2"/>
    <s v="N/A "/>
    <n v="0"/>
    <n v="0"/>
    <n v="0"/>
    <s v="Photo"/>
  </r>
  <r>
    <d v="2023-03-23T12:07:10"/>
    <x v="1"/>
    <x v="2"/>
    <s v="N/A "/>
    <n v="0"/>
    <n v="0"/>
    <n v="0"/>
    <s v="Photo"/>
  </r>
  <r>
    <d v="2023-03-23T12:06:57"/>
    <x v="1"/>
    <x v="2"/>
    <s v="N/A "/>
    <n v="4004"/>
    <n v="0"/>
    <n v="0"/>
    <s v="Video"/>
  </r>
  <r>
    <d v="2023-03-23T12:00:25"/>
    <x v="1"/>
    <x v="0"/>
    <s v="Community Engagement "/>
    <n v="10704"/>
    <n v="227"/>
    <n v="2.1207025411061287E-2"/>
    <s v="Video"/>
  </r>
  <r>
    <d v="2023-03-23T12:00:01"/>
    <x v="1"/>
    <x v="1"/>
    <s v="Community Engagement "/>
    <n v="13317"/>
    <n v="653"/>
    <n v="4.9035067958248857E-2"/>
    <s v="Video"/>
  </r>
  <r>
    <d v="2023-03-23T11:48:35"/>
    <x v="1"/>
    <x v="2"/>
    <s v="N/A "/>
    <n v="0"/>
    <n v="0"/>
    <n v="0"/>
    <s v="Photo"/>
  </r>
  <r>
    <d v="2023-03-23T11:41:05"/>
    <x v="1"/>
    <x v="0"/>
    <s v="N/A "/>
    <n v="0"/>
    <n v="0"/>
    <n v="0"/>
    <s v="Link"/>
  </r>
  <r>
    <d v="2023-03-23T11:18:36"/>
    <x v="1"/>
    <x v="2"/>
    <s v="N/A "/>
    <n v="4286"/>
    <n v="0"/>
    <n v="0"/>
    <s v="Video"/>
  </r>
  <r>
    <d v="2023-03-23T11:00:02"/>
    <x v="1"/>
    <x v="0"/>
    <s v="Community Engagement "/>
    <n v="11726"/>
    <n v="81"/>
    <n v="6.9077264199215423E-3"/>
    <s v="Photo"/>
  </r>
  <r>
    <d v="2023-03-23T10:44:43"/>
    <x v="1"/>
    <x v="2"/>
    <s v="N/A "/>
    <n v="0"/>
    <n v="0"/>
    <n v="0"/>
    <s v="Photo"/>
  </r>
  <r>
    <d v="2023-03-23T10:44:43"/>
    <x v="1"/>
    <x v="2"/>
    <s v="N/A "/>
    <n v="0"/>
    <n v="0"/>
    <n v="0"/>
    <s v="Photo"/>
  </r>
  <r>
    <d v="2023-03-23T10:44:30"/>
    <x v="1"/>
    <x v="2"/>
    <s v="N/A "/>
    <n v="5117"/>
    <n v="0"/>
    <n v="0"/>
    <s v="Video"/>
  </r>
  <r>
    <d v="2023-03-23T09:34:47"/>
    <x v="1"/>
    <x v="3"/>
    <s v="Evergreen "/>
    <n v="71"/>
    <n v="1"/>
    <n v="1.4084507042253521E-2"/>
    <s v="Video"/>
  </r>
  <r>
    <d v="2023-03-23T09:12:19"/>
    <x v="1"/>
    <x v="2"/>
    <s v="Evergreen "/>
    <n v="101"/>
    <n v="1"/>
    <n v="9.9009900990099011E-3"/>
    <s v="Video"/>
  </r>
  <r>
    <d v="2023-03-23T08:47:40"/>
    <x v="1"/>
    <x v="4"/>
    <s v="Community Engagement "/>
    <n v="1627"/>
    <n v="27"/>
    <n v="1.6594960049170254E-2"/>
    <s v="Video"/>
  </r>
  <r>
    <d v="2023-03-23T08:47:38"/>
    <x v="1"/>
    <x v="4"/>
    <s v="N/A "/>
    <n v="671"/>
    <n v="15"/>
    <n v="2.2354694485842028E-2"/>
    <s v="Video"/>
  </r>
  <r>
    <d v="2023-03-22T21:27:56"/>
    <x v="0"/>
    <x v="0"/>
    <s v="Community Engagement "/>
    <n v="1282"/>
    <n v="23"/>
    <n v="1.7940717628705149E-2"/>
    <s v="Photo"/>
  </r>
  <r>
    <d v="2023-03-22T20:09:07"/>
    <x v="0"/>
    <x v="0"/>
    <s v="Community Engagement "/>
    <n v="1612"/>
    <n v="20"/>
    <n v="1.2406947890818859E-2"/>
    <s v="Photo"/>
  </r>
  <r>
    <d v="2023-03-22T19:15:59"/>
    <x v="0"/>
    <x v="0"/>
    <s v="Community Engagement "/>
    <n v="74"/>
    <n v="10"/>
    <n v="0.13513513513513514"/>
    <s v="Video"/>
  </r>
  <r>
    <d v="2023-03-22T19:15:32"/>
    <x v="0"/>
    <x v="0"/>
    <s v="Community Engagement "/>
    <n v="737"/>
    <n v="4"/>
    <n v="5.4274084124830389E-3"/>
    <s v="Photo"/>
  </r>
  <r>
    <d v="2023-03-22T18:56:28"/>
    <x v="0"/>
    <x v="0"/>
    <s v="Community Engagement "/>
    <n v="743"/>
    <n v="13"/>
    <n v="1.7496635262449527E-2"/>
    <s v="Photo"/>
  </r>
  <r>
    <d v="2023-03-22T18:49:33"/>
    <x v="0"/>
    <x v="0"/>
    <s v="Community Engagement "/>
    <n v="134"/>
    <n v="4"/>
    <n v="2.9850746268656716E-2"/>
    <s v="Text"/>
  </r>
  <r>
    <d v="2023-03-22T18:49:12"/>
    <x v="0"/>
    <x v="0"/>
    <s v="N/A "/>
    <n v="0"/>
    <n v="0"/>
    <n v="0"/>
    <s v="Video"/>
  </r>
  <r>
    <d v="2023-03-22T18:41:55"/>
    <x v="0"/>
    <x v="0"/>
    <s v="Community Engagement "/>
    <n v="1825"/>
    <n v="142"/>
    <n v="7.7808219178082186E-2"/>
    <s v="Video"/>
  </r>
  <r>
    <d v="2023-03-22T18:20:48"/>
    <x v="0"/>
    <x v="0"/>
    <s v="Community Engagement "/>
    <n v="1012"/>
    <n v="8"/>
    <n v="7.9051383399209481E-3"/>
    <s v="Photo"/>
  </r>
  <r>
    <d v="2023-03-22T18:00:44"/>
    <x v="4"/>
    <x v="4"/>
    <s v="Evil Exhibited "/>
    <n v="0"/>
    <n v="0"/>
    <n v="0"/>
    <s v="Text"/>
  </r>
  <r>
    <d v="2023-03-22T18:00:29"/>
    <x v="4"/>
    <x v="4"/>
    <s v="Evil Exhibited "/>
    <n v="0"/>
    <n v="0"/>
    <n v="0"/>
    <s v="Text"/>
  </r>
  <r>
    <d v="2023-03-22T17:45:51"/>
    <x v="1"/>
    <x v="4"/>
    <s v="Community Engagement "/>
    <n v="969"/>
    <n v="42"/>
    <n v="4.3343653250773995E-2"/>
    <s v="Video"/>
  </r>
  <r>
    <d v="2023-03-22T17:42:27"/>
    <x v="0"/>
    <x v="0"/>
    <s v="Community Engagement "/>
    <n v="1519"/>
    <n v="18"/>
    <n v="1.1849901250822911E-2"/>
    <s v="Photo"/>
  </r>
  <r>
    <d v="2023-03-22T17:07:29"/>
    <x v="0"/>
    <x v="0"/>
    <s v="Community Engagement "/>
    <n v="2601"/>
    <n v="39"/>
    <n v="1.4994232987312572E-2"/>
    <s v="Photo"/>
  </r>
  <r>
    <d v="2023-03-22T16:45:37"/>
    <x v="1"/>
    <x v="2"/>
    <s v="Evergreen "/>
    <n v="25224"/>
    <n v="414"/>
    <n v="1.6412940057088488E-2"/>
    <s v="Video"/>
  </r>
  <r>
    <d v="2023-03-22T16:45:06"/>
    <x v="1"/>
    <x v="3"/>
    <s v="Evergreen "/>
    <n v="151"/>
    <n v="5"/>
    <n v="3.3112582781456956E-2"/>
    <s v="Video"/>
  </r>
  <r>
    <d v="2023-03-22T15:28:38"/>
    <x v="0"/>
    <x v="0"/>
    <s v="Community Engagement "/>
    <n v="292"/>
    <n v="8"/>
    <n v="2.7397260273972601E-2"/>
    <s v="Text"/>
  </r>
  <r>
    <d v="2023-03-22T15:11:47"/>
    <x v="1"/>
    <x v="0"/>
    <s v="Community Engagement "/>
    <n v="38217"/>
    <n v="1253"/>
    <n v="3.2786456289086011E-2"/>
    <s v="Photo"/>
  </r>
  <r>
    <d v="2023-03-22T14:26:59"/>
    <x v="1"/>
    <x v="2"/>
    <s v="Evergreen "/>
    <n v="25235"/>
    <n v="252"/>
    <n v="9.9861303744798891E-3"/>
    <s v="Video"/>
  </r>
  <r>
    <d v="2023-03-22T14:24:06"/>
    <x v="1"/>
    <x v="3"/>
    <s v="Evergreen "/>
    <n v="986"/>
    <n v="30"/>
    <n v="3.0425963488843813E-2"/>
    <s v="Video"/>
  </r>
  <r>
    <d v="2023-03-22T13:14:06"/>
    <x v="1"/>
    <x v="2"/>
    <s v="Community Engagement "/>
    <n v="8023"/>
    <n v="288"/>
    <n v="3.5896796709460305E-2"/>
    <s v="Photo"/>
  </r>
  <r>
    <d v="2023-03-22T13:14:04"/>
    <x v="1"/>
    <x v="2"/>
    <s v="N/A "/>
    <n v="0"/>
    <n v="0"/>
    <n v="0"/>
    <s v="Text"/>
  </r>
  <r>
    <d v="2023-03-22T13:13:37"/>
    <x v="1"/>
    <x v="0"/>
    <s v="Community Engagement "/>
    <n v="16900"/>
    <n v="212"/>
    <n v="1.2544378698224851E-2"/>
    <s v="Photo"/>
  </r>
  <r>
    <d v="2023-03-22T13:03:55"/>
    <x v="1"/>
    <x v="0"/>
    <s v="Community Engagement "/>
    <n v="23361"/>
    <n v="1043"/>
    <n v="4.4647061341552156E-2"/>
    <s v="Video"/>
  </r>
  <r>
    <d v="2023-03-22T13:01:27"/>
    <x v="1"/>
    <x v="0"/>
    <s v="N/A "/>
    <n v="0"/>
    <n v="0"/>
    <n v="0"/>
    <s v="Photo"/>
  </r>
  <r>
    <d v="2023-03-22T11:49:19"/>
    <x v="1"/>
    <x v="2"/>
    <s v="Evergreen "/>
    <n v="7449"/>
    <n v="85"/>
    <n v="1.1410927641294134E-2"/>
    <s v="Video"/>
  </r>
  <r>
    <d v="2023-03-22T11:48:52"/>
    <x v="1"/>
    <x v="3"/>
    <s v="Evergreen "/>
    <n v="93"/>
    <n v="2"/>
    <n v="2.1505376344086023E-2"/>
    <s v="Video"/>
  </r>
  <r>
    <d v="2023-03-22T11:28:11"/>
    <x v="2"/>
    <x v="0"/>
    <s v="N/A "/>
    <n v="0"/>
    <n v="0"/>
    <n v="0"/>
    <s v="Photo"/>
  </r>
  <r>
    <d v="2023-03-22T11:23:45"/>
    <x v="2"/>
    <x v="0"/>
    <s v="N/A "/>
    <n v="1450"/>
    <n v="26"/>
    <n v="1.793103448275862E-2"/>
    <s v="Text"/>
  </r>
  <r>
    <d v="2023-03-22T11:00:02"/>
    <x v="1"/>
    <x v="0"/>
    <s v="Community Engagement "/>
    <n v="12755"/>
    <n v="94"/>
    <n v="7.3696589572716581E-3"/>
    <s v="Photo"/>
  </r>
  <r>
    <d v="2023-03-22T10:59:24"/>
    <x v="1"/>
    <x v="5"/>
    <s v="Community Engagement "/>
    <n v="2046"/>
    <n v="45"/>
    <n v="2.1994134897360705E-2"/>
    <s v="Photo"/>
  </r>
  <r>
    <d v="2023-03-22T10:34:34"/>
    <x v="2"/>
    <x v="0"/>
    <s v="N/A "/>
    <n v="0"/>
    <n v="0"/>
    <n v="0"/>
    <s v="Text"/>
  </r>
  <r>
    <d v="2023-03-22T09:49:40"/>
    <x v="0"/>
    <x v="0"/>
    <s v="Community Engagement "/>
    <n v="78"/>
    <n v="6"/>
    <n v="7.6923076923076927E-2"/>
    <s v="Video"/>
  </r>
  <r>
    <d v="2023-03-22T09:48:16"/>
    <x v="0"/>
    <x v="0"/>
    <s v="Community Engagement "/>
    <n v="1565"/>
    <n v="105"/>
    <n v="6.7092651757188496E-2"/>
    <s v="Video"/>
  </r>
  <r>
    <d v="2023-03-22T09:42:44"/>
    <x v="0"/>
    <x v="0"/>
    <s v="Community Engagement "/>
    <n v="205398"/>
    <n v="3831"/>
    <n v="1.8651593491660096E-2"/>
    <s v="Photo"/>
  </r>
  <r>
    <d v="2023-03-22T09:14:49"/>
    <x v="1"/>
    <x v="1"/>
    <s v="Community Engagement "/>
    <n v="38892"/>
    <n v="3862"/>
    <n v="9.9300627378381162E-2"/>
    <s v="Video"/>
  </r>
  <r>
    <d v="2023-03-22T09:03:39"/>
    <x v="1"/>
    <x v="1"/>
    <s v="Community Engagement "/>
    <n v="21408"/>
    <n v="3964"/>
    <n v="0.18516442451420029"/>
    <s v="Video"/>
  </r>
  <r>
    <d v="2023-03-22T08:51:41"/>
    <x v="0"/>
    <x v="0"/>
    <s v="Community Engagement "/>
    <n v="88"/>
    <n v="9"/>
    <n v="0.10227272727272728"/>
    <s v="Video"/>
  </r>
  <r>
    <d v="2023-03-22T08:50:58"/>
    <x v="0"/>
    <x v="0"/>
    <s v="N/A "/>
    <n v="0"/>
    <n v="0"/>
    <n v="0"/>
    <s v="Link"/>
  </r>
  <r>
    <d v="2023-03-21T22:10:59"/>
    <x v="0"/>
    <x v="0"/>
    <s v="N/A "/>
    <n v="0"/>
    <n v="0"/>
    <n v="0"/>
    <s v="Text"/>
  </r>
  <r>
    <d v="2023-03-21T19:35:22"/>
    <x v="0"/>
    <x v="0"/>
    <s v="Community Engagement "/>
    <n v="971"/>
    <n v="13"/>
    <n v="1.3388259526261586E-2"/>
    <s v="Photo"/>
  </r>
  <r>
    <d v="2023-03-21T18:33:53"/>
    <x v="0"/>
    <x v="0"/>
    <s v="Community Engagement "/>
    <n v="34095"/>
    <n v="2248"/>
    <n v="6.5933421322774605E-2"/>
    <s v="Video"/>
  </r>
  <r>
    <d v="2023-03-21T18:13:11"/>
    <x v="0"/>
    <x v="0"/>
    <s v="Community Engagement "/>
    <n v="1415"/>
    <n v="22"/>
    <n v="1.5547703180212015E-2"/>
    <s v="Photo"/>
  </r>
  <r>
    <d v="2023-03-21T18:09:45"/>
    <x v="0"/>
    <x v="0"/>
    <s v="Community Engagement "/>
    <n v="2187"/>
    <n v="271"/>
    <n v="0.12391403749428441"/>
    <s v="Video"/>
  </r>
  <r>
    <d v="2023-03-21T17:06:13"/>
    <x v="0"/>
    <x v="0"/>
    <s v="Community Engagement "/>
    <n v="2117"/>
    <n v="38"/>
    <n v="1.7949929145016533E-2"/>
    <s v="Photo"/>
  </r>
  <r>
    <d v="2023-03-21T13:35:54"/>
    <x v="1"/>
    <x v="0"/>
    <s v="Community Engagement "/>
    <n v="15423"/>
    <n v="133"/>
    <n v="8.6234844064060172E-3"/>
    <s v="Photo"/>
  </r>
  <r>
    <d v="2023-03-21T13:33:50"/>
    <x v="2"/>
    <x v="0"/>
    <s v="Community Engagement "/>
    <n v="2877"/>
    <n v="150"/>
    <n v="5.213764337851929E-2"/>
    <s v="Photo"/>
  </r>
  <r>
    <d v="2023-03-21T13:33:48"/>
    <x v="1"/>
    <x v="1"/>
    <s v="Community Engagement "/>
    <n v="30357"/>
    <n v="4106"/>
    <n v="0.13525710709226868"/>
    <s v="Photo"/>
  </r>
  <r>
    <d v="2023-03-21T13:12:12"/>
    <x v="2"/>
    <x v="0"/>
    <s v="N/A "/>
    <n v="27"/>
    <n v="1"/>
    <n v="3.7037037037037035E-2"/>
    <s v="Text"/>
  </r>
  <r>
    <d v="2023-03-21T12:46:15"/>
    <x v="2"/>
    <x v="0"/>
    <s v="N/A "/>
    <n v="5795"/>
    <n v="353"/>
    <n v="6.0914581535806728E-2"/>
    <s v="Photo"/>
  </r>
  <r>
    <d v="2023-03-21T12:22:41"/>
    <x v="1"/>
    <x v="0"/>
    <s v="Community Engagement "/>
    <n v="1793"/>
    <n v="29"/>
    <n v="1.6174010039040714E-2"/>
    <s v="Photo"/>
  </r>
  <r>
    <d v="2023-03-21T12:21:20"/>
    <x v="1"/>
    <x v="0"/>
    <s v="Community Engagement "/>
    <n v="18422"/>
    <n v="61"/>
    <n v="3.3112582781456954E-3"/>
    <s v="Photo"/>
  </r>
  <r>
    <d v="2023-03-21T12:20:36"/>
    <x v="1"/>
    <x v="2"/>
    <s v="Evergreen "/>
    <n v="10624"/>
    <n v="131"/>
    <n v="1.2330572289156627E-2"/>
    <s v="Video"/>
  </r>
  <r>
    <d v="2023-03-21T12:20:07"/>
    <x v="1"/>
    <x v="3"/>
    <s v="Evergreen "/>
    <n v="132"/>
    <n v="4"/>
    <n v="3.0303030303030304E-2"/>
    <s v="Video"/>
  </r>
  <r>
    <d v="2023-03-21T11:47:25"/>
    <x v="2"/>
    <x v="4"/>
    <s v="N/A "/>
    <n v="852"/>
    <n v="65"/>
    <n v="7.6291079812206578E-2"/>
    <s v="Video"/>
  </r>
  <r>
    <d v="2023-03-21T11:44:18"/>
    <x v="2"/>
    <x v="4"/>
    <s v="N/A "/>
    <n v="690"/>
    <n v="37"/>
    <n v="5.3623188405797099E-2"/>
    <s v="Video"/>
  </r>
  <r>
    <d v="2023-03-21T11:39:00"/>
    <x v="4"/>
    <x v="4"/>
    <s v="Evil Exhibited "/>
    <n v="572"/>
    <n v="14"/>
    <n v="2.4475524475524476E-2"/>
    <s v="Video"/>
  </r>
  <r>
    <d v="2023-03-21T11:25:04"/>
    <x v="2"/>
    <x v="0"/>
    <s v="Community Engagement "/>
    <n v="3122"/>
    <n v="263"/>
    <n v="8.4240871236386933E-2"/>
    <s v="Photo"/>
  </r>
  <r>
    <d v="2023-03-21T11:25:02"/>
    <x v="1"/>
    <x v="1"/>
    <s v="Community Engagement "/>
    <n v="36680"/>
    <n v="6625"/>
    <n v="0.18061613958560524"/>
    <s v="Photo"/>
  </r>
  <r>
    <d v="2023-03-21T11:24:41"/>
    <x v="1"/>
    <x v="4"/>
    <s v="N/A "/>
    <n v="5091"/>
    <n v="130"/>
    <n v="2.5535258298958946E-2"/>
    <s v="Video"/>
  </r>
  <r>
    <d v="2023-03-21T11:22:48"/>
    <x v="1"/>
    <x v="4"/>
    <s v="N/A "/>
    <n v="1600"/>
    <n v="52"/>
    <n v="3.2500000000000001E-2"/>
    <s v="Video"/>
  </r>
  <r>
    <d v="2023-03-21T11:20:11"/>
    <x v="4"/>
    <x v="4"/>
    <s v="Evil Exhibited "/>
    <n v="0"/>
    <n v="0"/>
    <n v="0"/>
    <s v="Video"/>
  </r>
  <r>
    <d v="2023-03-21T11:19:34"/>
    <x v="1"/>
    <x v="4"/>
    <s v="N/A "/>
    <n v="761"/>
    <n v="15"/>
    <n v="1.9710906701708279E-2"/>
    <s v="Video"/>
  </r>
  <r>
    <d v="2023-03-21T11:00:32"/>
    <x v="1"/>
    <x v="0"/>
    <s v="Evil Exhibited "/>
    <n v="14609"/>
    <n v="378"/>
    <n v="2.5874460948730235E-2"/>
    <s v="Video"/>
  </r>
  <r>
    <d v="2023-03-21T10:48:55"/>
    <x v="2"/>
    <x v="4"/>
    <s v="N/A "/>
    <n v="2093"/>
    <n v="111"/>
    <n v="5.3033922599139992E-2"/>
    <s v="Video"/>
  </r>
  <r>
    <d v="2023-03-21T10:46:30"/>
    <x v="4"/>
    <x v="4"/>
    <s v="Evil Exhibited "/>
    <n v="298"/>
    <n v="6"/>
    <n v="2.0134228187919462E-2"/>
    <s v="Video"/>
  </r>
  <r>
    <d v="2023-03-21T10:46:26"/>
    <x v="4"/>
    <x v="4"/>
    <s v="Evil Exhibited "/>
    <n v="1336"/>
    <n v="29"/>
    <n v="2.1706586826347306E-2"/>
    <s v="Video"/>
  </r>
  <r>
    <d v="2023-03-21T10:14:23"/>
    <x v="2"/>
    <x v="0"/>
    <s v="Community Engagement "/>
    <n v="1704"/>
    <n v="78"/>
    <n v="4.5774647887323945E-2"/>
    <s v="Photo"/>
  </r>
  <r>
    <d v="2023-03-21T10:14:21"/>
    <x v="1"/>
    <x v="1"/>
    <s v="Community Engagement "/>
    <n v="21722"/>
    <n v="1667"/>
    <n v="7.6742473068778197E-2"/>
    <s v="Photo"/>
  </r>
  <r>
    <d v="2023-03-21T09:25:21"/>
    <x v="1"/>
    <x v="1"/>
    <s v="N/A "/>
    <n v="0"/>
    <n v="0"/>
    <n v="0"/>
    <s v="Text"/>
  </r>
  <r>
    <d v="2023-03-21T09:25:12"/>
    <x v="1"/>
    <x v="1"/>
    <s v="N/A "/>
    <n v="0"/>
    <n v="0"/>
    <n v="0"/>
    <s v="Text"/>
  </r>
  <r>
    <d v="2023-03-21T09:23:47"/>
    <x v="2"/>
    <x v="0"/>
    <s v="N/A "/>
    <n v="800"/>
    <n v="33"/>
    <n v="4.1250000000000002E-2"/>
    <s v="Photo"/>
  </r>
  <r>
    <d v="2023-03-21T09:23:32"/>
    <x v="1"/>
    <x v="1"/>
    <s v="Community Engagement "/>
    <n v="29818"/>
    <n v="8025"/>
    <n v="0.26913273861425985"/>
    <s v="Photo"/>
  </r>
  <r>
    <d v="2023-03-21T09:23:32"/>
    <x v="1"/>
    <x v="1"/>
    <s v="Community Engagement "/>
    <n v="29818"/>
    <n v="8025"/>
    <n v="0.26913273861425985"/>
    <s v="Photo"/>
  </r>
  <r>
    <d v="2023-03-21T09:23:32"/>
    <x v="1"/>
    <x v="1"/>
    <s v="Community Engagement "/>
    <n v="59636"/>
    <n v="16048"/>
    <n v="0.26909920182440139"/>
    <s v="Photo"/>
  </r>
  <r>
    <d v="2023-03-21T09:23:31"/>
    <x v="2"/>
    <x v="0"/>
    <s v="Community Engagement "/>
    <n v="6102"/>
    <n v="364"/>
    <n v="5.965257292690921E-2"/>
    <s v="Photo"/>
  </r>
  <r>
    <d v="2023-03-21T09:20:30"/>
    <x v="2"/>
    <x v="0"/>
    <s v="N/A "/>
    <n v="19"/>
    <n v="1"/>
    <n v="5.2631578947368418E-2"/>
    <s v="Text"/>
  </r>
  <r>
    <d v="2023-03-21T09:10:37"/>
    <x v="1"/>
    <x v="2"/>
    <s v="Evergreen "/>
    <n v="16315"/>
    <n v="224"/>
    <n v="1.3729696598222495E-2"/>
    <s v="Video"/>
  </r>
  <r>
    <d v="2023-03-21T09:10:06"/>
    <x v="1"/>
    <x v="3"/>
    <s v="Evergreen "/>
    <n v="1057"/>
    <n v="42"/>
    <n v="3.9735099337748346E-2"/>
    <s v="Video"/>
  </r>
  <r>
    <d v="2023-03-21T09:02:49"/>
    <x v="1"/>
    <x v="0"/>
    <s v="N/A "/>
    <n v="0"/>
    <n v="0"/>
    <n v="0"/>
    <s v="Photo"/>
  </r>
  <r>
    <d v="2023-03-21T07:50:33"/>
    <x v="2"/>
    <x v="0"/>
    <s v="N/A "/>
    <n v="135"/>
    <n v="12"/>
    <n v="8.8888888888888892E-2"/>
    <s v="Text"/>
  </r>
  <r>
    <d v="2023-03-21T07:36:33"/>
    <x v="2"/>
    <x v="0"/>
    <s v="N/A "/>
    <n v="0"/>
    <n v="0"/>
    <n v="0"/>
    <s v="Photo"/>
  </r>
  <r>
    <d v="2023-03-20T18:20:45"/>
    <x v="0"/>
    <x v="0"/>
    <s v="Community Engagement "/>
    <n v="1484"/>
    <n v="27"/>
    <n v="1.8194070080862535E-2"/>
    <s v="Photo"/>
  </r>
  <r>
    <d v="2023-03-20T18:10:43"/>
    <x v="1"/>
    <x v="0"/>
    <s v="N/A "/>
    <n v="0"/>
    <n v="0"/>
    <n v="0"/>
    <s v="Photo"/>
  </r>
  <r>
    <d v="2023-03-20T18:10:41"/>
    <x v="1"/>
    <x v="0"/>
    <s v="N/A "/>
    <n v="0"/>
    <n v="0"/>
    <n v="0"/>
    <s v="Photo"/>
  </r>
  <r>
    <d v="2023-03-20T17:56:44"/>
    <x v="2"/>
    <x v="0"/>
    <s v="N/A "/>
    <n v="0"/>
    <n v="0"/>
    <n v="0"/>
    <s v="Photo"/>
  </r>
  <r>
    <d v="2023-03-20T17:55:31"/>
    <x v="2"/>
    <x v="0"/>
    <s v="N/A "/>
    <n v="24"/>
    <n v="4"/>
    <n v="0.16666666666666666"/>
    <s v="Text"/>
  </r>
  <r>
    <d v="2023-03-20T17:19:52"/>
    <x v="0"/>
    <x v="0"/>
    <s v="Community Engagement "/>
    <n v="1847"/>
    <n v="17"/>
    <n v="9.204114780725501E-3"/>
    <s v="Photo"/>
  </r>
  <r>
    <d v="2023-03-20T16:35:24"/>
    <x v="1"/>
    <x v="0"/>
    <s v="N/A "/>
    <n v="0"/>
    <n v="0"/>
    <n v="0"/>
    <s v="Photo"/>
  </r>
  <r>
    <d v="2023-03-20T16:30:43"/>
    <x v="1"/>
    <x v="4"/>
    <s v="N/A "/>
    <n v="2208"/>
    <n v="66"/>
    <n v="2.9891304347826088E-2"/>
    <s v="Video"/>
  </r>
  <r>
    <d v="2023-03-20T16:15:39"/>
    <x v="0"/>
    <x v="0"/>
    <s v="Community Engagement "/>
    <n v="4354"/>
    <n v="119"/>
    <n v="2.7331189710610933E-2"/>
    <s v="Photo"/>
  </r>
  <r>
    <d v="2023-03-20T15:05:36"/>
    <x v="2"/>
    <x v="0"/>
    <s v="N/A "/>
    <n v="0"/>
    <n v="0"/>
    <n v="0"/>
    <s v="Photo"/>
  </r>
  <r>
    <d v="2023-03-20T14:08:34"/>
    <x v="1"/>
    <x v="2"/>
    <s v="Evergreen "/>
    <n v="10618"/>
    <n v="130"/>
    <n v="1.2243360331512526E-2"/>
    <s v="Video"/>
  </r>
  <r>
    <d v="2023-03-20T14:08:06"/>
    <x v="1"/>
    <x v="3"/>
    <s v="Evergreen "/>
    <n v="1021"/>
    <n v="36"/>
    <n v="3.5259549461312441E-2"/>
    <s v="Video"/>
  </r>
  <r>
    <d v="2023-03-20T13:24:06"/>
    <x v="1"/>
    <x v="0"/>
    <s v="N/A "/>
    <n v="0"/>
    <n v="0"/>
    <n v="0"/>
    <s v="Text"/>
  </r>
  <r>
    <d v="2023-03-20T13:23:10"/>
    <x v="1"/>
    <x v="0"/>
    <s v="N/A "/>
    <n v="0"/>
    <n v="0"/>
    <n v="0"/>
    <s v="Text"/>
  </r>
  <r>
    <d v="2023-03-20T13:22:07"/>
    <x v="1"/>
    <x v="0"/>
    <s v="Community Engagement "/>
    <n v="289"/>
    <n v="14"/>
    <n v="4.8442906574394463E-2"/>
    <s v="Text"/>
  </r>
  <r>
    <d v="2023-03-20T13:21:57"/>
    <x v="1"/>
    <x v="0"/>
    <s v="N/A "/>
    <n v="0"/>
    <n v="0"/>
    <n v="0"/>
    <s v="Photo"/>
  </r>
  <r>
    <d v="2023-03-20T12:37:32"/>
    <x v="2"/>
    <x v="0"/>
    <s v="N/A "/>
    <n v="806"/>
    <n v="136"/>
    <n v="0.16873449131513649"/>
    <s v="Link"/>
  </r>
  <r>
    <d v="2023-03-20T12:08:02"/>
    <x v="1"/>
    <x v="2"/>
    <s v="Evergreen "/>
    <n v="8033"/>
    <n v="79"/>
    <n v="9.8344329640234034E-3"/>
    <s v="Video"/>
  </r>
  <r>
    <d v="2023-03-20T12:01:08"/>
    <x v="1"/>
    <x v="3"/>
    <s v="Evergreen "/>
    <n v="139"/>
    <n v="5"/>
    <n v="3.5971223021582732E-2"/>
    <s v="Video"/>
  </r>
  <r>
    <d v="2023-03-20T12:00:01"/>
    <x v="1"/>
    <x v="0"/>
    <s v="Community Engagement "/>
    <n v="14712"/>
    <n v="151"/>
    <n v="1.0263730288200108E-2"/>
    <s v="Photo"/>
  </r>
  <r>
    <d v="2023-03-20T10:22:19"/>
    <x v="1"/>
    <x v="0"/>
    <s v="Community Engagement "/>
    <n v="400"/>
    <n v="20"/>
    <n v="0.05"/>
    <s v="Text"/>
  </r>
  <r>
    <d v="2023-03-20T10:01:15"/>
    <x v="1"/>
    <x v="0"/>
    <s v="N/A "/>
    <n v="0"/>
    <n v="0"/>
    <n v="0"/>
    <s v="Photo"/>
  </r>
  <r>
    <d v="2023-03-20T10:01:02"/>
    <x v="0"/>
    <x v="0"/>
    <s v="Community Engagement "/>
    <n v="144080"/>
    <n v="10909"/>
    <n v="7.5714880621876729E-2"/>
    <s v="Photo"/>
  </r>
  <r>
    <d v="2023-03-20T09:58:42"/>
    <x v="1"/>
    <x v="2"/>
    <s v="Evergreen "/>
    <n v="206"/>
    <n v="2"/>
    <n v="9.7087378640776691E-3"/>
    <s v="Video"/>
  </r>
  <r>
    <d v="2023-03-20T09:58:16"/>
    <x v="1"/>
    <x v="3"/>
    <s v="Evergreen "/>
    <n v="966"/>
    <n v="46"/>
    <n v="4.7619047619047616E-2"/>
    <s v="Video"/>
  </r>
  <r>
    <d v="2023-03-20T09:01:13"/>
    <x v="1"/>
    <x v="2"/>
    <s v="N/A "/>
    <n v="0"/>
    <n v="0"/>
    <n v="0"/>
    <s v="Text"/>
  </r>
  <r>
    <d v="2023-03-20T09:01:13"/>
    <x v="1"/>
    <x v="2"/>
    <s v="N/A "/>
    <n v="0"/>
    <n v="0"/>
    <n v="0"/>
    <s v="Text"/>
  </r>
  <r>
    <d v="2023-03-20T09:01:13"/>
    <x v="1"/>
    <x v="2"/>
    <s v="N/A "/>
    <n v="0"/>
    <n v="0"/>
    <n v="0"/>
    <s v="Text"/>
  </r>
  <r>
    <d v="2023-03-20T09:01:13"/>
    <x v="1"/>
    <x v="2"/>
    <s v="N/A "/>
    <n v="0"/>
    <n v="0"/>
    <n v="0"/>
    <s v="Text"/>
  </r>
  <r>
    <d v="2023-03-20T09:01:12"/>
    <x v="2"/>
    <x v="0"/>
    <s v="Community Engagement "/>
    <n v="15547"/>
    <n v="1628"/>
    <n v="0.10471473596192192"/>
    <s v="Video"/>
  </r>
  <r>
    <d v="2023-03-20T09:01:07"/>
    <x v="1"/>
    <x v="0"/>
    <s v="Community Engagement "/>
    <n v="22456"/>
    <n v="814"/>
    <n v="3.6248664054150337E-2"/>
    <s v="Video"/>
  </r>
  <r>
    <d v="2023-03-20T09:01:05"/>
    <x v="1"/>
    <x v="2"/>
    <s v="Community Engagement "/>
    <n v="41199"/>
    <n v="3073"/>
    <n v="7.4589189057986838E-2"/>
    <s v="Video"/>
  </r>
  <r>
    <d v="2023-03-20T09:00:57"/>
    <x v="1"/>
    <x v="1"/>
    <s v="Community Engagement "/>
    <n v="47518"/>
    <n v="15219"/>
    <n v="0.32027863125552425"/>
    <s v="Video"/>
  </r>
  <r>
    <d v="2023-03-20T09:00:54"/>
    <x v="1"/>
    <x v="1"/>
    <s v="Community Engagement "/>
    <n v="118245"/>
    <n v="13438"/>
    <n v="0.11364539726838344"/>
    <s v="Video"/>
  </r>
  <r>
    <d v="2023-03-20T08:30:50"/>
    <x v="2"/>
    <x v="0"/>
    <s v="N/A "/>
    <n v="1235"/>
    <n v="56"/>
    <n v="4.5344129554655874E-2"/>
    <s v="Text"/>
  </r>
  <r>
    <d v="2023-03-20T07:16:25"/>
    <x v="2"/>
    <x v="0"/>
    <s v="N/A "/>
    <n v="1044"/>
    <n v="66"/>
    <n v="6.3218390804597707E-2"/>
    <s v="Text"/>
  </r>
  <r>
    <d v="2023-03-20T06:06:12"/>
    <x v="1"/>
    <x v="2"/>
    <s v="Evergreen "/>
    <n v="6515"/>
    <n v="66"/>
    <n v="1.0130468150422104E-2"/>
    <s v="Video"/>
  </r>
  <r>
    <d v="2023-03-20T06:00:09"/>
    <x v="1"/>
    <x v="3"/>
    <s v="Evergreen "/>
    <n v="64"/>
    <n v="2"/>
    <n v="3.125E-2"/>
    <s v="Video"/>
  </r>
  <r>
    <d v="2023-03-19T18:57:45"/>
    <x v="0"/>
    <x v="0"/>
    <s v="Community Engagement "/>
    <n v="1191"/>
    <n v="17"/>
    <n v="1.4273719563392108E-2"/>
    <s v="Text"/>
  </r>
  <r>
    <d v="2023-03-19T18:53:41"/>
    <x v="1"/>
    <x v="0"/>
    <s v="Community Engagement "/>
    <n v="230"/>
    <n v="7"/>
    <n v="3.0434782608695653E-2"/>
    <s v="Text"/>
  </r>
  <r>
    <d v="2023-03-19T18:35:00"/>
    <x v="0"/>
    <x v="0"/>
    <s v="Community Engagement "/>
    <n v="1593"/>
    <n v="16"/>
    <n v="1.0043942247332079E-2"/>
    <s v="Photo"/>
  </r>
  <r>
    <d v="2023-03-19T17:45:45"/>
    <x v="0"/>
    <x v="0"/>
    <s v="Community Engagement "/>
    <n v="816"/>
    <n v="19"/>
    <n v="2.3284313725490197E-2"/>
    <s v="Photo"/>
  </r>
  <r>
    <d v="2023-03-19T17:20:06"/>
    <x v="1"/>
    <x v="0"/>
    <s v="Community Engagement "/>
    <n v="505"/>
    <n v="24"/>
    <n v="4.7524752475247525E-2"/>
    <s v="Text"/>
  </r>
  <r>
    <d v="2023-03-19T17:19:53"/>
    <x v="1"/>
    <x v="0"/>
    <s v="N/A "/>
    <n v="0"/>
    <n v="0"/>
    <n v="0"/>
    <s v="Photo"/>
  </r>
  <r>
    <d v="2023-03-19T16:43:17"/>
    <x v="0"/>
    <x v="0"/>
    <s v="Community Engagement "/>
    <n v="5051"/>
    <n v="145"/>
    <n v="2.870718669570382E-2"/>
    <s v="Photo"/>
  </r>
  <r>
    <d v="2023-03-19T16:26:59"/>
    <x v="1"/>
    <x v="0"/>
    <s v="N/A "/>
    <n v="0"/>
    <n v="0"/>
    <n v="0"/>
    <s v="Link"/>
  </r>
  <r>
    <d v="2023-03-19T15:36:17"/>
    <x v="2"/>
    <x v="0"/>
    <s v="Community Engagement "/>
    <n v="4062"/>
    <n v="142"/>
    <n v="3.4958148695224026E-2"/>
    <s v="Photo"/>
  </r>
  <r>
    <d v="2023-03-19T15:36:15"/>
    <x v="1"/>
    <x v="1"/>
    <s v="Community Engagement "/>
    <n v="29585"/>
    <n v="3412"/>
    <n v="0.11532871387527463"/>
    <s v="Photo"/>
  </r>
  <r>
    <d v="2023-03-19T14:48:45"/>
    <x v="1"/>
    <x v="0"/>
    <s v="N/A "/>
    <n v="0"/>
    <n v="0"/>
    <n v="0"/>
    <s v="Link"/>
  </r>
  <r>
    <d v="2023-03-19T14:48:42"/>
    <x v="1"/>
    <x v="0"/>
    <s v="N/A "/>
    <n v="0"/>
    <n v="0"/>
    <n v="0"/>
    <s v="Link"/>
  </r>
  <r>
    <d v="2023-03-19T13:40:55"/>
    <x v="2"/>
    <x v="0"/>
    <s v="Community Engagement "/>
    <n v="1077"/>
    <n v="38"/>
    <n v="3.5283194057567316E-2"/>
    <s v="Photo"/>
  </r>
  <r>
    <d v="2023-03-19T13:40:53"/>
    <x v="1"/>
    <x v="1"/>
    <s v="Community Engagement "/>
    <n v="16607"/>
    <n v="1322"/>
    <n v="7.9604985849340643E-2"/>
    <s v="Photo"/>
  </r>
  <r>
    <d v="2023-03-19T12:06:36"/>
    <x v="1"/>
    <x v="0"/>
    <s v="Community Engagement "/>
    <n v="756"/>
    <n v="17"/>
    <n v="2.2486772486772486E-2"/>
    <s v="Text"/>
  </r>
  <r>
    <d v="2023-03-19T12:06:08"/>
    <x v="1"/>
    <x v="0"/>
    <s v="N/A "/>
    <n v="0"/>
    <n v="0"/>
    <n v="0"/>
    <s v="Photo"/>
  </r>
  <r>
    <d v="2023-03-19T11:31:32"/>
    <x v="4"/>
    <x v="4"/>
    <s v="Evil Exhibited "/>
    <n v="0"/>
    <n v="0"/>
    <n v="0"/>
    <s v="Text"/>
  </r>
  <r>
    <d v="2023-03-19T11:30:52"/>
    <x v="4"/>
    <x v="4"/>
    <s v="Evil Exhibited "/>
    <n v="0"/>
    <n v="0"/>
    <n v="0"/>
    <s v="Text"/>
  </r>
  <r>
    <d v="2023-03-19T09:17:08"/>
    <x v="2"/>
    <x v="0"/>
    <s v="N/A "/>
    <n v="1052"/>
    <n v="47"/>
    <n v="4.467680608365019E-2"/>
    <s v="Photo"/>
  </r>
  <r>
    <d v="2023-03-19T09:17:07"/>
    <x v="2"/>
    <x v="0"/>
    <s v="N/A "/>
    <n v="6896"/>
    <n v="386"/>
    <n v="5.5974477958236658E-2"/>
    <s v="Photo"/>
  </r>
  <r>
    <d v="2023-03-19T09:15:43"/>
    <x v="1"/>
    <x v="1"/>
    <s v="N/A "/>
    <n v="14282"/>
    <n v="3398"/>
    <n v="0.23792185968351773"/>
    <s v="Photo"/>
  </r>
  <r>
    <d v="2023-03-19T09:00:02"/>
    <x v="1"/>
    <x v="1"/>
    <s v="N/A "/>
    <n v="14282"/>
    <n v="3398"/>
    <n v="0.23792185968351773"/>
    <s v="Photo"/>
  </r>
  <r>
    <d v="2023-03-19T09:00:02"/>
    <x v="1"/>
    <x v="1"/>
    <s v="N/A "/>
    <n v="28564"/>
    <n v="6795"/>
    <n v="0.23788685058115111"/>
    <s v="Photo"/>
  </r>
  <r>
    <d v="2023-03-19T07:54:29"/>
    <x v="1"/>
    <x v="0"/>
    <s v="N/A "/>
    <n v="0"/>
    <n v="0"/>
    <n v="0"/>
    <s v="Photo"/>
  </r>
  <r>
    <d v="2023-03-18T19:22:32"/>
    <x v="1"/>
    <x v="0"/>
    <s v="N/A "/>
    <n v="0"/>
    <n v="0"/>
    <n v="0"/>
    <s v="Text"/>
  </r>
  <r>
    <d v="2023-03-18T18:16:32"/>
    <x v="2"/>
    <x v="0"/>
    <s v="N/A "/>
    <n v="0"/>
    <n v="0"/>
    <n v="0"/>
    <s v="Text"/>
  </r>
  <r>
    <d v="2023-03-18T18:03:16"/>
    <x v="4"/>
    <x v="4"/>
    <s v="Evil Exhibited "/>
    <n v="1446"/>
    <n v="50"/>
    <n v="3.4578146611341634E-2"/>
    <s v="Video"/>
  </r>
  <r>
    <d v="2023-03-18T17:20:52"/>
    <x v="2"/>
    <x v="0"/>
    <s v="N/A "/>
    <n v="0"/>
    <n v="0"/>
    <n v="0"/>
    <s v="Text"/>
  </r>
  <r>
    <d v="2023-03-18T17:20:23"/>
    <x v="2"/>
    <x v="0"/>
    <s v="N/A "/>
    <n v="0"/>
    <n v="0"/>
    <n v="0"/>
    <s v="Text"/>
  </r>
  <r>
    <d v="2023-03-18T17:20:22"/>
    <x v="2"/>
    <x v="0"/>
    <s v="N/A "/>
    <n v="0"/>
    <n v="0"/>
    <n v="0"/>
    <s v="Text"/>
  </r>
  <r>
    <d v="2023-03-18T09:00:20"/>
    <x v="2"/>
    <x v="0"/>
    <s v="Community Engagement "/>
    <n v="9385"/>
    <n v="464"/>
    <n v="4.9440596696856687E-2"/>
    <s v="Photo"/>
  </r>
  <r>
    <d v="2023-03-18T09:00:18"/>
    <x v="1"/>
    <x v="1"/>
    <s v="Community Engagement "/>
    <n v="62861"/>
    <n v="13950"/>
    <n v="0.22191820047406183"/>
    <s v="Photo"/>
  </r>
  <r>
    <d v="2023-03-18T09:00:13"/>
    <x v="1"/>
    <x v="2"/>
    <s v="Community Engagement "/>
    <n v="29839"/>
    <n v="1743"/>
    <n v="5.8413485706625558E-2"/>
    <s v="Photo"/>
  </r>
  <r>
    <d v="2023-03-18T09:00:03"/>
    <x v="1"/>
    <x v="0"/>
    <s v="Community Engagement "/>
    <n v="13352"/>
    <n v="168"/>
    <n v="1.2582384661473937E-2"/>
    <s v="Photo"/>
  </r>
  <r>
    <d v="2023-03-18T09:00:02"/>
    <x v="1"/>
    <x v="1"/>
    <s v="Community Engagement "/>
    <n v="38378"/>
    <n v="3430"/>
    <n v="8.9374120589921308E-2"/>
    <s v="Photo"/>
  </r>
  <r>
    <d v="2023-03-17T20:50:50"/>
    <x v="1"/>
    <x v="0"/>
    <s v="Community Engagement "/>
    <n v="29121"/>
    <n v="564"/>
    <n v="1.9367466776553002E-2"/>
    <s v="Photo"/>
  </r>
  <r>
    <d v="2023-03-17T20:49:28"/>
    <x v="1"/>
    <x v="0"/>
    <s v="Community Engagement "/>
    <n v="21230"/>
    <n v="466"/>
    <n v="2.1950070654733866E-2"/>
    <s v="Photo"/>
  </r>
  <r>
    <d v="2023-03-17T20:36:53"/>
    <x v="1"/>
    <x v="0"/>
    <s v="Community Engagement "/>
    <n v="15247"/>
    <n v="235"/>
    <n v="1.5412868105201023E-2"/>
    <s v="Photo"/>
  </r>
  <r>
    <d v="2023-03-17T20:00:12"/>
    <x v="1"/>
    <x v="0"/>
    <s v="Community Engagement "/>
    <n v="13070"/>
    <n v="185"/>
    <n v="1.4154552410099464E-2"/>
    <s v="Photo"/>
  </r>
  <r>
    <d v="2023-03-17T19:57:58"/>
    <x v="1"/>
    <x v="0"/>
    <s v="Community Engagement "/>
    <n v="43899"/>
    <n v="386"/>
    <n v="8.7929110002505743E-3"/>
    <s v="Photo"/>
  </r>
  <r>
    <d v="2023-03-17T19:24:46"/>
    <x v="1"/>
    <x v="0"/>
    <s v="Community Engagement "/>
    <n v="172"/>
    <n v="8"/>
    <n v="4.6511627906976744E-2"/>
    <s v="Text"/>
  </r>
  <r>
    <d v="2023-03-17T17:02:15"/>
    <x v="1"/>
    <x v="0"/>
    <s v="Community Engagement "/>
    <n v="1902"/>
    <n v="81"/>
    <n v="4.2586750788643532E-2"/>
    <s v="Photo"/>
  </r>
  <r>
    <d v="2023-03-17T16:54:18"/>
    <x v="2"/>
    <x v="0"/>
    <s v="N/A "/>
    <n v="1324"/>
    <n v="41"/>
    <n v="3.0966767371601207E-2"/>
    <s v="Photo"/>
  </r>
  <r>
    <d v="2023-03-17T16:53:22"/>
    <x v="1"/>
    <x v="0"/>
    <s v="Community Engagement "/>
    <n v="23742"/>
    <n v="407"/>
    <n v="1.7142616460281358E-2"/>
    <s v="Photo"/>
  </r>
  <r>
    <d v="2023-03-17T16:53:08"/>
    <x v="1"/>
    <x v="0"/>
    <s v="Community Engagement "/>
    <n v="18210"/>
    <n v="65"/>
    <n v="3.5694673256452497E-3"/>
    <s v="Text"/>
  </r>
  <r>
    <d v="2023-03-17T16:37:40"/>
    <x v="1"/>
    <x v="0"/>
    <s v="Community Engagement "/>
    <n v="19909"/>
    <n v="93"/>
    <n v="4.6712542066402133E-3"/>
    <s v="Text"/>
  </r>
  <r>
    <d v="2023-03-17T16:07:42"/>
    <x v="2"/>
    <x v="0"/>
    <s v="Community Engagement "/>
    <n v="894"/>
    <n v="11"/>
    <n v="1.2304250559284116E-2"/>
    <s v="Photo"/>
  </r>
  <r>
    <d v="2023-03-17T16:03:21"/>
    <x v="1"/>
    <x v="0"/>
    <s v="Community Engagement "/>
    <n v="42614"/>
    <n v="465"/>
    <n v="1.0911906885061247E-2"/>
    <s v="Photo"/>
  </r>
  <r>
    <d v="2023-03-17T15:49:36"/>
    <x v="1"/>
    <x v="0"/>
    <s v="Community Engagement "/>
    <n v="52099"/>
    <n v="258"/>
    <n v="4.9521104051901185E-3"/>
    <s v="Text"/>
  </r>
  <r>
    <d v="2023-03-17T12:17:44"/>
    <x v="1"/>
    <x v="5"/>
    <s v="Community Engagement "/>
    <n v="3358"/>
    <n v="133"/>
    <n v="3.9606908874329959E-2"/>
    <s v="Photo"/>
  </r>
  <r>
    <d v="2023-03-17T12:00:24"/>
    <x v="1"/>
    <x v="2"/>
    <s v="Evergreen "/>
    <n v="21615"/>
    <n v="423"/>
    <n v="1.9569743233865372E-2"/>
    <s v="Video"/>
  </r>
  <r>
    <d v="2023-03-17T12:00:06"/>
    <x v="1"/>
    <x v="3"/>
    <s v="Evergreen "/>
    <n v="389"/>
    <n v="18"/>
    <n v="4.6272493573264781E-2"/>
    <s v="Video"/>
  </r>
  <r>
    <d v="2023-03-17T11:06:34"/>
    <x v="2"/>
    <x v="0"/>
    <s v="N/A "/>
    <n v="442"/>
    <n v="12"/>
    <n v="2.7149321266968326E-2"/>
    <s v="Text"/>
  </r>
  <r>
    <d v="2023-03-17T10:53:43"/>
    <x v="2"/>
    <x v="4"/>
    <s v="N/A "/>
    <n v="64879"/>
    <n v="4388"/>
    <n v="6.763359484578986E-2"/>
    <s v="Video"/>
  </r>
  <r>
    <d v="2023-03-17T10:14:18"/>
    <x v="1"/>
    <x v="4"/>
    <s v="N/A "/>
    <n v="0"/>
    <n v="0"/>
    <n v="0"/>
    <s v="Text"/>
  </r>
  <r>
    <d v="2023-03-17T10:05:43"/>
    <x v="1"/>
    <x v="4"/>
    <s v="N/A "/>
    <n v="0"/>
    <n v="0"/>
    <n v="0"/>
    <s v="Text"/>
  </r>
  <r>
    <d v="2023-03-17T10:05:30"/>
    <x v="1"/>
    <x v="4"/>
    <s v="N/A "/>
    <n v="0"/>
    <n v="0"/>
    <n v="0"/>
    <s v="Text"/>
  </r>
  <r>
    <d v="2023-03-17T09:12:09"/>
    <x v="1"/>
    <x v="2"/>
    <s v="Evil Exhibited "/>
    <n v="7215"/>
    <n v="70"/>
    <n v="9.7020097020097014E-3"/>
    <s v="Video"/>
  </r>
  <r>
    <d v="2023-03-17T09:00:40"/>
    <x v="1"/>
    <x v="0"/>
    <s v="Evil Exhibited "/>
    <n v="321"/>
    <n v="13"/>
    <n v="4.0498442367601244E-2"/>
    <s v="Text"/>
  </r>
  <r>
    <d v="2023-03-17T09:00:08"/>
    <x v="1"/>
    <x v="3"/>
    <s v="Evil Exhibited "/>
    <n v="314"/>
    <n v="10"/>
    <n v="3.1847133757961783E-2"/>
    <s v="Video"/>
  </r>
  <r>
    <d v="2023-03-17T08:59:02"/>
    <x v="1"/>
    <x v="0"/>
    <s v="Community Engagement "/>
    <n v="183"/>
    <n v="5"/>
    <n v="2.7322404371584699E-2"/>
    <s v="Text"/>
  </r>
  <r>
    <d v="2023-03-17T08:58:38"/>
    <x v="1"/>
    <x v="0"/>
    <s v="N/A "/>
    <n v="0"/>
    <n v="0"/>
    <n v="0"/>
    <s v="Photo"/>
  </r>
  <r>
    <d v="2023-03-16T18:40:03"/>
    <x v="1"/>
    <x v="0"/>
    <s v="N/A "/>
    <n v="0"/>
    <n v="0"/>
    <n v="0"/>
    <s v="Video"/>
  </r>
  <r>
    <d v="2023-03-16T16:27:37"/>
    <x v="2"/>
    <x v="0"/>
    <s v="Community Engagement "/>
    <n v="3545"/>
    <n v="135"/>
    <n v="3.8081805359661498E-2"/>
    <s v="Photo"/>
  </r>
  <r>
    <d v="2023-03-16T16:27:34"/>
    <x v="1"/>
    <x v="1"/>
    <s v="Community Engagement "/>
    <n v="32910"/>
    <n v="3796"/>
    <n v="0.11534487997569128"/>
    <s v="Photo"/>
  </r>
  <r>
    <d v="2023-03-16T15:46:03"/>
    <x v="1"/>
    <x v="0"/>
    <s v="N/A "/>
    <n v="243"/>
    <n v="15"/>
    <n v="6.1728395061728392E-2"/>
    <s v="Text"/>
  </r>
  <r>
    <d v="2023-03-16T15:45:49"/>
    <x v="1"/>
    <x v="0"/>
    <s v="N/A "/>
    <n v="0"/>
    <n v="0"/>
    <n v="0"/>
    <s v="Video"/>
  </r>
  <r>
    <d v="2023-03-16T15:35:36"/>
    <x v="2"/>
    <x v="4"/>
    <s v="N/A "/>
    <n v="1"/>
    <n v="0"/>
    <n v="0"/>
    <s v="Video"/>
  </r>
  <r>
    <d v="2023-03-16T15:18:36"/>
    <x v="1"/>
    <x v="1"/>
    <s v="N/A "/>
    <n v="0"/>
    <n v="0"/>
    <n v="0"/>
    <s v="Text"/>
  </r>
  <r>
    <d v="2023-03-16T15:18:16"/>
    <x v="1"/>
    <x v="1"/>
    <s v="N/A "/>
    <n v="0"/>
    <n v="0"/>
    <n v="0"/>
    <s v="Text"/>
  </r>
  <r>
    <d v="2023-03-16T15:15:33"/>
    <x v="2"/>
    <x v="0"/>
    <s v="Community Engagement "/>
    <n v="2613"/>
    <n v="140"/>
    <n v="5.3578262533486416E-2"/>
    <s v="Photo"/>
  </r>
  <r>
    <d v="2023-03-16T15:15:31"/>
    <x v="1"/>
    <x v="1"/>
    <s v="Community Engagement "/>
    <n v="44956"/>
    <n v="5271"/>
    <n v="0.11724797579855858"/>
    <s v="Photo"/>
  </r>
  <r>
    <d v="2023-03-16T15:06:03"/>
    <x v="1"/>
    <x v="4"/>
    <s v="N/A "/>
    <n v="1376"/>
    <n v="16"/>
    <n v="1.1627906976744186E-2"/>
    <s v="Video"/>
  </r>
  <r>
    <d v="2023-03-16T14:55:39"/>
    <x v="2"/>
    <x v="4"/>
    <s v="N/A "/>
    <n v="0"/>
    <n v="0"/>
    <n v="0"/>
    <s v="Video"/>
  </r>
  <r>
    <d v="2023-03-16T14:51:54"/>
    <x v="1"/>
    <x v="0"/>
    <s v="Community Engagement "/>
    <n v="150173"/>
    <n v="5244"/>
    <n v="3.4919725916110089E-2"/>
    <s v="Photo"/>
  </r>
  <r>
    <d v="2023-03-16T14:51:30"/>
    <x v="2"/>
    <x v="0"/>
    <s v="N/A "/>
    <n v="914"/>
    <n v="19"/>
    <n v="2.0787746170678335E-2"/>
    <s v="Photo"/>
  </r>
  <r>
    <d v="2023-03-16T14:27:24"/>
    <x v="1"/>
    <x v="0"/>
    <s v="Community Engagement "/>
    <n v="15135"/>
    <n v="204"/>
    <n v="1.3478691774033697E-2"/>
    <s v="Photo"/>
  </r>
  <r>
    <d v="2023-03-16T14:10:52"/>
    <x v="2"/>
    <x v="0"/>
    <s v="N/A "/>
    <n v="151"/>
    <n v="5"/>
    <n v="3.3112582781456956E-2"/>
    <s v="Text"/>
  </r>
  <r>
    <d v="2023-03-16T14:08:09"/>
    <x v="2"/>
    <x v="0"/>
    <s v="Community Engagement "/>
    <n v="2186"/>
    <n v="95"/>
    <n v="4.3458371454711806E-2"/>
    <s v="Photo"/>
  </r>
  <r>
    <d v="2023-03-16T14:08:08"/>
    <x v="1"/>
    <x v="1"/>
    <s v="Community Engagement "/>
    <n v="19125"/>
    <n v="1437"/>
    <n v="7.5137254901960784E-2"/>
    <s v="Photo"/>
  </r>
  <r>
    <d v="2023-03-16T14:02:14"/>
    <x v="1"/>
    <x v="0"/>
    <s v="Community Engagement "/>
    <n v="13326"/>
    <n v="169"/>
    <n v="1.2681975086297464E-2"/>
    <s v="Photo"/>
  </r>
  <r>
    <d v="2023-03-16T14:02:13"/>
    <x v="2"/>
    <x v="0"/>
    <s v="N/A "/>
    <n v="651"/>
    <n v="11"/>
    <n v="1.6897081413210446E-2"/>
    <s v="Photo"/>
  </r>
  <r>
    <d v="2023-03-16T13:00:42"/>
    <x v="1"/>
    <x v="0"/>
    <s v="Community Engagement "/>
    <n v="11840"/>
    <n v="274"/>
    <n v="2.3141891891891891E-2"/>
    <s v="Video"/>
  </r>
  <r>
    <d v="2023-03-16T13:00:01"/>
    <x v="1"/>
    <x v="1"/>
    <s v="Community Engagement "/>
    <n v="10935"/>
    <n v="521"/>
    <n v="4.7645176040237769E-2"/>
    <s v="Video"/>
  </r>
  <r>
    <d v="2023-03-16T12:05:52"/>
    <x v="1"/>
    <x v="0"/>
    <s v="Community Engagement "/>
    <n v="1977"/>
    <n v="31"/>
    <n v="1.5680323722812341E-2"/>
    <s v="Text"/>
  </r>
  <r>
    <d v="2023-03-16T12:00:34"/>
    <x v="1"/>
    <x v="2"/>
    <s v="Evergreen "/>
    <n v="10329"/>
    <n v="120"/>
    <n v="1.1617775196049956E-2"/>
    <s v="Video"/>
  </r>
  <r>
    <d v="2023-03-16T12:00:16"/>
    <x v="1"/>
    <x v="0"/>
    <s v="Community Engagement "/>
    <n v="13503"/>
    <n v="425"/>
    <n v="3.1474487151003483E-2"/>
    <s v="Photo"/>
  </r>
  <r>
    <d v="2023-03-16T12:00:06"/>
    <x v="1"/>
    <x v="3"/>
    <s v="Evergreen "/>
    <n v="1628"/>
    <n v="122"/>
    <n v="7.4938574938574934E-2"/>
    <s v="Video"/>
  </r>
  <r>
    <d v="2023-03-16T11:18:31"/>
    <x v="1"/>
    <x v="4"/>
    <s v="N/A "/>
    <n v="1725"/>
    <n v="26"/>
    <n v="1.5072463768115942E-2"/>
    <s v="Video"/>
  </r>
  <r>
    <d v="2023-03-16T11:00:52"/>
    <x v="1"/>
    <x v="0"/>
    <s v="Community Engagement "/>
    <n v="19277"/>
    <n v="584"/>
    <n v="3.0295170410333559E-2"/>
    <s v="Video"/>
  </r>
  <r>
    <d v="2023-03-16T10:27:38"/>
    <x v="1"/>
    <x v="1"/>
    <s v="N/A "/>
    <n v="0"/>
    <n v="0"/>
    <n v="0"/>
    <s v="Photo"/>
  </r>
  <r>
    <d v="2023-03-16T10:27:25"/>
    <x v="2"/>
    <x v="0"/>
    <s v="N/A "/>
    <n v="526"/>
    <n v="20"/>
    <n v="3.8022813688212927E-2"/>
    <s v="Photo"/>
  </r>
  <r>
    <d v="2023-03-16T10:27:07"/>
    <x v="2"/>
    <x v="0"/>
    <s v="Community Engagement "/>
    <n v="1508"/>
    <n v="113"/>
    <n v="7.4933687002652516E-2"/>
    <s v="Photo"/>
  </r>
  <r>
    <d v="2023-03-16T10:26:58"/>
    <x v="1"/>
    <x v="1"/>
    <s v="Community Engagement "/>
    <n v="12766"/>
    <n v="1656"/>
    <n v="0.12971956760144132"/>
    <s v="Video"/>
  </r>
  <r>
    <d v="2023-03-16T09:11:55"/>
    <x v="1"/>
    <x v="4"/>
    <s v="N/A "/>
    <n v="2002"/>
    <n v="66"/>
    <n v="3.2967032967032968E-2"/>
    <s v="Video"/>
  </r>
  <r>
    <d v="2023-03-16T09:06:16"/>
    <x v="1"/>
    <x v="2"/>
    <s v="Evergreen "/>
    <n v="14296"/>
    <n v="241"/>
    <n v="1.6857862339115837E-2"/>
    <s v="Video"/>
  </r>
  <r>
    <d v="2023-03-16T09:00:06"/>
    <x v="1"/>
    <x v="3"/>
    <s v="Evergreen "/>
    <n v="1304"/>
    <n v="105"/>
    <n v="8.052147239263803E-2"/>
    <s v="Video"/>
  </r>
  <r>
    <d v="2023-03-15T20:22:23"/>
    <x v="0"/>
    <x v="0"/>
    <s v="Community Engagement "/>
    <n v="1220"/>
    <n v="13"/>
    <n v="1.0655737704918032E-2"/>
    <s v="Photo"/>
  </r>
  <r>
    <d v="2023-03-15T19:24:07"/>
    <x v="0"/>
    <x v="0"/>
    <s v="Community Engagement "/>
    <n v="1718"/>
    <n v="7"/>
    <n v="4.0745052386495922E-3"/>
    <s v="Photo"/>
  </r>
  <r>
    <d v="2023-03-15T19:00:06"/>
    <x v="1"/>
    <x v="3"/>
    <s v="Evil Exhibited "/>
    <n v="388"/>
    <n v="17"/>
    <n v="4.3814432989690719E-2"/>
    <s v="Video"/>
  </r>
  <r>
    <d v="2023-03-15T18:36:50"/>
    <x v="0"/>
    <x v="0"/>
    <s v="Community Engagement "/>
    <n v="2591"/>
    <n v="40"/>
    <n v="1.5438054805094558E-2"/>
    <s v="Photo"/>
  </r>
  <r>
    <d v="2023-03-15T17:47:43"/>
    <x v="1"/>
    <x v="0"/>
    <s v="Community Engagement "/>
    <n v="666"/>
    <n v="19"/>
    <n v="2.8528528528528527E-2"/>
    <s v="Photo"/>
  </r>
  <r>
    <d v="2023-03-15T17:46:35"/>
    <x v="2"/>
    <x v="0"/>
    <s v="N/A "/>
    <n v="1020"/>
    <n v="29"/>
    <n v="2.8431372549019607E-2"/>
    <s v="Photo"/>
  </r>
  <r>
    <d v="2023-03-15T17:45:46"/>
    <x v="1"/>
    <x v="0"/>
    <s v="Community Engagement "/>
    <n v="20323"/>
    <n v="1041"/>
    <n v="5.1222752546376024E-2"/>
    <s v="Photo"/>
  </r>
  <r>
    <d v="2023-03-15T17:42:28"/>
    <x v="1"/>
    <x v="0"/>
    <s v="Community Engagement "/>
    <n v="16693"/>
    <n v="281"/>
    <n v="1.6833403222907807E-2"/>
    <s v="Photo"/>
  </r>
  <r>
    <d v="2023-03-15T17:42:21"/>
    <x v="1"/>
    <x v="1"/>
    <s v="N/A "/>
    <n v="38688"/>
    <n v="5864"/>
    <n v="0.15157154673283704"/>
    <s v="Photo"/>
  </r>
  <r>
    <d v="2023-03-15T17:42:20"/>
    <x v="2"/>
    <x v="0"/>
    <s v="N/A "/>
    <n v="826"/>
    <n v="18"/>
    <n v="2.1791767554479417E-2"/>
    <s v="Photo"/>
  </r>
  <r>
    <d v="2023-03-15T17:30:02"/>
    <x v="1"/>
    <x v="0"/>
    <s v="Community Engagement "/>
    <n v="13928"/>
    <n v="66"/>
    <n v="4.7386559448592764E-3"/>
    <s v="Photo"/>
  </r>
  <r>
    <d v="2023-03-15T17:07:57"/>
    <x v="1"/>
    <x v="0"/>
    <s v="Community Engagement "/>
    <n v="13197"/>
    <n v="110"/>
    <n v="8.335227703265894E-3"/>
    <s v="Photo"/>
  </r>
  <r>
    <d v="2023-03-15T17:07:56"/>
    <x v="1"/>
    <x v="1"/>
    <s v="N/A "/>
    <n v="45243"/>
    <n v="1645"/>
    <n v="3.6359215790288002E-2"/>
    <s v="Photo"/>
  </r>
  <r>
    <d v="2023-03-15T17:07:55"/>
    <x v="2"/>
    <x v="0"/>
    <s v="N/A "/>
    <n v="608"/>
    <n v="10"/>
    <n v="1.6447368421052631E-2"/>
    <s v="Photo"/>
  </r>
  <r>
    <d v="2023-03-15T16:43:04"/>
    <x v="2"/>
    <x v="0"/>
    <s v="N/A "/>
    <n v="0"/>
    <n v="0"/>
    <n v="0"/>
    <s v="Text"/>
  </r>
  <r>
    <d v="2023-03-15T16:37:19"/>
    <x v="1"/>
    <x v="0"/>
    <s v="N/A "/>
    <n v="21783"/>
    <n v="125"/>
    <n v="5.7384198687049533E-3"/>
    <s v="Text"/>
  </r>
  <r>
    <d v="2023-03-15T16:30:00"/>
    <x v="2"/>
    <x v="0"/>
    <s v="N/A "/>
    <n v="926"/>
    <n v="40"/>
    <n v="4.3196544276457881E-2"/>
    <s v="Photo"/>
  </r>
  <r>
    <d v="2023-03-15T16:08:30"/>
    <x v="2"/>
    <x v="0"/>
    <s v="N/A "/>
    <n v="0"/>
    <n v="0"/>
    <n v="0"/>
    <s v="Photo"/>
  </r>
  <r>
    <d v="2023-03-15T16:00:02"/>
    <x v="2"/>
    <x v="0"/>
    <s v="N/A "/>
    <n v="660"/>
    <n v="17"/>
    <n v="2.5757575757575757E-2"/>
    <s v="Photo"/>
  </r>
  <r>
    <d v="2023-03-15T16:00:02"/>
    <x v="1"/>
    <x v="0"/>
    <s v="Community Engagement "/>
    <n v="12513"/>
    <n v="106"/>
    <n v="8.471189962439063E-3"/>
    <s v="Photo"/>
  </r>
  <r>
    <d v="2023-03-15T16:00:01"/>
    <x v="1"/>
    <x v="1"/>
    <s v="N/A "/>
    <n v="29119"/>
    <n v="1681"/>
    <n v="5.7728630790892542E-2"/>
    <s v="Photo"/>
  </r>
  <r>
    <d v="2023-03-15T15:00:23"/>
    <x v="1"/>
    <x v="2"/>
    <s v="Evergreen "/>
    <n v="8624"/>
    <n v="143"/>
    <n v="1.6581632653061226E-2"/>
    <s v="Video"/>
  </r>
  <r>
    <d v="2023-03-15T14:00:18"/>
    <x v="1"/>
    <x v="0"/>
    <s v="Community Engagement "/>
    <n v="16540"/>
    <n v="529"/>
    <n v="3.1983071342200728E-2"/>
    <s v="Photo"/>
  </r>
  <r>
    <d v="2023-03-15T14:00:15"/>
    <x v="1"/>
    <x v="2"/>
    <s v="Community Engagement "/>
    <n v="26104"/>
    <n v="894"/>
    <n v="3.4247624885075087E-2"/>
    <s v="Carousel"/>
  </r>
  <r>
    <d v="2023-03-15T14:00:13"/>
    <x v="1"/>
    <x v="2"/>
    <s v="N/A "/>
    <n v="0"/>
    <n v="0"/>
    <n v="0"/>
    <s v="Text"/>
  </r>
  <r>
    <d v="2023-03-15T14:00:13"/>
    <x v="1"/>
    <x v="2"/>
    <s v="N/A "/>
    <n v="0"/>
    <n v="0"/>
    <n v="0"/>
    <s v="Text"/>
  </r>
  <r>
    <d v="2023-03-15T13:52:25"/>
    <x v="1"/>
    <x v="2"/>
    <s v="N/A "/>
    <n v="0"/>
    <n v="0"/>
    <n v="0"/>
    <s v="Text"/>
  </r>
  <r>
    <d v="2023-03-15T13:52:25"/>
    <x v="1"/>
    <x v="2"/>
    <s v="N/A "/>
    <n v="0"/>
    <n v="0"/>
    <n v="0"/>
    <s v="Text"/>
  </r>
  <r>
    <d v="2023-03-15T13:52:08"/>
    <x v="1"/>
    <x v="2"/>
    <s v="N/A "/>
    <n v="0"/>
    <n v="0"/>
    <n v="0"/>
    <s v="Text"/>
  </r>
  <r>
    <d v="2023-03-15T13:52:08"/>
    <x v="1"/>
    <x v="2"/>
    <s v="N/A "/>
    <n v="0"/>
    <n v="0"/>
    <n v="0"/>
    <s v="Text"/>
  </r>
  <r>
    <d v="2023-03-15T13:30:02"/>
    <x v="1"/>
    <x v="0"/>
    <s v="Community Engagement "/>
    <n v="13924"/>
    <n v="108"/>
    <n v="7.7563918414248782E-3"/>
    <s v="Photo"/>
  </r>
  <r>
    <d v="2023-03-15T12:48:57"/>
    <x v="1"/>
    <x v="4"/>
    <s v="N/A "/>
    <n v="487"/>
    <n v="9"/>
    <n v="1.8480492813141684E-2"/>
    <s v="Video"/>
  </r>
  <r>
    <d v="2023-03-15T12:48:56"/>
    <x v="1"/>
    <x v="4"/>
    <s v="N/A "/>
    <n v="0"/>
    <n v="0"/>
    <n v="0"/>
    <s v="Video"/>
  </r>
  <r>
    <d v="2023-03-15T12:30:39"/>
    <x v="1"/>
    <x v="2"/>
    <s v="Evergreen "/>
    <n v="16378"/>
    <n v="298"/>
    <n v="1.8195139821712052E-2"/>
    <s v="Video"/>
  </r>
  <r>
    <d v="2023-03-15T12:20:42"/>
    <x v="2"/>
    <x v="0"/>
    <s v="N/A "/>
    <n v="968"/>
    <n v="90"/>
    <n v="9.2975206611570244E-2"/>
    <s v="Text"/>
  </r>
  <r>
    <d v="2023-03-15T12:20:41"/>
    <x v="2"/>
    <x v="0"/>
    <s v="N/A "/>
    <n v="2211"/>
    <n v="126"/>
    <n v="5.698778833107191E-2"/>
    <s v="Text"/>
  </r>
  <r>
    <d v="2023-03-15T12:12:57"/>
    <x v="2"/>
    <x v="0"/>
    <s v="N/A "/>
    <n v="0"/>
    <n v="0"/>
    <n v="0"/>
    <s v="Photo"/>
  </r>
  <r>
    <d v="2023-03-15T11:31:29"/>
    <x v="0"/>
    <x v="0"/>
    <s v="Community Engagement "/>
    <n v="264"/>
    <n v="13"/>
    <n v="4.924242424242424E-2"/>
    <s v="Text"/>
  </r>
  <r>
    <d v="2023-03-15T11:30:18"/>
    <x v="1"/>
    <x v="0"/>
    <s v="N/A "/>
    <n v="0"/>
    <n v="0"/>
    <n v="0"/>
    <s v="Link"/>
  </r>
  <r>
    <d v="2023-03-15T11:00:49"/>
    <x v="2"/>
    <x v="0"/>
    <s v="Community Engagement "/>
    <n v="2399"/>
    <n v="344"/>
    <n v="0.14339308045018759"/>
    <s v="Video"/>
  </r>
  <r>
    <d v="2023-03-15T11:00:21"/>
    <x v="1"/>
    <x v="1"/>
    <s v="Community Engagement "/>
    <n v="28783"/>
    <n v="6098"/>
    <n v="0.21186116805058541"/>
    <s v="Video"/>
  </r>
  <r>
    <d v="2023-03-15T10:01:23"/>
    <x v="2"/>
    <x v="0"/>
    <s v="N/A "/>
    <n v="717"/>
    <n v="11"/>
    <n v="1.5341701534170154E-2"/>
    <s v="Text"/>
  </r>
  <r>
    <d v="2023-03-15T09:59:23"/>
    <x v="1"/>
    <x v="0"/>
    <s v="Community Engagement "/>
    <n v="21041"/>
    <n v="347"/>
    <n v="1.6491611615417519E-2"/>
    <s v="Text"/>
  </r>
  <r>
    <d v="2023-03-14T19:19:02"/>
    <x v="0"/>
    <x v="0"/>
    <s v="Community Engagement "/>
    <n v="1130"/>
    <n v="20"/>
    <n v="1.7699115044247787E-2"/>
    <s v="Photo"/>
  </r>
  <r>
    <d v="2023-03-14T18:17:07"/>
    <x v="0"/>
    <x v="0"/>
    <s v="Community Engagement "/>
    <n v="1756"/>
    <n v="18"/>
    <n v="1.0250569476082005E-2"/>
    <s v="Photo"/>
  </r>
  <r>
    <d v="2023-03-14T17:18:06"/>
    <x v="2"/>
    <x v="0"/>
    <s v="Community Engagement "/>
    <n v="4367"/>
    <n v="184"/>
    <n v="4.2134188229906111E-2"/>
    <s v="Photo"/>
  </r>
  <r>
    <d v="2023-03-14T17:18:06"/>
    <x v="1"/>
    <x v="1"/>
    <s v="Community Engagement "/>
    <n v="31467"/>
    <n v="5117"/>
    <n v="0.16261480280929227"/>
    <s v="Photo"/>
  </r>
  <r>
    <d v="2023-03-14T17:14:05"/>
    <x v="0"/>
    <x v="0"/>
    <s v="Community Engagement "/>
    <n v="2761"/>
    <n v="60"/>
    <n v="2.1731256791017749E-2"/>
    <s v="Photo"/>
  </r>
  <r>
    <d v="2023-03-14T17:00:28"/>
    <x v="2"/>
    <x v="0"/>
    <s v="N/A "/>
    <n v="1524"/>
    <n v="53"/>
    <n v="3.4776902887139111E-2"/>
    <s v="Text"/>
  </r>
  <r>
    <d v="2023-03-14T16:12:43"/>
    <x v="2"/>
    <x v="0"/>
    <s v="Community Engagement "/>
    <n v="1786"/>
    <n v="82"/>
    <n v="4.591265397536394E-2"/>
    <s v="Photo"/>
  </r>
  <r>
    <d v="2023-03-14T16:12:41"/>
    <x v="1"/>
    <x v="1"/>
    <s v="Community Engagement "/>
    <n v="22435"/>
    <n v="2648"/>
    <n v="0.11802986405170493"/>
    <s v="Photo"/>
  </r>
  <r>
    <d v="2023-03-14T15:05:14"/>
    <x v="1"/>
    <x v="1"/>
    <s v="N/A "/>
    <n v="0"/>
    <n v="0"/>
    <n v="0"/>
    <s v="Text"/>
  </r>
  <r>
    <d v="2023-03-14T14:57:39"/>
    <x v="2"/>
    <x v="0"/>
    <s v="Community Engagement "/>
    <n v="1573"/>
    <n v="101"/>
    <n v="6.4208518753973293E-2"/>
    <s v="Photo"/>
  </r>
  <r>
    <d v="2023-03-14T14:57:38"/>
    <x v="1"/>
    <x v="1"/>
    <s v="Community Engagement "/>
    <n v="40092"/>
    <n v="7575"/>
    <n v="0.1889404369949117"/>
    <s v="Photo"/>
  </r>
  <r>
    <d v="2023-03-14T14:44:32"/>
    <x v="1"/>
    <x v="4"/>
    <s v="N/A "/>
    <n v="0"/>
    <n v="0"/>
    <n v="0"/>
    <s v="Video"/>
  </r>
  <r>
    <d v="2023-03-14T14:44:17"/>
    <x v="1"/>
    <x v="4"/>
    <s v="N/A "/>
    <n v="0"/>
    <n v="0"/>
    <n v="0"/>
    <s v="Video"/>
  </r>
  <r>
    <d v="2023-03-14T14:43:48"/>
    <x v="1"/>
    <x v="4"/>
    <s v="N/A "/>
    <n v="1259"/>
    <n v="16"/>
    <n v="1.2708498808578236E-2"/>
    <s v="Video"/>
  </r>
  <r>
    <d v="2023-03-14T14:41:01"/>
    <x v="2"/>
    <x v="0"/>
    <s v="Community Engagement "/>
    <n v="1377"/>
    <n v="128"/>
    <n v="9.2955700798838053E-2"/>
    <s v="Photo"/>
  </r>
  <r>
    <d v="2023-03-14T14:40:59"/>
    <x v="1"/>
    <x v="1"/>
    <s v="Community Engagement "/>
    <n v="43516"/>
    <n v="6130"/>
    <n v="0.1408677268131262"/>
    <s v="Photo"/>
  </r>
  <r>
    <d v="2023-03-14T14:28:55"/>
    <x v="2"/>
    <x v="0"/>
    <s v="N/A "/>
    <n v="81"/>
    <n v="12"/>
    <n v="0.14814814814814814"/>
    <s v="Photo"/>
  </r>
  <r>
    <d v="2023-03-14T14:11:42"/>
    <x v="1"/>
    <x v="5"/>
    <s v="Community Engagement "/>
    <n v="1433"/>
    <n v="27"/>
    <n v="1.884159106769016E-2"/>
    <s v="Photo"/>
  </r>
  <r>
    <d v="2023-03-14T14:05:05"/>
    <x v="1"/>
    <x v="2"/>
    <s v="N/A "/>
    <n v="0"/>
    <n v="0"/>
    <n v="0"/>
    <s v="Photo"/>
  </r>
  <r>
    <d v="2023-03-14T14:05:05"/>
    <x v="1"/>
    <x v="2"/>
    <s v="N/A "/>
    <n v="0"/>
    <n v="0"/>
    <n v="0"/>
    <s v="Photo"/>
  </r>
  <r>
    <d v="2023-03-14T14:04:50"/>
    <x v="1"/>
    <x v="2"/>
    <s v="Community Engagement "/>
    <n v="4044"/>
    <n v="0"/>
    <n v="0"/>
    <s v="Video"/>
  </r>
  <r>
    <d v="2023-03-14T14:00:01"/>
    <x v="1"/>
    <x v="1"/>
    <s v="Community Engagement "/>
    <n v="23048"/>
    <n v="641"/>
    <n v="2.7811523776466503E-2"/>
    <s v="Photo"/>
  </r>
  <r>
    <d v="2023-03-14T13:53:31"/>
    <x v="1"/>
    <x v="0"/>
    <s v="Community Engagement "/>
    <n v="293"/>
    <n v="8"/>
    <n v="2.7303754266211604E-2"/>
    <s v="Video"/>
  </r>
  <r>
    <d v="2023-03-14T13:52:30"/>
    <x v="1"/>
    <x v="5"/>
    <s v="Community Engagement "/>
    <n v="2754"/>
    <n v="42"/>
    <n v="1.5250544662309368E-2"/>
    <s v="Photo"/>
  </r>
  <r>
    <d v="2023-03-14T13:52:25"/>
    <x v="1"/>
    <x v="0"/>
    <s v="Community Engagement "/>
    <n v="22048"/>
    <n v="275"/>
    <n v="1.247278664731495E-2"/>
    <s v="Photo"/>
  </r>
  <r>
    <d v="2023-03-14T13:50:33"/>
    <x v="2"/>
    <x v="0"/>
    <s v="Community Engagement "/>
    <n v="1114"/>
    <n v="74"/>
    <n v="6.6427289048473961E-2"/>
    <s v="Photo"/>
  </r>
  <r>
    <d v="2023-03-14T13:50:32"/>
    <x v="1"/>
    <x v="1"/>
    <s v="Community Engagement "/>
    <n v="19872"/>
    <n v="2222"/>
    <n v="0.11181561996779388"/>
    <s v="Photo"/>
  </r>
  <r>
    <d v="2023-03-14T12:00:39"/>
    <x v="1"/>
    <x v="2"/>
    <s v="Evergreen "/>
    <n v="9118"/>
    <n v="87"/>
    <n v="9.5415661329238868E-3"/>
    <s v="Video"/>
  </r>
  <r>
    <d v="2023-03-14T12:00:06"/>
    <x v="1"/>
    <x v="3"/>
    <s v="Evergreen "/>
    <n v="286"/>
    <n v="5"/>
    <n v="1.7482517482517484E-2"/>
    <s v="Video"/>
  </r>
  <r>
    <d v="2023-03-14T10:47:15"/>
    <x v="4"/>
    <x v="4"/>
    <s v="Evil Exhibited "/>
    <n v="442"/>
    <n v="17"/>
    <n v="3.8461538461538464E-2"/>
    <s v="Video"/>
  </r>
  <r>
    <d v="2023-03-14T10:05:48"/>
    <x v="2"/>
    <x v="0"/>
    <s v="Evil Exhibited "/>
    <n v="1094"/>
    <n v="36"/>
    <n v="3.2906764168190127E-2"/>
    <s v="Text"/>
  </r>
  <r>
    <d v="2023-03-14T10:04:37"/>
    <x v="2"/>
    <x v="0"/>
    <s v="N/A "/>
    <n v="0"/>
    <n v="0"/>
    <n v="0"/>
    <s v="Video"/>
  </r>
  <r>
    <d v="2023-03-14T09:30:45"/>
    <x v="1"/>
    <x v="2"/>
    <s v="Evergreen "/>
    <n v="12644"/>
    <n v="263"/>
    <n v="2.0800379626700411E-2"/>
    <s v="Video"/>
  </r>
  <r>
    <d v="2023-03-14T09:30:06"/>
    <x v="1"/>
    <x v="3"/>
    <s v="Evergreen "/>
    <n v="14656"/>
    <n v="1659"/>
    <n v="0.11319596069868995"/>
    <s v="Video"/>
  </r>
  <r>
    <d v="2023-03-14T09:27:50"/>
    <x v="1"/>
    <x v="0"/>
    <s v="Evil Exhibited "/>
    <n v="3891"/>
    <n v="165"/>
    <n v="4.2405551272166539E-2"/>
    <s v="Video"/>
  </r>
  <r>
    <d v="2023-03-14T09:26:59"/>
    <x v="1"/>
    <x v="0"/>
    <s v="N/A "/>
    <n v="0"/>
    <n v="0"/>
    <n v="0"/>
    <s v="Video"/>
  </r>
  <r>
    <d v="2023-03-14T09:14:16"/>
    <x v="2"/>
    <x v="0"/>
    <s v="N/A "/>
    <n v="1052"/>
    <n v="97"/>
    <n v="9.2205323193916347E-2"/>
    <s v="Photo"/>
  </r>
  <r>
    <d v="2023-03-14T09:14:02"/>
    <x v="1"/>
    <x v="1"/>
    <s v="N/A "/>
    <n v="0"/>
    <n v="0"/>
    <n v="0"/>
    <s v="Photo"/>
  </r>
  <r>
    <d v="2023-03-14T09:14:01"/>
    <x v="1"/>
    <x v="1"/>
    <s v="N/A "/>
    <n v="0"/>
    <n v="0"/>
    <n v="0"/>
    <s v="Photo"/>
  </r>
  <r>
    <d v="2023-03-14T09:13:39"/>
    <x v="2"/>
    <x v="0"/>
    <s v="Community Engagement "/>
    <n v="7301"/>
    <n v="966"/>
    <n v="0.13231064237775647"/>
    <s v="Photo"/>
  </r>
  <r>
    <d v="2023-03-14T09:13:39"/>
    <x v="1"/>
    <x v="1"/>
    <s v="Community Engagement "/>
    <n v="22829"/>
    <n v="7054"/>
    <n v="0.30899294756669149"/>
    <s v="Photo"/>
  </r>
  <r>
    <d v="2023-03-14T09:13:39"/>
    <x v="1"/>
    <x v="1"/>
    <s v="Community Engagement "/>
    <n v="22829"/>
    <n v="7054"/>
    <n v="0.30899294756669149"/>
    <s v="Photo"/>
  </r>
  <r>
    <d v="2023-03-14T09:13:39"/>
    <x v="1"/>
    <x v="1"/>
    <s v="Community Engagement "/>
    <n v="45658"/>
    <n v="14107"/>
    <n v="0.30897104559989486"/>
    <s v="Photo"/>
  </r>
  <r>
    <d v="2023-03-14T09:12:32"/>
    <x v="2"/>
    <x v="0"/>
    <s v="Evil Exhibited "/>
    <n v="1268"/>
    <n v="22"/>
    <n v="1.7350157728706624E-2"/>
    <s v="Text"/>
  </r>
  <r>
    <d v="2023-03-14T07:23:44"/>
    <x v="2"/>
    <x v="0"/>
    <s v="N/A "/>
    <n v="134"/>
    <n v="4"/>
    <n v="2.9850746268656716E-2"/>
    <s v="Text"/>
  </r>
  <r>
    <d v="2023-03-13T18:37:42"/>
    <x v="1"/>
    <x v="0"/>
    <s v="Community Engagement "/>
    <n v="15114"/>
    <n v="114"/>
    <n v="7.5426756649464074E-3"/>
    <s v="Photo"/>
  </r>
  <r>
    <d v="2023-03-13T18:29:37"/>
    <x v="1"/>
    <x v="0"/>
    <s v="Community Engagement "/>
    <n v="15424"/>
    <n v="299"/>
    <n v="1.9385373443983403E-2"/>
    <s v="Video"/>
  </r>
  <r>
    <d v="2023-03-13T18:17:48"/>
    <x v="1"/>
    <x v="0"/>
    <s v="Community Engagement "/>
    <n v="113"/>
    <n v="4"/>
    <n v="3.5398230088495575E-2"/>
    <s v="Text"/>
  </r>
  <r>
    <d v="2023-03-13T17:37:54"/>
    <x v="1"/>
    <x v="0"/>
    <s v="Community Engagement "/>
    <n v="17863"/>
    <n v="83"/>
    <n v="4.6464759558864695E-3"/>
    <s v="Photo"/>
  </r>
  <r>
    <d v="2023-03-13T17:36:35"/>
    <x v="1"/>
    <x v="0"/>
    <s v="Community Engagement "/>
    <n v="16208"/>
    <n v="245"/>
    <n v="1.511599210266535E-2"/>
    <s v="Video"/>
  </r>
  <r>
    <d v="2023-03-13T17:29:36"/>
    <x v="1"/>
    <x v="0"/>
    <s v="Community Engagement "/>
    <n v="332"/>
    <n v="12"/>
    <n v="3.614457831325301E-2"/>
    <s v="Video"/>
  </r>
  <r>
    <d v="2023-03-13T17:25:42"/>
    <x v="1"/>
    <x v="0"/>
    <s v="Community Engagement "/>
    <n v="19404"/>
    <n v="367"/>
    <n v="1.8913626056483199E-2"/>
    <s v="Video"/>
  </r>
  <r>
    <d v="2023-03-13T17:22:45"/>
    <x v="1"/>
    <x v="0"/>
    <s v="N/A "/>
    <n v="0"/>
    <n v="0"/>
    <n v="0"/>
    <s v="Photo"/>
  </r>
  <r>
    <d v="2023-03-13T16:42:26"/>
    <x v="1"/>
    <x v="0"/>
    <s v="Community Engagement "/>
    <n v="15510"/>
    <n v="55"/>
    <n v="3.5460992907801418E-3"/>
    <s v="Photo"/>
  </r>
  <r>
    <d v="2023-03-13T16:01:36"/>
    <x v="1"/>
    <x v="0"/>
    <s v="Community Engagement "/>
    <n v="16827"/>
    <n v="94"/>
    <n v="5.5862601770963333E-3"/>
    <s v="Photo"/>
  </r>
  <r>
    <d v="2023-03-13T12:30:36"/>
    <x v="1"/>
    <x v="2"/>
    <s v="Evergreen "/>
    <n v="129706"/>
    <n v="1341"/>
    <n v="1.0338766132638429E-2"/>
    <s v="Video"/>
  </r>
  <r>
    <d v="2023-03-13T12:30:08"/>
    <x v="4"/>
    <x v="4"/>
    <s v="Evil Exhibited "/>
    <n v="97"/>
    <n v="5"/>
    <n v="5.1546391752577317E-2"/>
    <s v="Video"/>
  </r>
  <r>
    <d v="2023-03-13T12:30:06"/>
    <x v="1"/>
    <x v="3"/>
    <s v="Evergreen "/>
    <n v="4004"/>
    <n v="107"/>
    <n v="2.6723276723276724E-2"/>
    <s v="Video"/>
  </r>
  <r>
    <d v="2023-03-13T11:30:55"/>
    <x v="1"/>
    <x v="5"/>
    <s v="Community Engagement "/>
    <n v="1593"/>
    <n v="33"/>
    <n v="2.0715630885122412E-2"/>
    <s v="Photo"/>
  </r>
  <r>
    <d v="2023-03-13T11:30:52"/>
    <x v="1"/>
    <x v="0"/>
    <s v="Community Engagement "/>
    <n v="15933"/>
    <n v="143"/>
    <n v="8.9750831607355794E-3"/>
    <s v="Photo"/>
  </r>
  <r>
    <d v="2023-03-13T10:51:33"/>
    <x v="1"/>
    <x v="2"/>
    <s v="Evergreen "/>
    <n v="7425"/>
    <n v="96"/>
    <n v="1.2929292929292929E-2"/>
    <s v="Video"/>
  </r>
  <r>
    <d v="2023-03-13T10:51:01"/>
    <x v="1"/>
    <x v="3"/>
    <s v="Evergreen "/>
    <n v="1107"/>
    <n v="106"/>
    <n v="9.5754290876242099E-2"/>
    <s v="Video"/>
  </r>
  <r>
    <d v="2023-03-13T10:32:11"/>
    <x v="4"/>
    <x v="4"/>
    <s v="Evil Exhibited "/>
    <n v="461"/>
    <n v="13"/>
    <n v="2.8199566160520606E-2"/>
    <s v="Video"/>
  </r>
  <r>
    <d v="2023-03-12T12:30:07"/>
    <x v="4"/>
    <x v="4"/>
    <s v="Evil Exhibited "/>
    <n v="69"/>
    <n v="2"/>
    <n v="2.8985507246376812E-2"/>
    <s v="Video"/>
  </r>
  <r>
    <d v="2023-03-11T19:03:04"/>
    <x v="1"/>
    <x v="2"/>
    <s v="Evil Exhibited "/>
    <n v="4375"/>
    <n v="0"/>
    <n v="0"/>
    <s v="Photo"/>
  </r>
  <r>
    <d v="2023-03-11T19:01:50"/>
    <x v="1"/>
    <x v="0"/>
    <s v="Evil Exhibited "/>
    <n v="15470"/>
    <n v="82"/>
    <n v="5.3005817711700067E-3"/>
    <s v="Photo"/>
  </r>
  <r>
    <d v="2023-03-11T18:55:02"/>
    <x v="2"/>
    <x v="0"/>
    <s v="Evil Exhibited "/>
    <n v="1133"/>
    <n v="22"/>
    <n v="1.9417475728155338E-2"/>
    <s v="Photo"/>
  </r>
  <r>
    <d v="2023-03-11T18:01:16"/>
    <x v="1"/>
    <x v="2"/>
    <s v="Evil Exhibited "/>
    <n v="4560"/>
    <n v="0"/>
    <n v="0"/>
    <s v="Photo"/>
  </r>
  <r>
    <d v="2023-03-11T17:59:58"/>
    <x v="1"/>
    <x v="0"/>
    <s v="Evil Exhibited "/>
    <n v="18435"/>
    <n v="27"/>
    <n v="1.4646053702196907E-3"/>
    <s v="Photo"/>
  </r>
  <r>
    <d v="2023-03-11T16:58:11"/>
    <x v="1"/>
    <x v="2"/>
    <s v="Evil Exhibited "/>
    <n v="4610"/>
    <n v="0"/>
    <n v="0"/>
    <s v="Photo"/>
  </r>
  <r>
    <d v="2023-03-11T16:55:48"/>
    <x v="1"/>
    <x v="0"/>
    <s v="Evil Exhibited "/>
    <n v="27211"/>
    <n v="132"/>
    <n v="4.8509793833376204E-3"/>
    <s v="Photo"/>
  </r>
  <r>
    <d v="2023-03-11T16:55:32"/>
    <x v="2"/>
    <x v="0"/>
    <s v="Evil Exhibited "/>
    <n v="631"/>
    <n v="5"/>
    <n v="7.9239302694136295E-3"/>
    <s v="Photo"/>
  </r>
  <r>
    <d v="2023-03-11T16:08:17"/>
    <x v="1"/>
    <x v="2"/>
    <s v="Evil Exhibited "/>
    <n v="4754"/>
    <n v="0"/>
    <n v="0"/>
    <s v="Photo"/>
  </r>
  <r>
    <d v="2023-03-11T16:06:31"/>
    <x v="1"/>
    <x v="0"/>
    <s v="Evil Exhibited "/>
    <n v="15678"/>
    <n v="43"/>
    <n v="2.7426967725475188E-3"/>
    <s v="Photo"/>
  </r>
  <r>
    <d v="2023-03-11T16:02:22"/>
    <x v="2"/>
    <x v="0"/>
    <s v="Evil Exhibited "/>
    <n v="992"/>
    <n v="13"/>
    <n v="1.310483870967742E-2"/>
    <s v="Photo"/>
  </r>
  <r>
    <d v="2023-03-11T15:35:47"/>
    <x v="2"/>
    <x v="0"/>
    <s v="Evil Exhibited "/>
    <n v="626"/>
    <n v="5"/>
    <n v="7.9872204472843447E-3"/>
    <s v="Photo"/>
  </r>
  <r>
    <d v="2023-03-11T15:32:57"/>
    <x v="1"/>
    <x v="2"/>
    <s v="Evil Exhibited "/>
    <n v="4994"/>
    <n v="0"/>
    <n v="0"/>
    <s v="Photo"/>
  </r>
  <r>
    <d v="2023-03-11T15:30:46"/>
    <x v="1"/>
    <x v="0"/>
    <s v="Evil Exhibited "/>
    <n v="19378"/>
    <n v="92"/>
    <n v="4.7476519764681601E-3"/>
    <s v="Photo"/>
  </r>
  <r>
    <d v="2023-03-11T15:19:07"/>
    <x v="2"/>
    <x v="0"/>
    <s v="Evil Exhibited "/>
    <n v="308"/>
    <n v="2"/>
    <n v="6.4935064935064939E-3"/>
    <s v="Text"/>
  </r>
  <r>
    <d v="2023-03-11T14:58:54"/>
    <x v="2"/>
    <x v="0"/>
    <s v="Evil Exhibited "/>
    <n v="205"/>
    <n v="1"/>
    <n v="4.8780487804878049E-3"/>
    <s v="Text"/>
  </r>
  <r>
    <d v="2023-03-11T14:35:19"/>
    <x v="1"/>
    <x v="2"/>
    <s v="Evil Exhibited "/>
    <n v="5318"/>
    <n v="0"/>
    <n v="0"/>
    <s v="Photo"/>
  </r>
  <r>
    <d v="2023-03-11T14:32:38"/>
    <x v="1"/>
    <x v="0"/>
    <s v="Community Engagement "/>
    <n v="12987"/>
    <n v="72"/>
    <n v="5.544005544005544E-3"/>
    <s v="Photo"/>
  </r>
  <r>
    <d v="2023-03-11T14:27:57"/>
    <x v="1"/>
    <x v="0"/>
    <s v="Evil Exhibited "/>
    <n v="17645"/>
    <n v="101"/>
    <n v="5.7240011334655713E-3"/>
    <s v="Photo"/>
  </r>
  <r>
    <d v="2023-03-11T14:26:12"/>
    <x v="2"/>
    <x v="0"/>
    <s v="Evil Exhibited "/>
    <n v="616"/>
    <n v="9"/>
    <n v="1.461038961038961E-2"/>
    <s v="Photo"/>
  </r>
  <r>
    <d v="2023-03-11T14:09:59"/>
    <x v="1"/>
    <x v="2"/>
    <s v="Evil Exhibited "/>
    <n v="10251"/>
    <n v="174"/>
    <n v="1.6973953760608722E-2"/>
    <s v="Video"/>
  </r>
  <r>
    <d v="2023-03-11T14:09:08"/>
    <x v="1"/>
    <x v="3"/>
    <s v="Evil Exhibited "/>
    <n v="296"/>
    <n v="14"/>
    <n v="4.72972972972973E-2"/>
    <s v="Video"/>
  </r>
  <r>
    <d v="2023-03-11T13:45:50"/>
    <x v="1"/>
    <x v="0"/>
    <s v="Community Engagement "/>
    <n v="12438"/>
    <n v="48"/>
    <n v="3.8591413410516162E-3"/>
    <s v="Photo"/>
  </r>
  <r>
    <d v="2023-03-11T13:08:53"/>
    <x v="1"/>
    <x v="0"/>
    <s v="Community Engagement "/>
    <n v="13281"/>
    <n v="67"/>
    <n v="5.0448008433099916E-3"/>
    <s v="Photo"/>
  </r>
  <r>
    <d v="2023-03-11T12:39:18"/>
    <x v="1"/>
    <x v="0"/>
    <s v="N/A "/>
    <n v="0"/>
    <n v="0"/>
    <n v="0"/>
    <s v="Photo"/>
  </r>
  <r>
    <d v="2023-03-11T12:30:07"/>
    <x v="4"/>
    <x v="4"/>
    <s v="Evil Exhibited "/>
    <n v="49"/>
    <n v="3"/>
    <n v="6.1224489795918366E-2"/>
    <s v="Video"/>
  </r>
  <r>
    <d v="2023-03-11T11:37:33"/>
    <x v="1"/>
    <x v="2"/>
    <s v="Evil Exhibited "/>
    <n v="6098"/>
    <n v="0"/>
    <n v="0"/>
    <s v="Photo"/>
  </r>
  <r>
    <d v="2023-03-11T11:31:25"/>
    <x v="1"/>
    <x v="0"/>
    <s v="Evil Exhibited "/>
    <n v="36744"/>
    <n v="240"/>
    <n v="6.5316786414108428E-3"/>
    <s v="Photo"/>
  </r>
  <r>
    <d v="2023-03-11T11:27:47"/>
    <x v="2"/>
    <x v="0"/>
    <s v="Evil Exhibited "/>
    <n v="617"/>
    <n v="13"/>
    <n v="2.1069692058346839E-2"/>
    <s v="Photo"/>
  </r>
  <r>
    <d v="2023-03-11T10:37:02"/>
    <x v="2"/>
    <x v="0"/>
    <s v="Evil Exhibited "/>
    <n v="1391"/>
    <n v="84"/>
    <n v="6.0388209920920199E-2"/>
    <s v="Video"/>
  </r>
  <r>
    <d v="2023-03-11T10:36:47"/>
    <x v="1"/>
    <x v="0"/>
    <s v="Evil Exhibited "/>
    <n v="19175"/>
    <n v="790"/>
    <n v="4.1199478487614079E-2"/>
    <s v="Video"/>
  </r>
  <r>
    <d v="2023-03-11T09:45:00"/>
    <x v="2"/>
    <x v="0"/>
    <s v="Evil Exhibited "/>
    <n v="1077"/>
    <n v="11"/>
    <n v="1.021355617455896E-2"/>
    <s v="Text"/>
  </r>
  <r>
    <d v="2023-03-11T09:44:36"/>
    <x v="2"/>
    <x v="0"/>
    <s v="N/A "/>
    <n v="0"/>
    <n v="0"/>
    <n v="0"/>
    <s v="Photo"/>
  </r>
  <r>
    <d v="2023-03-11T09:44:19"/>
    <x v="2"/>
    <x v="0"/>
    <s v="N/A "/>
    <n v="90"/>
    <n v="5"/>
    <n v="5.5555555555555552E-2"/>
    <s v="Text"/>
  </r>
  <r>
    <d v="2023-03-11T06:30:39"/>
    <x v="1"/>
    <x v="2"/>
    <s v="Evergreen "/>
    <n v="11861"/>
    <n v="81"/>
    <n v="6.8291037855155549E-3"/>
    <s v="Video"/>
  </r>
  <r>
    <d v="2023-03-11T06:30:07"/>
    <x v="1"/>
    <x v="3"/>
    <s v="Evergreen "/>
    <n v="191"/>
    <n v="6"/>
    <n v="3.1413612565445025E-2"/>
    <s v="Video"/>
  </r>
  <r>
    <d v="2023-03-10T17:09:59"/>
    <x v="1"/>
    <x v="0"/>
    <s v="Community Engagement "/>
    <n v="1005"/>
    <n v="35"/>
    <n v="3.482587064676617E-2"/>
    <s v="Video"/>
  </r>
  <r>
    <d v="2023-03-10T17:09:05"/>
    <x v="1"/>
    <x v="0"/>
    <s v="Community Engagement "/>
    <n v="15238"/>
    <n v="179"/>
    <n v="1.1746948418427616E-2"/>
    <s v="Photo"/>
  </r>
  <r>
    <d v="2023-03-10T16:53:58"/>
    <x v="1"/>
    <x v="0"/>
    <s v="N/A "/>
    <n v="0"/>
    <n v="0"/>
    <n v="0"/>
    <s v="Text"/>
  </r>
  <r>
    <d v="2023-03-10T16:53:01"/>
    <x v="2"/>
    <x v="0"/>
    <s v="N/A "/>
    <n v="581"/>
    <n v="4"/>
    <n v="6.8846815834767644E-3"/>
    <s v="Photo"/>
  </r>
  <r>
    <d v="2023-03-10T16:51:18"/>
    <x v="1"/>
    <x v="0"/>
    <s v="N/A "/>
    <n v="0"/>
    <n v="0"/>
    <n v="0"/>
    <s v="Text"/>
  </r>
  <r>
    <d v="2023-03-10T16:49:35"/>
    <x v="1"/>
    <x v="0"/>
    <s v="Community Engagement "/>
    <n v="23514"/>
    <n v="479"/>
    <n v="2.0370842902100877E-2"/>
    <s v="Photo"/>
  </r>
  <r>
    <d v="2023-03-10T16:46:23"/>
    <x v="1"/>
    <x v="0"/>
    <s v="Community Engagement "/>
    <n v="19025"/>
    <n v="195"/>
    <n v="1.0249671484888305E-2"/>
    <s v="Photo"/>
  </r>
  <r>
    <d v="2023-03-10T16:45:55"/>
    <x v="1"/>
    <x v="1"/>
    <s v="N/A "/>
    <n v="7770"/>
    <n v="393"/>
    <n v="5.0579150579150578E-2"/>
    <s v="Photo"/>
  </r>
  <r>
    <d v="2023-03-10T16:45:55"/>
    <x v="1"/>
    <x v="1"/>
    <s v="N/A "/>
    <n v="7770"/>
    <n v="393"/>
    <n v="5.0579150579150578E-2"/>
    <s v="Photo"/>
  </r>
  <r>
    <d v="2023-03-10T16:45:55"/>
    <x v="1"/>
    <x v="1"/>
    <s v="N/A "/>
    <n v="7770"/>
    <n v="393"/>
    <n v="5.0579150579150578E-2"/>
    <s v="Photo"/>
  </r>
  <r>
    <d v="2023-03-10T16:45:55"/>
    <x v="1"/>
    <x v="1"/>
    <s v="N/A "/>
    <n v="23309"/>
    <n v="1176"/>
    <n v="5.0452614869792786E-2"/>
    <s v="Photo"/>
  </r>
  <r>
    <d v="2023-03-10T16:45:53"/>
    <x v="2"/>
    <x v="0"/>
    <s v="N/A "/>
    <n v="613"/>
    <n v="9"/>
    <n v="1.468189233278956E-2"/>
    <s v="Photo"/>
  </r>
  <r>
    <d v="2023-03-10T16:39:35"/>
    <x v="2"/>
    <x v="0"/>
    <s v="N/A "/>
    <n v="0"/>
    <n v="0"/>
    <n v="0"/>
    <s v="Video"/>
  </r>
  <r>
    <d v="2023-03-10T16:39:24"/>
    <x v="1"/>
    <x v="0"/>
    <s v="Community Engagement "/>
    <n v="15257"/>
    <n v="622"/>
    <n v="4.076817198662909E-2"/>
    <s v="Video"/>
  </r>
  <r>
    <d v="2023-03-10T16:35:21"/>
    <x v="2"/>
    <x v="0"/>
    <s v="N/A "/>
    <n v="3855"/>
    <n v="412"/>
    <n v="0.10687418936446173"/>
    <s v="Photo"/>
  </r>
  <r>
    <d v="2023-03-10T16:13:16"/>
    <x v="2"/>
    <x v="0"/>
    <s v="N/A "/>
    <n v="675"/>
    <n v="4"/>
    <n v="5.9259259259259256E-3"/>
    <s v="Text"/>
  </r>
  <r>
    <d v="2023-03-10T15:59:40"/>
    <x v="1"/>
    <x v="1"/>
    <s v="N/A "/>
    <n v="28713"/>
    <n v="1031"/>
    <n v="3.5907080416536064E-2"/>
    <s v="Photo"/>
  </r>
  <r>
    <d v="2023-03-10T15:59:38"/>
    <x v="2"/>
    <x v="0"/>
    <s v="N/A "/>
    <n v="551"/>
    <n v="5"/>
    <n v="9.0744101633393835E-3"/>
    <s v="Photo"/>
  </r>
  <r>
    <d v="2023-03-10T15:59:28"/>
    <x v="1"/>
    <x v="0"/>
    <s v="Community Engagement "/>
    <n v="34490"/>
    <n v="505"/>
    <n v="1.4641925195708901E-2"/>
    <s v="Photo"/>
  </r>
  <r>
    <d v="2023-03-10T15:49:47"/>
    <x v="1"/>
    <x v="2"/>
    <s v="Community Engagement "/>
    <n v="7394"/>
    <n v="0"/>
    <n v="0"/>
    <s v="Photo"/>
  </r>
  <r>
    <d v="2023-03-10T15:17:02"/>
    <x v="1"/>
    <x v="4"/>
    <s v="N/A "/>
    <n v="0"/>
    <n v="0"/>
    <n v="0"/>
    <s v="Text"/>
  </r>
  <r>
    <d v="2023-03-10T15:05:49"/>
    <x v="1"/>
    <x v="2"/>
    <s v="Evergreen "/>
    <n v="9394"/>
    <n v="89"/>
    <n v="9.4741324249520975E-3"/>
    <s v="Video"/>
  </r>
  <r>
    <d v="2023-03-10T15:00:07"/>
    <x v="1"/>
    <x v="3"/>
    <s v="Evergreen "/>
    <n v="304"/>
    <n v="6"/>
    <n v="1.9736842105263157E-2"/>
    <s v="Video"/>
  </r>
  <r>
    <d v="2023-03-10T14:29:26"/>
    <x v="2"/>
    <x v="0"/>
    <s v="N/A "/>
    <n v="1084"/>
    <n v="20"/>
    <n v="1.8450184501845018E-2"/>
    <s v="Photo"/>
  </r>
  <r>
    <d v="2023-03-10T14:14:48"/>
    <x v="3"/>
    <x v="4"/>
    <s v="N/A "/>
    <n v="2939"/>
    <n v="88"/>
    <n v="2.9942157196325279E-2"/>
    <s v="Video"/>
  </r>
  <r>
    <d v="2023-03-10T14:14:30"/>
    <x v="3"/>
    <x v="4"/>
    <s v="N/A "/>
    <n v="32"/>
    <n v="2"/>
    <n v="6.25E-2"/>
    <s v="Video"/>
  </r>
  <r>
    <d v="2023-03-10T14:14:21"/>
    <x v="3"/>
    <x v="4"/>
    <s v="N/A "/>
    <n v="5015"/>
    <n v="70"/>
    <n v="1.3958125623130608E-2"/>
    <s v="Video"/>
  </r>
  <r>
    <d v="2023-03-10T14:14:08"/>
    <x v="3"/>
    <x v="4"/>
    <s v="N/A "/>
    <n v="5685"/>
    <n v="118"/>
    <n v="2.0756376429199648E-2"/>
    <s v="Video"/>
  </r>
  <r>
    <d v="2023-03-10T14:13:50"/>
    <x v="3"/>
    <x v="4"/>
    <s v="N/A "/>
    <n v="1875"/>
    <n v="62"/>
    <n v="3.3066666666666668E-2"/>
    <s v="Video"/>
  </r>
  <r>
    <d v="2023-03-10T14:13:33"/>
    <x v="3"/>
    <x v="4"/>
    <s v="N/A "/>
    <n v="2253"/>
    <n v="53"/>
    <n v="2.3524189968930315E-2"/>
    <s v="Video"/>
  </r>
  <r>
    <d v="2023-03-10T14:01:03"/>
    <x v="1"/>
    <x v="0"/>
    <s v="Community Engagement "/>
    <n v="17155"/>
    <n v="445"/>
    <n v="2.5939959195569805E-2"/>
    <s v="Video"/>
  </r>
  <r>
    <d v="2023-03-10T14:00:59"/>
    <x v="3"/>
    <x v="4"/>
    <s v="Community Engagement "/>
    <n v="38"/>
    <n v="9"/>
    <n v="0.23684210526315788"/>
    <s v="Video"/>
  </r>
  <r>
    <d v="2023-03-10T14:00:41"/>
    <x v="1"/>
    <x v="1"/>
    <s v="Community Engagement "/>
    <n v="12299"/>
    <n v="486"/>
    <n v="3.9515407756728189E-2"/>
    <s v="Video"/>
  </r>
  <r>
    <d v="2023-03-10T13:45:19"/>
    <x v="2"/>
    <x v="0"/>
    <s v="N/A "/>
    <n v="1667"/>
    <n v="24"/>
    <n v="1.4397120575884824E-2"/>
    <s v="Text"/>
  </r>
  <r>
    <d v="2023-03-10T12:37:19"/>
    <x v="1"/>
    <x v="1"/>
    <s v="N/A "/>
    <n v="0"/>
    <n v="0"/>
    <n v="0"/>
    <s v="Photo"/>
  </r>
  <r>
    <d v="2023-03-10T12:37:05"/>
    <x v="1"/>
    <x v="1"/>
    <s v="N/A "/>
    <n v="0"/>
    <n v="0"/>
    <n v="0"/>
    <s v="Photo"/>
  </r>
  <r>
    <d v="2023-03-10T12:15:33"/>
    <x v="4"/>
    <x v="4"/>
    <s v="Evil Exhibited "/>
    <n v="26"/>
    <n v="2"/>
    <n v="7.6923076923076927E-2"/>
    <s v="Video"/>
  </r>
  <r>
    <d v="2023-03-10T12:11:50"/>
    <x v="1"/>
    <x v="2"/>
    <s v="N/A "/>
    <n v="0"/>
    <n v="0"/>
    <n v="0"/>
    <s v="Photo"/>
  </r>
  <r>
    <d v="2023-03-10T12:11:50"/>
    <x v="1"/>
    <x v="2"/>
    <s v="N/A "/>
    <n v="0"/>
    <n v="0"/>
    <n v="0"/>
    <s v="Photo"/>
  </r>
  <r>
    <d v="2023-03-10T12:11:50"/>
    <x v="1"/>
    <x v="2"/>
    <s v="N/A "/>
    <n v="0"/>
    <n v="0"/>
    <n v="0"/>
    <s v="Photo"/>
  </r>
  <r>
    <d v="2023-03-10T12:11:50"/>
    <x v="1"/>
    <x v="2"/>
    <s v="N/A "/>
    <n v="0"/>
    <n v="0"/>
    <n v="0"/>
    <s v="Photo"/>
  </r>
  <r>
    <d v="2023-03-10T12:11:36"/>
    <x v="1"/>
    <x v="2"/>
    <s v="Community Engagement "/>
    <n v="7683"/>
    <n v="0"/>
    <n v="0"/>
    <s v="Video"/>
  </r>
  <r>
    <d v="2023-03-10T12:10:11"/>
    <x v="1"/>
    <x v="2"/>
    <s v="N/A "/>
    <n v="0"/>
    <n v="0"/>
    <n v="0"/>
    <s v="Photo"/>
  </r>
  <r>
    <d v="2023-03-10T12:10:11"/>
    <x v="1"/>
    <x v="2"/>
    <s v="N/A "/>
    <n v="0"/>
    <n v="0"/>
    <n v="0"/>
    <s v="Photo"/>
  </r>
  <r>
    <d v="2023-03-10T12:10:11"/>
    <x v="1"/>
    <x v="2"/>
    <s v="N/A "/>
    <n v="0"/>
    <n v="0"/>
    <n v="0"/>
    <s v="Photo"/>
  </r>
  <r>
    <d v="2023-03-10T12:10:10"/>
    <x v="1"/>
    <x v="2"/>
    <s v="N/A "/>
    <n v="0"/>
    <n v="0"/>
    <n v="0"/>
    <s v="Photo"/>
  </r>
  <r>
    <d v="2023-03-10T12:10:10"/>
    <x v="1"/>
    <x v="2"/>
    <s v="N/A "/>
    <n v="0"/>
    <n v="0"/>
    <n v="0"/>
    <s v="Photo"/>
  </r>
  <r>
    <d v="2023-03-10T12:09:52"/>
    <x v="1"/>
    <x v="2"/>
    <s v="Community Engagement "/>
    <n v="8617"/>
    <n v="0"/>
    <n v="0"/>
    <s v="Video"/>
  </r>
  <r>
    <d v="2023-03-10T11:12:54"/>
    <x v="2"/>
    <x v="0"/>
    <s v="Evil Exhibited "/>
    <n v="917"/>
    <n v="9"/>
    <n v="9.8146128680479828E-3"/>
    <s v="Photo"/>
  </r>
  <r>
    <d v="2023-03-10T11:00:14"/>
    <x v="1"/>
    <x v="0"/>
    <s v="Evil Exhibited "/>
    <n v="19333"/>
    <n v="193"/>
    <n v="9.9829307401851763E-3"/>
    <s v="Photo"/>
  </r>
  <r>
    <d v="2023-03-10T11:00:11"/>
    <x v="1"/>
    <x v="2"/>
    <s v="Evil Exhibited "/>
    <n v="6811"/>
    <n v="75"/>
    <n v="1.101159888415798E-2"/>
    <s v="Photo"/>
  </r>
  <r>
    <d v="2023-03-10T10:23:25"/>
    <x v="1"/>
    <x v="4"/>
    <s v="N/A "/>
    <n v="2494"/>
    <n v="108"/>
    <n v="4.330392943063352E-2"/>
    <s v="Video"/>
  </r>
  <r>
    <d v="2023-03-10T10:23:20"/>
    <x v="1"/>
    <x v="4"/>
    <s v="N/A "/>
    <n v="1823"/>
    <n v="54"/>
    <n v="2.9621503017004936E-2"/>
    <s v="Video"/>
  </r>
  <r>
    <d v="2023-03-10T10:11:27"/>
    <x v="4"/>
    <x v="4"/>
    <s v="Evil Exhibited "/>
    <n v="399"/>
    <n v="30"/>
    <n v="7.5187969924812026E-2"/>
    <s v="Video"/>
  </r>
  <r>
    <d v="2023-03-10T09:26:13"/>
    <x v="1"/>
    <x v="4"/>
    <s v="N/A "/>
    <n v="3383"/>
    <n v="104"/>
    <n v="3.0741945019213717E-2"/>
    <s v="Video"/>
  </r>
  <r>
    <d v="2023-03-10T08:48:49"/>
    <x v="1"/>
    <x v="0"/>
    <s v="Community Engagement "/>
    <n v="415457"/>
    <n v="10638"/>
    <n v="2.560553799791555E-2"/>
    <s v="Text"/>
  </r>
  <r>
    <d v="2023-03-10T08:11:43"/>
    <x v="1"/>
    <x v="0"/>
    <s v="Evil Exhibited "/>
    <n v="441"/>
    <n v="23"/>
    <n v="5.2154195011337869E-2"/>
    <s v="Text"/>
  </r>
  <r>
    <d v="2023-03-10T06:06:11"/>
    <x v="1"/>
    <x v="2"/>
    <s v="Evil Exhibited "/>
    <n v="8258"/>
    <n v="92"/>
    <n v="1.1140712036812788E-2"/>
    <s v="Video"/>
  </r>
  <r>
    <d v="2023-03-10T06:00:09"/>
    <x v="1"/>
    <x v="3"/>
    <s v="Evil Exhibited "/>
    <n v="894"/>
    <n v="31"/>
    <n v="3.4675615212527967E-2"/>
    <s v="Video"/>
  </r>
  <r>
    <d v="2023-03-09T17:49:56"/>
    <x v="1"/>
    <x v="0"/>
    <s v="Community Engagement "/>
    <n v="1654"/>
    <n v="59"/>
    <n v="3.5671100362756954E-2"/>
    <s v="Text"/>
  </r>
  <r>
    <d v="2023-03-09T17:47:13"/>
    <x v="1"/>
    <x v="0"/>
    <s v="Community Engagement "/>
    <n v="30732"/>
    <n v="325"/>
    <n v="1.0575296108291032E-2"/>
    <s v="Text"/>
  </r>
  <r>
    <d v="2023-03-09T17:45:57"/>
    <x v="1"/>
    <x v="0"/>
    <s v="Community Engagement "/>
    <n v="35367"/>
    <n v="647"/>
    <n v="1.8293889784262166E-2"/>
    <s v="Photo"/>
  </r>
  <r>
    <d v="2023-03-09T17:44:46"/>
    <x v="1"/>
    <x v="1"/>
    <s v="N/A "/>
    <n v="42080"/>
    <n v="6682"/>
    <n v="0.15879277566539923"/>
    <s v="Photo"/>
  </r>
  <r>
    <d v="2023-03-09T17:44:45"/>
    <x v="2"/>
    <x v="0"/>
    <s v="N/A "/>
    <n v="1420"/>
    <n v="28"/>
    <n v="1.9718309859154931E-2"/>
    <s v="Photo"/>
  </r>
  <r>
    <d v="2023-03-09T17:42:07"/>
    <x v="1"/>
    <x v="2"/>
    <s v="N/A "/>
    <n v="6349"/>
    <n v="0"/>
    <n v="0"/>
    <s v="Video"/>
  </r>
  <r>
    <d v="2023-03-09T17:32:26"/>
    <x v="2"/>
    <x v="0"/>
    <s v="N/A "/>
    <n v="1496"/>
    <n v="43"/>
    <n v="2.8743315508021391E-2"/>
    <s v="Photo"/>
  </r>
  <r>
    <d v="2023-03-09T17:24:15"/>
    <x v="2"/>
    <x v="0"/>
    <s v="N/A "/>
    <n v="747"/>
    <n v="12"/>
    <n v="1.6064257028112448E-2"/>
    <s v="Text"/>
  </r>
  <r>
    <d v="2023-03-09T17:23:24"/>
    <x v="1"/>
    <x v="0"/>
    <s v="Community Engagement "/>
    <n v="18354"/>
    <n v="529"/>
    <n v="2.882205513784461E-2"/>
    <s v="Video"/>
  </r>
  <r>
    <d v="2023-03-09T17:20:13"/>
    <x v="1"/>
    <x v="2"/>
    <s v="Community Engagement "/>
    <n v="10952"/>
    <n v="249"/>
    <n v="2.2735573411249085E-2"/>
    <s v="Video"/>
  </r>
  <r>
    <d v="2023-03-09T17:14:24"/>
    <x v="1"/>
    <x v="2"/>
    <s v="Community Engagement "/>
    <n v="7164"/>
    <n v="0"/>
    <n v="0"/>
    <s v="Video"/>
  </r>
  <r>
    <d v="2023-03-09T16:45:28"/>
    <x v="1"/>
    <x v="0"/>
    <s v="Community Engagement "/>
    <n v="20207"/>
    <n v="311"/>
    <n v="1.5390706190923937E-2"/>
    <s v="Photo"/>
  </r>
  <r>
    <d v="2023-03-09T16:27:24"/>
    <x v="1"/>
    <x v="0"/>
    <s v="Community Engagement "/>
    <n v="6098"/>
    <n v="124"/>
    <n v="2.0334535913414234E-2"/>
    <s v="Photo"/>
  </r>
  <r>
    <d v="2023-03-09T16:27:08"/>
    <x v="2"/>
    <x v="0"/>
    <s v="N/A "/>
    <n v="0"/>
    <n v="0"/>
    <n v="0"/>
    <s v="Text"/>
  </r>
  <r>
    <d v="2023-03-09T16:26:13"/>
    <x v="1"/>
    <x v="0"/>
    <s v="Community Engagement "/>
    <n v="16022"/>
    <n v="261"/>
    <n v="1.6290101110972413E-2"/>
    <s v="Text"/>
  </r>
  <r>
    <d v="2023-03-09T16:26:13"/>
    <x v="1"/>
    <x v="0"/>
    <s v="Community Engagement "/>
    <n v="44390"/>
    <n v="479"/>
    <n v="1.0790718630322145E-2"/>
    <s v="Photo"/>
  </r>
  <r>
    <d v="2023-03-09T16:26:05"/>
    <x v="1"/>
    <x v="1"/>
    <s v="N/A "/>
    <n v="26522"/>
    <n v="1593"/>
    <n v="6.0063343639242893E-2"/>
    <s v="Photo"/>
  </r>
  <r>
    <d v="2023-03-09T16:26:05"/>
    <x v="2"/>
    <x v="0"/>
    <s v="N/A "/>
    <n v="884"/>
    <n v="18"/>
    <n v="2.0361990950226245E-2"/>
    <s v="Photo"/>
  </r>
  <r>
    <d v="2023-03-09T16:00:34"/>
    <x v="1"/>
    <x v="2"/>
    <s v="Evergreen "/>
    <n v="9300"/>
    <n v="98"/>
    <n v="1.0537634408602151E-2"/>
    <s v="Video"/>
  </r>
  <r>
    <d v="2023-03-09T16:00:06"/>
    <x v="1"/>
    <x v="3"/>
    <s v="Evergreen "/>
    <n v="331"/>
    <n v="4"/>
    <n v="1.2084592145015106E-2"/>
    <s v="Video"/>
  </r>
  <r>
    <d v="2023-03-09T15:45:01"/>
    <x v="1"/>
    <x v="0"/>
    <s v="Community Engagement "/>
    <n v="16693"/>
    <n v="164"/>
    <n v="9.8244773258251965E-3"/>
    <s v="Photo"/>
  </r>
  <r>
    <d v="2023-03-09T15:25:30"/>
    <x v="2"/>
    <x v="0"/>
    <s v="N/A "/>
    <n v="751"/>
    <n v="18"/>
    <n v="2.3968042609853527E-2"/>
    <s v="Photo"/>
  </r>
  <r>
    <d v="2023-03-09T15:02:04"/>
    <x v="1"/>
    <x v="0"/>
    <s v="Community Engagement "/>
    <n v="1642"/>
    <n v="67"/>
    <n v="4.0803897685749088E-2"/>
    <s v="Text"/>
  </r>
  <r>
    <d v="2023-03-09T15:00:03"/>
    <x v="2"/>
    <x v="0"/>
    <s v="N/A "/>
    <n v="1924"/>
    <n v="58"/>
    <n v="3.0145530145530147E-2"/>
    <s v="Photo"/>
  </r>
  <r>
    <d v="2023-03-09T15:00:01"/>
    <x v="1"/>
    <x v="1"/>
    <s v="N/A "/>
    <n v="100614"/>
    <n v="10069"/>
    <n v="0.10007553620768482"/>
    <s v="Photo"/>
  </r>
  <r>
    <d v="2023-03-09T13:53:55"/>
    <x v="3"/>
    <x v="4"/>
    <s v="N/A "/>
    <n v="0"/>
    <n v="0"/>
    <n v="0"/>
    <s v="Text"/>
  </r>
  <r>
    <d v="2023-03-09T13:53:00"/>
    <x v="3"/>
    <x v="4"/>
    <s v="N/A "/>
    <n v="0"/>
    <n v="0"/>
    <n v="0"/>
    <s v="Text"/>
  </r>
  <r>
    <d v="2023-03-09T13:52:30"/>
    <x v="3"/>
    <x v="4"/>
    <s v="N/A "/>
    <n v="0"/>
    <n v="0"/>
    <n v="0"/>
    <s v="Text"/>
  </r>
  <r>
    <d v="2023-03-09T12:30:08"/>
    <x v="4"/>
    <x v="4"/>
    <s v="Evil Exhibited "/>
    <n v="204"/>
    <n v="9"/>
    <n v="4.4117647058823532E-2"/>
    <s v="Video"/>
  </r>
  <r>
    <d v="2023-03-09T12:30:05"/>
    <x v="1"/>
    <x v="4"/>
    <s v="Community Engagement "/>
    <n v="507"/>
    <n v="19"/>
    <n v="3.7475345167652857E-2"/>
    <s v="Video"/>
  </r>
  <r>
    <d v="2023-03-09T12:09:37"/>
    <x v="0"/>
    <x v="0"/>
    <s v="Community Engagement "/>
    <n v="807"/>
    <n v="19"/>
    <n v="2.3543990086741014E-2"/>
    <s v="Text"/>
  </r>
  <r>
    <d v="2023-03-09T12:00:04"/>
    <x v="0"/>
    <x v="0"/>
    <s v="Community Engagement "/>
    <n v="108651"/>
    <n v="1538"/>
    <n v="1.4155415044500281E-2"/>
    <s v="Photo"/>
  </r>
  <r>
    <d v="2023-03-09T11:40:20"/>
    <x v="1"/>
    <x v="3"/>
    <s v="N/A "/>
    <n v="0"/>
    <n v="0"/>
    <n v="0"/>
    <s v="Video"/>
  </r>
  <r>
    <d v="2023-03-09T11:08:53"/>
    <x v="2"/>
    <x v="0"/>
    <s v="Evil Exhibited "/>
    <n v="1207"/>
    <n v="46"/>
    <n v="3.811101905550953E-2"/>
    <s v="Photo"/>
  </r>
  <r>
    <d v="2023-03-09T11:00:15"/>
    <x v="1"/>
    <x v="2"/>
    <s v="Evil Exhibited "/>
    <n v="7181"/>
    <n v="103"/>
    <n v="1.4343406210834145E-2"/>
    <s v="Photo"/>
  </r>
  <r>
    <d v="2023-03-09T11:00:13"/>
    <x v="1"/>
    <x v="2"/>
    <s v="N/A "/>
    <n v="0"/>
    <n v="0"/>
    <n v="0"/>
    <s v="Text"/>
  </r>
  <r>
    <d v="2023-03-09T11:00:02"/>
    <x v="1"/>
    <x v="0"/>
    <s v="Evil Exhibited "/>
    <n v="13995"/>
    <n v="153"/>
    <n v="1.0932475884244373E-2"/>
    <s v="Photo"/>
  </r>
  <r>
    <d v="2023-03-09T09:13:35"/>
    <x v="1"/>
    <x v="4"/>
    <s v="N/A "/>
    <n v="0"/>
    <n v="0"/>
    <n v="0"/>
    <s v="Video"/>
  </r>
  <r>
    <d v="2023-03-09T08:28:50"/>
    <x v="2"/>
    <x v="0"/>
    <s v="Evil Exhibited "/>
    <n v="1413"/>
    <n v="38"/>
    <n v="2.689313517338995E-2"/>
    <s v="Video"/>
  </r>
  <r>
    <d v="2023-03-09T07:11:10"/>
    <x v="1"/>
    <x v="5"/>
    <s v="Community Engagement "/>
    <n v="1571"/>
    <n v="20"/>
    <n v="1.2730744748567792E-2"/>
    <s v="Text"/>
  </r>
  <r>
    <d v="2023-03-09T06:06:11"/>
    <x v="1"/>
    <x v="2"/>
    <s v="Evil Exhibited "/>
    <n v="6506"/>
    <n v="72"/>
    <n v="1.1066707654472794E-2"/>
    <s v="Video"/>
  </r>
  <r>
    <d v="2023-03-09T06:00:07"/>
    <x v="1"/>
    <x v="3"/>
    <s v="Evil Exhibited "/>
    <n v="441"/>
    <n v="7"/>
    <n v="1.5873015873015872E-2"/>
    <s v="Video"/>
  </r>
  <r>
    <d v="2023-03-08T19:20:49"/>
    <x v="0"/>
    <x v="0"/>
    <s v="Community Engagement "/>
    <n v="3219"/>
    <n v="103"/>
    <n v="3.1997514756135444E-2"/>
    <s v="Photo"/>
  </r>
  <r>
    <d v="2023-03-08T17:44:53"/>
    <x v="0"/>
    <x v="0"/>
    <s v="Community Engagement "/>
    <n v="2123"/>
    <n v="31"/>
    <n v="1.460197833254828E-2"/>
    <s v="Photo"/>
  </r>
  <r>
    <d v="2023-03-08T16:51:31"/>
    <x v="0"/>
    <x v="0"/>
    <s v="Community Engagement "/>
    <n v="2791"/>
    <n v="77"/>
    <n v="2.7588677893228233E-2"/>
    <s v="Photo"/>
  </r>
  <r>
    <d v="2023-03-08T16:14:59"/>
    <x v="2"/>
    <x v="0"/>
    <s v="Evil Exhibited "/>
    <n v="1572"/>
    <n v="37"/>
    <n v="2.3536895674300253E-2"/>
    <s v="Photo"/>
  </r>
  <r>
    <d v="2023-03-08T15:56:49"/>
    <x v="1"/>
    <x v="2"/>
    <s v="N/A "/>
    <n v="0"/>
    <n v="0"/>
    <n v="0"/>
    <s v="Photo"/>
  </r>
  <r>
    <d v="2023-03-08T15:56:41"/>
    <x v="1"/>
    <x v="2"/>
    <s v="Community Engagement "/>
    <n v="9926"/>
    <n v="0"/>
    <n v="0"/>
    <s v="Photo"/>
  </r>
  <r>
    <d v="2023-03-08T15:02:22"/>
    <x v="1"/>
    <x v="2"/>
    <s v="Evergreen "/>
    <n v="28146"/>
    <n v="981"/>
    <n v="3.4853975698145384E-2"/>
    <s v="Video"/>
  </r>
  <r>
    <d v="2023-03-08T15:02:06"/>
    <x v="1"/>
    <x v="3"/>
    <s v="Evergreen "/>
    <n v="1712"/>
    <n v="107"/>
    <n v="6.25E-2"/>
    <s v="Video"/>
  </r>
  <r>
    <d v="2023-03-08T12:30:09"/>
    <x v="3"/>
    <x v="4"/>
    <s v="Community Engagement "/>
    <n v="54"/>
    <n v="7"/>
    <n v="0.12962962962962962"/>
    <s v="Video"/>
  </r>
  <r>
    <d v="2023-03-08T12:30:04"/>
    <x v="4"/>
    <x v="4"/>
    <s v="Evil Exhibited "/>
    <n v="28"/>
    <n v="1"/>
    <n v="3.5714285714285712E-2"/>
    <s v="Video"/>
  </r>
  <r>
    <d v="2023-03-08T12:17:03"/>
    <x v="1"/>
    <x v="4"/>
    <s v="N/A "/>
    <n v="1762"/>
    <n v="39"/>
    <n v="2.213393870601589E-2"/>
    <s v="Video"/>
  </r>
  <r>
    <d v="2023-03-08T11:43:43"/>
    <x v="3"/>
    <x v="4"/>
    <s v="N/A "/>
    <n v="929"/>
    <n v="45"/>
    <n v="4.843918191603875E-2"/>
    <s v="Video"/>
  </r>
  <r>
    <d v="2023-03-08T11:41:09"/>
    <x v="1"/>
    <x v="2"/>
    <s v="Evil Exhibited "/>
    <n v="7048"/>
    <n v="153"/>
    <n v="2.1708286038592508E-2"/>
    <s v="Photo"/>
  </r>
  <r>
    <d v="2023-03-08T11:41:08"/>
    <x v="1"/>
    <x v="2"/>
    <s v="N/A "/>
    <n v="0"/>
    <n v="0"/>
    <n v="0"/>
    <s v="Text"/>
  </r>
  <r>
    <d v="2023-03-08T11:40:53"/>
    <x v="1"/>
    <x v="0"/>
    <s v="Evil Exhibited "/>
    <n v="22840"/>
    <n v="396"/>
    <n v="1.7338003502626969E-2"/>
    <s v="Photo"/>
  </r>
  <r>
    <d v="2023-03-08T10:00:07"/>
    <x v="1"/>
    <x v="5"/>
    <s v="Community Engagement "/>
    <n v="1161"/>
    <n v="32"/>
    <n v="2.756244616709733E-2"/>
    <s v="Photo"/>
  </r>
  <r>
    <d v="2023-03-08T10:00:05"/>
    <x v="1"/>
    <x v="0"/>
    <s v="Evil Exhibited "/>
    <n v="85655"/>
    <n v="3810"/>
    <n v="4.4480765863055279E-2"/>
    <s v="Photo"/>
  </r>
  <r>
    <d v="2023-03-08T06:05:59"/>
    <x v="1"/>
    <x v="2"/>
    <s v="Evil Exhibited "/>
    <n v="6700"/>
    <n v="82"/>
    <n v="1.2238805970149255E-2"/>
    <s v="Video"/>
  </r>
  <r>
    <d v="2023-03-08T06:00:09"/>
    <x v="1"/>
    <x v="3"/>
    <s v="Evil Exhibited "/>
    <n v="196070"/>
    <n v="9680"/>
    <n v="4.9370122915285357E-2"/>
    <s v="Video"/>
  </r>
  <r>
    <d v="2023-03-07T21:00:07"/>
    <x v="1"/>
    <x v="4"/>
    <s v="Evergreen "/>
    <n v="341"/>
    <n v="6"/>
    <n v="1.7595307917888565E-2"/>
    <s v="Video"/>
  </r>
  <r>
    <d v="2023-03-07T14:53:19"/>
    <x v="1"/>
    <x v="0"/>
    <s v="Community Engagement "/>
    <n v="1451"/>
    <n v="63"/>
    <n v="4.3418332184700204E-2"/>
    <s v="Text"/>
  </r>
  <r>
    <d v="2023-03-07T14:15:51"/>
    <x v="3"/>
    <x v="4"/>
    <s v="N/A "/>
    <n v="0"/>
    <n v="0"/>
    <n v="0"/>
    <s v="Text"/>
  </r>
  <r>
    <d v="2023-03-07T12:39:21"/>
    <x v="1"/>
    <x v="0"/>
    <s v="Evil Exhibited "/>
    <n v="2388"/>
    <n v="225"/>
    <n v="9.4221105527638196E-2"/>
    <s v="Photo"/>
  </r>
  <r>
    <d v="2023-03-07T12:30:07"/>
    <x v="4"/>
    <x v="4"/>
    <s v="Evil Exhibited "/>
    <n v="53"/>
    <n v="5"/>
    <n v="9.4339622641509441E-2"/>
    <s v="Video"/>
  </r>
  <r>
    <d v="2023-03-07T11:39:39"/>
    <x v="1"/>
    <x v="5"/>
    <s v="Community Engagement "/>
    <n v="1703"/>
    <n v="40"/>
    <n v="2.3487962419260128E-2"/>
    <s v="Link"/>
  </r>
  <r>
    <d v="2023-03-07T11:30:42"/>
    <x v="1"/>
    <x v="0"/>
    <s v="Community Engagement "/>
    <n v="18945"/>
    <n v="496"/>
    <n v="2.6181050409078914E-2"/>
    <s v="Photo"/>
  </r>
  <r>
    <d v="2023-03-07T11:16:17"/>
    <x v="2"/>
    <x v="0"/>
    <s v="N/A "/>
    <n v="2141"/>
    <n v="58"/>
    <n v="2.7090144792153201E-2"/>
    <s v="Text"/>
  </r>
  <r>
    <d v="2023-03-07T11:00:33"/>
    <x v="1"/>
    <x v="2"/>
    <s v="Evergreen "/>
    <n v="13619"/>
    <n v="204"/>
    <n v="1.4979073353403333E-2"/>
    <s v="Video"/>
  </r>
  <r>
    <d v="2023-03-07T11:00:06"/>
    <x v="1"/>
    <x v="3"/>
    <s v="Evergreen "/>
    <n v="1365"/>
    <n v="53"/>
    <n v="3.8827838827838829E-2"/>
    <s v="Video"/>
  </r>
  <r>
    <d v="2023-03-07T09:50:24"/>
    <x v="3"/>
    <x v="4"/>
    <s v="N/A "/>
    <n v="0"/>
    <n v="0"/>
    <n v="0"/>
    <s v="Text"/>
  </r>
  <r>
    <d v="2023-03-07T09:37:15"/>
    <x v="3"/>
    <x v="4"/>
    <s v="N/A "/>
    <n v="807"/>
    <n v="36"/>
    <n v="4.4609665427509292E-2"/>
    <s v="Video"/>
  </r>
  <r>
    <d v="2023-03-07T09:30:50"/>
    <x v="3"/>
    <x v="4"/>
    <s v="N/A "/>
    <n v="1643"/>
    <n v="53"/>
    <n v="3.2258064516129031E-2"/>
    <s v="Video"/>
  </r>
  <r>
    <d v="2023-03-07T09:30:37"/>
    <x v="3"/>
    <x v="4"/>
    <s v="N/A "/>
    <n v="0"/>
    <n v="0"/>
    <n v="0"/>
    <s v="Video"/>
  </r>
  <r>
    <d v="2023-03-07T09:12:15"/>
    <x v="1"/>
    <x v="2"/>
    <s v="Evergreen "/>
    <n v="23484"/>
    <n v="577"/>
    <n v="2.4569919945494807E-2"/>
    <s v="Video"/>
  </r>
  <r>
    <d v="2023-03-07T09:00:10"/>
    <x v="1"/>
    <x v="3"/>
    <s v="Evergreen "/>
    <n v="288"/>
    <n v="6"/>
    <n v="2.0833333333333332E-2"/>
    <s v="Video"/>
  </r>
  <r>
    <d v="2023-03-07T06:06:12"/>
    <x v="1"/>
    <x v="2"/>
    <s v="Evil Exhibited "/>
    <n v="8826"/>
    <n v="91"/>
    <n v="1.0310446408338999E-2"/>
    <s v="Video"/>
  </r>
  <r>
    <d v="2023-03-07T06:00:08"/>
    <x v="1"/>
    <x v="3"/>
    <s v="Evil Exhibited "/>
    <n v="3064"/>
    <n v="86"/>
    <n v="2.8067885117493474E-2"/>
    <s v="Video"/>
  </r>
  <r>
    <d v="2023-03-06T16:32:32"/>
    <x v="1"/>
    <x v="0"/>
    <s v="Community Engagement "/>
    <n v="17157"/>
    <n v="178"/>
    <n v="1.0374774144663985E-2"/>
    <s v="Photo"/>
  </r>
  <r>
    <d v="2023-03-06T16:08:12"/>
    <x v="1"/>
    <x v="4"/>
    <s v="N/A "/>
    <n v="4338"/>
    <n v="72"/>
    <n v="1.6597510373443983E-2"/>
    <s v="Video"/>
  </r>
  <r>
    <d v="2023-03-06T16:08:11"/>
    <x v="1"/>
    <x v="4"/>
    <s v="N/A "/>
    <n v="1562"/>
    <n v="44"/>
    <n v="2.8169014084507043E-2"/>
    <s v="Video"/>
  </r>
  <r>
    <d v="2023-03-06T15:24:57"/>
    <x v="1"/>
    <x v="0"/>
    <s v="Evil Exhibited "/>
    <n v="1503"/>
    <n v="22"/>
    <n v="1.4637391882900865E-2"/>
    <s v="Text"/>
  </r>
  <r>
    <d v="2023-03-06T15:15:45"/>
    <x v="2"/>
    <x v="0"/>
    <s v="N/A "/>
    <n v="4062"/>
    <n v="172"/>
    <n v="4.2343673067454457E-2"/>
    <s v="Link"/>
  </r>
  <r>
    <d v="2023-03-06T15:14:40"/>
    <x v="2"/>
    <x v="0"/>
    <s v="N/A "/>
    <n v="8332"/>
    <n v="73"/>
    <n v="8.7614018242918867E-3"/>
    <s v="Text"/>
  </r>
  <r>
    <d v="2023-03-06T14:54:55"/>
    <x v="1"/>
    <x v="0"/>
    <s v="Community Engagement "/>
    <n v="13635"/>
    <n v="82"/>
    <n v="6.0139347268060141E-3"/>
    <s v="Photo"/>
  </r>
  <r>
    <d v="2023-03-06T14:30:53"/>
    <x v="1"/>
    <x v="0"/>
    <s v="N/A "/>
    <n v="0"/>
    <n v="0"/>
    <n v="0"/>
    <s v="Video"/>
  </r>
  <r>
    <d v="2023-03-06T14:00:48"/>
    <x v="1"/>
    <x v="2"/>
    <s v="Evil Exhibited "/>
    <n v="15742"/>
    <n v="296"/>
    <n v="1.8803201626222843E-2"/>
    <s v="Video"/>
  </r>
  <r>
    <d v="2023-03-06T13:57:14"/>
    <x v="1"/>
    <x v="3"/>
    <s v="Evil Exhibited "/>
    <n v="1377"/>
    <n v="99"/>
    <n v="7.1895424836601302E-2"/>
    <s v="Video"/>
  </r>
  <r>
    <d v="2023-03-06T12:30:10"/>
    <x v="3"/>
    <x v="4"/>
    <s v="Community Engagement "/>
    <n v="29"/>
    <n v="11"/>
    <n v="0.37931034482758619"/>
    <s v="Video"/>
  </r>
  <r>
    <d v="2023-03-06T12:30:05"/>
    <x v="4"/>
    <x v="4"/>
    <s v="Evil Exhibited "/>
    <n v="43"/>
    <n v="4"/>
    <n v="9.3023255813953487E-2"/>
    <s v="Video"/>
  </r>
  <r>
    <d v="2023-03-06T12:12:13"/>
    <x v="2"/>
    <x v="0"/>
    <s v="N/A "/>
    <n v="64"/>
    <n v="1"/>
    <n v="1.5625E-2"/>
    <s v="Text"/>
  </r>
  <r>
    <d v="2023-03-06T10:18:36"/>
    <x v="1"/>
    <x v="0"/>
    <s v="Community Engagement "/>
    <n v="298"/>
    <n v="13"/>
    <n v="4.3624161073825503E-2"/>
    <s v="Text"/>
  </r>
  <r>
    <d v="2023-03-06T09:23:28"/>
    <x v="4"/>
    <x v="4"/>
    <s v="Evil Exhibited "/>
    <n v="0"/>
    <n v="0"/>
    <n v="0"/>
    <s v="Text"/>
  </r>
  <r>
    <d v="2023-03-06T08:43:11"/>
    <x v="2"/>
    <x v="0"/>
    <s v="N/A "/>
    <n v="5163"/>
    <n v="180"/>
    <n v="3.4863451481696686E-2"/>
    <s v="Text"/>
  </r>
  <r>
    <d v="2023-03-06T06:06:04"/>
    <x v="1"/>
    <x v="2"/>
    <s v="Evil Exhibited "/>
    <n v="7670"/>
    <n v="100"/>
    <n v="1.303780964797914E-2"/>
    <s v="Video"/>
  </r>
  <r>
    <d v="2023-03-06T06:00:08"/>
    <x v="1"/>
    <x v="3"/>
    <s v="Evil Exhibited "/>
    <n v="2789"/>
    <n v="130"/>
    <n v="4.6611688777339545E-2"/>
    <s v="Video"/>
  </r>
  <r>
    <d v="2023-03-05T16:49:53"/>
    <x v="1"/>
    <x v="0"/>
    <s v="Community Engagement "/>
    <n v="18989"/>
    <n v="644"/>
    <n v="3.3914371478224237E-2"/>
    <s v="Video"/>
  </r>
  <r>
    <d v="2023-03-05T16:47:30"/>
    <x v="1"/>
    <x v="0"/>
    <s v="Community Engagement "/>
    <n v="16300"/>
    <n v="87"/>
    <n v="5.3374233128834353E-3"/>
    <s v="Photo"/>
  </r>
  <r>
    <d v="2023-03-05T16:42:17"/>
    <x v="2"/>
    <x v="0"/>
    <s v="Community Engagement "/>
    <n v="6235"/>
    <n v="310"/>
    <n v="4.9719326383319967E-2"/>
    <s v="Text"/>
  </r>
  <r>
    <d v="2023-03-05T16:42:16"/>
    <x v="1"/>
    <x v="1"/>
    <s v="Community Engagement "/>
    <n v="54894"/>
    <n v="11330"/>
    <n v="0.20639778482165627"/>
    <s v="Text"/>
  </r>
  <r>
    <d v="2023-03-05T15:53:29"/>
    <x v="1"/>
    <x v="0"/>
    <s v="Community Engagement "/>
    <n v="1161"/>
    <n v="29"/>
    <n v="2.4978466838931956E-2"/>
    <s v="Video"/>
  </r>
  <r>
    <d v="2023-03-05T15:17:58"/>
    <x v="1"/>
    <x v="0"/>
    <s v="Community Engagement "/>
    <n v="24241"/>
    <n v="398"/>
    <n v="1.6418464584794356E-2"/>
    <s v="Photo"/>
  </r>
  <r>
    <d v="2023-03-05T15:11:53"/>
    <x v="1"/>
    <x v="0"/>
    <s v="Community Engagement "/>
    <n v="13752"/>
    <n v="64"/>
    <n v="4.6538685282140778E-3"/>
    <s v="Photo"/>
  </r>
  <r>
    <d v="2023-03-05T12:30:07"/>
    <x v="4"/>
    <x v="4"/>
    <s v="Evil Exhibited "/>
    <n v="488"/>
    <n v="21"/>
    <n v="4.3032786885245901E-2"/>
    <s v="Video"/>
  </r>
  <r>
    <d v="2023-03-05T11:33:49"/>
    <x v="1"/>
    <x v="1"/>
    <s v="N/A "/>
    <n v="0"/>
    <n v="0"/>
    <n v="0"/>
    <s v="Text"/>
  </r>
  <r>
    <d v="2023-03-05T06:00:49"/>
    <x v="1"/>
    <x v="2"/>
    <s v="Evil Exhibited "/>
    <n v="9387"/>
    <n v="114"/>
    <n v="1.2144455097475231E-2"/>
    <s v="Video"/>
  </r>
  <r>
    <d v="2023-03-05T06:00:13"/>
    <x v="1"/>
    <x v="3"/>
    <s v="Evil Exhibited "/>
    <n v="466"/>
    <n v="12"/>
    <n v="2.575107296137339E-2"/>
    <s v="Video"/>
  </r>
  <r>
    <d v="2023-03-04T18:18:21"/>
    <x v="1"/>
    <x v="0"/>
    <s v="Community Engagement "/>
    <n v="1148"/>
    <n v="4"/>
    <n v="3.4843205574912892E-3"/>
    <s v="Text"/>
  </r>
  <r>
    <d v="2023-03-04T18:17:36"/>
    <x v="1"/>
    <x v="0"/>
    <s v="Community Engagement "/>
    <n v="21106"/>
    <n v="452"/>
    <n v="2.1415711172178529E-2"/>
    <s v="Photo"/>
  </r>
  <r>
    <d v="2023-03-04T17:54:17"/>
    <x v="1"/>
    <x v="0"/>
    <s v="Community Engagement "/>
    <n v="19577"/>
    <n v="750"/>
    <n v="3.8310262042192365E-2"/>
    <s v="Video"/>
  </r>
  <r>
    <d v="2023-03-04T16:50:10"/>
    <x v="1"/>
    <x v="0"/>
    <s v="Community Engagement "/>
    <n v="15999"/>
    <n v="280"/>
    <n v="1.7501093818363646E-2"/>
    <s v="Photo"/>
  </r>
  <r>
    <d v="2023-03-04T15:47:42"/>
    <x v="2"/>
    <x v="0"/>
    <s v="N/A "/>
    <n v="1129"/>
    <n v="14"/>
    <n v="1.2400354295837024E-2"/>
    <s v="Text"/>
  </r>
  <r>
    <d v="2023-03-04T14:34:56"/>
    <x v="2"/>
    <x v="0"/>
    <s v="N/A "/>
    <n v="1596"/>
    <n v="174"/>
    <n v="0.10902255639097744"/>
    <s v="Video"/>
  </r>
  <r>
    <d v="2023-03-04T13:58:02"/>
    <x v="2"/>
    <x v="0"/>
    <s v="N/A "/>
    <n v="2128"/>
    <n v="259"/>
    <n v="0.12171052631578948"/>
    <s v="Video"/>
  </r>
  <r>
    <d v="2023-03-04T12:30:09"/>
    <x v="3"/>
    <x v="4"/>
    <s v="Community Engagement "/>
    <n v="37"/>
    <n v="9"/>
    <n v="0.24324324324324326"/>
    <s v="Video"/>
  </r>
  <r>
    <d v="2023-03-04T12:30:04"/>
    <x v="4"/>
    <x v="4"/>
    <s v="Evil Exhibited "/>
    <n v="76"/>
    <n v="7"/>
    <n v="9.2105263157894732E-2"/>
    <s v="Video"/>
  </r>
  <r>
    <d v="2023-03-04T11:27:49"/>
    <x v="1"/>
    <x v="0"/>
    <s v="Evil Exhibited "/>
    <n v="7019"/>
    <n v="101"/>
    <n v="1.438951417580852E-2"/>
    <s v="Video"/>
  </r>
  <r>
    <d v="2023-03-04T10:21:21"/>
    <x v="2"/>
    <x v="0"/>
    <s v="N/A "/>
    <n v="1884"/>
    <n v="147"/>
    <n v="7.8025477707006366E-2"/>
    <s v="Video"/>
  </r>
  <r>
    <d v="2023-03-04T10:01:53"/>
    <x v="2"/>
    <x v="0"/>
    <s v="N/A "/>
    <n v="83"/>
    <n v="6"/>
    <n v="7.2289156626506021E-2"/>
    <s v="Text"/>
  </r>
  <r>
    <d v="2023-03-04T10:00:02"/>
    <x v="1"/>
    <x v="0"/>
    <s v="Evil Exhibited "/>
    <n v="107804"/>
    <n v="2444"/>
    <n v="2.2670772884123037E-2"/>
    <s v="Photo"/>
  </r>
  <r>
    <d v="2023-03-04T09:46:30"/>
    <x v="2"/>
    <x v="0"/>
    <s v="N/A "/>
    <n v="0"/>
    <n v="0"/>
    <n v="0"/>
    <s v="Video"/>
  </r>
  <r>
    <d v="2023-03-04T08:25:26"/>
    <x v="2"/>
    <x v="0"/>
    <s v="N/A "/>
    <n v="1430"/>
    <n v="125"/>
    <n v="8.7412587412587409E-2"/>
    <s v="Video"/>
  </r>
  <r>
    <d v="2023-03-04T06:44:27"/>
    <x v="2"/>
    <x v="0"/>
    <s v="N/A "/>
    <n v="1451"/>
    <n v="50"/>
    <n v="3.445899379738112E-2"/>
    <s v="Text"/>
  </r>
  <r>
    <d v="2023-03-04T06:00:46"/>
    <x v="1"/>
    <x v="2"/>
    <s v="Evil Exhibited "/>
    <n v="8498"/>
    <n v="94"/>
    <n v="1.1061426217933632E-2"/>
    <s v="Video"/>
  </r>
  <r>
    <d v="2023-03-04T06:00:07"/>
    <x v="1"/>
    <x v="3"/>
    <s v="Evil Exhibited "/>
    <n v="970"/>
    <n v="37"/>
    <n v="3.814432989690722E-2"/>
    <s v="Video"/>
  </r>
  <r>
    <d v="2023-03-03T20:00:14"/>
    <x v="1"/>
    <x v="2"/>
    <s v="Community Engagement "/>
    <n v="13020"/>
    <n v="276"/>
    <n v="2.1198156682027649E-2"/>
    <s v="Photo"/>
  </r>
  <r>
    <d v="2023-03-03T20:00:02"/>
    <x v="1"/>
    <x v="0"/>
    <s v="Community Engagement "/>
    <n v="22708"/>
    <n v="1101"/>
    <n v="4.8485115377840407E-2"/>
    <s v="Photo"/>
  </r>
  <r>
    <d v="2023-03-03T19:37:44"/>
    <x v="2"/>
    <x v="0"/>
    <s v="N/A "/>
    <n v="659"/>
    <n v="39"/>
    <n v="5.9180576631259481E-2"/>
    <s v="Text"/>
  </r>
  <r>
    <d v="2023-03-03T19:10:10"/>
    <x v="2"/>
    <x v="0"/>
    <s v="N/A "/>
    <n v="3990"/>
    <n v="488"/>
    <n v="0.12230576441102757"/>
    <s v="Text"/>
  </r>
  <r>
    <d v="2023-03-03T19:04:19"/>
    <x v="1"/>
    <x v="0"/>
    <s v="Community Engagement "/>
    <n v="3205"/>
    <n v="162"/>
    <n v="5.0546021840873638E-2"/>
    <s v="Video"/>
  </r>
  <r>
    <d v="2023-03-03T19:02:53"/>
    <x v="1"/>
    <x v="2"/>
    <s v="Community Engagement "/>
    <n v="7327"/>
    <n v="0"/>
    <n v="0"/>
    <s v="Photo"/>
  </r>
  <r>
    <d v="2023-03-03T19:01:05"/>
    <x v="2"/>
    <x v="0"/>
    <s v="N/A "/>
    <n v="739"/>
    <n v="21"/>
    <n v="2.8416779431664412E-2"/>
    <s v="Text"/>
  </r>
  <r>
    <d v="2023-03-03T18:55:14"/>
    <x v="2"/>
    <x v="0"/>
    <s v="Community Engagement "/>
    <n v="24258"/>
    <n v="1098"/>
    <n v="4.5263418253771955E-2"/>
    <s v="Photo"/>
  </r>
  <r>
    <d v="2023-03-03T18:55:13"/>
    <x v="1"/>
    <x v="1"/>
    <s v="Community Engagement "/>
    <n v="140548"/>
    <n v="38921"/>
    <n v="0.27692318638472263"/>
    <s v="Photo"/>
  </r>
  <r>
    <d v="2023-03-03T18:51:15"/>
    <x v="2"/>
    <x v="0"/>
    <s v="Community Engagement "/>
    <n v="9258"/>
    <n v="690"/>
    <n v="7.4530136098509392E-2"/>
    <s v="Photo"/>
  </r>
  <r>
    <d v="2023-03-03T18:51:14"/>
    <x v="1"/>
    <x v="1"/>
    <s v="Community Engagement "/>
    <n v="49862"/>
    <n v="14293"/>
    <n v="0.28665115719385503"/>
    <s v="Photo"/>
  </r>
  <r>
    <d v="2023-03-03T18:50:49"/>
    <x v="1"/>
    <x v="2"/>
    <s v="Community Engagement "/>
    <n v="8413"/>
    <n v="0"/>
    <n v="0"/>
    <s v="Photo"/>
  </r>
  <r>
    <d v="2023-03-03T18:49:20"/>
    <x v="1"/>
    <x v="0"/>
    <s v="Community Engagement "/>
    <n v="70460"/>
    <n v="4542"/>
    <n v="6.4462106159523136E-2"/>
    <s v="Photo"/>
  </r>
  <r>
    <d v="2023-03-03T18:49:20"/>
    <x v="1"/>
    <x v="1"/>
    <s v="Community Engagement "/>
    <n v="47413"/>
    <n v="10977"/>
    <n v="0.23151878176871321"/>
    <s v="Photo"/>
  </r>
  <r>
    <d v="2023-03-03T18:45:41"/>
    <x v="2"/>
    <x v="0"/>
    <s v="N/A "/>
    <n v="0"/>
    <n v="0"/>
    <n v="0"/>
    <s v="Video"/>
  </r>
  <r>
    <d v="2023-03-03T18:35:36"/>
    <x v="2"/>
    <x v="0"/>
    <s v="Community Engagement "/>
    <n v="1891"/>
    <n v="193"/>
    <n v="0.10206240084611316"/>
    <s v="Video"/>
  </r>
  <r>
    <d v="2023-03-03T18:35:15"/>
    <x v="1"/>
    <x v="1"/>
    <s v="Community Engagement "/>
    <n v="23295"/>
    <n v="3543"/>
    <n v="0.15209272376046362"/>
    <s v="Video"/>
  </r>
  <r>
    <d v="2023-03-03T18:22:43"/>
    <x v="2"/>
    <x v="0"/>
    <s v="N/A "/>
    <n v="2861"/>
    <n v="257"/>
    <n v="8.9828731212862639E-2"/>
    <s v="Photo"/>
  </r>
  <r>
    <d v="2023-03-03T18:14:52"/>
    <x v="2"/>
    <x v="0"/>
    <s v="Community Engagement "/>
    <n v="1615"/>
    <n v="152"/>
    <n v="9.4117647058823528E-2"/>
    <s v="Video"/>
  </r>
  <r>
    <d v="2023-03-03T18:14:35"/>
    <x v="1"/>
    <x v="1"/>
    <s v="Community Engagement "/>
    <n v="18721"/>
    <n v="1400"/>
    <n v="7.4782330003739114E-2"/>
    <s v="Video"/>
  </r>
  <r>
    <d v="2023-03-03T18:13:22"/>
    <x v="1"/>
    <x v="0"/>
    <s v="Community Engagement "/>
    <n v="24340"/>
    <n v="1244"/>
    <n v="5.1109285127362368E-2"/>
    <s v="Video"/>
  </r>
  <r>
    <d v="2023-03-03T18:12:48"/>
    <x v="1"/>
    <x v="1"/>
    <s v="Community Engagement "/>
    <n v="21922"/>
    <n v="1695"/>
    <n v="7.7319587628865982E-2"/>
    <s v="Video"/>
  </r>
  <r>
    <d v="2023-03-03T18:08:32"/>
    <x v="2"/>
    <x v="0"/>
    <s v="Community Engagement "/>
    <n v="1103"/>
    <n v="37"/>
    <n v="3.3544877606527655E-2"/>
    <s v="Text"/>
  </r>
  <r>
    <d v="2023-03-03T18:08:32"/>
    <x v="1"/>
    <x v="1"/>
    <s v="Community Engagement "/>
    <n v="33717"/>
    <n v="2593"/>
    <n v="7.6904825458967291E-2"/>
    <s v="Text"/>
  </r>
  <r>
    <d v="2023-03-03T17:52:18"/>
    <x v="1"/>
    <x v="0"/>
    <s v="Community Engagement "/>
    <n v="16021"/>
    <n v="239"/>
    <n v="1.491792022969852E-2"/>
    <s v="Photo"/>
  </r>
  <r>
    <d v="2023-03-03T17:52:11"/>
    <x v="1"/>
    <x v="1"/>
    <s v="Community Engagement "/>
    <n v="17399"/>
    <n v="1249"/>
    <n v="7.1785734812345542E-2"/>
    <s v="Video"/>
  </r>
  <r>
    <d v="2023-03-03T17:39:30"/>
    <x v="2"/>
    <x v="0"/>
    <s v="N/A "/>
    <n v="0"/>
    <n v="0"/>
    <n v="0"/>
    <s v="Text"/>
  </r>
  <r>
    <d v="2023-03-03T17:39:26"/>
    <x v="2"/>
    <x v="0"/>
    <s v="N/A "/>
    <n v="0"/>
    <n v="0"/>
    <n v="0"/>
    <s v="Text"/>
  </r>
  <r>
    <d v="2023-03-03T17:39:16"/>
    <x v="2"/>
    <x v="0"/>
    <s v="N/A "/>
    <n v="0"/>
    <n v="0"/>
    <n v="0"/>
    <s v="Text"/>
  </r>
  <r>
    <d v="2023-03-03T17:39:06"/>
    <x v="1"/>
    <x v="2"/>
    <s v="Community Engagement "/>
    <n v="8234"/>
    <n v="0"/>
    <n v="0"/>
    <s v="Video"/>
  </r>
  <r>
    <d v="2023-03-03T17:39:02"/>
    <x v="2"/>
    <x v="0"/>
    <s v="N/A "/>
    <n v="0"/>
    <n v="0"/>
    <n v="0"/>
    <s v="Text"/>
  </r>
  <r>
    <d v="2023-03-03T17:38:15"/>
    <x v="1"/>
    <x v="1"/>
    <s v="Community Engagement "/>
    <n v="27764"/>
    <n v="3441"/>
    <n v="0.12393747298660135"/>
    <s v="Text"/>
  </r>
  <r>
    <d v="2023-03-03T17:38:02"/>
    <x v="2"/>
    <x v="0"/>
    <s v="Community Engagement "/>
    <n v="2683"/>
    <n v="95"/>
    <n v="3.5408125232948194E-2"/>
    <s v="Photo"/>
  </r>
  <r>
    <d v="2023-03-03T17:37:18"/>
    <x v="1"/>
    <x v="0"/>
    <s v="Community Engagement "/>
    <n v="22406"/>
    <n v="165"/>
    <n v="7.3640989020798001E-3"/>
    <s v="Text"/>
  </r>
  <r>
    <d v="2023-03-03T17:28:21"/>
    <x v="1"/>
    <x v="2"/>
    <s v="Community Engagement "/>
    <n v="8323"/>
    <n v="0"/>
    <n v="0"/>
    <s v="Video"/>
  </r>
  <r>
    <d v="2023-03-03T17:25:04"/>
    <x v="1"/>
    <x v="2"/>
    <s v="N/A "/>
    <n v="0"/>
    <n v="0"/>
    <n v="0"/>
    <s v="Photo"/>
  </r>
  <r>
    <d v="2023-03-03T17:24:34"/>
    <x v="1"/>
    <x v="2"/>
    <s v="Community Engagement "/>
    <n v="8457"/>
    <n v="0"/>
    <n v="0"/>
    <s v="Video"/>
  </r>
  <r>
    <d v="2023-03-03T17:22:50"/>
    <x v="2"/>
    <x v="0"/>
    <s v="Community Engagement "/>
    <n v="2679"/>
    <n v="154"/>
    <n v="5.7484135871593879E-2"/>
    <s v="Photo"/>
  </r>
  <r>
    <d v="2023-03-03T17:22:49"/>
    <x v="1"/>
    <x v="1"/>
    <s v="Community Engagement "/>
    <n v="42921"/>
    <n v="8930"/>
    <n v="0.20805666223992916"/>
    <s v="Photo"/>
  </r>
  <r>
    <d v="2023-03-03T16:47:00"/>
    <x v="2"/>
    <x v="0"/>
    <s v="N/A "/>
    <n v="5254"/>
    <n v="84"/>
    <n v="1.5987818804720211E-2"/>
    <s v="Text"/>
  </r>
  <r>
    <d v="2023-03-03T16:47:00"/>
    <x v="1"/>
    <x v="0"/>
    <s v="N/A "/>
    <n v="0"/>
    <n v="0"/>
    <n v="0"/>
    <s v="Video"/>
  </r>
  <r>
    <d v="2023-03-03T16:44:13"/>
    <x v="2"/>
    <x v="0"/>
    <s v="N/A "/>
    <n v="992"/>
    <n v="9"/>
    <n v="9.0725806451612909E-3"/>
    <s v="Text"/>
  </r>
  <r>
    <d v="2023-03-03T16:43:16"/>
    <x v="1"/>
    <x v="0"/>
    <s v="Community Engagement "/>
    <n v="3863"/>
    <n v="189"/>
    <n v="4.8925705410302875E-2"/>
    <s v="Video"/>
  </r>
  <r>
    <d v="2023-03-03T16:42:54"/>
    <x v="1"/>
    <x v="0"/>
    <s v="N/A "/>
    <n v="0"/>
    <n v="0"/>
    <n v="0"/>
    <s v="Photo"/>
  </r>
  <r>
    <d v="2023-03-03T16:41:51"/>
    <x v="1"/>
    <x v="0"/>
    <s v="Community Engagement "/>
    <n v="16323"/>
    <n v="384"/>
    <n v="2.3525087300128651E-2"/>
    <s v="Photo"/>
  </r>
  <r>
    <d v="2023-03-03T16:40:23"/>
    <x v="1"/>
    <x v="1"/>
    <s v="Community Engagement "/>
    <n v="47736"/>
    <n v="15254"/>
    <n v="0.31954918719624603"/>
    <s v="Photo"/>
  </r>
  <r>
    <d v="2023-03-03T16:40:23"/>
    <x v="1"/>
    <x v="1"/>
    <s v="Community Engagement "/>
    <n v="47736"/>
    <n v="15254"/>
    <n v="0.31954918719624603"/>
    <s v="Photo"/>
  </r>
  <r>
    <d v="2023-03-03T16:40:23"/>
    <x v="1"/>
    <x v="1"/>
    <s v="Community Engagement "/>
    <n v="95471"/>
    <n v="30506"/>
    <n v="0.31953158550764105"/>
    <s v="Photo"/>
  </r>
  <r>
    <d v="2023-03-03T16:40:22"/>
    <x v="2"/>
    <x v="0"/>
    <s v="Community Engagement "/>
    <n v="36492"/>
    <n v="4051"/>
    <n v="0.11101063246739011"/>
    <s v="Photo"/>
  </r>
  <r>
    <d v="2023-03-03T16:35:47"/>
    <x v="1"/>
    <x v="0"/>
    <s v="N/A "/>
    <n v="0"/>
    <n v="0"/>
    <n v="0"/>
    <s v="Video"/>
  </r>
  <r>
    <d v="2023-03-03T16:35:21"/>
    <x v="1"/>
    <x v="0"/>
    <s v="Community Engagement "/>
    <n v="18869"/>
    <n v="436"/>
    <n v="2.3106682919073612E-2"/>
    <s v="Photo"/>
  </r>
  <r>
    <d v="2023-03-03T16:31:50"/>
    <x v="1"/>
    <x v="0"/>
    <s v="Community Engagement "/>
    <n v="23676"/>
    <n v="1451"/>
    <n v="6.128569015036324E-2"/>
    <s v="Video"/>
  </r>
  <r>
    <d v="2023-03-03T16:31:07"/>
    <x v="1"/>
    <x v="1"/>
    <s v="Community Engagement "/>
    <n v="39584"/>
    <n v="4199"/>
    <n v="0.10607821341956346"/>
    <s v="Video"/>
  </r>
  <r>
    <d v="2023-03-03T16:29:27"/>
    <x v="2"/>
    <x v="0"/>
    <s v="Community Engagement "/>
    <n v="5561"/>
    <n v="316"/>
    <n v="5.6824312174069413E-2"/>
    <s v="Photo"/>
  </r>
  <r>
    <d v="2023-03-03T16:29:26"/>
    <x v="1"/>
    <x v="1"/>
    <s v="Community Engagement "/>
    <n v="32758"/>
    <n v="5622"/>
    <n v="0.17162219915745772"/>
    <s v="Photo"/>
  </r>
  <r>
    <d v="2023-03-03T16:27:41"/>
    <x v="2"/>
    <x v="0"/>
    <s v="Community Engagement "/>
    <n v="3035"/>
    <n v="365"/>
    <n v="0.12026359143327842"/>
    <s v="Video"/>
  </r>
  <r>
    <d v="2023-03-03T16:27:23"/>
    <x v="1"/>
    <x v="1"/>
    <s v="Community Engagement "/>
    <n v="16784"/>
    <n v="2716"/>
    <n v="0.16182078169685415"/>
    <s v="Video"/>
  </r>
  <r>
    <d v="2023-03-03T16:25:37"/>
    <x v="1"/>
    <x v="0"/>
    <s v="Community Engagement "/>
    <n v="12027"/>
    <n v="395"/>
    <n v="3.2842770433191983E-2"/>
    <s v="Video"/>
  </r>
  <r>
    <d v="2023-03-03T16:22:34"/>
    <x v="2"/>
    <x v="0"/>
    <s v="N/A "/>
    <n v="562"/>
    <n v="9"/>
    <n v="1.601423487544484E-2"/>
    <s v="Text"/>
  </r>
  <r>
    <d v="2023-03-03T16:12:35"/>
    <x v="1"/>
    <x v="2"/>
    <s v="Community Engagement "/>
    <n v="8775"/>
    <n v="0"/>
    <n v="0"/>
    <s v="Video"/>
  </r>
  <r>
    <d v="2023-03-03T16:11:51"/>
    <x v="2"/>
    <x v="0"/>
    <s v="Community Engagement "/>
    <n v="4918"/>
    <n v="285"/>
    <n v="5.7950386335908904E-2"/>
    <s v="Text"/>
  </r>
  <r>
    <d v="2023-03-03T16:11:50"/>
    <x v="1"/>
    <x v="1"/>
    <s v="Community Engagement "/>
    <n v="31978"/>
    <n v="4377"/>
    <n v="0.1368753518043655"/>
    <s v="Text"/>
  </r>
  <r>
    <d v="2023-03-03T16:09:49"/>
    <x v="1"/>
    <x v="0"/>
    <s v="Community Engagement "/>
    <n v="300"/>
    <n v="9"/>
    <n v="0.03"/>
    <s v="Video"/>
  </r>
  <r>
    <d v="2023-03-03T16:08:44"/>
    <x v="2"/>
    <x v="0"/>
    <s v="N/A "/>
    <n v="1081"/>
    <n v="65"/>
    <n v="6.0129509713228495E-2"/>
    <s v="Text"/>
  </r>
  <r>
    <d v="2023-03-03T16:05:27"/>
    <x v="2"/>
    <x v="0"/>
    <s v="N/A "/>
    <n v="0"/>
    <n v="0"/>
    <n v="0"/>
    <s v="Video"/>
  </r>
  <r>
    <d v="2023-03-03T16:01:35"/>
    <x v="2"/>
    <x v="0"/>
    <s v="N/A "/>
    <n v="649"/>
    <n v="28"/>
    <n v="4.3143297380585519E-2"/>
    <s v="Text"/>
  </r>
  <r>
    <d v="2023-03-03T16:00:03"/>
    <x v="1"/>
    <x v="0"/>
    <s v="Community Engagement "/>
    <n v="3780"/>
    <n v="236"/>
    <n v="6.2433862433862432E-2"/>
    <s v="Video"/>
  </r>
  <r>
    <d v="2023-03-03T15:58:34"/>
    <x v="1"/>
    <x v="0"/>
    <s v="Community Engagement "/>
    <n v="12942"/>
    <n v="227"/>
    <n v="1.7539792922268583E-2"/>
    <s v="Photo"/>
  </r>
  <r>
    <d v="2023-03-03T15:51:59"/>
    <x v="1"/>
    <x v="0"/>
    <s v="Community Engagement "/>
    <n v="10818"/>
    <n v="85"/>
    <n v="7.8572749121833974E-3"/>
    <s v="Photo"/>
  </r>
  <r>
    <d v="2023-03-03T15:24:53"/>
    <x v="1"/>
    <x v="1"/>
    <s v="Community Engagement "/>
    <n v="21833"/>
    <n v="2340"/>
    <n v="0.10717720881234828"/>
    <s v="Photo"/>
  </r>
  <r>
    <d v="2023-03-03T15:24:52"/>
    <x v="2"/>
    <x v="0"/>
    <s v="Community Engagement "/>
    <n v="5739"/>
    <n v="195"/>
    <n v="3.3978044955567173E-2"/>
    <s v="Photo"/>
  </r>
  <r>
    <d v="2023-03-03T15:24:32"/>
    <x v="1"/>
    <x v="2"/>
    <s v="Community Engagement "/>
    <n v="9173"/>
    <n v="0"/>
    <n v="0"/>
    <s v="Photo"/>
  </r>
  <r>
    <d v="2023-03-03T15:24:31"/>
    <x v="1"/>
    <x v="1"/>
    <s v="Community Engagement "/>
    <n v="13240"/>
    <n v="333"/>
    <n v="2.5151057401812688E-2"/>
    <s v="Photo"/>
  </r>
  <r>
    <d v="2023-03-03T15:24:30"/>
    <x v="1"/>
    <x v="0"/>
    <s v="Community Engagement "/>
    <n v="13811"/>
    <n v="289"/>
    <n v="2.0925349359206431E-2"/>
    <s v="Photo"/>
  </r>
  <r>
    <d v="2023-03-03T13:50:19"/>
    <x v="4"/>
    <x v="4"/>
    <s v="Evil Exhibited "/>
    <n v="0"/>
    <n v="0"/>
    <n v="0"/>
    <s v="Text"/>
  </r>
  <r>
    <d v="2023-03-03T13:40:04"/>
    <x v="1"/>
    <x v="0"/>
    <s v="Community Engagement "/>
    <n v="1963"/>
    <n v="33"/>
    <n v="1.6811003565970453E-2"/>
    <s v="Text"/>
  </r>
  <r>
    <d v="2023-03-03T13:35:41"/>
    <x v="3"/>
    <x v="4"/>
    <s v="N/A "/>
    <n v="2142"/>
    <n v="38"/>
    <n v="1.7740429505135387E-2"/>
    <s v="Video"/>
  </r>
  <r>
    <d v="2023-03-03T13:17:20"/>
    <x v="3"/>
    <x v="4"/>
    <s v="N/A "/>
    <n v="1713"/>
    <n v="39"/>
    <n v="2.276707530647986E-2"/>
    <s v="Video"/>
  </r>
  <r>
    <d v="2023-03-03T13:01:15"/>
    <x v="1"/>
    <x v="0"/>
    <s v="Evil Exhibited "/>
    <n v="22090"/>
    <n v="949"/>
    <n v="4.296061566319602E-2"/>
    <s v="Video"/>
  </r>
  <r>
    <d v="2023-03-03T12:30:27"/>
    <x v="1"/>
    <x v="2"/>
    <s v="Evil Exhibited "/>
    <n v="14487"/>
    <n v="225"/>
    <n v="1.5531165872851522E-2"/>
    <s v="Video"/>
  </r>
  <r>
    <d v="2023-03-03T12:30:06"/>
    <x v="1"/>
    <x v="3"/>
    <s v="Evil Exhibited "/>
    <n v="4605"/>
    <n v="189"/>
    <n v="4.1042345276872963E-2"/>
    <s v="Video"/>
  </r>
  <r>
    <d v="2023-03-03T11:58:29"/>
    <x v="2"/>
    <x v="0"/>
    <s v="N/A "/>
    <n v="273"/>
    <n v="6"/>
    <n v="2.197802197802198E-2"/>
    <s v="Text"/>
  </r>
  <r>
    <d v="2023-03-03T11:58:02"/>
    <x v="2"/>
    <x v="0"/>
    <s v="N/A "/>
    <n v="230"/>
    <n v="10"/>
    <n v="4.3478260869565216E-2"/>
    <s v="Text"/>
  </r>
  <r>
    <d v="2023-03-03T11:10:55"/>
    <x v="2"/>
    <x v="0"/>
    <s v="Community Engagement "/>
    <n v="12330"/>
    <n v="641"/>
    <n v="5.1987023519870237E-2"/>
    <s v="Photo"/>
  </r>
  <r>
    <d v="2023-03-03T11:10:53"/>
    <x v="1"/>
    <x v="1"/>
    <s v="Community Engagement "/>
    <n v="53954"/>
    <n v="15601"/>
    <n v="0.28915372354227675"/>
    <s v="Photo"/>
  </r>
  <r>
    <d v="2023-03-03T11:02:14"/>
    <x v="1"/>
    <x v="2"/>
    <s v="Community Engagement "/>
    <n v="10503"/>
    <n v="0"/>
    <n v="0"/>
    <s v="Photo"/>
  </r>
  <r>
    <d v="2023-03-03T11:01:32"/>
    <x v="1"/>
    <x v="2"/>
    <s v="Community Engagement "/>
    <n v="56508"/>
    <n v="4577"/>
    <n v="8.099738090181921E-2"/>
    <s v="Photo"/>
  </r>
  <r>
    <d v="2023-03-03T11:00:03"/>
    <x v="1"/>
    <x v="0"/>
    <s v="Community Engagement "/>
    <n v="57957"/>
    <n v="2007"/>
    <n v="3.4629121590144418E-2"/>
    <s v="Photo"/>
  </r>
  <r>
    <d v="2023-03-03T11:00:02"/>
    <x v="1"/>
    <x v="1"/>
    <s v="Community Engagement "/>
    <n v="28042"/>
    <n v="3687"/>
    <n v="0.13148134940446474"/>
    <s v="Photo"/>
  </r>
  <r>
    <d v="2023-03-03T10:47:09"/>
    <x v="1"/>
    <x v="2"/>
    <s v="Community Engagement "/>
    <n v="11209"/>
    <n v="0"/>
    <n v="0"/>
    <s v="Photo"/>
  </r>
  <r>
    <d v="2023-03-03T10:45:06"/>
    <x v="2"/>
    <x v="0"/>
    <s v="N/A "/>
    <n v="1649"/>
    <n v="70"/>
    <n v="4.2449969678593089E-2"/>
    <s v="Text"/>
  </r>
  <r>
    <d v="2023-03-03T10:43:39"/>
    <x v="2"/>
    <x v="0"/>
    <s v="N/A "/>
    <n v="0"/>
    <n v="0"/>
    <n v="0"/>
    <s v="Text"/>
  </r>
  <r>
    <d v="2023-03-03T10:43:34"/>
    <x v="2"/>
    <x v="0"/>
    <s v="N/A "/>
    <n v="0"/>
    <n v="0"/>
    <n v="0"/>
    <s v="Text"/>
  </r>
  <r>
    <d v="2023-03-03T10:41:44"/>
    <x v="2"/>
    <x v="0"/>
    <s v="Community Engagement "/>
    <n v="14379"/>
    <n v="716"/>
    <n v="4.9794839696780023E-2"/>
    <s v="Photo"/>
  </r>
  <r>
    <d v="2023-03-03T10:41:44"/>
    <x v="1"/>
    <x v="1"/>
    <s v="Community Engagement "/>
    <n v="58859"/>
    <n v="16292"/>
    <n v="0.27679709135391362"/>
    <s v="Photo"/>
  </r>
  <r>
    <d v="2023-03-03T10:40:35"/>
    <x v="1"/>
    <x v="1"/>
    <s v="Community Engagement "/>
    <n v="23504"/>
    <n v="2171"/>
    <n v="9.2367256637168146E-2"/>
    <s v="Photo"/>
  </r>
  <r>
    <d v="2023-03-03T10:40:32"/>
    <x v="1"/>
    <x v="0"/>
    <s v="Community Engagement "/>
    <n v="32524"/>
    <n v="1091"/>
    <n v="3.3544459476079203E-2"/>
    <s v="Photo"/>
  </r>
  <r>
    <d v="2023-03-03T10:39:41"/>
    <x v="2"/>
    <x v="0"/>
    <s v="Community Engagement "/>
    <n v="5503"/>
    <n v="803"/>
    <n v="0.14592040705069961"/>
    <s v="Video"/>
  </r>
  <r>
    <d v="2023-03-03T10:39:34"/>
    <x v="1"/>
    <x v="0"/>
    <s v="Community Engagement "/>
    <n v="18874"/>
    <n v="1591"/>
    <n v="8.4295856734131605E-2"/>
    <s v="Video"/>
  </r>
  <r>
    <d v="2023-03-03T10:39:19"/>
    <x v="1"/>
    <x v="1"/>
    <s v="Community Engagement "/>
    <n v="39749"/>
    <n v="10084"/>
    <n v="0.25369191677778058"/>
    <s v="Video"/>
  </r>
  <r>
    <d v="2023-03-03T10:38:55"/>
    <x v="1"/>
    <x v="1"/>
    <s v="Community Engagement "/>
    <n v="99038"/>
    <n v="13938"/>
    <n v="0.14073385973060845"/>
    <s v="Video"/>
  </r>
  <r>
    <d v="2023-03-03T10:34:33"/>
    <x v="2"/>
    <x v="0"/>
    <s v="N/A "/>
    <n v="4197"/>
    <n v="279"/>
    <n v="6.6476054324517517E-2"/>
    <s v="Photo"/>
  </r>
  <r>
    <d v="2023-03-03T10:27:03"/>
    <x v="4"/>
    <x v="4"/>
    <s v="Evil Exhibited "/>
    <n v="522"/>
    <n v="35"/>
    <n v="6.7049808429118771E-2"/>
    <s v="Video"/>
  </r>
  <r>
    <d v="2023-03-03T09:44:30"/>
    <x v="1"/>
    <x v="0"/>
    <s v="Community Engagement "/>
    <n v="36500"/>
    <n v="274"/>
    <n v="7.5068493150684933E-3"/>
    <s v="Text"/>
  </r>
  <r>
    <d v="2023-03-03T09:42:56"/>
    <x v="2"/>
    <x v="0"/>
    <s v="Community Engagement "/>
    <n v="4452"/>
    <n v="246"/>
    <n v="5.5256064690026953E-2"/>
    <s v="Photo"/>
  </r>
  <r>
    <d v="2023-03-03T09:42:54"/>
    <x v="1"/>
    <x v="1"/>
    <s v="Community Engagement "/>
    <n v="32047"/>
    <n v="6332"/>
    <n v="0.19758479732892315"/>
    <s v="Photo"/>
  </r>
  <r>
    <d v="2023-03-03T09:36:36"/>
    <x v="2"/>
    <x v="0"/>
    <s v="N/A "/>
    <n v="0"/>
    <n v="0"/>
    <n v="0"/>
    <s v="Photo"/>
  </r>
  <r>
    <d v="2023-03-03T09:29:02"/>
    <x v="2"/>
    <x v="0"/>
    <s v="N/A "/>
    <n v="967"/>
    <n v="31"/>
    <n v="3.2057911065149949E-2"/>
    <s v="Text"/>
  </r>
  <r>
    <d v="2023-03-03T09:28:38"/>
    <x v="2"/>
    <x v="0"/>
    <s v="N/A "/>
    <n v="1793"/>
    <n v="97"/>
    <n v="5.4099274958170664E-2"/>
    <s v="Text"/>
  </r>
  <r>
    <d v="2023-03-03T09:25:21"/>
    <x v="1"/>
    <x v="1"/>
    <s v="N/A "/>
    <n v="0"/>
    <n v="0"/>
    <n v="0"/>
    <s v="Photo"/>
  </r>
  <r>
    <d v="2023-03-03T09:25:21"/>
    <x v="1"/>
    <x v="1"/>
    <s v="N/A "/>
    <n v="0"/>
    <n v="0"/>
    <n v="0"/>
    <s v="Photo"/>
  </r>
  <r>
    <d v="2023-03-03T09:23:39"/>
    <x v="1"/>
    <x v="1"/>
    <s v="Community Engagement "/>
    <n v="24127"/>
    <n v="4912"/>
    <n v="0.20358933974385543"/>
    <s v="Video"/>
  </r>
  <r>
    <d v="2023-03-03T09:21:22"/>
    <x v="2"/>
    <x v="0"/>
    <s v="N/A "/>
    <n v="6900"/>
    <n v="1040"/>
    <n v="0.15072463768115943"/>
    <s v="Mixed"/>
  </r>
  <r>
    <d v="2023-03-03T09:19:59"/>
    <x v="1"/>
    <x v="0"/>
    <s v="Community Engagement "/>
    <n v="15259"/>
    <n v="836"/>
    <n v="5.4787338619830921E-2"/>
    <s v="Video"/>
  </r>
  <r>
    <d v="2023-03-03T09:19:20"/>
    <x v="1"/>
    <x v="1"/>
    <s v="Community Engagement "/>
    <n v="20187"/>
    <n v="2892"/>
    <n v="0.14326051419230199"/>
    <s v="Video"/>
  </r>
  <r>
    <d v="2023-03-03T09:17:12"/>
    <x v="2"/>
    <x v="0"/>
    <s v="N/A "/>
    <n v="2636"/>
    <n v="196"/>
    <n v="7.4355083459787558E-2"/>
    <s v="Text"/>
  </r>
  <r>
    <d v="2023-03-03T09:06:25"/>
    <x v="1"/>
    <x v="2"/>
    <s v="Evil Exhibited "/>
    <n v="10183"/>
    <n v="112"/>
    <n v="1.0998723362466857E-2"/>
    <s v="Video"/>
  </r>
  <r>
    <d v="2023-03-03T09:00:08"/>
    <x v="1"/>
    <x v="3"/>
    <s v="Evil Exhibited "/>
    <n v="403"/>
    <n v="15"/>
    <n v="3.7220843672456573E-2"/>
    <s v="Video"/>
  </r>
  <r>
    <d v="2023-03-03T09:00:07"/>
    <x v="4"/>
    <x v="4"/>
    <s v="Evil Exhibited "/>
    <n v="56"/>
    <n v="5"/>
    <n v="8.9285714285714288E-2"/>
    <s v="Video"/>
  </r>
  <r>
    <d v="2023-03-03T08:28:31"/>
    <x v="2"/>
    <x v="0"/>
    <s v="N/A "/>
    <n v="0"/>
    <n v="0"/>
    <n v="0"/>
    <s v="Video"/>
  </r>
  <r>
    <d v="2023-03-03T08:27:05"/>
    <x v="2"/>
    <x v="0"/>
    <s v="N/A "/>
    <n v="1074"/>
    <n v="75"/>
    <n v="6.9832402234636867E-2"/>
    <s v="Text"/>
  </r>
  <r>
    <d v="2023-03-03T08:23:41"/>
    <x v="2"/>
    <x v="0"/>
    <s v="N/A "/>
    <n v="514"/>
    <n v="44"/>
    <n v="8.5603112840466927E-2"/>
    <s v="Video"/>
  </r>
  <r>
    <d v="2023-03-03T08:18:57"/>
    <x v="1"/>
    <x v="0"/>
    <s v="Community Engagement "/>
    <n v="26373"/>
    <n v="1753"/>
    <n v="6.6469495317180452E-2"/>
    <s v="Video"/>
  </r>
  <r>
    <d v="2023-03-03T08:18:18"/>
    <x v="1"/>
    <x v="1"/>
    <s v="Community Engagement "/>
    <n v="90982"/>
    <n v="14091"/>
    <n v="0.15487678881537006"/>
    <s v="Video"/>
  </r>
  <r>
    <d v="2023-03-03T08:17:07"/>
    <x v="2"/>
    <x v="0"/>
    <s v="Community Engagement "/>
    <n v="5932"/>
    <n v="251"/>
    <n v="4.2312879298718811E-2"/>
    <s v="Photo"/>
  </r>
  <r>
    <d v="2023-03-03T08:17:06"/>
    <x v="1"/>
    <x v="1"/>
    <s v="Community Engagement "/>
    <n v="32911"/>
    <n v="4127"/>
    <n v="0.12539880283187993"/>
    <s v="Photo"/>
  </r>
  <r>
    <d v="2023-03-03T08:13:08"/>
    <x v="1"/>
    <x v="1"/>
    <s v="N/A "/>
    <n v="0"/>
    <n v="0"/>
    <n v="0"/>
    <s v="Text"/>
  </r>
  <r>
    <d v="2023-03-03T08:06:02"/>
    <x v="2"/>
    <x v="0"/>
    <s v="Community Engagement "/>
    <n v="3031"/>
    <n v="204"/>
    <n v="6.7304519960409107E-2"/>
    <s v="Photo"/>
  </r>
  <r>
    <d v="2023-03-03T08:06:01"/>
    <x v="1"/>
    <x v="1"/>
    <s v="Community Engagement "/>
    <n v="28110"/>
    <n v="3214"/>
    <n v="0.11433653504091071"/>
    <s v="Photo"/>
  </r>
  <r>
    <d v="2023-03-03T08:01:04"/>
    <x v="2"/>
    <x v="0"/>
    <s v="N/A "/>
    <n v="0"/>
    <n v="0"/>
    <n v="0"/>
    <s v="Photo"/>
  </r>
  <r>
    <d v="2023-03-03T08:01:02"/>
    <x v="2"/>
    <x v="0"/>
    <s v="N/A "/>
    <n v="342"/>
    <n v="14"/>
    <n v="4.0935672514619881E-2"/>
    <s v="Text"/>
  </r>
  <r>
    <d v="2023-03-03T07:39:23"/>
    <x v="2"/>
    <x v="0"/>
    <s v="N/A "/>
    <n v="0"/>
    <n v="0"/>
    <n v="0"/>
    <s v="Video"/>
  </r>
  <r>
    <d v="2023-03-03T07:29:43"/>
    <x v="2"/>
    <x v="0"/>
    <s v="N/A "/>
    <n v="270"/>
    <n v="16"/>
    <n v="5.9259259259259262E-2"/>
    <s v="Text"/>
  </r>
  <r>
    <d v="2023-03-03T07:03:26"/>
    <x v="1"/>
    <x v="2"/>
    <s v="Community Engagement "/>
    <n v="11688"/>
    <n v="0"/>
    <n v="0"/>
    <s v="Photo"/>
  </r>
  <r>
    <d v="2023-03-03T07:02:58"/>
    <x v="2"/>
    <x v="0"/>
    <s v="Community Engagement "/>
    <n v="2578"/>
    <n v="126"/>
    <n v="4.8875096974398756E-2"/>
    <s v="Photo"/>
  </r>
  <r>
    <d v="2023-03-03T07:02:58"/>
    <x v="1"/>
    <x v="1"/>
    <s v="Community Engagement "/>
    <n v="16752"/>
    <n v="1345"/>
    <n v="8.0288920725883478E-2"/>
    <s v="Photo"/>
  </r>
  <r>
    <d v="2023-03-03T07:02:58"/>
    <x v="1"/>
    <x v="2"/>
    <s v="Community Engagement "/>
    <n v="12706"/>
    <n v="0"/>
    <n v="0"/>
    <s v="Photo"/>
  </r>
  <r>
    <d v="2023-03-03T07:00:58"/>
    <x v="1"/>
    <x v="0"/>
    <s v="Community Engagement "/>
    <n v="11531"/>
    <n v="183"/>
    <n v="1.5870262769924551E-2"/>
    <s v="Photo"/>
  </r>
  <r>
    <d v="2023-03-03T07:00:58"/>
    <x v="1"/>
    <x v="1"/>
    <s v="Community Engagement "/>
    <n v="15167"/>
    <n v="538"/>
    <n v="3.5471747873673104E-2"/>
    <s v="Photo"/>
  </r>
  <r>
    <d v="2023-03-03T06:45:34"/>
    <x v="1"/>
    <x v="2"/>
    <s v="Community Engagement "/>
    <n v="34057"/>
    <n v="3559"/>
    <n v="0.10450127727045835"/>
    <s v="Photo"/>
  </r>
  <r>
    <d v="2023-03-03T06:45:30"/>
    <x v="1"/>
    <x v="1"/>
    <s v="Community Engagement "/>
    <n v="37989"/>
    <n v="4481"/>
    <n v="0.11795519755718761"/>
    <s v="Photo"/>
  </r>
  <r>
    <d v="2023-03-03T06:45:24"/>
    <x v="1"/>
    <x v="0"/>
    <s v="Community Engagement "/>
    <n v="16508"/>
    <n v="345"/>
    <n v="2.0898958080930459E-2"/>
    <s v="Photo"/>
  </r>
  <r>
    <d v="2023-03-03T05:53:30"/>
    <x v="1"/>
    <x v="1"/>
    <s v="N/A "/>
    <n v="0"/>
    <n v="0"/>
    <n v="0"/>
    <s v="Photo"/>
  </r>
  <r>
    <d v="2023-03-03T05:53:29"/>
    <x v="1"/>
    <x v="1"/>
    <s v="N/A "/>
    <n v="0"/>
    <n v="0"/>
    <n v="0"/>
    <s v="Photo"/>
  </r>
  <r>
    <d v="2023-03-03T05:53:27"/>
    <x v="2"/>
    <x v="0"/>
    <s v="N/A "/>
    <n v="1226"/>
    <n v="41"/>
    <n v="3.3442088091353996E-2"/>
    <s v="Photo"/>
  </r>
  <r>
    <d v="2023-03-03T05:52:44"/>
    <x v="2"/>
    <x v="0"/>
    <s v="Community Engagement "/>
    <n v="3007"/>
    <n v="118"/>
    <n v="3.9241769205187897E-2"/>
    <s v="Photo"/>
  </r>
  <r>
    <d v="2023-03-03T05:52:43"/>
    <x v="1"/>
    <x v="1"/>
    <s v="Community Engagement "/>
    <n v="41082"/>
    <n v="4065"/>
    <n v="9.8948444574266103E-2"/>
    <s v="Photo"/>
  </r>
  <r>
    <d v="2023-03-02T16:37:59"/>
    <x v="2"/>
    <x v="0"/>
    <s v="N/A "/>
    <n v="2441"/>
    <n v="438"/>
    <n v="0.17943465792707908"/>
    <s v="Video"/>
  </r>
  <r>
    <d v="2023-03-02T15:56:40"/>
    <x v="2"/>
    <x v="0"/>
    <s v="Community Engagement "/>
    <n v="1469"/>
    <n v="36"/>
    <n v="2.4506466984343091E-2"/>
    <s v="Photo"/>
  </r>
  <r>
    <d v="2023-03-02T15:56:39"/>
    <x v="1"/>
    <x v="1"/>
    <s v="Community Engagement "/>
    <n v="35249"/>
    <n v="5114"/>
    <n v="0.14508212998950326"/>
    <s v="Photo"/>
  </r>
  <r>
    <d v="2023-03-02T15:55:59"/>
    <x v="1"/>
    <x v="0"/>
    <s v="Community Engagement "/>
    <n v="54248"/>
    <n v="969"/>
    <n v="1.7862409674089367E-2"/>
    <s v="Photo"/>
  </r>
  <r>
    <d v="2023-03-02T15:30:05"/>
    <x v="1"/>
    <x v="0"/>
    <s v="Community Engagement "/>
    <n v="2003"/>
    <n v="76"/>
    <n v="3.794308537194209E-2"/>
    <s v="Video"/>
  </r>
  <r>
    <d v="2023-03-02T15:29:46"/>
    <x v="1"/>
    <x v="0"/>
    <s v="Community Engagement "/>
    <n v="15845"/>
    <n v="536"/>
    <n v="3.3827705900915113E-2"/>
    <s v="Video"/>
  </r>
  <r>
    <d v="2023-03-02T15:05:07"/>
    <x v="1"/>
    <x v="0"/>
    <s v="Community Engagement "/>
    <n v="27080"/>
    <n v="217"/>
    <n v="8.0132939438700146E-3"/>
    <s v="Photo"/>
  </r>
  <r>
    <d v="2023-03-02T15:05:00"/>
    <x v="2"/>
    <x v="0"/>
    <s v="Community Engagement "/>
    <n v="929"/>
    <n v="10"/>
    <n v="1.0764262648008612E-2"/>
    <s v="Photo"/>
  </r>
  <r>
    <d v="2023-03-02T15:04:59"/>
    <x v="1"/>
    <x v="1"/>
    <s v="Community Engagement "/>
    <n v="30271"/>
    <n v="2149"/>
    <n v="7.0992038584784117E-2"/>
    <s v="Photo"/>
  </r>
  <r>
    <d v="2023-03-02T14:00:33"/>
    <x v="1"/>
    <x v="2"/>
    <s v="Evergreen "/>
    <n v="11161"/>
    <n v="169"/>
    <n v="1.5142012364483469E-2"/>
    <s v="Video"/>
  </r>
  <r>
    <d v="2023-03-02T14:00:06"/>
    <x v="1"/>
    <x v="3"/>
    <s v="Evergreen "/>
    <n v="30673"/>
    <n v="2256"/>
    <n v="7.3550027711668242E-2"/>
    <s v="Video"/>
  </r>
  <r>
    <d v="2023-03-02T14:00:05"/>
    <x v="1"/>
    <x v="4"/>
    <s v="Evergreen "/>
    <n v="1290"/>
    <n v="53"/>
    <n v="4.1085271317829457E-2"/>
    <s v="Video"/>
  </r>
  <r>
    <d v="2023-03-02T12:00:07"/>
    <x v="1"/>
    <x v="5"/>
    <s v="Community Engagement "/>
    <n v="961"/>
    <n v="16"/>
    <n v="1.6649323621227889E-2"/>
    <s v="Photo"/>
  </r>
  <r>
    <d v="2023-03-02T12:00:02"/>
    <x v="1"/>
    <x v="0"/>
    <s v="Community Engagement "/>
    <n v="50625"/>
    <n v="621"/>
    <n v="1.2266666666666667E-2"/>
    <s v="Photo"/>
  </r>
  <r>
    <d v="2023-03-01T15:18:17"/>
    <x v="2"/>
    <x v="0"/>
    <s v="N/A "/>
    <n v="17361"/>
    <n v="2060"/>
    <n v="0.11865675940326018"/>
    <s v="Photo"/>
  </r>
  <r>
    <d v="2023-03-01T15:12:30"/>
    <x v="2"/>
    <x v="0"/>
    <s v="N/A "/>
    <n v="529"/>
    <n v="12"/>
    <n v="2.2684310018903593E-2"/>
    <s v="Text"/>
  </r>
  <r>
    <d v="2023-03-01T14:58:31"/>
    <x v="2"/>
    <x v="0"/>
    <s v="N/A "/>
    <n v="910"/>
    <n v="52"/>
    <n v="5.7142857142857141E-2"/>
    <s v="Text"/>
  </r>
  <r>
    <d v="2023-03-01T14:56:17"/>
    <x v="2"/>
    <x v="0"/>
    <s v="N/A "/>
    <n v="288"/>
    <n v="4"/>
    <n v="1.3888888888888888E-2"/>
    <s v="Text"/>
  </r>
  <r>
    <d v="2023-03-01T14:55:55"/>
    <x v="2"/>
    <x v="0"/>
    <s v="Community Engagement "/>
    <n v="8072"/>
    <n v="662"/>
    <n v="8.201189296333003E-2"/>
    <s v="Photo"/>
  </r>
  <r>
    <d v="2023-03-01T14:55:53"/>
    <x v="1"/>
    <x v="1"/>
    <s v="Community Engagement "/>
    <n v="44578"/>
    <n v="11592"/>
    <n v="0.26003858405491498"/>
    <s v="Photo"/>
  </r>
  <r>
    <d v="2023-03-01T14:51:48"/>
    <x v="2"/>
    <x v="0"/>
    <s v="N/A "/>
    <n v="892"/>
    <n v="28"/>
    <n v="3.1390134529147982E-2"/>
    <s v="Text"/>
  </r>
  <r>
    <d v="2023-03-01T14:49:27"/>
    <x v="2"/>
    <x v="0"/>
    <s v="Community Engagement "/>
    <n v="9142"/>
    <n v="503"/>
    <n v="5.502078319842485E-2"/>
    <s v="Photo"/>
  </r>
  <r>
    <d v="2023-03-01T14:49:26"/>
    <x v="1"/>
    <x v="1"/>
    <s v="Community Engagement "/>
    <n v="52933"/>
    <n v="15257"/>
    <n v="0.28823229365424213"/>
    <s v="Photo"/>
  </r>
  <r>
    <d v="2023-03-01T13:41:27"/>
    <x v="2"/>
    <x v="0"/>
    <s v="Community Engagement "/>
    <n v="4583"/>
    <n v="166"/>
    <n v="3.6220816059349771E-2"/>
    <s v="Photo"/>
  </r>
  <r>
    <d v="2023-03-01T13:41:25"/>
    <x v="1"/>
    <x v="1"/>
    <s v="Community Engagement "/>
    <n v="38798"/>
    <n v="6510"/>
    <n v="0.16779215423475438"/>
    <s v="Photo"/>
  </r>
  <r>
    <d v="2023-03-01T13:29:00"/>
    <x v="2"/>
    <x v="0"/>
    <s v="Community Engagement "/>
    <n v="5427"/>
    <n v="1023"/>
    <n v="0.18850193477059149"/>
    <s v="Video"/>
  </r>
  <r>
    <d v="2023-03-01T13:28:38"/>
    <x v="1"/>
    <x v="1"/>
    <s v="Community Engagement "/>
    <n v="44457"/>
    <n v="13939"/>
    <n v="0.31353892525361587"/>
    <s v="Video"/>
  </r>
  <r>
    <d v="2023-03-01T13:22:56"/>
    <x v="2"/>
    <x v="0"/>
    <s v="N/A "/>
    <n v="186"/>
    <n v="4"/>
    <n v="2.1505376344086023E-2"/>
    <s v="Text"/>
  </r>
  <r>
    <d v="2023-03-01T13:21:52"/>
    <x v="2"/>
    <x v="0"/>
    <s v="N/A "/>
    <n v="4852"/>
    <n v="228"/>
    <n v="4.6990931574608409E-2"/>
    <s v="Photo"/>
  </r>
  <r>
    <d v="2023-03-01T13:12:16"/>
    <x v="2"/>
    <x v="0"/>
    <s v="N/A "/>
    <n v="405"/>
    <n v="7"/>
    <n v="1.7283950617283949E-2"/>
    <s v="Text"/>
  </r>
  <r>
    <d v="2023-03-01T13:08:02"/>
    <x v="2"/>
    <x v="0"/>
    <s v="N/A "/>
    <n v="5033"/>
    <n v="400"/>
    <n v="7.9475461951122595E-2"/>
    <s v="Text"/>
  </r>
  <r>
    <d v="2023-03-01T12:47:38"/>
    <x v="2"/>
    <x v="0"/>
    <s v="N/A "/>
    <n v="382"/>
    <n v="13"/>
    <n v="3.4031413612565446E-2"/>
    <s v="Text"/>
  </r>
  <r>
    <d v="2023-03-01T12:30:35"/>
    <x v="2"/>
    <x v="0"/>
    <s v="N/A "/>
    <n v="811"/>
    <n v="45"/>
    <n v="5.5487053020961775E-2"/>
    <s v="Text"/>
  </r>
  <r>
    <d v="2023-03-01T12:25:20"/>
    <x v="1"/>
    <x v="2"/>
    <s v="N/A "/>
    <n v="11081"/>
    <n v="0"/>
    <n v="0"/>
    <s v="Photo"/>
  </r>
  <r>
    <d v="2023-03-01T12:25:11"/>
    <x v="1"/>
    <x v="1"/>
    <s v="Community Engagement "/>
    <n v="14299"/>
    <n v="630"/>
    <n v="4.4059025106650815E-2"/>
    <s v="Photo"/>
  </r>
  <r>
    <d v="2023-03-01T12:25:11"/>
    <x v="1"/>
    <x v="0"/>
    <s v="Community Engagement "/>
    <n v="21726"/>
    <n v="457"/>
    <n v="2.1034704961796925E-2"/>
    <s v="Photo"/>
  </r>
  <r>
    <d v="2023-03-01T12:24:13"/>
    <x v="1"/>
    <x v="1"/>
    <s v="N/A "/>
    <n v="0"/>
    <n v="0"/>
    <n v="0"/>
    <s v="Link"/>
  </r>
  <r>
    <d v="2023-03-01T12:23:59"/>
    <x v="1"/>
    <x v="1"/>
    <s v="Community Engagement "/>
    <n v="22602"/>
    <n v="2139"/>
    <n v="9.4637642686487916E-2"/>
    <s v="Photo"/>
  </r>
  <r>
    <d v="2023-03-01T12:23:58"/>
    <x v="2"/>
    <x v="0"/>
    <s v="Community Engagement "/>
    <n v="4556"/>
    <n v="110"/>
    <n v="2.4143985952589993E-2"/>
    <s v="Photo"/>
  </r>
  <r>
    <d v="2023-03-01T12:08:20"/>
    <x v="1"/>
    <x v="2"/>
    <s v="Evil Exhibited "/>
    <n v="10215"/>
    <n v="127"/>
    <n v="1.2432697014194811E-2"/>
    <s v="Video"/>
  </r>
  <r>
    <d v="2023-03-01T12:00:13"/>
    <x v="1"/>
    <x v="3"/>
    <s v="Evil Exhibited "/>
    <n v="480"/>
    <n v="13"/>
    <n v="2.7083333333333334E-2"/>
    <s v="Video"/>
  </r>
  <r>
    <d v="2023-03-01T12:00:10"/>
    <x v="4"/>
    <x v="4"/>
    <s v="Evil Exhibited "/>
    <n v="34"/>
    <n v="3"/>
    <n v="8.8235294117647065E-2"/>
    <s v="Video"/>
  </r>
  <r>
    <d v="2023-03-01T10:19:59"/>
    <x v="1"/>
    <x v="1"/>
    <s v="Community Engagement "/>
    <n v="47393"/>
    <n v="4353"/>
    <n v="9.1849007237355729E-2"/>
    <s v="Photo"/>
  </r>
  <r>
    <d v="2023-03-01T10:16:49"/>
    <x v="1"/>
    <x v="0"/>
    <s v="Community Engagement "/>
    <n v="29705"/>
    <n v="698"/>
    <n v="2.3497727655276888E-2"/>
    <s v="Photo"/>
  </r>
  <r>
    <d v="2023-03-01T09:06:50"/>
    <x v="1"/>
    <x v="2"/>
    <s v="Evergreen "/>
    <n v="13030"/>
    <n v="148"/>
    <n v="1.1358403683806599E-2"/>
    <s v="Video"/>
  </r>
  <r>
    <d v="2023-03-01T09:00:09"/>
    <x v="1"/>
    <x v="3"/>
    <s v="Evergreen "/>
    <n v="476"/>
    <n v="13"/>
    <n v="2.7310924369747899E-2"/>
    <s v="Video"/>
  </r>
  <r>
    <d v="2023-03-01T09:00:09"/>
    <x v="1"/>
    <x v="4"/>
    <s v="Evergreen "/>
    <n v="310"/>
    <n v="4"/>
    <n v="1.2903225806451613E-2"/>
    <s v="Video"/>
  </r>
  <r>
    <d v="2023-03-01T09:00:04"/>
    <x v="1"/>
    <x v="0"/>
    <s v="Community Engagement "/>
    <n v="11724"/>
    <n v="20"/>
    <n v="1.7059024223814397E-3"/>
    <s v="Link"/>
  </r>
  <r>
    <d v="2023-03-01T09:00:03"/>
    <x v="1"/>
    <x v="0"/>
    <s v="Community Engagement "/>
    <n v="12082"/>
    <n v="29"/>
    <n v="2.4002648568117861E-3"/>
    <s v="Link"/>
  </r>
  <r>
    <d v="2023-03-01T09:00:03"/>
    <x v="1"/>
    <x v="0"/>
    <s v="Community Engagement "/>
    <n v="3012"/>
    <n v="11"/>
    <n v="3.6520584329349268E-3"/>
    <s v="Link"/>
  </r>
  <r>
    <d v="2023-03-01T09:00:02"/>
    <x v="1"/>
    <x v="0"/>
    <s v="Community Engagement "/>
    <n v="3111"/>
    <n v="16"/>
    <n v="5.1430408228865312E-3"/>
    <s v="Link"/>
  </r>
  <r>
    <d v="2023-03-01T09:00:02"/>
    <x v="1"/>
    <x v="5"/>
    <s v="Community Engagement "/>
    <n v="2190"/>
    <n v="30"/>
    <n v="1.3698630136986301E-2"/>
    <s v="Link"/>
  </r>
  <r>
    <d v="2023-03-01T09:00:01"/>
    <x v="1"/>
    <x v="0"/>
    <s v="Community Engagement "/>
    <n v="18318"/>
    <n v="157"/>
    <n v="8.5708046729992358E-3"/>
    <s v="Text"/>
  </r>
  <r>
    <d v="2023-03-01T07:26:48"/>
    <x v="2"/>
    <x v="0"/>
    <s v="N/A "/>
    <n v="1575"/>
    <n v="54"/>
    <n v="3.4285714285714287E-2"/>
    <s v="Photo"/>
  </r>
  <r>
    <d v="2023-03-01T07:26:04"/>
    <x v="1"/>
    <x v="1"/>
    <s v="N/A "/>
    <n v="0"/>
    <n v="0"/>
    <n v="0"/>
    <s v="Photo"/>
  </r>
  <r>
    <d v="2023-03-01T07:25:20"/>
    <x v="2"/>
    <x v="0"/>
    <s v="Community Engagement "/>
    <n v="5282"/>
    <n v="458"/>
    <n v="8.6709579704657327E-2"/>
    <s v="Photo"/>
  </r>
  <r>
    <d v="2023-03-01T07:25:18"/>
    <x v="1"/>
    <x v="1"/>
    <s v="Community Engagement "/>
    <n v="69832"/>
    <n v="41102"/>
    <n v="0.58858403024401418"/>
    <s v="Photo"/>
  </r>
  <r>
    <d v="2023-02-28T21:07:04"/>
    <x v="1"/>
    <x v="2"/>
    <s v="N/A "/>
    <n v="0"/>
    <n v="0"/>
    <n v="0"/>
    <s v="Text"/>
  </r>
  <r>
    <d v="2023-02-28T18:07:19"/>
    <x v="0"/>
    <x v="0"/>
    <s v="Community Engagement "/>
    <n v="2432"/>
    <n v="84"/>
    <n v="3.453947368421053E-2"/>
    <s v="Text"/>
  </r>
  <r>
    <d v="2023-02-28T17:06:09"/>
    <x v="0"/>
    <x v="0"/>
    <s v="Community Engagement "/>
    <n v="3921"/>
    <n v="99"/>
    <n v="2.5248661055853099E-2"/>
    <s v="Photo"/>
  </r>
  <r>
    <d v="2023-02-28T16:35:44"/>
    <x v="2"/>
    <x v="0"/>
    <s v="N/A "/>
    <n v="1291"/>
    <n v="67"/>
    <n v="5.1897753679318356E-2"/>
    <s v="Text"/>
  </r>
  <r>
    <d v="2023-02-28T15:44:05"/>
    <x v="2"/>
    <x v="0"/>
    <s v="N/A "/>
    <n v="691"/>
    <n v="14"/>
    <n v="2.0260492040520984E-2"/>
    <s v="Text"/>
  </r>
  <r>
    <d v="2023-02-28T15:31:30"/>
    <x v="1"/>
    <x v="0"/>
    <s v="Community Engagement "/>
    <n v="2014"/>
    <n v="76"/>
    <n v="3.7735849056603772E-2"/>
    <s v="Text"/>
  </r>
  <r>
    <d v="2023-02-28T15:29:07"/>
    <x v="2"/>
    <x v="0"/>
    <s v="Community Engagement "/>
    <n v="8105"/>
    <n v="540"/>
    <n v="6.662553979025293E-2"/>
    <s v="Photo"/>
  </r>
  <r>
    <d v="2023-02-28T15:29:05"/>
    <x v="1"/>
    <x v="1"/>
    <s v="Community Engagement "/>
    <n v="42837"/>
    <n v="15272"/>
    <n v="0.35651422835399305"/>
    <s v="Photo"/>
  </r>
  <r>
    <d v="2023-02-28T15:28:31"/>
    <x v="1"/>
    <x v="0"/>
    <s v="Community Engagement "/>
    <n v="30645"/>
    <n v="856"/>
    <n v="2.7932778593571544E-2"/>
    <s v="Photo"/>
  </r>
  <r>
    <d v="2023-02-28T15:28:31"/>
    <x v="1"/>
    <x v="1"/>
    <s v="Community Engagement "/>
    <n v="18890"/>
    <n v="2477"/>
    <n v="0.13112758073054526"/>
    <s v="Photo"/>
  </r>
  <r>
    <d v="2023-02-28T15:25:10"/>
    <x v="2"/>
    <x v="0"/>
    <s v="Community Engagement "/>
    <n v="3027"/>
    <n v="296"/>
    <n v="9.7786587380244469E-2"/>
    <s v="Video"/>
  </r>
  <r>
    <d v="2023-02-28T15:24:47"/>
    <x v="1"/>
    <x v="1"/>
    <s v="Community Engagement "/>
    <n v="16448"/>
    <n v="2587"/>
    <n v="0.15728356031128404"/>
    <s v="Video"/>
  </r>
  <r>
    <d v="2023-02-28T14:58:54"/>
    <x v="2"/>
    <x v="0"/>
    <s v="Community Engagement "/>
    <n v="1299"/>
    <n v="31"/>
    <n v="2.3864511162432642E-2"/>
    <s v="Text"/>
  </r>
  <r>
    <d v="2023-02-28T14:58:53"/>
    <x v="1"/>
    <x v="1"/>
    <s v="Community Engagement "/>
    <n v="27657"/>
    <n v="3696"/>
    <n v="0.13363705391040243"/>
    <s v="Text"/>
  </r>
  <r>
    <d v="2023-02-28T14:54:44"/>
    <x v="2"/>
    <x v="0"/>
    <s v="N/A "/>
    <n v="2797"/>
    <n v="124"/>
    <n v="4.4333214158026456E-2"/>
    <s v="Photo"/>
  </r>
  <r>
    <d v="2023-02-28T13:55:38"/>
    <x v="2"/>
    <x v="0"/>
    <s v="N/A "/>
    <n v="538"/>
    <n v="29"/>
    <n v="5.3903345724907063E-2"/>
    <s v="Text"/>
  </r>
  <r>
    <d v="2023-02-28T13:52:33"/>
    <x v="1"/>
    <x v="0"/>
    <s v="Community Engagement "/>
    <n v="21423"/>
    <n v="238"/>
    <n v="1.1109555151005928E-2"/>
    <s v="Photo"/>
  </r>
  <r>
    <d v="2023-02-28T13:52:32"/>
    <x v="1"/>
    <x v="1"/>
    <s v="Community Engagement "/>
    <n v="16251"/>
    <n v="1785"/>
    <n v="0.10983939449880008"/>
    <s v="Photo"/>
  </r>
  <r>
    <d v="2023-02-28T13:51:04"/>
    <x v="2"/>
    <x v="0"/>
    <s v="Community Engagement "/>
    <n v="4127"/>
    <n v="160"/>
    <n v="3.8769081657378239E-2"/>
    <s v="Photo"/>
  </r>
  <r>
    <d v="2023-02-28T13:51:02"/>
    <x v="1"/>
    <x v="1"/>
    <s v="Community Engagement "/>
    <n v="36289"/>
    <n v="6919"/>
    <n v="0.19066383752652319"/>
    <s v="Photo"/>
  </r>
  <r>
    <d v="2023-02-28T13:46:32"/>
    <x v="2"/>
    <x v="0"/>
    <s v="N/A "/>
    <n v="1508"/>
    <n v="34"/>
    <n v="2.2546419098143235E-2"/>
    <s v="Text"/>
  </r>
  <r>
    <d v="2023-02-28T13:42:46"/>
    <x v="1"/>
    <x v="0"/>
    <s v="Community Engagement "/>
    <n v="15974"/>
    <n v="106"/>
    <n v="6.6357831476148744E-3"/>
    <s v="Photo"/>
  </r>
  <r>
    <d v="2023-02-28T13:39:14"/>
    <x v="1"/>
    <x v="0"/>
    <s v="Community Engagement "/>
    <n v="29101"/>
    <n v="220"/>
    <n v="7.5598776674341084E-3"/>
    <s v="Text"/>
  </r>
  <r>
    <d v="2023-02-28T13:27:50"/>
    <x v="2"/>
    <x v="0"/>
    <s v="Community Engagement "/>
    <n v="4169"/>
    <n v="626"/>
    <n v="0.15015591268889422"/>
    <s v="Video"/>
  </r>
  <r>
    <d v="2023-02-28T13:27:28"/>
    <x v="1"/>
    <x v="1"/>
    <s v="Community Engagement "/>
    <n v="28362"/>
    <n v="5536"/>
    <n v="0.1951907481841901"/>
    <s v="Video"/>
  </r>
  <r>
    <d v="2023-02-28T13:06:22"/>
    <x v="1"/>
    <x v="2"/>
    <s v="Evergreen "/>
    <n v="31284"/>
    <n v="1633"/>
    <n v="5.2199207262498402E-2"/>
    <s v="Video"/>
  </r>
  <r>
    <d v="2023-02-28T13:00:07"/>
    <x v="1"/>
    <x v="3"/>
    <s v="Evergreen "/>
    <n v="659"/>
    <n v="43"/>
    <n v="6.525037936267071E-2"/>
    <s v="Video"/>
  </r>
  <r>
    <d v="2023-02-28T13:00:05"/>
    <x v="1"/>
    <x v="4"/>
    <s v="Evergreen "/>
    <n v="379"/>
    <n v="19"/>
    <n v="5.0131926121372031E-2"/>
    <s v="Video"/>
  </r>
  <r>
    <d v="2023-02-28T12:44:12"/>
    <x v="2"/>
    <x v="0"/>
    <s v="N/A "/>
    <n v="78"/>
    <n v="7"/>
    <n v="8.9743589743589744E-2"/>
    <s v="Text"/>
  </r>
  <r>
    <d v="2023-02-28T12:38:38"/>
    <x v="2"/>
    <x v="0"/>
    <s v="N/A "/>
    <n v="168"/>
    <n v="10"/>
    <n v="5.9523809523809521E-2"/>
    <s v="Link"/>
  </r>
  <r>
    <d v="2023-02-28T12:34:46"/>
    <x v="2"/>
    <x v="0"/>
    <s v="Community Engagement "/>
    <n v="6250"/>
    <n v="722"/>
    <n v="0.11552"/>
    <s v="Video"/>
  </r>
  <r>
    <d v="2023-02-28T12:34:34"/>
    <x v="1"/>
    <x v="1"/>
    <s v="Community Engagement "/>
    <n v="15005"/>
    <n v="2215"/>
    <n v="0.14761746084638455"/>
    <s v="Video"/>
  </r>
  <r>
    <d v="2023-02-28T12:33:35"/>
    <x v="1"/>
    <x v="0"/>
    <s v="Community Engagement "/>
    <n v="3080"/>
    <n v="71"/>
    <n v="2.3051948051948053E-2"/>
    <s v="Text"/>
  </r>
  <r>
    <d v="2023-02-28T12:26:59"/>
    <x v="1"/>
    <x v="2"/>
    <s v="Community Engagement "/>
    <n v="7665"/>
    <n v="0"/>
    <n v="0"/>
    <s v="Video"/>
  </r>
  <r>
    <d v="2023-02-28T12:19:27"/>
    <x v="1"/>
    <x v="0"/>
    <s v="Community Engagement "/>
    <n v="26308"/>
    <n v="411"/>
    <n v="1.562262429679185E-2"/>
    <s v="Text"/>
  </r>
  <r>
    <d v="2023-02-28T12:17:15"/>
    <x v="2"/>
    <x v="0"/>
    <s v="Community Engagement "/>
    <n v="38148"/>
    <n v="2452"/>
    <n v="6.427597777078746E-2"/>
    <s v="Video"/>
  </r>
  <r>
    <d v="2023-02-28T12:16:26"/>
    <x v="1"/>
    <x v="1"/>
    <s v="Community Engagement "/>
    <n v="39221"/>
    <n v="12415"/>
    <n v="0.31653960888299637"/>
    <s v="Video"/>
  </r>
  <r>
    <d v="2023-02-28T12:15:28"/>
    <x v="1"/>
    <x v="2"/>
    <s v="Community Engagement "/>
    <n v="8286"/>
    <n v="0"/>
    <n v="0"/>
    <s v="Video"/>
  </r>
  <r>
    <d v="2023-02-28T12:13:51"/>
    <x v="1"/>
    <x v="2"/>
    <s v="Community Engagement "/>
    <n v="9175"/>
    <n v="0"/>
    <n v="0"/>
    <s v="Photo"/>
  </r>
  <r>
    <d v="2023-02-28T12:00:22"/>
    <x v="1"/>
    <x v="1"/>
    <s v="Community Engagement "/>
    <n v="42979"/>
    <n v="9569"/>
    <n v="0.22264361664999185"/>
    <s v="Video"/>
  </r>
  <r>
    <d v="2023-02-28T11:54:27"/>
    <x v="1"/>
    <x v="0"/>
    <s v="Community Engagement "/>
    <n v="60585"/>
    <n v="4255"/>
    <n v="7.0231905587191543E-2"/>
    <s v="Video"/>
  </r>
  <r>
    <d v="2023-02-28T11:53:10"/>
    <x v="2"/>
    <x v="0"/>
    <s v="N/A "/>
    <n v="10300"/>
    <n v="480"/>
    <n v="4.6601941747572817E-2"/>
    <s v="Text"/>
  </r>
  <r>
    <d v="2023-02-28T11:46:36"/>
    <x v="2"/>
    <x v="0"/>
    <s v="N/A "/>
    <n v="396"/>
    <n v="16"/>
    <n v="4.0404040404040407E-2"/>
    <s v="Text"/>
  </r>
  <r>
    <d v="2023-02-28T11:45:46"/>
    <x v="1"/>
    <x v="0"/>
    <s v="Community Engagement "/>
    <n v="17839"/>
    <n v="187"/>
    <n v="1.0482650372778743E-2"/>
    <s v="Photo"/>
  </r>
  <r>
    <d v="2023-02-28T11:45:46"/>
    <x v="1"/>
    <x v="1"/>
    <s v="Community Engagement "/>
    <n v="12131"/>
    <n v="618"/>
    <n v="5.0943862830764158E-2"/>
    <s v="Photo"/>
  </r>
  <r>
    <d v="2023-02-28T11:45:39"/>
    <x v="1"/>
    <x v="1"/>
    <s v="N/A "/>
    <n v="0"/>
    <n v="0"/>
    <n v="0"/>
    <s v="Link"/>
  </r>
  <r>
    <d v="2023-02-28T11:45:12"/>
    <x v="1"/>
    <x v="1"/>
    <s v="Community Engagement "/>
    <n v="35374"/>
    <n v="5236"/>
    <n v="0.14801831853903996"/>
    <s v="Photo"/>
  </r>
  <r>
    <d v="2023-02-28T11:45:12"/>
    <x v="2"/>
    <x v="0"/>
    <s v="Community Engagement "/>
    <n v="2364"/>
    <n v="110"/>
    <n v="4.6531302876480544E-2"/>
    <s v="Photo"/>
  </r>
  <r>
    <d v="2023-02-28T11:28:18"/>
    <x v="2"/>
    <x v="0"/>
    <s v="N/A "/>
    <n v="4076"/>
    <n v="141"/>
    <n v="3.4592737978410205E-2"/>
    <s v="Text"/>
  </r>
  <r>
    <d v="2023-02-28T10:15:15"/>
    <x v="1"/>
    <x v="2"/>
    <s v="Community Engagement "/>
    <n v="23547"/>
    <n v="2322"/>
    <n v="9.8611288062173522E-2"/>
    <s v="Photo"/>
  </r>
  <r>
    <d v="2023-02-28T10:00:35"/>
    <x v="1"/>
    <x v="2"/>
    <s v="Evergreen "/>
    <n v="9115"/>
    <n v="96"/>
    <n v="1.0532089961601755E-2"/>
    <s v="Video"/>
  </r>
  <r>
    <d v="2023-02-28T10:00:10"/>
    <x v="1"/>
    <x v="3"/>
    <s v="Evergreen "/>
    <n v="1287"/>
    <n v="50"/>
    <n v="3.8850038850038848E-2"/>
    <s v="Video"/>
  </r>
  <r>
    <d v="2023-02-28T10:00:05"/>
    <x v="1"/>
    <x v="0"/>
    <s v="Community Engagement "/>
    <n v="21451"/>
    <n v="251"/>
    <n v="1.1701086196447719E-2"/>
    <s v="Photo"/>
  </r>
  <r>
    <d v="2023-02-28T10:00:04"/>
    <x v="1"/>
    <x v="4"/>
    <s v="Evergreen "/>
    <n v="588"/>
    <n v="26"/>
    <n v="4.4217687074829932E-2"/>
    <s v="Video"/>
  </r>
  <r>
    <d v="2023-02-28T10:00:04"/>
    <x v="1"/>
    <x v="1"/>
    <s v="Community Engagement "/>
    <n v="11902"/>
    <n v="1006"/>
    <n v="8.4523609477398759E-2"/>
    <s v="Photo"/>
  </r>
  <r>
    <d v="2023-02-28T08:28:53"/>
    <x v="2"/>
    <x v="0"/>
    <s v="N/A "/>
    <n v="287"/>
    <n v="12"/>
    <n v="4.1811846689895474E-2"/>
    <s v="Text"/>
  </r>
  <r>
    <d v="2023-02-28T08:26:22"/>
    <x v="1"/>
    <x v="1"/>
    <s v="N/A "/>
    <n v="0"/>
    <n v="0"/>
    <n v="0"/>
    <s v="Text"/>
  </r>
  <r>
    <d v="2023-02-28T08:25:31"/>
    <x v="1"/>
    <x v="1"/>
    <s v="N/A "/>
    <n v="0"/>
    <n v="0"/>
    <n v="0"/>
    <s v="Text"/>
  </r>
  <r>
    <d v="2023-02-28T08:07:22"/>
    <x v="2"/>
    <x v="0"/>
    <s v="N/A "/>
    <n v="261"/>
    <n v="0"/>
    <n v="0"/>
    <s v="Text"/>
  </r>
  <r>
    <d v="2023-02-28T08:05:00"/>
    <x v="2"/>
    <x v="0"/>
    <s v="Community Engagement "/>
    <n v="9746"/>
    <n v="710"/>
    <n v="7.2850400164169909E-2"/>
    <s v="Photo"/>
  </r>
  <r>
    <d v="2023-02-28T08:04:59"/>
    <x v="1"/>
    <x v="1"/>
    <s v="Community Engagement "/>
    <n v="35712"/>
    <n v="10644"/>
    <n v="0.29805107526881719"/>
    <s v="Photo"/>
  </r>
  <r>
    <d v="2023-02-28T07:13:20"/>
    <x v="2"/>
    <x v="0"/>
    <s v="N/A "/>
    <n v="1650"/>
    <n v="92"/>
    <n v="5.5757575757575756E-2"/>
    <s v="Photo"/>
  </r>
  <r>
    <d v="2023-02-28T05:18:49"/>
    <x v="2"/>
    <x v="0"/>
    <s v="Community Engagement "/>
    <n v="13350"/>
    <n v="2164"/>
    <n v="0.16209737827715356"/>
    <s v="Photo"/>
  </r>
  <r>
    <d v="2023-02-28T05:18:48"/>
    <x v="1"/>
    <x v="1"/>
    <s v="Community Engagement "/>
    <n v="57330"/>
    <n v="32380"/>
    <n v="0.5648002790859934"/>
    <s v="Photo"/>
  </r>
  <r>
    <d v="2023-02-28T05:18:48"/>
    <x v="1"/>
    <x v="1"/>
    <s v="Community Engagement "/>
    <n v="28665"/>
    <n v="16190"/>
    <n v="0.5648002790859934"/>
    <s v="Photo"/>
  </r>
  <r>
    <d v="2023-02-28T05:18:48"/>
    <x v="1"/>
    <x v="1"/>
    <s v="Community Engagement "/>
    <n v="28665"/>
    <n v="16190"/>
    <n v="0.5648002790859934"/>
    <s v="Photo"/>
  </r>
  <r>
    <d v="2023-02-27T18:09:48"/>
    <x v="1"/>
    <x v="0"/>
    <s v="N/A "/>
    <n v="0"/>
    <n v="0"/>
    <n v="0"/>
    <s v="Link"/>
  </r>
  <r>
    <d v="2023-02-27T17:42:56"/>
    <x v="1"/>
    <x v="0"/>
    <s v="Community Engagement "/>
    <n v="4087"/>
    <n v="193"/>
    <n v="4.7222901884022513E-2"/>
    <s v="Text"/>
  </r>
  <r>
    <d v="2023-02-27T17:41:50"/>
    <x v="1"/>
    <x v="0"/>
    <s v="N/A "/>
    <n v="0"/>
    <n v="0"/>
    <n v="0"/>
    <s v="Text"/>
  </r>
  <r>
    <d v="2023-02-27T13:55:34"/>
    <x v="2"/>
    <x v="0"/>
    <s v="Community Engagement "/>
    <n v="11594"/>
    <n v="1805"/>
    <n v="0.1556839744695532"/>
    <s v="Video"/>
  </r>
  <r>
    <d v="2023-02-27T13:55:21"/>
    <x v="1"/>
    <x v="1"/>
    <s v="Community Engagement "/>
    <n v="52268"/>
    <n v="19572"/>
    <n v="0.37445473329761997"/>
    <s v="Video"/>
  </r>
  <r>
    <d v="2023-02-27T13:30:45"/>
    <x v="1"/>
    <x v="2"/>
    <s v="Evergreen "/>
    <n v="31158"/>
    <n v="1162"/>
    <n v="3.7293792926375247E-2"/>
    <s v="Video"/>
  </r>
  <r>
    <d v="2023-02-27T13:30:08"/>
    <x v="1"/>
    <x v="3"/>
    <s v="Evergreen "/>
    <n v="1210"/>
    <n v="22"/>
    <n v="1.8181818181818181E-2"/>
    <s v="Video"/>
  </r>
  <r>
    <d v="2023-02-27T13:30:06"/>
    <x v="1"/>
    <x v="4"/>
    <s v="Evergreen "/>
    <n v="303"/>
    <n v="11"/>
    <n v="3.6303630363036306E-2"/>
    <s v="Video"/>
  </r>
  <r>
    <d v="2023-02-27T08:30:07"/>
    <x v="2"/>
    <x v="0"/>
    <s v="N/A "/>
    <n v="896"/>
    <n v="24"/>
    <n v="2.6785714285714284E-2"/>
    <s v="Text"/>
  </r>
  <r>
    <d v="2023-02-27T07:58:03"/>
    <x v="1"/>
    <x v="2"/>
    <s v="Evergreen "/>
    <n v="32375"/>
    <n v="1014"/>
    <n v="3.1320463320463322E-2"/>
    <s v="Video"/>
  </r>
  <r>
    <d v="2023-02-27T07:57:45"/>
    <x v="1"/>
    <x v="3"/>
    <s v="Evergreen "/>
    <n v="1277"/>
    <n v="66"/>
    <n v="5.1683633516053248E-2"/>
    <s v="Video"/>
  </r>
  <r>
    <d v="2023-02-27T07:57:43"/>
    <x v="1"/>
    <x v="4"/>
    <s v="Evergreen "/>
    <n v="265"/>
    <n v="16"/>
    <n v="6.0377358490566038E-2"/>
    <s v="Video"/>
  </r>
  <r>
    <d v="2023-02-27T06:47:27"/>
    <x v="2"/>
    <x v="0"/>
    <s v="N/A "/>
    <n v="980"/>
    <n v="28"/>
    <n v="2.8571428571428571E-2"/>
    <s v="Text"/>
  </r>
  <r>
    <d v="2023-02-26T20:55:42"/>
    <x v="2"/>
    <x v="0"/>
    <s v="N/A "/>
    <n v="373"/>
    <n v="7"/>
    <n v="1.876675603217158E-2"/>
    <s v="Text"/>
  </r>
  <r>
    <d v="2023-02-26T20:48:33"/>
    <x v="1"/>
    <x v="1"/>
    <s v="Community Engagement "/>
    <n v="48847"/>
    <n v="25186"/>
    <n v="0.51560996581161589"/>
    <s v="Photo"/>
  </r>
  <r>
    <d v="2023-02-26T20:37:18"/>
    <x v="2"/>
    <x v="0"/>
    <s v="N/A "/>
    <n v="7603"/>
    <n v="382"/>
    <n v="5.0243325003288174E-2"/>
    <s v="Text"/>
  </r>
  <r>
    <d v="2023-02-26T18:32:53"/>
    <x v="1"/>
    <x v="0"/>
    <s v="Community Engagement "/>
    <n v="21015"/>
    <n v="215"/>
    <n v="1.0230787532714728E-2"/>
    <s v="Photo"/>
  </r>
  <r>
    <d v="2023-02-26T17:10:28"/>
    <x v="1"/>
    <x v="0"/>
    <s v="Community Engagement "/>
    <n v="15845"/>
    <n v="46"/>
    <n v="2.9031240138845059E-3"/>
    <s v="Photo"/>
  </r>
  <r>
    <d v="2023-02-26T16:40:40"/>
    <x v="1"/>
    <x v="0"/>
    <s v="Community Engagement "/>
    <n v="408"/>
    <n v="7"/>
    <n v="1.7156862745098041E-2"/>
    <s v="Video"/>
  </r>
  <r>
    <d v="2023-02-26T16:34:16"/>
    <x v="1"/>
    <x v="0"/>
    <s v="Community Engagement "/>
    <n v="26417"/>
    <n v="469"/>
    <n v="1.7753719195972292E-2"/>
    <s v="Video"/>
  </r>
  <r>
    <d v="2023-02-26T16:32:04"/>
    <x v="1"/>
    <x v="2"/>
    <s v="N/A "/>
    <n v="0"/>
    <n v="0"/>
    <n v="0"/>
    <s v="Text"/>
  </r>
  <r>
    <d v="2023-02-26T16:31:49"/>
    <x v="1"/>
    <x v="2"/>
    <s v="Community Engagement "/>
    <n v="9415"/>
    <n v="117"/>
    <n v="1.2426978226234732E-2"/>
    <s v="Video"/>
  </r>
  <r>
    <d v="2023-02-26T11:00:33"/>
    <x v="1"/>
    <x v="2"/>
    <s v="Evergreen "/>
    <n v="11697"/>
    <n v="177"/>
    <n v="1.5132085150038471E-2"/>
    <s v="Video"/>
  </r>
  <r>
    <d v="2023-02-26T11:00:27"/>
    <x v="1"/>
    <x v="0"/>
    <s v="Community Engagement "/>
    <n v="27512"/>
    <n v="1242"/>
    <n v="4.5143937191043905E-2"/>
    <s v="Video"/>
  </r>
  <r>
    <d v="2023-02-26T11:00:06"/>
    <x v="1"/>
    <x v="3"/>
    <s v="Evergreen "/>
    <n v="1626"/>
    <n v="69"/>
    <n v="4.2435424354243544E-2"/>
    <s v="Video"/>
  </r>
  <r>
    <d v="2023-02-26T11:00:03"/>
    <x v="1"/>
    <x v="4"/>
    <s v="Evergreen "/>
    <n v="596"/>
    <n v="24"/>
    <n v="4.0268456375838924E-2"/>
    <s v="Video"/>
  </r>
  <r>
    <d v="2023-02-26T10:06:23"/>
    <x v="2"/>
    <x v="0"/>
    <s v="N/A "/>
    <n v="0"/>
    <n v="0"/>
    <n v="0"/>
    <s v="Text"/>
  </r>
  <r>
    <d v="2023-02-26T09:36:43"/>
    <x v="2"/>
    <x v="0"/>
    <s v="N/A "/>
    <n v="323"/>
    <n v="4"/>
    <n v="1.238390092879257E-2"/>
    <s v="Text"/>
  </r>
  <r>
    <d v="2023-02-26T09:33:46"/>
    <x v="2"/>
    <x v="0"/>
    <s v="N/A "/>
    <n v="379"/>
    <n v="5"/>
    <n v="1.3192612137203167E-2"/>
    <s v="Text"/>
  </r>
  <r>
    <d v="2023-02-26T09:25:07"/>
    <x v="2"/>
    <x v="0"/>
    <s v="N/A "/>
    <n v="2365"/>
    <n v="108"/>
    <n v="4.5665961945031711E-2"/>
    <s v="Text"/>
  </r>
  <r>
    <d v="2023-02-26T09:22:43"/>
    <x v="2"/>
    <x v="0"/>
    <s v="Community Engagement "/>
    <n v="4631"/>
    <n v="344"/>
    <n v="7.4282012524292812E-2"/>
    <s v="Photo"/>
  </r>
  <r>
    <d v="2023-02-26T09:22:42"/>
    <x v="1"/>
    <x v="1"/>
    <s v="Community Engagement "/>
    <n v="39490"/>
    <n v="9650"/>
    <n v="0.24436566219296024"/>
    <s v="Photo"/>
  </r>
  <r>
    <d v="2023-02-26T09:14:30"/>
    <x v="1"/>
    <x v="2"/>
    <s v="Community Engagement "/>
    <n v="10325"/>
    <n v="0"/>
    <n v="0"/>
    <s v="Photo"/>
  </r>
  <r>
    <d v="2023-02-26T09:14:20"/>
    <x v="2"/>
    <x v="0"/>
    <s v="N/A "/>
    <n v="648"/>
    <n v="9"/>
    <n v="1.3888888888888888E-2"/>
    <s v="Text"/>
  </r>
  <r>
    <d v="2023-02-26T09:13:09"/>
    <x v="2"/>
    <x v="0"/>
    <s v="N/A "/>
    <n v="1005"/>
    <n v="26"/>
    <n v="2.5870646766169153E-2"/>
    <s v="Text"/>
  </r>
  <r>
    <d v="2023-02-26T09:12:40"/>
    <x v="1"/>
    <x v="0"/>
    <s v="Community Engagement "/>
    <n v="1569"/>
    <n v="167"/>
    <n v="0.1064372211599745"/>
    <s v="Text"/>
  </r>
  <r>
    <d v="2023-02-26T09:12:18"/>
    <x v="1"/>
    <x v="1"/>
    <s v="N/A "/>
    <n v="0"/>
    <n v="0"/>
    <n v="0"/>
    <s v="Text"/>
  </r>
  <r>
    <d v="2023-02-26T09:11:05"/>
    <x v="2"/>
    <x v="0"/>
    <s v="Community Engagement "/>
    <n v="39432"/>
    <n v="1098"/>
    <n v="2.7845404747413267E-2"/>
    <s v="Photo"/>
  </r>
  <r>
    <d v="2023-02-26T09:11:04"/>
    <x v="1"/>
    <x v="1"/>
    <s v="Community Engagement "/>
    <n v="56192"/>
    <n v="13905"/>
    <n v="0.24745515375854213"/>
    <s v="Photo"/>
  </r>
  <r>
    <d v="2023-02-26T09:10:55"/>
    <x v="1"/>
    <x v="2"/>
    <s v="Community Engagement "/>
    <n v="33657"/>
    <n v="2202"/>
    <n v="6.5424725911400305E-2"/>
    <s v="Photo"/>
  </r>
  <r>
    <d v="2023-02-26T09:10:46"/>
    <x v="1"/>
    <x v="0"/>
    <s v="Community Engagement "/>
    <n v="60313"/>
    <n v="839"/>
    <n v="1.3910765506607199E-2"/>
    <s v="Photo"/>
  </r>
  <r>
    <d v="2023-02-26T09:10:45"/>
    <x v="1"/>
    <x v="1"/>
    <s v="Community Engagement "/>
    <n v="19545"/>
    <n v="1137"/>
    <n v="5.8173445894090563E-2"/>
    <s v="Photo"/>
  </r>
  <r>
    <d v="2023-02-26T09:09:00"/>
    <x v="1"/>
    <x v="1"/>
    <s v="Community Engagement "/>
    <n v="19262"/>
    <n v="1682"/>
    <n v="8.7322188765444911E-2"/>
    <s v="Photo"/>
  </r>
  <r>
    <d v="2023-02-26T09:09:00"/>
    <x v="1"/>
    <x v="0"/>
    <s v="Community Engagement "/>
    <n v="23858"/>
    <n v="376"/>
    <n v="1.5759912817503562E-2"/>
    <s v="Photo"/>
  </r>
  <r>
    <d v="2023-02-26T09:08:35"/>
    <x v="2"/>
    <x v="0"/>
    <s v="Community Engagement "/>
    <n v="3539"/>
    <n v="246"/>
    <n v="6.9511161345012715E-2"/>
    <s v="Photo"/>
  </r>
  <r>
    <d v="2023-02-26T09:08:33"/>
    <x v="1"/>
    <x v="1"/>
    <s v="Community Engagement "/>
    <n v="40128"/>
    <n v="8674"/>
    <n v="0.21615829346092505"/>
    <s v="Photo"/>
  </r>
  <r>
    <d v="2023-02-26T08:38:26"/>
    <x v="1"/>
    <x v="0"/>
    <s v="Community Engagement "/>
    <n v="18585"/>
    <n v="945"/>
    <n v="5.0847457627118647E-2"/>
    <s v="Video"/>
  </r>
  <r>
    <d v="2023-02-26T08:37:57"/>
    <x v="1"/>
    <x v="1"/>
    <s v="Community Engagement "/>
    <n v="29979"/>
    <n v="6142"/>
    <n v="0.20487674705627273"/>
    <s v="Video"/>
  </r>
  <r>
    <d v="2023-02-26T08:36:47"/>
    <x v="1"/>
    <x v="1"/>
    <s v="Community Engagement "/>
    <n v="42542"/>
    <n v="10687"/>
    <n v="0.2512105683794838"/>
    <s v="Photo"/>
  </r>
  <r>
    <d v="2023-02-26T08:36:43"/>
    <x v="2"/>
    <x v="0"/>
    <s v="Community Engagement "/>
    <n v="5613"/>
    <n v="549"/>
    <n v="9.7808658471405671E-2"/>
    <s v="Photo"/>
  </r>
  <r>
    <d v="2023-02-26T08:24:56"/>
    <x v="1"/>
    <x v="1"/>
    <s v="N/A "/>
    <n v="0"/>
    <n v="0"/>
    <n v="0"/>
    <s v="Text"/>
  </r>
  <r>
    <d v="2023-02-26T08:23:59"/>
    <x v="1"/>
    <x v="1"/>
    <s v="N/A "/>
    <n v="0"/>
    <n v="0"/>
    <n v="0"/>
    <s v="Text"/>
  </r>
  <r>
    <d v="2023-02-26T08:23:34"/>
    <x v="1"/>
    <x v="1"/>
    <s v="N/A "/>
    <n v="0"/>
    <n v="0"/>
    <n v="0"/>
    <s v="Text"/>
  </r>
  <r>
    <d v="2023-02-26T08:23:09"/>
    <x v="1"/>
    <x v="1"/>
    <s v="N/A "/>
    <n v="0"/>
    <n v="0"/>
    <n v="0"/>
    <s v="Text"/>
  </r>
  <r>
    <d v="2023-02-26T08:23:01"/>
    <x v="1"/>
    <x v="1"/>
    <s v="N/A "/>
    <n v="0"/>
    <n v="0"/>
    <n v="0"/>
    <s v="Text"/>
  </r>
  <r>
    <d v="2023-02-26T08:12:16"/>
    <x v="1"/>
    <x v="1"/>
    <s v="N/A "/>
    <n v="0"/>
    <n v="0"/>
    <n v="0"/>
    <s v="Text"/>
  </r>
  <r>
    <d v="2023-02-26T08:08:27"/>
    <x v="1"/>
    <x v="1"/>
    <s v="N/A "/>
    <n v="0"/>
    <n v="0"/>
    <n v="0"/>
    <s v="Text"/>
  </r>
  <r>
    <d v="2023-02-26T08:05:33"/>
    <x v="2"/>
    <x v="0"/>
    <s v="N/A "/>
    <n v="2920"/>
    <n v="58"/>
    <n v="1.9863013698630139E-2"/>
    <s v="Text"/>
  </r>
  <r>
    <d v="2023-02-26T07:50:12"/>
    <x v="1"/>
    <x v="0"/>
    <s v="Community Engagement "/>
    <n v="15905"/>
    <n v="165"/>
    <n v="1.0374096196164728E-2"/>
    <s v="Photo"/>
  </r>
  <r>
    <d v="2023-02-26T07:50:11"/>
    <x v="1"/>
    <x v="1"/>
    <s v="Community Engagement "/>
    <n v="11189"/>
    <n v="1100"/>
    <n v="9.8310841004558044E-2"/>
    <s v="Photo"/>
  </r>
  <r>
    <d v="2023-02-26T07:48:32"/>
    <x v="2"/>
    <x v="0"/>
    <s v="Community Engagement "/>
    <n v="3211"/>
    <n v="218"/>
    <n v="6.7891622547492994E-2"/>
    <s v="Photo"/>
  </r>
  <r>
    <d v="2023-02-26T07:48:31"/>
    <x v="1"/>
    <x v="1"/>
    <s v="Community Engagement "/>
    <n v="40767"/>
    <n v="9021"/>
    <n v="0.22128191919935242"/>
    <s v="Photo"/>
  </r>
  <r>
    <d v="2023-02-26T07:07:25"/>
    <x v="2"/>
    <x v="0"/>
    <s v="N/A "/>
    <n v="280"/>
    <n v="2"/>
    <n v="7.1428571428571426E-3"/>
    <s v="Text"/>
  </r>
  <r>
    <d v="2023-02-26T07:03:44"/>
    <x v="1"/>
    <x v="1"/>
    <s v="N/A "/>
    <n v="0"/>
    <n v="0"/>
    <n v="0"/>
    <s v="Link"/>
  </r>
  <r>
    <d v="2023-02-26T07:03:20"/>
    <x v="1"/>
    <x v="0"/>
    <s v="Community Engagement "/>
    <n v="12764"/>
    <n v="65"/>
    <n v="5.092447508617988E-3"/>
    <s v="Photo"/>
  </r>
  <r>
    <d v="2023-02-26T07:03:20"/>
    <x v="1"/>
    <x v="1"/>
    <s v="Community Engagement "/>
    <n v="11374"/>
    <n v="477"/>
    <n v="4.1937752769474236E-2"/>
    <s v="Photo"/>
  </r>
  <r>
    <d v="2023-02-26T07:03:17"/>
    <x v="1"/>
    <x v="1"/>
    <s v="Community Engagement "/>
    <n v="22467"/>
    <n v="2438"/>
    <n v="0.10851471046423644"/>
    <s v="Photo"/>
  </r>
  <r>
    <d v="2023-02-26T07:03:16"/>
    <x v="2"/>
    <x v="0"/>
    <s v="Community Engagement "/>
    <n v="1699"/>
    <n v="72"/>
    <n v="4.2377869334902882E-2"/>
    <s v="Photo"/>
  </r>
  <r>
    <d v="2023-02-26T06:38:49"/>
    <x v="2"/>
    <x v="0"/>
    <s v="N/A "/>
    <n v="589"/>
    <n v="16"/>
    <n v="2.7164685908319185E-2"/>
    <s v="Text"/>
  </r>
  <r>
    <d v="2023-02-26T06:37:08"/>
    <x v="1"/>
    <x v="1"/>
    <s v="N/A "/>
    <n v="0"/>
    <n v="0"/>
    <n v="0"/>
    <s v="Text"/>
  </r>
  <r>
    <d v="2023-02-26T06:35:45"/>
    <x v="2"/>
    <x v="0"/>
    <s v="N/A "/>
    <n v="375"/>
    <n v="9"/>
    <n v="2.4E-2"/>
    <s v="Text"/>
  </r>
  <r>
    <d v="2023-02-26T06:32:48"/>
    <x v="1"/>
    <x v="1"/>
    <s v="N/A "/>
    <n v="0"/>
    <n v="0"/>
    <n v="0"/>
    <s v="Photo"/>
  </r>
  <r>
    <d v="2023-02-26T06:32:16"/>
    <x v="2"/>
    <x v="0"/>
    <s v="N/A "/>
    <n v="1184"/>
    <n v="26"/>
    <n v="2.1959459459459461E-2"/>
    <s v="Photo"/>
  </r>
  <r>
    <d v="2023-02-26T06:31:22"/>
    <x v="2"/>
    <x v="0"/>
    <s v="Community Engagement "/>
    <n v="6165"/>
    <n v="795"/>
    <n v="0.12895377128953772"/>
    <s v="Video"/>
  </r>
  <r>
    <d v="2023-02-26T06:31:16"/>
    <x v="1"/>
    <x v="1"/>
    <s v="Community Engagement "/>
    <n v="31993"/>
    <n v="8775"/>
    <n v="0.27427874847622918"/>
    <s v="Video"/>
  </r>
  <r>
    <d v="2023-02-26T06:00:13"/>
    <x v="1"/>
    <x v="2"/>
    <s v="Community Engagement "/>
    <n v="29248"/>
    <n v="2551"/>
    <n v="8.7219638949671774E-2"/>
    <s v="Photo"/>
  </r>
  <r>
    <d v="2023-02-26T06:00:10"/>
    <x v="1"/>
    <x v="1"/>
    <s v="Community Engagement "/>
    <n v="18181"/>
    <n v="813"/>
    <n v="4.4717012265551949E-2"/>
    <s v="Photo"/>
  </r>
  <r>
    <d v="2023-02-26T06:00:04"/>
    <x v="1"/>
    <x v="0"/>
    <s v="Community Engagement "/>
    <n v="16867"/>
    <n v="190"/>
    <n v="1.12645995138436E-2"/>
    <s v="Photo"/>
  </r>
  <r>
    <d v="2023-02-25T14:29:59"/>
    <x v="1"/>
    <x v="0"/>
    <s v="Community Engagement "/>
    <n v="18845"/>
    <n v="161"/>
    <n v="8.5433802069514453E-3"/>
    <s v="Photo"/>
  </r>
  <r>
    <d v="2023-02-25T14:21:31"/>
    <x v="2"/>
    <x v="0"/>
    <s v="N/A "/>
    <n v="1968"/>
    <n v="72"/>
    <n v="3.6585365853658534E-2"/>
    <s v="Photo"/>
  </r>
  <r>
    <d v="2023-02-25T14:08:10"/>
    <x v="0"/>
    <x v="0"/>
    <s v="Community Engagement "/>
    <n v="6519"/>
    <n v="82"/>
    <n v="1.2578616352201259E-2"/>
    <s v="Link"/>
  </r>
  <r>
    <d v="2023-02-25T14:00:06"/>
    <x v="1"/>
    <x v="3"/>
    <s v="Evergreen "/>
    <n v="613"/>
    <n v="45"/>
    <n v="7.3409461663947795E-2"/>
    <s v="Video"/>
  </r>
  <r>
    <d v="2023-02-25T13:57:16"/>
    <x v="2"/>
    <x v="0"/>
    <s v="N/A "/>
    <n v="11063"/>
    <n v="517"/>
    <n v="4.6732351080177169E-2"/>
    <s v="Text"/>
  </r>
  <r>
    <d v="2023-02-25T13:47:49"/>
    <x v="2"/>
    <x v="0"/>
    <s v="N/A "/>
    <n v="626"/>
    <n v="19"/>
    <n v="3.035143769968051E-2"/>
    <s v="Text"/>
  </r>
  <r>
    <d v="2023-02-25T13:45:52"/>
    <x v="0"/>
    <x v="0"/>
    <s v="N/A "/>
    <n v="145"/>
    <n v="5"/>
    <n v="3.4482758620689655E-2"/>
    <s v="Text"/>
  </r>
  <r>
    <d v="2023-02-25T13:45:25"/>
    <x v="0"/>
    <x v="0"/>
    <s v="N/A "/>
    <n v="0"/>
    <n v="0"/>
    <n v="0"/>
    <s v="Link"/>
  </r>
  <r>
    <d v="2023-02-25T13:35:23"/>
    <x v="1"/>
    <x v="1"/>
    <s v="Community Engagement "/>
    <n v="15165"/>
    <n v="2723"/>
    <n v="0.17955819320804484"/>
    <s v="Photo"/>
  </r>
  <r>
    <d v="2023-02-25T13:35:22"/>
    <x v="1"/>
    <x v="0"/>
    <s v="Community Engagement "/>
    <n v="18297"/>
    <n v="190"/>
    <n v="1.0384215991692628E-2"/>
    <s v="Photo"/>
  </r>
  <r>
    <d v="2023-02-25T13:34:37"/>
    <x v="2"/>
    <x v="0"/>
    <s v="Community Engagement "/>
    <n v="3220"/>
    <n v="181"/>
    <n v="5.6211180124223603E-2"/>
    <s v="Photo"/>
  </r>
  <r>
    <d v="2023-02-25T13:34:36"/>
    <x v="1"/>
    <x v="1"/>
    <s v="Community Engagement "/>
    <n v="40567"/>
    <n v="9013"/>
    <n v="0.22217566001922745"/>
    <s v="Photo"/>
  </r>
  <r>
    <d v="2023-02-25T13:30:42"/>
    <x v="2"/>
    <x v="0"/>
    <s v="N/A "/>
    <n v="1888"/>
    <n v="90"/>
    <n v="4.7669491525423727E-2"/>
    <s v="Text"/>
  </r>
  <r>
    <d v="2023-02-25T13:26:16"/>
    <x v="2"/>
    <x v="0"/>
    <s v="N/A "/>
    <n v="1429"/>
    <n v="33"/>
    <n v="2.3093072078376489E-2"/>
    <s v="Video"/>
  </r>
  <r>
    <d v="2023-02-25T13:08:22"/>
    <x v="2"/>
    <x v="0"/>
    <s v="N/A "/>
    <n v="1055"/>
    <n v="29"/>
    <n v="2.7488151658767772E-2"/>
    <s v="Text"/>
  </r>
  <r>
    <d v="2023-02-25T13:06:36"/>
    <x v="1"/>
    <x v="0"/>
    <s v="Community Engagement "/>
    <n v="11989"/>
    <n v="39"/>
    <n v="3.252981900075069E-3"/>
    <s v="Photo"/>
  </r>
  <r>
    <d v="2023-02-25T13:05:23"/>
    <x v="2"/>
    <x v="0"/>
    <s v="N/A "/>
    <n v="1030"/>
    <n v="21"/>
    <n v="2.0388349514563107E-2"/>
    <s v="Text"/>
  </r>
  <r>
    <d v="2023-02-25T12:33:52"/>
    <x v="1"/>
    <x v="1"/>
    <s v="N/A "/>
    <n v="0"/>
    <n v="0"/>
    <n v="0"/>
    <s v="Text"/>
  </r>
  <r>
    <d v="2023-02-25T12:32:42"/>
    <x v="2"/>
    <x v="0"/>
    <s v="Community Engagement "/>
    <n v="2035"/>
    <n v="89"/>
    <n v="4.3734643734643731E-2"/>
    <s v="Text"/>
  </r>
  <r>
    <d v="2023-02-25T12:32:41"/>
    <x v="1"/>
    <x v="1"/>
    <s v="Community Engagement "/>
    <n v="28117"/>
    <n v="4739"/>
    <n v="0.16854571967137319"/>
    <s v="Text"/>
  </r>
  <r>
    <d v="2023-02-25T12:31:36"/>
    <x v="1"/>
    <x v="0"/>
    <s v="Community Engagement "/>
    <n v="434"/>
    <n v="24"/>
    <n v="5.5299539170506916E-2"/>
    <s v="Text"/>
  </r>
  <r>
    <d v="2023-02-25T12:31:33"/>
    <x v="1"/>
    <x v="0"/>
    <s v="Community Engagement "/>
    <n v="20093"/>
    <n v="127"/>
    <n v="6.3206091673717211E-3"/>
    <s v="Text"/>
  </r>
  <r>
    <d v="2023-02-25T12:17:35"/>
    <x v="1"/>
    <x v="0"/>
    <s v="N/A "/>
    <n v="0"/>
    <n v="0"/>
    <n v="0"/>
    <s v="Photo"/>
  </r>
  <r>
    <d v="2023-02-25T12:02:30"/>
    <x v="2"/>
    <x v="0"/>
    <s v="Community Engagement "/>
    <n v="1157"/>
    <n v="35"/>
    <n v="3.025064822817632E-2"/>
    <s v="Text"/>
  </r>
  <r>
    <d v="2023-02-25T12:02:30"/>
    <x v="1"/>
    <x v="1"/>
    <s v="Community Engagement "/>
    <n v="31031"/>
    <n v="5382"/>
    <n v="0.17343946376204442"/>
    <s v="Text"/>
  </r>
  <r>
    <d v="2023-02-25T11:43:22"/>
    <x v="2"/>
    <x v="0"/>
    <s v="N/A "/>
    <n v="1473"/>
    <n v="38"/>
    <n v="2.5797691785471828E-2"/>
    <s v="Text"/>
  </r>
  <r>
    <d v="2023-02-25T11:38:49"/>
    <x v="2"/>
    <x v="0"/>
    <s v="Community Engagement "/>
    <n v="1574"/>
    <n v="73"/>
    <n v="4.6378653113087677E-2"/>
    <s v="Photo"/>
  </r>
  <r>
    <d v="2023-02-25T11:38:49"/>
    <x v="1"/>
    <x v="1"/>
    <s v="Community Engagement "/>
    <n v="27684"/>
    <n v="5294"/>
    <n v="0.19122959109955209"/>
    <s v="Photo"/>
  </r>
  <r>
    <d v="2023-02-25T11:38:06"/>
    <x v="1"/>
    <x v="0"/>
    <s v="Community Engagement "/>
    <n v="35565"/>
    <n v="247"/>
    <n v="6.9450302263461272E-3"/>
    <s v="Photo"/>
  </r>
  <r>
    <d v="2023-02-25T11:38:06"/>
    <x v="1"/>
    <x v="1"/>
    <s v="Community Engagement "/>
    <n v="13824"/>
    <n v="684"/>
    <n v="4.9479166666666664E-2"/>
    <s v="Photo"/>
  </r>
  <r>
    <d v="2023-02-25T11:08:35"/>
    <x v="1"/>
    <x v="0"/>
    <s v="N/A "/>
    <n v="0"/>
    <n v="0"/>
    <n v="0"/>
    <s v="Text"/>
  </r>
  <r>
    <d v="2023-02-25T11:07:48"/>
    <x v="0"/>
    <x v="0"/>
    <s v="Community Engagement "/>
    <n v="115"/>
    <n v="7"/>
    <n v="6.0869565217391307E-2"/>
    <s v="Text"/>
  </r>
  <r>
    <d v="2023-02-25T11:07:24"/>
    <x v="0"/>
    <x v="0"/>
    <s v="N/A "/>
    <n v="0"/>
    <n v="0"/>
    <n v="0"/>
    <s v="Link"/>
  </r>
  <r>
    <d v="2023-02-25T10:00:02"/>
    <x v="1"/>
    <x v="0"/>
    <s v="Community Engagement "/>
    <n v="24152"/>
    <n v="148"/>
    <n v="6.1278569062603507E-3"/>
    <s v="Text"/>
  </r>
  <r>
    <d v="2023-02-25T10:00:01"/>
    <x v="1"/>
    <x v="0"/>
    <s v="Community Engagement "/>
    <n v="452337"/>
    <n v="6994"/>
    <n v="1.5461923300548042E-2"/>
    <s v="Photo"/>
  </r>
  <r>
    <d v="2023-02-25T09:23:19"/>
    <x v="1"/>
    <x v="1"/>
    <s v="N/A "/>
    <n v="0"/>
    <n v="0"/>
    <n v="0"/>
    <s v="Text"/>
  </r>
  <r>
    <d v="2023-02-25T09:21:54"/>
    <x v="2"/>
    <x v="0"/>
    <s v="N/A "/>
    <n v="838"/>
    <n v="57"/>
    <n v="6.8019093078758947E-2"/>
    <s v="Text"/>
  </r>
  <r>
    <d v="2023-02-25T09:19:20"/>
    <x v="1"/>
    <x v="0"/>
    <s v="Community Engagement "/>
    <n v="27345"/>
    <n v="625"/>
    <n v="2.2856098006948253E-2"/>
    <s v="Photo"/>
  </r>
  <r>
    <d v="2023-02-25T09:19:01"/>
    <x v="2"/>
    <x v="0"/>
    <s v="Community Engagement "/>
    <n v="7542"/>
    <n v="667"/>
    <n v="8.8438080084858123E-2"/>
    <s v="Photo"/>
  </r>
  <r>
    <d v="2023-02-25T09:19:00"/>
    <x v="1"/>
    <x v="1"/>
    <s v="Community Engagement "/>
    <n v="53986"/>
    <n v="16777"/>
    <n v="0.31076575408439228"/>
    <s v="Photo"/>
  </r>
  <r>
    <d v="2023-02-25T09:17:55"/>
    <x v="1"/>
    <x v="1"/>
    <s v="Community Engagement "/>
    <n v="16110"/>
    <n v="2375"/>
    <n v="0.1474239602731223"/>
    <s v="Photo"/>
  </r>
  <r>
    <d v="2023-02-25T09:01:01"/>
    <x v="1"/>
    <x v="2"/>
    <s v="Evergreen "/>
    <n v="11582"/>
    <n v="134"/>
    <n v="1.1569677085132101E-2"/>
    <s v="Video"/>
  </r>
  <r>
    <d v="2023-02-25T09:00:06"/>
    <x v="1"/>
    <x v="3"/>
    <s v="Evergreen "/>
    <n v="293"/>
    <n v="5"/>
    <n v="1.7064846416382253E-2"/>
    <s v="Video"/>
  </r>
  <r>
    <d v="2023-02-25T09:00:05"/>
    <x v="3"/>
    <x v="4"/>
    <s v="Evergreen "/>
    <n v="12"/>
    <n v="1"/>
    <n v="8.3333333333333329E-2"/>
    <s v="Video"/>
  </r>
  <r>
    <d v="2023-02-25T08:57:50"/>
    <x v="2"/>
    <x v="0"/>
    <s v="N/A "/>
    <n v="602"/>
    <n v="38"/>
    <n v="6.3122923588039864E-2"/>
    <s v="Photo"/>
  </r>
  <r>
    <d v="2023-02-25T08:54:29"/>
    <x v="2"/>
    <x v="0"/>
    <s v="N/A "/>
    <n v="0"/>
    <n v="0"/>
    <n v="0"/>
    <s v="Photo"/>
  </r>
  <r>
    <d v="2023-02-25T08:53:52"/>
    <x v="2"/>
    <x v="0"/>
    <s v="N/A "/>
    <n v="3841"/>
    <n v="338"/>
    <n v="8.7997917209060139E-2"/>
    <s v="Photo"/>
  </r>
  <r>
    <d v="2023-02-25T08:09:56"/>
    <x v="2"/>
    <x v="0"/>
    <s v="Community Engagement "/>
    <n v="3246"/>
    <n v="227"/>
    <n v="6.9932224276032046E-2"/>
    <s v="Text"/>
  </r>
  <r>
    <d v="2023-02-25T08:09:55"/>
    <x v="1"/>
    <x v="1"/>
    <s v="Community Engagement "/>
    <n v="26404"/>
    <n v="5311"/>
    <n v="0.20114376609604606"/>
    <s v="Text"/>
  </r>
  <r>
    <d v="2023-02-25T08:09:24"/>
    <x v="1"/>
    <x v="0"/>
    <s v="Community Engagement "/>
    <n v="36885"/>
    <n v="963"/>
    <n v="2.6108174054493696E-2"/>
    <s v="Photo"/>
  </r>
  <r>
    <d v="2023-02-25T08:09:23"/>
    <x v="1"/>
    <x v="1"/>
    <s v="Community Engagement "/>
    <n v="22779"/>
    <n v="2809"/>
    <n v="0.12331533429913517"/>
    <s v="Photo"/>
  </r>
  <r>
    <d v="2023-02-25T07:54:10"/>
    <x v="2"/>
    <x v="0"/>
    <s v="N/A "/>
    <n v="0"/>
    <n v="0"/>
    <n v="0"/>
    <s v="Photo"/>
  </r>
  <r>
    <d v="2023-02-25T07:49:12"/>
    <x v="2"/>
    <x v="0"/>
    <s v="Community Engagement "/>
    <n v="2029"/>
    <n v="246"/>
    <n v="0.12124199112863479"/>
    <s v="Video"/>
  </r>
  <r>
    <d v="2023-02-25T07:49:04"/>
    <x v="1"/>
    <x v="1"/>
    <s v="Community Engagement "/>
    <n v="19179"/>
    <n v="3391"/>
    <n v="0.17680796704729132"/>
    <s v="Video"/>
  </r>
  <r>
    <d v="2023-02-25T07:05:15"/>
    <x v="1"/>
    <x v="1"/>
    <s v="N/A "/>
    <n v="0"/>
    <n v="0"/>
    <n v="0"/>
    <s v="Link"/>
  </r>
  <r>
    <d v="2023-02-25T07:03:40"/>
    <x v="1"/>
    <x v="1"/>
    <s v="Community Engagement "/>
    <n v="34297"/>
    <n v="4461"/>
    <n v="0.13006968539522407"/>
    <s v="Photo"/>
  </r>
  <r>
    <d v="2023-02-25T07:03:39"/>
    <x v="2"/>
    <x v="0"/>
    <s v="Community Engagement "/>
    <n v="1235"/>
    <n v="56"/>
    <n v="4.5344129554655874E-2"/>
    <s v="Photo"/>
  </r>
  <r>
    <d v="2023-02-25T07:03:26"/>
    <x v="0"/>
    <x v="0"/>
    <s v="Community Engagement "/>
    <n v="4375"/>
    <n v="219"/>
    <n v="5.0057142857142856E-2"/>
    <s v="Text"/>
  </r>
  <r>
    <d v="2023-02-25T07:01:32"/>
    <x v="1"/>
    <x v="0"/>
    <s v="Community Engagement "/>
    <n v="13987"/>
    <n v="180"/>
    <n v="1.2869092728962608E-2"/>
    <s v="Photo"/>
  </r>
  <r>
    <d v="2023-02-25T07:01:32"/>
    <x v="1"/>
    <x v="1"/>
    <s v="Community Engagement "/>
    <n v="13669"/>
    <n v="470"/>
    <n v="3.4384373399663472E-2"/>
    <s v="Photo"/>
  </r>
  <r>
    <d v="2023-02-25T06:46:22"/>
    <x v="0"/>
    <x v="0"/>
    <s v="Community Engagement "/>
    <n v="7994"/>
    <n v="655"/>
    <n v="8.1936452339254437E-2"/>
    <s v="Photo"/>
  </r>
  <r>
    <d v="2023-02-25T06:26:13"/>
    <x v="1"/>
    <x v="1"/>
    <s v="Community Engagement "/>
    <n v="22880"/>
    <n v="1997"/>
    <n v="8.7281468531468537E-2"/>
    <s v="Photo"/>
  </r>
  <r>
    <d v="2023-02-25T06:26:12"/>
    <x v="2"/>
    <x v="0"/>
    <s v="Community Engagement "/>
    <n v="2083"/>
    <n v="111"/>
    <n v="5.3288526164186271E-2"/>
    <s v="Photo"/>
  </r>
  <r>
    <d v="2023-02-25T06:04:05"/>
    <x v="0"/>
    <x v="0"/>
    <s v="N/A "/>
    <n v="0"/>
    <n v="0"/>
    <n v="0"/>
    <s v="Video"/>
  </r>
  <r>
    <d v="2023-02-25T05:40:55"/>
    <x v="0"/>
    <x v="0"/>
    <s v="N/A "/>
    <n v="0"/>
    <n v="0"/>
    <n v="0"/>
    <s v="Photo"/>
  </r>
  <r>
    <d v="2023-02-25T05:38:02"/>
    <x v="0"/>
    <x v="0"/>
    <s v="Community Engagement "/>
    <n v="6102"/>
    <n v="54"/>
    <n v="8.8495575221238937E-3"/>
    <s v="Photo"/>
  </r>
  <r>
    <d v="2023-02-25T04:31:09"/>
    <x v="0"/>
    <x v="0"/>
    <s v="Community Engagement "/>
    <n v="2087"/>
    <n v="46"/>
    <n v="2.2041207474844275E-2"/>
    <s v="Photo"/>
  </r>
  <r>
    <d v="2023-02-25T03:37:30"/>
    <x v="0"/>
    <x v="0"/>
    <s v="Community Engagement "/>
    <n v="17148"/>
    <n v="2408"/>
    <n v="0.1404245393048752"/>
    <s v="Video"/>
  </r>
  <r>
    <d v="2023-02-25T03:31:39"/>
    <x v="0"/>
    <x v="0"/>
    <s v="Community Engagement "/>
    <n v="8327"/>
    <n v="159"/>
    <n v="1.9094511828990031E-2"/>
    <s v="Photo"/>
  </r>
  <r>
    <d v="2023-02-24T16:50:54"/>
    <x v="1"/>
    <x v="0"/>
    <s v="Community Engagement "/>
    <n v="15535"/>
    <n v="223"/>
    <n v="1.4354682973929837E-2"/>
    <s v="Photo"/>
  </r>
  <r>
    <d v="2023-02-24T16:37:30"/>
    <x v="1"/>
    <x v="1"/>
    <s v="N/A "/>
    <n v="35237"/>
    <n v="9562"/>
    <n v="0.27136248829355508"/>
    <s v="Photo"/>
  </r>
  <r>
    <d v="2023-02-24T16:36:57"/>
    <x v="1"/>
    <x v="0"/>
    <s v="Community Engagement "/>
    <n v="18874"/>
    <n v="269"/>
    <n v="1.4252410723746953E-2"/>
    <s v="Photo"/>
  </r>
  <r>
    <d v="2023-02-24T16:36:53"/>
    <x v="2"/>
    <x v="0"/>
    <s v="N/A "/>
    <n v="2007"/>
    <n v="127"/>
    <n v="6.3278525161933233E-2"/>
    <s v="Photo"/>
  </r>
  <r>
    <d v="2023-02-24T16:36:09"/>
    <x v="1"/>
    <x v="0"/>
    <s v="Community Engagement "/>
    <n v="13536"/>
    <n v="135"/>
    <n v="9.9734042553191495E-3"/>
    <s v="Video"/>
  </r>
  <r>
    <d v="2023-02-24T16:30:23"/>
    <x v="1"/>
    <x v="0"/>
    <s v="Community Engagement "/>
    <n v="14152"/>
    <n v="122"/>
    <n v="8.6206896551724137E-3"/>
    <s v="Photo"/>
  </r>
  <r>
    <d v="2023-02-24T16:03:40"/>
    <x v="2"/>
    <x v="0"/>
    <s v="N/A "/>
    <n v="631"/>
    <n v="26"/>
    <n v="4.1204437400950873E-2"/>
    <s v="Video"/>
  </r>
  <r>
    <d v="2023-02-24T16:01:01"/>
    <x v="1"/>
    <x v="0"/>
    <s v="Community Engagement "/>
    <n v="3273"/>
    <n v="301"/>
    <n v="9.1964558509013139E-2"/>
    <s v="Video"/>
  </r>
  <r>
    <d v="2023-02-24T15:59:25"/>
    <x v="1"/>
    <x v="0"/>
    <s v="N/A "/>
    <n v="0"/>
    <n v="0"/>
    <n v="0"/>
    <s v="Video"/>
  </r>
  <r>
    <d v="2023-02-24T15:57:10"/>
    <x v="1"/>
    <x v="0"/>
    <s v="Community Engagement "/>
    <n v="31147"/>
    <n v="220"/>
    <n v="7.0632805727678426E-3"/>
    <s v="Photo"/>
  </r>
  <r>
    <d v="2023-02-24T15:56:37"/>
    <x v="1"/>
    <x v="0"/>
    <s v="Community Engagement "/>
    <n v="12409"/>
    <n v="243"/>
    <n v="1.9582561044403257E-2"/>
    <s v="Video"/>
  </r>
  <r>
    <d v="2023-02-24T15:55:39"/>
    <x v="1"/>
    <x v="1"/>
    <s v="N/A "/>
    <n v="27321"/>
    <n v="2001"/>
    <n v="7.3240364554738119E-2"/>
    <s v="Photo"/>
  </r>
  <r>
    <d v="2023-02-24T15:14:14"/>
    <x v="2"/>
    <x v="0"/>
    <s v="N/A "/>
    <n v="592"/>
    <n v="22"/>
    <n v="3.7162162162162164E-2"/>
    <s v="Text"/>
  </r>
  <r>
    <d v="2023-02-24T15:08:55"/>
    <x v="2"/>
    <x v="0"/>
    <s v="N/A "/>
    <n v="29"/>
    <n v="2"/>
    <n v="6.8965517241379309E-2"/>
    <s v="Text"/>
  </r>
  <r>
    <d v="2023-02-24T15:07:10"/>
    <x v="2"/>
    <x v="0"/>
    <s v="N/A "/>
    <n v="596"/>
    <n v="27"/>
    <n v="4.5302013422818789E-2"/>
    <s v="Text"/>
  </r>
  <r>
    <d v="2023-02-24T15:06:19"/>
    <x v="2"/>
    <x v="0"/>
    <s v="N/A "/>
    <n v="701"/>
    <n v="29"/>
    <n v="4.136947218259629E-2"/>
    <s v="Text"/>
  </r>
  <r>
    <d v="2023-02-24T15:05:27"/>
    <x v="2"/>
    <x v="0"/>
    <s v="N/A "/>
    <n v="530"/>
    <n v="8"/>
    <n v="1.509433962264151E-2"/>
    <s v="Text"/>
  </r>
  <r>
    <d v="2023-02-24T14:54:26"/>
    <x v="2"/>
    <x v="0"/>
    <s v="N/A "/>
    <n v="943"/>
    <n v="82"/>
    <n v="8.6956521739130432E-2"/>
    <s v="Text"/>
  </r>
  <r>
    <d v="2023-02-24T14:52:29"/>
    <x v="2"/>
    <x v="0"/>
    <s v="Community Engagement "/>
    <n v="19759"/>
    <n v="903"/>
    <n v="4.5700693354926866E-2"/>
    <s v="Photo"/>
  </r>
  <r>
    <d v="2023-02-24T14:52:10"/>
    <x v="1"/>
    <x v="1"/>
    <s v="Community Engagement "/>
    <n v="49902"/>
    <n v="18792"/>
    <n v="0.37657809306240231"/>
    <s v="Text"/>
  </r>
  <r>
    <d v="2023-02-24T14:51:19"/>
    <x v="1"/>
    <x v="1"/>
    <s v="Community Engagement "/>
    <n v="32161"/>
    <n v="5047"/>
    <n v="0.15692919996268773"/>
    <s v="Photo"/>
  </r>
  <r>
    <d v="2023-02-24T14:51:19"/>
    <x v="1"/>
    <x v="0"/>
    <s v="Community Engagement "/>
    <n v="36613"/>
    <n v="920"/>
    <n v="2.5127686887171222E-2"/>
    <s v="Photo"/>
  </r>
  <r>
    <d v="2023-02-24T14:34:19"/>
    <x v="2"/>
    <x v="0"/>
    <s v="N/A "/>
    <n v="0"/>
    <n v="0"/>
    <n v="0"/>
    <s v="Text"/>
  </r>
  <r>
    <d v="2023-02-24T14:30:13"/>
    <x v="1"/>
    <x v="1"/>
    <s v="N/A "/>
    <n v="0"/>
    <n v="0"/>
    <n v="0"/>
    <s v="Text"/>
  </r>
  <r>
    <d v="2023-02-24T14:27:42"/>
    <x v="2"/>
    <x v="0"/>
    <s v="Community Engagement "/>
    <n v="3040"/>
    <n v="201"/>
    <n v="6.6118421052631576E-2"/>
    <s v="Photo"/>
  </r>
  <r>
    <d v="2023-02-24T14:27:41"/>
    <x v="1"/>
    <x v="1"/>
    <s v="Community Engagement "/>
    <n v="50770"/>
    <n v="10377"/>
    <n v="0.20439235769155012"/>
    <s v="Photo"/>
  </r>
  <r>
    <d v="2023-02-24T14:22:24"/>
    <x v="2"/>
    <x v="0"/>
    <s v="N/A "/>
    <n v="0"/>
    <n v="0"/>
    <n v="0"/>
    <s v="Text"/>
  </r>
  <r>
    <d v="2023-02-24T14:22:18"/>
    <x v="2"/>
    <x v="0"/>
    <s v="N/A "/>
    <n v="0"/>
    <n v="0"/>
    <n v="0"/>
    <s v="Text"/>
  </r>
  <r>
    <d v="2023-02-24T14:19:55"/>
    <x v="2"/>
    <x v="0"/>
    <s v="N/A "/>
    <n v="498"/>
    <n v="18"/>
    <n v="3.614457831325301E-2"/>
    <s v="Text"/>
  </r>
  <r>
    <d v="2023-02-24T14:09:25"/>
    <x v="2"/>
    <x v="0"/>
    <s v="N/A "/>
    <n v="88"/>
    <n v="10"/>
    <n v="0.11363636363636363"/>
    <s v="Photo"/>
  </r>
  <r>
    <d v="2023-02-24T14:00:04"/>
    <x v="1"/>
    <x v="4"/>
    <s v="Evergreen "/>
    <n v="755"/>
    <n v="36"/>
    <n v="4.7682119205298017E-2"/>
    <s v="Video"/>
  </r>
  <r>
    <d v="2023-02-24T13:47:09"/>
    <x v="2"/>
    <x v="0"/>
    <s v="N/A "/>
    <n v="4964"/>
    <n v="402"/>
    <n v="8.0983078162771963E-2"/>
    <s v="Text"/>
  </r>
  <r>
    <d v="2023-02-24T13:46:59"/>
    <x v="1"/>
    <x v="0"/>
    <s v="Community Engagement "/>
    <n v="1140"/>
    <n v="101"/>
    <n v="8.8596491228070173E-2"/>
    <s v="Text"/>
  </r>
  <r>
    <d v="2023-02-24T13:46:33"/>
    <x v="1"/>
    <x v="0"/>
    <s v="Community Engagement "/>
    <n v="26480"/>
    <n v="2150"/>
    <n v="8.1193353474320246E-2"/>
    <s v="Video"/>
  </r>
  <r>
    <d v="2023-02-24T13:46:10"/>
    <x v="2"/>
    <x v="0"/>
    <s v="N/A "/>
    <n v="1090"/>
    <n v="49"/>
    <n v="4.4954128440366975E-2"/>
    <s v="Text"/>
  </r>
  <r>
    <d v="2023-02-24T13:45:25"/>
    <x v="1"/>
    <x v="0"/>
    <s v="N/A "/>
    <n v="0"/>
    <n v="0"/>
    <n v="0"/>
    <s v="Photo"/>
  </r>
  <r>
    <d v="2023-02-24T13:44:18"/>
    <x v="2"/>
    <x v="0"/>
    <s v="Community Engagement "/>
    <n v="23560"/>
    <n v="1227"/>
    <n v="5.2079796264855691E-2"/>
    <s v="Photo"/>
  </r>
  <r>
    <d v="2023-02-24T13:44:17"/>
    <x v="1"/>
    <x v="1"/>
    <s v="Community Engagement "/>
    <n v="57621"/>
    <n v="15025"/>
    <n v="0.26075562728866214"/>
    <s v="Photo"/>
  </r>
  <r>
    <d v="2023-02-24T12:55:53"/>
    <x v="2"/>
    <x v="0"/>
    <s v="N/A "/>
    <n v="1857"/>
    <n v="78"/>
    <n v="4.2003231017770599E-2"/>
    <s v="Text"/>
  </r>
  <r>
    <d v="2023-02-24T12:46:12"/>
    <x v="1"/>
    <x v="0"/>
    <s v="Community Engagement "/>
    <n v="1501"/>
    <n v="44"/>
    <n v="2.9313790806129246E-2"/>
    <s v="Video"/>
  </r>
  <r>
    <d v="2023-02-24T12:41:45"/>
    <x v="2"/>
    <x v="0"/>
    <s v="Community Engagement "/>
    <n v="2594"/>
    <n v="297"/>
    <n v="0.11449498843484965"/>
    <s v="Photo"/>
  </r>
  <r>
    <d v="2023-02-24T12:41:44"/>
    <x v="1"/>
    <x v="1"/>
    <s v="Community Engagement "/>
    <n v="37817"/>
    <n v="8336"/>
    <n v="0.22042996535949441"/>
    <s v="Photo"/>
  </r>
  <r>
    <d v="2023-02-24T12:24:46"/>
    <x v="1"/>
    <x v="1"/>
    <s v="Community Engagement "/>
    <n v="27925"/>
    <n v="6998"/>
    <n v="0.25059982094897043"/>
    <s v="Photo"/>
  </r>
  <r>
    <d v="2023-02-24T12:24:46"/>
    <x v="2"/>
    <x v="0"/>
    <s v="Community Engagement "/>
    <n v="1797"/>
    <n v="138"/>
    <n v="7.6794657762938229E-2"/>
    <s v="Photo"/>
  </r>
  <r>
    <d v="2023-02-24T12:24:43"/>
    <x v="1"/>
    <x v="1"/>
    <s v="Community Engagement "/>
    <n v="16900"/>
    <n v="908"/>
    <n v="5.3727810650887574E-2"/>
    <s v="Photo"/>
  </r>
  <r>
    <d v="2023-02-24T12:24:43"/>
    <x v="1"/>
    <x v="0"/>
    <s v="Community Engagement "/>
    <n v="10532"/>
    <n v="82"/>
    <n v="7.7857956703380176E-3"/>
    <s v="Photo"/>
  </r>
  <r>
    <d v="2023-02-24T12:16:46"/>
    <x v="1"/>
    <x v="0"/>
    <s v="Community Engagement "/>
    <n v="1542"/>
    <n v="27"/>
    <n v="1.7509727626459144E-2"/>
    <s v="Video"/>
  </r>
  <r>
    <d v="2023-02-24T12:06:05"/>
    <x v="1"/>
    <x v="2"/>
    <s v="Evil Exhibited "/>
    <n v="150"/>
    <n v="0"/>
    <n v="0"/>
    <s v="Video"/>
  </r>
  <r>
    <d v="2023-02-24T12:00:08"/>
    <x v="1"/>
    <x v="3"/>
    <s v="Evil Exhibited "/>
    <n v="286"/>
    <n v="11"/>
    <n v="3.8461538461538464E-2"/>
    <s v="Video"/>
  </r>
  <r>
    <d v="2023-02-24T12:00:06"/>
    <x v="4"/>
    <x v="4"/>
    <s v="Evil Exhibited "/>
    <n v="35"/>
    <n v="5"/>
    <n v="0.14285714285714285"/>
    <s v="Video"/>
  </r>
  <r>
    <d v="2023-02-24T11:46:44"/>
    <x v="4"/>
    <x v="4"/>
    <s v="Evil Exhibited "/>
    <n v="0"/>
    <n v="0"/>
    <n v="0"/>
    <s v="Text"/>
  </r>
  <r>
    <d v="2023-02-24T11:38:59"/>
    <x v="4"/>
    <x v="4"/>
    <s v="Evil Exhibited "/>
    <n v="0"/>
    <n v="0"/>
    <n v="0"/>
    <s v="Video"/>
  </r>
  <r>
    <d v="2023-02-24T11:38:55"/>
    <x v="4"/>
    <x v="4"/>
    <s v="Evil Exhibited "/>
    <n v="0"/>
    <n v="0"/>
    <n v="0"/>
    <s v="Video"/>
  </r>
  <r>
    <d v="2023-02-24T11:38:51"/>
    <x v="4"/>
    <x v="4"/>
    <s v="Evil Exhibited "/>
    <n v="0"/>
    <n v="0"/>
    <n v="0"/>
    <s v="Video"/>
  </r>
  <r>
    <d v="2023-02-24T11:38:48"/>
    <x v="4"/>
    <x v="4"/>
    <s v="Evil Exhibited "/>
    <n v="0"/>
    <n v="0"/>
    <n v="0"/>
    <s v="Video"/>
  </r>
  <r>
    <d v="2023-02-24T11:38:45"/>
    <x v="4"/>
    <x v="4"/>
    <s v="Evil Exhibited "/>
    <n v="0"/>
    <n v="0"/>
    <n v="0"/>
    <s v="Video"/>
  </r>
  <r>
    <d v="2023-02-24T11:38:42"/>
    <x v="4"/>
    <x v="4"/>
    <s v="Evil Exhibited "/>
    <n v="0"/>
    <n v="0"/>
    <n v="0"/>
    <s v="Video"/>
  </r>
  <r>
    <d v="2023-02-24T11:38:38"/>
    <x v="4"/>
    <x v="4"/>
    <s v="Evil Exhibited "/>
    <n v="0"/>
    <n v="0"/>
    <n v="0"/>
    <s v="Video"/>
  </r>
  <r>
    <d v="2023-02-24T11:23:15"/>
    <x v="1"/>
    <x v="0"/>
    <s v="Evil Exhibited "/>
    <n v="408"/>
    <n v="14"/>
    <n v="3.4313725490196081E-2"/>
    <s v="Text"/>
  </r>
  <r>
    <d v="2023-02-24T11:11:08"/>
    <x v="1"/>
    <x v="0"/>
    <s v="Evil Exhibited "/>
    <n v="528"/>
    <n v="21"/>
    <n v="3.9772727272727272E-2"/>
    <s v="Text"/>
  </r>
  <r>
    <d v="2023-02-24T11:07:10"/>
    <x v="1"/>
    <x v="2"/>
    <s v="N/A "/>
    <n v="0"/>
    <n v="0"/>
    <n v="0"/>
    <s v="Text"/>
  </r>
  <r>
    <d v="2023-02-24T11:07:10"/>
    <x v="1"/>
    <x v="2"/>
    <s v="N/A "/>
    <n v="0"/>
    <n v="0"/>
    <n v="0"/>
    <s v="Text"/>
  </r>
  <r>
    <d v="2023-02-24T11:06:53"/>
    <x v="1"/>
    <x v="2"/>
    <s v="Community Engagement "/>
    <n v="7503"/>
    <n v="136"/>
    <n v="1.8126082900173264E-2"/>
    <s v="Video"/>
  </r>
  <r>
    <d v="2023-02-24T11:01:12"/>
    <x v="1"/>
    <x v="0"/>
    <s v="Evil Exhibited "/>
    <n v="27942"/>
    <n v="1586"/>
    <n v="5.676043232409992E-2"/>
    <s v="Video"/>
  </r>
  <r>
    <d v="2023-02-24T09:53:30"/>
    <x v="4"/>
    <x v="4"/>
    <s v="Evil Exhibited "/>
    <n v="331"/>
    <n v="22"/>
    <n v="6.6465256797583083E-2"/>
    <s v="Video"/>
  </r>
  <r>
    <d v="2023-02-24T09:25:59"/>
    <x v="2"/>
    <x v="0"/>
    <s v="N/A "/>
    <n v="301"/>
    <n v="5"/>
    <n v="1.6611295681063124E-2"/>
    <s v="Text"/>
  </r>
  <r>
    <d v="2023-02-24T09:14:20"/>
    <x v="1"/>
    <x v="0"/>
    <s v="Community Engagement "/>
    <n v="12597"/>
    <n v="108"/>
    <n v="8.5734698737794709E-3"/>
    <s v="Photo"/>
  </r>
  <r>
    <d v="2023-02-24T09:14:19"/>
    <x v="1"/>
    <x v="1"/>
    <s v="Community Engagement "/>
    <n v="16072"/>
    <n v="3837"/>
    <n v="0.23873817819810852"/>
    <s v="Photo"/>
  </r>
  <r>
    <d v="2023-02-24T09:12:50"/>
    <x v="2"/>
    <x v="0"/>
    <s v="Community Engagement "/>
    <n v="5484"/>
    <n v="362"/>
    <n v="6.6010211524434717E-2"/>
    <s v="Photo"/>
  </r>
  <r>
    <d v="2023-02-24T09:12:49"/>
    <x v="1"/>
    <x v="1"/>
    <s v="Community Engagement "/>
    <n v="31182"/>
    <n v="9947"/>
    <n v="0.31899813995253673"/>
    <s v="Photo"/>
  </r>
  <r>
    <d v="2023-02-24T09:09:34"/>
    <x v="1"/>
    <x v="0"/>
    <s v="Community Engagement "/>
    <n v="10677"/>
    <n v="68"/>
    <n v="6.3688301957478691E-3"/>
    <s v="Text"/>
  </r>
  <r>
    <d v="2023-02-24T09:03:27"/>
    <x v="2"/>
    <x v="0"/>
    <s v="Community Engagement "/>
    <n v="2033"/>
    <n v="85"/>
    <n v="4.1810132808657155E-2"/>
    <s v="Text"/>
  </r>
  <r>
    <d v="2023-02-24T09:03:27"/>
    <x v="1"/>
    <x v="1"/>
    <s v="Community Engagement "/>
    <n v="25731"/>
    <n v="5144"/>
    <n v="0.19991450001943181"/>
    <s v="Text"/>
  </r>
  <r>
    <d v="2023-02-24T09:00:38"/>
    <x v="1"/>
    <x v="2"/>
    <s v="Evil Exhibited "/>
    <n v="1987"/>
    <n v="10"/>
    <n v="5.0327126321087065E-3"/>
    <s v="Video"/>
  </r>
  <r>
    <d v="2023-02-24T09:00:06"/>
    <x v="1"/>
    <x v="3"/>
    <s v="Evil Exhibited "/>
    <n v="327"/>
    <n v="13"/>
    <n v="3.9755351681957186E-2"/>
    <s v="Video"/>
  </r>
  <r>
    <d v="2023-02-24T09:00:04"/>
    <x v="1"/>
    <x v="4"/>
    <s v="Evil Exhibited "/>
    <n v="193"/>
    <n v="5"/>
    <n v="2.5906735751295335E-2"/>
    <s v="Video"/>
  </r>
  <r>
    <d v="2023-02-24T08:59:41"/>
    <x v="1"/>
    <x v="0"/>
    <s v="Community Engagement "/>
    <n v="8430"/>
    <n v="315"/>
    <n v="3.7366548042704624E-2"/>
    <s v="Video"/>
  </r>
  <r>
    <d v="2023-02-24T08:59:07"/>
    <x v="1"/>
    <x v="1"/>
    <s v="Community Engagement "/>
    <n v="33597"/>
    <n v="6481"/>
    <n v="0.1929041283447927"/>
    <s v="Video"/>
  </r>
  <r>
    <d v="2023-02-24T08:31:49"/>
    <x v="2"/>
    <x v="0"/>
    <s v="N/A "/>
    <n v="2888"/>
    <n v="565"/>
    <n v="0.1956371191135734"/>
    <s v="Photo"/>
  </r>
  <r>
    <d v="2023-02-24T07:55:25"/>
    <x v="1"/>
    <x v="1"/>
    <s v="Community Engagement "/>
    <n v="18722"/>
    <n v="1484"/>
    <n v="7.9265035786774921E-2"/>
    <s v="Photo"/>
  </r>
  <r>
    <d v="2023-02-24T07:55:21"/>
    <x v="1"/>
    <x v="0"/>
    <s v="Community Engagement "/>
    <n v="14214"/>
    <n v="266"/>
    <n v="1.8713943998874348E-2"/>
    <s v="Photo"/>
  </r>
  <r>
    <d v="2023-02-24T07:54:14"/>
    <x v="1"/>
    <x v="1"/>
    <s v="Community Engagement "/>
    <n v="37544"/>
    <n v="7176"/>
    <n v="0.19113573407202217"/>
    <s v="Photo"/>
  </r>
  <r>
    <d v="2023-02-24T07:54:03"/>
    <x v="2"/>
    <x v="0"/>
    <s v="Community Engagement "/>
    <n v="1595"/>
    <n v="48"/>
    <n v="3.0094043887147336E-2"/>
    <s v="Text"/>
  </r>
  <r>
    <d v="2023-02-24T07:50:47"/>
    <x v="2"/>
    <x v="0"/>
    <s v="Community Engagement "/>
    <n v="2128"/>
    <n v="212"/>
    <n v="9.9624060150375934E-2"/>
    <s v="Video"/>
  </r>
  <r>
    <d v="2023-02-24T07:50:23"/>
    <x v="1"/>
    <x v="1"/>
    <s v="Community Engagement "/>
    <n v="11498"/>
    <n v="2045"/>
    <n v="0.17785701861193251"/>
    <s v="Video"/>
  </r>
  <r>
    <d v="2023-02-24T07:27:54"/>
    <x v="1"/>
    <x v="1"/>
    <s v="Community Engagement "/>
    <n v="20031"/>
    <n v="2200"/>
    <n v="0.10982976386600769"/>
    <s v="Text"/>
  </r>
  <r>
    <d v="2023-02-24T07:25:50"/>
    <x v="2"/>
    <x v="0"/>
    <s v="N/A "/>
    <n v="2296"/>
    <n v="83"/>
    <n v="3.6149825783972127E-2"/>
    <s v="Photo"/>
  </r>
  <r>
    <d v="2023-02-24T07:18:06"/>
    <x v="2"/>
    <x v="0"/>
    <s v="N/A "/>
    <n v="1030"/>
    <n v="42"/>
    <n v="4.0776699029126215E-2"/>
    <s v="Photo"/>
  </r>
  <r>
    <d v="2023-02-24T07:17:01"/>
    <x v="1"/>
    <x v="1"/>
    <s v="N/A "/>
    <n v="0"/>
    <n v="0"/>
    <n v="0"/>
    <s v="Link"/>
  </r>
  <r>
    <d v="2023-02-24T07:16:32"/>
    <x v="1"/>
    <x v="1"/>
    <s v="Community Engagement "/>
    <n v="27720"/>
    <n v="2946"/>
    <n v="0.10627705627705628"/>
    <s v="Photo"/>
  </r>
  <r>
    <d v="2023-02-24T07:05:24"/>
    <x v="1"/>
    <x v="1"/>
    <s v="Community Engagement "/>
    <n v="13855"/>
    <n v="487"/>
    <n v="3.5149765427643448E-2"/>
    <s v="Photo"/>
  </r>
  <r>
    <d v="2023-02-24T07:05:24"/>
    <x v="1"/>
    <x v="0"/>
    <s v="Community Engagement "/>
    <n v="10256"/>
    <n v="66"/>
    <n v="6.4352574102964121E-3"/>
    <s v="Photo"/>
  </r>
  <r>
    <d v="2023-02-24T06:09:15"/>
    <x v="1"/>
    <x v="1"/>
    <s v="Community Engagement "/>
    <n v="12210"/>
    <n v="2035"/>
    <n v="0.16666666666666666"/>
    <s v="Photo"/>
  </r>
  <r>
    <d v="2023-02-24T06:09:15"/>
    <x v="1"/>
    <x v="1"/>
    <s v="Community Engagement "/>
    <n v="12210"/>
    <n v="2035"/>
    <n v="0.16666666666666666"/>
    <s v="Photo"/>
  </r>
  <r>
    <d v="2023-02-24T06:09:15"/>
    <x v="1"/>
    <x v="1"/>
    <s v="Community Engagement "/>
    <n v="24420"/>
    <n v="4068"/>
    <n v="0.16658476658476659"/>
    <s v="Photo"/>
  </r>
  <r>
    <d v="2023-02-24T06:09:12"/>
    <x v="2"/>
    <x v="0"/>
    <s v="Community Engagement "/>
    <n v="1976"/>
    <n v="133"/>
    <n v="6.7307692307692304E-2"/>
    <s v="Photo"/>
  </r>
  <r>
    <d v="2023-02-24T04:52:56"/>
    <x v="2"/>
    <x v="0"/>
    <s v="Community Engagement "/>
    <n v="5919"/>
    <n v="331"/>
    <n v="5.5921608379793881E-2"/>
    <s v="Video"/>
  </r>
  <r>
    <d v="2023-02-24T04:52:36"/>
    <x v="1"/>
    <x v="1"/>
    <s v="Community Engagement "/>
    <n v="17888"/>
    <n v="3284"/>
    <n v="0.18358676207513416"/>
    <s v="Video"/>
  </r>
  <r>
    <d v="2023-02-24T03:00:15"/>
    <x v="1"/>
    <x v="2"/>
    <s v="Community Engagement "/>
    <n v="28515"/>
    <n v="2259"/>
    <n v="7.9221462388216729E-2"/>
    <s v="Photo"/>
  </r>
  <r>
    <d v="2023-02-23T19:19:06"/>
    <x v="1"/>
    <x v="4"/>
    <s v="N/A "/>
    <n v="0"/>
    <n v="0"/>
    <n v="0"/>
    <s v="Text"/>
  </r>
  <r>
    <d v="2023-02-23T18:43:15"/>
    <x v="1"/>
    <x v="0"/>
    <s v="Community Engagement "/>
    <n v="2556"/>
    <n v="211"/>
    <n v="8.2550860719874802E-2"/>
    <s v="Photo"/>
  </r>
  <r>
    <d v="2023-02-23T18:39:56"/>
    <x v="1"/>
    <x v="0"/>
    <s v="Community Engagement "/>
    <n v="1223"/>
    <n v="39"/>
    <n v="3.188879803761243E-2"/>
    <s v="Text"/>
  </r>
  <r>
    <d v="2023-02-23T18:32:54"/>
    <x v="1"/>
    <x v="0"/>
    <s v="Community Engagement "/>
    <n v="19849"/>
    <n v="479"/>
    <n v="2.4132198095621945E-2"/>
    <s v="Photo"/>
  </r>
  <r>
    <d v="2023-02-23T18:32:37"/>
    <x v="2"/>
    <x v="0"/>
    <s v="N/A "/>
    <n v="1638"/>
    <n v="51"/>
    <n v="3.1135531135531136E-2"/>
    <s v="Photo"/>
  </r>
  <r>
    <d v="2023-02-23T18:32:31"/>
    <x v="1"/>
    <x v="1"/>
    <s v="N/A "/>
    <n v="27373"/>
    <n v="3815"/>
    <n v="0.13937091294341139"/>
    <s v="Photo"/>
  </r>
  <r>
    <d v="2023-02-23T18:31:57"/>
    <x v="1"/>
    <x v="2"/>
    <s v="Community Engagement "/>
    <n v="5343"/>
    <n v="0"/>
    <n v="0"/>
    <s v="Photo"/>
  </r>
  <r>
    <d v="2023-02-23T18:24:34"/>
    <x v="1"/>
    <x v="0"/>
    <s v="Community Engagement "/>
    <n v="34367"/>
    <n v="855"/>
    <n v="2.4878517182180579E-2"/>
    <s v="Photo"/>
  </r>
  <r>
    <d v="2023-02-23T18:14:21"/>
    <x v="1"/>
    <x v="2"/>
    <s v="N/A "/>
    <n v="5658"/>
    <n v="0"/>
    <n v="0"/>
    <s v="Video"/>
  </r>
  <r>
    <d v="2023-02-23T18:10:03"/>
    <x v="1"/>
    <x v="2"/>
    <s v="Community Engagement "/>
    <n v="6227"/>
    <n v="0"/>
    <n v="0"/>
    <s v="Photo"/>
  </r>
  <r>
    <d v="2023-02-23T18:08:18"/>
    <x v="2"/>
    <x v="0"/>
    <s v="N/A "/>
    <n v="2028"/>
    <n v="103"/>
    <n v="5.0788954635108484E-2"/>
    <s v="Text"/>
  </r>
  <r>
    <d v="2023-02-23T18:00:01"/>
    <x v="2"/>
    <x v="0"/>
    <s v="N/A "/>
    <n v="649"/>
    <n v="11"/>
    <n v="1.6949152542372881E-2"/>
    <s v="Photo"/>
  </r>
  <r>
    <d v="2023-02-23T18:00:00"/>
    <x v="1"/>
    <x v="1"/>
    <s v="N/A "/>
    <n v="22732"/>
    <n v="1226"/>
    <n v="5.3932781981347877E-2"/>
    <s v="Photo"/>
  </r>
  <r>
    <d v="2023-02-23T17:51:16"/>
    <x v="1"/>
    <x v="0"/>
    <s v="Community Engagement "/>
    <n v="11125"/>
    <n v="209"/>
    <n v="1.8786516853932584E-2"/>
    <s v="Video"/>
  </r>
  <r>
    <d v="2023-02-23T17:48:32"/>
    <x v="1"/>
    <x v="0"/>
    <s v="Community Engagement "/>
    <n v="32751"/>
    <n v="414"/>
    <n v="1.2640835394339104E-2"/>
    <s v="Photo"/>
  </r>
  <r>
    <d v="2023-02-23T17:00:36"/>
    <x v="1"/>
    <x v="2"/>
    <s v="Community Engagement "/>
    <n v="11289"/>
    <n v="183"/>
    <n v="1.6210470369386127E-2"/>
    <s v="Video"/>
  </r>
  <r>
    <d v="2023-02-23T17:00:02"/>
    <x v="1"/>
    <x v="0"/>
    <s v="Community Engagement "/>
    <n v="45930"/>
    <n v="778"/>
    <n v="1.6938819943392119E-2"/>
    <s v="Photo"/>
  </r>
  <r>
    <d v="2023-02-23T16:15:35"/>
    <x v="1"/>
    <x v="2"/>
    <s v="Community Engagement "/>
    <n v="18487"/>
    <n v="269"/>
    <n v="1.4550765402715422E-2"/>
    <s v="Video"/>
  </r>
  <r>
    <d v="2023-02-23T16:00:47"/>
    <x v="1"/>
    <x v="0"/>
    <s v="Community Engagement "/>
    <n v="11124"/>
    <n v="136"/>
    <n v="1.222581805106077E-2"/>
    <s v="Video"/>
  </r>
  <r>
    <d v="2023-02-23T16:00:01"/>
    <x v="1"/>
    <x v="1"/>
    <s v="Community Engagement "/>
    <n v="12904"/>
    <n v="787"/>
    <n v="6.0988840669559827E-2"/>
    <s v="Video"/>
  </r>
  <r>
    <d v="2023-02-23T15:00:14"/>
    <x v="1"/>
    <x v="2"/>
    <s v="Community Engagement "/>
    <n v="13929"/>
    <n v="406"/>
    <n v="2.9147821092684326E-2"/>
    <s v="Photo"/>
  </r>
  <r>
    <d v="2023-02-23T15:00:12"/>
    <x v="1"/>
    <x v="2"/>
    <s v="N/A "/>
    <n v="0"/>
    <n v="0"/>
    <n v="0"/>
    <s v="Text"/>
  </r>
  <r>
    <d v="2023-02-23T15:00:12"/>
    <x v="1"/>
    <x v="2"/>
    <s v="N/A "/>
    <n v="0"/>
    <n v="0"/>
    <n v="0"/>
    <s v="Text"/>
  </r>
  <r>
    <d v="2023-02-23T15:00:12"/>
    <x v="1"/>
    <x v="2"/>
    <s v="N/A "/>
    <n v="0"/>
    <n v="0"/>
    <n v="0"/>
    <s v="Text"/>
  </r>
  <r>
    <d v="2023-02-23T15:00:02"/>
    <x v="1"/>
    <x v="0"/>
    <s v="Community Engagement "/>
    <n v="10222"/>
    <n v="66"/>
    <n v="6.4566621013500292E-3"/>
    <s v="Photo"/>
  </r>
  <r>
    <d v="2023-02-23T15:00:02"/>
    <x v="2"/>
    <x v="0"/>
    <s v="N/A "/>
    <n v="738"/>
    <n v="19"/>
    <n v="2.5745257452574527E-2"/>
    <s v="Photo"/>
  </r>
  <r>
    <d v="2023-02-23T15:00:01"/>
    <x v="1"/>
    <x v="1"/>
    <s v="N/A "/>
    <n v="36248"/>
    <n v="4111"/>
    <n v="0.11341315382917679"/>
    <s v="Photo"/>
  </r>
  <r>
    <d v="2023-02-23T14:00:02"/>
    <x v="1"/>
    <x v="0"/>
    <s v="Community Engagement "/>
    <n v="13065"/>
    <n v="291"/>
    <n v="2.227324913892078E-2"/>
    <s v="Photo"/>
  </r>
  <r>
    <d v="2023-02-23T12:56:02"/>
    <x v="1"/>
    <x v="0"/>
    <s v="Community Engagement "/>
    <n v="17046"/>
    <n v="241"/>
    <n v="1.4138214243810865E-2"/>
    <s v="Photo"/>
  </r>
  <r>
    <d v="2023-02-23T12:56:01"/>
    <x v="1"/>
    <x v="1"/>
    <s v="Community Engagement "/>
    <n v="12985"/>
    <n v="3509"/>
    <n v="0.27023488640739313"/>
    <s v="Photo"/>
  </r>
  <r>
    <d v="2023-02-23T12:54:20"/>
    <x v="2"/>
    <x v="0"/>
    <s v="Community Engagement "/>
    <n v="5139"/>
    <n v="289"/>
    <n v="5.6236621910877603E-2"/>
    <s v="Photo"/>
  </r>
  <r>
    <d v="2023-02-23T12:54:19"/>
    <x v="1"/>
    <x v="1"/>
    <s v="Community Engagement "/>
    <n v="35875"/>
    <n v="9737"/>
    <n v="0.27141463414634148"/>
    <s v="Photo"/>
  </r>
  <r>
    <d v="2023-02-23T12:01:49"/>
    <x v="1"/>
    <x v="0"/>
    <s v="Community Engagement "/>
    <n v="2378"/>
    <n v="57"/>
    <n v="2.3969722455845249E-2"/>
    <s v="Photo"/>
  </r>
  <r>
    <d v="2023-02-23T12:00:00"/>
    <x v="2"/>
    <x v="0"/>
    <s v="Community Engagement "/>
    <n v="2417"/>
    <n v="139"/>
    <n v="5.7509309060819198E-2"/>
    <s v="Photo"/>
  </r>
  <r>
    <d v="2023-02-23T11:59:59"/>
    <x v="1"/>
    <x v="1"/>
    <s v="Community Engagement "/>
    <n v="35919"/>
    <n v="8386"/>
    <n v="0.23346975138506082"/>
    <s v="Photo"/>
  </r>
  <r>
    <d v="2023-02-23T11:57:10"/>
    <x v="1"/>
    <x v="0"/>
    <s v="Community Engagement "/>
    <n v="11071"/>
    <n v="96"/>
    <n v="8.6713034052931081E-3"/>
    <s v="Photo"/>
  </r>
  <r>
    <d v="2023-02-23T11:49:15"/>
    <x v="2"/>
    <x v="0"/>
    <s v="Community Engagement "/>
    <n v="1729"/>
    <n v="93"/>
    <n v="5.3788316946211681E-2"/>
    <s v="Photo"/>
  </r>
  <r>
    <d v="2023-02-23T11:49:14"/>
    <x v="1"/>
    <x v="1"/>
    <s v="Community Engagement "/>
    <n v="22833"/>
    <n v="2602"/>
    <n v="0.11395786799807296"/>
    <s v="Photo"/>
  </r>
  <r>
    <d v="2023-02-23T11:21:57"/>
    <x v="1"/>
    <x v="1"/>
    <s v="N/A "/>
    <n v="0"/>
    <n v="0"/>
    <n v="0"/>
    <s v="Text"/>
  </r>
  <r>
    <d v="2023-02-23T11:17:19"/>
    <x v="2"/>
    <x v="0"/>
    <s v="Community Engagement "/>
    <n v="1173"/>
    <n v="92"/>
    <n v="7.8431372549019607E-2"/>
    <s v="Photo"/>
  </r>
  <r>
    <d v="2023-02-23T11:17:19"/>
    <x v="1"/>
    <x v="1"/>
    <s v="Community Engagement "/>
    <n v="25759"/>
    <n v="5646"/>
    <n v="0.21918552738848557"/>
    <s v="Photo"/>
  </r>
  <r>
    <d v="2023-02-23T11:01:12"/>
    <x v="1"/>
    <x v="1"/>
    <s v="Community Engagement "/>
    <n v="29415"/>
    <n v="3096"/>
    <n v="0.10525242223355431"/>
    <s v="Photo"/>
  </r>
  <r>
    <d v="2023-02-23T11:01:12"/>
    <x v="1"/>
    <x v="0"/>
    <s v="Community Engagement "/>
    <n v="10115"/>
    <n v="106"/>
    <n v="1.0479485912011864E-2"/>
    <s v="Photo"/>
  </r>
  <r>
    <d v="2023-02-23T11:00:47"/>
    <x v="1"/>
    <x v="2"/>
    <s v="Evergreen "/>
    <n v="29485"/>
    <n v="738"/>
    <n v="2.5029676106494828E-2"/>
    <s v="Video"/>
  </r>
  <r>
    <d v="2023-02-23T11:00:11"/>
    <x v="1"/>
    <x v="3"/>
    <s v="Evergreen "/>
    <n v="320"/>
    <n v="12"/>
    <n v="3.7499999999999999E-2"/>
    <s v="Video"/>
  </r>
  <r>
    <d v="2023-02-23T11:00:08"/>
    <x v="1"/>
    <x v="4"/>
    <s v="Evergreen "/>
    <n v="202"/>
    <n v="4"/>
    <n v="1.9801980198019802E-2"/>
    <s v="Video"/>
  </r>
  <r>
    <d v="2023-02-23T10:38:41"/>
    <x v="3"/>
    <x v="4"/>
    <s v="N/A "/>
    <n v="150"/>
    <n v="9"/>
    <n v="0.06"/>
    <s v="Video"/>
  </r>
  <r>
    <d v="2023-02-23T09:22:34"/>
    <x v="2"/>
    <x v="0"/>
    <s v="Community Engagement "/>
    <n v="4362"/>
    <n v="228"/>
    <n v="5.2269601100412656E-2"/>
    <s v="Photo"/>
  </r>
  <r>
    <d v="2023-02-23T09:22:33"/>
    <x v="1"/>
    <x v="1"/>
    <s v="Community Engagement "/>
    <n v="35741"/>
    <n v="13742"/>
    <n v="0.38448840267479922"/>
    <s v="Photo"/>
  </r>
  <r>
    <d v="2023-02-23T09:22:32"/>
    <x v="1"/>
    <x v="0"/>
    <s v="Community Engagement "/>
    <n v="17222"/>
    <n v="230"/>
    <n v="1.3355011032400417E-2"/>
    <s v="Photo"/>
  </r>
  <r>
    <d v="2023-02-23T09:22:31"/>
    <x v="1"/>
    <x v="1"/>
    <s v="Community Engagement "/>
    <n v="11984"/>
    <n v="1271"/>
    <n v="0.1060580774365821"/>
    <s v="Photo"/>
  </r>
  <r>
    <d v="2023-02-23T09:19:17"/>
    <x v="2"/>
    <x v="0"/>
    <s v="N/A "/>
    <n v="1746"/>
    <n v="91"/>
    <n v="5.211912943871707E-2"/>
    <s v="Photo"/>
  </r>
  <r>
    <d v="2023-02-23T09:11:44"/>
    <x v="2"/>
    <x v="0"/>
    <s v="N/A "/>
    <n v="258"/>
    <n v="12"/>
    <n v="4.6511627906976744E-2"/>
    <s v="Photo"/>
  </r>
  <r>
    <d v="2023-02-23T09:10:09"/>
    <x v="2"/>
    <x v="0"/>
    <s v="Community Engagement "/>
    <n v="953"/>
    <n v="123"/>
    <n v="0.12906610703043023"/>
    <s v="Photo"/>
  </r>
  <r>
    <d v="2023-02-23T09:10:08"/>
    <x v="1"/>
    <x v="1"/>
    <s v="Community Engagement "/>
    <n v="10199"/>
    <n v="2086"/>
    <n v="0.20452985586822237"/>
    <s v="Video"/>
  </r>
  <r>
    <d v="2023-02-23T09:06:25"/>
    <x v="1"/>
    <x v="2"/>
    <s v="Evil Exhibited "/>
    <n v="15765"/>
    <n v="326"/>
    <n v="2.0678718680621631E-2"/>
    <s v="Video"/>
  </r>
  <r>
    <d v="2023-02-23T09:06:06"/>
    <x v="1"/>
    <x v="4"/>
    <s v="N/A "/>
    <n v="2289"/>
    <n v="91"/>
    <n v="3.9755351681957186E-2"/>
    <s v="Video"/>
  </r>
  <r>
    <d v="2023-02-23T09:00:07"/>
    <x v="1"/>
    <x v="3"/>
    <s v="Evil Exhibited "/>
    <n v="159"/>
    <n v="3"/>
    <n v="1.8867924528301886E-2"/>
    <s v="Video"/>
  </r>
  <r>
    <d v="2023-02-23T09:00:06"/>
    <x v="4"/>
    <x v="4"/>
    <s v="Evil Exhibited "/>
    <n v="88"/>
    <n v="8"/>
    <n v="9.0909090909090912E-2"/>
    <s v="Video"/>
  </r>
  <r>
    <d v="2023-02-23T08:23:24"/>
    <x v="1"/>
    <x v="0"/>
    <s v="Community Engagement "/>
    <n v="20012"/>
    <n v="344"/>
    <n v="1.7189686188287027E-2"/>
    <s v="Photo"/>
  </r>
  <r>
    <d v="2023-02-23T08:23:23"/>
    <x v="1"/>
    <x v="1"/>
    <s v="Community Engagement "/>
    <n v="13479"/>
    <n v="1297"/>
    <n v="9.6223755471474146E-2"/>
    <s v="Photo"/>
  </r>
  <r>
    <d v="2023-02-23T08:22:44"/>
    <x v="2"/>
    <x v="0"/>
    <s v="Community Engagement "/>
    <n v="2604"/>
    <n v="131"/>
    <n v="5.0307219662058374E-2"/>
    <s v="Text"/>
  </r>
  <r>
    <d v="2023-02-23T08:22:44"/>
    <x v="1"/>
    <x v="1"/>
    <s v="Community Engagement "/>
    <n v="27243"/>
    <n v="5236"/>
    <n v="0.1921961604815916"/>
    <s v="Text"/>
  </r>
  <r>
    <d v="2023-02-23T08:18:05"/>
    <x v="2"/>
    <x v="0"/>
    <s v="N/A "/>
    <n v="1859"/>
    <n v="99"/>
    <n v="5.3254437869822487E-2"/>
    <s v="Photo"/>
  </r>
  <r>
    <d v="2023-02-23T08:16:54"/>
    <x v="2"/>
    <x v="0"/>
    <s v="Community Engagement "/>
    <n v="1284"/>
    <n v="124"/>
    <n v="9.657320872274143E-2"/>
    <s v="Video"/>
  </r>
  <r>
    <d v="2023-02-23T08:16:26"/>
    <x v="1"/>
    <x v="1"/>
    <s v="Community Engagement "/>
    <n v="10680"/>
    <n v="1824"/>
    <n v="0.17078651685393259"/>
    <s v="Video"/>
  </r>
  <r>
    <d v="2023-02-23T08:15:21"/>
    <x v="1"/>
    <x v="0"/>
    <s v="Community Engagement "/>
    <n v="12802"/>
    <n v="418"/>
    <n v="3.2651148258084677E-2"/>
    <s v="Video"/>
  </r>
  <r>
    <d v="2023-02-23T08:14:43"/>
    <x v="1"/>
    <x v="1"/>
    <s v="Community Engagement "/>
    <n v="17695"/>
    <n v="2223"/>
    <n v="0.12562870867476689"/>
    <s v="Video"/>
  </r>
  <r>
    <d v="2023-02-23T07:59:16"/>
    <x v="1"/>
    <x v="1"/>
    <s v="N/A "/>
    <n v="0"/>
    <n v="0"/>
    <n v="0"/>
    <s v="Text"/>
  </r>
  <r>
    <d v="2023-02-23T07:57:11"/>
    <x v="2"/>
    <x v="0"/>
    <s v="Community Engagement "/>
    <n v="785"/>
    <n v="18"/>
    <n v="2.2929936305732482E-2"/>
    <s v="Text"/>
  </r>
  <r>
    <d v="2023-02-23T07:57:10"/>
    <x v="1"/>
    <x v="1"/>
    <s v="Community Engagement "/>
    <n v="31727"/>
    <n v="3012"/>
    <n v="9.4934913480631641E-2"/>
    <s v="Text"/>
  </r>
  <r>
    <d v="2023-02-23T07:19:45"/>
    <x v="2"/>
    <x v="0"/>
    <s v="N/A "/>
    <n v="34"/>
    <n v="0"/>
    <n v="0"/>
    <s v="Text"/>
  </r>
  <r>
    <d v="2023-02-23T07:18:24"/>
    <x v="1"/>
    <x v="1"/>
    <s v="Community Engagement "/>
    <n v="10644"/>
    <n v="323"/>
    <n v="3.0345734686208194E-2"/>
    <s v="Photo"/>
  </r>
  <r>
    <d v="2023-02-23T07:18:24"/>
    <x v="1"/>
    <x v="0"/>
    <s v="Community Engagement "/>
    <n v="15245"/>
    <n v="181"/>
    <n v="1.1872745162348311E-2"/>
    <s v="Photo"/>
  </r>
  <r>
    <d v="2023-02-23T07:17:49"/>
    <x v="1"/>
    <x v="1"/>
    <s v="N/A "/>
    <n v="0"/>
    <n v="0"/>
    <n v="0"/>
    <s v="Link"/>
  </r>
  <r>
    <d v="2023-02-23T07:17:30"/>
    <x v="2"/>
    <x v="0"/>
    <s v="Community Engagement "/>
    <n v="1120"/>
    <n v="40"/>
    <n v="3.5714285714285712E-2"/>
    <s v="Photo"/>
  </r>
  <r>
    <d v="2023-02-23T07:17:30"/>
    <x v="1"/>
    <x v="1"/>
    <s v="Community Engagement "/>
    <n v="17152"/>
    <n v="1785"/>
    <n v="0.10406949626865672"/>
    <s v="Photo"/>
  </r>
  <r>
    <d v="2023-02-23T07:05:11"/>
    <x v="2"/>
    <x v="0"/>
    <s v="N/A "/>
    <n v="629"/>
    <n v="27"/>
    <n v="4.2925278219395867E-2"/>
    <s v="Text"/>
  </r>
  <r>
    <d v="2023-02-23T07:03:36"/>
    <x v="2"/>
    <x v="0"/>
    <s v="N/A "/>
    <n v="322"/>
    <n v="8"/>
    <n v="2.4844720496894408E-2"/>
    <s v="Text"/>
  </r>
  <r>
    <d v="2023-02-23T06:29:40"/>
    <x v="2"/>
    <x v="0"/>
    <s v="N/A "/>
    <n v="24"/>
    <n v="1"/>
    <n v="4.1666666666666664E-2"/>
    <s v="Text"/>
  </r>
  <r>
    <d v="2023-02-23T06:27:31"/>
    <x v="1"/>
    <x v="1"/>
    <s v="Community Engagement "/>
    <n v="8179"/>
    <n v="625"/>
    <n v="7.6415209683335372E-2"/>
    <s v="Photo"/>
  </r>
  <r>
    <d v="2023-02-23T06:18:47"/>
    <x v="1"/>
    <x v="1"/>
    <s v="N/A "/>
    <n v="0"/>
    <n v="0"/>
    <n v="0"/>
    <s v="Text"/>
  </r>
  <r>
    <d v="2023-02-23T06:18:27"/>
    <x v="1"/>
    <x v="1"/>
    <s v="N/A "/>
    <n v="1"/>
    <n v="1"/>
    <n v="1"/>
    <s v="Photo"/>
  </r>
  <r>
    <d v="2023-02-23T06:18:26"/>
    <x v="1"/>
    <x v="1"/>
    <s v="N/A "/>
    <n v="0"/>
    <n v="0"/>
    <n v="0"/>
    <s v="Photo"/>
  </r>
  <r>
    <d v="2023-02-23T06:17:48"/>
    <x v="2"/>
    <x v="0"/>
    <s v="N/A "/>
    <n v="981"/>
    <n v="35"/>
    <n v="3.5677879714576963E-2"/>
    <s v="Photo"/>
  </r>
  <r>
    <d v="2023-02-23T06:16:57"/>
    <x v="2"/>
    <x v="0"/>
    <s v="Community Engagement "/>
    <n v="3597"/>
    <n v="172"/>
    <n v="4.7817625799277175E-2"/>
    <s v="Photo"/>
  </r>
  <r>
    <d v="2023-02-23T06:16:55"/>
    <x v="1"/>
    <x v="1"/>
    <s v="Community Engagement "/>
    <n v="43217"/>
    <n v="6782"/>
    <n v="0.15692898627854779"/>
    <s v="Photo"/>
  </r>
  <r>
    <d v="2023-02-23T05:46:28"/>
    <x v="0"/>
    <x v="0"/>
    <s v="Community Engagement "/>
    <n v="6749"/>
    <n v="367"/>
    <n v="5.4378426433545714E-2"/>
    <s v="Photo"/>
  </r>
  <r>
    <d v="2023-02-23T04:23:04"/>
    <x v="0"/>
    <x v="0"/>
    <s v="Community Engagement "/>
    <n v="7417"/>
    <n v="163"/>
    <n v="2.1976540380207632E-2"/>
    <s v="Photo"/>
  </r>
  <r>
    <d v="2023-02-23T03:30:32"/>
    <x v="0"/>
    <x v="0"/>
    <s v="Community Engagement "/>
    <n v="8846"/>
    <n v="166"/>
    <n v="1.8765543748586931E-2"/>
    <s v="Photo"/>
  </r>
  <r>
    <d v="2023-02-22T20:46:38"/>
    <x v="1"/>
    <x v="2"/>
    <s v="N/A "/>
    <n v="0"/>
    <n v="0"/>
    <n v="0"/>
    <s v="Photo"/>
  </r>
  <r>
    <d v="2023-02-22T20:46:10"/>
    <x v="1"/>
    <x v="2"/>
    <s v="N/A "/>
    <n v="6076"/>
    <n v="0"/>
    <n v="0"/>
    <s v="Video"/>
  </r>
  <r>
    <d v="2023-02-22T19:10:58"/>
    <x v="0"/>
    <x v="0"/>
    <s v="Community Engagement "/>
    <n v="2389"/>
    <n v="46"/>
    <n v="1.9254918375889492E-2"/>
    <s v="Photo"/>
  </r>
  <r>
    <d v="2023-02-22T17:57:51"/>
    <x v="0"/>
    <x v="0"/>
    <s v="Community Engagement "/>
    <n v="3362"/>
    <n v="30"/>
    <n v="8.92325996430696E-3"/>
    <s v="Photo"/>
  </r>
  <r>
    <d v="2023-02-22T17:06:49"/>
    <x v="0"/>
    <x v="0"/>
    <s v="Community Engagement "/>
    <n v="5331"/>
    <n v="86"/>
    <n v="1.6132057775276685E-2"/>
    <s v="Photo"/>
  </r>
  <r>
    <d v="2023-02-22T15:37:50"/>
    <x v="3"/>
    <x v="4"/>
    <s v="N/A "/>
    <n v="0"/>
    <n v="0"/>
    <n v="0"/>
    <s v="Text"/>
  </r>
  <r>
    <d v="2023-02-22T14:30:35"/>
    <x v="1"/>
    <x v="2"/>
    <s v="Evergreen "/>
    <n v="137"/>
    <n v="1"/>
    <n v="7.2992700729927005E-3"/>
    <s v="Video"/>
  </r>
  <r>
    <d v="2023-02-22T14:30:06"/>
    <x v="1"/>
    <x v="3"/>
    <s v="Evergreen "/>
    <n v="204"/>
    <n v="6"/>
    <n v="2.9411764705882353E-2"/>
    <s v="Video"/>
  </r>
  <r>
    <d v="2023-02-22T14:30:04"/>
    <x v="3"/>
    <x v="4"/>
    <s v="Evergreen "/>
    <n v="0"/>
    <n v="0"/>
    <n v="0"/>
    <s v="Video"/>
  </r>
  <r>
    <d v="2023-02-22T13:48:09"/>
    <x v="1"/>
    <x v="0"/>
    <s v="Community Engagement "/>
    <n v="487"/>
    <n v="16"/>
    <n v="3.2854209445585217E-2"/>
    <s v="Text"/>
  </r>
  <r>
    <d v="2023-02-22T12:37:35"/>
    <x v="2"/>
    <x v="0"/>
    <s v="N/A "/>
    <n v="714"/>
    <n v="27"/>
    <n v="3.7815126050420166E-2"/>
    <s v="Text"/>
  </r>
  <r>
    <d v="2023-02-22T12:35:59"/>
    <x v="1"/>
    <x v="1"/>
    <s v="Community Engagement "/>
    <n v="29924"/>
    <n v="6967"/>
    <n v="0.23282315198502873"/>
    <s v="Photo"/>
  </r>
  <r>
    <d v="2023-02-22T12:35:36"/>
    <x v="2"/>
    <x v="0"/>
    <s v="N/A "/>
    <n v="5898"/>
    <n v="331"/>
    <n v="5.6120718887758561E-2"/>
    <s v="Photo"/>
  </r>
  <r>
    <d v="2023-02-22T12:19:03"/>
    <x v="0"/>
    <x v="0"/>
    <s v="Community Engagement "/>
    <n v="4274"/>
    <n v="219"/>
    <n v="5.1240056153486195E-2"/>
    <s v="Photo"/>
  </r>
  <r>
    <d v="2023-02-22T11:22:05"/>
    <x v="0"/>
    <x v="0"/>
    <s v="Community Engagement "/>
    <n v="4851"/>
    <n v="113"/>
    <n v="2.3294166151309009E-2"/>
    <s v="Photo"/>
  </r>
  <r>
    <d v="2023-02-22T11:00:24"/>
    <x v="1"/>
    <x v="0"/>
    <s v="Community Engagement "/>
    <n v="22201"/>
    <n v="454"/>
    <n v="2.044952930048196E-2"/>
    <s v="Video"/>
  </r>
  <r>
    <d v="2023-02-22T10:32:04"/>
    <x v="0"/>
    <x v="0"/>
    <s v="Community Engagement "/>
    <n v="5935"/>
    <n v="119"/>
    <n v="2.0050547598989048E-2"/>
    <s v="Photo"/>
  </r>
  <r>
    <d v="2023-02-22T09:44:10"/>
    <x v="2"/>
    <x v="0"/>
    <s v="N/A "/>
    <n v="0"/>
    <n v="0"/>
    <n v="0"/>
    <s v="Text"/>
  </r>
  <r>
    <d v="2023-02-22T09:39:45"/>
    <x v="2"/>
    <x v="0"/>
    <s v="N/A "/>
    <n v="0"/>
    <n v="0"/>
    <n v="0"/>
    <s v="Text"/>
  </r>
  <r>
    <d v="2023-02-22T09:39:39"/>
    <x v="2"/>
    <x v="0"/>
    <s v="N/A "/>
    <n v="0"/>
    <n v="0"/>
    <n v="0"/>
    <s v="Text"/>
  </r>
  <r>
    <d v="2023-02-22T09:30:50"/>
    <x v="1"/>
    <x v="0"/>
    <s v="Community Engagement "/>
    <n v="21937"/>
    <n v="393"/>
    <n v="1.7914938232210419E-2"/>
    <s v="Photo"/>
  </r>
  <r>
    <d v="2023-02-22T09:30:49"/>
    <x v="1"/>
    <x v="1"/>
    <s v="Community Engagement "/>
    <n v="10701"/>
    <n v="2133"/>
    <n v="0.19932716568544995"/>
    <s v="Photo"/>
  </r>
  <r>
    <d v="2023-02-22T09:30:16"/>
    <x v="2"/>
    <x v="0"/>
    <s v="N/A "/>
    <n v="22"/>
    <n v="1"/>
    <n v="4.5454545454545456E-2"/>
    <s v="Text"/>
  </r>
  <r>
    <d v="2023-02-22T09:29:28"/>
    <x v="2"/>
    <x v="0"/>
    <s v="Community Engagement "/>
    <n v="5018"/>
    <n v="288"/>
    <n v="5.7393383818254283E-2"/>
    <s v="Photo"/>
  </r>
  <r>
    <d v="2023-02-22T09:29:27"/>
    <x v="1"/>
    <x v="1"/>
    <s v="Community Engagement "/>
    <n v="58537"/>
    <n v="12989"/>
    <n v="0.22189384491859848"/>
    <s v="Photo"/>
  </r>
  <r>
    <d v="2023-02-22T09:19:08"/>
    <x v="2"/>
    <x v="0"/>
    <s v="Community Engagement "/>
    <n v="1736"/>
    <n v="142"/>
    <n v="8.1797235023041481E-2"/>
    <s v="Video"/>
  </r>
  <r>
    <d v="2023-02-22T09:18:28"/>
    <x v="1"/>
    <x v="1"/>
    <s v="Community Engagement "/>
    <n v="12457"/>
    <n v="1687"/>
    <n v="0.13542586497551579"/>
    <s v="Video"/>
  </r>
  <r>
    <d v="2023-02-22T09:07:26"/>
    <x v="1"/>
    <x v="2"/>
    <s v="Evergreen "/>
    <n v="7984"/>
    <n v="134"/>
    <n v="1.6783567134268536E-2"/>
    <s v="Video"/>
  </r>
  <r>
    <d v="2023-02-22T09:05:15"/>
    <x v="3"/>
    <x v="4"/>
    <s v="N/A "/>
    <n v="1648"/>
    <n v="46"/>
    <n v="2.7912621359223302E-2"/>
    <s v="Video"/>
  </r>
  <r>
    <d v="2023-02-22T09:02:24"/>
    <x v="2"/>
    <x v="0"/>
    <s v="N/A "/>
    <n v="608"/>
    <n v="12"/>
    <n v="1.9736842105263157E-2"/>
    <s v="Link"/>
  </r>
  <r>
    <d v="2023-02-22T09:00:08"/>
    <x v="1"/>
    <x v="3"/>
    <s v="Evergreen "/>
    <n v="1102"/>
    <n v="42"/>
    <n v="3.8112522686025406E-2"/>
    <s v="Video"/>
  </r>
  <r>
    <d v="2023-02-22T09:00:07"/>
    <x v="1"/>
    <x v="4"/>
    <s v="Evergreen "/>
    <n v="561"/>
    <n v="24"/>
    <n v="4.2780748663101602E-2"/>
    <s v="Video"/>
  </r>
  <r>
    <d v="2023-02-22T08:57:20"/>
    <x v="2"/>
    <x v="0"/>
    <s v="N/A "/>
    <n v="0"/>
    <n v="0"/>
    <n v="0"/>
    <s v="Text"/>
  </r>
  <r>
    <d v="2023-02-22T08:56:38"/>
    <x v="2"/>
    <x v="0"/>
    <s v="Community Engagement "/>
    <n v="1917"/>
    <n v="73"/>
    <n v="3.8080333854981739E-2"/>
    <s v="Text"/>
  </r>
  <r>
    <d v="2023-02-22T08:56:38"/>
    <x v="1"/>
    <x v="1"/>
    <s v="Community Engagement "/>
    <n v="23787"/>
    <n v="3550"/>
    <n v="0.14924118215832177"/>
    <s v="Text"/>
  </r>
  <r>
    <d v="2023-02-22T08:50:33"/>
    <x v="1"/>
    <x v="0"/>
    <s v="Community Engagement "/>
    <n v="14542"/>
    <n v="211"/>
    <n v="1.4509696052812543E-2"/>
    <s v="Photo"/>
  </r>
  <r>
    <d v="2023-02-22T08:50:31"/>
    <x v="1"/>
    <x v="1"/>
    <s v="Community Engagement "/>
    <n v="17529"/>
    <n v="948"/>
    <n v="5.4081807290775288E-2"/>
    <s v="Photo"/>
  </r>
  <r>
    <d v="2023-02-22T08:22:45"/>
    <x v="2"/>
    <x v="0"/>
    <s v="N/A "/>
    <n v="0"/>
    <n v="0"/>
    <n v="0"/>
    <s v="Text"/>
  </r>
  <r>
    <d v="2023-02-22T08:22:34"/>
    <x v="2"/>
    <x v="0"/>
    <s v="N/A "/>
    <n v="426"/>
    <n v="15"/>
    <n v="3.5211267605633804E-2"/>
    <s v="Text"/>
  </r>
  <r>
    <d v="2023-02-22T08:14:16"/>
    <x v="1"/>
    <x v="1"/>
    <s v="Community Engagement "/>
    <n v="13674"/>
    <n v="1065"/>
    <n v="7.7885037297060117E-2"/>
    <s v="Photo"/>
  </r>
  <r>
    <d v="2023-02-22T08:06:22"/>
    <x v="1"/>
    <x v="0"/>
    <s v="Community Engagement "/>
    <n v="812"/>
    <n v="81"/>
    <n v="9.9753694581280791E-2"/>
    <s v="Text"/>
  </r>
  <r>
    <d v="2023-02-22T08:05:29"/>
    <x v="1"/>
    <x v="0"/>
    <s v="Community Engagement "/>
    <n v="21050"/>
    <n v="337"/>
    <n v="1.6009501187648455E-2"/>
    <s v="Photo"/>
  </r>
  <r>
    <d v="2023-02-22T08:04:42"/>
    <x v="2"/>
    <x v="0"/>
    <s v="Community Engagement "/>
    <n v="7894"/>
    <n v="305"/>
    <n v="3.8636939447681783E-2"/>
    <s v="Text"/>
  </r>
  <r>
    <d v="2023-02-22T08:04:41"/>
    <x v="1"/>
    <x v="1"/>
    <s v="Community Engagement "/>
    <n v="34153"/>
    <n v="7230"/>
    <n v="0.21169443387110942"/>
    <s v="Text"/>
  </r>
  <r>
    <d v="2023-02-22T07:49:22"/>
    <x v="1"/>
    <x v="1"/>
    <s v="N/A "/>
    <n v="0"/>
    <n v="0"/>
    <n v="0"/>
    <s v="Text"/>
  </r>
  <r>
    <d v="2023-02-22T07:45:53"/>
    <x v="2"/>
    <x v="0"/>
    <s v="N/A "/>
    <n v="756"/>
    <n v="47"/>
    <n v="6.2169312169312166E-2"/>
    <s v="Video"/>
  </r>
  <r>
    <d v="2023-02-22T07:45:24"/>
    <x v="2"/>
    <x v="0"/>
    <s v="Community Engagement "/>
    <n v="2408"/>
    <n v="102"/>
    <n v="4.2358803986710963E-2"/>
    <s v="Text"/>
  </r>
  <r>
    <d v="2023-02-22T07:45:23"/>
    <x v="1"/>
    <x v="1"/>
    <s v="Community Engagement "/>
    <n v="27061"/>
    <n v="3344"/>
    <n v="0.12357266915487232"/>
    <s v="Text"/>
  </r>
  <r>
    <d v="2023-02-22T07:45:16"/>
    <x v="1"/>
    <x v="0"/>
    <s v="Community Engagement "/>
    <n v="12882"/>
    <n v="107"/>
    <n v="8.3061636391864625E-3"/>
    <s v="Link"/>
  </r>
  <r>
    <d v="2023-02-22T07:35:38"/>
    <x v="1"/>
    <x v="0"/>
    <s v="Community Engagement "/>
    <n v="26225"/>
    <n v="220"/>
    <n v="8.3889418493803616E-3"/>
    <s v="Photo"/>
  </r>
  <r>
    <d v="2023-02-22T07:35:37"/>
    <x v="1"/>
    <x v="1"/>
    <s v="Community Engagement "/>
    <n v="14202"/>
    <n v="747"/>
    <n v="5.2598225602027884E-2"/>
    <s v="Photo"/>
  </r>
  <r>
    <d v="2023-02-22T07:17:57"/>
    <x v="1"/>
    <x v="1"/>
    <s v="N/A "/>
    <n v="0"/>
    <n v="0"/>
    <n v="0"/>
    <s v="Photo"/>
  </r>
  <r>
    <d v="2023-02-22T07:17:57"/>
    <x v="1"/>
    <x v="1"/>
    <s v="N/A "/>
    <n v="0"/>
    <n v="0"/>
    <n v="0"/>
    <s v="Photo"/>
  </r>
  <r>
    <d v="2023-02-22T07:17:14"/>
    <x v="1"/>
    <x v="1"/>
    <s v="Community Engagement "/>
    <n v="21236"/>
    <n v="3613"/>
    <n v="0.17013561876059521"/>
    <s v="Photo"/>
  </r>
  <r>
    <d v="2023-02-22T07:17:13"/>
    <x v="2"/>
    <x v="0"/>
    <s v="Community Engagement "/>
    <n v="2109"/>
    <n v="91"/>
    <n v="4.3148411569464203E-2"/>
    <s v="Photo"/>
  </r>
  <r>
    <d v="2023-02-22T06:31:13"/>
    <x v="1"/>
    <x v="1"/>
    <s v="N/A "/>
    <n v="0"/>
    <n v="0"/>
    <n v="0"/>
    <s v="Text"/>
  </r>
  <r>
    <d v="2023-02-22T06:25:03"/>
    <x v="1"/>
    <x v="1"/>
    <s v="N/A "/>
    <n v="0"/>
    <n v="0"/>
    <n v="0"/>
    <s v="Text"/>
  </r>
  <r>
    <d v="2023-02-22T06:07:20"/>
    <x v="1"/>
    <x v="2"/>
    <s v="Community Engagement "/>
    <n v="40714"/>
    <n v="5404"/>
    <n v="0.13273075600530529"/>
    <s v="Photo"/>
  </r>
  <r>
    <d v="2023-02-22T05:51:21"/>
    <x v="1"/>
    <x v="1"/>
    <s v="N/A "/>
    <n v="0"/>
    <n v="0"/>
    <n v="0"/>
    <s v="Photo"/>
  </r>
  <r>
    <d v="2023-02-22T05:51:20"/>
    <x v="2"/>
    <x v="0"/>
    <s v="N/A "/>
    <n v="1096"/>
    <n v="58"/>
    <n v="5.2919708029197078E-2"/>
    <s v="Photo"/>
  </r>
  <r>
    <d v="2023-02-22T05:50:54"/>
    <x v="2"/>
    <x v="0"/>
    <s v="Community Engagement "/>
    <n v="3728"/>
    <n v="264"/>
    <n v="7.0815450643776826E-2"/>
    <s v="Photo"/>
  </r>
  <r>
    <d v="2023-02-22T05:50:52"/>
    <x v="1"/>
    <x v="1"/>
    <s v="Community Engagement "/>
    <n v="52172"/>
    <n v="9296"/>
    <n v="0.17817986659510848"/>
    <s v="Photo"/>
  </r>
  <r>
    <d v="2023-02-21T19:35:27"/>
    <x v="2"/>
    <x v="0"/>
    <s v="N/A "/>
    <n v="60"/>
    <n v="8"/>
    <n v="0.13333333333333333"/>
    <s v="Text"/>
  </r>
  <r>
    <d v="2023-02-21T19:06:42"/>
    <x v="2"/>
    <x v="0"/>
    <s v="N/A "/>
    <n v="2360"/>
    <n v="119"/>
    <n v="5.0423728813559325E-2"/>
    <s v="Photo"/>
  </r>
  <r>
    <d v="2023-02-21T18:48:37"/>
    <x v="0"/>
    <x v="0"/>
    <s v="Community Engagement "/>
    <n v="1799"/>
    <n v="16"/>
    <n v="8.8938299055030569E-3"/>
    <s v="Photo"/>
  </r>
  <r>
    <d v="2023-02-21T17:48:47"/>
    <x v="0"/>
    <x v="0"/>
    <s v="Community Engagement "/>
    <n v="3120"/>
    <n v="49"/>
    <n v="1.5705128205128205E-2"/>
    <s v="Photo"/>
  </r>
  <r>
    <d v="2023-02-21T17:07:14"/>
    <x v="0"/>
    <x v="0"/>
    <s v="Community Engagement "/>
    <n v="4208"/>
    <n v="69"/>
    <n v="1.6397338403041826E-2"/>
    <s v="Photo"/>
  </r>
  <r>
    <d v="2023-02-21T15:07:12"/>
    <x v="3"/>
    <x v="4"/>
    <s v="N/A "/>
    <n v="1397"/>
    <n v="43"/>
    <n v="3.0780243378668574E-2"/>
    <s v="Video"/>
  </r>
  <r>
    <d v="2023-02-21T14:00:35"/>
    <x v="1"/>
    <x v="2"/>
    <s v="Evil Exhibited "/>
    <n v="9649"/>
    <n v="163"/>
    <n v="1.6892942273810756E-2"/>
    <s v="Video"/>
  </r>
  <r>
    <d v="2023-02-21T14:00:06"/>
    <x v="1"/>
    <x v="3"/>
    <s v="Evil Exhibited "/>
    <n v="1063"/>
    <n v="34"/>
    <n v="3.1984948259642522E-2"/>
    <s v="Video"/>
  </r>
  <r>
    <d v="2023-02-21T14:00:04"/>
    <x v="4"/>
    <x v="4"/>
    <s v="Evil Exhibited "/>
    <n v="6"/>
    <n v="0"/>
    <n v="0"/>
    <s v="Video"/>
  </r>
  <r>
    <d v="2023-02-21T13:07:10"/>
    <x v="1"/>
    <x v="1"/>
    <s v="N/A "/>
    <n v="0"/>
    <n v="0"/>
    <n v="0"/>
    <s v="Text"/>
  </r>
  <r>
    <d v="2023-02-21T13:05:17"/>
    <x v="1"/>
    <x v="1"/>
    <s v="N/A "/>
    <n v="0"/>
    <n v="0"/>
    <n v="0"/>
    <s v="Text"/>
  </r>
  <r>
    <d v="2023-02-21T13:00:48"/>
    <x v="1"/>
    <x v="2"/>
    <s v="Community Engagement "/>
    <n v="41511"/>
    <n v="2775"/>
    <n v="6.6849750668497507E-2"/>
    <s v="Video"/>
  </r>
  <r>
    <d v="2023-02-21T13:00:28"/>
    <x v="1"/>
    <x v="0"/>
    <s v="Community Engagement "/>
    <n v="31331"/>
    <n v="1079"/>
    <n v="3.4438734799399955E-2"/>
    <s v="Video"/>
  </r>
  <r>
    <d v="2023-02-21T13:00:21"/>
    <x v="2"/>
    <x v="0"/>
    <s v="Community Engagement "/>
    <n v="3774"/>
    <n v="375"/>
    <n v="9.9364069952305248E-2"/>
    <s v="Video"/>
  </r>
  <r>
    <d v="2023-02-21T13:00:01"/>
    <x v="1"/>
    <x v="1"/>
    <s v="Community Engagement "/>
    <n v="11670"/>
    <n v="1907"/>
    <n v="0.16341045415595545"/>
    <s v="Video"/>
  </r>
  <r>
    <d v="2023-02-21T13:00:01"/>
    <x v="1"/>
    <x v="1"/>
    <s v="Community Engagement "/>
    <n v="189066"/>
    <n v="25550"/>
    <n v="0.13513799413961261"/>
    <s v="Video"/>
  </r>
  <r>
    <d v="2023-02-21T12:41:57"/>
    <x v="2"/>
    <x v="0"/>
    <s v="N/A "/>
    <n v="2625"/>
    <n v="150"/>
    <n v="5.7142857142857141E-2"/>
    <s v="Text"/>
  </r>
  <r>
    <d v="2023-02-21T12:00:27"/>
    <x v="2"/>
    <x v="0"/>
    <s v="Community Engagement "/>
    <n v="6298"/>
    <n v="596"/>
    <n v="9.4633216894252137E-2"/>
    <s v="Video"/>
  </r>
  <r>
    <d v="2023-02-21T12:00:01"/>
    <x v="1"/>
    <x v="1"/>
    <s v="Community Engagement "/>
    <n v="10913"/>
    <n v="2329"/>
    <n v="0.21341519288921471"/>
    <s v="Video"/>
  </r>
  <r>
    <d v="2023-02-21T11:41:37"/>
    <x v="2"/>
    <x v="0"/>
    <s v="N/A "/>
    <n v="312"/>
    <n v="17"/>
    <n v="5.4487179487179488E-2"/>
    <s v="Text"/>
  </r>
  <r>
    <d v="2023-02-21T11:22:54"/>
    <x v="1"/>
    <x v="2"/>
    <s v="Community Engagement "/>
    <n v="13062"/>
    <n v="392"/>
    <n v="3.0010718113612004E-2"/>
    <s v="Carousel"/>
  </r>
  <r>
    <d v="2023-02-21T11:22:52"/>
    <x v="1"/>
    <x v="2"/>
    <s v="N/A "/>
    <n v="0"/>
    <n v="0"/>
    <n v="0"/>
    <s v="Text"/>
  </r>
  <r>
    <d v="2023-02-21T11:22:52"/>
    <x v="1"/>
    <x v="2"/>
    <s v="N/A "/>
    <n v="0"/>
    <n v="0"/>
    <n v="0"/>
    <s v="Text"/>
  </r>
  <r>
    <d v="2023-02-21T11:22:52"/>
    <x v="1"/>
    <x v="2"/>
    <s v="N/A "/>
    <n v="0"/>
    <n v="0"/>
    <n v="0"/>
    <s v="Text"/>
  </r>
  <r>
    <d v="2023-02-21T11:22:52"/>
    <x v="1"/>
    <x v="2"/>
    <s v="N/A "/>
    <n v="0"/>
    <n v="0"/>
    <n v="0"/>
    <s v="Text"/>
  </r>
  <r>
    <d v="2023-02-21T11:22:52"/>
    <x v="1"/>
    <x v="2"/>
    <s v="N/A "/>
    <n v="0"/>
    <n v="0"/>
    <n v="0"/>
    <s v="Text"/>
  </r>
  <r>
    <d v="2023-02-21T11:12:30"/>
    <x v="1"/>
    <x v="0"/>
    <s v="Community Engagement "/>
    <n v="94649"/>
    <n v="3599"/>
    <n v="3.8024701792940228E-2"/>
    <s v="Photo"/>
  </r>
  <r>
    <d v="2023-02-21T10:20:46"/>
    <x v="1"/>
    <x v="2"/>
    <s v="N/A "/>
    <n v="19954"/>
    <n v="484"/>
    <n v="2.4255788313120176E-2"/>
    <s v="Video"/>
  </r>
  <r>
    <d v="2023-02-21T10:19:20"/>
    <x v="1"/>
    <x v="3"/>
    <s v="N/A "/>
    <n v="1216"/>
    <n v="94"/>
    <n v="7.7302631578947373E-2"/>
    <s v="Video"/>
  </r>
  <r>
    <d v="2023-02-21T10:02:17"/>
    <x v="1"/>
    <x v="0"/>
    <s v="Community Engagement "/>
    <n v="371"/>
    <n v="7"/>
    <n v="1.8867924528301886E-2"/>
    <s v="Text"/>
  </r>
  <r>
    <d v="2023-02-21T09:58:42"/>
    <x v="1"/>
    <x v="0"/>
    <s v="Community Engagement "/>
    <n v="14714"/>
    <n v="57"/>
    <n v="3.8738616283811337E-3"/>
    <s v="Text"/>
  </r>
  <r>
    <d v="2023-02-21T09:44:23"/>
    <x v="4"/>
    <x v="4"/>
    <s v="N/A "/>
    <n v="191"/>
    <n v="9"/>
    <n v="4.712041884816754E-2"/>
    <s v="Video"/>
  </r>
  <r>
    <d v="2023-02-21T09:17:36"/>
    <x v="1"/>
    <x v="0"/>
    <s v="Community Engagement "/>
    <n v="26986"/>
    <n v="473"/>
    <n v="1.7527606907285258E-2"/>
    <s v="Photo"/>
  </r>
  <r>
    <d v="2023-02-21T09:00:02"/>
    <x v="2"/>
    <x v="0"/>
    <s v="Community Engagement "/>
    <n v="4387"/>
    <n v="332"/>
    <n v="7.5678139958969687E-2"/>
    <s v="Photo"/>
  </r>
  <r>
    <d v="2023-02-21T09:00:00"/>
    <x v="1"/>
    <x v="1"/>
    <s v="Community Engagement "/>
    <n v="40985"/>
    <n v="7584"/>
    <n v="0.18504330852751005"/>
    <s v="Photo"/>
  </r>
  <r>
    <d v="2023-02-21T07:55:20"/>
    <x v="2"/>
    <x v="0"/>
    <s v="N/A "/>
    <n v="519"/>
    <n v="34"/>
    <n v="6.5510597302504817E-2"/>
    <s v="Video"/>
  </r>
  <r>
    <d v="2023-02-21T05:35:07"/>
    <x v="2"/>
    <x v="0"/>
    <s v="N/A "/>
    <n v="1334"/>
    <n v="60"/>
    <n v="4.4977511244377814E-2"/>
    <s v="Text"/>
  </r>
  <r>
    <d v="2023-02-20T19:12:16"/>
    <x v="2"/>
    <x v="0"/>
    <s v="N/A "/>
    <n v="7294"/>
    <n v="396"/>
    <n v="5.4291198245132989E-2"/>
    <s v="Text"/>
  </r>
  <r>
    <d v="2023-02-20T12:07:17"/>
    <x v="1"/>
    <x v="0"/>
    <s v="Community Engagement "/>
    <n v="22374"/>
    <n v="304"/>
    <n v="1.3587199427907393E-2"/>
    <s v="Photo"/>
  </r>
  <r>
    <d v="2023-02-20T11:04:54"/>
    <x v="0"/>
    <x v="0"/>
    <s v="Community Engagement "/>
    <n v="1244"/>
    <n v="42"/>
    <n v="3.3762057877813507E-2"/>
    <s v="Text"/>
  </r>
  <r>
    <d v="2023-02-20T11:01:01"/>
    <x v="0"/>
    <x v="0"/>
    <s v="Community Engagement "/>
    <n v="209875"/>
    <n v="5817"/>
    <n v="2.7716497915425849E-2"/>
    <s v="Photo"/>
  </r>
  <r>
    <d v="2023-02-20T10:00:02"/>
    <x v="2"/>
    <x v="0"/>
    <s v="N/A "/>
    <n v="4452"/>
    <n v="219"/>
    <n v="4.9191374663072773E-2"/>
    <s v="Photo"/>
  </r>
  <r>
    <d v="2023-02-20T10:00:02"/>
    <x v="1"/>
    <x v="1"/>
    <s v="N/A "/>
    <n v="41285"/>
    <n v="6214"/>
    <n v="0.15051471478745307"/>
    <s v="Photo"/>
  </r>
  <r>
    <d v="2023-02-20T09:14:39"/>
    <x v="1"/>
    <x v="0"/>
    <s v="N/A "/>
    <n v="0"/>
    <n v="0"/>
    <n v="0"/>
    <s v="Photo"/>
  </r>
  <r>
    <d v="2023-02-19T21:36:07"/>
    <x v="0"/>
    <x v="0"/>
    <s v="Community Engagement "/>
    <n v="58860"/>
    <n v="2522"/>
    <n v="4.284743459055386E-2"/>
    <s v="Photo"/>
  </r>
  <r>
    <d v="2023-02-19T20:12:54"/>
    <x v="0"/>
    <x v="0"/>
    <s v="Community Engagement "/>
    <n v="11626"/>
    <n v="516"/>
    <n v="4.4383278857732668E-2"/>
    <s v="Photo"/>
  </r>
  <r>
    <d v="2023-02-19T16:20:36"/>
    <x v="0"/>
    <x v="0"/>
    <s v="Community Engagement "/>
    <n v="6945"/>
    <n v="165"/>
    <n v="2.3758099352051837E-2"/>
    <s v="Photo"/>
  </r>
  <r>
    <d v="2023-02-19T15:41:24"/>
    <x v="0"/>
    <x v="0"/>
    <s v="Community Engagement "/>
    <n v="14115"/>
    <n v="519"/>
    <n v="3.6769394261424018E-2"/>
    <s v="Photo"/>
  </r>
  <r>
    <d v="2023-02-19T15:39:25"/>
    <x v="1"/>
    <x v="2"/>
    <s v="N/A "/>
    <n v="0"/>
    <n v="0"/>
    <n v="0"/>
    <s v="Photo"/>
  </r>
  <r>
    <d v="2023-02-19T15:39:25"/>
    <x v="1"/>
    <x v="2"/>
    <s v="N/A "/>
    <n v="0"/>
    <n v="0"/>
    <n v="0"/>
    <s v="Photo"/>
  </r>
  <r>
    <d v="2023-02-19T15:39:25"/>
    <x v="1"/>
    <x v="2"/>
    <s v="N/A "/>
    <n v="0"/>
    <n v="0"/>
    <n v="0"/>
    <s v="Photo"/>
  </r>
  <r>
    <d v="2023-02-19T15:39:25"/>
    <x v="1"/>
    <x v="2"/>
    <s v="N/A "/>
    <n v="0"/>
    <n v="0"/>
    <n v="0"/>
    <s v="Photo"/>
  </r>
  <r>
    <d v="2023-02-19T15:39:17"/>
    <x v="1"/>
    <x v="2"/>
    <s v="Community Engagement "/>
    <n v="5722"/>
    <n v="0"/>
    <n v="0"/>
    <s v="Photo"/>
  </r>
  <r>
    <d v="2023-02-19T14:54:15"/>
    <x v="1"/>
    <x v="2"/>
    <s v="N/A "/>
    <n v="0"/>
    <n v="0"/>
    <n v="0"/>
    <s v="Photo"/>
  </r>
  <r>
    <d v="2023-02-19T14:54:15"/>
    <x v="1"/>
    <x v="2"/>
    <s v="N/A "/>
    <n v="0"/>
    <n v="0"/>
    <n v="0"/>
    <s v="Photo"/>
  </r>
  <r>
    <d v="2023-02-19T14:54:15"/>
    <x v="1"/>
    <x v="2"/>
    <s v="N/A "/>
    <n v="0"/>
    <n v="0"/>
    <n v="0"/>
    <s v="Photo"/>
  </r>
  <r>
    <d v="2023-02-19T14:54:15"/>
    <x v="1"/>
    <x v="2"/>
    <s v="N/A "/>
    <n v="0"/>
    <n v="0"/>
    <n v="0"/>
    <s v="Photo"/>
  </r>
  <r>
    <d v="2023-02-19T14:43:05"/>
    <x v="1"/>
    <x v="2"/>
    <s v="N/A "/>
    <n v="0"/>
    <n v="0"/>
    <n v="0"/>
    <s v="Photo"/>
  </r>
  <r>
    <d v="2023-02-19T14:42:54"/>
    <x v="1"/>
    <x v="2"/>
    <s v="Community Engagement "/>
    <n v="5326"/>
    <n v="0"/>
    <n v="0"/>
    <s v="Video"/>
  </r>
  <r>
    <d v="2023-02-19T14:38:41"/>
    <x v="1"/>
    <x v="2"/>
    <s v="N/A "/>
    <n v="0"/>
    <n v="0"/>
    <n v="0"/>
    <s v="Photo"/>
  </r>
  <r>
    <d v="2023-02-19T14:35:02"/>
    <x v="1"/>
    <x v="2"/>
    <s v="N/A "/>
    <n v="0"/>
    <n v="0"/>
    <n v="0"/>
    <s v="Photo"/>
  </r>
  <r>
    <d v="2023-02-19T14:34:47"/>
    <x v="1"/>
    <x v="2"/>
    <s v="Community Engagement "/>
    <n v="5509"/>
    <n v="0"/>
    <n v="0"/>
    <s v="Video"/>
  </r>
  <r>
    <d v="2023-02-19T14:31:01"/>
    <x v="1"/>
    <x v="2"/>
    <s v="Community Engagement "/>
    <n v="6005"/>
    <n v="0"/>
    <n v="0"/>
    <s v="Video"/>
  </r>
  <r>
    <d v="2023-02-19T13:25:03"/>
    <x v="0"/>
    <x v="0"/>
    <s v="Community Engagement "/>
    <n v="3295"/>
    <n v="113"/>
    <n v="3.4294385432473443E-2"/>
    <s v="Photo"/>
  </r>
  <r>
    <d v="2023-02-19T12:09:27"/>
    <x v="0"/>
    <x v="0"/>
    <s v="Community Engagement "/>
    <n v="7140"/>
    <n v="206"/>
    <n v="2.88515406162465E-2"/>
    <s v="Photo"/>
  </r>
  <r>
    <d v="2023-02-19T10:29:44"/>
    <x v="1"/>
    <x v="0"/>
    <s v="Community Engagement "/>
    <n v="24348"/>
    <n v="345"/>
    <n v="1.4169541646131099E-2"/>
    <s v="Photo"/>
  </r>
  <r>
    <d v="2023-02-19T09:30:02"/>
    <x v="2"/>
    <x v="0"/>
    <s v="Community Engagement "/>
    <n v="5226"/>
    <n v="385"/>
    <n v="7.3670110983543813E-2"/>
    <s v="Photo"/>
  </r>
  <r>
    <d v="2023-02-19T09:30:00"/>
    <x v="1"/>
    <x v="1"/>
    <s v="Community Engagement "/>
    <n v="35737"/>
    <n v="6267"/>
    <n v="0.17536446819822593"/>
    <s v="Photo"/>
  </r>
  <r>
    <d v="2023-02-18T16:42:00"/>
    <x v="0"/>
    <x v="0"/>
    <s v="Community Engagement "/>
    <n v="2374"/>
    <n v="39"/>
    <n v="1.6427969671440605E-2"/>
    <s v="Photo"/>
  </r>
  <r>
    <d v="2023-02-18T16:36:09"/>
    <x v="1"/>
    <x v="0"/>
    <s v="N/A "/>
    <n v="0"/>
    <n v="0"/>
    <n v="0"/>
    <s v="Photo"/>
  </r>
  <r>
    <d v="2023-02-18T16:36:06"/>
    <x v="1"/>
    <x v="0"/>
    <s v="Evil Exhibited "/>
    <n v="4329"/>
    <n v="417"/>
    <n v="9.6327096327096323E-2"/>
    <s v="Text"/>
  </r>
  <r>
    <d v="2023-02-18T14:29:15"/>
    <x v="1"/>
    <x v="0"/>
    <s v="Evil Exhibited "/>
    <n v="1412"/>
    <n v="95"/>
    <n v="6.7280453257790362E-2"/>
    <s v="Video"/>
  </r>
  <r>
    <d v="2023-02-18T14:22:55"/>
    <x v="1"/>
    <x v="0"/>
    <s v="Evil Exhibited "/>
    <n v="1744"/>
    <n v="84"/>
    <n v="4.8165137614678902E-2"/>
    <s v="Video"/>
  </r>
  <r>
    <d v="2023-02-18T14:19:43"/>
    <x v="1"/>
    <x v="0"/>
    <s v="Evil Exhibited "/>
    <n v="6883"/>
    <n v="217"/>
    <n v="3.1526950457649278E-2"/>
    <s v="Video"/>
  </r>
  <r>
    <d v="2023-02-18T14:16:18"/>
    <x v="1"/>
    <x v="0"/>
    <s v="Evil Exhibited "/>
    <n v="1422"/>
    <n v="57"/>
    <n v="4.0084388185654012E-2"/>
    <s v="Video"/>
  </r>
  <r>
    <d v="2023-02-18T14:10:07"/>
    <x v="1"/>
    <x v="0"/>
    <s v="Evil Exhibited "/>
    <n v="4137"/>
    <n v="207"/>
    <n v="5.0036258158085573E-2"/>
    <s v="Text"/>
  </r>
  <r>
    <d v="2023-02-18T13:53:50"/>
    <x v="1"/>
    <x v="0"/>
    <s v="Evil Exhibited "/>
    <n v="80324"/>
    <n v="2675"/>
    <n v="3.3302624371296254E-2"/>
    <s v="Photo"/>
  </r>
  <r>
    <d v="2023-02-18T13:53:32"/>
    <x v="2"/>
    <x v="0"/>
    <s v="N/A "/>
    <n v="0"/>
    <n v="0"/>
    <n v="0"/>
    <s v="Photo"/>
  </r>
  <r>
    <d v="2023-02-18T13:51:10"/>
    <x v="1"/>
    <x v="1"/>
    <s v="Evil Exhibited "/>
    <n v="24416"/>
    <n v="1194"/>
    <n v="4.8902359108781129E-2"/>
    <s v="Photo"/>
  </r>
  <r>
    <d v="2023-02-18T13:51:09"/>
    <x v="2"/>
    <x v="0"/>
    <s v="Evil Exhibited "/>
    <n v="4313"/>
    <n v="123"/>
    <n v="2.8518432645490376E-2"/>
    <s v="Photo"/>
  </r>
  <r>
    <d v="2023-02-18T13:26:25"/>
    <x v="2"/>
    <x v="0"/>
    <s v="Evil Exhibited "/>
    <n v="1050"/>
    <n v="13"/>
    <n v="1.2380952380952381E-2"/>
    <s v="Text"/>
  </r>
  <r>
    <d v="2023-02-18T13:26:01"/>
    <x v="1"/>
    <x v="0"/>
    <s v="Evil Exhibited "/>
    <n v="30606"/>
    <n v="805"/>
    <n v="2.6302032281252042E-2"/>
    <s v="Video"/>
  </r>
  <r>
    <d v="2023-02-18T13:18:30"/>
    <x v="1"/>
    <x v="0"/>
    <s v="N/A "/>
    <n v="0"/>
    <n v="0"/>
    <n v="0"/>
    <s v="Video"/>
  </r>
  <r>
    <d v="2023-02-18T13:18:06"/>
    <x v="1"/>
    <x v="0"/>
    <s v="N/A "/>
    <n v="0"/>
    <n v="0"/>
    <n v="0"/>
    <s v="Video"/>
  </r>
  <r>
    <d v="2023-02-18T13:15:17"/>
    <x v="2"/>
    <x v="0"/>
    <s v="N/A "/>
    <n v="0"/>
    <n v="0"/>
    <n v="0"/>
    <s v="Video"/>
  </r>
  <r>
    <d v="2023-02-18T13:14:55"/>
    <x v="1"/>
    <x v="0"/>
    <s v="Evil Exhibited "/>
    <n v="34752"/>
    <n v="868"/>
    <n v="2.4976979742173111E-2"/>
    <s v="Video"/>
  </r>
  <r>
    <d v="2023-02-18T13:03:35"/>
    <x v="2"/>
    <x v="0"/>
    <s v="N/A "/>
    <n v="0"/>
    <n v="0"/>
    <n v="0"/>
    <s v="Photo"/>
  </r>
  <r>
    <d v="2023-02-18T13:02:58"/>
    <x v="2"/>
    <x v="0"/>
    <s v="Evil Exhibited "/>
    <n v="891"/>
    <n v="13"/>
    <n v="1.4590347923681257E-2"/>
    <s v="Text"/>
  </r>
  <r>
    <d v="2023-02-18T13:00:00"/>
    <x v="2"/>
    <x v="0"/>
    <s v="Evil Exhibited "/>
    <n v="930"/>
    <n v="21"/>
    <n v="2.2580645161290321E-2"/>
    <s v="Video"/>
  </r>
  <r>
    <d v="2023-02-18T12:56:27"/>
    <x v="1"/>
    <x v="2"/>
    <s v="Evil Exhibited "/>
    <n v="3383"/>
    <n v="0"/>
    <n v="0"/>
    <s v="Video"/>
  </r>
  <r>
    <d v="2023-02-18T12:48:42"/>
    <x v="2"/>
    <x v="0"/>
    <s v="Evil Exhibited "/>
    <n v="994"/>
    <n v="14"/>
    <n v="1.4084507042253521E-2"/>
    <s v="Text"/>
  </r>
  <r>
    <d v="2023-02-18T12:45:42"/>
    <x v="2"/>
    <x v="0"/>
    <s v="Evil Exhibited "/>
    <n v="846"/>
    <n v="7"/>
    <n v="8.2742316784869974E-3"/>
    <s v="Video"/>
  </r>
  <r>
    <d v="2023-02-18T12:34:30"/>
    <x v="1"/>
    <x v="2"/>
    <s v="Evil Exhibited "/>
    <n v="3521"/>
    <n v="0"/>
    <n v="0"/>
    <s v="Video"/>
  </r>
  <r>
    <d v="2023-02-18T12:25:19"/>
    <x v="2"/>
    <x v="0"/>
    <s v="Evil Exhibited "/>
    <n v="776"/>
    <n v="6"/>
    <n v="7.7319587628865982E-3"/>
    <s v="Text"/>
  </r>
  <r>
    <d v="2023-02-18T12:20:07"/>
    <x v="1"/>
    <x v="0"/>
    <s v="Evil Exhibited "/>
    <n v="1618"/>
    <n v="69"/>
    <n v="4.2645241038318911E-2"/>
    <s v="Video"/>
  </r>
  <r>
    <d v="2023-02-18T12:18:19"/>
    <x v="1"/>
    <x v="0"/>
    <s v="N/A "/>
    <n v="0"/>
    <n v="0"/>
    <n v="0"/>
    <s v="Video"/>
  </r>
  <r>
    <d v="2023-02-18T12:16:02"/>
    <x v="2"/>
    <x v="0"/>
    <s v="N/A "/>
    <n v="0"/>
    <n v="0"/>
    <n v="0"/>
    <s v="Video"/>
  </r>
  <r>
    <d v="2023-02-18T12:14:48"/>
    <x v="2"/>
    <x v="0"/>
    <s v="Evil Exhibited "/>
    <n v="1222"/>
    <n v="35"/>
    <n v="2.8641571194762683E-2"/>
    <s v="Photo"/>
  </r>
  <r>
    <d v="2023-02-18T12:05:52"/>
    <x v="2"/>
    <x v="0"/>
    <s v="Evil Exhibited "/>
    <n v="749"/>
    <n v="9"/>
    <n v="1.2016021361815754E-2"/>
    <s v="Video"/>
  </r>
  <r>
    <d v="2023-02-18T12:04:33"/>
    <x v="2"/>
    <x v="0"/>
    <s v="Evil Exhibited "/>
    <n v="612"/>
    <n v="3"/>
    <n v="4.9019607843137254E-3"/>
    <s v="Text"/>
  </r>
  <r>
    <d v="2023-02-18T12:03:56"/>
    <x v="2"/>
    <x v="0"/>
    <s v="Evil Exhibited "/>
    <n v="661"/>
    <n v="8"/>
    <n v="1.2102874432677761E-2"/>
    <s v="Photo"/>
  </r>
  <r>
    <d v="2023-02-18T12:03:34"/>
    <x v="1"/>
    <x v="1"/>
    <s v="Evil Exhibited "/>
    <n v="19909"/>
    <n v="1180"/>
    <n v="5.9269677030488722E-2"/>
    <s v="Photo"/>
  </r>
  <r>
    <d v="2023-02-18T12:03:05"/>
    <x v="2"/>
    <x v="0"/>
    <s v="N/A "/>
    <n v="0"/>
    <n v="0"/>
    <n v="0"/>
    <s v="Video"/>
  </r>
  <r>
    <d v="2023-02-18T12:02:02"/>
    <x v="1"/>
    <x v="2"/>
    <s v="Evil Exhibited "/>
    <n v="3682"/>
    <n v="0"/>
    <n v="0"/>
    <s v="Video"/>
  </r>
  <r>
    <d v="2023-02-18T11:56:58"/>
    <x v="2"/>
    <x v="0"/>
    <s v="Evil Exhibited "/>
    <n v="894"/>
    <n v="10"/>
    <n v="1.1185682326621925E-2"/>
    <s v="Text"/>
  </r>
  <r>
    <d v="2023-02-18T11:56:40"/>
    <x v="1"/>
    <x v="0"/>
    <s v="Evil Exhibited "/>
    <n v="25131"/>
    <n v="263"/>
    <n v="1.0465162548247186E-2"/>
    <s v="Photo"/>
  </r>
  <r>
    <d v="2023-02-18T11:43:49"/>
    <x v="2"/>
    <x v="0"/>
    <s v="N/A "/>
    <n v="145"/>
    <n v="1"/>
    <n v="6.8965517241379309E-3"/>
    <s v="Video"/>
  </r>
  <r>
    <d v="2023-02-18T11:39:18"/>
    <x v="2"/>
    <x v="0"/>
    <s v="Evil Exhibited "/>
    <n v="3670"/>
    <n v="147"/>
    <n v="4.0054495912806541E-2"/>
    <s v="Text"/>
  </r>
  <r>
    <d v="2023-02-18T11:33:55"/>
    <x v="2"/>
    <x v="0"/>
    <s v="Evil Exhibited "/>
    <n v="134"/>
    <n v="4"/>
    <n v="2.9850746268656716E-2"/>
    <s v="Text"/>
  </r>
  <r>
    <d v="2023-02-18T11:30:41"/>
    <x v="2"/>
    <x v="0"/>
    <s v="Evil Exhibited "/>
    <n v="0"/>
    <n v="0"/>
    <n v="0"/>
    <s v="Photo"/>
  </r>
  <r>
    <d v="2023-02-18T11:30:08"/>
    <x v="1"/>
    <x v="0"/>
    <s v="Evil Exhibited "/>
    <n v="19678"/>
    <n v="1363"/>
    <n v="6.9265169224514686E-2"/>
    <s v="Photo"/>
  </r>
  <r>
    <d v="2023-02-18T11:19:49"/>
    <x v="2"/>
    <x v="0"/>
    <s v="Evil Exhibited "/>
    <n v="5055"/>
    <n v="385"/>
    <n v="7.6162215628091001E-2"/>
    <s v="Photo"/>
  </r>
  <r>
    <d v="2023-02-18T11:18:41"/>
    <x v="2"/>
    <x v="0"/>
    <s v="Evil Exhibited "/>
    <n v="364"/>
    <n v="5"/>
    <n v="1.3736263736263736E-2"/>
    <s v="Text"/>
  </r>
  <r>
    <d v="2023-02-18T11:04:50"/>
    <x v="1"/>
    <x v="2"/>
    <s v="N/A "/>
    <n v="0"/>
    <n v="0"/>
    <n v="0"/>
    <s v="Text"/>
  </r>
  <r>
    <d v="2023-02-18T10:50:39"/>
    <x v="1"/>
    <x v="0"/>
    <s v="Evil Exhibited "/>
    <n v="15671"/>
    <n v="487"/>
    <n v="3.1076510752345098E-2"/>
    <s v="Photo"/>
  </r>
  <r>
    <d v="2023-02-18T10:30:02"/>
    <x v="2"/>
    <x v="0"/>
    <s v="Evil Exhibited "/>
    <n v="464"/>
    <n v="8"/>
    <n v="1.7241379310344827E-2"/>
    <s v="Photo"/>
  </r>
  <r>
    <d v="2023-02-18T10:30:01"/>
    <x v="1"/>
    <x v="1"/>
    <s v="Evil Exhibited "/>
    <n v="19468"/>
    <n v="638"/>
    <n v="3.2771727963838093E-2"/>
    <s v="Photo"/>
  </r>
  <r>
    <d v="2023-02-18T10:08:42"/>
    <x v="1"/>
    <x v="0"/>
    <s v="Community Engagement "/>
    <n v="32719"/>
    <n v="295"/>
    <n v="9.0161679757938817E-3"/>
    <s v="Photo"/>
  </r>
  <r>
    <d v="2023-02-18T09:43:57"/>
    <x v="1"/>
    <x v="2"/>
    <s v="Evil Exhibited "/>
    <n v="4043"/>
    <n v="0"/>
    <n v="0"/>
    <s v="Photo"/>
  </r>
  <r>
    <d v="2023-02-18T09:30:06"/>
    <x v="2"/>
    <x v="0"/>
    <s v="Evil Exhibited "/>
    <n v="1377"/>
    <n v="37"/>
    <n v="2.6870007262164125E-2"/>
    <s v="Text"/>
  </r>
  <r>
    <d v="2023-02-18T09:26:13"/>
    <x v="2"/>
    <x v="0"/>
    <s v="N/A "/>
    <n v="551"/>
    <n v="1"/>
    <n v="1.8148820326678765E-3"/>
    <s v="Text"/>
  </r>
  <r>
    <d v="2023-02-18T09:00:03"/>
    <x v="2"/>
    <x v="0"/>
    <s v="Community Engagement "/>
    <n v="3997"/>
    <n v="248"/>
    <n v="6.2046534901175884E-2"/>
    <s v="Photo"/>
  </r>
  <r>
    <d v="2023-02-18T09:00:01"/>
    <x v="1"/>
    <x v="1"/>
    <s v="Community Engagement "/>
    <n v="35227"/>
    <n v="6153"/>
    <n v="0.17466715871348681"/>
    <s v="Photo"/>
  </r>
  <r>
    <d v="2023-02-18T07:48:46"/>
    <x v="1"/>
    <x v="0"/>
    <s v="N/A "/>
    <n v="0"/>
    <n v="0"/>
    <n v="0"/>
    <s v="Photo"/>
  </r>
  <r>
    <d v="2023-02-18T07:22:19"/>
    <x v="2"/>
    <x v="0"/>
    <s v="Evil Exhibited "/>
    <n v="583"/>
    <n v="5"/>
    <n v="8.5763293310463125E-3"/>
    <s v="Text"/>
  </r>
  <r>
    <d v="2023-02-18T07:20:45"/>
    <x v="2"/>
    <x v="0"/>
    <s v="Evil Exhibited "/>
    <n v="1541"/>
    <n v="26"/>
    <n v="1.6872160934458143E-2"/>
    <s v="Text"/>
  </r>
  <r>
    <d v="2023-02-18T07:20:12"/>
    <x v="2"/>
    <x v="0"/>
    <s v="N/A "/>
    <n v="0"/>
    <n v="0"/>
    <n v="0"/>
    <s v="Photo"/>
  </r>
  <r>
    <d v="2023-02-18T05:23:42"/>
    <x v="2"/>
    <x v="0"/>
    <s v="N/A "/>
    <n v="951"/>
    <n v="30"/>
    <n v="3.1545741324921134E-2"/>
    <s v="Video"/>
  </r>
  <r>
    <d v="2023-02-17T22:10:58"/>
    <x v="0"/>
    <x v="0"/>
    <s v="Community Engagement "/>
    <n v="3406"/>
    <n v="106"/>
    <n v="3.1121550205519672E-2"/>
    <s v="Photo"/>
  </r>
  <r>
    <d v="2023-02-17T20:23:59"/>
    <x v="1"/>
    <x v="2"/>
    <s v="N/A "/>
    <n v="0"/>
    <n v="0"/>
    <n v="0"/>
    <s v="Photo"/>
  </r>
  <r>
    <d v="2023-02-17T20:23:59"/>
    <x v="1"/>
    <x v="2"/>
    <s v="N/A "/>
    <n v="0"/>
    <n v="0"/>
    <n v="0"/>
    <s v="Photo"/>
  </r>
  <r>
    <d v="2023-02-17T20:23:59"/>
    <x v="1"/>
    <x v="2"/>
    <s v="N/A "/>
    <n v="0"/>
    <n v="0"/>
    <n v="0"/>
    <s v="Photo"/>
  </r>
  <r>
    <d v="2023-02-17T20:23:51"/>
    <x v="1"/>
    <x v="2"/>
    <s v="Community Engagement "/>
    <n v="3306"/>
    <n v="0"/>
    <n v="0"/>
    <s v="Photo"/>
  </r>
  <r>
    <d v="2023-02-17T19:07:31"/>
    <x v="1"/>
    <x v="2"/>
    <s v="Community Engagement "/>
    <n v="3201"/>
    <n v="0"/>
    <n v="0"/>
    <s v="Video"/>
  </r>
  <r>
    <d v="2023-02-17T17:33:25"/>
    <x v="0"/>
    <x v="0"/>
    <s v="Community Engagement "/>
    <n v="18242"/>
    <n v="547"/>
    <n v="2.9985747176844643E-2"/>
    <s v="Photo"/>
  </r>
  <r>
    <d v="2023-02-17T16:34:26"/>
    <x v="1"/>
    <x v="2"/>
    <s v="N/A "/>
    <n v="0"/>
    <n v="0"/>
    <n v="0"/>
    <s v="Text"/>
  </r>
  <r>
    <d v="2023-02-17T16:34:26"/>
    <x v="1"/>
    <x v="1"/>
    <s v="Evil Exhibited "/>
    <n v="24322"/>
    <n v="492"/>
    <n v="2.0228599621741634E-2"/>
    <s v="Photo"/>
  </r>
  <r>
    <d v="2023-02-17T16:34:23"/>
    <x v="1"/>
    <x v="2"/>
    <s v="Evil Exhibited "/>
    <n v="20348"/>
    <n v="567"/>
    <n v="2.7865146451739729E-2"/>
    <s v="Photo"/>
  </r>
  <r>
    <d v="2023-02-17T16:27:20"/>
    <x v="2"/>
    <x v="0"/>
    <s v="N/A "/>
    <n v="394"/>
    <n v="2"/>
    <n v="5.076142131979695E-3"/>
    <s v="Text"/>
  </r>
  <r>
    <d v="2023-02-17T15:49:30"/>
    <x v="1"/>
    <x v="0"/>
    <s v="N/A "/>
    <n v="0"/>
    <n v="0"/>
    <n v="0"/>
    <s v="Photo"/>
  </r>
  <r>
    <d v="2023-02-17T15:44:11"/>
    <x v="1"/>
    <x v="2"/>
    <s v="Community Engagement "/>
    <n v="3016"/>
    <n v="0"/>
    <n v="0"/>
    <s v="Video"/>
  </r>
  <r>
    <d v="2023-02-17T15:42:58"/>
    <x v="1"/>
    <x v="0"/>
    <s v="N/A "/>
    <n v="0"/>
    <n v="0"/>
    <n v="0"/>
    <s v="Text"/>
  </r>
  <r>
    <d v="2023-02-17T15:40:37"/>
    <x v="1"/>
    <x v="2"/>
    <s v="Community Engagement "/>
    <n v="3108"/>
    <n v="0"/>
    <n v="0"/>
    <s v="Video"/>
  </r>
  <r>
    <d v="2023-02-17T15:39:59"/>
    <x v="1"/>
    <x v="2"/>
    <s v="Community Engagement "/>
    <n v="3227"/>
    <n v="0"/>
    <n v="0"/>
    <s v="Photo"/>
  </r>
  <r>
    <d v="2023-02-17T15:39:35"/>
    <x v="1"/>
    <x v="1"/>
    <s v="N/A "/>
    <n v="14755"/>
    <n v="286"/>
    <n v="1.9383259911894272E-2"/>
    <s v="Photo"/>
  </r>
  <r>
    <d v="2023-02-17T15:39:23"/>
    <x v="2"/>
    <x v="0"/>
    <s v="N/A "/>
    <n v="740"/>
    <n v="6"/>
    <n v="8.1081081081081086E-3"/>
    <s v="Photo"/>
  </r>
  <r>
    <d v="2023-02-17T15:38:38"/>
    <x v="1"/>
    <x v="0"/>
    <s v="Community Engagement "/>
    <n v="41103"/>
    <n v="362"/>
    <n v="8.8071430309223167E-3"/>
    <s v="Photo"/>
  </r>
  <r>
    <d v="2023-02-17T15:34:45"/>
    <x v="2"/>
    <x v="0"/>
    <s v="N/A "/>
    <n v="3497"/>
    <n v="208"/>
    <n v="5.9479553903345722E-2"/>
    <s v="Photo"/>
  </r>
  <r>
    <d v="2023-02-17T15:33:51"/>
    <x v="2"/>
    <x v="0"/>
    <s v="N/A "/>
    <n v="580"/>
    <n v="3"/>
    <n v="5.1724137931034482E-3"/>
    <s v="Text"/>
  </r>
  <r>
    <d v="2023-02-17T15:31:02"/>
    <x v="1"/>
    <x v="0"/>
    <s v="Community Engagement "/>
    <n v="20682"/>
    <n v="165"/>
    <n v="7.9779518421816079E-3"/>
    <s v="Video"/>
  </r>
  <r>
    <d v="2023-02-17T15:30:02"/>
    <x v="1"/>
    <x v="0"/>
    <s v="Community Engagement "/>
    <n v="14159"/>
    <n v="89"/>
    <n v="6.2857546436895263E-3"/>
    <s v="Photo"/>
  </r>
  <r>
    <d v="2023-02-17T15:23:28"/>
    <x v="2"/>
    <x v="0"/>
    <s v="N/A "/>
    <n v="687"/>
    <n v="8"/>
    <n v="1.1644832605531296E-2"/>
    <s v="Text"/>
  </r>
  <r>
    <d v="2023-02-17T15:20:11"/>
    <x v="1"/>
    <x v="2"/>
    <s v="Community Engagement "/>
    <n v="3348"/>
    <n v="0"/>
    <n v="0"/>
    <s v="Photo"/>
  </r>
  <r>
    <d v="2023-02-17T15:17:27"/>
    <x v="2"/>
    <x v="0"/>
    <s v="N/A "/>
    <n v="647"/>
    <n v="12"/>
    <n v="1.8547140649149921E-2"/>
    <s v="Text"/>
  </r>
  <r>
    <d v="2023-02-17T14:58:22"/>
    <x v="1"/>
    <x v="1"/>
    <s v="N/A "/>
    <n v="11920"/>
    <n v="278"/>
    <n v="2.3322147651006712E-2"/>
    <s v="Photo"/>
  </r>
  <r>
    <d v="2023-02-17T14:58:19"/>
    <x v="2"/>
    <x v="0"/>
    <s v="N/A "/>
    <n v="494"/>
    <n v="4"/>
    <n v="8.0971659919028341E-3"/>
    <s v="Link"/>
  </r>
  <r>
    <d v="2023-02-17T14:57:34"/>
    <x v="1"/>
    <x v="0"/>
    <s v="Community Engagement "/>
    <n v="54308"/>
    <n v="302"/>
    <n v="5.5608750092067463E-3"/>
    <s v="Photo"/>
  </r>
  <r>
    <d v="2023-02-17T14:55:18"/>
    <x v="1"/>
    <x v="2"/>
    <s v="Community Engagement "/>
    <n v="3506"/>
    <n v="0"/>
    <n v="0"/>
    <s v="Video"/>
  </r>
  <r>
    <d v="2023-02-17T14:53:07"/>
    <x v="4"/>
    <x v="4"/>
    <s v="Evil Exhibited "/>
    <n v="639"/>
    <n v="17"/>
    <n v="2.6604068857589983E-2"/>
    <s v="Video"/>
  </r>
  <r>
    <d v="2023-02-17T14:49:07"/>
    <x v="2"/>
    <x v="0"/>
    <s v="N/A "/>
    <n v="743"/>
    <n v="7"/>
    <n v="9.4212651413189772E-3"/>
    <s v="Text"/>
  </r>
  <r>
    <d v="2023-02-17T14:42:16"/>
    <x v="1"/>
    <x v="2"/>
    <s v="Community Engagement "/>
    <n v="3787"/>
    <n v="0"/>
    <n v="0"/>
    <s v="Photo"/>
  </r>
  <r>
    <d v="2023-02-17T14:33:41"/>
    <x v="2"/>
    <x v="0"/>
    <s v="N/A "/>
    <n v="0"/>
    <n v="0"/>
    <n v="0"/>
    <s v="Text"/>
  </r>
  <r>
    <d v="2023-02-17T14:01:31"/>
    <x v="1"/>
    <x v="0"/>
    <s v="Community Engagement "/>
    <n v="31857"/>
    <n v="788"/>
    <n v="2.4735536930658882E-2"/>
    <s v="Photo"/>
  </r>
  <r>
    <d v="2023-02-17T13:00:01"/>
    <x v="2"/>
    <x v="0"/>
    <s v="N/A "/>
    <n v="1063"/>
    <n v="71"/>
    <n v="6.679209783631232E-2"/>
    <s v="Photo"/>
  </r>
  <r>
    <d v="2023-02-17T13:00:01"/>
    <x v="1"/>
    <x v="1"/>
    <s v="N/A "/>
    <n v="29498"/>
    <n v="1896"/>
    <n v="6.427554410468507E-2"/>
    <s v="Photo"/>
  </r>
  <r>
    <d v="2023-02-17T12:58:05"/>
    <x v="2"/>
    <x v="0"/>
    <s v="N/A "/>
    <n v="315"/>
    <n v="2"/>
    <n v="6.3492063492063492E-3"/>
    <s v="Text"/>
  </r>
  <r>
    <d v="2023-02-17T12:23:43"/>
    <x v="1"/>
    <x v="0"/>
    <s v="Community Engagement "/>
    <n v="17485"/>
    <n v="173"/>
    <n v="9.8941950243065478E-3"/>
    <s v="Photo"/>
  </r>
  <r>
    <d v="2023-02-17T12:00:33"/>
    <x v="1"/>
    <x v="2"/>
    <s v="Evergreen "/>
    <n v="10917"/>
    <n v="190"/>
    <n v="1.7404048731336448E-2"/>
    <s v="Video"/>
  </r>
  <r>
    <d v="2023-02-17T12:00:06"/>
    <x v="1"/>
    <x v="3"/>
    <s v="Evergreen "/>
    <n v="1652"/>
    <n v="109"/>
    <n v="6.5980629539951569E-2"/>
    <s v="Video"/>
  </r>
  <r>
    <d v="2023-02-17T12:00:04"/>
    <x v="1"/>
    <x v="4"/>
    <s v="Evergreen "/>
    <n v="0"/>
    <n v="0"/>
    <n v="0"/>
    <s v="Video"/>
  </r>
  <r>
    <d v="2023-02-17T11:56:10"/>
    <x v="2"/>
    <x v="0"/>
    <s v="N/A "/>
    <n v="578"/>
    <n v="9"/>
    <n v="1.5570934256055362E-2"/>
    <s v="Text"/>
  </r>
  <r>
    <d v="2023-02-17T11:55:27"/>
    <x v="1"/>
    <x v="2"/>
    <s v="Evil Exhibited "/>
    <n v="4062"/>
    <n v="0"/>
    <n v="0"/>
    <s v="Photo"/>
  </r>
  <r>
    <d v="2023-02-17T11:41:25"/>
    <x v="1"/>
    <x v="1"/>
    <s v="Community Engagement "/>
    <n v="49251"/>
    <n v="22022"/>
    <n v="0.44713812917504214"/>
    <s v="Photo"/>
  </r>
  <r>
    <d v="2023-02-17T11:37:20"/>
    <x v="2"/>
    <x v="0"/>
    <s v="N/A "/>
    <n v="8760"/>
    <n v="1139"/>
    <n v="0.1300228310502283"/>
    <s v="Photo"/>
  </r>
  <r>
    <d v="2023-02-17T11:27:25"/>
    <x v="2"/>
    <x v="0"/>
    <s v="N/A "/>
    <n v="1480"/>
    <n v="64"/>
    <n v="4.3243243243243246E-2"/>
    <s v="Text"/>
  </r>
  <r>
    <d v="2023-02-17T11:13:36"/>
    <x v="3"/>
    <x v="4"/>
    <s v="N/A "/>
    <n v="128"/>
    <n v="3"/>
    <n v="2.34375E-2"/>
    <s v="Video"/>
  </r>
  <r>
    <d v="2023-02-17T10:58:23"/>
    <x v="2"/>
    <x v="0"/>
    <s v="N/A "/>
    <n v="62"/>
    <n v="1"/>
    <n v="1.6129032258064516E-2"/>
    <s v="Text"/>
  </r>
  <r>
    <d v="2023-02-17T10:55:09"/>
    <x v="1"/>
    <x v="1"/>
    <s v="N/A "/>
    <n v="0"/>
    <n v="0"/>
    <n v="0"/>
    <s v="Text"/>
  </r>
  <r>
    <d v="2023-02-17T10:52:27"/>
    <x v="1"/>
    <x v="1"/>
    <s v="N/A "/>
    <n v="0"/>
    <n v="0"/>
    <n v="0"/>
    <s v="Text"/>
  </r>
  <r>
    <d v="2023-02-17T10:38:58"/>
    <x v="1"/>
    <x v="1"/>
    <s v="N/A "/>
    <n v="0"/>
    <n v="0"/>
    <n v="0"/>
    <s v="Text"/>
  </r>
  <r>
    <d v="2023-02-17T10:38:43"/>
    <x v="1"/>
    <x v="1"/>
    <s v="N/A "/>
    <n v="0"/>
    <n v="0"/>
    <n v="0"/>
    <s v="Text"/>
  </r>
  <r>
    <d v="2023-02-17T10:35:45"/>
    <x v="1"/>
    <x v="1"/>
    <s v="N/A "/>
    <n v="0"/>
    <n v="0"/>
    <n v="0"/>
    <s v="Text"/>
  </r>
  <r>
    <d v="2023-02-17T10:35:08"/>
    <x v="1"/>
    <x v="1"/>
    <s v="N/A "/>
    <n v="0"/>
    <n v="0"/>
    <n v="0"/>
    <s v="Text"/>
  </r>
  <r>
    <d v="2023-02-17T10:32:10"/>
    <x v="1"/>
    <x v="1"/>
    <s v="Community Engagement "/>
    <n v="25472"/>
    <n v="2871"/>
    <n v="0.11271199748743718"/>
    <s v="Photo"/>
  </r>
  <r>
    <d v="2023-02-17T10:32:09"/>
    <x v="2"/>
    <x v="0"/>
    <s v="Community Engagement "/>
    <n v="4274"/>
    <n v="262"/>
    <n v="6.1300889096864764E-2"/>
    <s v="Photo"/>
  </r>
  <r>
    <d v="2023-02-17T09:00:46"/>
    <x v="1"/>
    <x v="2"/>
    <s v="Evil Exhibited "/>
    <n v="296"/>
    <n v="21"/>
    <n v="7.0945945945945943E-2"/>
    <s v="Video"/>
  </r>
  <r>
    <d v="2023-02-17T09:00:41"/>
    <x v="2"/>
    <x v="0"/>
    <s v="N/A "/>
    <n v="897"/>
    <n v="3"/>
    <n v="3.3444816053511705E-3"/>
    <s v="Text"/>
  </r>
  <r>
    <d v="2023-02-17T09:00:18"/>
    <x v="2"/>
    <x v="0"/>
    <s v="N/A "/>
    <n v="750"/>
    <n v="37"/>
    <n v="4.9333333333333333E-2"/>
    <s v="Video"/>
  </r>
  <r>
    <d v="2023-02-17T09:00:07"/>
    <x v="1"/>
    <x v="3"/>
    <s v="Evil Exhibited "/>
    <n v="752"/>
    <n v="41"/>
    <n v="5.4521276595744683E-2"/>
    <s v="Video"/>
  </r>
  <r>
    <d v="2023-02-17T09:00:07"/>
    <x v="1"/>
    <x v="4"/>
    <s v="Evil Exhibited "/>
    <n v="352"/>
    <n v="7"/>
    <n v="1.9886363636363636E-2"/>
    <s v="Video"/>
  </r>
  <r>
    <d v="2023-02-17T08:57:56"/>
    <x v="1"/>
    <x v="0"/>
    <s v="Evergreen "/>
    <n v="52350"/>
    <n v="6162"/>
    <n v="0.11770773638968482"/>
    <s v="Video"/>
  </r>
  <r>
    <d v="2023-02-17T08:57:43"/>
    <x v="1"/>
    <x v="1"/>
    <s v="Evergreen "/>
    <n v="61643"/>
    <n v="8074"/>
    <n v="0.1309799977288581"/>
    <s v="Video"/>
  </r>
  <r>
    <d v="2023-02-17T08:56:52"/>
    <x v="2"/>
    <x v="0"/>
    <s v="Evil Exhibited "/>
    <n v="347"/>
    <n v="2"/>
    <n v="5.763688760806916E-3"/>
    <s v="Text"/>
  </r>
  <r>
    <d v="2023-02-17T06:49:11"/>
    <x v="2"/>
    <x v="0"/>
    <s v="Evil Exhibited "/>
    <n v="112"/>
    <n v="8"/>
    <n v="7.1428571428571425E-2"/>
    <s v="Photo"/>
  </r>
  <r>
    <d v="2023-02-17T06:44:03"/>
    <x v="2"/>
    <x v="0"/>
    <s v="Evil Exhibited "/>
    <n v="1015"/>
    <n v="10"/>
    <n v="9.852216748768473E-3"/>
    <s v="Text"/>
  </r>
  <r>
    <d v="2023-02-17T05:31:02"/>
    <x v="1"/>
    <x v="1"/>
    <s v="Community Engagement "/>
    <n v="40838"/>
    <n v="5106"/>
    <n v="0.12503060874675548"/>
    <s v="Text"/>
  </r>
  <r>
    <d v="2023-02-17T05:28:22"/>
    <x v="2"/>
    <x v="0"/>
    <s v="N/A "/>
    <n v="2429"/>
    <n v="68"/>
    <n v="2.7995059695347879E-2"/>
    <s v="Text"/>
  </r>
  <r>
    <d v="2023-02-17T00:10:23"/>
    <x v="4"/>
    <x v="4"/>
    <s v="Evil Exhibited "/>
    <n v="0"/>
    <n v="0"/>
    <n v="0"/>
    <s v="Text"/>
  </r>
  <r>
    <d v="2023-02-16T17:15:10"/>
    <x v="2"/>
    <x v="0"/>
    <s v="N/A "/>
    <n v="389"/>
    <n v="4"/>
    <n v="1.0282776349614395E-2"/>
    <s v="Text"/>
  </r>
  <r>
    <d v="2023-02-16T15:49:22"/>
    <x v="2"/>
    <x v="0"/>
    <s v="N/A "/>
    <n v="1439"/>
    <n v="38"/>
    <n v="2.640722724113968E-2"/>
    <s v="Photo"/>
  </r>
  <r>
    <d v="2023-02-16T15:22:08"/>
    <x v="1"/>
    <x v="0"/>
    <s v="Community Engagement "/>
    <n v="1938"/>
    <n v="51"/>
    <n v="2.6315789473684209E-2"/>
    <s v="Video"/>
  </r>
  <r>
    <d v="2023-02-16T15:14:20"/>
    <x v="2"/>
    <x v="0"/>
    <s v="N/A "/>
    <n v="24"/>
    <n v="2"/>
    <n v="8.3333333333333329E-2"/>
    <s v="Text"/>
  </r>
  <r>
    <d v="2023-02-16T15:12:54"/>
    <x v="1"/>
    <x v="0"/>
    <s v="Community Engagement "/>
    <n v="2594"/>
    <n v="79"/>
    <n v="3.0454895913646876E-2"/>
    <s v="Video"/>
  </r>
  <r>
    <d v="2023-02-16T15:09:37"/>
    <x v="1"/>
    <x v="0"/>
    <s v="Community Engagement "/>
    <n v="1979"/>
    <n v="46"/>
    <n v="2.3244062657908033E-2"/>
    <s v="Video"/>
  </r>
  <r>
    <d v="2023-02-16T15:07:27"/>
    <x v="1"/>
    <x v="0"/>
    <s v="Community Engagement "/>
    <n v="1349"/>
    <n v="31"/>
    <n v="2.2979985174203115E-2"/>
    <s v="Photo"/>
  </r>
  <r>
    <d v="2023-02-16T15:02:44"/>
    <x v="1"/>
    <x v="2"/>
    <s v="Community Engagement "/>
    <n v="2998"/>
    <n v="0"/>
    <n v="0"/>
    <s v="Photo"/>
  </r>
  <r>
    <d v="2023-02-16T15:02:26"/>
    <x v="1"/>
    <x v="0"/>
    <s v="Community Engagement "/>
    <n v="957"/>
    <n v="23"/>
    <n v="2.4033437826541274E-2"/>
    <s v="Video"/>
  </r>
  <r>
    <d v="2023-02-16T14:58:13"/>
    <x v="1"/>
    <x v="0"/>
    <s v="Community Engagement "/>
    <n v="26477"/>
    <n v="398"/>
    <n v="1.5031914491823091E-2"/>
    <s v="Photo"/>
  </r>
  <r>
    <d v="2023-02-16T14:55:55"/>
    <x v="1"/>
    <x v="0"/>
    <s v="Community Engagement "/>
    <n v="4845"/>
    <n v="112"/>
    <n v="2.3116615067079464E-2"/>
    <s v="Video"/>
  </r>
  <r>
    <d v="2023-02-16T14:55:44"/>
    <x v="1"/>
    <x v="1"/>
    <s v="N/A "/>
    <n v="10009"/>
    <n v="270"/>
    <n v="2.69757218503347E-2"/>
    <s v="Photo"/>
  </r>
  <r>
    <d v="2023-02-16T14:55:30"/>
    <x v="1"/>
    <x v="0"/>
    <s v="Community Engagement "/>
    <n v="22006"/>
    <n v="461"/>
    <n v="2.0948832136689993E-2"/>
    <s v="Video"/>
  </r>
  <r>
    <d v="2023-02-16T14:55:18"/>
    <x v="2"/>
    <x v="0"/>
    <s v="N/A "/>
    <n v="1626"/>
    <n v="46"/>
    <n v="2.8290282902829027E-2"/>
    <s v="Photo"/>
  </r>
  <r>
    <d v="2023-02-16T14:48:25"/>
    <x v="1"/>
    <x v="2"/>
    <s v="Community Engagement "/>
    <n v="3057"/>
    <n v="0"/>
    <n v="0"/>
    <s v="Video"/>
  </r>
  <r>
    <d v="2023-02-16T14:43:36"/>
    <x v="2"/>
    <x v="0"/>
    <s v="N/A "/>
    <n v="21"/>
    <n v="1"/>
    <n v="4.7619047619047616E-2"/>
    <s v="Text"/>
  </r>
  <r>
    <d v="2023-02-16T14:42:52"/>
    <x v="1"/>
    <x v="1"/>
    <s v="N/A "/>
    <n v="4832"/>
    <n v="209"/>
    <n v="4.3253311258278145E-2"/>
    <s v="Video"/>
  </r>
  <r>
    <d v="2023-02-16T14:42:11"/>
    <x v="1"/>
    <x v="0"/>
    <s v="Community Engagement "/>
    <n v="20040"/>
    <n v="574"/>
    <n v="2.8642714570858284E-2"/>
    <s v="Video"/>
  </r>
  <r>
    <d v="2023-02-16T14:41:11"/>
    <x v="2"/>
    <x v="0"/>
    <s v="N/A "/>
    <n v="957"/>
    <n v="34"/>
    <n v="3.5527690700104496E-2"/>
    <s v="Video"/>
  </r>
  <r>
    <d v="2023-02-16T14:37:40"/>
    <x v="2"/>
    <x v="0"/>
    <s v="N/A "/>
    <n v="8"/>
    <n v="2"/>
    <n v="0.25"/>
    <s v="Text"/>
  </r>
  <r>
    <d v="2023-02-16T14:36:08"/>
    <x v="2"/>
    <x v="0"/>
    <s v="N/A "/>
    <n v="8"/>
    <n v="2"/>
    <n v="0.25"/>
    <s v="Text"/>
  </r>
  <r>
    <d v="2023-02-16T14:32:20"/>
    <x v="2"/>
    <x v="0"/>
    <s v="N/A "/>
    <n v="729"/>
    <n v="11"/>
    <n v="1.5089163237311385E-2"/>
    <s v="Text"/>
  </r>
  <r>
    <d v="2023-02-16T14:28:35"/>
    <x v="1"/>
    <x v="0"/>
    <s v="Community Engagement "/>
    <n v="15157"/>
    <n v="277"/>
    <n v="1.8275384310879463E-2"/>
    <s v="Video"/>
  </r>
  <r>
    <d v="2023-02-16T14:28:13"/>
    <x v="2"/>
    <x v="0"/>
    <s v="N/A "/>
    <n v="131"/>
    <n v="11"/>
    <n v="8.3969465648854963E-2"/>
    <s v="Photo"/>
  </r>
  <r>
    <d v="2023-02-16T14:17:34"/>
    <x v="2"/>
    <x v="0"/>
    <s v="N/A "/>
    <n v="595"/>
    <n v="3"/>
    <n v="5.0420168067226894E-3"/>
    <s v="Text"/>
  </r>
  <r>
    <d v="2023-02-16T14:16:19"/>
    <x v="2"/>
    <x v="0"/>
    <s v="N/A "/>
    <n v="792"/>
    <n v="11"/>
    <n v="1.3888888888888888E-2"/>
    <s v="Video"/>
  </r>
  <r>
    <d v="2023-02-16T14:13:13"/>
    <x v="2"/>
    <x v="0"/>
    <s v="N/A "/>
    <n v="637"/>
    <n v="16"/>
    <n v="2.5117739403453691E-2"/>
    <s v="Text"/>
  </r>
  <r>
    <d v="2023-02-16T14:08:50"/>
    <x v="1"/>
    <x v="1"/>
    <s v="N/A "/>
    <n v="8337"/>
    <n v="96"/>
    <n v="1.1514933429291111E-2"/>
    <s v="Photo"/>
  </r>
  <r>
    <d v="2023-02-16T14:08:49"/>
    <x v="2"/>
    <x v="0"/>
    <s v="N/A "/>
    <n v="526"/>
    <n v="1"/>
    <n v="1.9011406844106464E-3"/>
    <s v="Photo"/>
  </r>
  <r>
    <d v="2023-02-16T14:01:12"/>
    <x v="2"/>
    <x v="0"/>
    <s v="Evil Exhibited "/>
    <n v="1366"/>
    <n v="43"/>
    <n v="3.1478770131771597E-2"/>
    <s v="Text"/>
  </r>
  <r>
    <d v="2023-02-16T13:58:41"/>
    <x v="1"/>
    <x v="2"/>
    <s v="Community Engagement "/>
    <n v="3211"/>
    <n v="0"/>
    <n v="0"/>
    <s v="Photo"/>
  </r>
  <r>
    <d v="2023-02-16T13:50:14"/>
    <x v="1"/>
    <x v="0"/>
    <s v="Community Engagement "/>
    <n v="15979"/>
    <n v="65"/>
    <n v="4.0678390387383443E-3"/>
    <s v="Photo"/>
  </r>
  <r>
    <d v="2023-02-16T13:44:59"/>
    <x v="2"/>
    <x v="0"/>
    <s v="N/A "/>
    <n v="1310"/>
    <n v="98"/>
    <n v="7.4809160305343514E-2"/>
    <s v="Video"/>
  </r>
  <r>
    <d v="2023-02-16T13:43:25"/>
    <x v="1"/>
    <x v="2"/>
    <s v="Community Engagement "/>
    <n v="3338"/>
    <n v="0"/>
    <n v="0"/>
    <s v="Video"/>
  </r>
  <r>
    <d v="2023-02-16T13:39:30"/>
    <x v="1"/>
    <x v="2"/>
    <s v="Community Engagement "/>
    <n v="3528"/>
    <n v="0"/>
    <n v="0"/>
    <s v="Video"/>
  </r>
  <r>
    <d v="2023-02-16T13:23:11"/>
    <x v="1"/>
    <x v="2"/>
    <s v="Community Engagement "/>
    <n v="4160"/>
    <n v="0"/>
    <n v="0"/>
    <s v="Photo"/>
  </r>
  <r>
    <d v="2023-02-16T13:22:42"/>
    <x v="2"/>
    <x v="0"/>
    <s v="N/A "/>
    <n v="231"/>
    <n v="4"/>
    <n v="1.7316017316017316E-2"/>
    <s v="Text"/>
  </r>
  <r>
    <d v="2023-02-16T13:11:33"/>
    <x v="2"/>
    <x v="0"/>
    <s v="N/A "/>
    <n v="2207"/>
    <n v="136"/>
    <n v="6.1622111463525149E-2"/>
    <s v="Text"/>
  </r>
  <r>
    <d v="2023-02-16T13:10:41"/>
    <x v="2"/>
    <x v="0"/>
    <s v="N/A "/>
    <n v="0"/>
    <n v="0"/>
    <n v="0"/>
    <s v="Text"/>
  </r>
  <r>
    <d v="2023-02-16T13:05:24"/>
    <x v="2"/>
    <x v="0"/>
    <s v="N/A "/>
    <n v="597"/>
    <n v="7"/>
    <n v="1.1725293132328308E-2"/>
    <s v="Photo"/>
  </r>
  <r>
    <d v="2023-02-16T13:00:50"/>
    <x v="1"/>
    <x v="0"/>
    <s v="Evil Exhibited "/>
    <n v="13282"/>
    <n v="336"/>
    <n v="2.5297394970636954E-2"/>
    <s v="Link"/>
  </r>
  <r>
    <d v="2023-02-16T13:00:50"/>
    <x v="1"/>
    <x v="0"/>
    <s v="Evil Exhibited "/>
    <n v="16676"/>
    <n v="578"/>
    <n v="3.4660590069561042E-2"/>
    <s v="Video"/>
  </r>
  <r>
    <d v="2023-02-16T13:00:03"/>
    <x v="1"/>
    <x v="1"/>
    <s v="N/A "/>
    <n v="26716"/>
    <n v="1388"/>
    <n v="5.1953885312172481E-2"/>
    <s v="Photo"/>
  </r>
  <r>
    <d v="2023-02-16T13:00:00"/>
    <x v="2"/>
    <x v="0"/>
    <s v="N/A "/>
    <n v="1321"/>
    <n v="34"/>
    <n v="2.5738077214231644E-2"/>
    <s v="Photo"/>
  </r>
  <r>
    <d v="2023-02-16T12:46:10"/>
    <x v="2"/>
    <x v="0"/>
    <s v="N/A "/>
    <n v="478"/>
    <n v="23"/>
    <n v="4.8117154811715482E-2"/>
    <s v="Text"/>
  </r>
  <r>
    <d v="2023-02-16T12:01:42"/>
    <x v="2"/>
    <x v="0"/>
    <s v="N/A "/>
    <n v="716"/>
    <n v="11"/>
    <n v="1.5363128491620111E-2"/>
    <s v="Video"/>
  </r>
  <r>
    <d v="2023-02-16T12:00:34"/>
    <x v="1"/>
    <x v="2"/>
    <s v="Evergreen "/>
    <n v="14295"/>
    <n v="238"/>
    <n v="1.664917803427772E-2"/>
    <s v="Video"/>
  </r>
  <r>
    <d v="2023-02-16T12:00:07"/>
    <x v="1"/>
    <x v="3"/>
    <s v="Evergreen "/>
    <n v="4039"/>
    <n v="102"/>
    <n v="2.5253775687051252E-2"/>
    <s v="Video"/>
  </r>
  <r>
    <d v="2023-02-16T12:00:05"/>
    <x v="1"/>
    <x v="4"/>
    <s v="Evergreen "/>
    <n v="830"/>
    <n v="30"/>
    <n v="3.614457831325301E-2"/>
    <s v="Video"/>
  </r>
  <r>
    <d v="2023-02-16T12:00:03"/>
    <x v="1"/>
    <x v="0"/>
    <s v="Community Engagement "/>
    <n v="15816"/>
    <n v="128"/>
    <n v="8.0930703085483058E-3"/>
    <s v="Photo"/>
  </r>
  <r>
    <d v="2023-02-16T11:00:24"/>
    <x v="1"/>
    <x v="0"/>
    <s v="Evil Exhibited "/>
    <n v="26330"/>
    <n v="392"/>
    <n v="1.4887960501329282E-2"/>
    <s v="Photo"/>
  </r>
  <r>
    <d v="2023-02-16T10:46:01"/>
    <x v="1"/>
    <x v="0"/>
    <s v="Evil Exhibited "/>
    <n v="412"/>
    <n v="18"/>
    <n v="4.3689320388349516E-2"/>
    <s v="Video"/>
  </r>
  <r>
    <d v="2023-02-16T10:11:30"/>
    <x v="2"/>
    <x v="0"/>
    <s v="Evil Exhibited "/>
    <n v="3218"/>
    <n v="49"/>
    <n v="1.5226848974518334E-2"/>
    <s v="Text"/>
  </r>
  <r>
    <d v="2023-02-16T10:11:23"/>
    <x v="2"/>
    <x v="0"/>
    <s v="N/A "/>
    <n v="0"/>
    <n v="0"/>
    <n v="0"/>
    <s v="Photo"/>
  </r>
  <r>
    <d v="2023-02-16T10:00:03"/>
    <x v="1"/>
    <x v="0"/>
    <s v="Evil Exhibited "/>
    <n v="217730"/>
    <n v="8568"/>
    <n v="3.9351490377991093E-2"/>
    <s v="Photo"/>
  </r>
  <r>
    <d v="2023-02-16T09:55:55"/>
    <x v="2"/>
    <x v="0"/>
    <s v="N/A "/>
    <n v="272"/>
    <n v="2"/>
    <n v="7.3529411764705881E-3"/>
    <s v="Text"/>
  </r>
  <r>
    <d v="2023-02-16T09:34:13"/>
    <x v="4"/>
    <x v="4"/>
    <s v="N/A "/>
    <n v="0"/>
    <n v="0"/>
    <n v="0"/>
    <s v="Text"/>
  </r>
  <r>
    <d v="2023-02-16T09:00:34"/>
    <x v="1"/>
    <x v="2"/>
    <s v="Evergreen "/>
    <n v="172597"/>
    <n v="3459"/>
    <n v="2.0040904534841277E-2"/>
    <s v="Video"/>
  </r>
  <r>
    <d v="2023-02-16T09:00:08"/>
    <x v="1"/>
    <x v="5"/>
    <s v="Community Engagement "/>
    <n v="2224"/>
    <n v="33"/>
    <n v="1.4838129496402877E-2"/>
    <s v="Photo"/>
  </r>
  <r>
    <d v="2023-02-16T09:00:06"/>
    <x v="1"/>
    <x v="3"/>
    <s v="Evergreen "/>
    <n v="2038"/>
    <n v="87"/>
    <n v="4.2688910696761534E-2"/>
    <s v="Video"/>
  </r>
  <r>
    <d v="2023-02-16T09:00:05"/>
    <x v="1"/>
    <x v="4"/>
    <s v="Evergreen "/>
    <n v="760"/>
    <n v="25"/>
    <n v="3.2894736842105261E-2"/>
    <s v="Video"/>
  </r>
  <r>
    <d v="2023-02-16T09:00:03"/>
    <x v="1"/>
    <x v="0"/>
    <s v="Community Engagement "/>
    <n v="12772"/>
    <n v="66"/>
    <n v="5.1675540244284371E-3"/>
    <s v="Photo"/>
  </r>
  <r>
    <d v="2023-02-16T09:00:01"/>
    <x v="1"/>
    <x v="1"/>
    <s v="Community Engagement "/>
    <n v="13520"/>
    <n v="69"/>
    <n v="5.1035502958579884E-3"/>
    <s v="Photo"/>
  </r>
  <r>
    <d v="2023-02-16T05:18:00"/>
    <x v="2"/>
    <x v="0"/>
    <s v="N/A "/>
    <n v="1377"/>
    <n v="3"/>
    <n v="2.1786492374727671E-3"/>
    <s v="Text"/>
  </r>
  <r>
    <d v="2023-02-15T17:59:19"/>
    <x v="1"/>
    <x v="0"/>
    <s v="Evil Exhibited "/>
    <n v="22565"/>
    <n v="1066"/>
    <n v="4.7241302902725463E-2"/>
    <s v="Video"/>
  </r>
  <r>
    <d v="2023-02-15T17:01:47"/>
    <x v="2"/>
    <x v="0"/>
    <s v="N/A "/>
    <n v="261"/>
    <n v="6"/>
    <n v="2.2988505747126436E-2"/>
    <s v="Text"/>
  </r>
  <r>
    <d v="2023-02-15T17:00:34"/>
    <x v="2"/>
    <x v="0"/>
    <s v="N/A "/>
    <n v="1579"/>
    <n v="48"/>
    <n v="3.0398986700443317E-2"/>
    <s v="Text"/>
  </r>
  <r>
    <d v="2023-02-15T15:44:30"/>
    <x v="4"/>
    <x v="4"/>
    <s v="Evil Exhibited "/>
    <n v="283"/>
    <n v="20"/>
    <n v="7.0671378091872794E-2"/>
    <s v="Video"/>
  </r>
  <r>
    <d v="2023-02-15T15:33:32"/>
    <x v="1"/>
    <x v="0"/>
    <s v="Community Engagement "/>
    <n v="18063"/>
    <n v="162"/>
    <n v="8.9686098654708519E-3"/>
    <s v="Photo"/>
  </r>
  <r>
    <d v="2023-02-15T15:14:14"/>
    <x v="1"/>
    <x v="0"/>
    <s v="Community Engagement "/>
    <n v="4184"/>
    <n v="47"/>
    <n v="1.1233269598470364E-2"/>
    <s v="Text"/>
  </r>
  <r>
    <d v="2023-02-15T15:01:33"/>
    <x v="1"/>
    <x v="0"/>
    <s v="Community Engagement "/>
    <n v="4702"/>
    <n v="116"/>
    <n v="2.467035304125904E-2"/>
    <s v="Text"/>
  </r>
  <r>
    <d v="2023-02-15T15:00:14"/>
    <x v="2"/>
    <x v="0"/>
    <s v="N/A "/>
    <n v="492"/>
    <n v="9"/>
    <n v="1.8292682926829267E-2"/>
    <s v="Text"/>
  </r>
  <r>
    <d v="2023-02-15T15:00:00"/>
    <x v="1"/>
    <x v="0"/>
    <s v="N/A "/>
    <n v="0"/>
    <n v="0"/>
    <n v="0"/>
    <s v="Photo"/>
  </r>
  <r>
    <d v="2023-02-15T14:59:24"/>
    <x v="1"/>
    <x v="1"/>
    <s v="N/A "/>
    <n v="10376"/>
    <n v="152"/>
    <n v="1.4649190439475714E-2"/>
    <s v="Photo"/>
  </r>
  <r>
    <d v="2023-02-15T14:59:09"/>
    <x v="2"/>
    <x v="0"/>
    <s v="N/A "/>
    <n v="920"/>
    <n v="16"/>
    <n v="1.7391304347826087E-2"/>
    <s v="Photo"/>
  </r>
  <r>
    <d v="2023-02-15T14:57:25"/>
    <x v="2"/>
    <x v="0"/>
    <s v="N/A "/>
    <n v="820"/>
    <n v="22"/>
    <n v="2.6829268292682926E-2"/>
    <s v="Video"/>
  </r>
  <r>
    <d v="2023-02-15T14:56:44"/>
    <x v="1"/>
    <x v="1"/>
    <s v="N/A "/>
    <n v="4780"/>
    <n v="208"/>
    <n v="4.3514644351464432E-2"/>
    <s v="Video"/>
  </r>
  <r>
    <d v="2023-02-15T14:55:51"/>
    <x v="1"/>
    <x v="0"/>
    <s v="Community Engagement "/>
    <n v="29703"/>
    <n v="177"/>
    <n v="5.9589940410059586E-3"/>
    <s v="Text"/>
  </r>
  <r>
    <d v="2023-02-15T14:54:26"/>
    <x v="1"/>
    <x v="0"/>
    <s v="Community Engagement "/>
    <n v="30374"/>
    <n v="447"/>
    <n v="1.4716533877658524E-2"/>
    <s v="Photo"/>
  </r>
  <r>
    <d v="2023-02-15T14:49:08"/>
    <x v="2"/>
    <x v="0"/>
    <s v="N/A "/>
    <n v="537"/>
    <n v="10"/>
    <n v="1.86219739292365E-2"/>
    <s v="Text"/>
  </r>
  <r>
    <d v="2023-02-15T14:44:21"/>
    <x v="1"/>
    <x v="4"/>
    <s v="N/A "/>
    <n v="0"/>
    <n v="0"/>
    <n v="0"/>
    <s v="Text"/>
  </r>
  <r>
    <d v="2023-02-15T14:40:37"/>
    <x v="2"/>
    <x v="0"/>
    <s v="N/A "/>
    <n v="0"/>
    <n v="0"/>
    <n v="0"/>
    <s v="Text"/>
  </r>
  <r>
    <d v="2023-02-15T14:40:36"/>
    <x v="2"/>
    <x v="0"/>
    <s v="N/A "/>
    <n v="0"/>
    <n v="0"/>
    <n v="0"/>
    <s v="Text"/>
  </r>
  <r>
    <d v="2023-02-15T14:40:27"/>
    <x v="2"/>
    <x v="0"/>
    <s v="N/A "/>
    <n v="368"/>
    <n v="15"/>
    <n v="4.0760869565217392E-2"/>
    <s v="Text"/>
  </r>
  <r>
    <d v="2023-02-15T14:38:47"/>
    <x v="3"/>
    <x v="4"/>
    <s v="N/A "/>
    <n v="0"/>
    <n v="0"/>
    <n v="0"/>
    <s v="Link"/>
  </r>
  <r>
    <d v="2023-02-15T14:38:40"/>
    <x v="1"/>
    <x v="0"/>
    <s v="Community Engagement "/>
    <n v="25235"/>
    <n v="213"/>
    <n v="8.440657816524668E-3"/>
    <s v="Text"/>
  </r>
  <r>
    <d v="2023-02-15T14:36:38"/>
    <x v="2"/>
    <x v="0"/>
    <s v="N/A "/>
    <n v="0"/>
    <n v="0"/>
    <n v="0"/>
    <s v="Text"/>
  </r>
  <r>
    <d v="2023-02-15T14:36:35"/>
    <x v="2"/>
    <x v="0"/>
    <s v="N/A "/>
    <n v="0"/>
    <n v="0"/>
    <n v="0"/>
    <s v="Text"/>
  </r>
  <r>
    <d v="2023-02-15T14:36:32"/>
    <x v="2"/>
    <x v="0"/>
    <s v="N/A "/>
    <n v="0"/>
    <n v="0"/>
    <n v="0"/>
    <s v="Text"/>
  </r>
  <r>
    <d v="2023-02-15T14:36:29"/>
    <x v="2"/>
    <x v="0"/>
    <s v="N/A "/>
    <n v="0"/>
    <n v="0"/>
    <n v="0"/>
    <s v="Text"/>
  </r>
  <r>
    <d v="2023-02-15T14:35:59"/>
    <x v="2"/>
    <x v="0"/>
    <s v="N/A "/>
    <n v="314"/>
    <n v="3"/>
    <n v="9.5541401273885346E-3"/>
    <s v="Text"/>
  </r>
  <r>
    <d v="2023-02-15T14:30:18"/>
    <x v="2"/>
    <x v="0"/>
    <s v="N/A "/>
    <n v="880"/>
    <n v="29"/>
    <n v="3.2954545454545452E-2"/>
    <s v="Video"/>
  </r>
  <r>
    <d v="2023-02-15T14:26:11"/>
    <x v="2"/>
    <x v="0"/>
    <s v="N/A "/>
    <n v="694"/>
    <n v="16"/>
    <n v="2.3054755043227664E-2"/>
    <s v="Text"/>
  </r>
  <r>
    <d v="2023-02-15T14:23:07"/>
    <x v="2"/>
    <x v="0"/>
    <s v="N/A "/>
    <n v="110"/>
    <n v="1"/>
    <n v="9.0909090909090905E-3"/>
    <s v="Video"/>
  </r>
  <r>
    <d v="2023-02-15T14:18:25"/>
    <x v="2"/>
    <x v="0"/>
    <s v="N/A "/>
    <n v="1446"/>
    <n v="38"/>
    <n v="2.6279391424619641E-2"/>
    <s v="Photo"/>
  </r>
  <r>
    <d v="2023-02-15T14:10:12"/>
    <x v="1"/>
    <x v="2"/>
    <s v="Community Engagement "/>
    <n v="2392"/>
    <n v="0"/>
    <n v="0"/>
    <s v="Video"/>
  </r>
  <r>
    <d v="2023-02-15T14:06:31"/>
    <x v="2"/>
    <x v="0"/>
    <s v="N/A "/>
    <n v="605"/>
    <n v="7"/>
    <n v="1.1570247933884297E-2"/>
    <s v="Photo"/>
  </r>
  <r>
    <d v="2023-02-15T14:04:42"/>
    <x v="1"/>
    <x v="0"/>
    <s v="Community Engagement "/>
    <n v="23556"/>
    <n v="891"/>
    <n v="3.7824758023433519E-2"/>
    <s v="Video"/>
  </r>
  <r>
    <d v="2023-02-15T14:03:01"/>
    <x v="1"/>
    <x v="1"/>
    <s v="N/A "/>
    <n v="9236"/>
    <n v="98"/>
    <n v="1.061065396275444E-2"/>
    <s v="Photo"/>
  </r>
  <r>
    <d v="2023-02-15T14:03:00"/>
    <x v="2"/>
    <x v="0"/>
    <s v="N/A "/>
    <n v="433"/>
    <n v="8"/>
    <n v="1.8475750577367205E-2"/>
    <s v="Photo"/>
  </r>
  <r>
    <d v="2023-02-15T14:02:35"/>
    <x v="1"/>
    <x v="0"/>
    <s v="Community Engagement "/>
    <n v="34447"/>
    <n v="313"/>
    <n v="9.086422620257207E-3"/>
    <s v="Photo"/>
  </r>
  <r>
    <d v="2023-02-15T14:00:51"/>
    <x v="1"/>
    <x v="2"/>
    <s v="Community Engagement "/>
    <n v="183"/>
    <n v="1"/>
    <n v="5.4644808743169399E-3"/>
    <s v="Video"/>
  </r>
  <r>
    <d v="2023-02-15T14:00:07"/>
    <x v="1"/>
    <x v="3"/>
    <s v="Community Engagement "/>
    <n v="145"/>
    <n v="6"/>
    <n v="4.1379310344827586E-2"/>
    <s v="Video"/>
  </r>
  <r>
    <d v="2023-02-15T13:57:53"/>
    <x v="1"/>
    <x v="0"/>
    <s v="N/A "/>
    <n v="0"/>
    <n v="0"/>
    <n v="0"/>
    <s v="Text"/>
  </r>
  <r>
    <d v="2023-02-15T13:30:02"/>
    <x v="1"/>
    <x v="0"/>
    <s v="Community Engagement "/>
    <n v="14936"/>
    <n v="80"/>
    <n v="5.3561863952865559E-3"/>
    <s v="Photo"/>
  </r>
  <r>
    <d v="2023-02-15T13:15:04"/>
    <x v="1"/>
    <x v="0"/>
    <s v="Community Engagement "/>
    <n v="15980"/>
    <n v="340"/>
    <n v="2.1276595744680851E-2"/>
    <s v="Video"/>
  </r>
  <r>
    <d v="2023-02-15T13:00:30"/>
    <x v="1"/>
    <x v="0"/>
    <s v="Community Engagement "/>
    <n v="1929"/>
    <n v="27"/>
    <n v="1.3996889580093312E-2"/>
    <s v="Text"/>
  </r>
  <r>
    <d v="2023-02-15T12:57:31"/>
    <x v="1"/>
    <x v="2"/>
    <s v="Community Engagement "/>
    <n v="2131"/>
    <n v="0"/>
    <n v="0"/>
    <s v="Photo"/>
  </r>
  <r>
    <d v="2023-02-15T12:55:16"/>
    <x v="1"/>
    <x v="0"/>
    <s v="Evil Exhibited "/>
    <n v="20789"/>
    <n v="1105"/>
    <n v="5.315310981769205E-2"/>
    <s v="Photo"/>
  </r>
  <r>
    <d v="2023-02-15T12:53:14"/>
    <x v="1"/>
    <x v="2"/>
    <s v="Community Engagement "/>
    <n v="2250"/>
    <n v="0"/>
    <n v="0"/>
    <s v="Photo"/>
  </r>
  <r>
    <d v="2023-02-15T12:36:08"/>
    <x v="0"/>
    <x v="0"/>
    <s v="Community Engagement "/>
    <n v="350"/>
    <n v="18"/>
    <n v="5.1428571428571428E-2"/>
    <s v="Text"/>
  </r>
  <r>
    <d v="2023-02-15T12:35:57"/>
    <x v="0"/>
    <x v="0"/>
    <s v="N/A "/>
    <n v="0"/>
    <n v="0"/>
    <n v="0"/>
    <s v="Video"/>
  </r>
  <r>
    <d v="2023-02-15T12:32:39"/>
    <x v="1"/>
    <x v="1"/>
    <s v="N/A "/>
    <n v="0"/>
    <n v="0"/>
    <n v="0"/>
    <s v="Photo"/>
  </r>
  <r>
    <d v="2023-02-15T12:32:39"/>
    <x v="1"/>
    <x v="1"/>
    <s v="N/A "/>
    <n v="0"/>
    <n v="0"/>
    <n v="0"/>
    <s v="Photo"/>
  </r>
  <r>
    <d v="2023-02-15T12:32:05"/>
    <x v="2"/>
    <x v="0"/>
    <s v="N/A "/>
    <n v="497"/>
    <n v="8"/>
    <n v="1.6096579476861168E-2"/>
    <s v="Photo"/>
  </r>
  <r>
    <d v="2023-02-15T12:31:04"/>
    <x v="2"/>
    <x v="0"/>
    <s v="N/A "/>
    <n v="761"/>
    <n v="8"/>
    <n v="1.0512483574244415E-2"/>
    <s v="Video"/>
  </r>
  <r>
    <d v="2023-02-15T12:30:59"/>
    <x v="1"/>
    <x v="1"/>
    <s v="N/A "/>
    <n v="13811"/>
    <n v="891"/>
    <n v="6.4513793353124321E-2"/>
    <s v="Video"/>
  </r>
  <r>
    <d v="2023-02-15T12:25:39"/>
    <x v="2"/>
    <x v="0"/>
    <s v="N/A "/>
    <n v="157"/>
    <n v="10"/>
    <n v="6.3694267515923567E-2"/>
    <s v="Text"/>
  </r>
  <r>
    <d v="2023-02-15T11:49:52"/>
    <x v="1"/>
    <x v="2"/>
    <s v="Evil Exhibited "/>
    <n v="18984"/>
    <n v="314"/>
    <n v="1.6540244416350609E-2"/>
    <s v="Video"/>
  </r>
  <r>
    <d v="2023-02-15T11:49:36"/>
    <x v="1"/>
    <x v="3"/>
    <s v="Evil Exhibited "/>
    <n v="1594"/>
    <n v="48"/>
    <n v="3.0112923462986198E-2"/>
    <s v="Video"/>
  </r>
  <r>
    <d v="2023-02-15T11:49:35"/>
    <x v="1"/>
    <x v="4"/>
    <s v="Evil Exhibited "/>
    <n v="434"/>
    <n v="11"/>
    <n v="2.5345622119815669E-2"/>
    <s v="Video"/>
  </r>
  <r>
    <d v="2023-02-15T11:47:27"/>
    <x v="1"/>
    <x v="0"/>
    <s v="Evil Exhibited "/>
    <n v="172"/>
    <n v="6"/>
    <n v="3.4883720930232558E-2"/>
    <s v="Text"/>
  </r>
  <r>
    <d v="2023-02-15T11:45:35"/>
    <x v="1"/>
    <x v="0"/>
    <s v="Evil Exhibited "/>
    <n v="1880"/>
    <n v="81"/>
    <n v="4.3085106382978723E-2"/>
    <s v="Text"/>
  </r>
  <r>
    <d v="2023-02-15T11:45:19"/>
    <x v="1"/>
    <x v="0"/>
    <s v="Evil Exhibited "/>
    <n v="1881"/>
    <n v="50"/>
    <n v="2.6581605528973949E-2"/>
    <s v="Text"/>
  </r>
  <r>
    <d v="2023-02-15T11:44:58"/>
    <x v="1"/>
    <x v="0"/>
    <s v="N/A "/>
    <n v="0"/>
    <n v="0"/>
    <n v="0"/>
    <s v="Text"/>
  </r>
  <r>
    <d v="2023-02-15T11:42:12"/>
    <x v="1"/>
    <x v="2"/>
    <s v="N/A "/>
    <n v="0"/>
    <n v="0"/>
    <n v="0"/>
    <s v="Photo"/>
  </r>
  <r>
    <d v="2023-02-15T11:42:12"/>
    <x v="1"/>
    <x v="2"/>
    <s v="N/A "/>
    <n v="0"/>
    <n v="0"/>
    <n v="0"/>
    <s v="Photo"/>
  </r>
  <r>
    <d v="2023-02-15T11:42:12"/>
    <x v="1"/>
    <x v="2"/>
    <s v="N/A "/>
    <n v="0"/>
    <n v="0"/>
    <n v="0"/>
    <s v="Photo"/>
  </r>
  <r>
    <d v="2023-02-15T11:42:12"/>
    <x v="1"/>
    <x v="2"/>
    <s v="N/A "/>
    <n v="0"/>
    <n v="0"/>
    <n v="0"/>
    <s v="Photo"/>
  </r>
  <r>
    <d v="2023-02-15T11:42:12"/>
    <x v="1"/>
    <x v="2"/>
    <s v="N/A "/>
    <n v="0"/>
    <n v="0"/>
    <n v="0"/>
    <s v="Photo"/>
  </r>
  <r>
    <d v="2023-02-15T11:42:12"/>
    <x v="1"/>
    <x v="2"/>
    <s v="N/A "/>
    <n v="0"/>
    <n v="0"/>
    <n v="0"/>
    <s v="Photo"/>
  </r>
  <r>
    <d v="2023-02-15T11:42:03"/>
    <x v="1"/>
    <x v="2"/>
    <s v="Evil Exhibited "/>
    <n v="2193"/>
    <n v="0"/>
    <n v="0"/>
    <s v="Photo"/>
  </r>
  <r>
    <d v="2023-02-15T11:38:59"/>
    <x v="1"/>
    <x v="0"/>
    <s v="Evil Exhibited "/>
    <n v="18112"/>
    <n v="646"/>
    <n v="3.5666961130742046E-2"/>
    <s v="Photo"/>
  </r>
  <r>
    <d v="2023-02-15T11:36:18"/>
    <x v="1"/>
    <x v="2"/>
    <s v="N/A "/>
    <n v="0"/>
    <n v="0"/>
    <n v="0"/>
    <s v="Photo"/>
  </r>
  <r>
    <d v="2023-02-15T11:36:18"/>
    <x v="1"/>
    <x v="2"/>
    <s v="N/A "/>
    <n v="0"/>
    <n v="0"/>
    <n v="0"/>
    <s v="Photo"/>
  </r>
  <r>
    <d v="2023-02-15T11:36:18"/>
    <x v="1"/>
    <x v="2"/>
    <s v="N/A "/>
    <n v="0"/>
    <n v="0"/>
    <n v="0"/>
    <s v="Photo"/>
  </r>
  <r>
    <d v="2023-02-15T11:36:18"/>
    <x v="1"/>
    <x v="2"/>
    <s v="N/A "/>
    <n v="0"/>
    <n v="0"/>
    <n v="0"/>
    <s v="Photo"/>
  </r>
  <r>
    <d v="2023-02-15T11:36:10"/>
    <x v="1"/>
    <x v="2"/>
    <s v="Evil Exhibited "/>
    <n v="2237"/>
    <n v="0"/>
    <n v="0"/>
    <s v="Photo"/>
  </r>
  <r>
    <d v="2023-02-15T11:34:18"/>
    <x v="1"/>
    <x v="2"/>
    <s v="N/A "/>
    <n v="0"/>
    <n v="0"/>
    <n v="0"/>
    <s v="Photo"/>
  </r>
  <r>
    <d v="2023-02-15T11:34:03"/>
    <x v="1"/>
    <x v="2"/>
    <s v="Evil Exhibited "/>
    <n v="2266"/>
    <n v="0"/>
    <n v="0"/>
    <s v="Video"/>
  </r>
  <r>
    <d v="2023-02-15T11:25:06"/>
    <x v="1"/>
    <x v="0"/>
    <s v="N/A "/>
    <n v="2954"/>
    <n v="57"/>
    <n v="1.929587000677048E-2"/>
    <s v="Text"/>
  </r>
  <r>
    <d v="2023-02-15T11:24:38"/>
    <x v="1"/>
    <x v="0"/>
    <s v="N/A "/>
    <n v="0"/>
    <n v="0"/>
    <n v="0"/>
    <s v="Video"/>
  </r>
  <r>
    <d v="2023-02-15T11:24:11"/>
    <x v="1"/>
    <x v="0"/>
    <s v="Evil Exhibited "/>
    <n v="5454"/>
    <n v="341"/>
    <n v="6.2522918958562518E-2"/>
    <s v="Photo"/>
  </r>
  <r>
    <d v="2023-02-15T11:22:24"/>
    <x v="2"/>
    <x v="0"/>
    <s v="N/A "/>
    <n v="965"/>
    <n v="28"/>
    <n v="2.9015544041450778E-2"/>
    <s v="Text"/>
  </r>
  <r>
    <d v="2023-02-15T11:22:01"/>
    <x v="1"/>
    <x v="0"/>
    <s v="N/A "/>
    <n v="0"/>
    <n v="0"/>
    <n v="0"/>
    <s v="Text"/>
  </r>
  <r>
    <d v="2023-02-15T11:21:42"/>
    <x v="2"/>
    <x v="0"/>
    <s v="Evil Exhibited "/>
    <n v="4118"/>
    <n v="328"/>
    <n v="7.9650315687226803E-2"/>
    <s v="Video"/>
  </r>
  <r>
    <d v="2023-02-15T11:21:26"/>
    <x v="1"/>
    <x v="1"/>
    <s v="Evil Exhibited "/>
    <n v="8001"/>
    <n v="824"/>
    <n v="0.10298712660917385"/>
    <s v="Video"/>
  </r>
  <r>
    <d v="2023-02-15T11:20:22"/>
    <x v="1"/>
    <x v="0"/>
    <s v="N/A "/>
    <n v="0"/>
    <n v="0"/>
    <n v="0"/>
    <s v="Text"/>
  </r>
  <r>
    <d v="2023-02-15T11:18:45"/>
    <x v="2"/>
    <x v="0"/>
    <s v="N/A "/>
    <n v="0"/>
    <n v="0"/>
    <n v="0"/>
    <s v="Text"/>
  </r>
  <r>
    <d v="2023-02-15T11:18:44"/>
    <x v="2"/>
    <x v="0"/>
    <s v="N/A "/>
    <n v="0"/>
    <n v="0"/>
    <n v="0"/>
    <s v="Text"/>
  </r>
  <r>
    <d v="2023-02-15T11:18:13"/>
    <x v="1"/>
    <x v="0"/>
    <s v="Evil Exhibited "/>
    <n v="40785"/>
    <n v="2739"/>
    <n v="6.7157043030525929E-2"/>
    <s v="Video"/>
  </r>
  <r>
    <d v="2023-02-15T11:15:10"/>
    <x v="1"/>
    <x v="0"/>
    <s v="Evil Exhibited "/>
    <n v="429"/>
    <n v="35"/>
    <n v="8.1585081585081584E-2"/>
    <s v="Video"/>
  </r>
  <r>
    <d v="2023-02-15T11:13:40"/>
    <x v="1"/>
    <x v="2"/>
    <s v="Evil Exhibited "/>
    <n v="2332"/>
    <n v="0"/>
    <n v="0"/>
    <s v="Video"/>
  </r>
  <r>
    <d v="2023-02-15T11:12:42"/>
    <x v="1"/>
    <x v="0"/>
    <s v="Evil Exhibited "/>
    <n v="1768"/>
    <n v="54"/>
    <n v="3.0542986425339366E-2"/>
    <s v="Text"/>
  </r>
  <r>
    <d v="2023-02-15T11:11:48"/>
    <x v="1"/>
    <x v="0"/>
    <s v="N/A "/>
    <n v="0"/>
    <n v="0"/>
    <n v="0"/>
    <s v="Text"/>
  </r>
  <r>
    <d v="2023-02-15T11:09:45"/>
    <x v="1"/>
    <x v="2"/>
    <s v="N/A "/>
    <n v="0"/>
    <n v="0"/>
    <n v="0"/>
    <s v="Photo"/>
  </r>
  <r>
    <d v="2023-02-15T11:09:14"/>
    <x v="1"/>
    <x v="2"/>
    <s v="Community Engagement "/>
    <n v="2387"/>
    <n v="0"/>
    <n v="0"/>
    <s v="Video"/>
  </r>
  <r>
    <d v="2023-02-15T11:08:30"/>
    <x v="1"/>
    <x v="2"/>
    <s v="N/A "/>
    <n v="0"/>
    <n v="0"/>
    <n v="0"/>
    <s v="Photo"/>
  </r>
  <r>
    <d v="2023-02-15T11:08:06"/>
    <x v="1"/>
    <x v="2"/>
    <s v="Evil Exhibited "/>
    <n v="2465"/>
    <n v="0"/>
    <n v="0"/>
    <s v="Video"/>
  </r>
  <r>
    <d v="2023-02-15T11:07:40"/>
    <x v="1"/>
    <x v="0"/>
    <s v="Evil Exhibited "/>
    <n v="2057"/>
    <n v="60"/>
    <n v="2.9168692270296549E-2"/>
    <s v="Text"/>
  </r>
  <r>
    <d v="2023-02-15T11:07:24"/>
    <x v="1"/>
    <x v="2"/>
    <s v="N/A "/>
    <n v="0"/>
    <n v="0"/>
    <n v="0"/>
    <s v="Photo"/>
  </r>
  <r>
    <d v="2023-02-15T11:07:23"/>
    <x v="1"/>
    <x v="0"/>
    <s v="N/A "/>
    <n v="0"/>
    <n v="0"/>
    <n v="0"/>
    <s v="Link"/>
  </r>
  <r>
    <d v="2023-02-15T11:07:18"/>
    <x v="1"/>
    <x v="2"/>
    <s v="Evil Exhibited "/>
    <n v="2522"/>
    <n v="0"/>
    <n v="0"/>
    <s v="Photo"/>
  </r>
  <r>
    <d v="2023-02-15T11:06:57"/>
    <x v="1"/>
    <x v="2"/>
    <s v="Evil Exhibited "/>
    <n v="2557"/>
    <n v="0"/>
    <n v="0"/>
    <s v="Video"/>
  </r>
  <r>
    <d v="2023-02-15T11:06:46"/>
    <x v="1"/>
    <x v="0"/>
    <s v="Evil Exhibited "/>
    <n v="1260"/>
    <n v="49"/>
    <n v="3.888888888888889E-2"/>
    <s v="Text"/>
  </r>
  <r>
    <d v="2023-02-15T11:05:46"/>
    <x v="1"/>
    <x v="0"/>
    <s v="N/A "/>
    <n v="0"/>
    <n v="0"/>
    <n v="0"/>
    <s v="Text"/>
  </r>
  <r>
    <d v="2023-02-15T11:05:28"/>
    <x v="1"/>
    <x v="0"/>
    <s v="Evil Exhibited "/>
    <n v="828"/>
    <n v="7"/>
    <n v="8.4541062801932361E-3"/>
    <s v="Text"/>
  </r>
  <r>
    <d v="2023-02-15T11:05:21"/>
    <x v="1"/>
    <x v="4"/>
    <s v="N/A "/>
    <n v="0"/>
    <n v="0"/>
    <n v="0"/>
    <s v="Text"/>
  </r>
  <r>
    <d v="2023-02-15T11:03:02"/>
    <x v="1"/>
    <x v="0"/>
    <s v="Evil Exhibited "/>
    <n v="5831"/>
    <n v="337"/>
    <n v="5.7794546389984568E-2"/>
    <s v="Video"/>
  </r>
  <r>
    <d v="2023-02-15T11:02:31"/>
    <x v="1"/>
    <x v="0"/>
    <s v="N/A "/>
    <n v="0"/>
    <n v="0"/>
    <n v="0"/>
    <s v="Photo"/>
  </r>
  <r>
    <d v="2023-02-15T11:02:17"/>
    <x v="1"/>
    <x v="0"/>
    <s v="Evil Exhibited "/>
    <n v="201"/>
    <n v="2"/>
    <n v="9.9502487562189053E-3"/>
    <s v="Text"/>
  </r>
  <r>
    <d v="2023-02-15T10:59:49"/>
    <x v="1"/>
    <x v="0"/>
    <s v="Evil Exhibited "/>
    <n v="23210"/>
    <n v="859"/>
    <n v="3.700990952175786E-2"/>
    <s v="Video"/>
  </r>
  <r>
    <d v="2023-02-15T10:57:05"/>
    <x v="2"/>
    <x v="0"/>
    <s v="N/A "/>
    <n v="0"/>
    <n v="0"/>
    <n v="0"/>
    <s v="Text"/>
  </r>
  <r>
    <d v="2023-02-15T10:57:02"/>
    <x v="2"/>
    <x v="0"/>
    <s v="N/A "/>
    <n v="0"/>
    <n v="0"/>
    <n v="0"/>
    <s v="Text"/>
  </r>
  <r>
    <d v="2023-02-15T10:56:41"/>
    <x v="1"/>
    <x v="1"/>
    <s v="Evil Exhibited "/>
    <n v="23769"/>
    <n v="966"/>
    <n v="4.0641171273507512E-2"/>
    <s v="Photo"/>
  </r>
  <r>
    <d v="2023-02-15T10:56:36"/>
    <x v="2"/>
    <x v="0"/>
    <s v="Evil Exhibited "/>
    <n v="1220"/>
    <n v="62"/>
    <n v="5.0819672131147541E-2"/>
    <s v="Photo"/>
  </r>
  <r>
    <d v="2023-02-15T10:55:01"/>
    <x v="1"/>
    <x v="0"/>
    <s v="Evil Exhibited "/>
    <n v="148048"/>
    <n v="8498"/>
    <n v="5.740030260456068E-2"/>
    <s v="Video"/>
  </r>
  <r>
    <d v="2023-02-15T10:53:54"/>
    <x v="1"/>
    <x v="0"/>
    <s v="Evil Exhibited "/>
    <n v="94325"/>
    <n v="2022"/>
    <n v="2.1436522661012456E-2"/>
    <s v="Photo"/>
  </r>
  <r>
    <d v="2023-02-15T10:53:52"/>
    <x v="1"/>
    <x v="2"/>
    <s v="Evil Exhibited "/>
    <n v="2732"/>
    <n v="0"/>
    <n v="0"/>
    <s v="Photo"/>
  </r>
  <r>
    <d v="2023-02-15T10:43:10"/>
    <x v="2"/>
    <x v="0"/>
    <s v="Evil Exhibited "/>
    <n v="1213"/>
    <n v="43"/>
    <n v="3.5449299258037921E-2"/>
    <s v="Text"/>
  </r>
  <r>
    <d v="2023-02-15T10:36:33"/>
    <x v="1"/>
    <x v="0"/>
    <s v="Evil Exhibited "/>
    <n v="1278"/>
    <n v="48"/>
    <n v="3.7558685446009391E-2"/>
    <s v="Video"/>
  </r>
  <r>
    <d v="2023-02-15T10:36:26"/>
    <x v="1"/>
    <x v="0"/>
    <s v="Evil Exhibited "/>
    <n v="98264"/>
    <n v="7122"/>
    <n v="7.2478221932752579E-2"/>
    <s v="Mixed"/>
  </r>
  <r>
    <d v="2023-02-15T10:21:13"/>
    <x v="2"/>
    <x v="0"/>
    <s v="Evil Exhibited "/>
    <n v="567"/>
    <n v="4"/>
    <n v="7.0546737213403876E-3"/>
    <s v="Video"/>
  </r>
  <r>
    <d v="2023-02-15T10:17:36"/>
    <x v="2"/>
    <x v="0"/>
    <s v="Evil Exhibited "/>
    <n v="320"/>
    <n v="4"/>
    <n v="1.2500000000000001E-2"/>
    <s v="Text"/>
  </r>
  <r>
    <d v="2023-02-15T10:15:58"/>
    <x v="1"/>
    <x v="0"/>
    <s v="Evil Exhibited "/>
    <n v="414"/>
    <n v="9"/>
    <n v="2.1739130434782608E-2"/>
    <s v="Video"/>
  </r>
  <r>
    <d v="2023-02-15T10:15:52"/>
    <x v="2"/>
    <x v="0"/>
    <s v="Evil Exhibited "/>
    <n v="656"/>
    <n v="17"/>
    <n v="2.5914634146341462E-2"/>
    <s v="Text"/>
  </r>
  <r>
    <d v="2023-02-15T10:09:19"/>
    <x v="1"/>
    <x v="1"/>
    <s v="Evil Exhibited "/>
    <n v="6416"/>
    <n v="52"/>
    <n v="8.1047381546134663E-3"/>
    <s v="Link"/>
  </r>
  <r>
    <d v="2023-02-15T10:08:59"/>
    <x v="2"/>
    <x v="0"/>
    <s v="Evil Exhibited "/>
    <n v="398"/>
    <n v="6"/>
    <n v="1.507537688442211E-2"/>
    <s v="Link"/>
  </r>
  <r>
    <d v="2023-02-15T10:02:44"/>
    <x v="1"/>
    <x v="0"/>
    <s v="Evil Exhibited "/>
    <n v="470"/>
    <n v="8"/>
    <n v="1.7021276595744681E-2"/>
    <s v="Video"/>
  </r>
  <r>
    <d v="2023-02-15T10:02:25"/>
    <x v="1"/>
    <x v="0"/>
    <s v="N/A "/>
    <n v="0"/>
    <n v="0"/>
    <n v="0"/>
    <s v="Photo"/>
  </r>
  <r>
    <d v="2023-02-15T10:02:10"/>
    <x v="1"/>
    <x v="0"/>
    <s v="Community Engagement "/>
    <n v="192"/>
    <n v="3"/>
    <n v="1.5625E-2"/>
    <s v="Text"/>
  </r>
  <r>
    <d v="2023-02-15T10:01:38"/>
    <x v="1"/>
    <x v="0"/>
    <s v="Evil Exhibited "/>
    <n v="113688"/>
    <n v="11048"/>
    <n v="9.7178242206741261E-2"/>
    <s v="Video"/>
  </r>
  <r>
    <d v="2023-02-15T09:59:53"/>
    <x v="1"/>
    <x v="2"/>
    <s v="N/A "/>
    <n v="0"/>
    <n v="0"/>
    <n v="0"/>
    <s v="Photo"/>
  </r>
  <r>
    <d v="2023-02-15T09:59:53"/>
    <x v="1"/>
    <x v="2"/>
    <s v="N/A "/>
    <n v="0"/>
    <n v="0"/>
    <n v="0"/>
    <s v="Photo"/>
  </r>
  <r>
    <d v="2023-02-15T09:59:53"/>
    <x v="1"/>
    <x v="2"/>
    <s v="N/A "/>
    <n v="0"/>
    <n v="0"/>
    <n v="0"/>
    <s v="Photo"/>
  </r>
  <r>
    <d v="2023-02-15T09:59:53"/>
    <x v="1"/>
    <x v="2"/>
    <s v="N/A "/>
    <n v="0"/>
    <n v="0"/>
    <n v="0"/>
    <s v="Photo"/>
  </r>
  <r>
    <d v="2023-02-15T09:59:53"/>
    <x v="1"/>
    <x v="2"/>
    <s v="N/A "/>
    <n v="0"/>
    <n v="0"/>
    <n v="0"/>
    <s v="Photo"/>
  </r>
  <r>
    <d v="2023-02-15T09:59:37"/>
    <x v="1"/>
    <x v="2"/>
    <s v="Evil Exhibited "/>
    <n v="2749"/>
    <n v="0"/>
    <n v="0"/>
    <s v="Video"/>
  </r>
  <r>
    <d v="2023-02-15T09:57:43"/>
    <x v="1"/>
    <x v="0"/>
    <s v="N/A "/>
    <n v="0"/>
    <n v="0"/>
    <n v="0"/>
    <s v="Photo"/>
  </r>
  <r>
    <d v="2023-02-15T09:57:28"/>
    <x v="1"/>
    <x v="0"/>
    <s v="N/A "/>
    <n v="0"/>
    <n v="0"/>
    <n v="0"/>
    <s v="Photo"/>
  </r>
  <r>
    <d v="2023-02-15T09:56:32"/>
    <x v="2"/>
    <x v="0"/>
    <s v="N/A "/>
    <n v="0"/>
    <n v="0"/>
    <n v="0"/>
    <s v="Video"/>
  </r>
  <r>
    <d v="2023-02-15T09:56:20"/>
    <x v="2"/>
    <x v="0"/>
    <s v="Evil Exhibited "/>
    <n v="412"/>
    <n v="14"/>
    <n v="3.3980582524271843E-2"/>
    <s v="Text"/>
  </r>
  <r>
    <d v="2023-02-15T09:56:18"/>
    <x v="1"/>
    <x v="0"/>
    <s v="Evil Exhibited "/>
    <n v="18681"/>
    <n v="805"/>
    <n v="4.3091911567903214E-2"/>
    <s v="Video"/>
  </r>
  <r>
    <d v="2023-02-15T09:52:56"/>
    <x v="1"/>
    <x v="0"/>
    <s v="Evil Exhibited "/>
    <n v="35472"/>
    <n v="1254"/>
    <n v="3.5351826792963462E-2"/>
    <s v="Video"/>
  </r>
  <r>
    <d v="2023-02-15T09:41:43"/>
    <x v="1"/>
    <x v="0"/>
    <s v="N/A "/>
    <n v="0"/>
    <n v="0"/>
    <n v="0"/>
    <s v="Video"/>
  </r>
  <r>
    <d v="2023-02-15T09:40:13"/>
    <x v="1"/>
    <x v="2"/>
    <s v="N/A "/>
    <n v="0"/>
    <n v="0"/>
    <n v="0"/>
    <s v="Photo"/>
  </r>
  <r>
    <d v="2023-02-15T09:40:12"/>
    <x v="1"/>
    <x v="0"/>
    <s v="Evil Exhibited "/>
    <n v="16378"/>
    <n v="449"/>
    <n v="2.7414824764928562E-2"/>
    <s v="Photo"/>
  </r>
  <r>
    <d v="2023-02-15T09:39:54"/>
    <x v="1"/>
    <x v="2"/>
    <s v="Evil Exhibited "/>
    <n v="2858"/>
    <n v="0"/>
    <n v="0"/>
    <s v="Video"/>
  </r>
  <r>
    <d v="2023-02-15T09:30:50"/>
    <x v="1"/>
    <x v="2"/>
    <s v="N/A "/>
    <n v="0"/>
    <n v="0"/>
    <n v="0"/>
    <s v="Photo"/>
  </r>
  <r>
    <d v="2023-02-15T09:30:43"/>
    <x v="1"/>
    <x v="2"/>
    <s v="Evil Exhibited "/>
    <n v="2913"/>
    <n v="0"/>
    <n v="0"/>
    <s v="Photo"/>
  </r>
  <r>
    <d v="2023-02-15T09:30:40"/>
    <x v="1"/>
    <x v="2"/>
    <s v="N/A "/>
    <n v="0"/>
    <n v="0"/>
    <n v="0"/>
    <s v="Photo"/>
  </r>
  <r>
    <d v="2023-02-15T09:30:11"/>
    <x v="1"/>
    <x v="2"/>
    <s v="Evil Exhibited "/>
    <n v="2980"/>
    <n v="0"/>
    <n v="0"/>
    <s v="Video"/>
  </r>
  <r>
    <d v="2023-02-15T09:29:47"/>
    <x v="1"/>
    <x v="2"/>
    <s v="N/A "/>
    <n v="0"/>
    <n v="0"/>
    <n v="0"/>
    <s v="Photo"/>
  </r>
  <r>
    <d v="2023-02-15T09:29:38"/>
    <x v="1"/>
    <x v="2"/>
    <s v="Evil Exhibited "/>
    <n v="3061"/>
    <n v="0"/>
    <n v="0"/>
    <s v="Video"/>
  </r>
  <r>
    <d v="2023-02-15T09:27:00"/>
    <x v="2"/>
    <x v="0"/>
    <s v="Evil Exhibited "/>
    <n v="238"/>
    <n v="1"/>
    <n v="4.2016806722689074E-3"/>
    <s v="Text"/>
  </r>
  <r>
    <d v="2023-02-15T09:24:18"/>
    <x v="2"/>
    <x v="0"/>
    <s v="N/A "/>
    <n v="0"/>
    <n v="0"/>
    <n v="0"/>
    <s v="Photo"/>
  </r>
  <r>
    <d v="2023-02-15T09:23:42"/>
    <x v="1"/>
    <x v="0"/>
    <s v="N/A "/>
    <n v="0"/>
    <n v="0"/>
    <n v="0"/>
    <s v="Photo"/>
  </r>
  <r>
    <d v="2023-02-15T09:20:20"/>
    <x v="1"/>
    <x v="2"/>
    <s v="N/A "/>
    <n v="0"/>
    <n v="0"/>
    <n v="0"/>
    <s v="Photo"/>
  </r>
  <r>
    <d v="2023-02-15T09:20:14"/>
    <x v="1"/>
    <x v="2"/>
    <s v="Evil Exhibited "/>
    <n v="3195"/>
    <n v="0"/>
    <n v="0"/>
    <s v="Photo"/>
  </r>
  <r>
    <d v="2023-02-15T09:19:13"/>
    <x v="1"/>
    <x v="2"/>
    <s v="N/A "/>
    <n v="0"/>
    <n v="0"/>
    <n v="0"/>
    <s v="Photo"/>
  </r>
  <r>
    <d v="2023-02-15T09:19:05"/>
    <x v="1"/>
    <x v="2"/>
    <s v="Evil Exhibited "/>
    <n v="3289"/>
    <n v="0"/>
    <n v="0"/>
    <s v="Photo"/>
  </r>
  <r>
    <d v="2023-02-15T09:18:02"/>
    <x v="1"/>
    <x v="0"/>
    <s v="N/A "/>
    <n v="0"/>
    <n v="0"/>
    <n v="0"/>
    <s v="Video"/>
  </r>
  <r>
    <d v="2023-02-15T09:17:55"/>
    <x v="1"/>
    <x v="2"/>
    <s v="N/A "/>
    <n v="0"/>
    <n v="0"/>
    <n v="0"/>
    <s v="Photo"/>
  </r>
  <r>
    <d v="2023-02-15T09:17:55"/>
    <x v="1"/>
    <x v="2"/>
    <s v="N/A "/>
    <n v="0"/>
    <n v="0"/>
    <n v="0"/>
    <s v="Photo"/>
  </r>
  <r>
    <d v="2023-02-15T09:17:55"/>
    <x v="1"/>
    <x v="2"/>
    <s v="N/A "/>
    <n v="0"/>
    <n v="0"/>
    <n v="0"/>
    <s v="Photo"/>
  </r>
  <r>
    <d v="2023-02-15T09:17:55"/>
    <x v="1"/>
    <x v="2"/>
    <s v="N/A "/>
    <n v="0"/>
    <n v="0"/>
    <n v="0"/>
    <s v="Photo"/>
  </r>
  <r>
    <d v="2023-02-15T09:17:55"/>
    <x v="1"/>
    <x v="2"/>
    <s v="N/A "/>
    <n v="0"/>
    <n v="0"/>
    <n v="0"/>
    <s v="Photo"/>
  </r>
  <r>
    <d v="2023-02-15T09:17:55"/>
    <x v="1"/>
    <x v="2"/>
    <s v="N/A "/>
    <n v="0"/>
    <n v="0"/>
    <n v="0"/>
    <s v="Photo"/>
  </r>
  <r>
    <d v="2023-02-15T09:17:55"/>
    <x v="1"/>
    <x v="2"/>
    <s v="N/A "/>
    <n v="0"/>
    <n v="0"/>
    <n v="0"/>
    <s v="Photo"/>
  </r>
  <r>
    <d v="2023-02-15T09:17:55"/>
    <x v="1"/>
    <x v="2"/>
    <s v="N/A "/>
    <n v="0"/>
    <n v="0"/>
    <n v="0"/>
    <s v="Photo"/>
  </r>
  <r>
    <d v="2023-02-15T09:17:39"/>
    <x v="1"/>
    <x v="2"/>
    <s v="Evil Exhibited "/>
    <n v="3384"/>
    <n v="0"/>
    <n v="0"/>
    <s v="Video"/>
  </r>
  <r>
    <d v="2023-02-15T09:13:15"/>
    <x v="1"/>
    <x v="2"/>
    <s v="N/A "/>
    <n v="0"/>
    <n v="0"/>
    <n v="0"/>
    <s v="Photo"/>
  </r>
  <r>
    <d v="2023-02-15T09:12:59"/>
    <x v="1"/>
    <x v="2"/>
    <s v="Evil Exhibited "/>
    <n v="3631"/>
    <n v="0"/>
    <n v="0"/>
    <s v="Photo"/>
  </r>
  <r>
    <d v="2023-02-15T09:11:34"/>
    <x v="2"/>
    <x v="0"/>
    <s v="Evil Exhibited "/>
    <n v="395"/>
    <n v="6"/>
    <n v="1.5189873417721518E-2"/>
    <s v="Text"/>
  </r>
  <r>
    <d v="2023-02-15T09:07:03"/>
    <x v="1"/>
    <x v="1"/>
    <s v="Evil Exhibited "/>
    <n v="10632"/>
    <n v="171"/>
    <n v="1.608352144469526E-2"/>
    <s v="Photo"/>
  </r>
  <r>
    <d v="2023-02-15T09:06:26"/>
    <x v="2"/>
    <x v="0"/>
    <s v="Evil Exhibited "/>
    <n v="502"/>
    <n v="14"/>
    <n v="2.7888446215139442E-2"/>
    <s v="Photo"/>
  </r>
  <r>
    <d v="2023-02-15T09:03:54"/>
    <x v="2"/>
    <x v="0"/>
    <s v="Evil Exhibited "/>
    <n v="136"/>
    <n v="3"/>
    <n v="2.2058823529411766E-2"/>
    <s v="Text"/>
  </r>
  <r>
    <d v="2023-02-15T09:02:37"/>
    <x v="1"/>
    <x v="0"/>
    <s v="Evil Exhibited "/>
    <n v="11966"/>
    <n v="119"/>
    <n v="9.9448437238843397E-3"/>
    <s v="Photo"/>
  </r>
  <r>
    <d v="2023-02-15T09:02:35"/>
    <x v="1"/>
    <x v="2"/>
    <s v="Evil Exhibited "/>
    <n v="3814"/>
    <n v="0"/>
    <n v="0"/>
    <s v="Photo"/>
  </r>
  <r>
    <d v="2023-02-15T09:00:58"/>
    <x v="2"/>
    <x v="0"/>
    <s v="N/A "/>
    <n v="0"/>
    <n v="0"/>
    <n v="0"/>
    <s v="Photo"/>
  </r>
  <r>
    <d v="2023-02-15T08:59:03"/>
    <x v="1"/>
    <x v="2"/>
    <s v="Evil Exhibited "/>
    <n v="4004"/>
    <n v="0"/>
    <n v="0"/>
    <s v="Photo"/>
  </r>
  <r>
    <d v="2023-02-15T08:55:12"/>
    <x v="1"/>
    <x v="0"/>
    <s v="Evil Exhibited "/>
    <n v="1114"/>
    <n v="24"/>
    <n v="2.1543985637342909E-2"/>
    <s v="Text"/>
  </r>
  <r>
    <d v="2023-02-15T08:47:45"/>
    <x v="1"/>
    <x v="0"/>
    <s v="N/A "/>
    <n v="0"/>
    <n v="0"/>
    <n v="0"/>
    <s v="Video"/>
  </r>
  <r>
    <d v="2023-02-15T08:45:58"/>
    <x v="2"/>
    <x v="0"/>
    <s v="N/A "/>
    <n v="328"/>
    <n v="9"/>
    <n v="2.7439024390243903E-2"/>
    <s v="Text"/>
  </r>
  <r>
    <d v="2023-02-15T08:44:56"/>
    <x v="1"/>
    <x v="0"/>
    <s v="Evil Exhibited "/>
    <n v="13444"/>
    <n v="214"/>
    <n v="1.5917881582862243E-2"/>
    <s v="Photo"/>
  </r>
  <r>
    <d v="2023-02-15T08:30:02"/>
    <x v="1"/>
    <x v="0"/>
    <s v="Evil Exhibited "/>
    <n v="13128"/>
    <n v="119"/>
    <n v="9.0645947592931132E-3"/>
    <s v="Photo"/>
  </r>
  <r>
    <d v="2023-02-15T08:18:10"/>
    <x v="1"/>
    <x v="0"/>
    <s v="Evil Exhibited "/>
    <n v="10624"/>
    <n v="471"/>
    <n v="4.4333584337349401E-2"/>
    <s v="Video"/>
  </r>
  <r>
    <d v="2023-02-15T08:15:28"/>
    <x v="1"/>
    <x v="0"/>
    <s v="Evil Exhibited "/>
    <n v="1858"/>
    <n v="184"/>
    <n v="9.903121636167922E-2"/>
    <s v="Video"/>
  </r>
  <r>
    <d v="2023-02-15T08:14:30"/>
    <x v="1"/>
    <x v="0"/>
    <s v="Evil Exhibited "/>
    <n v="459"/>
    <n v="28"/>
    <n v="6.1002178649237473E-2"/>
    <s v="Video"/>
  </r>
  <r>
    <d v="2023-02-15T08:14:20"/>
    <x v="1"/>
    <x v="2"/>
    <s v="Evil Exhibited "/>
    <n v="4416"/>
    <n v="0"/>
    <n v="0"/>
    <s v="Video"/>
  </r>
  <r>
    <d v="2023-02-15T08:13:59"/>
    <x v="1"/>
    <x v="0"/>
    <s v="Evil Exhibited "/>
    <n v="536"/>
    <n v="6"/>
    <n v="1.1194029850746268E-2"/>
    <s v="Text"/>
  </r>
  <r>
    <d v="2023-02-15T08:07:23"/>
    <x v="1"/>
    <x v="2"/>
    <s v="N/A "/>
    <n v="0"/>
    <n v="0"/>
    <n v="0"/>
    <s v="Photo"/>
  </r>
  <r>
    <d v="2023-02-15T08:07:13"/>
    <x v="1"/>
    <x v="2"/>
    <s v="Evil Exhibited "/>
    <n v="5380"/>
    <n v="0"/>
    <n v="0"/>
    <s v="Photo"/>
  </r>
  <r>
    <d v="2023-02-15T08:00:29"/>
    <x v="1"/>
    <x v="0"/>
    <s v="Evil Exhibited "/>
    <n v="20245"/>
    <n v="654"/>
    <n v="3.2304272659916027E-2"/>
    <s v="Photo"/>
  </r>
  <r>
    <d v="2023-02-15T08:00:11"/>
    <x v="1"/>
    <x v="1"/>
    <s v="Evil Exhibited "/>
    <n v="17050"/>
    <n v="1392"/>
    <n v="8.1642228739002939E-2"/>
    <s v="Photo"/>
  </r>
  <r>
    <d v="2023-02-15T08:00:10"/>
    <x v="2"/>
    <x v="0"/>
    <s v="Evil Exhibited "/>
    <n v="1294"/>
    <n v="58"/>
    <n v="4.482225656877898E-2"/>
    <s v="Photo"/>
  </r>
  <r>
    <d v="2023-02-15T07:58:17"/>
    <x v="1"/>
    <x v="4"/>
    <s v="N/A "/>
    <n v="3309"/>
    <n v="126"/>
    <n v="3.8077969174977334E-2"/>
    <s v="Video"/>
  </r>
  <r>
    <d v="2023-02-15T07:36:48"/>
    <x v="1"/>
    <x v="2"/>
    <s v="Community Engagement "/>
    <n v="9872"/>
    <n v="231"/>
    <n v="2.3399513776337116E-2"/>
    <s v="Photo"/>
  </r>
  <r>
    <d v="2023-02-15T07:36:46"/>
    <x v="1"/>
    <x v="2"/>
    <s v="N/A "/>
    <n v="0"/>
    <n v="0"/>
    <n v="0"/>
    <s v="Text"/>
  </r>
  <r>
    <d v="2023-02-15T07:36:38"/>
    <x v="1"/>
    <x v="0"/>
    <s v="Community Engagement "/>
    <n v="18578"/>
    <n v="144"/>
    <n v="7.7511034557002905E-3"/>
    <s v="Photo"/>
  </r>
  <r>
    <d v="2023-02-15T07:17:28"/>
    <x v="4"/>
    <x v="4"/>
    <s v="Evil Exhibited "/>
    <n v="0"/>
    <n v="0"/>
    <n v="0"/>
    <s v="Text"/>
  </r>
  <r>
    <d v="2023-02-15T07:16:40"/>
    <x v="4"/>
    <x v="4"/>
    <s v="Evil Exhibited "/>
    <n v="0"/>
    <n v="0"/>
    <n v="0"/>
    <s v="Link"/>
  </r>
  <r>
    <d v="2023-02-15T07:01:05"/>
    <x v="2"/>
    <x v="0"/>
    <s v="N/A "/>
    <n v="503"/>
    <n v="4"/>
    <n v="7.9522862823061622E-3"/>
    <s v="Text"/>
  </r>
  <r>
    <d v="2023-02-15T07:00:47"/>
    <x v="1"/>
    <x v="1"/>
    <s v="N/A "/>
    <n v="0"/>
    <n v="0"/>
    <n v="0"/>
    <s v="Text"/>
  </r>
  <r>
    <d v="2023-02-15T07:00:04"/>
    <x v="1"/>
    <x v="1"/>
    <s v="Evil Exhibited "/>
    <n v="3395"/>
    <n v="176"/>
    <n v="5.184094256259205E-2"/>
    <s v="Photo"/>
  </r>
  <r>
    <d v="2023-02-15T07:00:02"/>
    <x v="2"/>
    <x v="0"/>
    <s v="Evil Exhibited "/>
    <n v="1058"/>
    <n v="30"/>
    <n v="2.835538752362949E-2"/>
    <s v="Photo"/>
  </r>
  <r>
    <d v="2023-02-15T05:25:36"/>
    <x v="1"/>
    <x v="0"/>
    <s v="Evil Exhibited "/>
    <n v="506"/>
    <n v="21"/>
    <n v="4.1501976284584984E-2"/>
    <s v="Video"/>
  </r>
  <r>
    <d v="2023-02-15T05:15:50"/>
    <x v="1"/>
    <x v="0"/>
    <s v="N/A "/>
    <n v="0"/>
    <n v="0"/>
    <n v="0"/>
    <s v="Photo"/>
  </r>
  <r>
    <d v="2023-02-14T22:50:52"/>
    <x v="4"/>
    <x v="4"/>
    <s v="Evil Exhibited "/>
    <n v="0"/>
    <n v="0"/>
    <n v="0"/>
    <s v="Text"/>
  </r>
  <r>
    <d v="2023-02-14T18:51:47"/>
    <x v="1"/>
    <x v="0"/>
    <s v="Community Engagement "/>
    <n v="697"/>
    <n v="15"/>
    <n v="2.1520803443328552E-2"/>
    <s v="Video"/>
  </r>
  <r>
    <d v="2023-02-14T18:51:35"/>
    <x v="1"/>
    <x v="0"/>
    <s v="N/A "/>
    <n v="0"/>
    <n v="0"/>
    <n v="0"/>
    <s v="Text"/>
  </r>
  <r>
    <d v="2023-02-14T18:01:11"/>
    <x v="0"/>
    <x v="0"/>
    <s v="Community Engagement "/>
    <n v="1890"/>
    <n v="28"/>
    <n v="1.4814814814814815E-2"/>
    <s v="Photo"/>
  </r>
  <r>
    <d v="2023-02-14T17:22:35"/>
    <x v="2"/>
    <x v="0"/>
    <s v="N/A "/>
    <n v="263"/>
    <n v="10"/>
    <n v="3.8022813688212927E-2"/>
    <s v="Text"/>
  </r>
  <r>
    <d v="2023-02-14T16:54:36"/>
    <x v="1"/>
    <x v="1"/>
    <s v="N/A "/>
    <n v="45340"/>
    <n v="20400"/>
    <n v="0.44993383325981473"/>
    <s v="Video"/>
  </r>
  <r>
    <d v="2023-02-14T16:54:33"/>
    <x v="2"/>
    <x v="0"/>
    <s v="Evil Exhibited "/>
    <n v="10448"/>
    <n v="1343"/>
    <n v="0.12854134762633998"/>
    <s v="Video"/>
  </r>
  <r>
    <d v="2023-02-14T16:52:10"/>
    <x v="0"/>
    <x v="0"/>
    <s v="Community Engagement "/>
    <n v="2422"/>
    <n v="18"/>
    <n v="7.4318744838976049E-3"/>
    <s v="Photo"/>
  </r>
  <r>
    <d v="2023-02-14T16:43:54"/>
    <x v="1"/>
    <x v="0"/>
    <s v="Evil Exhibited "/>
    <n v="13646"/>
    <n v="226"/>
    <n v="1.6561629781620988E-2"/>
    <s v="Text"/>
  </r>
  <r>
    <d v="2023-02-14T16:43:30"/>
    <x v="1"/>
    <x v="0"/>
    <s v="Evil Exhibited "/>
    <n v="37402"/>
    <n v="1230"/>
    <n v="3.2885941928239133E-2"/>
    <s v="Video"/>
  </r>
  <r>
    <d v="2023-02-14T15:35:06"/>
    <x v="0"/>
    <x v="0"/>
    <s v="Community Engagement "/>
    <n v="1056"/>
    <n v="19"/>
    <n v="1.7992424242424244E-2"/>
    <s v="Photo"/>
  </r>
  <r>
    <d v="2023-02-14T14:52:10"/>
    <x v="2"/>
    <x v="0"/>
    <s v="N/A "/>
    <n v="542"/>
    <n v="15"/>
    <n v="2.7675276752767528E-2"/>
    <s v="Photo"/>
  </r>
  <r>
    <d v="2023-02-14T14:51:03"/>
    <x v="2"/>
    <x v="0"/>
    <s v="N/A "/>
    <n v="672"/>
    <n v="16"/>
    <n v="2.3809523809523808E-2"/>
    <s v="Text"/>
  </r>
  <r>
    <d v="2023-02-14T14:39:57"/>
    <x v="0"/>
    <x v="0"/>
    <s v="Community Engagement "/>
    <n v="2602"/>
    <n v="414"/>
    <n v="0.15910837817063797"/>
    <s v="Video"/>
  </r>
  <r>
    <d v="2023-02-14T14:35:33"/>
    <x v="0"/>
    <x v="0"/>
    <s v="Community Engagement "/>
    <n v="4499"/>
    <n v="83"/>
    <n v="1.8448544120915761E-2"/>
    <s v="Photo"/>
  </r>
  <r>
    <d v="2023-02-14T14:00:05"/>
    <x v="1"/>
    <x v="0"/>
    <s v="Community Engagement "/>
    <n v="27261"/>
    <n v="719"/>
    <n v="2.637467444334397E-2"/>
    <s v="Photo"/>
  </r>
  <r>
    <d v="2023-02-14T13:24:55"/>
    <x v="3"/>
    <x v="4"/>
    <s v="N/A "/>
    <n v="0"/>
    <n v="0"/>
    <n v="0"/>
    <s v="Link"/>
  </r>
  <r>
    <d v="2023-02-14T12:29:29"/>
    <x v="1"/>
    <x v="2"/>
    <s v="Evergreen "/>
    <n v="8591"/>
    <n v="158"/>
    <n v="1.8391339774182284E-2"/>
    <s v="Video"/>
  </r>
  <r>
    <d v="2023-02-14T12:29:20"/>
    <x v="1"/>
    <x v="3"/>
    <s v="Evergreen "/>
    <n v="195"/>
    <n v="10"/>
    <n v="5.128205128205128E-2"/>
    <s v="Video"/>
  </r>
  <r>
    <d v="2023-02-14T12:29:04"/>
    <x v="1"/>
    <x v="4"/>
    <s v="Evergreen "/>
    <n v="371"/>
    <n v="9"/>
    <n v="2.4258760107816711E-2"/>
    <s v="Video"/>
  </r>
  <r>
    <d v="2023-02-14T12:00:09"/>
    <x v="1"/>
    <x v="0"/>
    <s v="Community Engagement "/>
    <n v="11252"/>
    <n v="94"/>
    <n v="8.3540703874866694E-3"/>
    <s v="Photo"/>
  </r>
  <r>
    <d v="2023-02-14T12:00:03"/>
    <x v="1"/>
    <x v="0"/>
    <s v="Community Engagement "/>
    <n v="127547"/>
    <n v="1703"/>
    <n v="1.3351940853175693E-2"/>
    <s v="Photo"/>
  </r>
  <r>
    <d v="2023-02-14T11:36:04"/>
    <x v="1"/>
    <x v="1"/>
    <s v="Evil Exhibited "/>
    <n v="20826"/>
    <n v="697"/>
    <n v="3.3467780658791892E-2"/>
    <s v="Photo"/>
  </r>
  <r>
    <d v="2023-02-14T11:35:35"/>
    <x v="2"/>
    <x v="0"/>
    <s v="Evil Exhibited "/>
    <n v="818"/>
    <n v="23"/>
    <n v="2.8117359413202935E-2"/>
    <s v="Photo"/>
  </r>
  <r>
    <d v="2023-02-14T11:01:40"/>
    <x v="1"/>
    <x v="0"/>
    <s v="Evil Exhibited "/>
    <n v="17932"/>
    <n v="519"/>
    <n v="2.8942672317644434E-2"/>
    <s v="Video"/>
  </r>
  <r>
    <d v="2023-02-14T11:01:26"/>
    <x v="1"/>
    <x v="2"/>
    <s v="N/A "/>
    <n v="0"/>
    <n v="0"/>
    <n v="0"/>
    <s v="Text"/>
  </r>
  <r>
    <d v="2023-02-14T11:01:26"/>
    <x v="1"/>
    <x v="2"/>
    <s v="N/A "/>
    <n v="0"/>
    <n v="0"/>
    <n v="0"/>
    <s v="Text"/>
  </r>
  <r>
    <d v="2023-02-14T11:01:26"/>
    <x v="1"/>
    <x v="2"/>
    <s v="N/A "/>
    <n v="0"/>
    <n v="0"/>
    <n v="0"/>
    <s v="Text"/>
  </r>
  <r>
    <d v="2023-02-14T11:01:26"/>
    <x v="1"/>
    <x v="2"/>
    <s v="N/A "/>
    <n v="0"/>
    <n v="0"/>
    <n v="0"/>
    <s v="Text"/>
  </r>
  <r>
    <d v="2023-02-14T11:01:25"/>
    <x v="1"/>
    <x v="2"/>
    <s v="N/A "/>
    <n v="0"/>
    <n v="0"/>
    <n v="0"/>
    <s v="Text"/>
  </r>
  <r>
    <d v="2023-02-14T11:01:18"/>
    <x v="1"/>
    <x v="2"/>
    <s v="Evil Exhibited "/>
    <n v="6287"/>
    <n v="97"/>
    <n v="1.5428662319071099E-2"/>
    <s v="Video"/>
  </r>
  <r>
    <d v="2023-02-14T11:00:00"/>
    <x v="1"/>
    <x v="1"/>
    <s v="Evil Exhibited "/>
    <n v="6504"/>
    <n v="166"/>
    <n v="2.5522755227552277E-2"/>
    <s v="Video"/>
  </r>
  <r>
    <d v="2023-02-14T10:00:27"/>
    <x v="1"/>
    <x v="2"/>
    <s v="Evil Exhibited "/>
    <n v="6224"/>
    <n v="87"/>
    <n v="1.3978149100257069E-2"/>
    <s v="Video"/>
  </r>
  <r>
    <d v="2023-02-14T10:00:16"/>
    <x v="1"/>
    <x v="0"/>
    <s v="Evil Exhibited "/>
    <n v="12167"/>
    <n v="114"/>
    <n v="9.3696063121558315E-3"/>
    <s v="Video"/>
  </r>
  <r>
    <d v="2023-02-14T10:00:06"/>
    <x v="1"/>
    <x v="1"/>
    <s v="N/A "/>
    <n v="6179"/>
    <n v="368"/>
    <n v="5.9556562550574524E-2"/>
    <s v="Video"/>
  </r>
  <r>
    <d v="2023-02-14T10:00:00"/>
    <x v="1"/>
    <x v="1"/>
    <s v="Evil Exhibited "/>
    <n v="5420"/>
    <n v="92"/>
    <n v="1.6974169741697416E-2"/>
    <s v="Video"/>
  </r>
  <r>
    <d v="2023-02-14T09:30:41"/>
    <x v="1"/>
    <x v="2"/>
    <s v="Community Engagement "/>
    <n v="6794"/>
    <n v="75"/>
    <n v="1.1039152193111568E-2"/>
    <s v="Video"/>
  </r>
  <r>
    <d v="2023-02-14T09:30:08"/>
    <x v="1"/>
    <x v="3"/>
    <s v="Community Engagement "/>
    <n v="151"/>
    <n v="6"/>
    <n v="3.9735099337748346E-2"/>
    <s v="Video"/>
  </r>
  <r>
    <d v="2023-02-14T09:04:28"/>
    <x v="1"/>
    <x v="0"/>
    <s v="Evil Exhibited "/>
    <n v="10789"/>
    <n v="107"/>
    <n v="9.9175085735471319E-3"/>
    <s v="Link"/>
  </r>
  <r>
    <d v="2023-02-14T08:34:29"/>
    <x v="1"/>
    <x v="0"/>
    <s v="Evil Exhibited "/>
    <n v="718"/>
    <n v="3"/>
    <n v="4.178272980501393E-3"/>
    <s v="Text"/>
  </r>
  <r>
    <d v="2023-02-14T08:34:22"/>
    <x v="1"/>
    <x v="0"/>
    <s v="Evil Exhibited "/>
    <n v="1799"/>
    <n v="7"/>
    <n v="3.8910505836575876E-3"/>
    <s v="Text"/>
  </r>
  <r>
    <d v="2023-02-14T08:31:13"/>
    <x v="1"/>
    <x v="0"/>
    <s v="Evil Exhibited "/>
    <n v="611"/>
    <n v="30"/>
    <n v="4.9099836333878884E-2"/>
    <s v="Text"/>
  </r>
  <r>
    <d v="2023-02-14T08:19:05"/>
    <x v="1"/>
    <x v="0"/>
    <s v="Evil Exhibited "/>
    <n v="1313"/>
    <n v="24"/>
    <n v="1.827875095201828E-2"/>
    <s v="Text"/>
  </r>
  <r>
    <d v="2023-02-14T08:18:14"/>
    <x v="1"/>
    <x v="0"/>
    <s v="Evil Exhibited "/>
    <n v="1066"/>
    <n v="8"/>
    <n v="7.5046904315196998E-3"/>
    <s v="Text"/>
  </r>
  <r>
    <d v="2023-02-14T08:16:49"/>
    <x v="1"/>
    <x v="0"/>
    <s v="Evil Exhibited "/>
    <n v="143"/>
    <n v="12"/>
    <n v="8.3916083916083919E-2"/>
    <s v="Text"/>
  </r>
  <r>
    <d v="2023-02-14T08:08:01"/>
    <x v="1"/>
    <x v="0"/>
    <s v="Evil Exhibited "/>
    <n v="12465"/>
    <n v="950"/>
    <n v="7.6213397513036504E-2"/>
    <s v="Text"/>
  </r>
  <r>
    <d v="2023-02-14T08:02:07"/>
    <x v="1"/>
    <x v="1"/>
    <s v="Evil Exhibited "/>
    <n v="9602"/>
    <n v="423"/>
    <n v="4.4053322224536555E-2"/>
    <s v="Video"/>
  </r>
  <r>
    <d v="2023-02-14T08:00:13"/>
    <x v="1"/>
    <x v="2"/>
    <s v="N/A "/>
    <n v="0"/>
    <n v="0"/>
    <n v="0"/>
    <s v="Text"/>
  </r>
  <r>
    <d v="2023-02-14T08:00:12"/>
    <x v="1"/>
    <x v="2"/>
    <s v="N/A "/>
    <n v="0"/>
    <n v="0"/>
    <n v="0"/>
    <s v="Text"/>
  </r>
  <r>
    <d v="2023-02-14T08:00:12"/>
    <x v="1"/>
    <x v="2"/>
    <s v="N/A "/>
    <n v="0"/>
    <n v="0"/>
    <n v="0"/>
    <s v="Text"/>
  </r>
  <r>
    <d v="2023-02-14T08:00:12"/>
    <x v="1"/>
    <x v="2"/>
    <s v="N/A "/>
    <n v="0"/>
    <n v="0"/>
    <n v="0"/>
    <s v="Text"/>
  </r>
  <r>
    <d v="2023-02-14T08:00:12"/>
    <x v="1"/>
    <x v="2"/>
    <s v="N/A "/>
    <n v="0"/>
    <n v="0"/>
    <n v="0"/>
    <s v="Text"/>
  </r>
  <r>
    <d v="2023-02-14T08:00:12"/>
    <x v="1"/>
    <x v="2"/>
    <s v="N/A "/>
    <n v="0"/>
    <n v="0"/>
    <n v="0"/>
    <s v="Text"/>
  </r>
  <r>
    <d v="2023-02-14T08:00:04"/>
    <x v="1"/>
    <x v="2"/>
    <s v="Evil Exhibited "/>
    <n v="6584"/>
    <n v="149"/>
    <n v="2.2630619684082625E-2"/>
    <s v="Video"/>
  </r>
  <r>
    <d v="2023-02-14T08:00:01"/>
    <x v="2"/>
    <x v="0"/>
    <s v="Evil Exhibited "/>
    <n v="1622"/>
    <n v="53"/>
    <n v="3.2675709001233046E-2"/>
    <s v="Video"/>
  </r>
  <r>
    <d v="2023-02-14T08:00:01"/>
    <x v="1"/>
    <x v="0"/>
    <s v="Evil Exhibited "/>
    <n v="156442"/>
    <n v="8682"/>
    <n v="5.5496605770828808E-2"/>
    <s v="Video"/>
  </r>
  <r>
    <d v="2023-02-14T07:40:30"/>
    <x v="2"/>
    <x v="0"/>
    <s v="N/A "/>
    <n v="538"/>
    <n v="8"/>
    <n v="1.4869888475836431E-2"/>
    <s v="Text"/>
  </r>
  <r>
    <d v="2023-02-14T07:18:23"/>
    <x v="2"/>
    <x v="0"/>
    <s v="N/A "/>
    <n v="456"/>
    <n v="23"/>
    <n v="5.0438596491228067E-2"/>
    <s v="Text"/>
  </r>
  <r>
    <d v="2023-02-14T06:09:36"/>
    <x v="2"/>
    <x v="0"/>
    <s v="N/A "/>
    <n v="1077"/>
    <n v="41"/>
    <n v="3.8068709377901577E-2"/>
    <s v="Photo"/>
  </r>
  <r>
    <d v="2023-02-13T17:49:51"/>
    <x v="1"/>
    <x v="0"/>
    <s v="Evil Exhibited "/>
    <n v="2482"/>
    <n v="27"/>
    <n v="1.0878323932312651E-2"/>
    <s v="Text"/>
  </r>
  <r>
    <d v="2023-02-13T17:47:41"/>
    <x v="1"/>
    <x v="0"/>
    <s v="N/A "/>
    <n v="0"/>
    <n v="0"/>
    <n v="0"/>
    <s v="Photo"/>
  </r>
  <r>
    <d v="2023-02-13T17:36:47"/>
    <x v="2"/>
    <x v="0"/>
    <s v="N/A "/>
    <n v="0"/>
    <n v="0"/>
    <n v="0"/>
    <s v="Text"/>
  </r>
  <r>
    <d v="2023-02-13T17:33:04"/>
    <x v="1"/>
    <x v="0"/>
    <s v="Evil Exhibited "/>
    <n v="43380"/>
    <n v="3585"/>
    <n v="8.2641770401106499E-2"/>
    <s v="Video"/>
  </r>
  <r>
    <d v="2023-02-13T15:38:35"/>
    <x v="1"/>
    <x v="2"/>
    <s v="Evil Exhibited "/>
    <n v="3225"/>
    <n v="0"/>
    <n v="0"/>
    <s v="Video"/>
  </r>
  <r>
    <d v="2023-02-13T15:30:13"/>
    <x v="1"/>
    <x v="2"/>
    <s v="Evil Exhibited "/>
    <n v="28392"/>
    <n v="681"/>
    <n v="2.3985629754860523E-2"/>
    <s v="Photo"/>
  </r>
  <r>
    <d v="2023-02-13T15:30:02"/>
    <x v="1"/>
    <x v="0"/>
    <s v="Evil Exhibited "/>
    <n v="20118"/>
    <n v="277"/>
    <n v="1.3768764290684958E-2"/>
    <s v="Photo"/>
  </r>
  <r>
    <d v="2023-02-13T15:30:01"/>
    <x v="1"/>
    <x v="1"/>
    <s v="Evil Exhibited "/>
    <n v="24894"/>
    <n v="1097"/>
    <n v="4.4066843416084196E-2"/>
    <s v="Photo"/>
  </r>
  <r>
    <d v="2023-02-13T15:08:15"/>
    <x v="4"/>
    <x v="4"/>
    <s v="N/A "/>
    <n v="961"/>
    <n v="46"/>
    <n v="4.7866805411030174E-2"/>
    <s v="Video"/>
  </r>
  <r>
    <d v="2023-02-13T15:06:13"/>
    <x v="1"/>
    <x v="2"/>
    <s v="N/A "/>
    <n v="0"/>
    <n v="0"/>
    <n v="0"/>
    <s v="Text"/>
  </r>
  <r>
    <d v="2023-02-13T15:06:13"/>
    <x v="1"/>
    <x v="2"/>
    <s v="N/A "/>
    <n v="0"/>
    <n v="0"/>
    <n v="0"/>
    <s v="Text"/>
  </r>
  <r>
    <d v="2023-02-13T15:00:36"/>
    <x v="1"/>
    <x v="2"/>
    <s v="Community Engagement "/>
    <n v="10524"/>
    <n v="132"/>
    <n v="1.2542759407069556E-2"/>
    <s v="Video"/>
  </r>
  <r>
    <d v="2023-02-13T15:00:06"/>
    <x v="1"/>
    <x v="3"/>
    <s v="Community Engagement "/>
    <n v="1432"/>
    <n v="69"/>
    <n v="4.8184357541899439E-2"/>
    <s v="Video"/>
  </r>
  <r>
    <d v="2023-02-13T14:33:48"/>
    <x v="1"/>
    <x v="0"/>
    <s v="Community Engagement "/>
    <n v="13822"/>
    <n v="76"/>
    <n v="5.4984806829691795E-3"/>
    <s v="Photo"/>
  </r>
  <r>
    <d v="2023-02-13T13:50:47"/>
    <x v="3"/>
    <x v="4"/>
    <s v="N/A "/>
    <n v="0"/>
    <n v="0"/>
    <n v="0"/>
    <s v="Text"/>
  </r>
  <r>
    <d v="2023-02-13T13:47:57"/>
    <x v="3"/>
    <x v="4"/>
    <s v="N/A "/>
    <n v="0"/>
    <n v="0"/>
    <n v="0"/>
    <s v="Link"/>
  </r>
  <r>
    <d v="2023-02-13T13:07:38"/>
    <x v="1"/>
    <x v="0"/>
    <s v="Community Engagement "/>
    <n v="12837"/>
    <n v="54"/>
    <n v="4.2065903248422526E-3"/>
    <s v="Photo"/>
  </r>
  <r>
    <d v="2023-02-13T12:49:55"/>
    <x v="3"/>
    <x v="4"/>
    <s v="N/A "/>
    <n v="488"/>
    <n v="18"/>
    <n v="3.6885245901639344E-2"/>
    <s v="Video"/>
  </r>
  <r>
    <d v="2023-02-13T12:49:53"/>
    <x v="3"/>
    <x v="4"/>
    <s v="N/A "/>
    <n v="1741"/>
    <n v="45"/>
    <n v="2.5847214244686962E-2"/>
    <s v="Video"/>
  </r>
  <r>
    <d v="2023-02-13T12:49:50"/>
    <x v="3"/>
    <x v="4"/>
    <s v="N/A "/>
    <n v="1991"/>
    <n v="79"/>
    <n v="3.9678553490708188E-2"/>
    <s v="Video"/>
  </r>
  <r>
    <d v="2023-02-13T11:55:59"/>
    <x v="1"/>
    <x v="0"/>
    <s v="Community Engagement "/>
    <n v="247"/>
    <n v="3"/>
    <n v="1.2145748987854251E-2"/>
    <s v="Photo"/>
  </r>
  <r>
    <d v="2023-02-13T11:26:25"/>
    <x v="2"/>
    <x v="0"/>
    <s v="N/A "/>
    <n v="1062"/>
    <n v="32"/>
    <n v="3.0131826741996232E-2"/>
    <s v="Text"/>
  </r>
  <r>
    <d v="2023-02-13T11:24:07"/>
    <x v="2"/>
    <x v="0"/>
    <s v="N/A "/>
    <n v="510"/>
    <n v="14"/>
    <n v="2.7450980392156862E-2"/>
    <s v="Text"/>
  </r>
  <r>
    <d v="2023-02-13T10:46:40"/>
    <x v="2"/>
    <x v="0"/>
    <s v="N/A "/>
    <n v="26"/>
    <n v="1"/>
    <n v="3.8461538461538464E-2"/>
    <s v="Text"/>
  </r>
  <r>
    <d v="2023-02-13T10:31:29"/>
    <x v="1"/>
    <x v="0"/>
    <s v="Evil Exhibited "/>
    <n v="22533"/>
    <n v="569"/>
    <n v="2.5251852838059734E-2"/>
    <s v="Photo"/>
  </r>
  <r>
    <d v="2023-02-13T09:30:57"/>
    <x v="1"/>
    <x v="0"/>
    <s v="Evil Exhibited "/>
    <n v="372"/>
    <n v="16"/>
    <n v="4.3010752688172046E-2"/>
    <s v="Text"/>
  </r>
  <r>
    <d v="2023-02-13T09:30:06"/>
    <x v="2"/>
    <x v="0"/>
    <s v="Evil Exhibited "/>
    <n v="4115"/>
    <n v="66"/>
    <n v="1.6038882138517618E-2"/>
    <s v="Text"/>
  </r>
  <r>
    <d v="2023-02-13T09:18:29"/>
    <x v="2"/>
    <x v="0"/>
    <s v="Evil Exhibited "/>
    <n v="914"/>
    <n v="10"/>
    <n v="1.0940919037199124E-2"/>
    <s v="Photo"/>
  </r>
  <r>
    <d v="2023-02-13T08:54:30"/>
    <x v="1"/>
    <x v="0"/>
    <s v="N/A "/>
    <n v="0"/>
    <n v="0"/>
    <n v="0"/>
    <s v="Text"/>
  </r>
  <r>
    <d v="2023-02-13T08:35:10"/>
    <x v="1"/>
    <x v="0"/>
    <s v="Evil Exhibited "/>
    <n v="5479"/>
    <n v="129"/>
    <n v="2.3544442416499362E-2"/>
    <s v="Video"/>
  </r>
  <r>
    <d v="2023-02-12T18:18:40"/>
    <x v="1"/>
    <x v="0"/>
    <s v="Community Engagement "/>
    <n v="1255"/>
    <n v="37"/>
    <n v="2.9482071713147411E-2"/>
    <s v="Text"/>
  </r>
  <r>
    <d v="2023-02-12T18:09:46"/>
    <x v="0"/>
    <x v="0"/>
    <s v="Community Engagement "/>
    <n v="3087"/>
    <n v="128"/>
    <n v="4.1464204729510852E-2"/>
    <s v="Photo"/>
  </r>
  <r>
    <d v="2023-02-12T16:43:33"/>
    <x v="0"/>
    <x v="0"/>
    <s v="Community Engagement "/>
    <n v="7041"/>
    <n v="251"/>
    <n v="3.5648345405482174E-2"/>
    <s v="Photo"/>
  </r>
  <r>
    <d v="2023-02-12T14:23:31"/>
    <x v="1"/>
    <x v="0"/>
    <s v="Community Engagement "/>
    <n v="292"/>
    <n v="10"/>
    <n v="3.4246575342465752E-2"/>
    <s v="Text"/>
  </r>
  <r>
    <d v="2023-02-12T14:06:27"/>
    <x v="1"/>
    <x v="0"/>
    <s v="Community Engagement "/>
    <n v="1631"/>
    <n v="14"/>
    <n v="8.5836909871244635E-3"/>
    <s v="Text"/>
  </r>
  <r>
    <d v="2023-02-12T14:06:08"/>
    <x v="1"/>
    <x v="0"/>
    <s v="N/A "/>
    <n v="0"/>
    <n v="0"/>
    <n v="0"/>
    <s v="Photo"/>
  </r>
  <r>
    <d v="2023-02-12T12:43:33"/>
    <x v="2"/>
    <x v="0"/>
    <s v="N/A "/>
    <n v="0"/>
    <n v="0"/>
    <n v="0"/>
    <s v="Text"/>
  </r>
  <r>
    <d v="2023-02-12T12:00:02"/>
    <x v="1"/>
    <x v="0"/>
    <s v="Community Engagement "/>
    <n v="17150"/>
    <n v="316"/>
    <n v="1.8425655976676385E-2"/>
    <s v="Photo"/>
  </r>
  <r>
    <d v="2023-02-12T11:03:07"/>
    <x v="1"/>
    <x v="0"/>
    <s v="Evil Exhibited "/>
    <n v="7273"/>
    <n v="115"/>
    <n v="1.5811907053485494E-2"/>
    <s v="Photo"/>
  </r>
  <r>
    <d v="2023-02-12T11:00:10"/>
    <x v="1"/>
    <x v="1"/>
    <s v="Evil Exhibited "/>
    <n v="10957"/>
    <n v="116"/>
    <n v="1.0586839463356758E-2"/>
    <s v="Photo"/>
  </r>
  <r>
    <d v="2023-02-12T11:00:10"/>
    <x v="1"/>
    <x v="1"/>
    <s v="Evil Exhibited "/>
    <n v="10957"/>
    <n v="116"/>
    <n v="1.0586839463356758E-2"/>
    <s v="Photo"/>
  </r>
  <r>
    <d v="2023-02-12T11:00:10"/>
    <x v="1"/>
    <x v="1"/>
    <s v="Evil Exhibited "/>
    <n v="21914"/>
    <n v="230"/>
    <n v="1.0495573605914028E-2"/>
    <s v="Photo"/>
  </r>
  <r>
    <d v="2023-02-12T11:00:09"/>
    <x v="1"/>
    <x v="0"/>
    <s v="Evil Exhibited "/>
    <n v="52306"/>
    <n v="1009"/>
    <n v="1.92903299812641E-2"/>
    <s v="Photo"/>
  </r>
  <r>
    <d v="2023-02-12T11:00:01"/>
    <x v="1"/>
    <x v="1"/>
    <s v="N/A "/>
    <n v="7205"/>
    <n v="159"/>
    <n v="2.2068008327550313E-2"/>
    <s v="Photo"/>
  </r>
  <r>
    <d v="2023-02-12T11:00:01"/>
    <x v="1"/>
    <x v="1"/>
    <s v="N/A "/>
    <n v="7205"/>
    <n v="159"/>
    <n v="2.2068008327550313E-2"/>
    <s v="Photo"/>
  </r>
  <r>
    <d v="2023-02-12T11:00:01"/>
    <x v="2"/>
    <x v="0"/>
    <s v="Evil Exhibited "/>
    <n v="1648"/>
    <n v="40"/>
    <n v="2.4271844660194174E-2"/>
    <s v="Photo"/>
  </r>
  <r>
    <d v="2023-02-12T11:00:00"/>
    <x v="1"/>
    <x v="1"/>
    <s v="Evil Exhibited "/>
    <n v="14410"/>
    <n v="317"/>
    <n v="2.1998612074947951E-2"/>
    <s v="Photo"/>
  </r>
  <r>
    <d v="2023-02-12T10:29:35"/>
    <x v="1"/>
    <x v="2"/>
    <s v="Evergreen "/>
    <n v="11144"/>
    <n v="194"/>
    <n v="1.7408470926058867E-2"/>
    <s v="Video"/>
  </r>
  <r>
    <d v="2023-02-12T10:28:59"/>
    <x v="1"/>
    <x v="3"/>
    <s v="Evergreen "/>
    <n v="1180"/>
    <n v="50"/>
    <n v="4.2372881355932202E-2"/>
    <s v="Video"/>
  </r>
  <r>
    <d v="2023-02-12T10:28:57"/>
    <x v="1"/>
    <x v="4"/>
    <s v="Evergreen "/>
    <n v="980"/>
    <n v="37"/>
    <n v="3.7755102040816328E-2"/>
    <s v="Video"/>
  </r>
  <r>
    <d v="2023-02-12T10:00:00"/>
    <x v="1"/>
    <x v="0"/>
    <s v="Community Engagement "/>
    <n v="22311"/>
    <n v="179"/>
    <n v="8.0229483214557841E-3"/>
    <s v="Text"/>
  </r>
  <r>
    <d v="2023-02-11T22:16:05"/>
    <x v="1"/>
    <x v="2"/>
    <s v="N/A "/>
    <n v="0"/>
    <n v="0"/>
    <n v="0"/>
    <s v="Text"/>
  </r>
  <r>
    <d v="2023-02-11T22:15:55"/>
    <x v="1"/>
    <x v="2"/>
    <s v="N/A "/>
    <n v="0"/>
    <n v="0"/>
    <n v="0"/>
    <s v="Text"/>
  </r>
  <r>
    <d v="2023-02-11T18:28:05"/>
    <x v="0"/>
    <x v="0"/>
    <s v="Community Engagement "/>
    <n v="2330"/>
    <n v="62"/>
    <n v="2.6609442060085836E-2"/>
    <s v="Photo"/>
  </r>
  <r>
    <d v="2023-02-11T17:34:54"/>
    <x v="0"/>
    <x v="0"/>
    <s v="Community Engagement "/>
    <n v="8671"/>
    <n v="294"/>
    <n v="3.3906123861146352E-2"/>
    <s v="Photo"/>
  </r>
  <r>
    <d v="2023-02-11T15:13:44"/>
    <x v="1"/>
    <x v="0"/>
    <s v="Community Engagement "/>
    <n v="401"/>
    <n v="12"/>
    <n v="2.9925187032418952E-2"/>
    <s v="Text"/>
  </r>
  <r>
    <d v="2023-02-11T15:13:32"/>
    <x v="1"/>
    <x v="0"/>
    <s v="N/A "/>
    <n v="0"/>
    <n v="0"/>
    <n v="0"/>
    <s v="Video"/>
  </r>
  <r>
    <d v="2023-02-11T15:09:23"/>
    <x v="1"/>
    <x v="0"/>
    <s v="Community Engagement "/>
    <n v="154"/>
    <n v="4"/>
    <n v="2.5974025974025976E-2"/>
    <s v="Text"/>
  </r>
  <r>
    <d v="2023-02-11T15:05:21"/>
    <x v="1"/>
    <x v="0"/>
    <s v="Community Engagement "/>
    <n v="20354"/>
    <n v="111"/>
    <n v="5.4534735187186795E-3"/>
    <s v="Photo"/>
  </r>
  <r>
    <d v="2023-02-11T14:50:59"/>
    <x v="1"/>
    <x v="0"/>
    <s v="Community Engagement "/>
    <n v="14873"/>
    <n v="244"/>
    <n v="1.6405567135076984E-2"/>
    <s v="Video"/>
  </r>
  <r>
    <d v="2023-02-11T14:07:00"/>
    <x v="1"/>
    <x v="0"/>
    <s v="Community Engagement "/>
    <n v="47109"/>
    <n v="202"/>
    <n v="4.2879279967734402E-3"/>
    <s v="Photo"/>
  </r>
  <r>
    <d v="2023-02-11T13:58:26"/>
    <x v="1"/>
    <x v="0"/>
    <s v="Community Engagement "/>
    <n v="422"/>
    <n v="10"/>
    <n v="2.3696682464454975E-2"/>
    <s v="Video"/>
  </r>
  <r>
    <d v="2023-02-11T13:49:07"/>
    <x v="1"/>
    <x v="0"/>
    <s v="Community Engagement "/>
    <n v="14658"/>
    <n v="253"/>
    <n v="1.7260199208623279E-2"/>
    <s v="Video"/>
  </r>
  <r>
    <d v="2023-02-11T13:41:09"/>
    <x v="1"/>
    <x v="2"/>
    <s v="N/A "/>
    <n v="0"/>
    <n v="0"/>
    <n v="0"/>
    <s v="Photo"/>
  </r>
  <r>
    <d v="2023-02-11T13:41:09"/>
    <x v="1"/>
    <x v="2"/>
    <s v="N/A "/>
    <n v="0"/>
    <n v="0"/>
    <n v="0"/>
    <s v="Photo"/>
  </r>
  <r>
    <d v="2023-02-11T13:40:53"/>
    <x v="1"/>
    <x v="2"/>
    <s v="Community Engagement "/>
    <n v="3410"/>
    <n v="0"/>
    <n v="0"/>
    <s v="Video"/>
  </r>
  <r>
    <d v="2023-02-11T13:34:40"/>
    <x v="1"/>
    <x v="2"/>
    <s v="N/A "/>
    <n v="0"/>
    <n v="0"/>
    <n v="0"/>
    <s v="Photo"/>
  </r>
  <r>
    <d v="2023-02-11T13:34:40"/>
    <x v="1"/>
    <x v="2"/>
    <s v="N/A "/>
    <n v="0"/>
    <n v="0"/>
    <n v="0"/>
    <s v="Photo"/>
  </r>
  <r>
    <d v="2023-02-11T13:34:25"/>
    <x v="1"/>
    <x v="2"/>
    <s v="Community Engagement "/>
    <n v="3581"/>
    <n v="0"/>
    <n v="0"/>
    <s v="Video"/>
  </r>
  <r>
    <d v="2023-02-11T13:30:27"/>
    <x v="1"/>
    <x v="2"/>
    <s v="Community Engagement "/>
    <n v="3727"/>
    <n v="0"/>
    <n v="0"/>
    <s v="Photo"/>
  </r>
  <r>
    <d v="2023-02-11T13:29:15"/>
    <x v="1"/>
    <x v="2"/>
    <s v="Community Engagement "/>
    <n v="4039"/>
    <n v="0"/>
    <n v="0"/>
    <s v="Video"/>
  </r>
  <r>
    <d v="2023-02-11T13:16:53"/>
    <x v="1"/>
    <x v="0"/>
    <s v="Community Engagement "/>
    <n v="14519"/>
    <n v="72"/>
    <n v="4.9590192161994631E-3"/>
    <s v="Photo"/>
  </r>
  <r>
    <d v="2023-02-11T11:00:12"/>
    <x v="1"/>
    <x v="2"/>
    <s v="Evil Exhibited "/>
    <n v="10621"/>
    <n v="158"/>
    <n v="1.487618868279823E-2"/>
    <s v="Photo"/>
  </r>
  <r>
    <d v="2023-02-11T11:00:03"/>
    <x v="1"/>
    <x v="0"/>
    <s v="Evil Exhibited "/>
    <n v="13322"/>
    <n v="55"/>
    <n v="4.1285092328479205E-3"/>
    <s v="Photo"/>
  </r>
  <r>
    <d v="2023-02-11T11:00:01"/>
    <x v="1"/>
    <x v="1"/>
    <s v="Evil Exhibited "/>
    <n v="14221"/>
    <n v="89"/>
    <n v="6.2583503269812253E-3"/>
    <s v="Photo"/>
  </r>
  <r>
    <d v="2023-02-11T09:25:26"/>
    <x v="1"/>
    <x v="0"/>
    <s v="Evil Exhibited "/>
    <n v="1046"/>
    <n v="22"/>
    <n v="2.1032504780114723E-2"/>
    <s v="Text"/>
  </r>
  <r>
    <d v="2023-02-11T09:00:34"/>
    <x v="1"/>
    <x v="2"/>
    <s v="Evergreen "/>
    <n v="128"/>
    <n v="2"/>
    <n v="1.5625E-2"/>
    <s v="Video"/>
  </r>
  <r>
    <d v="2023-02-11T09:00:16"/>
    <x v="1"/>
    <x v="0"/>
    <s v="Community Engagement "/>
    <n v="37653"/>
    <n v="514"/>
    <n v="1.365097070618543E-2"/>
    <s v="Photo"/>
  </r>
  <r>
    <d v="2023-02-11T09:00:11"/>
    <x v="1"/>
    <x v="4"/>
    <s v="Evergreen "/>
    <n v="484"/>
    <n v="21"/>
    <n v="4.3388429752066117E-2"/>
    <s v="Video"/>
  </r>
  <r>
    <d v="2023-02-11T09:00:08"/>
    <x v="1"/>
    <x v="3"/>
    <s v="Evergreen "/>
    <n v="242"/>
    <n v="16"/>
    <n v="6.6115702479338845E-2"/>
    <s v="Video"/>
  </r>
  <r>
    <d v="2023-02-10T19:26:47"/>
    <x v="0"/>
    <x v="0"/>
    <s v="Community Engagement "/>
    <n v="1309"/>
    <n v="22"/>
    <n v="1.680672268907563E-2"/>
    <s v="Photo"/>
  </r>
  <r>
    <d v="2023-02-10T18:32:46"/>
    <x v="0"/>
    <x v="0"/>
    <s v="Community Engagement "/>
    <n v="1742"/>
    <n v="14"/>
    <n v="8.0367393800229621E-3"/>
    <s v="Photo"/>
  </r>
  <r>
    <d v="2023-02-10T17:32:01"/>
    <x v="0"/>
    <x v="0"/>
    <s v="Community Engagement "/>
    <n v="946"/>
    <n v="20"/>
    <n v="2.1141649048625793E-2"/>
    <s v="Photo"/>
  </r>
  <r>
    <d v="2023-02-10T17:08:00"/>
    <x v="1"/>
    <x v="0"/>
    <s v="Community Engagement "/>
    <n v="13611"/>
    <n v="173"/>
    <n v="1.2710307839247667E-2"/>
    <s v="Photo"/>
  </r>
  <r>
    <d v="2023-02-10T16:55:04"/>
    <x v="1"/>
    <x v="0"/>
    <s v="Community Engagement "/>
    <n v="205"/>
    <n v="10"/>
    <n v="4.878048780487805E-2"/>
    <s v="Video"/>
  </r>
  <r>
    <d v="2023-02-10T16:52:59"/>
    <x v="2"/>
    <x v="0"/>
    <s v="N/A "/>
    <n v="1033"/>
    <n v="11"/>
    <n v="1.0648596321393998E-2"/>
    <s v="Video"/>
  </r>
  <r>
    <d v="2023-02-10T16:50:25"/>
    <x v="1"/>
    <x v="0"/>
    <s v="Community Engagement "/>
    <n v="17485"/>
    <n v="288"/>
    <n v="1.6471261080926509E-2"/>
    <s v="Photo"/>
  </r>
  <r>
    <d v="2023-02-10T16:41:51"/>
    <x v="1"/>
    <x v="0"/>
    <s v="Community Engagement "/>
    <n v="28821"/>
    <n v="309"/>
    <n v="1.072134901634225E-2"/>
    <s v="Photo"/>
  </r>
  <r>
    <d v="2023-02-10T16:40:37"/>
    <x v="1"/>
    <x v="1"/>
    <s v="N/A "/>
    <n v="20089"/>
    <n v="710"/>
    <n v="3.5342724874309325E-2"/>
    <s v="Photo"/>
  </r>
  <r>
    <d v="2023-02-10T16:40:25"/>
    <x v="2"/>
    <x v="0"/>
    <s v="N/A "/>
    <n v="702"/>
    <n v="13"/>
    <n v="1.8518518518518517E-2"/>
    <s v="Photo"/>
  </r>
  <r>
    <d v="2023-02-10T16:39:53"/>
    <x v="1"/>
    <x v="0"/>
    <s v="Community Engagement "/>
    <n v="58502"/>
    <n v="827"/>
    <n v="1.4136268845509555E-2"/>
    <s v="Photo"/>
  </r>
  <r>
    <d v="2023-02-10T16:33:13"/>
    <x v="1"/>
    <x v="0"/>
    <s v="Community Engagement "/>
    <n v="17162"/>
    <n v="167"/>
    <n v="9.7308006059899782E-3"/>
    <s v="Photo"/>
  </r>
  <r>
    <d v="2023-02-10T16:27:28"/>
    <x v="1"/>
    <x v="2"/>
    <s v="Community Engagement "/>
    <n v="2796"/>
    <n v="0"/>
    <n v="0"/>
    <s v="Video"/>
  </r>
  <r>
    <d v="2023-02-10T16:26:23"/>
    <x v="2"/>
    <x v="0"/>
    <s v="N/A "/>
    <n v="827"/>
    <n v="16"/>
    <n v="1.9347037484885126E-2"/>
    <s v="Photo"/>
  </r>
  <r>
    <d v="2023-02-10T16:21:59"/>
    <x v="0"/>
    <x v="0"/>
    <s v="Community Engagement "/>
    <n v="3161"/>
    <n v="75"/>
    <n v="2.3726668775703893E-2"/>
    <s v="Photo"/>
  </r>
  <r>
    <d v="2023-02-10T16:21:49"/>
    <x v="1"/>
    <x v="0"/>
    <s v="Community Engagement "/>
    <n v="15720"/>
    <n v="105"/>
    <n v="6.6793893129770991E-3"/>
    <s v="Photo"/>
  </r>
  <r>
    <d v="2023-02-10T16:21:31"/>
    <x v="2"/>
    <x v="0"/>
    <s v="N/A "/>
    <n v="916"/>
    <n v="25"/>
    <n v="2.7292576419213975E-2"/>
    <s v="Text"/>
  </r>
  <r>
    <d v="2023-02-10T16:17:11"/>
    <x v="2"/>
    <x v="0"/>
    <s v="N/A "/>
    <n v="794"/>
    <n v="27"/>
    <n v="3.4005037783375318E-2"/>
    <s v="Photo"/>
  </r>
  <r>
    <d v="2023-02-10T16:10:33"/>
    <x v="2"/>
    <x v="0"/>
    <s v="N/A "/>
    <n v="339"/>
    <n v="10"/>
    <n v="2.9498525073746312E-2"/>
    <s v="Video"/>
  </r>
  <r>
    <d v="2023-02-10T16:01:16"/>
    <x v="1"/>
    <x v="0"/>
    <s v="Community Engagement "/>
    <n v="2804"/>
    <n v="60"/>
    <n v="2.1398002853067047E-2"/>
    <s v="Video"/>
  </r>
  <r>
    <d v="2023-02-10T16:00:57"/>
    <x v="2"/>
    <x v="0"/>
    <s v="N/A "/>
    <n v="693"/>
    <n v="15"/>
    <n v="2.1645021645021644E-2"/>
    <s v="Photo"/>
  </r>
  <r>
    <d v="2023-02-10T16:00:50"/>
    <x v="1"/>
    <x v="0"/>
    <s v="Community Engagement "/>
    <n v="11673"/>
    <n v="157"/>
    <n v="1.3449841514606356E-2"/>
    <s v="Photo"/>
  </r>
  <r>
    <d v="2023-02-10T15:53:47"/>
    <x v="1"/>
    <x v="1"/>
    <s v="N/A "/>
    <n v="13542"/>
    <n v="339"/>
    <n v="2.5033229951262739E-2"/>
    <s v="Photo"/>
  </r>
  <r>
    <d v="2023-02-10T15:53:46"/>
    <x v="2"/>
    <x v="0"/>
    <s v="N/A "/>
    <n v="682"/>
    <n v="14"/>
    <n v="2.0527859237536656E-2"/>
    <s v="Photo"/>
  </r>
  <r>
    <d v="2023-02-10T15:53:42"/>
    <x v="1"/>
    <x v="0"/>
    <s v="Community Engagement "/>
    <n v="34626"/>
    <n v="182"/>
    <n v="5.2561658869057937E-3"/>
    <s v="Photo"/>
  </r>
  <r>
    <d v="2023-02-10T15:50:20"/>
    <x v="1"/>
    <x v="2"/>
    <s v="N/A "/>
    <n v="0"/>
    <n v="0"/>
    <n v="0"/>
    <s v="Photo"/>
  </r>
  <r>
    <d v="2023-02-10T15:50:04"/>
    <x v="1"/>
    <x v="2"/>
    <s v="Community Engagement "/>
    <n v="2982"/>
    <n v="0"/>
    <n v="0"/>
    <s v="Video"/>
  </r>
  <r>
    <d v="2023-02-10T15:43:25"/>
    <x v="1"/>
    <x v="0"/>
    <s v="Community Engagement "/>
    <n v="757"/>
    <n v="38"/>
    <n v="5.0198150594451783E-2"/>
    <s v="Video"/>
  </r>
  <r>
    <d v="2023-02-10T15:40:21"/>
    <x v="1"/>
    <x v="0"/>
    <s v="Community Engagement "/>
    <n v="20576"/>
    <n v="1047"/>
    <n v="5.0884525660964228E-2"/>
    <s v="Video"/>
  </r>
  <r>
    <d v="2023-02-10T14:45:35"/>
    <x v="2"/>
    <x v="0"/>
    <s v="N/A "/>
    <n v="1983"/>
    <n v="99"/>
    <n v="4.9924357034795766E-2"/>
    <s v="Video"/>
  </r>
  <r>
    <d v="2023-02-10T14:39:57"/>
    <x v="1"/>
    <x v="0"/>
    <s v="Community Engagement "/>
    <n v="44448"/>
    <n v="333"/>
    <n v="7.491900647948164E-3"/>
    <s v="Photo"/>
  </r>
  <r>
    <d v="2023-02-10T14:01:24"/>
    <x v="1"/>
    <x v="0"/>
    <s v="Community Engagement "/>
    <n v="15170"/>
    <n v="327"/>
    <n v="2.1555702043506923E-2"/>
    <s v="Video"/>
  </r>
  <r>
    <d v="2023-02-10T13:30:30"/>
    <x v="1"/>
    <x v="2"/>
    <s v="Evergreen "/>
    <n v="11079"/>
    <n v="246"/>
    <n v="2.2204170051448688E-2"/>
    <s v="Video"/>
  </r>
  <r>
    <d v="2023-02-10T13:30:08"/>
    <x v="1"/>
    <x v="3"/>
    <s v="Evergreen "/>
    <n v="4205"/>
    <n v="130"/>
    <n v="3.0915576694411414E-2"/>
    <s v="Video"/>
  </r>
  <r>
    <d v="2023-02-10T13:30:05"/>
    <x v="1"/>
    <x v="4"/>
    <s v="Evergreen "/>
    <n v="866"/>
    <n v="27"/>
    <n v="3.117782909930716E-2"/>
    <s v="Video"/>
  </r>
  <r>
    <d v="2023-02-10T13:27:45"/>
    <x v="1"/>
    <x v="0"/>
    <s v="Community Engagement "/>
    <n v="792"/>
    <n v="3"/>
    <n v="3.787878787878788E-3"/>
    <s v="Text"/>
  </r>
  <r>
    <d v="2023-02-10T13:10:33"/>
    <x v="1"/>
    <x v="0"/>
    <s v="Community Engagement "/>
    <n v="2082"/>
    <n v="75"/>
    <n v="3.6023054755043228E-2"/>
    <s v="Video"/>
  </r>
  <r>
    <d v="2023-02-10T13:00:02"/>
    <x v="1"/>
    <x v="1"/>
    <s v="N/A "/>
    <n v="20958"/>
    <n v="1908"/>
    <n v="9.1039221299742346E-2"/>
    <s v="Photo"/>
  </r>
  <r>
    <d v="2023-02-10T13:00:02"/>
    <x v="2"/>
    <x v="0"/>
    <s v="N/A "/>
    <n v="1031"/>
    <n v="55"/>
    <n v="5.33462657613967E-2"/>
    <s v="Photo"/>
  </r>
  <r>
    <d v="2023-02-10T11:35:54"/>
    <x v="1"/>
    <x v="2"/>
    <s v="N/A "/>
    <n v="0"/>
    <n v="0"/>
    <n v="0"/>
    <s v="Text"/>
  </r>
  <r>
    <d v="2023-02-10T11:35:54"/>
    <x v="1"/>
    <x v="2"/>
    <s v="N/A "/>
    <n v="0"/>
    <n v="0"/>
    <n v="0"/>
    <s v="Text"/>
  </r>
  <r>
    <d v="2023-02-10T11:35:37"/>
    <x v="1"/>
    <x v="2"/>
    <s v="Community Engagement "/>
    <n v="9312"/>
    <n v="119"/>
    <n v="1.2779209621993127E-2"/>
    <s v="Video"/>
  </r>
  <r>
    <d v="2023-02-10T11:27:43"/>
    <x v="1"/>
    <x v="0"/>
    <s v="Evil Exhibited "/>
    <n v="1355"/>
    <n v="15"/>
    <n v="1.107011070110701E-2"/>
    <s v="Text"/>
  </r>
  <r>
    <d v="2023-02-10T11:14:38"/>
    <x v="1"/>
    <x v="0"/>
    <s v="Community Engagement "/>
    <n v="144"/>
    <n v="2"/>
    <n v="1.3888888888888888E-2"/>
    <s v="Text"/>
  </r>
  <r>
    <d v="2023-02-10T11:13:47"/>
    <x v="1"/>
    <x v="0"/>
    <s v="Community Engagement "/>
    <n v="134"/>
    <n v="3"/>
    <n v="2.2388059701492536E-2"/>
    <s v="Text"/>
  </r>
  <r>
    <d v="2023-02-10T11:04:46"/>
    <x v="1"/>
    <x v="0"/>
    <s v="Evil Exhibited "/>
    <n v="1387"/>
    <n v="13"/>
    <n v="9.372746935832732E-3"/>
    <s v="Text"/>
  </r>
  <r>
    <d v="2023-02-10T11:00:12"/>
    <x v="1"/>
    <x v="1"/>
    <s v="Evil Exhibited "/>
    <n v="22567"/>
    <n v="470"/>
    <n v="2.0826871094961671E-2"/>
    <s v="Photo"/>
  </r>
  <r>
    <d v="2023-02-10T11:00:12"/>
    <x v="1"/>
    <x v="1"/>
    <s v="Evil Exhibited "/>
    <n v="11284"/>
    <n v="235"/>
    <n v="2.0825948245303084E-2"/>
    <s v="Photo"/>
  </r>
  <r>
    <d v="2023-02-10T11:00:12"/>
    <x v="1"/>
    <x v="1"/>
    <s v="Evil Exhibited "/>
    <n v="11284"/>
    <n v="235"/>
    <n v="2.0825948245303084E-2"/>
    <s v="Photo"/>
  </r>
  <r>
    <d v="2023-02-10T11:00:09"/>
    <x v="1"/>
    <x v="0"/>
    <s v="Evil Exhibited "/>
    <n v="50167"/>
    <n v="3595"/>
    <n v="7.1660653417585263E-2"/>
    <s v="Photo"/>
  </r>
  <r>
    <d v="2023-02-10T11:00:08"/>
    <x v="1"/>
    <x v="3"/>
    <s v="Community Engagement "/>
    <n v="157"/>
    <n v="9"/>
    <n v="5.7324840764331211E-2"/>
    <s v="Video"/>
  </r>
  <r>
    <d v="2023-02-10T11:00:02"/>
    <x v="1"/>
    <x v="1"/>
    <s v="N/A "/>
    <n v="9273"/>
    <n v="242"/>
    <n v="2.6097271648873072E-2"/>
    <s v="Photo"/>
  </r>
  <r>
    <d v="2023-02-10T11:00:02"/>
    <x v="1"/>
    <x v="1"/>
    <s v="N/A "/>
    <n v="9273"/>
    <n v="242"/>
    <n v="2.6097271648873072E-2"/>
    <s v="Photo"/>
  </r>
  <r>
    <d v="2023-02-10T11:00:01"/>
    <x v="2"/>
    <x v="0"/>
    <s v="Evil Exhibited "/>
    <n v="1051"/>
    <n v="40"/>
    <n v="3.8058991436726926E-2"/>
    <s v="Photo"/>
  </r>
  <r>
    <d v="2023-02-10T11:00:01"/>
    <x v="1"/>
    <x v="1"/>
    <s v="Evil Exhibited "/>
    <n v="18546"/>
    <n v="483"/>
    <n v="2.6043351666127468E-2"/>
    <s v="Photo"/>
  </r>
  <r>
    <d v="2023-02-10T10:30:33"/>
    <x v="1"/>
    <x v="2"/>
    <s v="Evergreen "/>
    <n v="43440"/>
    <n v="1075"/>
    <n v="2.4746777163904235E-2"/>
    <s v="Video"/>
  </r>
  <r>
    <d v="2023-02-10T10:30:06"/>
    <x v="1"/>
    <x v="3"/>
    <s v="Evergreen "/>
    <n v="506"/>
    <n v="18"/>
    <n v="3.5573122529644272E-2"/>
    <s v="Video"/>
  </r>
  <r>
    <d v="2023-02-10T10:30:04"/>
    <x v="1"/>
    <x v="4"/>
    <s v="Evergreen "/>
    <n v="524"/>
    <n v="9"/>
    <n v="1.717557251908397E-2"/>
    <s v="Video"/>
  </r>
  <r>
    <d v="2023-02-10T10:13:55"/>
    <x v="3"/>
    <x v="4"/>
    <s v="N/A "/>
    <n v="1372"/>
    <n v="34"/>
    <n v="2.478134110787172E-2"/>
    <s v="Video"/>
  </r>
  <r>
    <d v="2023-02-10T10:04:40"/>
    <x v="1"/>
    <x v="2"/>
    <s v="N/A "/>
    <n v="0"/>
    <n v="0"/>
    <n v="0"/>
    <s v="Photo"/>
  </r>
  <r>
    <d v="2023-02-10T10:04:40"/>
    <x v="1"/>
    <x v="2"/>
    <s v="N/A "/>
    <n v="0"/>
    <n v="0"/>
    <n v="0"/>
    <s v="Photo"/>
  </r>
  <r>
    <d v="2023-02-10T10:04:08"/>
    <x v="1"/>
    <x v="2"/>
    <s v="Community Engagement "/>
    <n v="2926"/>
    <n v="0"/>
    <n v="0"/>
    <s v="Video"/>
  </r>
  <r>
    <d v="2023-02-10T10:00:25"/>
    <x v="1"/>
    <x v="0"/>
    <s v="Community Engagement "/>
    <n v="24413"/>
    <n v="556"/>
    <n v="2.2774751157170359E-2"/>
    <s v="Video"/>
  </r>
  <r>
    <d v="2023-02-10T09:00:32"/>
    <x v="0"/>
    <x v="0"/>
    <s v="Community Engagement "/>
    <n v="986"/>
    <n v="20"/>
    <n v="2.0283975659229209E-2"/>
    <s v="Video"/>
  </r>
  <r>
    <d v="2023-02-10T05:15:02"/>
    <x v="2"/>
    <x v="0"/>
    <s v="N/A "/>
    <n v="6359"/>
    <n v="150"/>
    <n v="2.3588614562038056E-2"/>
    <s v="Photo"/>
  </r>
  <r>
    <d v="2023-02-09T18:38:04"/>
    <x v="1"/>
    <x v="0"/>
    <s v="Evil Exhibited "/>
    <n v="967"/>
    <n v="16"/>
    <n v="1.6546018614270942E-2"/>
    <s v="Text"/>
  </r>
  <r>
    <d v="2023-02-09T18:37:14"/>
    <x v="1"/>
    <x v="0"/>
    <s v="N/A "/>
    <n v="0"/>
    <n v="0"/>
    <n v="0"/>
    <s v="Text"/>
  </r>
  <r>
    <d v="2023-02-09T18:36:42"/>
    <x v="0"/>
    <x v="0"/>
    <s v="N/A "/>
    <n v="0"/>
    <n v="0"/>
    <n v="0"/>
    <s v="Text"/>
  </r>
  <r>
    <d v="2023-02-09T17:18:26"/>
    <x v="1"/>
    <x v="0"/>
    <s v="Community Engagement "/>
    <n v="1868"/>
    <n v="77"/>
    <n v="4.1220556745182012E-2"/>
    <s v="Photo"/>
  </r>
  <r>
    <d v="2023-02-09T17:10:18"/>
    <x v="1"/>
    <x v="0"/>
    <s v="Evil Exhibited "/>
    <n v="27220"/>
    <n v="4352"/>
    <n v="0.15988243938280677"/>
    <s v="Photo"/>
  </r>
  <r>
    <d v="2023-02-09T16:54:08"/>
    <x v="1"/>
    <x v="0"/>
    <s v="Evil Exhibited "/>
    <n v="492"/>
    <n v="5"/>
    <n v="1.016260162601626E-2"/>
    <s v="Video"/>
  </r>
  <r>
    <d v="2023-02-09T16:53:48"/>
    <x v="1"/>
    <x v="0"/>
    <s v="Evil Exhibited "/>
    <n v="388"/>
    <n v="9"/>
    <n v="2.3195876288659795E-2"/>
    <s v="Text"/>
  </r>
  <r>
    <d v="2023-02-09T16:43:34"/>
    <x v="1"/>
    <x v="0"/>
    <s v="N/A "/>
    <n v="0"/>
    <n v="0"/>
    <n v="0"/>
    <s v="Photo"/>
  </r>
  <r>
    <d v="2023-02-09T16:37:20"/>
    <x v="1"/>
    <x v="2"/>
    <s v="N/A "/>
    <n v="0"/>
    <n v="0"/>
    <n v="0"/>
    <s v="Photo"/>
  </r>
  <r>
    <d v="2023-02-09T16:37:05"/>
    <x v="1"/>
    <x v="2"/>
    <s v="Community Engagement "/>
    <n v="3120"/>
    <n v="0"/>
    <n v="0"/>
    <s v="Video"/>
  </r>
  <r>
    <d v="2023-02-09T16:27:31"/>
    <x v="1"/>
    <x v="0"/>
    <s v="Evil Exhibited "/>
    <n v="522"/>
    <n v="9"/>
    <n v="1.7241379310344827E-2"/>
    <s v="Video"/>
  </r>
  <r>
    <d v="2023-02-09T16:22:29"/>
    <x v="1"/>
    <x v="0"/>
    <s v="Community Engagement "/>
    <n v="1999"/>
    <n v="32"/>
    <n v="1.6008004002000999E-2"/>
    <s v="Photo"/>
  </r>
  <r>
    <d v="2023-02-09T16:21:09"/>
    <x v="1"/>
    <x v="0"/>
    <s v="Evil Exhibited "/>
    <n v="450"/>
    <n v="4"/>
    <n v="8.8888888888888889E-3"/>
    <s v="Text"/>
  </r>
  <r>
    <d v="2023-02-09T16:20:54"/>
    <x v="1"/>
    <x v="0"/>
    <s v="N/A "/>
    <n v="0"/>
    <n v="0"/>
    <n v="0"/>
    <s v="Text"/>
  </r>
  <r>
    <d v="2023-02-09T16:12:07"/>
    <x v="1"/>
    <x v="0"/>
    <s v="Community Engagement "/>
    <n v="383"/>
    <n v="8"/>
    <n v="2.0887728459530026E-2"/>
    <s v="Video"/>
  </r>
  <r>
    <d v="2023-02-09T15:51:37"/>
    <x v="1"/>
    <x v="0"/>
    <s v="N/A "/>
    <n v="0"/>
    <n v="0"/>
    <n v="0"/>
    <s v="Link"/>
  </r>
  <r>
    <d v="2023-02-09T15:49:16"/>
    <x v="1"/>
    <x v="0"/>
    <s v="Community Engagement "/>
    <n v="1244"/>
    <n v="65"/>
    <n v="5.2250803858520899E-2"/>
    <s v="Video"/>
  </r>
  <r>
    <d v="2023-02-09T15:47:08"/>
    <x v="1"/>
    <x v="0"/>
    <s v="Community Engagement "/>
    <n v="16153"/>
    <n v="351"/>
    <n v="2.1729709651457933E-2"/>
    <s v="Photo"/>
  </r>
  <r>
    <d v="2023-02-09T15:46:02"/>
    <x v="1"/>
    <x v="1"/>
    <s v="N/A "/>
    <n v="30475"/>
    <n v="4606"/>
    <n v="0.15114027891714521"/>
    <s v="Photo"/>
  </r>
  <r>
    <d v="2023-02-09T15:45:42"/>
    <x v="2"/>
    <x v="0"/>
    <s v="N/A "/>
    <n v="855"/>
    <n v="16"/>
    <n v="1.8713450292397661E-2"/>
    <s v="Photo"/>
  </r>
  <r>
    <d v="2023-02-09T15:45:26"/>
    <x v="1"/>
    <x v="0"/>
    <s v="Community Engagement "/>
    <n v="30114"/>
    <n v="483"/>
    <n v="1.6039051603905161E-2"/>
    <s v="Photo"/>
  </r>
  <r>
    <d v="2023-02-09T15:44:53"/>
    <x v="2"/>
    <x v="0"/>
    <s v="N/A "/>
    <n v="896"/>
    <n v="29"/>
    <n v="3.2366071428571432E-2"/>
    <s v="Photo"/>
  </r>
  <r>
    <d v="2023-02-09T15:43:56"/>
    <x v="2"/>
    <x v="0"/>
    <s v="N/A "/>
    <n v="524"/>
    <n v="9"/>
    <n v="1.717557251908397E-2"/>
    <s v="Photo"/>
  </r>
  <r>
    <d v="2023-02-09T15:43:09"/>
    <x v="1"/>
    <x v="0"/>
    <s v="Community Engagement "/>
    <n v="12003"/>
    <n v="196"/>
    <n v="1.6329251020578188E-2"/>
    <s v="Photo"/>
  </r>
  <r>
    <d v="2023-02-09T15:21:52"/>
    <x v="1"/>
    <x v="1"/>
    <s v="N/A "/>
    <n v="6796"/>
    <n v="459"/>
    <n v="6.7539729252501471E-2"/>
    <s v="Video"/>
  </r>
  <r>
    <d v="2023-02-09T15:20:32"/>
    <x v="2"/>
    <x v="0"/>
    <s v="N/A "/>
    <n v="627"/>
    <n v="27"/>
    <n v="4.3062200956937802E-2"/>
    <s v="Video"/>
  </r>
  <r>
    <d v="2023-02-09T15:20:26"/>
    <x v="1"/>
    <x v="0"/>
    <s v="Community Engagement "/>
    <n v="11205"/>
    <n v="252"/>
    <n v="2.2489959839357431E-2"/>
    <s v="Video"/>
  </r>
  <r>
    <d v="2023-02-09T15:16:10"/>
    <x v="2"/>
    <x v="0"/>
    <s v="N/A "/>
    <n v="520"/>
    <n v="5"/>
    <n v="9.6153846153846159E-3"/>
    <s v="Video"/>
  </r>
  <r>
    <d v="2023-02-09T15:12:09"/>
    <x v="2"/>
    <x v="0"/>
    <s v="N/A "/>
    <n v="631"/>
    <n v="36"/>
    <n v="5.7052297939778132E-2"/>
    <s v="Photo"/>
  </r>
  <r>
    <d v="2023-02-09T15:08:45"/>
    <x v="2"/>
    <x v="0"/>
    <s v="N/A "/>
    <n v="502"/>
    <n v="7"/>
    <n v="1.3944223107569721E-2"/>
    <s v="Video"/>
  </r>
  <r>
    <d v="2023-02-09T15:06:14"/>
    <x v="1"/>
    <x v="0"/>
    <s v="Community Engagement "/>
    <n v="28873"/>
    <n v="271"/>
    <n v="9.3859314930904297E-3"/>
    <s v="Photo"/>
  </r>
  <r>
    <d v="2023-02-09T15:05:27"/>
    <x v="1"/>
    <x v="1"/>
    <s v="N/A "/>
    <n v="12331"/>
    <n v="524"/>
    <n v="4.2494525991403777E-2"/>
    <s v="Photo"/>
  </r>
  <r>
    <d v="2023-02-09T15:05:25"/>
    <x v="2"/>
    <x v="0"/>
    <s v="N/A "/>
    <n v="538"/>
    <n v="9"/>
    <n v="1.6728624535315983E-2"/>
    <s v="Photo"/>
  </r>
  <r>
    <d v="2023-02-09T15:01:51"/>
    <x v="1"/>
    <x v="2"/>
    <s v="N/A "/>
    <n v="0"/>
    <n v="0"/>
    <n v="0"/>
    <s v="Photo"/>
  </r>
  <r>
    <d v="2023-02-09T15:01:38"/>
    <x v="1"/>
    <x v="2"/>
    <s v="Community Engagement "/>
    <n v="3750"/>
    <n v="0"/>
    <n v="0"/>
    <s v="Video"/>
  </r>
  <r>
    <d v="2023-02-09T15:00:00"/>
    <x v="1"/>
    <x v="0"/>
    <s v="N/A "/>
    <n v="55"/>
    <n v="33"/>
    <n v="0.6"/>
    <s v="Link"/>
  </r>
  <r>
    <d v="2023-02-09T14:59:57"/>
    <x v="1"/>
    <x v="0"/>
    <s v="Community Engagement "/>
    <n v="11952"/>
    <n v="643"/>
    <n v="5.3798527443105759E-2"/>
    <s v="Video"/>
  </r>
  <r>
    <d v="2023-02-09T14:51:20"/>
    <x v="1"/>
    <x v="0"/>
    <s v="Community Engagement "/>
    <n v="479"/>
    <n v="12"/>
    <n v="2.5052192066805846E-2"/>
    <s v="Video"/>
  </r>
  <r>
    <d v="2023-02-09T14:49:13"/>
    <x v="1"/>
    <x v="0"/>
    <s v="Community Engagement "/>
    <n v="19134"/>
    <n v="1366"/>
    <n v="7.1391240723319746E-2"/>
    <s v="Video"/>
  </r>
  <r>
    <d v="2023-02-09T14:05:18"/>
    <x v="1"/>
    <x v="0"/>
    <s v="Community Engagement "/>
    <n v="16210"/>
    <n v="331"/>
    <n v="2.0419494139420111E-2"/>
    <s v="Video"/>
  </r>
  <r>
    <d v="2023-02-09T13:56:29"/>
    <x v="2"/>
    <x v="0"/>
    <s v="N/A "/>
    <n v="517"/>
    <n v="9"/>
    <n v="1.7408123791102514E-2"/>
    <s v="Photo"/>
  </r>
  <r>
    <d v="2023-02-09T13:00:34"/>
    <x v="1"/>
    <x v="2"/>
    <s v="Evergreen "/>
    <n v="14608"/>
    <n v="267"/>
    <n v="1.8277656078860897E-2"/>
    <s v="Video"/>
  </r>
  <r>
    <d v="2023-02-09T13:00:07"/>
    <x v="1"/>
    <x v="3"/>
    <s v="Evergreen "/>
    <n v="1683"/>
    <n v="40"/>
    <n v="2.3767082590612002E-2"/>
    <s v="Video"/>
  </r>
  <r>
    <d v="2023-02-09T13:00:06"/>
    <x v="1"/>
    <x v="4"/>
    <s v="Evergreen "/>
    <n v="422"/>
    <n v="11"/>
    <n v="2.6066350710900472E-2"/>
    <s v="Video"/>
  </r>
  <r>
    <d v="2023-02-09T12:00:49"/>
    <x v="1"/>
    <x v="0"/>
    <s v="Community Engagement "/>
    <n v="3375"/>
    <n v="57"/>
    <n v="1.6888888888888887E-2"/>
    <s v="Text"/>
  </r>
  <r>
    <d v="2023-02-09T12:00:02"/>
    <x v="1"/>
    <x v="0"/>
    <s v="Community Engagement "/>
    <n v="12647"/>
    <n v="115"/>
    <n v="9.0930655491420886E-3"/>
    <s v="Photo"/>
  </r>
  <r>
    <d v="2023-02-09T12:00:02"/>
    <x v="2"/>
    <x v="0"/>
    <s v="N/A "/>
    <n v="1460"/>
    <n v="66"/>
    <n v="4.5205479452054796E-2"/>
    <s v="Photo"/>
  </r>
  <r>
    <d v="2023-02-09T12:00:01"/>
    <x v="1"/>
    <x v="1"/>
    <s v="N/A "/>
    <n v="44147"/>
    <n v="5428"/>
    <n v="0.12295286202912996"/>
    <s v="Photo"/>
  </r>
  <r>
    <d v="2023-02-09T11:00:32"/>
    <x v="1"/>
    <x v="2"/>
    <s v="Evil Exhibited "/>
    <n v="11868"/>
    <n v="311"/>
    <n v="2.6204920795416246E-2"/>
    <s v="Photo"/>
  </r>
  <r>
    <d v="2023-02-09T11:00:30"/>
    <x v="1"/>
    <x v="2"/>
    <s v="N/A "/>
    <n v="0"/>
    <n v="0"/>
    <n v="0"/>
    <s v="Text"/>
  </r>
  <r>
    <d v="2023-02-09T11:00:29"/>
    <x v="1"/>
    <x v="2"/>
    <s v="N/A "/>
    <n v="0"/>
    <n v="0"/>
    <n v="0"/>
    <s v="Text"/>
  </r>
  <r>
    <d v="2023-02-09T11:00:29"/>
    <x v="1"/>
    <x v="2"/>
    <s v="N/A "/>
    <n v="0"/>
    <n v="0"/>
    <n v="0"/>
    <s v="Text"/>
  </r>
  <r>
    <d v="2023-02-09T11:00:29"/>
    <x v="1"/>
    <x v="2"/>
    <s v="N/A "/>
    <n v="0"/>
    <n v="0"/>
    <n v="0"/>
    <s v="Text"/>
  </r>
  <r>
    <d v="2023-02-09T11:00:29"/>
    <x v="1"/>
    <x v="2"/>
    <s v="N/A "/>
    <n v="0"/>
    <n v="0"/>
    <n v="0"/>
    <s v="Text"/>
  </r>
  <r>
    <d v="2023-02-09T11:00:29"/>
    <x v="1"/>
    <x v="2"/>
    <s v="N/A "/>
    <n v="0"/>
    <n v="0"/>
    <n v="0"/>
    <s v="Text"/>
  </r>
  <r>
    <d v="2023-02-09T11:00:07"/>
    <x v="1"/>
    <x v="1"/>
    <s v="Evil Exhibited "/>
    <n v="24794"/>
    <n v="913"/>
    <n v="3.6823425022182783E-2"/>
    <s v="Photo"/>
  </r>
  <r>
    <d v="2023-02-09T11:00:06"/>
    <x v="1"/>
    <x v="0"/>
    <s v="Evil Exhibited "/>
    <n v="66746"/>
    <n v="5546"/>
    <n v="8.3091121565337253E-2"/>
    <s v="Photo"/>
  </r>
  <r>
    <d v="2023-02-09T11:00:01"/>
    <x v="1"/>
    <x v="1"/>
    <s v="Evil Exhibited "/>
    <n v="32321"/>
    <n v="1862"/>
    <n v="5.7609603663252996E-2"/>
    <s v="Photo"/>
  </r>
  <r>
    <d v="2023-02-09T11:00:01"/>
    <x v="2"/>
    <x v="0"/>
    <s v="Evil Exhibited "/>
    <n v="1947"/>
    <n v="118"/>
    <n v="6.0606060606060608E-2"/>
    <s v="Photo"/>
  </r>
  <r>
    <d v="2023-02-09T10:00:34"/>
    <x v="1"/>
    <x v="2"/>
    <s v="Evergreen "/>
    <n v="8733"/>
    <n v="151"/>
    <n v="1.7290736287644565E-2"/>
    <s v="Video"/>
  </r>
  <r>
    <d v="2023-02-09T10:00:08"/>
    <x v="1"/>
    <x v="3"/>
    <s v="Evergreen "/>
    <n v="1415"/>
    <n v="77"/>
    <n v="5.4416961130742049E-2"/>
    <s v="Video"/>
  </r>
  <r>
    <d v="2023-02-09T10:00:08"/>
    <x v="1"/>
    <x v="4"/>
    <s v="Evergreen "/>
    <n v="486"/>
    <n v="22"/>
    <n v="4.5267489711934158E-2"/>
    <s v="Video"/>
  </r>
  <r>
    <d v="2023-02-09T07:42:22"/>
    <x v="1"/>
    <x v="0"/>
    <s v="Evil Exhibited "/>
    <n v="3714"/>
    <n v="51"/>
    <n v="1.3731825525040387E-2"/>
    <s v="Text"/>
  </r>
  <r>
    <d v="2023-02-08T19:44:37"/>
    <x v="1"/>
    <x v="0"/>
    <s v="N/A "/>
    <n v="0"/>
    <n v="0"/>
    <n v="0"/>
    <s v="Photo"/>
  </r>
  <r>
    <d v="2023-02-08T15:18:41"/>
    <x v="1"/>
    <x v="0"/>
    <s v="Community Engagement "/>
    <n v="1564"/>
    <n v="25"/>
    <n v="1.5984654731457801E-2"/>
    <s v="Text"/>
  </r>
  <r>
    <d v="2023-02-08T15:00:07"/>
    <x v="1"/>
    <x v="0"/>
    <s v="Evil Exhibited "/>
    <n v="23671"/>
    <n v="416"/>
    <n v="1.7574246968864855E-2"/>
    <s v="Video"/>
  </r>
  <r>
    <d v="2023-02-08T14:38:01"/>
    <x v="1"/>
    <x v="0"/>
    <s v="Community Engagement "/>
    <n v="21914"/>
    <n v="395"/>
    <n v="1.8025006844939309E-2"/>
    <s v="Photo"/>
  </r>
  <r>
    <d v="2023-02-08T12:03:23"/>
    <x v="1"/>
    <x v="0"/>
    <s v="Community Engagement "/>
    <n v="2664"/>
    <n v="45"/>
    <n v="1.6891891891891893E-2"/>
    <s v="Photo"/>
  </r>
  <r>
    <d v="2023-02-08T11:00:01"/>
    <x v="1"/>
    <x v="1"/>
    <s v="N/A "/>
    <n v="26973"/>
    <n v="2306"/>
    <n v="8.5492900307715128E-2"/>
    <s v="Photo"/>
  </r>
  <r>
    <d v="2023-02-08T11:00:00"/>
    <x v="2"/>
    <x v="0"/>
    <s v="N/A "/>
    <n v="2834"/>
    <n v="126"/>
    <n v="4.4460127028934371E-2"/>
    <s v="Photo"/>
  </r>
  <r>
    <d v="2023-02-08T10:06:14"/>
    <x v="1"/>
    <x v="2"/>
    <s v="Community Engagement "/>
    <n v="16084"/>
    <n v="336"/>
    <n v="2.0890325789604577E-2"/>
    <s v="Video"/>
  </r>
  <r>
    <d v="2023-02-08T10:00:09"/>
    <x v="1"/>
    <x v="3"/>
    <s v="Community Engagement "/>
    <n v="3694"/>
    <n v="173"/>
    <n v="4.6832701678397398E-2"/>
    <s v="Video"/>
  </r>
  <r>
    <d v="2023-02-08T10:00:07"/>
    <x v="1"/>
    <x v="4"/>
    <s v="Community Engagement "/>
    <n v="1641"/>
    <n v="44"/>
    <n v="2.6812918951858621E-2"/>
    <s v="Video"/>
  </r>
  <r>
    <d v="2023-02-08T09:45:23"/>
    <x v="3"/>
    <x v="4"/>
    <s v="N/A "/>
    <n v="226"/>
    <n v="12"/>
    <n v="5.3097345132743362E-2"/>
    <s v="Video"/>
  </r>
  <r>
    <d v="2023-02-08T09:00:37"/>
    <x v="0"/>
    <x v="0"/>
    <s v="Community Engagement "/>
    <n v="236"/>
    <n v="8"/>
    <n v="3.3898305084745763E-2"/>
    <s v="Text"/>
  </r>
  <r>
    <d v="2023-02-08T09:00:22"/>
    <x v="0"/>
    <x v="0"/>
    <s v="Community Engagement "/>
    <n v="1379"/>
    <n v="15"/>
    <n v="1.0877447425670777E-2"/>
    <s v="Link"/>
  </r>
  <r>
    <d v="2023-02-08T08:24:02"/>
    <x v="0"/>
    <x v="0"/>
    <s v="N/A "/>
    <n v="0"/>
    <n v="0"/>
    <n v="0"/>
    <s v="Text"/>
  </r>
  <r>
    <d v="2023-02-08T08:22:39"/>
    <x v="1"/>
    <x v="5"/>
    <s v="Community Engagement "/>
    <n v="2476"/>
    <n v="17"/>
    <n v="6.8659127625201937E-3"/>
    <s v="Text"/>
  </r>
  <r>
    <d v="2023-02-08T08:10:21"/>
    <x v="1"/>
    <x v="0"/>
    <s v="N/A "/>
    <n v="0"/>
    <n v="0"/>
    <n v="0"/>
    <s v="Video"/>
  </r>
  <r>
    <d v="2023-02-08T06:18:28"/>
    <x v="2"/>
    <x v="0"/>
    <s v="N/A "/>
    <n v="984"/>
    <n v="17"/>
    <n v="1.7276422764227643E-2"/>
    <s v="Photo"/>
  </r>
  <r>
    <d v="2023-02-07T16:02:52"/>
    <x v="1"/>
    <x v="0"/>
    <s v="Community Engagement "/>
    <n v="5404"/>
    <n v="256"/>
    <n v="4.7372316802368614E-2"/>
    <s v="Video"/>
  </r>
  <r>
    <d v="2023-02-07T15:59:30"/>
    <x v="1"/>
    <x v="0"/>
    <s v="N/A "/>
    <n v="0"/>
    <n v="0"/>
    <n v="0"/>
    <s v="Video"/>
  </r>
  <r>
    <d v="2023-02-07T15:26:41"/>
    <x v="0"/>
    <x v="0"/>
    <s v="N/A "/>
    <n v="0"/>
    <n v="0"/>
    <n v="0"/>
    <s v="Text"/>
  </r>
  <r>
    <d v="2023-02-07T15:25:57"/>
    <x v="0"/>
    <x v="0"/>
    <s v="N/A "/>
    <n v="0"/>
    <n v="0"/>
    <n v="0"/>
    <s v="Text"/>
  </r>
  <r>
    <d v="2023-02-07T15:25:25"/>
    <x v="0"/>
    <x v="0"/>
    <s v="N/A "/>
    <n v="0"/>
    <n v="0"/>
    <n v="0"/>
    <s v="Text"/>
  </r>
  <r>
    <d v="2023-02-07T14:10:27"/>
    <x v="0"/>
    <x v="0"/>
    <s v="N/A "/>
    <n v="0"/>
    <n v="0"/>
    <n v="0"/>
    <s v="Text"/>
  </r>
  <r>
    <d v="2023-02-07T14:09:40"/>
    <x v="0"/>
    <x v="0"/>
    <s v="N/A "/>
    <n v="0"/>
    <n v="0"/>
    <n v="0"/>
    <s v="Link"/>
  </r>
  <r>
    <d v="2023-02-07T14:09:24"/>
    <x v="0"/>
    <x v="0"/>
    <s v="N/A "/>
    <n v="0"/>
    <n v="0"/>
    <n v="0"/>
    <s v="Link"/>
  </r>
  <r>
    <d v="2023-02-07T14:09:05"/>
    <x v="0"/>
    <x v="0"/>
    <s v="N/A "/>
    <n v="0"/>
    <n v="0"/>
    <n v="0"/>
    <s v="Link"/>
  </r>
  <r>
    <d v="2023-02-07T14:08:50"/>
    <x v="0"/>
    <x v="0"/>
    <s v="N/A "/>
    <n v="0"/>
    <n v="0"/>
    <n v="0"/>
    <s v="Link"/>
  </r>
  <r>
    <d v="2023-02-07T14:08:25"/>
    <x v="0"/>
    <x v="0"/>
    <s v="N/A "/>
    <n v="0"/>
    <n v="0"/>
    <n v="0"/>
    <s v="Link"/>
  </r>
  <r>
    <d v="2023-02-07T14:00:48"/>
    <x v="1"/>
    <x v="2"/>
    <s v="Evergreen "/>
    <n v="7719"/>
    <n v="114"/>
    <n v="1.4768752429071124E-2"/>
    <s v="Video"/>
  </r>
  <r>
    <d v="2023-02-07T14:00:08"/>
    <x v="1"/>
    <x v="3"/>
    <s v="Evergreen "/>
    <n v="1126"/>
    <n v="49"/>
    <n v="4.3516873889875664E-2"/>
    <s v="Video"/>
  </r>
  <r>
    <d v="2023-02-07T14:00:06"/>
    <x v="1"/>
    <x v="4"/>
    <s v="Evergreen "/>
    <n v="515"/>
    <n v="27"/>
    <n v="5.2427184466019419E-2"/>
    <s v="Video"/>
  </r>
  <r>
    <d v="2023-02-07T11:47:16"/>
    <x v="1"/>
    <x v="0"/>
    <s v="Evil Exhibited "/>
    <n v="325"/>
    <n v="2"/>
    <n v="6.1538461538461538E-3"/>
    <s v="Text"/>
  </r>
  <r>
    <d v="2023-02-07T11:46:25"/>
    <x v="1"/>
    <x v="0"/>
    <s v="Evil Exhibited "/>
    <n v="430"/>
    <n v="4"/>
    <n v="9.3023255813953487E-3"/>
    <s v="Video"/>
  </r>
  <r>
    <d v="2023-02-07T11:35:02"/>
    <x v="1"/>
    <x v="0"/>
    <s v="Evil Exhibited "/>
    <n v="27024"/>
    <n v="697"/>
    <n v="2.5791888691533451E-2"/>
    <s v="Photo"/>
  </r>
  <r>
    <d v="2023-02-07T09:20:51"/>
    <x v="1"/>
    <x v="0"/>
    <s v="Community Engagement "/>
    <n v="873"/>
    <n v="44"/>
    <n v="5.0400916380297825E-2"/>
    <s v="Video"/>
  </r>
  <r>
    <d v="2023-02-07T09:06:26"/>
    <x v="1"/>
    <x v="2"/>
    <s v="Evergreen "/>
    <n v="7618"/>
    <n v="82"/>
    <n v="1.0763980047256498E-2"/>
    <s v="Video"/>
  </r>
  <r>
    <d v="2023-02-07T09:00:08"/>
    <x v="1"/>
    <x v="3"/>
    <s v="Evergreen "/>
    <n v="222"/>
    <n v="15"/>
    <n v="6.7567567567567571E-2"/>
    <s v="Video"/>
  </r>
  <r>
    <d v="2023-02-07T09:00:06"/>
    <x v="1"/>
    <x v="4"/>
    <s v="Evergreen "/>
    <n v="365"/>
    <n v="17"/>
    <n v="4.6575342465753428E-2"/>
    <s v="Video"/>
  </r>
  <r>
    <d v="2023-02-07T08:21:26"/>
    <x v="0"/>
    <x v="0"/>
    <s v="N/A "/>
    <n v="0"/>
    <n v="0"/>
    <n v="0"/>
    <s v="Video"/>
  </r>
  <r>
    <d v="2023-02-06T17:01:48"/>
    <x v="1"/>
    <x v="0"/>
    <s v="Community Engagement "/>
    <n v="237"/>
    <n v="10"/>
    <n v="4.2194092827004218E-2"/>
    <s v="Text"/>
  </r>
  <r>
    <d v="2023-02-06T17:01:35"/>
    <x v="1"/>
    <x v="0"/>
    <s v="N/A "/>
    <n v="0"/>
    <n v="0"/>
    <n v="0"/>
    <s v="Photo"/>
  </r>
  <r>
    <d v="2023-02-06T14:33:22"/>
    <x v="1"/>
    <x v="0"/>
    <s v="Community Engagement "/>
    <n v="11714"/>
    <n v="86"/>
    <n v="7.3416424790848558E-3"/>
    <s v="Photo"/>
  </r>
  <r>
    <d v="2023-02-06T14:09:26"/>
    <x v="1"/>
    <x v="0"/>
    <s v="Community Engagement "/>
    <n v="773"/>
    <n v="10"/>
    <n v="1.2936610608020699E-2"/>
    <s v="Text"/>
  </r>
  <r>
    <d v="2023-02-06T14:06:40"/>
    <x v="1"/>
    <x v="0"/>
    <s v="Community Engagement "/>
    <n v="24054"/>
    <n v="1366"/>
    <n v="5.6788891660430697E-2"/>
    <s v="Photo"/>
  </r>
  <r>
    <d v="2023-02-06T13:23:10"/>
    <x v="1"/>
    <x v="0"/>
    <s v="Evil Exhibited "/>
    <n v="1153"/>
    <n v="20"/>
    <n v="1.7346053772766695E-2"/>
    <s v="Video"/>
  </r>
  <r>
    <d v="2023-02-06T13:21:18"/>
    <x v="1"/>
    <x v="0"/>
    <s v="Evil Exhibited "/>
    <n v="922"/>
    <n v="21"/>
    <n v="2.27765726681128E-2"/>
    <s v="Text"/>
  </r>
  <r>
    <d v="2023-02-06T13:20:00"/>
    <x v="1"/>
    <x v="0"/>
    <s v="Evil Exhibited "/>
    <n v="3194"/>
    <n v="101"/>
    <n v="3.1621790857858482E-2"/>
    <s v="Text"/>
  </r>
  <r>
    <d v="2023-02-06T13:19:29"/>
    <x v="1"/>
    <x v="0"/>
    <s v="Evil Exhibited "/>
    <n v="56791"/>
    <n v="1444"/>
    <n v="2.5426564068250251E-2"/>
    <s v="Photo"/>
  </r>
  <r>
    <d v="2023-02-06T13:10:13"/>
    <x v="1"/>
    <x v="0"/>
    <s v="Community Engagement "/>
    <n v="10153"/>
    <n v="41"/>
    <n v="4.0382153058209393E-3"/>
    <s v="Photo"/>
  </r>
  <r>
    <d v="2023-02-06T12:30:34"/>
    <x v="1"/>
    <x v="2"/>
    <s v="Evergreen "/>
    <n v="10781"/>
    <n v="220"/>
    <n v="2.0406270290325573E-2"/>
    <s v="Video"/>
  </r>
  <r>
    <d v="2023-02-06T12:30:06"/>
    <x v="1"/>
    <x v="3"/>
    <s v="Evergreen "/>
    <n v="1458"/>
    <n v="70"/>
    <n v="4.8010973936899862E-2"/>
    <s v="Video"/>
  </r>
  <r>
    <d v="2023-02-06T12:30:05"/>
    <x v="1"/>
    <x v="4"/>
    <s v="Evergreen "/>
    <n v="544"/>
    <n v="17"/>
    <n v="3.125E-2"/>
    <s v="Video"/>
  </r>
  <r>
    <d v="2023-02-06T11:20:31"/>
    <x v="2"/>
    <x v="0"/>
    <s v="N/A "/>
    <n v="1389"/>
    <n v="43"/>
    <n v="3.0957523398128149E-2"/>
    <s v="Text"/>
  </r>
  <r>
    <d v="2023-02-06T11:09:14"/>
    <x v="3"/>
    <x v="4"/>
    <s v="N/A "/>
    <n v="0"/>
    <n v="0"/>
    <n v="0"/>
    <s v="Video"/>
  </r>
  <r>
    <d v="2023-02-06T09:30:34"/>
    <x v="1"/>
    <x v="2"/>
    <s v="Evergreen "/>
    <n v="7244"/>
    <n v="109"/>
    <n v="1.5046935394809497E-2"/>
    <s v="Video"/>
  </r>
  <r>
    <d v="2023-02-06T09:30:07"/>
    <x v="1"/>
    <x v="3"/>
    <s v="Evergreen "/>
    <n v="622"/>
    <n v="47"/>
    <n v="7.5562700964630219E-2"/>
    <s v="Video"/>
  </r>
  <r>
    <d v="2023-02-06T09:30:05"/>
    <x v="1"/>
    <x v="4"/>
    <s v="Evergreen "/>
    <n v="613"/>
    <n v="27"/>
    <n v="4.4045676998368678E-2"/>
    <s v="Video"/>
  </r>
  <r>
    <d v="2023-02-05T11:16:39"/>
    <x v="2"/>
    <x v="0"/>
    <s v="N/A "/>
    <n v="1222"/>
    <n v="18"/>
    <n v="1.4729950900163666E-2"/>
    <s v="Text"/>
  </r>
  <r>
    <d v="2023-02-05T10:01:07"/>
    <x v="1"/>
    <x v="2"/>
    <s v="Evil Exhibited "/>
    <n v="11687"/>
    <n v="140"/>
    <n v="1.1979122101480277E-2"/>
    <s v="Video"/>
  </r>
  <r>
    <d v="2023-02-05T10:00:10"/>
    <x v="1"/>
    <x v="4"/>
    <s v="Evil Exhibited "/>
    <n v="459"/>
    <n v="8"/>
    <n v="1.7429193899782137E-2"/>
    <s v="Video"/>
  </r>
  <r>
    <d v="2023-02-05T10:00:09"/>
    <x v="1"/>
    <x v="3"/>
    <s v="Evil Exhibited "/>
    <n v="2579"/>
    <n v="83"/>
    <n v="3.2183016673129117E-2"/>
    <s v="Video"/>
  </r>
  <r>
    <d v="2023-02-04T19:07:03"/>
    <x v="1"/>
    <x v="0"/>
    <s v="Community Engagement "/>
    <n v="191"/>
    <n v="5"/>
    <n v="2.6178010471204188E-2"/>
    <s v="Text"/>
  </r>
  <r>
    <d v="2023-02-04T19:01:03"/>
    <x v="1"/>
    <x v="0"/>
    <s v="Community Engagement "/>
    <n v="14581"/>
    <n v="132"/>
    <n v="9.0528770317536526E-3"/>
    <s v="Photo"/>
  </r>
  <r>
    <d v="2023-02-04T18:37:07"/>
    <x v="1"/>
    <x v="0"/>
    <s v="Community Engagement "/>
    <n v="11449"/>
    <n v="226"/>
    <n v="1.9739715258974583E-2"/>
    <s v="Video"/>
  </r>
  <r>
    <d v="2023-02-04T18:03:19"/>
    <x v="1"/>
    <x v="0"/>
    <s v="Community Engagement "/>
    <n v="12892"/>
    <n v="289"/>
    <n v="2.2417002792429412E-2"/>
    <s v="Video"/>
  </r>
  <r>
    <d v="2023-02-04T17:58:51"/>
    <x v="1"/>
    <x v="0"/>
    <s v="Community Engagement "/>
    <n v="10463"/>
    <n v="162"/>
    <n v="1.5483131033164484E-2"/>
    <s v="Video"/>
  </r>
  <r>
    <d v="2023-02-04T17:33:07"/>
    <x v="1"/>
    <x v="0"/>
    <s v="Community Engagement "/>
    <n v="10252"/>
    <n v="54"/>
    <n v="5.2672649239172845E-3"/>
    <s v="Photo"/>
  </r>
  <r>
    <d v="2023-02-04T12:17:12"/>
    <x v="2"/>
    <x v="0"/>
    <s v="N/A "/>
    <n v="968"/>
    <n v="37"/>
    <n v="3.8223140495867766E-2"/>
    <s v="Video"/>
  </r>
  <r>
    <d v="2023-02-04T10:05:33"/>
    <x v="1"/>
    <x v="2"/>
    <s v="Evergreen "/>
    <n v="7455"/>
    <n v="110"/>
    <n v="1.4755197853789403E-2"/>
    <s v="Video"/>
  </r>
  <r>
    <d v="2023-02-04T10:05:07"/>
    <x v="1"/>
    <x v="3"/>
    <s v="Evergreen "/>
    <n v="1134"/>
    <n v="63"/>
    <n v="5.5555555555555552E-2"/>
    <s v="Video"/>
  </r>
  <r>
    <d v="2023-02-04T10:05:04"/>
    <x v="1"/>
    <x v="4"/>
    <s v="Evergreen "/>
    <n v="600"/>
    <n v="24"/>
    <n v="0.04"/>
    <s v="Video"/>
  </r>
  <r>
    <d v="2023-02-04T09:00:21"/>
    <x v="0"/>
    <x v="0"/>
    <s v="Community Engagement "/>
    <n v="3657"/>
    <n v="171"/>
    <n v="4.6759639048400331E-2"/>
    <s v="Video"/>
  </r>
  <r>
    <d v="2023-02-04T06:33:59"/>
    <x v="0"/>
    <x v="0"/>
    <s v="Community Engagement "/>
    <n v="2463"/>
    <n v="165"/>
    <n v="6.6991473812423874E-2"/>
    <s v="Photo"/>
  </r>
  <r>
    <d v="2023-02-04T05:19:02"/>
    <x v="0"/>
    <x v="0"/>
    <s v="Community Engagement "/>
    <n v="2658"/>
    <n v="32"/>
    <n v="1.2039127163280662E-2"/>
    <s v="Photo"/>
  </r>
  <r>
    <d v="2023-02-04T04:22:30"/>
    <x v="0"/>
    <x v="0"/>
    <s v="Community Engagement "/>
    <n v="1548"/>
    <n v="183"/>
    <n v="0.11821705426356589"/>
    <s v="Video"/>
  </r>
  <r>
    <d v="2023-02-04T04:02:36"/>
    <x v="0"/>
    <x v="0"/>
    <s v="Community Engagement "/>
    <n v="3693"/>
    <n v="95"/>
    <n v="2.5724343352288112E-2"/>
    <s v="Photo"/>
  </r>
  <r>
    <d v="2023-02-04T04:00:37"/>
    <x v="1"/>
    <x v="0"/>
    <s v="N/A "/>
    <n v="0"/>
    <n v="0"/>
    <n v="0"/>
    <s v="Text"/>
  </r>
  <r>
    <d v="2023-02-04T03:50:57"/>
    <x v="1"/>
    <x v="0"/>
    <s v="Evil Exhibited "/>
    <n v="435"/>
    <n v="20"/>
    <n v="4.5977011494252873E-2"/>
    <s v="Text"/>
  </r>
  <r>
    <d v="2023-02-03T17:29:35"/>
    <x v="1"/>
    <x v="0"/>
    <s v="N/A "/>
    <n v="0"/>
    <n v="0"/>
    <n v="0"/>
    <s v="Text"/>
  </r>
  <r>
    <d v="2023-02-03T17:20:01"/>
    <x v="1"/>
    <x v="0"/>
    <s v="Community Engagement "/>
    <n v="12637"/>
    <n v="158"/>
    <n v="1.2502967476458021E-2"/>
    <s v="Photo"/>
  </r>
  <r>
    <d v="2023-02-03T16:54:52"/>
    <x v="1"/>
    <x v="0"/>
    <s v="Community Engagement "/>
    <n v="93"/>
    <n v="2"/>
    <n v="2.1505376344086023E-2"/>
    <s v="Text"/>
  </r>
  <r>
    <d v="2023-02-03T16:44:52"/>
    <x v="1"/>
    <x v="0"/>
    <s v="N/A "/>
    <n v="0"/>
    <n v="0"/>
    <n v="0"/>
    <s v="Link"/>
  </r>
  <r>
    <d v="2023-02-03T16:44:34"/>
    <x v="1"/>
    <x v="0"/>
    <s v="Community Engagement "/>
    <n v="14592"/>
    <n v="143"/>
    <n v="9.7998903508771922E-3"/>
    <s v="Text"/>
  </r>
  <r>
    <d v="2023-02-03T16:34:58"/>
    <x v="1"/>
    <x v="0"/>
    <s v="Community Engagement "/>
    <n v="3485"/>
    <n v="109"/>
    <n v="3.1276901004304164E-2"/>
    <s v="Text"/>
  </r>
  <r>
    <d v="2023-02-03T16:33:53"/>
    <x v="1"/>
    <x v="0"/>
    <s v="Community Engagement "/>
    <n v="13178"/>
    <n v="861"/>
    <n v="6.5336166337835788E-2"/>
    <s v="Mixed"/>
  </r>
  <r>
    <d v="2023-02-03T16:32:53"/>
    <x v="1"/>
    <x v="2"/>
    <s v="N/A "/>
    <n v="3275"/>
    <n v="0"/>
    <n v="0"/>
    <s v="Photo"/>
  </r>
  <r>
    <d v="2023-02-03T16:31:20"/>
    <x v="2"/>
    <x v="0"/>
    <s v="N/A "/>
    <n v="649"/>
    <n v="9"/>
    <n v="1.386748844375963E-2"/>
    <s v="Photo"/>
  </r>
  <r>
    <d v="2023-02-03T16:30:11"/>
    <x v="2"/>
    <x v="0"/>
    <s v="N/A "/>
    <n v="872"/>
    <n v="21"/>
    <n v="2.4082568807339451E-2"/>
    <s v="Video"/>
  </r>
  <r>
    <d v="2023-02-03T16:28:42"/>
    <x v="1"/>
    <x v="0"/>
    <s v="Community Engagement "/>
    <n v="27728"/>
    <n v="365"/>
    <n v="1.3163589151759953E-2"/>
    <s v="Photo"/>
  </r>
  <r>
    <d v="2023-02-03T16:27:01"/>
    <x v="2"/>
    <x v="0"/>
    <s v="N/A "/>
    <n v="992"/>
    <n v="16"/>
    <n v="1.6129032258064516E-2"/>
    <s v="Text"/>
  </r>
  <r>
    <d v="2023-02-03T16:24:14"/>
    <x v="2"/>
    <x v="0"/>
    <s v="N/A "/>
    <n v="1697"/>
    <n v="40"/>
    <n v="2.357100766057749E-2"/>
    <s v="Photo"/>
  </r>
  <r>
    <d v="2023-02-03T16:09:09"/>
    <x v="1"/>
    <x v="0"/>
    <s v="Community Engagement "/>
    <n v="11346"/>
    <n v="362"/>
    <n v="3.1905517362947292E-2"/>
    <s v="Video"/>
  </r>
  <r>
    <d v="2023-02-03T16:08:29"/>
    <x v="2"/>
    <x v="0"/>
    <s v="N/A "/>
    <n v="849"/>
    <n v="20"/>
    <n v="2.3557126030624265E-2"/>
    <s v="Photo"/>
  </r>
  <r>
    <d v="2023-02-03T16:05:16"/>
    <x v="2"/>
    <x v="0"/>
    <s v="N/A "/>
    <n v="940"/>
    <n v="43"/>
    <n v="4.5744680851063826E-2"/>
    <s v="Photo"/>
  </r>
  <r>
    <d v="2023-02-03T16:01:51"/>
    <x v="2"/>
    <x v="0"/>
    <s v="N/A "/>
    <n v="846"/>
    <n v="32"/>
    <n v="3.7825059101654845E-2"/>
    <s v="Photo"/>
  </r>
  <r>
    <d v="2023-02-03T15:59:28"/>
    <x v="1"/>
    <x v="0"/>
    <s v="Community Engagement "/>
    <n v="33320"/>
    <n v="288"/>
    <n v="8.6434573829531815E-3"/>
    <s v="Photo"/>
  </r>
  <r>
    <d v="2023-02-03T15:55:37"/>
    <x v="1"/>
    <x v="0"/>
    <s v="Community Engagement "/>
    <n v="24595"/>
    <n v="224"/>
    <n v="9.1075421833706031E-3"/>
    <s v="Photo"/>
  </r>
  <r>
    <d v="2023-02-03T15:55:08"/>
    <x v="2"/>
    <x v="0"/>
    <s v="N/A "/>
    <n v="598"/>
    <n v="11"/>
    <n v="1.839464882943144E-2"/>
    <s v="Photo"/>
  </r>
  <r>
    <d v="2023-02-03T15:42:39"/>
    <x v="1"/>
    <x v="0"/>
    <s v="Community Engagement "/>
    <n v="13178"/>
    <n v="321"/>
    <n v="2.43587797844893E-2"/>
    <s v="Photo"/>
  </r>
  <r>
    <d v="2023-02-03T15:41:32"/>
    <x v="2"/>
    <x v="0"/>
    <s v="N/A "/>
    <n v="139"/>
    <n v="2"/>
    <n v="1.4388489208633094E-2"/>
    <s v="Text"/>
  </r>
  <r>
    <d v="2023-02-03T15:28:58"/>
    <x v="1"/>
    <x v="2"/>
    <s v="N/A "/>
    <n v="0"/>
    <n v="0"/>
    <n v="0"/>
    <s v="Photo"/>
  </r>
  <r>
    <d v="2023-02-03T15:28:51"/>
    <x v="1"/>
    <x v="2"/>
    <s v="Community Engagement "/>
    <n v="3338"/>
    <n v="0"/>
    <n v="0"/>
    <s v="Photo"/>
  </r>
  <r>
    <d v="2023-02-03T15:04:16"/>
    <x v="1"/>
    <x v="2"/>
    <s v="Community Engagement "/>
    <n v="3491"/>
    <n v="0"/>
    <n v="0"/>
    <s v="Photo"/>
  </r>
  <r>
    <d v="2023-02-03T14:55:03"/>
    <x v="1"/>
    <x v="0"/>
    <s v="Community Engagement "/>
    <n v="309"/>
    <n v="10"/>
    <n v="3.2362459546925564E-2"/>
    <s v="Text"/>
  </r>
  <r>
    <d v="2023-02-03T14:54:30"/>
    <x v="1"/>
    <x v="0"/>
    <s v="N/A "/>
    <n v="0"/>
    <n v="0"/>
    <n v="0"/>
    <s v="Photo"/>
  </r>
  <r>
    <d v="2023-02-03T14:33:15"/>
    <x v="1"/>
    <x v="1"/>
    <s v="Evil Exhibited "/>
    <n v="12702"/>
    <n v="721"/>
    <n v="5.6762714533144389E-2"/>
    <s v="Video"/>
  </r>
  <r>
    <d v="2023-02-03T14:31:24"/>
    <x v="1"/>
    <x v="0"/>
    <s v="N/A "/>
    <n v="0"/>
    <n v="0"/>
    <n v="0"/>
    <s v="Text"/>
  </r>
  <r>
    <d v="2023-02-03T14:31:21"/>
    <x v="1"/>
    <x v="0"/>
    <s v="Evil Exhibited "/>
    <n v="111"/>
    <n v="4"/>
    <n v="3.6036036036036036E-2"/>
    <s v="Text"/>
  </r>
  <r>
    <d v="2023-02-03T14:30:54"/>
    <x v="1"/>
    <x v="0"/>
    <s v="Community Engagement "/>
    <n v="1539"/>
    <n v="112"/>
    <n v="7.2774528914879788E-2"/>
    <s v="Video"/>
  </r>
  <r>
    <d v="2023-02-03T14:20:50"/>
    <x v="1"/>
    <x v="0"/>
    <s v="Evil Exhibited "/>
    <n v="38870"/>
    <n v="2313"/>
    <n v="5.9506045793671213E-2"/>
    <s v="Video"/>
  </r>
  <r>
    <d v="2023-02-03T14:18:15"/>
    <x v="2"/>
    <x v="0"/>
    <s v="N/A "/>
    <n v="774"/>
    <n v="12"/>
    <n v="1.5503875968992248E-2"/>
    <s v="Text"/>
  </r>
  <r>
    <d v="2023-02-03T14:00:54"/>
    <x v="1"/>
    <x v="2"/>
    <s v="Evergreen "/>
    <n v="12424"/>
    <n v="217"/>
    <n v="1.7466194462330973E-2"/>
    <s v="Video"/>
  </r>
  <r>
    <d v="2023-02-03T14:00:10"/>
    <x v="1"/>
    <x v="4"/>
    <s v="Evergreen "/>
    <n v="1033"/>
    <n v="38"/>
    <n v="3.6786060019361085E-2"/>
    <s v="Video"/>
  </r>
  <r>
    <d v="2023-02-03T14:00:08"/>
    <x v="1"/>
    <x v="3"/>
    <s v="Evergreen "/>
    <n v="1110"/>
    <n v="53"/>
    <n v="4.7747747747747746E-2"/>
    <s v="Video"/>
  </r>
  <r>
    <d v="2023-02-03T13:47:34"/>
    <x v="1"/>
    <x v="0"/>
    <s v="N/A "/>
    <n v="0"/>
    <n v="0"/>
    <n v="0"/>
    <s v="Photo"/>
  </r>
  <r>
    <d v="2023-02-03T13:46:52"/>
    <x v="1"/>
    <x v="2"/>
    <s v="N/A "/>
    <n v="0"/>
    <n v="0"/>
    <n v="0"/>
    <s v="Photo"/>
  </r>
  <r>
    <d v="2023-02-03T13:46:35"/>
    <x v="1"/>
    <x v="2"/>
    <s v="N/A "/>
    <n v="0"/>
    <n v="0"/>
    <n v="0"/>
    <s v="Link"/>
  </r>
  <r>
    <d v="2023-02-03T13:27:41"/>
    <x v="1"/>
    <x v="0"/>
    <s v="Evil Exhibited "/>
    <n v="558"/>
    <n v="12"/>
    <n v="2.1505376344086023E-2"/>
    <s v="Text"/>
  </r>
  <r>
    <d v="2023-02-03T13:00:23"/>
    <x v="2"/>
    <x v="0"/>
    <s v="N/A "/>
    <n v="767"/>
    <n v="23"/>
    <n v="2.9986962190352021E-2"/>
    <s v="Photo"/>
  </r>
  <r>
    <d v="2023-02-03T13:00:03"/>
    <x v="1"/>
    <x v="0"/>
    <s v="Community Engagement "/>
    <n v="8911"/>
    <n v="95"/>
    <n v="1.0660980810234541E-2"/>
    <s v="Photo"/>
  </r>
  <r>
    <d v="2023-02-03T13:00:00"/>
    <x v="2"/>
    <x v="0"/>
    <s v="N/A "/>
    <n v="3705"/>
    <n v="324"/>
    <n v="8.7449392712550603E-2"/>
    <s v="Photo"/>
  </r>
  <r>
    <d v="2023-02-03T12:15:33"/>
    <x v="1"/>
    <x v="0"/>
    <s v="Community Engagement "/>
    <n v="1604"/>
    <n v="18"/>
    <n v="1.1221945137157107E-2"/>
    <s v="Text"/>
  </r>
  <r>
    <d v="2023-02-03T12:12:14"/>
    <x v="1"/>
    <x v="0"/>
    <s v="Community Engagement "/>
    <n v="1849"/>
    <n v="43"/>
    <n v="2.3255813953488372E-2"/>
    <s v="Video"/>
  </r>
  <r>
    <d v="2023-02-03T10:29:43"/>
    <x v="1"/>
    <x v="0"/>
    <s v="N/A "/>
    <n v="0"/>
    <n v="0"/>
    <n v="0"/>
    <s v="Text"/>
  </r>
  <r>
    <d v="2023-02-03T10:23:05"/>
    <x v="2"/>
    <x v="0"/>
    <s v="N/A "/>
    <n v="0"/>
    <n v="0"/>
    <n v="0"/>
    <s v="Photo"/>
  </r>
  <r>
    <d v="2023-02-03T10:14:34"/>
    <x v="1"/>
    <x v="2"/>
    <s v="Evergreen "/>
    <n v="1587"/>
    <n v="20"/>
    <n v="1.2602394454946439E-2"/>
    <s v="Video"/>
  </r>
  <r>
    <d v="2023-02-03T10:00:59"/>
    <x v="1"/>
    <x v="0"/>
    <s v="Community Engagement "/>
    <n v="190"/>
    <n v="3"/>
    <n v="1.5789473684210527E-2"/>
    <s v="Video"/>
  </r>
  <r>
    <d v="2023-02-03T10:00:16"/>
    <x v="1"/>
    <x v="2"/>
    <s v="Evil Exhibited "/>
    <n v="3474"/>
    <n v="0"/>
    <n v="0"/>
    <s v="Photo"/>
  </r>
  <r>
    <d v="2023-02-03T10:00:14"/>
    <x v="1"/>
    <x v="4"/>
    <s v="Evergreen "/>
    <n v="184"/>
    <n v="10"/>
    <n v="5.434782608695652E-2"/>
    <s v="Video"/>
  </r>
  <r>
    <d v="2023-02-03T10:00:12"/>
    <x v="1"/>
    <x v="3"/>
    <s v="Evergreen "/>
    <n v="317"/>
    <n v="22"/>
    <n v="6.9400630914826497E-2"/>
    <s v="Video"/>
  </r>
  <r>
    <d v="2023-02-03T09:58:34"/>
    <x v="1"/>
    <x v="2"/>
    <s v="N/A "/>
    <n v="0"/>
    <n v="0"/>
    <n v="0"/>
    <s v="Photo"/>
  </r>
  <r>
    <d v="2023-02-03T09:58:26"/>
    <x v="1"/>
    <x v="2"/>
    <s v="Evil Exhibited "/>
    <n v="3897"/>
    <n v="0"/>
    <n v="0"/>
    <s v="Photo"/>
  </r>
  <r>
    <d v="2023-02-03T09:56:18"/>
    <x v="1"/>
    <x v="2"/>
    <s v="Evil Exhibited "/>
    <n v="10026"/>
    <n v="123"/>
    <n v="1.2268102932375824E-2"/>
    <s v="Carousel"/>
  </r>
  <r>
    <d v="2023-02-03T09:56:06"/>
    <x v="1"/>
    <x v="0"/>
    <s v="Evil Exhibited "/>
    <n v="8695"/>
    <n v="107"/>
    <n v="1.2305922944220817E-2"/>
    <s v="Photo"/>
  </r>
  <r>
    <d v="2023-02-03T09:56:04"/>
    <x v="1"/>
    <x v="0"/>
    <s v="Evil Exhibited "/>
    <n v="147679"/>
    <n v="1094"/>
    <n v="7.4079591546529974E-3"/>
    <s v="Photo"/>
  </r>
  <r>
    <d v="2023-02-03T09:56:03"/>
    <x v="1"/>
    <x v="1"/>
    <s v="Evil Exhibited "/>
    <n v="25838"/>
    <n v="311"/>
    <n v="1.2036535335552287E-2"/>
    <s v="Photo"/>
  </r>
  <r>
    <d v="2023-02-02T18:58:36"/>
    <x v="1"/>
    <x v="0"/>
    <s v="Community Engagement "/>
    <n v="257"/>
    <n v="14"/>
    <n v="5.4474708171206226E-2"/>
    <s v="Video"/>
  </r>
  <r>
    <d v="2023-02-02T18:58:13"/>
    <x v="1"/>
    <x v="0"/>
    <s v="N/A "/>
    <n v="0"/>
    <n v="0"/>
    <n v="0"/>
    <s v="Video"/>
  </r>
  <r>
    <d v="2023-02-02T18:50:02"/>
    <x v="1"/>
    <x v="0"/>
    <s v="Community Engagement "/>
    <n v="10524"/>
    <n v="187"/>
    <n v="1.7768909160015202E-2"/>
    <s v="Photo"/>
  </r>
  <r>
    <d v="2023-02-02T18:28:40"/>
    <x v="1"/>
    <x v="0"/>
    <s v="Community Engagement "/>
    <n v="777"/>
    <n v="26"/>
    <n v="3.3462033462033462E-2"/>
    <s v="Video"/>
  </r>
  <r>
    <d v="2023-02-02T18:25:43"/>
    <x v="1"/>
    <x v="0"/>
    <s v="Community Engagement "/>
    <n v="33429"/>
    <n v="529"/>
    <n v="1.5824583445511381E-2"/>
    <s v="Photo"/>
  </r>
  <r>
    <d v="2023-02-02T18:25:35"/>
    <x v="2"/>
    <x v="0"/>
    <s v="N/A "/>
    <n v="1644"/>
    <n v="61"/>
    <n v="3.7104622871046232E-2"/>
    <s v="Photo"/>
  </r>
  <r>
    <d v="2023-02-02T18:21:43"/>
    <x v="2"/>
    <x v="0"/>
    <s v="N/A "/>
    <n v="1139"/>
    <n v="61"/>
    <n v="5.3555750658472345E-2"/>
    <s v="Video"/>
  </r>
  <r>
    <d v="2023-02-02T18:19:06"/>
    <x v="1"/>
    <x v="0"/>
    <s v="Community Engagement "/>
    <n v="12735"/>
    <n v="128"/>
    <n v="1.005104043973302E-2"/>
    <s v="Photo"/>
  </r>
  <r>
    <d v="2023-02-02T18:17:52"/>
    <x v="1"/>
    <x v="2"/>
    <s v="Community Engagement "/>
    <n v="3821"/>
    <n v="0"/>
    <n v="0"/>
    <s v="Photo"/>
  </r>
  <r>
    <d v="2023-02-02T18:14:43"/>
    <x v="1"/>
    <x v="0"/>
    <s v="Community Engagement "/>
    <n v="13464"/>
    <n v="444"/>
    <n v="3.2976827094474151E-2"/>
    <s v="Video"/>
  </r>
  <r>
    <d v="2023-02-02T18:12:53"/>
    <x v="1"/>
    <x v="0"/>
    <s v="Community Engagement "/>
    <n v="8796"/>
    <n v="263"/>
    <n v="2.9899954524783993E-2"/>
    <s v="Video"/>
  </r>
  <r>
    <d v="2023-02-02T18:12:32"/>
    <x v="2"/>
    <x v="0"/>
    <s v="N/A "/>
    <n v="2961"/>
    <n v="105"/>
    <n v="3.5460992907801421E-2"/>
    <s v="Text"/>
  </r>
  <r>
    <d v="2023-02-02T18:04:48"/>
    <x v="2"/>
    <x v="0"/>
    <s v="N/A "/>
    <n v="44"/>
    <n v="3"/>
    <n v="6.8181818181818177E-2"/>
    <s v="Text"/>
  </r>
  <r>
    <d v="2023-02-02T18:01:07"/>
    <x v="1"/>
    <x v="2"/>
    <s v="Community Engagement "/>
    <n v="4087"/>
    <n v="0"/>
    <n v="0"/>
    <s v="Photo"/>
  </r>
  <r>
    <d v="2023-02-02T17:57:46"/>
    <x v="2"/>
    <x v="0"/>
    <s v="N/A "/>
    <n v="45"/>
    <n v="2"/>
    <n v="4.4444444444444446E-2"/>
    <s v="Text"/>
  </r>
  <r>
    <d v="2023-02-02T17:53:37"/>
    <x v="2"/>
    <x v="0"/>
    <s v="N/A "/>
    <n v="1129"/>
    <n v="30"/>
    <n v="2.6572187776793623E-2"/>
    <s v="Photo"/>
  </r>
  <r>
    <d v="2023-02-02T17:51:21"/>
    <x v="1"/>
    <x v="0"/>
    <s v="Community Engagement "/>
    <n v="24167"/>
    <n v="176"/>
    <n v="7.2826581702321348E-3"/>
    <s v="Photo"/>
  </r>
  <r>
    <d v="2023-02-02T17:42:27"/>
    <x v="1"/>
    <x v="2"/>
    <s v="Community Engagement "/>
    <n v="4328"/>
    <n v="0"/>
    <n v="0"/>
    <s v="Photo"/>
  </r>
  <r>
    <d v="2023-02-02T16:40:30"/>
    <x v="1"/>
    <x v="2"/>
    <s v="Community Engagement "/>
    <n v="4627"/>
    <n v="0"/>
    <n v="0"/>
    <s v="Video"/>
  </r>
  <r>
    <d v="2023-02-02T16:40:20"/>
    <x v="1"/>
    <x v="2"/>
    <s v="N/A "/>
    <n v="0"/>
    <n v="0"/>
    <n v="0"/>
    <s v="Photo"/>
  </r>
  <r>
    <d v="2023-02-02T16:30:06"/>
    <x v="1"/>
    <x v="5"/>
    <s v="Community Engagement "/>
    <n v="1731"/>
    <n v="13"/>
    <n v="7.5101097631426923E-3"/>
    <s v="Photo"/>
  </r>
  <r>
    <d v="2023-02-02T16:30:02"/>
    <x v="1"/>
    <x v="0"/>
    <s v="Community Engagement "/>
    <n v="8552"/>
    <n v="29"/>
    <n v="3.3910196445275957E-3"/>
    <s v="Photo"/>
  </r>
  <r>
    <d v="2023-02-02T16:30:01"/>
    <x v="1"/>
    <x v="1"/>
    <s v="Community Engagement "/>
    <n v="22554"/>
    <n v="210"/>
    <n v="9.3109869646182501E-3"/>
    <s v="Photo"/>
  </r>
  <r>
    <d v="2023-02-02T16:28:13"/>
    <x v="1"/>
    <x v="2"/>
    <s v="Community Engagement "/>
    <n v="5534"/>
    <n v="0"/>
    <n v="0"/>
    <s v="Photo"/>
  </r>
  <r>
    <d v="2023-02-02T16:00:02"/>
    <x v="2"/>
    <x v="0"/>
    <s v="N/A "/>
    <n v="939"/>
    <n v="30"/>
    <n v="3.1948881789137379E-2"/>
    <s v="Photo"/>
  </r>
  <r>
    <d v="2023-02-02T16:00:02"/>
    <x v="1"/>
    <x v="1"/>
    <s v="N/A "/>
    <n v="35041"/>
    <n v="3129"/>
    <n v="8.9295396820866985E-2"/>
    <s v="Photo"/>
  </r>
  <r>
    <d v="2023-02-02T15:40:17"/>
    <x v="1"/>
    <x v="0"/>
    <s v="Community Engagement "/>
    <n v="19155"/>
    <n v="1100"/>
    <n v="5.7426259462281387E-2"/>
    <s v="Video"/>
  </r>
  <r>
    <d v="2023-02-02T15:00:03"/>
    <x v="1"/>
    <x v="0"/>
    <s v="Community Engagement "/>
    <n v="13509"/>
    <n v="308"/>
    <n v="2.2799615071433858E-2"/>
    <s v="Photo"/>
  </r>
  <r>
    <d v="2023-02-02T14:39:33"/>
    <x v="1"/>
    <x v="3"/>
    <s v="N/A "/>
    <n v="1030"/>
    <n v="83"/>
    <n v="8.058252427184466E-2"/>
    <s v="Video"/>
  </r>
  <r>
    <d v="2023-02-02T14:38:47"/>
    <x v="1"/>
    <x v="2"/>
    <s v="N/A "/>
    <n v="0"/>
    <n v="0"/>
    <n v="0"/>
    <s v="Text"/>
  </r>
  <r>
    <d v="2023-02-02T14:38:37"/>
    <x v="1"/>
    <x v="2"/>
    <s v="N/A "/>
    <n v="15296"/>
    <n v="252"/>
    <n v="1.6474895397489541E-2"/>
    <s v="Video"/>
  </r>
  <r>
    <d v="2023-02-02T14:38:05"/>
    <x v="1"/>
    <x v="4"/>
    <s v="Evergreen "/>
    <n v="550"/>
    <n v="17"/>
    <n v="3.090909090909091E-2"/>
    <s v="Video"/>
  </r>
  <r>
    <d v="2023-02-02T14:08:17"/>
    <x v="1"/>
    <x v="0"/>
    <s v="Community Engagement "/>
    <n v="74"/>
    <n v="8"/>
    <n v="0.10810810810810811"/>
    <s v="Text"/>
  </r>
  <r>
    <d v="2023-02-02T13:35:27"/>
    <x v="0"/>
    <x v="0"/>
    <s v="N/A "/>
    <n v="0"/>
    <n v="0"/>
    <n v="0"/>
    <s v="Text"/>
  </r>
  <r>
    <d v="2023-02-02T13:30:42"/>
    <x v="0"/>
    <x v="0"/>
    <s v="Community Engagement "/>
    <n v="2371"/>
    <n v="96"/>
    <n v="4.048924504428511E-2"/>
    <s v="Text"/>
  </r>
  <r>
    <d v="2023-02-02T13:30:36"/>
    <x v="0"/>
    <x v="0"/>
    <s v="N/A "/>
    <n v="0"/>
    <n v="0"/>
    <n v="0"/>
    <s v="Photo"/>
  </r>
  <r>
    <d v="2023-02-02T13:23:06"/>
    <x v="0"/>
    <x v="0"/>
    <s v="Community Engagement "/>
    <n v="2167"/>
    <n v="93"/>
    <n v="4.2916474388555607E-2"/>
    <s v="Photo"/>
  </r>
  <r>
    <d v="2023-02-02T13:17:42"/>
    <x v="0"/>
    <x v="0"/>
    <s v="N/A "/>
    <n v="0"/>
    <n v="0"/>
    <n v="0"/>
    <s v="Video"/>
  </r>
  <r>
    <d v="2023-02-02T12:25:10"/>
    <x v="0"/>
    <x v="0"/>
    <s v="Community Engagement "/>
    <n v="1222"/>
    <n v="55"/>
    <n v="4.5008183306055646E-2"/>
    <s v="Video"/>
  </r>
  <r>
    <d v="2023-02-02T12:01:38"/>
    <x v="0"/>
    <x v="0"/>
    <s v="Community Engagement "/>
    <n v="2406"/>
    <n v="39"/>
    <n v="1.6209476309226933E-2"/>
    <s v="Photo"/>
  </r>
  <r>
    <d v="2023-02-02T12:00:28"/>
    <x v="1"/>
    <x v="0"/>
    <s v="Community Engagement "/>
    <n v="8248"/>
    <n v="239"/>
    <n v="2.8976721629485936E-2"/>
    <s v="Video"/>
  </r>
  <r>
    <d v="2023-02-02T11:44:58"/>
    <x v="0"/>
    <x v="0"/>
    <s v="Community Engagement "/>
    <n v="1607"/>
    <n v="128"/>
    <n v="7.9651524579962663E-2"/>
    <s v="Video"/>
  </r>
  <r>
    <d v="2023-02-02T11:39:44"/>
    <x v="0"/>
    <x v="0"/>
    <s v="N/A "/>
    <n v="0"/>
    <n v="0"/>
    <n v="0"/>
    <s v="Video"/>
  </r>
  <r>
    <d v="2023-02-02T11:22:59"/>
    <x v="0"/>
    <x v="0"/>
    <s v="Community Engagement "/>
    <n v="1620"/>
    <n v="167"/>
    <n v="0.10308641975308643"/>
    <s v="Video"/>
  </r>
  <r>
    <d v="2023-02-02T11:15:48"/>
    <x v="0"/>
    <x v="0"/>
    <s v="N/A "/>
    <n v="0"/>
    <n v="0"/>
    <n v="0"/>
    <s v="Video"/>
  </r>
  <r>
    <d v="2023-02-02T10:52:30"/>
    <x v="0"/>
    <x v="0"/>
    <s v="Community Engagement "/>
    <n v="2964"/>
    <n v="63"/>
    <n v="2.1255060728744939E-2"/>
    <s v="Photo"/>
  </r>
  <r>
    <d v="2023-02-02T10:50:32"/>
    <x v="0"/>
    <x v="0"/>
    <s v="N/A "/>
    <n v="0"/>
    <n v="0"/>
    <n v="0"/>
    <s v="Text"/>
  </r>
  <r>
    <d v="2023-02-02T10:46:27"/>
    <x v="1"/>
    <x v="0"/>
    <s v="Evil Exhibited "/>
    <n v="17460"/>
    <n v="886"/>
    <n v="5.0744558991981673E-2"/>
    <s v="Video"/>
  </r>
  <r>
    <d v="2023-02-02T10:27:11"/>
    <x v="1"/>
    <x v="0"/>
    <s v="N/A "/>
    <n v="0"/>
    <n v="0"/>
    <n v="0"/>
    <s v="Link"/>
  </r>
  <r>
    <d v="2023-02-02T09:30:45"/>
    <x v="1"/>
    <x v="2"/>
    <s v="Evergreen "/>
    <n v="12223"/>
    <n v="218"/>
    <n v="1.7835228667266629E-2"/>
    <s v="Video"/>
  </r>
  <r>
    <d v="2023-02-02T09:30:07"/>
    <x v="1"/>
    <x v="3"/>
    <s v="Evergreen "/>
    <n v="1313"/>
    <n v="43"/>
    <n v="3.2749428789032753E-2"/>
    <s v="Video"/>
  </r>
  <r>
    <d v="2023-02-02T09:30:05"/>
    <x v="1"/>
    <x v="4"/>
    <s v="Evergreen "/>
    <n v="430"/>
    <n v="15"/>
    <n v="3.4883720930232558E-2"/>
    <s v="Video"/>
  </r>
  <r>
    <d v="2023-02-01T17:30:46"/>
    <x v="1"/>
    <x v="2"/>
    <s v="Evergreen "/>
    <n v="12783"/>
    <n v="270"/>
    <n v="2.1121802393804272E-2"/>
    <s v="Video"/>
  </r>
  <r>
    <d v="2023-02-01T17:30:08"/>
    <x v="1"/>
    <x v="3"/>
    <s v="Evergreen "/>
    <n v="454"/>
    <n v="39"/>
    <n v="8.590308370044053E-2"/>
    <s v="Video"/>
  </r>
  <r>
    <d v="2023-02-01T17:30:06"/>
    <x v="1"/>
    <x v="4"/>
    <s v="Evergreen "/>
    <n v="742"/>
    <n v="36"/>
    <n v="4.8517520215633422E-2"/>
    <s v="Video"/>
  </r>
  <r>
    <d v="2023-02-01T16:00:00"/>
    <x v="1"/>
    <x v="1"/>
    <s v="Community Engagement "/>
    <n v="10058"/>
    <n v="361"/>
    <n v="3.5891827401073773E-2"/>
    <s v="Video"/>
  </r>
  <r>
    <d v="2023-02-01T15:24:39"/>
    <x v="1"/>
    <x v="3"/>
    <s v="Evergreen "/>
    <n v="144"/>
    <n v="11"/>
    <n v="7.6388888888888895E-2"/>
    <s v="Video"/>
  </r>
  <r>
    <d v="2023-02-01T15:11:00"/>
    <x v="1"/>
    <x v="2"/>
    <s v="Evergreen "/>
    <n v="1530"/>
    <n v="17"/>
    <n v="1.1111111111111112E-2"/>
    <s v="Video"/>
  </r>
  <r>
    <d v="2023-02-01T15:10:34"/>
    <x v="1"/>
    <x v="4"/>
    <s v="Evergreen "/>
    <n v="503"/>
    <n v="16"/>
    <n v="3.1809145129224649E-2"/>
    <s v="Video"/>
  </r>
  <r>
    <d v="2023-02-01T15:00:08"/>
    <x v="1"/>
    <x v="5"/>
    <s v="Community Engagement "/>
    <n v="1111"/>
    <n v="17"/>
    <n v="1.5301530153015301E-2"/>
    <s v="Photo"/>
  </r>
  <r>
    <d v="2023-02-01T15:00:03"/>
    <x v="1"/>
    <x v="0"/>
    <s v="Community Engagement "/>
    <n v="9796"/>
    <n v="40"/>
    <n v="4.0832993058391182E-3"/>
    <s v="Photo"/>
  </r>
  <r>
    <d v="2023-02-01T15:00:01"/>
    <x v="1"/>
    <x v="1"/>
    <s v="Community Engagement "/>
    <n v="29032"/>
    <n v="413"/>
    <n v="1.4225682006062276E-2"/>
    <s v="Photo"/>
  </r>
  <r>
    <d v="2023-02-01T12:30:03"/>
    <x v="1"/>
    <x v="0"/>
    <s v="Community Engagement "/>
    <n v="304"/>
    <n v="16"/>
    <n v="5.2631578947368418E-2"/>
    <s v="Photo"/>
  </r>
  <r>
    <d v="2023-02-01T12:00:33"/>
    <x v="1"/>
    <x v="0"/>
    <s v="Community Engagement "/>
    <n v="12782"/>
    <n v="394"/>
    <n v="3.0824597089657329E-2"/>
    <s v="Video"/>
  </r>
  <r>
    <d v="2023-02-01T11:13:10"/>
    <x v="0"/>
    <x v="0"/>
    <s v="N/A "/>
    <n v="0"/>
    <n v="0"/>
    <n v="0"/>
    <s v="Link"/>
  </r>
  <r>
    <d v="2023-02-01T11:13:00"/>
    <x v="0"/>
    <x v="0"/>
    <s v="N/A "/>
    <n v="0"/>
    <n v="0"/>
    <n v="0"/>
    <s v="Link"/>
  </r>
  <r>
    <d v="2023-02-01T11:11:07"/>
    <x v="0"/>
    <x v="0"/>
    <s v="N/A "/>
    <n v="0"/>
    <n v="0"/>
    <n v="0"/>
    <s v="Text"/>
  </r>
  <r>
    <d v="2023-02-01T11:00:09"/>
    <x v="1"/>
    <x v="0"/>
    <s v="Community Engagement "/>
    <n v="110459"/>
    <n v="2342"/>
    <n v="2.1202437103359617E-2"/>
    <s v="Photo"/>
  </r>
  <r>
    <d v="2023-02-01T09:00:06"/>
    <x v="1"/>
    <x v="0"/>
    <s v="Community Engagement "/>
    <n v="7462"/>
    <n v="28"/>
    <n v="3.7523452157598499E-3"/>
    <s v="Text"/>
  </r>
  <r>
    <d v="2023-02-01T09:00:05"/>
    <x v="1"/>
    <x v="0"/>
    <s v="Community Engagement "/>
    <n v="8630"/>
    <n v="25"/>
    <n v="2.8968713789107765E-3"/>
    <s v="Link"/>
  </r>
  <r>
    <d v="2023-02-01T09:00:04"/>
    <x v="1"/>
    <x v="0"/>
    <s v="Community Engagement "/>
    <n v="2365"/>
    <n v="11"/>
    <n v="4.6511627906976744E-3"/>
    <s v="Link"/>
  </r>
  <r>
    <d v="2023-02-01T09:00:03"/>
    <x v="1"/>
    <x v="0"/>
    <s v="Community Engagement "/>
    <n v="1927"/>
    <n v="10"/>
    <n v="5.1894135962636222E-3"/>
    <s v="Link"/>
  </r>
  <r>
    <d v="2023-02-01T09:00:03"/>
    <x v="1"/>
    <x v="0"/>
    <s v="Community Engagement "/>
    <n v="1679"/>
    <n v="6"/>
    <n v="3.5735556879094698E-3"/>
    <s v="Link"/>
  </r>
  <r>
    <d v="2023-02-01T09:00:03"/>
    <x v="1"/>
    <x v="0"/>
    <s v="Community Engagement "/>
    <n v="1697"/>
    <n v="12"/>
    <n v="7.0713022981732472E-3"/>
    <s v="Link"/>
  </r>
  <r>
    <d v="2023-02-01T09:00:02"/>
    <x v="1"/>
    <x v="0"/>
    <s v="Community Engagement "/>
    <n v="1826"/>
    <n v="8"/>
    <n v="4.3811610076670317E-3"/>
    <s v="Link"/>
  </r>
  <r>
    <d v="2023-02-01T09:00:01"/>
    <x v="1"/>
    <x v="0"/>
    <s v="Community Engagement "/>
    <n v="15059"/>
    <n v="103"/>
    <n v="6.8397635965203535E-3"/>
    <s v="Text"/>
  </r>
  <r>
    <d v="2023-02-01T05:28:24"/>
    <x v="1"/>
    <x v="2"/>
    <s v="Community Engagement "/>
    <n v="4840"/>
    <n v="0"/>
    <n v="0"/>
    <s v="Photo"/>
  </r>
  <r>
    <d v="2023-02-01T05:27:13"/>
    <x v="0"/>
    <x v="0"/>
    <s v="Community Engagement "/>
    <n v="1427"/>
    <n v="36"/>
    <n v="2.5227750525578137E-2"/>
    <s v="Photo"/>
  </r>
  <r>
    <d v="2023-02-01T04:31:41"/>
    <x v="0"/>
    <x v="0"/>
    <s v="Community Engagement "/>
    <n v="1778"/>
    <n v="33"/>
    <n v="1.8560179977502811E-2"/>
    <s v="Photo"/>
  </r>
  <r>
    <d v="2023-02-01T04:31:27"/>
    <x v="1"/>
    <x v="2"/>
    <s v="Community Engagement "/>
    <n v="5940"/>
    <n v="0"/>
    <n v="0"/>
    <s v="Photo"/>
  </r>
  <r>
    <d v="2023-02-01T03:30:04"/>
    <x v="0"/>
    <x v="0"/>
    <s v="Community Engagement "/>
    <n v="2842"/>
    <n v="102"/>
    <n v="3.5890218156228011E-2"/>
    <s v="Photo"/>
  </r>
  <r>
    <d v="2023-01-31T19:58:02"/>
    <x v="1"/>
    <x v="0"/>
    <s v="Community Engagement "/>
    <n v="177"/>
    <n v="25"/>
    <n v="0.14124293785310735"/>
    <s v="Text"/>
  </r>
  <r>
    <d v="2023-01-31T17:49:42"/>
    <x v="1"/>
    <x v="4"/>
    <s v="Community Engagement "/>
    <n v="2754"/>
    <n v="94"/>
    <n v="3.4132171387073348E-2"/>
    <s v="Video"/>
  </r>
  <r>
    <d v="2023-01-31T17:43:53"/>
    <x v="1"/>
    <x v="2"/>
    <s v="N/A "/>
    <n v="6766"/>
    <n v="174"/>
    <n v="2.5716819391073013E-2"/>
    <s v="Video"/>
  </r>
  <r>
    <d v="2023-01-31T17:43:15"/>
    <x v="1"/>
    <x v="3"/>
    <s v="N/A "/>
    <n v="1479"/>
    <n v="141"/>
    <n v="9.5334685598377281E-2"/>
    <s v="Video"/>
  </r>
  <r>
    <d v="2023-01-31T15:10:36"/>
    <x v="1"/>
    <x v="0"/>
    <s v="Community Engagement "/>
    <n v="292"/>
    <n v="12"/>
    <n v="4.1095890410958902E-2"/>
    <s v="Text"/>
  </r>
  <r>
    <d v="2023-01-31T15:10:23"/>
    <x v="1"/>
    <x v="0"/>
    <s v="N/A "/>
    <n v="0"/>
    <n v="0"/>
    <n v="0"/>
    <s v="Photo"/>
  </r>
  <r>
    <d v="2023-01-31T13:39:09"/>
    <x v="2"/>
    <x v="0"/>
    <s v="N/A "/>
    <n v="0"/>
    <n v="0"/>
    <n v="0"/>
    <s v="Text"/>
  </r>
  <r>
    <d v="2023-01-31T13:30:24"/>
    <x v="2"/>
    <x v="0"/>
    <s v="N/A "/>
    <n v="0"/>
    <n v="0"/>
    <n v="0"/>
    <s v="Text"/>
  </r>
  <r>
    <d v="2023-01-31T13:29:49"/>
    <x v="2"/>
    <x v="0"/>
    <s v="N/A "/>
    <n v="0"/>
    <n v="0"/>
    <n v="0"/>
    <s v="Text"/>
  </r>
  <r>
    <d v="2023-01-31T13:29:15"/>
    <x v="2"/>
    <x v="0"/>
    <s v="N/A "/>
    <n v="0"/>
    <n v="0"/>
    <n v="0"/>
    <s v="Text"/>
  </r>
  <r>
    <d v="2023-01-31T13:29:07"/>
    <x v="2"/>
    <x v="0"/>
    <s v="N/A "/>
    <n v="0"/>
    <n v="0"/>
    <n v="0"/>
    <s v="Text"/>
  </r>
  <r>
    <d v="2023-01-31T13:28:55"/>
    <x v="2"/>
    <x v="0"/>
    <s v="N/A "/>
    <n v="0"/>
    <n v="0"/>
    <n v="0"/>
    <s v="Text"/>
  </r>
  <r>
    <d v="2023-01-31T13:28:26"/>
    <x v="2"/>
    <x v="0"/>
    <s v="N/A "/>
    <n v="0"/>
    <n v="0"/>
    <n v="0"/>
    <s v="Text"/>
  </r>
  <r>
    <d v="2023-01-31T13:27:39"/>
    <x v="2"/>
    <x v="0"/>
    <s v="N/A "/>
    <n v="0"/>
    <n v="0"/>
    <n v="0"/>
    <s v="Text"/>
  </r>
  <r>
    <d v="2023-01-31T13:27:25"/>
    <x v="2"/>
    <x v="0"/>
    <s v="N/A "/>
    <n v="0"/>
    <n v="0"/>
    <n v="0"/>
    <s v="Text"/>
  </r>
  <r>
    <d v="2023-01-31T13:21:32"/>
    <x v="2"/>
    <x v="0"/>
    <s v="N/A "/>
    <n v="0"/>
    <n v="0"/>
    <n v="0"/>
    <s v="Text"/>
  </r>
  <r>
    <d v="2023-01-31T13:20:46"/>
    <x v="2"/>
    <x v="0"/>
    <s v="N/A "/>
    <n v="0"/>
    <n v="0"/>
    <n v="0"/>
    <s v="Text"/>
  </r>
  <r>
    <d v="2023-01-31T13:19:48"/>
    <x v="2"/>
    <x v="0"/>
    <s v="N/A "/>
    <n v="0"/>
    <n v="0"/>
    <n v="0"/>
    <s v="Text"/>
  </r>
  <r>
    <d v="2023-01-31T13:19:19"/>
    <x v="2"/>
    <x v="0"/>
    <s v="N/A "/>
    <n v="0"/>
    <n v="0"/>
    <n v="0"/>
    <s v="Text"/>
  </r>
  <r>
    <d v="2023-01-31T13:00:07"/>
    <x v="1"/>
    <x v="2"/>
    <s v="N/A "/>
    <n v="222"/>
    <n v="16"/>
    <n v="7.2072072072072071E-2"/>
    <s v="Video"/>
  </r>
  <r>
    <d v="2023-01-31T12:57:50"/>
    <x v="1"/>
    <x v="3"/>
    <s v="N/A "/>
    <n v="1423"/>
    <n v="187"/>
    <n v="0.13141250878425861"/>
    <s v="Video"/>
  </r>
  <r>
    <d v="2023-01-31T12:53:42"/>
    <x v="2"/>
    <x v="0"/>
    <s v="N/A "/>
    <n v="0"/>
    <n v="0"/>
    <n v="0"/>
    <s v="Text"/>
  </r>
  <r>
    <d v="2023-01-31T09:45:12"/>
    <x v="0"/>
    <x v="0"/>
    <s v="Community Engagement "/>
    <n v="841"/>
    <n v="29"/>
    <n v="3.4482758620689655E-2"/>
    <s v="Photo"/>
  </r>
  <r>
    <d v="2023-01-31T09:39:39"/>
    <x v="1"/>
    <x v="4"/>
    <s v="N/A "/>
    <n v="2"/>
    <n v="0"/>
    <n v="0"/>
    <s v="Video"/>
  </r>
  <r>
    <d v="2023-01-31T09:21:06"/>
    <x v="0"/>
    <x v="0"/>
    <s v="N/A "/>
    <n v="0"/>
    <n v="0"/>
    <n v="0"/>
    <s v="Photo"/>
  </r>
  <r>
    <d v="2023-01-31T09:19:35"/>
    <x v="1"/>
    <x v="0"/>
    <s v="Community Engagement "/>
    <n v="3456"/>
    <n v="143"/>
    <n v="4.1377314814814818E-2"/>
    <s v="Text"/>
  </r>
  <r>
    <d v="2023-01-30T16:36:45"/>
    <x v="1"/>
    <x v="0"/>
    <s v="Community Engagement "/>
    <n v="11999"/>
    <n v="100"/>
    <n v="8.3340278356529712E-3"/>
    <s v="Photo"/>
  </r>
  <r>
    <d v="2023-01-30T16:36:44"/>
    <x v="1"/>
    <x v="2"/>
    <s v="Community Engagement "/>
    <n v="5034"/>
    <n v="0"/>
    <n v="0"/>
    <s v="Photo"/>
  </r>
  <r>
    <d v="2023-01-30T16:19:13"/>
    <x v="1"/>
    <x v="1"/>
    <s v="N/A "/>
    <n v="28301"/>
    <n v="3972"/>
    <n v="0.14034839758312428"/>
    <s v="Photo"/>
  </r>
  <r>
    <d v="2023-01-30T16:19:10"/>
    <x v="2"/>
    <x v="0"/>
    <s v="N/A "/>
    <n v="1318"/>
    <n v="56"/>
    <n v="4.2488619119878605E-2"/>
    <s v="Photo"/>
  </r>
  <r>
    <d v="2023-01-30T15:44:21"/>
    <x v="1"/>
    <x v="0"/>
    <s v="Community Engagement "/>
    <n v="9956"/>
    <n v="179"/>
    <n v="1.7979108075532341E-2"/>
    <s v="Video"/>
  </r>
  <r>
    <d v="2023-01-30T15:41:35"/>
    <x v="1"/>
    <x v="0"/>
    <s v="Community Engagement "/>
    <n v="10954"/>
    <n v="153"/>
    <n v="1.3967500456454264E-2"/>
    <s v="Video"/>
  </r>
  <r>
    <d v="2023-01-30T15:02:10"/>
    <x v="1"/>
    <x v="0"/>
    <s v="Community Engagement "/>
    <n v="9563"/>
    <n v="50"/>
    <n v="5.2284847851092756E-3"/>
    <s v="Photo"/>
  </r>
  <r>
    <d v="2023-01-30T15:02:09"/>
    <x v="1"/>
    <x v="2"/>
    <s v="Community Engagement "/>
    <n v="5753"/>
    <n v="0"/>
    <n v="0"/>
    <s v="Photo"/>
  </r>
  <r>
    <d v="2023-01-30T14:24:14"/>
    <x v="1"/>
    <x v="3"/>
    <s v="N/A "/>
    <n v="495"/>
    <n v="20"/>
    <n v="4.0404040404040407E-2"/>
    <s v="Video"/>
  </r>
  <r>
    <d v="2023-01-30T13:40:58"/>
    <x v="1"/>
    <x v="0"/>
    <s v="Community Engagement "/>
    <n v="520"/>
    <n v="26"/>
    <n v="0.05"/>
    <s v="Text"/>
  </r>
  <r>
    <d v="2023-01-30T13:24:40"/>
    <x v="1"/>
    <x v="2"/>
    <s v="N/A "/>
    <n v="0"/>
    <n v="0"/>
    <n v="0"/>
    <s v="Text"/>
  </r>
  <r>
    <d v="2023-01-30T13:24:40"/>
    <x v="1"/>
    <x v="2"/>
    <s v="N/A "/>
    <n v="0"/>
    <n v="0"/>
    <n v="0"/>
    <s v="Text"/>
  </r>
  <r>
    <d v="2023-01-30T13:24:40"/>
    <x v="1"/>
    <x v="2"/>
    <s v="N/A "/>
    <n v="0"/>
    <n v="0"/>
    <n v="0"/>
    <s v="Text"/>
  </r>
  <r>
    <d v="2023-01-30T13:24:20"/>
    <x v="1"/>
    <x v="2"/>
    <s v="N/A "/>
    <n v="444"/>
    <n v="6"/>
    <n v="1.3513513513513514E-2"/>
    <s v="Video"/>
  </r>
  <r>
    <d v="2023-01-30T13:22:34"/>
    <x v="1"/>
    <x v="3"/>
    <s v="N/A "/>
    <n v="493"/>
    <n v="83"/>
    <n v="0.16835699797160245"/>
    <s v="Video"/>
  </r>
  <r>
    <d v="2023-01-30T12:12:08"/>
    <x v="1"/>
    <x v="0"/>
    <s v="Community Engagement "/>
    <n v="4919"/>
    <n v="122"/>
    <n v="2.4801788981500306E-2"/>
    <s v="Video"/>
  </r>
  <r>
    <d v="2023-01-30T12:05:03"/>
    <x v="1"/>
    <x v="0"/>
    <s v="Community Engagement "/>
    <n v="305"/>
    <n v="13"/>
    <n v="4.2622950819672129E-2"/>
    <s v="Text"/>
  </r>
  <r>
    <d v="2023-01-30T11:52:08"/>
    <x v="1"/>
    <x v="0"/>
    <s v="Community Engagement "/>
    <n v="3348"/>
    <n v="72"/>
    <n v="2.1505376344086023E-2"/>
    <s v="Text"/>
  </r>
  <r>
    <d v="2023-01-30T10:13:11"/>
    <x v="1"/>
    <x v="0"/>
    <s v="Community Engagement "/>
    <n v="202"/>
    <n v="13"/>
    <n v="6.4356435643564358E-2"/>
    <s v="Video"/>
  </r>
  <r>
    <d v="2023-01-30T10:01:05"/>
    <x v="1"/>
    <x v="0"/>
    <s v="Community Engagement "/>
    <n v="360"/>
    <n v="27"/>
    <n v="7.4999999999999997E-2"/>
    <s v="Video"/>
  </r>
  <r>
    <d v="2023-01-30T10:00:17"/>
    <x v="0"/>
    <x v="0"/>
    <s v="Community Engagement "/>
    <n v="1820"/>
    <n v="41"/>
    <n v="2.2527472527472527E-2"/>
    <s v="Photo"/>
  </r>
  <r>
    <d v="2023-01-29T18:23:23"/>
    <x v="2"/>
    <x v="0"/>
    <s v="N/A "/>
    <n v="701"/>
    <n v="49"/>
    <n v="6.9900142653352357E-2"/>
    <s v="Text"/>
  </r>
  <r>
    <d v="2023-01-29T18:04:30"/>
    <x v="2"/>
    <x v="0"/>
    <s v="N/A "/>
    <n v="711"/>
    <n v="9"/>
    <n v="1.2658227848101266E-2"/>
    <s v="Text"/>
  </r>
  <r>
    <d v="2023-01-29T17:48:48"/>
    <x v="2"/>
    <x v="0"/>
    <s v="N/A "/>
    <n v="9213"/>
    <n v="885"/>
    <n v="9.6059915337023766E-2"/>
    <s v="Photo"/>
  </r>
  <r>
    <d v="2023-01-29T17:48:41"/>
    <x v="1"/>
    <x v="1"/>
    <s v="N/A "/>
    <n v="57123"/>
    <n v="31855"/>
    <n v="0.55765628555923186"/>
    <s v="Photo"/>
  </r>
  <r>
    <d v="2023-01-29T17:42:21"/>
    <x v="1"/>
    <x v="1"/>
    <s v="N/A "/>
    <n v="31592"/>
    <n v="5805"/>
    <n v="0.18374905039250444"/>
    <s v="Text"/>
  </r>
  <r>
    <d v="2023-01-29T17:41:56"/>
    <x v="2"/>
    <x v="0"/>
    <s v="N/A "/>
    <n v="2575"/>
    <n v="69"/>
    <n v="2.6796116504854368E-2"/>
    <s v="Text"/>
  </r>
  <r>
    <d v="2023-01-29T17:34:21"/>
    <x v="1"/>
    <x v="1"/>
    <s v="N/A "/>
    <n v="34970"/>
    <n v="6331"/>
    <n v="0.18104089219330854"/>
    <s v="Photo"/>
  </r>
  <r>
    <d v="2023-01-29T17:33:31"/>
    <x v="2"/>
    <x v="0"/>
    <s v="N/A "/>
    <n v="1660"/>
    <n v="72"/>
    <n v="4.3373493975903614E-2"/>
    <s v="Photo"/>
  </r>
  <r>
    <d v="2023-01-29T17:26:12"/>
    <x v="1"/>
    <x v="1"/>
    <s v="N/A "/>
    <n v="26538"/>
    <n v="3075"/>
    <n v="0.11587158037531088"/>
    <s v="Text"/>
  </r>
  <r>
    <d v="2023-01-29T17:26:02"/>
    <x v="2"/>
    <x v="0"/>
    <s v="N/A "/>
    <n v="2473"/>
    <n v="74"/>
    <n v="2.9923170238576626E-2"/>
    <s v="Text"/>
  </r>
  <r>
    <d v="2023-01-29T17:14:57"/>
    <x v="1"/>
    <x v="1"/>
    <s v="N/A "/>
    <n v="27235"/>
    <n v="2923"/>
    <n v="0.10732513310078942"/>
    <s v="Photo"/>
  </r>
  <r>
    <d v="2023-01-29T17:14:34"/>
    <x v="2"/>
    <x v="0"/>
    <s v="N/A "/>
    <n v="1527"/>
    <n v="95"/>
    <n v="6.2213490504256709E-2"/>
    <s v="Photo"/>
  </r>
  <r>
    <d v="2023-01-29T17:11:12"/>
    <x v="2"/>
    <x v="0"/>
    <s v="N/A "/>
    <n v="1163"/>
    <n v="32"/>
    <n v="2.7515047291487533E-2"/>
    <s v="Photo"/>
  </r>
  <r>
    <d v="2023-01-29T17:11:02"/>
    <x v="1"/>
    <x v="1"/>
    <s v="N/A "/>
    <n v="34208"/>
    <n v="5150"/>
    <n v="0.15054957904583724"/>
    <s v="Photo"/>
  </r>
  <r>
    <d v="2023-01-29T16:51:31"/>
    <x v="1"/>
    <x v="0"/>
    <s v="N/A "/>
    <n v="0"/>
    <n v="0"/>
    <n v="0"/>
    <s v="Video"/>
  </r>
  <r>
    <d v="2023-01-29T16:45:14"/>
    <x v="2"/>
    <x v="0"/>
    <s v="N/A "/>
    <n v="1792"/>
    <n v="43"/>
    <n v="2.3995535714285716E-2"/>
    <s v="Text"/>
  </r>
  <r>
    <d v="2023-01-29T16:44:41"/>
    <x v="2"/>
    <x v="0"/>
    <s v="N/A "/>
    <n v="1559"/>
    <n v="42"/>
    <n v="2.6940346375881975E-2"/>
    <s v="Text"/>
  </r>
  <r>
    <d v="2023-01-29T16:44:38"/>
    <x v="1"/>
    <x v="1"/>
    <s v="N/A "/>
    <n v="24227"/>
    <n v="3766"/>
    <n v="0.15544640277376481"/>
    <s v="Text"/>
  </r>
  <r>
    <d v="2023-01-29T16:41:27"/>
    <x v="2"/>
    <x v="0"/>
    <s v="N/A "/>
    <n v="4351"/>
    <n v="263"/>
    <n v="6.0445874511606525E-2"/>
    <s v="Text"/>
  </r>
  <r>
    <d v="2023-01-29T16:41:22"/>
    <x v="1"/>
    <x v="1"/>
    <s v="N/A "/>
    <n v="40236"/>
    <n v="9218"/>
    <n v="0.22909831991251617"/>
    <s v="Text"/>
  </r>
  <r>
    <d v="2023-01-29T16:27:49"/>
    <x v="1"/>
    <x v="2"/>
    <s v="Community Engagement "/>
    <n v="6662"/>
    <n v="0"/>
    <n v="0"/>
    <s v="Photo"/>
  </r>
  <r>
    <d v="2023-01-29T16:27:20"/>
    <x v="1"/>
    <x v="0"/>
    <s v="Community Engagement "/>
    <n v="11465"/>
    <n v="124"/>
    <n v="1.0815525512429132E-2"/>
    <s v="Photo"/>
  </r>
  <r>
    <d v="2023-01-29T16:14:30"/>
    <x v="1"/>
    <x v="1"/>
    <s v="N/A "/>
    <n v="23227"/>
    <n v="5420"/>
    <n v="0.23334911955913376"/>
    <s v="Photo"/>
  </r>
  <r>
    <d v="2023-01-29T16:14:20"/>
    <x v="2"/>
    <x v="0"/>
    <s v="N/A "/>
    <n v="5128"/>
    <n v="536"/>
    <n v="0.10452418096723869"/>
    <s v="Photo"/>
  </r>
  <r>
    <d v="2023-01-29T15:50:51"/>
    <x v="2"/>
    <x v="0"/>
    <s v="N/A "/>
    <n v="1156"/>
    <n v="139"/>
    <n v="0.12024221453287197"/>
    <s v="Video"/>
  </r>
  <r>
    <d v="2023-01-29T15:50:47"/>
    <x v="1"/>
    <x v="1"/>
    <s v="N/A "/>
    <n v="19306"/>
    <n v="3590"/>
    <n v="0.1859525536102766"/>
    <s v="Video"/>
  </r>
  <r>
    <d v="2023-01-29T15:45:23"/>
    <x v="1"/>
    <x v="1"/>
    <s v="N/A "/>
    <n v="34869"/>
    <n v="6689"/>
    <n v="0.19183228655826093"/>
    <s v="Text"/>
  </r>
  <r>
    <d v="2023-01-29T15:45:03"/>
    <x v="2"/>
    <x v="0"/>
    <s v="N/A "/>
    <n v="1588"/>
    <n v="43"/>
    <n v="2.7078085642317382E-2"/>
    <s v="Text"/>
  </r>
  <r>
    <d v="2023-01-29T15:41:48"/>
    <x v="1"/>
    <x v="0"/>
    <s v="Community Engagement "/>
    <n v="11310"/>
    <n v="248"/>
    <n v="2.1927497789566756E-2"/>
    <s v="Video"/>
  </r>
  <r>
    <d v="2023-01-29T15:37:06"/>
    <x v="1"/>
    <x v="1"/>
    <s v="N/A "/>
    <n v="30994"/>
    <n v="4303"/>
    <n v="0.13883332257856359"/>
    <s v="Text"/>
  </r>
  <r>
    <d v="2023-01-29T15:36:53"/>
    <x v="2"/>
    <x v="0"/>
    <s v="N/A "/>
    <n v="1324"/>
    <n v="46"/>
    <n v="3.4743202416918431E-2"/>
    <s v="Text"/>
  </r>
  <r>
    <d v="2023-01-29T15:25:51"/>
    <x v="1"/>
    <x v="0"/>
    <s v="N/A "/>
    <n v="0"/>
    <n v="0"/>
    <n v="0"/>
    <s v="Video"/>
  </r>
  <r>
    <d v="2023-01-29T15:23:49"/>
    <x v="1"/>
    <x v="1"/>
    <s v="N/A "/>
    <n v="17476"/>
    <n v="2103"/>
    <n v="0.12033646143282216"/>
    <s v="Video"/>
  </r>
  <r>
    <d v="2023-01-29T15:21:43"/>
    <x v="2"/>
    <x v="0"/>
    <s v="N/A "/>
    <n v="1283"/>
    <n v="87"/>
    <n v="6.780982073265783E-2"/>
    <s v="Video"/>
  </r>
  <r>
    <d v="2023-01-29T15:17:22"/>
    <x v="2"/>
    <x v="0"/>
    <s v="N/A "/>
    <n v="566"/>
    <n v="16"/>
    <n v="2.8268551236749116E-2"/>
    <s v="Photo"/>
  </r>
  <r>
    <d v="2023-01-29T15:15:41"/>
    <x v="1"/>
    <x v="1"/>
    <s v="N/A "/>
    <n v="0"/>
    <n v="0"/>
    <n v="0"/>
    <s v="Link"/>
  </r>
  <r>
    <d v="2023-01-29T15:15:29"/>
    <x v="1"/>
    <x v="1"/>
    <s v="N/A "/>
    <n v="41089"/>
    <n v="6779"/>
    <n v="0.16498332887147413"/>
    <s v="Photo"/>
  </r>
  <r>
    <d v="2023-01-29T15:15:21"/>
    <x v="2"/>
    <x v="0"/>
    <s v="N/A "/>
    <n v="1654"/>
    <n v="92"/>
    <n v="5.5622732769044739E-2"/>
    <s v="Photo"/>
  </r>
  <r>
    <d v="2023-01-29T15:14:34"/>
    <x v="1"/>
    <x v="0"/>
    <s v="Community Engagement "/>
    <n v="11818"/>
    <n v="319"/>
    <n v="2.6992722964968692E-2"/>
    <s v="Video"/>
  </r>
  <r>
    <d v="2023-01-29T15:12:50"/>
    <x v="2"/>
    <x v="0"/>
    <s v="N/A "/>
    <n v="1813"/>
    <n v="131"/>
    <n v="7.2255929398786542E-2"/>
    <s v="Video"/>
  </r>
  <r>
    <d v="2023-01-29T14:55:10"/>
    <x v="1"/>
    <x v="2"/>
    <s v="Community Engagement "/>
    <n v="6868"/>
    <n v="0"/>
    <n v="0"/>
    <s v="Photo"/>
  </r>
  <r>
    <d v="2023-01-29T14:55:09"/>
    <x v="1"/>
    <x v="0"/>
    <s v="Community Engagement "/>
    <n v="9414"/>
    <n v="54"/>
    <n v="5.7361376673040155E-3"/>
    <s v="Photo"/>
  </r>
  <r>
    <d v="2023-01-29T14:33:24"/>
    <x v="1"/>
    <x v="2"/>
    <s v="Community Engagement "/>
    <n v="7525"/>
    <n v="0"/>
    <n v="0"/>
    <s v="Photo"/>
  </r>
  <r>
    <d v="2023-01-29T13:52:31"/>
    <x v="1"/>
    <x v="0"/>
    <s v="Community Engagement "/>
    <n v="116"/>
    <n v="6"/>
    <n v="5.1724137931034482E-2"/>
    <s v="Text"/>
  </r>
  <r>
    <d v="2023-01-29T12:23:17"/>
    <x v="1"/>
    <x v="0"/>
    <s v="Community Engagement "/>
    <n v="375"/>
    <n v="10"/>
    <n v="2.6666666666666668E-2"/>
    <s v="Video"/>
  </r>
  <r>
    <d v="2023-01-29T09:04:19"/>
    <x v="2"/>
    <x v="0"/>
    <s v="N/A "/>
    <n v="251"/>
    <n v="4"/>
    <n v="1.5936254980079681E-2"/>
    <s v="Text"/>
  </r>
  <r>
    <d v="2023-01-29T08:56:57"/>
    <x v="1"/>
    <x v="1"/>
    <s v="N/A "/>
    <n v="0"/>
    <n v="0"/>
    <n v="0"/>
    <s v="Photo"/>
  </r>
  <r>
    <d v="2023-01-29T08:56:56"/>
    <x v="1"/>
    <x v="1"/>
    <s v="N/A "/>
    <n v="0"/>
    <n v="0"/>
    <n v="0"/>
    <s v="Photo"/>
  </r>
  <r>
    <d v="2023-01-29T08:06:07"/>
    <x v="2"/>
    <x v="0"/>
    <s v="N/A "/>
    <n v="2528"/>
    <n v="82"/>
    <n v="3.2436708860759493E-2"/>
    <s v="Photo"/>
  </r>
  <r>
    <d v="2023-01-29T08:06:06"/>
    <x v="2"/>
    <x v="0"/>
    <s v="N/A "/>
    <n v="6189"/>
    <n v="465"/>
    <n v="7.5133301017935042E-2"/>
    <s v="Photo"/>
  </r>
  <r>
    <d v="2023-01-29T08:05:51"/>
    <x v="1"/>
    <x v="1"/>
    <s v="N/A "/>
    <n v="0"/>
    <n v="0"/>
    <n v="0"/>
    <s v="Photo"/>
  </r>
  <r>
    <d v="2023-01-29T08:05:51"/>
    <x v="1"/>
    <x v="1"/>
    <s v="N/A "/>
    <n v="5"/>
    <n v="0"/>
    <n v="0"/>
    <s v="Photo"/>
  </r>
  <r>
    <d v="2023-01-29T08:05:29"/>
    <x v="1"/>
    <x v="1"/>
    <s v="N/A "/>
    <n v="67834"/>
    <n v="18699"/>
    <n v="0.27565822448919419"/>
    <s v="Photo"/>
  </r>
  <r>
    <d v="2023-01-28T17:15:16"/>
    <x v="2"/>
    <x v="0"/>
    <s v="N/A "/>
    <n v="1569"/>
    <n v="117"/>
    <n v="7.4569789674952203E-2"/>
    <s v="Text"/>
  </r>
  <r>
    <d v="2023-01-28T16:26:11"/>
    <x v="1"/>
    <x v="0"/>
    <s v="Community Engagement "/>
    <n v="11723"/>
    <n v="270"/>
    <n v="2.303164718928602E-2"/>
    <s v="Video"/>
  </r>
  <r>
    <d v="2023-01-28T16:21:46"/>
    <x v="1"/>
    <x v="0"/>
    <s v="Community Engagement "/>
    <n v="11278"/>
    <n v="65"/>
    <n v="5.7634332328427027E-3"/>
    <s v="Photo"/>
  </r>
  <r>
    <d v="2023-01-28T16:21:44"/>
    <x v="1"/>
    <x v="2"/>
    <s v="Community Engagement "/>
    <n v="5736"/>
    <n v="0"/>
    <n v="0"/>
    <s v="Photo"/>
  </r>
  <r>
    <d v="2023-01-28T16:04:25"/>
    <x v="1"/>
    <x v="0"/>
    <s v="Community Engagement "/>
    <n v="1384"/>
    <n v="87"/>
    <n v="6.2861271676300581E-2"/>
    <s v="Video"/>
  </r>
  <r>
    <d v="2023-01-28T15:58:27"/>
    <x v="1"/>
    <x v="0"/>
    <s v="Community Engagement "/>
    <n v="12469"/>
    <n v="236"/>
    <n v="1.8926938808244448E-2"/>
    <s v="Video"/>
  </r>
  <r>
    <d v="2023-01-28T15:00:42"/>
    <x v="1"/>
    <x v="0"/>
    <s v="Community Engagement "/>
    <n v="9639"/>
    <n v="37"/>
    <n v="3.8385724660234466E-3"/>
    <s v="Photo"/>
  </r>
  <r>
    <d v="2023-01-28T15:00:40"/>
    <x v="1"/>
    <x v="2"/>
    <s v="Community Engagement "/>
    <n v="5991"/>
    <n v="0"/>
    <n v="0"/>
    <s v="Photo"/>
  </r>
  <r>
    <d v="2023-01-28T14:43:17"/>
    <x v="1"/>
    <x v="2"/>
    <s v="Community Engagement "/>
    <n v="6547"/>
    <n v="0"/>
    <n v="0"/>
    <s v="Photo"/>
  </r>
  <r>
    <d v="2023-01-28T12:53:40"/>
    <x v="1"/>
    <x v="0"/>
    <s v="Community Engagement "/>
    <n v="2949"/>
    <n v="31"/>
    <n v="1.0512037978975925E-2"/>
    <s v="Text"/>
  </r>
  <r>
    <d v="2023-01-27T15:41:09"/>
    <x v="1"/>
    <x v="0"/>
    <s v="Community Engagement "/>
    <n v="281"/>
    <n v="9"/>
    <n v="3.2028469750889681E-2"/>
    <s v="Video"/>
  </r>
  <r>
    <d v="2023-01-27T15:18:12"/>
    <x v="1"/>
    <x v="0"/>
    <s v="Community Engagement "/>
    <n v="22198"/>
    <n v="1000"/>
    <n v="4.5049103522839896E-2"/>
    <s v="Photo"/>
  </r>
  <r>
    <d v="2023-01-27T14:58:50"/>
    <x v="1"/>
    <x v="0"/>
    <s v="N/A "/>
    <n v="0"/>
    <n v="0"/>
    <n v="0"/>
    <s v="Photo"/>
  </r>
  <r>
    <d v="2023-01-27T14:56:50"/>
    <x v="1"/>
    <x v="1"/>
    <s v="N/A "/>
    <n v="34266"/>
    <n v="9458"/>
    <n v="0.27601704313313491"/>
    <s v="Photo"/>
  </r>
  <r>
    <d v="2023-01-27T14:56:48"/>
    <x v="1"/>
    <x v="2"/>
    <s v="Community Engagement "/>
    <n v="3971"/>
    <n v="0"/>
    <n v="0"/>
    <s v="Photo"/>
  </r>
  <r>
    <d v="2023-01-27T14:56:38"/>
    <x v="2"/>
    <x v="0"/>
    <s v="N/A "/>
    <n v="1684"/>
    <n v="82"/>
    <n v="4.8693586698337295E-2"/>
    <s v="Photo"/>
  </r>
  <r>
    <d v="2023-01-27T14:56:02"/>
    <x v="1"/>
    <x v="0"/>
    <s v="Community Engagement "/>
    <n v="19281"/>
    <n v="576"/>
    <n v="2.987396919246927E-2"/>
    <s v="Photo"/>
  </r>
  <r>
    <d v="2023-01-27T14:47:29"/>
    <x v="2"/>
    <x v="0"/>
    <s v="N/A "/>
    <n v="1019"/>
    <n v="12"/>
    <n v="1.1776251226692836E-2"/>
    <s v="Text"/>
  </r>
  <r>
    <d v="2023-01-27T14:47:01"/>
    <x v="1"/>
    <x v="0"/>
    <s v="Community Engagement "/>
    <n v="15980"/>
    <n v="169"/>
    <n v="1.0575719649561952E-2"/>
    <s v="Text"/>
  </r>
  <r>
    <d v="2023-01-27T14:43:41"/>
    <x v="2"/>
    <x v="0"/>
    <s v="N/A "/>
    <n v="1425"/>
    <n v="34"/>
    <n v="2.3859649122807018E-2"/>
    <s v="Video"/>
  </r>
  <r>
    <d v="2023-01-27T14:40:13"/>
    <x v="1"/>
    <x v="0"/>
    <s v="Community Engagement "/>
    <n v="33040"/>
    <n v="335"/>
    <n v="1.0139225181598063E-2"/>
    <s v="Photo"/>
  </r>
  <r>
    <d v="2023-01-27T14:24:36"/>
    <x v="1"/>
    <x v="1"/>
    <s v="N/A "/>
    <n v="17050"/>
    <n v="1639"/>
    <n v="9.6129032258064517E-2"/>
    <s v="Video"/>
  </r>
  <r>
    <d v="2023-01-27T14:23:37"/>
    <x v="2"/>
    <x v="0"/>
    <s v="N/A "/>
    <n v="906"/>
    <n v="47"/>
    <n v="5.1876379690949229E-2"/>
    <s v="Video"/>
  </r>
  <r>
    <d v="2023-01-27T14:19:32"/>
    <x v="1"/>
    <x v="0"/>
    <s v="Community Engagement "/>
    <n v="167"/>
    <n v="5"/>
    <n v="2.9940119760479042E-2"/>
    <s v="Text"/>
  </r>
  <r>
    <d v="2023-01-27T14:19:02"/>
    <x v="1"/>
    <x v="0"/>
    <s v="N/A "/>
    <n v="0"/>
    <n v="0"/>
    <n v="0"/>
    <s v="Photo"/>
  </r>
  <r>
    <d v="2023-01-27T14:15:55"/>
    <x v="0"/>
    <x v="0"/>
    <s v="Community Engagement "/>
    <n v="971"/>
    <n v="70"/>
    <n v="7.209062821833162E-2"/>
    <s v="Text"/>
  </r>
  <r>
    <d v="2023-01-27T14:11:18"/>
    <x v="2"/>
    <x v="0"/>
    <s v="N/A "/>
    <n v="1785"/>
    <n v="85"/>
    <n v="4.7619047619047616E-2"/>
    <s v="Text"/>
  </r>
  <r>
    <d v="2023-01-27T14:03:18"/>
    <x v="1"/>
    <x v="2"/>
    <s v="Community Engagement "/>
    <n v="3924"/>
    <n v="0"/>
    <n v="0"/>
    <s v="Photo"/>
  </r>
  <r>
    <d v="2023-01-27T14:03:17"/>
    <x v="1"/>
    <x v="0"/>
    <s v="Community Engagement "/>
    <n v="25751"/>
    <n v="353"/>
    <n v="1.3708205506582269E-2"/>
    <s v="Photo"/>
  </r>
  <r>
    <d v="2023-01-27T14:03:10"/>
    <x v="2"/>
    <x v="0"/>
    <s v="N/A "/>
    <n v="910"/>
    <n v="26"/>
    <n v="2.8571428571428571E-2"/>
    <s v="Photo"/>
  </r>
  <r>
    <d v="2023-01-27T14:03:07"/>
    <x v="1"/>
    <x v="1"/>
    <s v="N/A "/>
    <n v="21249"/>
    <n v="898"/>
    <n v="4.2260812273518751E-2"/>
    <s v="Photo"/>
  </r>
  <r>
    <d v="2023-01-27T13:58:55"/>
    <x v="1"/>
    <x v="0"/>
    <s v="Community Engagement "/>
    <n v="13410"/>
    <n v="385"/>
    <n v="2.8709917971662939E-2"/>
    <s v="Video"/>
  </r>
  <r>
    <d v="2023-01-27T13:51:46"/>
    <x v="1"/>
    <x v="2"/>
    <s v="Community Engagement "/>
    <n v="4066"/>
    <n v="0"/>
    <n v="0"/>
    <s v="Video"/>
  </r>
  <r>
    <d v="2023-01-27T13:40:18"/>
    <x v="1"/>
    <x v="0"/>
    <s v="Community Engagement "/>
    <n v="745"/>
    <n v="19"/>
    <n v="2.5503355704697986E-2"/>
    <s v="Video"/>
  </r>
  <r>
    <d v="2023-01-27T13:40:06"/>
    <x v="1"/>
    <x v="0"/>
    <s v="N/A "/>
    <n v="0"/>
    <n v="0"/>
    <n v="0"/>
    <s v="Text"/>
  </r>
  <r>
    <d v="2023-01-27T13:13:46"/>
    <x v="3"/>
    <x v="4"/>
    <s v="N/A "/>
    <n v="0"/>
    <n v="0"/>
    <n v="0"/>
    <s v="Text"/>
  </r>
  <r>
    <d v="2023-01-27T13:09:04"/>
    <x v="1"/>
    <x v="0"/>
    <s v="N/A "/>
    <n v="0"/>
    <n v="0"/>
    <n v="0"/>
    <s v="Photo"/>
  </r>
  <r>
    <d v="2023-01-27T12:33:11"/>
    <x v="1"/>
    <x v="0"/>
    <s v="Community Engagement "/>
    <n v="63"/>
    <n v="4"/>
    <n v="6.3492063492063489E-2"/>
    <s v="Text"/>
  </r>
  <r>
    <d v="2023-01-27T12:32:32"/>
    <x v="1"/>
    <x v="0"/>
    <s v="N/A "/>
    <n v="0"/>
    <n v="0"/>
    <n v="0"/>
    <s v="Photo"/>
  </r>
  <r>
    <d v="2023-01-27T12:05:43"/>
    <x v="1"/>
    <x v="0"/>
    <s v="Community Engagement "/>
    <n v="28493"/>
    <n v="629"/>
    <n v="2.2075597515179166E-2"/>
    <s v="Photo"/>
  </r>
  <r>
    <d v="2023-01-27T12:01:55"/>
    <x v="1"/>
    <x v="1"/>
    <s v="N/A "/>
    <n v="0"/>
    <n v="0"/>
    <n v="0"/>
    <s v="Photo"/>
  </r>
  <r>
    <d v="2023-01-27T12:01:55"/>
    <x v="1"/>
    <x v="1"/>
    <s v="N/A "/>
    <n v="0"/>
    <n v="0"/>
    <n v="0"/>
    <s v="Photo"/>
  </r>
  <r>
    <d v="2023-01-27T12:01:19"/>
    <x v="2"/>
    <x v="0"/>
    <s v="N/A "/>
    <n v="654"/>
    <n v="25"/>
    <n v="3.82262996941896E-2"/>
    <s v="Photo"/>
  </r>
  <r>
    <d v="2023-01-27T12:00:02"/>
    <x v="2"/>
    <x v="0"/>
    <s v="N/A "/>
    <n v="1731"/>
    <n v="91"/>
    <n v="5.2570768341998843E-2"/>
    <s v="Photo"/>
  </r>
  <r>
    <d v="2023-01-27T12:00:01"/>
    <x v="1"/>
    <x v="1"/>
    <s v="Community Engagement "/>
    <n v="9158"/>
    <n v="526"/>
    <n v="5.7436121423891678E-2"/>
    <s v="Photo"/>
  </r>
  <r>
    <d v="2023-01-27T11:51:35"/>
    <x v="1"/>
    <x v="0"/>
    <s v="Community Engagement "/>
    <n v="60"/>
    <n v="3"/>
    <n v="0.05"/>
    <s v="Text"/>
  </r>
  <r>
    <d v="2023-01-27T11:31:54"/>
    <x v="1"/>
    <x v="0"/>
    <s v="Community Engagement "/>
    <n v="72"/>
    <n v="10"/>
    <n v="0.1388888888888889"/>
    <s v="Text"/>
  </r>
  <r>
    <d v="2023-01-27T11:23:08"/>
    <x v="1"/>
    <x v="0"/>
    <s v="Community Engagement "/>
    <n v="12446"/>
    <n v="207"/>
    <n v="1.6631849590229793E-2"/>
    <s v="Photo"/>
  </r>
  <r>
    <d v="2023-01-27T10:16:36"/>
    <x v="1"/>
    <x v="0"/>
    <s v="Community Engagement "/>
    <n v="2204"/>
    <n v="66"/>
    <n v="2.9945553539019964E-2"/>
    <s v="Video"/>
  </r>
  <r>
    <d v="2023-01-27T10:00:46"/>
    <x v="1"/>
    <x v="0"/>
    <s v="Community Engagement "/>
    <n v="8205"/>
    <n v="329"/>
    <n v="4.0097501523461303E-2"/>
    <s v="Video"/>
  </r>
  <r>
    <d v="2023-01-27T09:44:02"/>
    <x v="1"/>
    <x v="2"/>
    <s v="Community Engagement "/>
    <n v="4098"/>
    <n v="0"/>
    <n v="0"/>
    <s v="Photo"/>
  </r>
  <r>
    <d v="2023-01-27T09:43:14"/>
    <x v="0"/>
    <x v="0"/>
    <s v="Community Engagement "/>
    <n v="1520"/>
    <n v="47"/>
    <n v="3.0921052631578946E-2"/>
    <s v="Photo"/>
  </r>
  <r>
    <d v="2023-01-27T08:58:18"/>
    <x v="0"/>
    <x v="0"/>
    <s v="Community Engagement "/>
    <n v="2284"/>
    <n v="269"/>
    <n v="0.11777583187390543"/>
    <s v="Video"/>
  </r>
  <r>
    <d v="2023-01-27T08:38:06"/>
    <x v="2"/>
    <x v="0"/>
    <s v="Community Engagement "/>
    <n v="2833"/>
    <n v="149"/>
    <n v="5.2594422873279208E-2"/>
    <s v="Text"/>
  </r>
  <r>
    <d v="2023-01-27T08:37:16"/>
    <x v="2"/>
    <x v="0"/>
    <s v="Community Engagement "/>
    <n v="776"/>
    <n v="43"/>
    <n v="5.5412371134020616E-2"/>
    <s v="Text"/>
  </r>
  <r>
    <d v="2023-01-27T08:19:00"/>
    <x v="1"/>
    <x v="2"/>
    <s v="Community Engagement "/>
    <n v="4217"/>
    <n v="0"/>
    <n v="0"/>
    <s v="Photo"/>
  </r>
  <r>
    <d v="2023-01-27T08:17:21"/>
    <x v="0"/>
    <x v="0"/>
    <s v="Community Engagement "/>
    <n v="1929"/>
    <n v="27"/>
    <n v="1.3996889580093312E-2"/>
    <s v="Photo"/>
  </r>
  <r>
    <d v="2023-01-27T07:54:15"/>
    <x v="0"/>
    <x v="0"/>
    <s v="Community Engagement "/>
    <n v="1058"/>
    <n v="17"/>
    <n v="1.6068052930056712E-2"/>
    <s v="Text"/>
  </r>
  <r>
    <d v="2023-01-27T07:54:09"/>
    <x v="0"/>
    <x v="0"/>
    <s v="Community Engagement "/>
    <n v="0"/>
    <n v="0"/>
    <n v="0"/>
    <s v="Video"/>
  </r>
  <r>
    <d v="2023-01-27T07:41:01"/>
    <x v="0"/>
    <x v="0"/>
    <s v="Community Engagement "/>
    <n v="5421"/>
    <n v="560"/>
    <n v="0.10330197380557093"/>
    <s v="Video"/>
  </r>
  <r>
    <d v="2023-01-27T07:17:56"/>
    <x v="0"/>
    <x v="0"/>
    <s v="Community Engagement "/>
    <n v="7122"/>
    <n v="88"/>
    <n v="1.2356079752878404E-2"/>
    <s v="Text"/>
  </r>
  <r>
    <d v="2023-01-27T07:16:08"/>
    <x v="0"/>
    <x v="0"/>
    <s v="Community Engagement "/>
    <n v="500"/>
    <n v="20"/>
    <n v="0.04"/>
    <s v="Text"/>
  </r>
  <r>
    <d v="2023-01-27T07:15:24"/>
    <x v="0"/>
    <x v="0"/>
    <s v="Community Engagement "/>
    <n v="0"/>
    <n v="0"/>
    <n v="0"/>
    <s v="Photo"/>
  </r>
  <r>
    <d v="2023-01-27T06:56:02"/>
    <x v="1"/>
    <x v="2"/>
    <s v="Community Engagement "/>
    <n v="4341"/>
    <n v="0"/>
    <n v="0"/>
    <s v="Photo"/>
  </r>
  <r>
    <d v="2023-01-27T06:55:34"/>
    <x v="0"/>
    <x v="0"/>
    <s v="Community Engagement "/>
    <n v="847"/>
    <n v="16"/>
    <n v="1.8890200708382526E-2"/>
    <s v="Photo"/>
  </r>
  <r>
    <d v="2023-01-27T06:02:12"/>
    <x v="0"/>
    <x v="0"/>
    <s v="Community Engagement "/>
    <n v="3126"/>
    <n v="61"/>
    <n v="1.9513755598208574E-2"/>
    <s v="Photo"/>
  </r>
  <r>
    <d v="2023-01-27T06:02:10"/>
    <x v="1"/>
    <x v="2"/>
    <s v="Community Engagement "/>
    <n v="4780"/>
    <n v="0"/>
    <n v="0"/>
    <s v="Photo"/>
  </r>
  <r>
    <d v="2023-01-27T05:49:33"/>
    <x v="2"/>
    <x v="0"/>
    <s v="Community Engagement "/>
    <n v="364"/>
    <n v="13"/>
    <n v="3.5714285714285712E-2"/>
    <s v="Text"/>
  </r>
  <r>
    <d v="2023-01-27T05:36:58"/>
    <x v="0"/>
    <x v="0"/>
    <s v="Community Engagement "/>
    <n v="4590"/>
    <n v="101"/>
    <n v="2.2004357298474945E-2"/>
    <s v="Photo"/>
  </r>
  <r>
    <d v="2023-01-27T05:00:30"/>
    <x v="0"/>
    <x v="0"/>
    <s v="Community Engagement "/>
    <n v="22372"/>
    <n v="2177"/>
    <n v="9.730913642052566E-2"/>
    <s v="Video"/>
  </r>
  <r>
    <d v="2023-01-26T21:19:33"/>
    <x v="1"/>
    <x v="0"/>
    <s v="Community Engagement "/>
    <n v="97"/>
    <n v="21"/>
    <n v="0.21649484536082475"/>
    <s v="Text"/>
  </r>
  <r>
    <d v="2023-01-26T18:03:25"/>
    <x v="2"/>
    <x v="0"/>
    <s v="Community Engagement "/>
    <n v="2229"/>
    <n v="118"/>
    <n v="5.2938537460744728E-2"/>
    <s v="Text"/>
  </r>
  <r>
    <d v="2023-01-26T17:41:24"/>
    <x v="1"/>
    <x v="0"/>
    <s v="Community Engagement "/>
    <n v="974"/>
    <n v="47"/>
    <n v="4.8254620123203286E-2"/>
    <s v="Photo"/>
  </r>
  <r>
    <d v="2023-01-26T17:27:23"/>
    <x v="1"/>
    <x v="2"/>
    <s v="N/A "/>
    <n v="0"/>
    <n v="0"/>
    <n v="0"/>
    <s v="Photo"/>
  </r>
  <r>
    <d v="2023-01-26T17:26:57"/>
    <x v="1"/>
    <x v="2"/>
    <s v="Community Engagement "/>
    <n v="4666"/>
    <n v="0"/>
    <n v="0"/>
    <s v="Video"/>
  </r>
  <r>
    <d v="2023-01-26T17:14:51"/>
    <x v="1"/>
    <x v="2"/>
    <s v="Community Engagement "/>
    <n v="4876"/>
    <n v="0"/>
    <n v="0"/>
    <s v="Photo"/>
  </r>
  <r>
    <d v="2023-01-26T16:43:02"/>
    <x v="1"/>
    <x v="2"/>
    <s v="N/A "/>
    <n v="0"/>
    <n v="0"/>
    <n v="0"/>
    <s v="Photo"/>
  </r>
  <r>
    <d v="2023-01-26T16:42:29"/>
    <x v="1"/>
    <x v="2"/>
    <s v="Community Engagement "/>
    <n v="4931"/>
    <n v="0"/>
    <n v="0"/>
    <s v="Video"/>
  </r>
  <r>
    <d v="2023-01-26T16:36:20"/>
    <x v="3"/>
    <x v="4"/>
    <s v="N/A "/>
    <n v="0"/>
    <n v="0"/>
    <n v="0"/>
    <s v="Text"/>
  </r>
  <r>
    <d v="2023-01-26T16:27:14"/>
    <x v="1"/>
    <x v="0"/>
    <s v="Community Engagement "/>
    <n v="44737"/>
    <n v="409"/>
    <n v="9.1423206741623273E-3"/>
    <s v="Photo"/>
  </r>
  <r>
    <d v="2023-01-26T16:24:07"/>
    <x v="1"/>
    <x v="2"/>
    <s v="N/A "/>
    <n v="5018"/>
    <n v="0"/>
    <n v="0"/>
    <s v="Photo"/>
  </r>
  <r>
    <d v="2023-01-26T16:16:27"/>
    <x v="1"/>
    <x v="0"/>
    <s v="Community Engagement "/>
    <n v="2164"/>
    <n v="142"/>
    <n v="6.5619223659889092E-2"/>
    <s v="Text"/>
  </r>
  <r>
    <d v="2023-01-26T16:15:12"/>
    <x v="1"/>
    <x v="0"/>
    <s v="Community Engagement "/>
    <n v="7220"/>
    <n v="2501"/>
    <n v="0.34639889196675899"/>
    <s v="Video"/>
  </r>
  <r>
    <d v="2023-01-26T16:12:13"/>
    <x v="1"/>
    <x v="0"/>
    <s v="Community Engagement "/>
    <n v="14904"/>
    <n v="547"/>
    <n v="3.6701556629092864E-2"/>
    <s v="Video"/>
  </r>
  <r>
    <d v="2023-01-26T16:11:24"/>
    <x v="1"/>
    <x v="0"/>
    <s v="Community Engagement "/>
    <n v="1208"/>
    <n v="25"/>
    <n v="2.0695364238410598E-2"/>
    <s v="Text"/>
  </r>
  <r>
    <d v="2023-01-26T16:07:05"/>
    <x v="1"/>
    <x v="0"/>
    <s v="Community Engagement "/>
    <n v="2725"/>
    <n v="77"/>
    <n v="2.8256880733944955E-2"/>
    <s v="Text"/>
  </r>
  <r>
    <d v="2023-01-26T16:05:54"/>
    <x v="1"/>
    <x v="0"/>
    <s v="Community Engagement "/>
    <n v="28868"/>
    <n v="1864"/>
    <n v="6.456976583067757E-2"/>
    <s v="Photo"/>
  </r>
  <r>
    <d v="2023-01-26T16:04:58"/>
    <x v="2"/>
    <x v="0"/>
    <s v="Community Engagement "/>
    <n v="1722"/>
    <n v="62"/>
    <n v="3.6004645760743324E-2"/>
    <s v="Photo"/>
  </r>
  <r>
    <d v="2023-01-26T16:04:38"/>
    <x v="1"/>
    <x v="1"/>
    <s v="Community Engagement "/>
    <n v="51547"/>
    <n v="3675"/>
    <n v="7.1294158728926998E-2"/>
    <s v="Photo"/>
  </r>
  <r>
    <d v="2023-01-26T16:03:52"/>
    <x v="1"/>
    <x v="0"/>
    <s v="Community Engagement "/>
    <n v="29730"/>
    <n v="595"/>
    <n v="2.0013454423141609E-2"/>
    <s v="Photo"/>
  </r>
  <r>
    <d v="2023-01-26T16:02:52"/>
    <x v="2"/>
    <x v="0"/>
    <s v="Community Engagement "/>
    <n v="1115"/>
    <n v="37"/>
    <n v="3.3183856502242155E-2"/>
    <s v="Video"/>
  </r>
  <r>
    <d v="2023-01-26T16:02:31"/>
    <x v="1"/>
    <x v="0"/>
    <s v="N/A "/>
    <n v="0"/>
    <n v="0"/>
    <n v="0"/>
    <s v="Photo"/>
  </r>
  <r>
    <d v="2023-01-26T16:00:56"/>
    <x v="1"/>
    <x v="0"/>
    <s v="Community Engagement "/>
    <n v="13259"/>
    <n v="133"/>
    <n v="1.003092239233728E-2"/>
    <s v="Text"/>
  </r>
  <r>
    <d v="2023-01-26T16:00:46"/>
    <x v="1"/>
    <x v="2"/>
    <s v="Community Engagement "/>
    <n v="5071"/>
    <n v="0"/>
    <n v="0"/>
    <s v="Video"/>
  </r>
  <r>
    <d v="2023-01-26T16:00:14"/>
    <x v="1"/>
    <x v="2"/>
    <s v="N/A "/>
    <n v="0"/>
    <n v="0"/>
    <n v="0"/>
    <s v="Photo"/>
  </r>
  <r>
    <d v="2023-01-26T15:59:23"/>
    <x v="1"/>
    <x v="0"/>
    <s v="N/A "/>
    <n v="0"/>
    <n v="0"/>
    <n v="0"/>
    <s v="Video"/>
  </r>
  <r>
    <d v="2023-01-26T15:45:33"/>
    <x v="1"/>
    <x v="2"/>
    <s v="Community Engagement "/>
    <n v="5182"/>
    <n v="0"/>
    <n v="0"/>
    <s v="Photo"/>
  </r>
  <r>
    <d v="2023-01-26T15:41:33"/>
    <x v="2"/>
    <x v="0"/>
    <s v="Community Engagement "/>
    <n v="1535"/>
    <n v="68"/>
    <n v="4.4299674267100977E-2"/>
    <s v="Photo"/>
  </r>
  <r>
    <d v="2023-01-26T15:36:02"/>
    <x v="1"/>
    <x v="2"/>
    <s v="Community Engagement "/>
    <n v="4898"/>
    <n v="0"/>
    <n v="0"/>
    <s v="Video"/>
  </r>
  <r>
    <d v="2023-01-26T15:35:59"/>
    <x v="1"/>
    <x v="0"/>
    <s v="Community Engagement "/>
    <n v="11285"/>
    <n v="375"/>
    <n v="3.3229951262738151E-2"/>
    <s v="Video"/>
  </r>
  <r>
    <d v="2023-01-26T15:29:31"/>
    <x v="1"/>
    <x v="0"/>
    <s v="Community Engagement "/>
    <n v="10588"/>
    <n v="347"/>
    <n v="3.2772950510011334E-2"/>
    <s v="Video"/>
  </r>
  <r>
    <d v="2023-01-26T15:27:42"/>
    <x v="2"/>
    <x v="0"/>
    <s v="Community Engagement "/>
    <n v="894"/>
    <n v="40"/>
    <n v="4.4742729306487698E-2"/>
    <s v="Photo"/>
  </r>
  <r>
    <d v="2023-01-26T15:27:07"/>
    <x v="1"/>
    <x v="2"/>
    <s v="Community Engagement "/>
    <n v="5438"/>
    <n v="0"/>
    <n v="0"/>
    <s v="Video"/>
  </r>
  <r>
    <d v="2023-01-26T15:24:12"/>
    <x v="2"/>
    <x v="0"/>
    <s v="Community Engagement "/>
    <n v="1365"/>
    <n v="45"/>
    <n v="3.2967032967032968E-2"/>
    <s v="Text"/>
  </r>
  <r>
    <d v="2023-01-26T15:14:34"/>
    <x v="1"/>
    <x v="1"/>
    <s v="Community Engagement "/>
    <n v="28552"/>
    <n v="2655"/>
    <n v="9.2988231997758478E-2"/>
    <s v="Photo"/>
  </r>
  <r>
    <d v="2023-01-26T15:14:26"/>
    <x v="2"/>
    <x v="0"/>
    <s v="Community Engagement "/>
    <n v="1361"/>
    <n v="43"/>
    <n v="3.1594415870683318E-2"/>
    <s v="Photo"/>
  </r>
  <r>
    <d v="2023-01-26T15:14:12"/>
    <x v="2"/>
    <x v="0"/>
    <s v="Community Engagement "/>
    <n v="581"/>
    <n v="16"/>
    <n v="2.7538726333907058E-2"/>
    <s v="Text"/>
  </r>
  <r>
    <d v="2023-01-26T15:13:59"/>
    <x v="1"/>
    <x v="0"/>
    <s v="Community Engagement "/>
    <n v="30335"/>
    <n v="361"/>
    <n v="1.190044503049283E-2"/>
    <s v="Photo"/>
  </r>
  <r>
    <d v="2023-01-26T15:13:59"/>
    <x v="1"/>
    <x v="2"/>
    <s v="Community Engagement "/>
    <n v="5637"/>
    <n v="0"/>
    <n v="0"/>
    <s v="Photo"/>
  </r>
  <r>
    <d v="2023-01-26T15:10:04"/>
    <x v="2"/>
    <x v="0"/>
    <s v="Community Engagement "/>
    <n v="402"/>
    <n v="18"/>
    <n v="4.4776119402985072E-2"/>
    <s v="Text"/>
  </r>
  <r>
    <d v="2023-01-26T15:09:00"/>
    <x v="2"/>
    <x v="0"/>
    <s v="N/A "/>
    <n v="0"/>
    <n v="0"/>
    <n v="0"/>
    <s v="Text"/>
  </r>
  <r>
    <d v="2023-01-26T15:07:57"/>
    <x v="1"/>
    <x v="3"/>
    <s v="Community Engagement "/>
    <n v="784"/>
    <n v="35"/>
    <n v="4.4642857142857144E-2"/>
    <s v="Video"/>
  </r>
  <r>
    <d v="2023-01-26T15:06:50"/>
    <x v="2"/>
    <x v="0"/>
    <s v="Community Engagement "/>
    <n v="1640"/>
    <n v="128"/>
    <n v="7.8048780487804878E-2"/>
    <s v="Text"/>
  </r>
  <r>
    <d v="2023-01-26T15:04:10"/>
    <x v="2"/>
    <x v="0"/>
    <s v="N/A "/>
    <n v="0"/>
    <n v="0"/>
    <n v="0"/>
    <s v="Video"/>
  </r>
  <r>
    <d v="2023-01-26T15:03:36"/>
    <x v="2"/>
    <x v="0"/>
    <s v="N/A "/>
    <n v="0"/>
    <n v="0"/>
    <n v="0"/>
    <s v="Text"/>
  </r>
  <r>
    <d v="2023-01-26T14:58:17"/>
    <x v="2"/>
    <x v="0"/>
    <s v="Community Engagement "/>
    <n v="700"/>
    <n v="9"/>
    <n v="1.2857142857142857E-2"/>
    <s v="Text"/>
  </r>
  <r>
    <d v="2023-01-26T14:57:45"/>
    <x v="2"/>
    <x v="0"/>
    <s v="Community Engagement "/>
    <n v="613"/>
    <n v="5"/>
    <n v="8.1566068515497546E-3"/>
    <s v="Text"/>
  </r>
  <r>
    <d v="2023-01-26T14:57:06"/>
    <x v="1"/>
    <x v="0"/>
    <s v="Community Engagement "/>
    <n v="1175"/>
    <n v="22"/>
    <n v="1.872340425531915E-2"/>
    <s v="Text"/>
  </r>
  <r>
    <d v="2023-01-26T14:49:13"/>
    <x v="1"/>
    <x v="2"/>
    <s v="Community Engagement "/>
    <n v="5729"/>
    <n v="0"/>
    <n v="0"/>
    <s v="Photo"/>
  </r>
  <r>
    <d v="2023-01-26T14:49:09"/>
    <x v="1"/>
    <x v="2"/>
    <s v="Community Engagement "/>
    <n v="5853"/>
    <n v="0"/>
    <n v="0"/>
    <s v="Photo"/>
  </r>
  <r>
    <d v="2023-01-26T14:49:05"/>
    <x v="1"/>
    <x v="2"/>
    <s v="Community Engagement "/>
    <n v="5967"/>
    <n v="0"/>
    <n v="0"/>
    <s v="Photo"/>
  </r>
  <r>
    <d v="2023-01-26T14:49:01"/>
    <x v="1"/>
    <x v="2"/>
    <s v="Community Engagement "/>
    <n v="6148"/>
    <n v="0"/>
    <n v="0"/>
    <s v="Photo"/>
  </r>
  <r>
    <d v="2023-01-26T14:48:47"/>
    <x v="1"/>
    <x v="2"/>
    <s v="Community Engagement "/>
    <n v="6456"/>
    <n v="0"/>
    <n v="0"/>
    <s v="Photo"/>
  </r>
  <r>
    <d v="2023-01-26T14:46:49"/>
    <x v="1"/>
    <x v="2"/>
    <s v="Community Engagement "/>
    <n v="71742"/>
    <n v="5472"/>
    <n v="7.6273312703855484E-2"/>
    <s v="Photo"/>
  </r>
  <r>
    <d v="2023-01-26T14:46:40"/>
    <x v="1"/>
    <x v="0"/>
    <s v="Community Engagement "/>
    <n v="49014"/>
    <n v="1816"/>
    <n v="3.7050638593055046E-2"/>
    <s v="Photo"/>
  </r>
  <r>
    <d v="2023-01-26T14:44:26"/>
    <x v="2"/>
    <x v="0"/>
    <s v="Community Engagement "/>
    <n v="30805"/>
    <n v="1366"/>
    <n v="4.4343450738516477E-2"/>
    <s v="Photo"/>
  </r>
  <r>
    <d v="2023-01-26T14:44:23"/>
    <x v="1"/>
    <x v="1"/>
    <s v="Community Engagement "/>
    <n v="65929"/>
    <n v="21058"/>
    <n v="0.31940420755661392"/>
    <s v="Photo"/>
  </r>
  <r>
    <d v="2023-01-26T14:33:27"/>
    <x v="1"/>
    <x v="1"/>
    <s v="Community Engagement "/>
    <n v="24656"/>
    <n v="4494"/>
    <n v="0.18226800778715119"/>
    <s v="Photo"/>
  </r>
  <r>
    <d v="2023-01-26T14:33:16"/>
    <x v="2"/>
    <x v="0"/>
    <s v="Community Engagement "/>
    <n v="1468"/>
    <n v="80"/>
    <n v="5.4495912806539509E-2"/>
    <s v="Photo"/>
  </r>
  <r>
    <d v="2023-01-26T14:09:28"/>
    <x v="1"/>
    <x v="2"/>
    <s v="Community Engagement "/>
    <n v="7305"/>
    <n v="0"/>
    <n v="0"/>
    <s v="Photo"/>
  </r>
  <r>
    <d v="2023-01-26T13:59:19"/>
    <x v="1"/>
    <x v="0"/>
    <s v="Community Engagement "/>
    <n v="12001"/>
    <n v="233"/>
    <n v="1.941504874593784E-2"/>
    <s v="Photo"/>
  </r>
  <r>
    <d v="2023-01-26T13:51:34"/>
    <x v="1"/>
    <x v="1"/>
    <s v="Community Engagement "/>
    <n v="0"/>
    <n v="0"/>
    <n v="0"/>
    <s v="Text"/>
  </r>
  <r>
    <d v="2023-01-26T13:51:10"/>
    <x v="1"/>
    <x v="1"/>
    <s v="Community Engagement "/>
    <n v="0"/>
    <n v="0"/>
    <n v="0"/>
    <s v="Text"/>
  </r>
  <r>
    <d v="2023-01-26T13:50:59"/>
    <x v="1"/>
    <x v="1"/>
    <s v="Community Engagement "/>
    <n v="0"/>
    <n v="0"/>
    <n v="0"/>
    <s v="Text"/>
  </r>
  <r>
    <d v="2023-01-26T13:50:28"/>
    <x v="1"/>
    <x v="1"/>
    <s v="Community Engagement "/>
    <n v="0"/>
    <n v="0"/>
    <n v="0"/>
    <s v="Text"/>
  </r>
  <r>
    <d v="2023-01-26T13:50:10"/>
    <x v="1"/>
    <x v="1"/>
    <s v="Community Engagement "/>
    <n v="0"/>
    <n v="0"/>
    <n v="0"/>
    <s v="Text"/>
  </r>
  <r>
    <d v="2023-01-26T13:49:02"/>
    <x v="1"/>
    <x v="1"/>
    <s v="Community Engagement "/>
    <n v="0"/>
    <n v="0"/>
    <n v="0"/>
    <s v="Text"/>
  </r>
  <r>
    <d v="2023-01-26T13:46:56"/>
    <x v="1"/>
    <x v="1"/>
    <s v="Community Engagement "/>
    <n v="0"/>
    <n v="0"/>
    <n v="0"/>
    <s v="Text"/>
  </r>
  <r>
    <d v="2023-01-26T13:46:36"/>
    <x v="1"/>
    <x v="1"/>
    <s v="Community Engagement "/>
    <n v="0"/>
    <n v="0"/>
    <n v="0"/>
    <s v="Text"/>
  </r>
  <r>
    <d v="2023-01-26T13:45:57"/>
    <x v="1"/>
    <x v="1"/>
    <s v="Community Engagement "/>
    <n v="0"/>
    <n v="0"/>
    <n v="0"/>
    <s v="Text"/>
  </r>
  <r>
    <d v="2023-01-26T13:45:40"/>
    <x v="1"/>
    <x v="1"/>
    <s v="Community Engagement "/>
    <n v="0"/>
    <n v="0"/>
    <n v="0"/>
    <s v="Text"/>
  </r>
  <r>
    <d v="2023-01-26T13:45:30"/>
    <x v="1"/>
    <x v="1"/>
    <s v="Community Engagement "/>
    <n v="0"/>
    <n v="0"/>
    <n v="0"/>
    <s v="Text"/>
  </r>
  <r>
    <d v="2023-01-26T13:44:52"/>
    <x v="1"/>
    <x v="1"/>
    <s v="Community Engagement "/>
    <n v="0"/>
    <n v="0"/>
    <n v="0"/>
    <s v="Text"/>
  </r>
  <r>
    <d v="2023-01-26T13:41:03"/>
    <x v="1"/>
    <x v="1"/>
    <s v="Community Engagement "/>
    <n v="0"/>
    <n v="0"/>
    <n v="0"/>
    <s v="Text"/>
  </r>
  <r>
    <d v="2023-01-26T13:39:59"/>
    <x v="2"/>
    <x v="0"/>
    <s v="Community Engagement "/>
    <n v="2328"/>
    <n v="155"/>
    <n v="6.6580756013745704E-2"/>
    <s v="Photo"/>
  </r>
  <r>
    <d v="2023-01-26T13:39:56"/>
    <x v="1"/>
    <x v="1"/>
    <s v="Community Engagement "/>
    <n v="50696"/>
    <n v="8065"/>
    <n v="0.1590855294303298"/>
    <s v="Photo"/>
  </r>
  <r>
    <d v="2023-01-26T13:26:21"/>
    <x v="1"/>
    <x v="0"/>
    <s v="Community Engagement "/>
    <n v="1109"/>
    <n v="44"/>
    <n v="3.9675383228133451E-2"/>
    <s v="Photo"/>
  </r>
  <r>
    <d v="2023-01-26T13:13:01"/>
    <x v="2"/>
    <x v="0"/>
    <s v="Community Engagement "/>
    <n v="1640"/>
    <n v="68"/>
    <n v="4.1463414634146344E-2"/>
    <s v="Video"/>
  </r>
  <r>
    <d v="2023-01-26T13:12:16"/>
    <x v="2"/>
    <x v="0"/>
    <s v="Community Engagement "/>
    <n v="677"/>
    <n v="21"/>
    <n v="3.10192023633678E-2"/>
    <s v="Photo"/>
  </r>
  <r>
    <d v="2023-01-26T13:05:04"/>
    <x v="1"/>
    <x v="0"/>
    <s v="Community Engagement "/>
    <n v="33588"/>
    <n v="1788"/>
    <n v="5.3233297606287963E-2"/>
    <s v="Photo"/>
  </r>
  <r>
    <d v="2023-01-26T12:45:23"/>
    <x v="1"/>
    <x v="1"/>
    <s v="Community Engagement "/>
    <n v="0"/>
    <n v="0"/>
    <n v="0"/>
    <s v="Link"/>
  </r>
  <r>
    <d v="2023-01-26T12:45:14"/>
    <x v="2"/>
    <x v="0"/>
    <s v="Community Engagement "/>
    <n v="1236"/>
    <n v="64"/>
    <n v="5.1779935275080909E-2"/>
    <s v="Photo"/>
  </r>
  <r>
    <d v="2023-01-26T12:45:10"/>
    <x v="1"/>
    <x v="1"/>
    <s v="Community Engagement "/>
    <n v="32172"/>
    <n v="4627"/>
    <n v="0.14382071366405569"/>
    <s v="Photo"/>
  </r>
  <r>
    <d v="2023-01-26T12:41:04"/>
    <x v="0"/>
    <x v="0"/>
    <s v="N/A "/>
    <n v="0"/>
    <n v="0"/>
    <n v="0"/>
    <s v="Text"/>
  </r>
  <r>
    <d v="2023-01-26T12:41:02"/>
    <x v="0"/>
    <x v="0"/>
    <s v="N/A "/>
    <n v="0"/>
    <n v="0"/>
    <n v="0"/>
    <s v="Text"/>
  </r>
  <r>
    <d v="2023-01-26T12:41:00"/>
    <x v="0"/>
    <x v="0"/>
    <s v="N/A "/>
    <n v="0"/>
    <n v="0"/>
    <n v="0"/>
    <s v="Text"/>
  </r>
  <r>
    <d v="2023-01-26T12:21:11"/>
    <x v="1"/>
    <x v="0"/>
    <s v="Community Engagement "/>
    <n v="3372"/>
    <n v="76"/>
    <n v="2.2538552787663108E-2"/>
    <s v="Video"/>
  </r>
  <r>
    <d v="2023-01-26T12:00:01"/>
    <x v="1"/>
    <x v="0"/>
    <s v="Community Engagement "/>
    <n v="9785"/>
    <n v="101"/>
    <n v="1.032192130812468E-2"/>
    <s v="Text"/>
  </r>
  <r>
    <d v="2023-01-26T11:47:09"/>
    <x v="2"/>
    <x v="0"/>
    <s v="N/A "/>
    <n v="0"/>
    <n v="0"/>
    <n v="0"/>
    <s v="Text"/>
  </r>
  <r>
    <d v="2023-01-26T11:31:02"/>
    <x v="2"/>
    <x v="0"/>
    <s v="N/A "/>
    <n v="0"/>
    <n v="0"/>
    <n v="0"/>
    <s v="Text"/>
  </r>
  <r>
    <d v="2023-01-26T11:30:56"/>
    <x v="2"/>
    <x v="0"/>
    <s v="N/A "/>
    <n v="0"/>
    <n v="0"/>
    <n v="0"/>
    <s v="Text"/>
  </r>
  <r>
    <d v="2023-01-26T11:24:10"/>
    <x v="2"/>
    <x v="0"/>
    <s v="Community Engagement "/>
    <n v="3883"/>
    <n v="322"/>
    <n v="8.2925573010558848E-2"/>
    <s v="Photo"/>
  </r>
  <r>
    <d v="2023-01-26T11:24:05"/>
    <x v="1"/>
    <x v="1"/>
    <s v="Community Engagement "/>
    <n v="45688"/>
    <n v="8680"/>
    <n v="0.18998424093853966"/>
    <s v="Photo"/>
  </r>
  <r>
    <d v="2023-01-26T11:23:07"/>
    <x v="1"/>
    <x v="3"/>
    <s v="Community Engagement "/>
    <n v="768"/>
    <n v="85"/>
    <n v="0.11067708333333333"/>
    <s v="Video"/>
  </r>
  <r>
    <d v="2023-01-26T11:00:10"/>
    <x v="1"/>
    <x v="0"/>
    <s v="Community Engagement "/>
    <n v="14156"/>
    <n v="521"/>
    <n v="3.6804181972308558E-2"/>
    <s v="Photo"/>
  </r>
  <r>
    <d v="2023-01-26T11:00:05"/>
    <x v="1"/>
    <x v="0"/>
    <s v="Community Engagement "/>
    <n v="621"/>
    <n v="30"/>
    <n v="4.8309178743961352E-2"/>
    <s v="Video"/>
  </r>
  <r>
    <d v="2023-01-26T10:02:36"/>
    <x v="1"/>
    <x v="1"/>
    <s v="Community Engagement "/>
    <n v="0"/>
    <n v="0"/>
    <n v="0"/>
    <s v="Photo"/>
  </r>
  <r>
    <d v="2023-01-26T10:02:35"/>
    <x v="1"/>
    <x v="1"/>
    <s v="Community Engagement "/>
    <n v="0"/>
    <n v="0"/>
    <n v="0"/>
    <s v="Photo"/>
  </r>
  <r>
    <d v="2023-01-26T10:02:04"/>
    <x v="2"/>
    <x v="0"/>
    <s v="Community Engagement "/>
    <n v="679"/>
    <n v="16"/>
    <n v="2.3564064801178203E-2"/>
    <s v="Photo"/>
  </r>
  <r>
    <d v="2023-01-26T10:00:02"/>
    <x v="2"/>
    <x v="0"/>
    <s v="Community Engagement "/>
    <n v="1562"/>
    <n v="68"/>
    <n v="4.353393085787452E-2"/>
    <s v="Photo"/>
  </r>
  <r>
    <d v="2023-01-26T10:00:02"/>
    <x v="1"/>
    <x v="1"/>
    <s v="Community Engagement "/>
    <n v="10429"/>
    <n v="823"/>
    <n v="7.8914565154856647E-2"/>
    <s v="Photo"/>
  </r>
  <r>
    <d v="2023-01-26T09:16:02"/>
    <x v="2"/>
    <x v="0"/>
    <s v="Community Engagement "/>
    <n v="177"/>
    <n v="2"/>
    <n v="1.1299435028248588E-2"/>
    <s v="Text"/>
  </r>
  <r>
    <d v="2023-01-26T09:12:57"/>
    <x v="2"/>
    <x v="0"/>
    <s v="Community Engagement "/>
    <n v="315"/>
    <n v="16"/>
    <n v="5.0793650793650794E-2"/>
    <s v="Text"/>
  </r>
  <r>
    <d v="2023-01-26T09:08:01"/>
    <x v="1"/>
    <x v="0"/>
    <s v="Community Engagement "/>
    <n v="6673"/>
    <n v="668"/>
    <n v="0.10010490034467256"/>
    <s v="Video"/>
  </r>
  <r>
    <d v="2023-01-26T09:00:16"/>
    <x v="1"/>
    <x v="2"/>
    <s v="Community Engagement "/>
    <n v="29416"/>
    <n v="748"/>
    <n v="2.5428338319282023E-2"/>
    <s v="Carousel"/>
  </r>
  <r>
    <d v="2023-01-26T09:00:03"/>
    <x v="1"/>
    <x v="0"/>
    <s v="Community Engagement "/>
    <n v="214636"/>
    <n v="8985"/>
    <n v="4.1861570286438436E-2"/>
    <s v="Photo"/>
  </r>
  <r>
    <d v="2023-01-26T09:00:02"/>
    <x v="1"/>
    <x v="1"/>
    <s v="Community Engagement "/>
    <n v="36503"/>
    <n v="2115"/>
    <n v="5.7940443251239628E-2"/>
    <s v="Photo"/>
  </r>
  <r>
    <d v="2023-01-26T08:45:01"/>
    <x v="1"/>
    <x v="1"/>
    <s v="Community Engagement "/>
    <n v="0"/>
    <n v="0"/>
    <n v="0"/>
    <s v="Text"/>
  </r>
  <r>
    <d v="2023-01-26T08:10:43"/>
    <x v="1"/>
    <x v="1"/>
    <s v="Community Engagement "/>
    <n v="0"/>
    <n v="0"/>
    <n v="0"/>
    <s v="Photo"/>
  </r>
  <r>
    <d v="2023-01-26T08:10:43"/>
    <x v="1"/>
    <x v="1"/>
    <s v="Community Engagement "/>
    <n v="0"/>
    <n v="0"/>
    <n v="0"/>
    <s v="Photo"/>
  </r>
  <r>
    <d v="2023-01-26T08:10:23"/>
    <x v="2"/>
    <x v="0"/>
    <s v="Community Engagement "/>
    <n v="1266"/>
    <n v="81"/>
    <n v="6.398104265402843E-2"/>
    <s v="Photo"/>
  </r>
  <r>
    <d v="2023-01-26T08:10:02"/>
    <x v="1"/>
    <x v="1"/>
    <s v="Community Engagement "/>
    <n v="7737"/>
    <n v="1594"/>
    <n v="0.20602300633320408"/>
    <s v="Photo"/>
  </r>
  <r>
    <d v="2023-01-26T08:10:00"/>
    <x v="2"/>
    <x v="0"/>
    <s v="Community Engagement "/>
    <n v="4230"/>
    <n v="397"/>
    <n v="9.3853427895981084E-2"/>
    <s v="Photo"/>
  </r>
  <r>
    <d v="2023-01-25T23:39:50"/>
    <x v="1"/>
    <x v="0"/>
    <s v="Community Engagement "/>
    <n v="1935"/>
    <n v="121"/>
    <n v="6.2532299741602071E-2"/>
    <s v="Video"/>
  </r>
  <r>
    <d v="2023-01-25T16:17:00"/>
    <x v="1"/>
    <x v="0"/>
    <s v="Community Engagement "/>
    <n v="921"/>
    <n v="45"/>
    <n v="4.8859934853420196E-2"/>
    <s v="Video"/>
  </r>
  <r>
    <d v="2023-01-25T16:01:36"/>
    <x v="1"/>
    <x v="0"/>
    <s v="Community Engagement "/>
    <n v="666"/>
    <n v="35"/>
    <n v="5.2552552552552555E-2"/>
    <s v="Video"/>
  </r>
  <r>
    <d v="2023-01-25T16:01:22"/>
    <x v="1"/>
    <x v="0"/>
    <s v="Community Engagement "/>
    <n v="17221"/>
    <n v="541"/>
    <n v="3.1415132686835837E-2"/>
    <s v="Photo"/>
  </r>
  <r>
    <d v="2023-01-25T15:58:17"/>
    <x v="1"/>
    <x v="0"/>
    <s v="Community Engagement "/>
    <n v="744"/>
    <n v="23"/>
    <n v="3.0913978494623656E-2"/>
    <s v="Video"/>
  </r>
  <r>
    <d v="2023-01-25T15:57:57"/>
    <x v="1"/>
    <x v="0"/>
    <s v="Community Engagement "/>
    <n v="1140"/>
    <n v="57"/>
    <n v="0.05"/>
    <s v="Video"/>
  </r>
  <r>
    <d v="2023-01-25T15:55:17"/>
    <x v="1"/>
    <x v="0"/>
    <s v="Community Engagement "/>
    <n v="750"/>
    <n v="43"/>
    <n v="5.7333333333333333E-2"/>
    <s v="Video"/>
  </r>
  <r>
    <d v="2023-01-25T15:01:35"/>
    <x v="1"/>
    <x v="0"/>
    <s v="Community Engagement "/>
    <n v="8540"/>
    <n v="31"/>
    <n v="3.6299765807962531E-3"/>
    <s v="Link"/>
  </r>
  <r>
    <d v="2023-01-25T15:00:53"/>
    <x v="1"/>
    <x v="0"/>
    <s v="Community Engagement "/>
    <n v="14488"/>
    <n v="900"/>
    <n v="6.2120375483158477E-2"/>
    <s v="Video"/>
  </r>
  <r>
    <d v="2023-01-25T14:58:52"/>
    <x v="1"/>
    <x v="0"/>
    <s v="Community Engagement "/>
    <n v="6680"/>
    <n v="727"/>
    <n v="0.10883233532934132"/>
    <s v="Video"/>
  </r>
  <r>
    <d v="2023-01-25T14:00:03"/>
    <x v="2"/>
    <x v="0"/>
    <s v="Community Engagement "/>
    <n v="18726"/>
    <n v="1649"/>
    <n v="8.8059382676492576E-2"/>
    <s v="Photo"/>
  </r>
  <r>
    <d v="2023-01-25T14:00:01"/>
    <x v="1"/>
    <x v="1"/>
    <s v="Community Engagement "/>
    <n v="80460"/>
    <n v="34672"/>
    <n v="0.43092219736515036"/>
    <s v="Photo"/>
  </r>
  <r>
    <d v="2023-01-25T13:22:30"/>
    <x v="1"/>
    <x v="0"/>
    <s v="Community Engagement "/>
    <n v="3987"/>
    <n v="251"/>
    <n v="6.2954602457988465E-2"/>
    <s v="Photo"/>
  </r>
  <r>
    <d v="2023-01-25T13:00:36"/>
    <x v="1"/>
    <x v="0"/>
    <s v="Community Engagement "/>
    <n v="8431"/>
    <n v="34"/>
    <n v="4.0327363302099396E-3"/>
    <s v="Link"/>
  </r>
  <r>
    <d v="2023-01-25T13:00:21"/>
    <x v="1"/>
    <x v="0"/>
    <s v="Community Engagement "/>
    <n v="14133"/>
    <n v="374"/>
    <n v="2.6462888275666879E-2"/>
    <s v="Photo"/>
  </r>
  <r>
    <d v="2023-01-25T12:42:16"/>
    <x v="1"/>
    <x v="2"/>
    <s v="Community Engagement "/>
    <n v="1500"/>
    <n v="52"/>
    <n v="3.4666666666666665E-2"/>
    <s v="Video"/>
  </r>
  <r>
    <d v="2023-01-25T12:41:21"/>
    <x v="1"/>
    <x v="4"/>
    <s v="Community Engagement "/>
    <n v="2213"/>
    <n v="38"/>
    <n v="1.7171260732037959E-2"/>
    <s v="Video"/>
  </r>
  <r>
    <d v="2023-01-25T12:39:17"/>
    <x v="1"/>
    <x v="3"/>
    <s v="Community Engagement "/>
    <n v="1592"/>
    <n v="91"/>
    <n v="5.71608040201005E-2"/>
    <s v="Video"/>
  </r>
  <r>
    <d v="2023-01-25T12:06:28"/>
    <x v="1"/>
    <x v="0"/>
    <s v="Community Engagement "/>
    <n v="127"/>
    <n v="7"/>
    <n v="5.5118110236220472E-2"/>
    <s v="Text"/>
  </r>
  <r>
    <d v="2023-01-25T11:39:36"/>
    <x v="1"/>
    <x v="0"/>
    <s v="Community Engagement "/>
    <n v="1088"/>
    <n v="27"/>
    <n v="2.4816176470588234E-2"/>
    <s v="Photo"/>
  </r>
  <r>
    <d v="2023-01-25T11:26:23"/>
    <x v="1"/>
    <x v="3"/>
    <s v="Community Engagement "/>
    <n v="649"/>
    <n v="47"/>
    <n v="7.24191063174114E-2"/>
    <s v="Video"/>
  </r>
  <r>
    <d v="2023-01-25T11:20:17"/>
    <x v="1"/>
    <x v="0"/>
    <s v="Community Engagement "/>
    <n v="27032"/>
    <n v="845"/>
    <n v="3.1259248298313114E-2"/>
    <s v="Video"/>
  </r>
  <r>
    <d v="2023-01-25T11:17:21"/>
    <x v="1"/>
    <x v="0"/>
    <s v="Community Engagement "/>
    <n v="4740"/>
    <n v="247"/>
    <n v="5.2109704641350209E-2"/>
    <s v="Photo"/>
  </r>
  <r>
    <d v="2023-01-25T11:10:13"/>
    <x v="2"/>
    <x v="0"/>
    <s v="Community Engagement "/>
    <n v="2522"/>
    <n v="231"/>
    <n v="9.1593973037272E-2"/>
    <s v="Video"/>
  </r>
  <r>
    <d v="2023-01-25T11:06:11"/>
    <x v="1"/>
    <x v="0"/>
    <s v="Community Engagement "/>
    <n v="12341"/>
    <n v="204"/>
    <n v="1.6530264970423789E-2"/>
    <s v="Link"/>
  </r>
  <r>
    <d v="2023-01-25T11:06:07"/>
    <x v="1"/>
    <x v="1"/>
    <s v="Community Engagement "/>
    <n v="21361"/>
    <n v="3158"/>
    <n v="0.14783952062169375"/>
    <s v="Video"/>
  </r>
  <r>
    <d v="2023-01-25T11:01:03"/>
    <x v="1"/>
    <x v="2"/>
    <s v="N/A "/>
    <n v="0"/>
    <n v="0"/>
    <n v="0"/>
    <s v="Text"/>
  </r>
  <r>
    <d v="2023-01-25T11:01:03"/>
    <x v="1"/>
    <x v="2"/>
    <s v="N/A "/>
    <n v="0"/>
    <n v="0"/>
    <n v="0"/>
    <s v="Text"/>
  </r>
  <r>
    <d v="2023-01-25T11:01:03"/>
    <x v="1"/>
    <x v="2"/>
    <s v="N/A "/>
    <n v="0"/>
    <n v="0"/>
    <n v="0"/>
    <s v="Text"/>
  </r>
  <r>
    <d v="2023-01-25T11:01:03"/>
    <x v="1"/>
    <x v="2"/>
    <s v="N/A "/>
    <n v="0"/>
    <n v="0"/>
    <n v="0"/>
    <s v="Text"/>
  </r>
  <r>
    <d v="2023-01-25T11:01:00"/>
    <x v="1"/>
    <x v="0"/>
    <s v="Community Engagement "/>
    <n v="256502"/>
    <n v="12348"/>
    <n v="4.8139975516760102E-2"/>
    <s v="Video"/>
  </r>
  <r>
    <d v="2023-01-25T11:00:55"/>
    <x v="1"/>
    <x v="2"/>
    <s v="Community Engagement "/>
    <n v="12594"/>
    <n v="244"/>
    <n v="1.9374305224710179E-2"/>
    <s v="Video"/>
  </r>
  <r>
    <d v="2023-01-25T11:00:00"/>
    <x v="1"/>
    <x v="1"/>
    <s v="Community Engagement "/>
    <n v="17968"/>
    <n v="1121"/>
    <n v="6.2388691006233302E-2"/>
    <s v="Video"/>
  </r>
  <r>
    <d v="2023-01-25T10:24:00"/>
    <x v="3"/>
    <x v="4"/>
    <s v="Community Engagement "/>
    <n v="1839"/>
    <n v="88"/>
    <n v="4.7852093529091901E-2"/>
    <s v="Video"/>
  </r>
  <r>
    <d v="2023-01-25T10:03:20"/>
    <x v="1"/>
    <x v="0"/>
    <s v="Community Engagement "/>
    <n v="2772"/>
    <n v="63"/>
    <n v="2.2727272727272728E-2"/>
    <s v="Text"/>
  </r>
  <r>
    <d v="2023-01-25T09:22:42"/>
    <x v="1"/>
    <x v="2"/>
    <s v="Community Engagement "/>
    <n v="7505"/>
    <n v="0"/>
    <n v="0"/>
    <s v="Photo"/>
  </r>
  <r>
    <d v="2023-01-25T08:54:37"/>
    <x v="2"/>
    <x v="0"/>
    <s v="N/A "/>
    <n v="0"/>
    <n v="0"/>
    <n v="0"/>
    <s v="Text"/>
  </r>
  <r>
    <d v="2023-01-25T08:54:24"/>
    <x v="2"/>
    <x v="0"/>
    <s v="N/A "/>
    <n v="0"/>
    <n v="0"/>
    <n v="0"/>
    <s v="Text"/>
  </r>
  <r>
    <d v="2023-01-25T08:52:18"/>
    <x v="2"/>
    <x v="0"/>
    <s v="N/A "/>
    <n v="0"/>
    <n v="0"/>
    <n v="0"/>
    <s v="Text"/>
  </r>
  <r>
    <d v="2023-01-25T08:52:06"/>
    <x v="2"/>
    <x v="0"/>
    <s v="N/A "/>
    <n v="0"/>
    <n v="0"/>
    <n v="0"/>
    <s v="Text"/>
  </r>
  <r>
    <d v="2023-01-24T19:09:05"/>
    <x v="1"/>
    <x v="4"/>
    <s v="N/A "/>
    <n v="0"/>
    <n v="0"/>
    <n v="0"/>
    <s v="Video"/>
  </r>
  <r>
    <d v="2023-01-24T18:33:54"/>
    <x v="2"/>
    <x v="0"/>
    <s v="N/A "/>
    <n v="85"/>
    <n v="1"/>
    <n v="1.1764705882352941E-2"/>
    <s v="Text"/>
  </r>
  <r>
    <d v="2023-01-24T18:33:24"/>
    <x v="2"/>
    <x v="0"/>
    <s v="N/A "/>
    <n v="103"/>
    <n v="0"/>
    <n v="0"/>
    <s v="Text"/>
  </r>
  <r>
    <d v="2023-01-24T16:48:36"/>
    <x v="1"/>
    <x v="1"/>
    <s v="Community Engagement "/>
    <n v="0"/>
    <n v="0"/>
    <n v="0"/>
    <s v="Text"/>
  </r>
  <r>
    <d v="2023-01-24T16:47:17"/>
    <x v="1"/>
    <x v="1"/>
    <s v="Community Engagement "/>
    <n v="0"/>
    <n v="0"/>
    <n v="0"/>
    <s v="Text"/>
  </r>
  <r>
    <d v="2023-01-24T16:44:25"/>
    <x v="2"/>
    <x v="0"/>
    <s v="Community Engagement "/>
    <n v="1460"/>
    <n v="53"/>
    <n v="3.6301369863013695E-2"/>
    <s v="Text"/>
  </r>
  <r>
    <d v="2023-01-24T16:44:24"/>
    <x v="2"/>
    <x v="0"/>
    <s v="Community Engagement "/>
    <n v="2028"/>
    <n v="373"/>
    <n v="0.18392504930966469"/>
    <s v="Mixed"/>
  </r>
  <r>
    <d v="2023-01-24T16:44:16"/>
    <x v="1"/>
    <x v="1"/>
    <s v="Community Engagement "/>
    <n v="57267"/>
    <n v="14080"/>
    <n v="0.24586585642691253"/>
    <s v="Photo"/>
  </r>
  <r>
    <d v="2023-01-24T16:44:16"/>
    <x v="1"/>
    <x v="1"/>
    <s v="Community Engagement "/>
    <n v="28634"/>
    <n v="7040"/>
    <n v="0.24586156317664315"/>
    <s v="Photo"/>
  </r>
  <r>
    <d v="2023-01-24T16:44:16"/>
    <x v="1"/>
    <x v="1"/>
    <s v="Community Engagement "/>
    <n v="28634"/>
    <n v="7040"/>
    <n v="0.24586156317664315"/>
    <s v="Photo"/>
  </r>
  <r>
    <d v="2023-01-24T16:40:49"/>
    <x v="1"/>
    <x v="4"/>
    <s v="Community Engagement "/>
    <n v="11733"/>
    <n v="586"/>
    <n v="4.9944600698883491E-2"/>
    <s v="Video"/>
  </r>
  <r>
    <d v="2023-01-24T16:30:00"/>
    <x v="1"/>
    <x v="3"/>
    <s v="Community Engagement "/>
    <n v="309"/>
    <n v="24"/>
    <n v="7.7669902912621352E-2"/>
    <s v="Video"/>
  </r>
  <r>
    <d v="2023-01-24T16:27:38"/>
    <x v="3"/>
    <x v="4"/>
    <s v="Community Engagement "/>
    <n v="0"/>
    <n v="0"/>
    <n v="0"/>
    <s v="Text"/>
  </r>
  <r>
    <d v="2023-01-24T16:27:25"/>
    <x v="3"/>
    <x v="4"/>
    <s v="Community Engagement "/>
    <n v="0"/>
    <n v="0"/>
    <n v="0"/>
    <s v="Text"/>
  </r>
  <r>
    <d v="2023-01-24T15:54:05"/>
    <x v="2"/>
    <x v="0"/>
    <s v="Community Engagement "/>
    <n v="3207"/>
    <n v="354"/>
    <n v="0.11038353601496725"/>
    <s v="Photo"/>
  </r>
  <r>
    <d v="2023-01-24T15:45:02"/>
    <x v="1"/>
    <x v="1"/>
    <s v="Community Engagement "/>
    <n v="40529"/>
    <n v="5544"/>
    <n v="0.13679093982086901"/>
    <s v="Photo"/>
  </r>
  <r>
    <d v="2023-01-24T15:45:00"/>
    <x v="2"/>
    <x v="0"/>
    <s v="Community Engagement "/>
    <n v="3521"/>
    <n v="194"/>
    <n v="5.5097983527406989E-2"/>
    <s v="Photo"/>
  </r>
  <r>
    <d v="2023-01-24T15:37:46"/>
    <x v="1"/>
    <x v="0"/>
    <s v="Community Engagement "/>
    <n v="496"/>
    <n v="16"/>
    <n v="3.2258064516129031E-2"/>
    <s v="Photo"/>
  </r>
  <r>
    <d v="2023-01-24T15:31:26"/>
    <x v="1"/>
    <x v="0"/>
    <s v="Community Engagement "/>
    <n v="2980"/>
    <n v="64"/>
    <n v="2.1476510067114093E-2"/>
    <s v="Text"/>
  </r>
  <r>
    <d v="2023-01-24T15:05:15"/>
    <x v="2"/>
    <x v="0"/>
    <s v="Community Engagement "/>
    <n v="1428"/>
    <n v="76"/>
    <n v="5.3221288515406161E-2"/>
    <s v="Text"/>
  </r>
  <r>
    <d v="2023-01-24T15:00:14"/>
    <x v="1"/>
    <x v="2"/>
    <s v="Community Engagement "/>
    <n v="19879"/>
    <n v="1109"/>
    <n v="5.5787514462498113E-2"/>
    <s v="Carousel"/>
  </r>
  <r>
    <d v="2023-01-24T15:00:08"/>
    <x v="1"/>
    <x v="0"/>
    <s v="Community Engagement "/>
    <n v="26409"/>
    <n v="913"/>
    <n v="3.4571547578477031E-2"/>
    <s v="Photo"/>
  </r>
  <r>
    <d v="2023-01-24T15:00:01"/>
    <x v="1"/>
    <x v="3"/>
    <s v="Community Engagement "/>
    <n v="178"/>
    <n v="11"/>
    <n v="6.1797752808988762E-2"/>
    <s v="Video"/>
  </r>
  <r>
    <d v="2023-01-24T14:50:35"/>
    <x v="2"/>
    <x v="0"/>
    <s v="Community Engagement "/>
    <n v="4527"/>
    <n v="371"/>
    <n v="8.195272807598851E-2"/>
    <s v="Photo"/>
  </r>
  <r>
    <d v="2023-01-24T14:50:17"/>
    <x v="1"/>
    <x v="1"/>
    <s v="Community Engagement "/>
    <n v="42426"/>
    <n v="9780"/>
    <n v="0.23051902135482957"/>
    <s v="Photo"/>
  </r>
  <r>
    <d v="2023-01-24T14:46:42"/>
    <x v="1"/>
    <x v="2"/>
    <s v="N/A "/>
    <n v="0"/>
    <n v="0"/>
    <n v="0"/>
    <s v="Text"/>
  </r>
  <r>
    <d v="2023-01-24T14:46:41"/>
    <x v="1"/>
    <x v="2"/>
    <s v="N/A "/>
    <n v="0"/>
    <n v="0"/>
    <n v="0"/>
    <s v="Text"/>
  </r>
  <r>
    <d v="2023-01-24T14:46:41"/>
    <x v="1"/>
    <x v="2"/>
    <s v="N/A "/>
    <n v="0"/>
    <n v="0"/>
    <n v="0"/>
    <s v="Text"/>
  </r>
  <r>
    <d v="2023-01-24T14:46:26"/>
    <x v="1"/>
    <x v="2"/>
    <s v="Community Engagement "/>
    <n v="386"/>
    <n v="3"/>
    <n v="7.7720207253886009E-3"/>
    <s v="Video"/>
  </r>
  <r>
    <d v="2023-01-24T14:43:47"/>
    <x v="2"/>
    <x v="0"/>
    <s v="Community Engagement "/>
    <n v="2658"/>
    <n v="207"/>
    <n v="7.7878103837471777E-2"/>
    <s v="Photo"/>
  </r>
  <r>
    <d v="2023-01-24T14:43:44"/>
    <x v="1"/>
    <x v="1"/>
    <s v="Community Engagement "/>
    <n v="48472"/>
    <n v="12154"/>
    <n v="0.25074269681465589"/>
    <s v="Photo"/>
  </r>
  <r>
    <d v="2023-01-24T14:25:21"/>
    <x v="2"/>
    <x v="0"/>
    <s v="Community Engagement "/>
    <n v="167"/>
    <n v="2"/>
    <n v="1.1976047904191617E-2"/>
    <s v="Text"/>
  </r>
  <r>
    <d v="2023-01-24T14:06:15"/>
    <x v="2"/>
    <x v="0"/>
    <s v="Community Engagement "/>
    <n v="2024"/>
    <n v="113"/>
    <n v="5.5830039525691696E-2"/>
    <s v="Text"/>
  </r>
  <r>
    <d v="2023-01-24T14:06:10"/>
    <x v="1"/>
    <x v="4"/>
    <s v="Community Engagement "/>
    <n v="993"/>
    <n v="31"/>
    <n v="3.1218529707955689E-2"/>
    <s v="Video"/>
  </r>
  <r>
    <d v="2023-01-24T14:02:24"/>
    <x v="1"/>
    <x v="0"/>
    <s v="Community Engagement "/>
    <n v="900"/>
    <n v="36"/>
    <n v="0.04"/>
    <s v="Text"/>
  </r>
  <r>
    <d v="2023-01-24T14:00:03"/>
    <x v="1"/>
    <x v="0"/>
    <s v="Evil Exhibited "/>
    <n v="215328"/>
    <n v="4320"/>
    <n v="2.0062416406598307E-2"/>
    <s v="Photo"/>
  </r>
  <r>
    <d v="2023-01-24T13:51:22"/>
    <x v="1"/>
    <x v="1"/>
    <s v="Community Engagement "/>
    <n v="49693"/>
    <n v="13199"/>
    <n v="0.26561085062282414"/>
    <s v="Photo"/>
  </r>
  <r>
    <d v="2023-01-24T13:50:58"/>
    <x v="2"/>
    <x v="0"/>
    <s v="Community Engagement "/>
    <n v="4710"/>
    <n v="369"/>
    <n v="7.8343949044585984E-2"/>
    <s v="Photo"/>
  </r>
  <r>
    <d v="2023-01-24T13:46:26"/>
    <x v="1"/>
    <x v="1"/>
    <s v="Community Engagement "/>
    <n v="28735"/>
    <n v="10943"/>
    <n v="0.38082477814511917"/>
    <s v="Video"/>
  </r>
  <r>
    <d v="2023-01-24T13:45:14"/>
    <x v="2"/>
    <x v="0"/>
    <s v="Community Engagement "/>
    <n v="4710"/>
    <n v="820"/>
    <n v="0.17409766454352441"/>
    <s v="Video"/>
  </r>
  <r>
    <d v="2023-01-24T13:37:32"/>
    <x v="1"/>
    <x v="2"/>
    <s v="Community Engagement "/>
    <n v="5015"/>
    <n v="0"/>
    <n v="0"/>
    <s v="Video"/>
  </r>
  <r>
    <d v="2023-01-24T13:36:24"/>
    <x v="1"/>
    <x v="2"/>
    <s v="Community Engagement "/>
    <n v="5460"/>
    <n v="0"/>
    <n v="0"/>
    <s v="Photo"/>
  </r>
  <r>
    <d v="2023-01-24T13:34:35"/>
    <x v="1"/>
    <x v="2"/>
    <s v="Community Engagement "/>
    <n v="5829"/>
    <n v="0"/>
    <n v="0"/>
    <s v="Photo"/>
  </r>
  <r>
    <d v="2023-01-24T13:34:07"/>
    <x v="1"/>
    <x v="1"/>
    <s v="Community Engagement "/>
    <n v="0"/>
    <n v="0"/>
    <n v="0"/>
    <s v="Text"/>
  </r>
  <r>
    <d v="2023-01-24T13:33:50"/>
    <x v="1"/>
    <x v="1"/>
    <s v="Community Engagement "/>
    <n v="0"/>
    <n v="0"/>
    <n v="0"/>
    <s v="Text"/>
  </r>
  <r>
    <d v="2023-01-24T13:31:38"/>
    <x v="2"/>
    <x v="0"/>
    <s v="Community Engagement "/>
    <n v="99"/>
    <n v="0"/>
    <n v="0"/>
    <s v="Text"/>
  </r>
  <r>
    <d v="2023-01-24T13:30:01"/>
    <x v="1"/>
    <x v="3"/>
    <s v="Community Engagement "/>
    <n v="187"/>
    <n v="13"/>
    <n v="6.9518716577540107E-2"/>
    <s v="Video"/>
  </r>
  <r>
    <d v="2023-01-24T13:20:28"/>
    <x v="1"/>
    <x v="1"/>
    <s v="Community Engagement "/>
    <n v="42461"/>
    <n v="5584"/>
    <n v="0.13150891406231602"/>
    <s v="Photo"/>
  </r>
  <r>
    <d v="2023-01-24T13:19:15"/>
    <x v="2"/>
    <x v="0"/>
    <s v="Community Engagement "/>
    <n v="3905"/>
    <n v="125"/>
    <n v="3.2010243277848911E-2"/>
    <s v="Photo"/>
  </r>
  <r>
    <d v="2023-01-24T13:05:59"/>
    <x v="1"/>
    <x v="1"/>
    <s v="Community Engagement "/>
    <n v="0"/>
    <n v="0"/>
    <n v="0"/>
    <s v="Link"/>
  </r>
  <r>
    <d v="2023-01-24T13:05:38"/>
    <x v="2"/>
    <x v="0"/>
    <s v="Community Engagement "/>
    <n v="1668"/>
    <n v="93"/>
    <n v="5.5755395683453238E-2"/>
    <s v="Photo"/>
  </r>
  <r>
    <d v="2023-01-24T13:05:34"/>
    <x v="1"/>
    <x v="1"/>
    <s v="Community Engagement "/>
    <n v="39161"/>
    <n v="4822"/>
    <n v="0.12313270856208984"/>
    <s v="Photo"/>
  </r>
  <r>
    <d v="2023-01-24T12:42:23"/>
    <x v="2"/>
    <x v="0"/>
    <s v="Community Engagement "/>
    <n v="205"/>
    <n v="11"/>
    <n v="5.3658536585365853E-2"/>
    <s v="Text"/>
  </r>
  <r>
    <d v="2023-01-24T12:08:55"/>
    <x v="1"/>
    <x v="4"/>
    <s v="Community Engagement "/>
    <n v="763"/>
    <n v="27"/>
    <n v="3.5386631716906945E-2"/>
    <s v="Video"/>
  </r>
  <r>
    <d v="2023-01-24T12:04:57"/>
    <x v="1"/>
    <x v="4"/>
    <s v="Community Engagement "/>
    <n v="1127"/>
    <n v="25"/>
    <n v="2.2182786157941437E-2"/>
    <s v="Video"/>
  </r>
  <r>
    <d v="2023-01-24T12:00:38"/>
    <x v="1"/>
    <x v="0"/>
    <s v="Community Engagement "/>
    <n v="18112"/>
    <n v="559"/>
    <n v="3.0863515901060071E-2"/>
    <s v="Video"/>
  </r>
  <r>
    <d v="2023-01-24T11:48:23"/>
    <x v="1"/>
    <x v="4"/>
    <s v="Community Engagement "/>
    <n v="1028"/>
    <n v="47"/>
    <n v="4.5719844357976651E-2"/>
    <s v="Video"/>
  </r>
  <r>
    <d v="2023-01-24T11:46:23"/>
    <x v="1"/>
    <x v="2"/>
    <s v="Community Engagement "/>
    <n v="13229"/>
    <n v="199"/>
    <n v="1.5042709199485978E-2"/>
    <s v="Video"/>
  </r>
  <r>
    <d v="2023-01-24T11:43:56"/>
    <x v="1"/>
    <x v="3"/>
    <s v="Community Engagement "/>
    <n v="381"/>
    <n v="41"/>
    <n v="0.10761154855643044"/>
    <s v="Video"/>
  </r>
  <r>
    <d v="2023-01-24T11:14:00"/>
    <x v="1"/>
    <x v="0"/>
    <s v="Community Engagement "/>
    <n v="2486"/>
    <n v="69"/>
    <n v="2.7755430410297668E-2"/>
    <s v="Text"/>
  </r>
  <r>
    <d v="2023-01-24T11:00:11"/>
    <x v="1"/>
    <x v="0"/>
    <s v="Community Engagement "/>
    <n v="26253"/>
    <n v="439"/>
    <n v="1.6721898449700987E-2"/>
    <s v="Photo"/>
  </r>
  <r>
    <d v="2023-01-24T10:01:36"/>
    <x v="1"/>
    <x v="0"/>
    <s v="Community Engagement "/>
    <n v="1232"/>
    <n v="33"/>
    <n v="2.6785714285714284E-2"/>
    <s v="Text"/>
  </r>
  <r>
    <d v="2023-01-24T10:00:03"/>
    <x v="1"/>
    <x v="0"/>
    <s v="Evil Exhibited "/>
    <n v="449596"/>
    <n v="8764"/>
    <n v="1.9493055988042598E-2"/>
    <s v="Photo"/>
  </r>
  <r>
    <d v="2023-01-24T09:33:56"/>
    <x v="0"/>
    <x v="0"/>
    <s v="Community Engagement "/>
    <n v="212"/>
    <n v="8"/>
    <n v="3.7735849056603772E-2"/>
    <s v="Text"/>
  </r>
  <r>
    <d v="2023-01-24T09:10:40"/>
    <x v="0"/>
    <x v="0"/>
    <s v="Community Engagement "/>
    <n v="6662"/>
    <n v="371"/>
    <n v="5.5688982287601323E-2"/>
    <s v="Text"/>
  </r>
  <r>
    <d v="2023-01-24T09:08:38"/>
    <x v="1"/>
    <x v="1"/>
    <s v="Community Engagement "/>
    <n v="0"/>
    <n v="0"/>
    <n v="0"/>
    <s v="Text"/>
  </r>
  <r>
    <d v="2023-01-24T08:54:01"/>
    <x v="1"/>
    <x v="2"/>
    <s v="Community Engagement "/>
    <n v="4872"/>
    <n v="0"/>
    <n v="0"/>
    <s v="Photo"/>
  </r>
  <r>
    <d v="2023-01-24T08:53:19"/>
    <x v="0"/>
    <x v="0"/>
    <s v="Community Engagement "/>
    <n v="1652"/>
    <n v="35"/>
    <n v="2.1186440677966101E-2"/>
    <s v="Photo"/>
  </r>
  <r>
    <d v="2023-01-24T08:16:46"/>
    <x v="0"/>
    <x v="0"/>
    <s v="Community Engagement "/>
    <n v="740"/>
    <n v="47"/>
    <n v="6.3513513513513517E-2"/>
    <s v="Photo"/>
  </r>
  <r>
    <d v="2023-01-24T08:09:06"/>
    <x v="0"/>
    <x v="0"/>
    <s v="Community Engagement "/>
    <n v="21913"/>
    <n v="2833"/>
    <n v="0.12928398667457675"/>
    <s v="Video"/>
  </r>
  <r>
    <d v="2023-01-24T08:00:43"/>
    <x v="2"/>
    <x v="0"/>
    <s v="Community Engagement "/>
    <n v="1139"/>
    <n v="55"/>
    <n v="4.8287971905179985E-2"/>
    <s v="Photo"/>
  </r>
  <r>
    <d v="2023-01-24T08:00:26"/>
    <x v="1"/>
    <x v="1"/>
    <s v="Community Engagement "/>
    <n v="0"/>
    <n v="0"/>
    <n v="0"/>
    <s v="Photo"/>
  </r>
  <r>
    <d v="2023-01-24T08:00:26"/>
    <x v="1"/>
    <x v="1"/>
    <s v="Community Engagement "/>
    <n v="0"/>
    <n v="0"/>
    <n v="0"/>
    <s v="Photo"/>
  </r>
  <r>
    <d v="2023-01-24T08:00:03"/>
    <x v="2"/>
    <x v="0"/>
    <s v="Community Engagement "/>
    <n v="5173"/>
    <n v="371"/>
    <n v="7.1718538565629222E-2"/>
    <s v="Photo"/>
  </r>
  <r>
    <d v="2023-01-24T08:00:01"/>
    <x v="1"/>
    <x v="1"/>
    <s v="Community Engagement "/>
    <n v="8411"/>
    <n v="1445"/>
    <n v="0.17179883485911307"/>
    <s v="Photo"/>
  </r>
  <r>
    <d v="2023-01-24T07:56:45"/>
    <x v="1"/>
    <x v="2"/>
    <s v="Community Engagement "/>
    <n v="5002"/>
    <n v="0"/>
    <n v="0"/>
    <s v="Photo"/>
  </r>
  <r>
    <d v="2023-01-24T07:55:53"/>
    <x v="0"/>
    <x v="0"/>
    <s v="Community Engagement "/>
    <n v="2705"/>
    <n v="84"/>
    <n v="3.1053604436229204E-2"/>
    <s v="Photo"/>
  </r>
  <r>
    <d v="2023-01-24T07:45:17"/>
    <x v="0"/>
    <x v="0"/>
    <s v="Community Engagement "/>
    <n v="1456"/>
    <n v="70"/>
    <n v="4.807692307692308E-2"/>
    <s v="Text"/>
  </r>
  <r>
    <d v="2023-01-24T07:44:37"/>
    <x v="0"/>
    <x v="0"/>
    <s v="Community Engagement "/>
    <n v="8513"/>
    <n v="1416"/>
    <n v="0.16633384235874546"/>
    <s v="Video"/>
  </r>
  <r>
    <d v="2023-01-24T07:07:57"/>
    <x v="0"/>
    <x v="0"/>
    <s v="N/A "/>
    <n v="0"/>
    <n v="0"/>
    <n v="0"/>
    <s v="Video"/>
  </r>
  <r>
    <d v="2023-01-24T07:01:31"/>
    <x v="0"/>
    <x v="0"/>
    <s v="Community Engagement "/>
    <n v="8314"/>
    <n v="676"/>
    <n v="8.1308636035602594E-2"/>
    <s v="Video"/>
  </r>
  <r>
    <d v="2023-01-24T06:58:15"/>
    <x v="1"/>
    <x v="2"/>
    <s v="Community Engagement "/>
    <n v="5070"/>
    <n v="0"/>
    <n v="0"/>
    <s v="Photo"/>
  </r>
  <r>
    <d v="2023-01-24T06:57:42"/>
    <x v="0"/>
    <x v="0"/>
    <s v="Community Engagement "/>
    <n v="2122"/>
    <n v="101"/>
    <n v="4.7596606974552307E-2"/>
    <s v="Photo"/>
  </r>
  <r>
    <d v="2023-01-24T06:33:19"/>
    <x v="0"/>
    <x v="0"/>
    <s v="Community Engagement "/>
    <n v="5939"/>
    <n v="623"/>
    <n v="0.10489981478363361"/>
    <s v="Video"/>
  </r>
  <r>
    <d v="2023-01-24T06:23:52"/>
    <x v="0"/>
    <x v="0"/>
    <s v="Community Engagement "/>
    <n v="3659"/>
    <n v="468"/>
    <n v="0.1279037988521454"/>
    <s v="Video"/>
  </r>
  <r>
    <d v="2023-01-24T06:01:53"/>
    <x v="1"/>
    <x v="2"/>
    <s v="Community Engagement "/>
    <n v="5605"/>
    <n v="0"/>
    <n v="0"/>
    <s v="Photo"/>
  </r>
  <r>
    <d v="2023-01-24T06:01:52"/>
    <x v="0"/>
    <x v="0"/>
    <s v="Community Engagement "/>
    <n v="4710"/>
    <n v="138"/>
    <n v="2.9299363057324841E-2"/>
    <s v="Photo"/>
  </r>
  <r>
    <d v="2023-01-23T19:05:30"/>
    <x v="1"/>
    <x v="0"/>
    <s v="Community Engagement "/>
    <n v="341"/>
    <n v="18"/>
    <n v="5.2785923753665691E-2"/>
    <s v="Text"/>
  </r>
  <r>
    <d v="2023-01-23T15:57:49"/>
    <x v="2"/>
    <x v="0"/>
    <s v="N/A "/>
    <n v="1541"/>
    <n v="224"/>
    <n v="0.14536015574302402"/>
    <s v="Video"/>
  </r>
  <r>
    <d v="2023-01-23T15:57:46"/>
    <x v="1"/>
    <x v="1"/>
    <s v="N/A "/>
    <n v="28137"/>
    <n v="4813"/>
    <n v="0.17105590503607349"/>
    <s v="Video"/>
  </r>
  <r>
    <d v="2023-01-23T15:53:52"/>
    <x v="2"/>
    <x v="0"/>
    <s v="N/A "/>
    <n v="0"/>
    <n v="0"/>
    <n v="0"/>
    <s v="Text"/>
  </r>
  <r>
    <d v="2023-01-23T14:31:24"/>
    <x v="1"/>
    <x v="2"/>
    <s v="N/A "/>
    <n v="5368"/>
    <n v="0"/>
    <n v="0"/>
    <s v="Photo"/>
  </r>
  <r>
    <d v="2023-01-23T14:30:46"/>
    <x v="1"/>
    <x v="0"/>
    <s v="Community Engagement "/>
    <n v="21470"/>
    <n v="212"/>
    <n v="9.8742431299487649E-3"/>
    <s v="Photo"/>
  </r>
  <r>
    <d v="2023-01-23T14:16:44"/>
    <x v="1"/>
    <x v="2"/>
    <s v="N/A "/>
    <n v="179"/>
    <n v="1"/>
    <n v="5.5865921787709499E-3"/>
    <s v="Video"/>
  </r>
  <r>
    <d v="2023-01-23T14:15:29"/>
    <x v="2"/>
    <x v="0"/>
    <s v="N/A "/>
    <n v="542"/>
    <n v="13"/>
    <n v="2.3985239852398525E-2"/>
    <s v="Text"/>
  </r>
  <r>
    <d v="2023-01-23T14:14:19"/>
    <x v="1"/>
    <x v="4"/>
    <s v="N/A "/>
    <n v="5070"/>
    <n v="153"/>
    <n v="3.0177514792899408E-2"/>
    <s v="Video"/>
  </r>
  <r>
    <d v="2023-01-23T14:14:15"/>
    <x v="2"/>
    <x v="0"/>
    <s v="N/A "/>
    <n v="622"/>
    <n v="18"/>
    <n v="2.8938906752411574E-2"/>
    <s v="Text"/>
  </r>
  <r>
    <d v="2023-01-23T14:10:50"/>
    <x v="1"/>
    <x v="3"/>
    <s v="N/A "/>
    <n v="1603"/>
    <n v="128"/>
    <n v="7.9850280723643169E-2"/>
    <s v="Video"/>
  </r>
  <r>
    <d v="2023-01-23T13:09:38"/>
    <x v="1"/>
    <x v="2"/>
    <s v="N/A "/>
    <n v="6180"/>
    <n v="0"/>
    <n v="0"/>
    <s v="Photo"/>
  </r>
  <r>
    <d v="2023-01-23T13:09:37"/>
    <x v="1"/>
    <x v="0"/>
    <s v="Community Engagement "/>
    <n v="15715"/>
    <n v="103"/>
    <n v="6.5542475342029909E-3"/>
    <s v="Photo"/>
  </r>
  <r>
    <d v="2023-01-23T12:47:06"/>
    <x v="1"/>
    <x v="0"/>
    <s v="N/A "/>
    <n v="451"/>
    <n v="11"/>
    <n v="2.4390243902439025E-2"/>
    <s v="Text"/>
  </r>
  <r>
    <d v="2023-01-23T12:34:04"/>
    <x v="1"/>
    <x v="1"/>
    <s v="N/A "/>
    <n v="0"/>
    <n v="0"/>
    <n v="0"/>
    <s v="Text"/>
  </r>
  <r>
    <d v="2023-01-23T12:33:53"/>
    <x v="1"/>
    <x v="1"/>
    <s v="N/A "/>
    <n v="0"/>
    <n v="0"/>
    <n v="0"/>
    <s v="Text"/>
  </r>
  <r>
    <d v="2023-01-23T12:33:25"/>
    <x v="1"/>
    <x v="1"/>
    <s v="N/A "/>
    <n v="0"/>
    <n v="0"/>
    <n v="0"/>
    <s v="Text"/>
  </r>
  <r>
    <d v="2023-01-23T12:33:17"/>
    <x v="1"/>
    <x v="1"/>
    <s v="N/A "/>
    <n v="0"/>
    <n v="0"/>
    <n v="0"/>
    <s v="Text"/>
  </r>
  <r>
    <d v="2023-01-23T12:26:44"/>
    <x v="2"/>
    <x v="0"/>
    <s v="N/A "/>
    <n v="69"/>
    <n v="8"/>
    <n v="0.11594202898550725"/>
    <s v="Text"/>
  </r>
  <r>
    <d v="2023-01-23T12:23:16"/>
    <x v="1"/>
    <x v="1"/>
    <s v="N/A "/>
    <n v="51864"/>
    <n v="8664"/>
    <n v="0.16705229060620083"/>
    <s v="Photo"/>
  </r>
  <r>
    <d v="2023-01-23T12:22:55"/>
    <x v="2"/>
    <x v="0"/>
    <s v="N/A "/>
    <n v="5056"/>
    <n v="329"/>
    <n v="6.5071202531645569E-2"/>
    <s v="Photo"/>
  </r>
  <r>
    <d v="2023-01-23T11:38:50"/>
    <x v="1"/>
    <x v="1"/>
    <s v="Community Engagement "/>
    <n v="39880"/>
    <n v="2124"/>
    <n v="5.3259779338014041E-2"/>
    <s v="Photo"/>
  </r>
  <r>
    <d v="2023-01-23T11:00:13"/>
    <x v="1"/>
    <x v="2"/>
    <s v="Community Engagement "/>
    <n v="38933"/>
    <n v="1360"/>
    <n v="3.4931805922995919E-2"/>
    <s v="Photo"/>
  </r>
  <r>
    <d v="2023-01-23T11:00:03"/>
    <x v="1"/>
    <x v="0"/>
    <s v="Community Engagement "/>
    <n v="120607"/>
    <n v="1910"/>
    <n v="1.5836560066994455E-2"/>
    <s v="Photo"/>
  </r>
  <r>
    <d v="2023-01-23T09:55:13"/>
    <x v="0"/>
    <x v="0"/>
    <s v="N/A "/>
    <n v="372"/>
    <n v="14"/>
    <n v="3.7634408602150539E-2"/>
    <s v="Text"/>
  </r>
  <r>
    <d v="2023-01-23T09:34:44"/>
    <x v="1"/>
    <x v="3"/>
    <s v="N/A "/>
    <n v="470"/>
    <n v="54"/>
    <n v="0.1148936170212766"/>
    <s v="Video"/>
  </r>
  <r>
    <d v="2023-01-23T09:20:09"/>
    <x v="1"/>
    <x v="2"/>
    <s v="N/A "/>
    <n v="0"/>
    <n v="0"/>
    <n v="0"/>
    <s v="Text"/>
  </r>
  <r>
    <d v="2023-01-23T09:20:09"/>
    <x v="1"/>
    <x v="2"/>
    <s v="N/A "/>
    <n v="0"/>
    <n v="0"/>
    <n v="0"/>
    <s v="Text"/>
  </r>
  <r>
    <d v="2023-01-23T09:20:09"/>
    <x v="1"/>
    <x v="2"/>
    <s v="N/A "/>
    <n v="0"/>
    <n v="0"/>
    <n v="0"/>
    <s v="Text"/>
  </r>
  <r>
    <d v="2023-01-23T09:19:56"/>
    <x v="1"/>
    <x v="2"/>
    <s v="N/A "/>
    <n v="13477"/>
    <n v="192"/>
    <n v="1.4246494026860576E-2"/>
    <s v="Video"/>
  </r>
  <r>
    <d v="2023-01-23T08:46:27"/>
    <x v="1"/>
    <x v="0"/>
    <s v="N/A "/>
    <n v="1716"/>
    <n v="20"/>
    <n v="1.1655011655011656E-2"/>
    <s v="Text"/>
  </r>
  <r>
    <d v="2023-01-22T21:32:56"/>
    <x v="3"/>
    <x v="4"/>
    <s v="N/A "/>
    <n v="0"/>
    <n v="0"/>
    <n v="0"/>
    <s v="Text"/>
  </r>
  <r>
    <d v="2023-01-22T20:31:22"/>
    <x v="0"/>
    <x v="0"/>
    <s v="N/A "/>
    <n v="0"/>
    <n v="0"/>
    <n v="0"/>
    <s v="Text"/>
  </r>
  <r>
    <d v="2023-01-22T20:31:12"/>
    <x v="0"/>
    <x v="0"/>
    <s v="N/A "/>
    <n v="0"/>
    <n v="0"/>
    <n v="0"/>
    <s v="Text"/>
  </r>
  <r>
    <d v="2023-01-22T20:31:07"/>
    <x v="0"/>
    <x v="0"/>
    <s v="N/A "/>
    <n v="0"/>
    <n v="0"/>
    <n v="0"/>
    <s v="Text"/>
  </r>
  <r>
    <d v="2023-01-22T19:30:37"/>
    <x v="1"/>
    <x v="1"/>
    <s v="Community Engagement "/>
    <n v="15207"/>
    <n v="1098"/>
    <n v="7.2203590451765637E-2"/>
    <s v="Video"/>
  </r>
  <r>
    <d v="2023-01-22T18:56:27"/>
    <x v="1"/>
    <x v="0"/>
    <s v="Community Engagement "/>
    <n v="25487"/>
    <n v="164"/>
    <n v="6.4346529603327186E-3"/>
    <s v="Text"/>
  </r>
  <r>
    <d v="2023-01-22T17:23:13"/>
    <x v="1"/>
    <x v="0"/>
    <s v="N/A "/>
    <n v="5406"/>
    <n v="78"/>
    <n v="1.4428412874583796E-2"/>
    <s v="Text"/>
  </r>
  <r>
    <d v="2023-01-22T17:14:26"/>
    <x v="2"/>
    <x v="0"/>
    <s v="N/A "/>
    <n v="210"/>
    <n v="4"/>
    <n v="1.9047619047619049E-2"/>
    <s v="Text"/>
  </r>
  <r>
    <d v="2023-01-22T17:11:49"/>
    <x v="1"/>
    <x v="1"/>
    <s v="N/A "/>
    <n v="43692"/>
    <n v="11795"/>
    <n v="0.26995788702737344"/>
    <s v="Photo"/>
  </r>
  <r>
    <d v="2023-01-22T17:11:37"/>
    <x v="2"/>
    <x v="0"/>
    <s v="N/A "/>
    <n v="3089"/>
    <n v="280"/>
    <n v="9.0644221430883784E-2"/>
    <s v="Photo"/>
  </r>
  <r>
    <d v="2023-01-22T17:05:39"/>
    <x v="1"/>
    <x v="2"/>
    <s v="N/A "/>
    <n v="7643"/>
    <n v="0"/>
    <n v="0"/>
    <s v="Photo"/>
  </r>
  <r>
    <d v="2023-01-22T17:04:48"/>
    <x v="1"/>
    <x v="1"/>
    <s v="Community Engagement "/>
    <n v="30556"/>
    <n v="2130"/>
    <n v="6.9708076973425848E-2"/>
    <s v="Photo"/>
  </r>
  <r>
    <d v="2023-01-22T17:03:00"/>
    <x v="1"/>
    <x v="1"/>
    <s v="N/A "/>
    <n v="40580"/>
    <n v="6751"/>
    <n v="0.16636274026614095"/>
    <s v="Photo"/>
  </r>
  <r>
    <d v="2023-01-22T17:02:50"/>
    <x v="2"/>
    <x v="0"/>
    <s v="N/A "/>
    <n v="5846"/>
    <n v="368"/>
    <n v="6.2949024974341433E-2"/>
    <s v="Photo"/>
  </r>
  <r>
    <d v="2023-01-22T16:53:25"/>
    <x v="1"/>
    <x v="1"/>
    <s v="N/A "/>
    <n v="0"/>
    <n v="0"/>
    <n v="0"/>
    <s v="Text"/>
  </r>
  <r>
    <d v="2023-01-22T16:51:54"/>
    <x v="1"/>
    <x v="1"/>
    <s v="N/A "/>
    <n v="0"/>
    <n v="0"/>
    <n v="0"/>
    <s v="Text"/>
  </r>
  <r>
    <d v="2023-01-22T16:35:24"/>
    <x v="1"/>
    <x v="1"/>
    <s v="N/A "/>
    <n v="0"/>
    <n v="0"/>
    <n v="0"/>
    <s v="Text"/>
  </r>
  <r>
    <d v="2023-01-22T16:34:57"/>
    <x v="1"/>
    <x v="1"/>
    <s v="N/A "/>
    <n v="0"/>
    <n v="0"/>
    <n v="0"/>
    <s v="Text"/>
  </r>
  <r>
    <d v="2023-01-22T16:34:28"/>
    <x v="1"/>
    <x v="1"/>
    <s v="N/A "/>
    <n v="0"/>
    <n v="0"/>
    <n v="0"/>
    <s v="Text"/>
  </r>
  <r>
    <d v="2023-01-22T16:14:21"/>
    <x v="1"/>
    <x v="1"/>
    <s v="N/A "/>
    <n v="45193"/>
    <n v="7531"/>
    <n v="0.1666408514592968"/>
    <s v="Photo"/>
  </r>
  <r>
    <d v="2023-01-22T16:13:46"/>
    <x v="2"/>
    <x v="0"/>
    <s v="N/A "/>
    <n v="2495"/>
    <n v="161"/>
    <n v="6.4529058116232468E-2"/>
    <s v="Photo"/>
  </r>
  <r>
    <d v="2023-01-22T15:54:08"/>
    <x v="1"/>
    <x v="1"/>
    <s v="N/A "/>
    <n v="32649"/>
    <n v="4202"/>
    <n v="0.12870225734325708"/>
    <s v="Text"/>
  </r>
  <r>
    <d v="2023-01-22T15:53:45"/>
    <x v="2"/>
    <x v="0"/>
    <s v="N/A "/>
    <n v="3431"/>
    <n v="195"/>
    <n v="5.6834742057709123E-2"/>
    <s v="Text"/>
  </r>
  <r>
    <d v="2023-01-22T15:23:29"/>
    <x v="1"/>
    <x v="1"/>
    <s v="N/A "/>
    <n v="0"/>
    <n v="0"/>
    <n v="0"/>
    <s v="Text"/>
  </r>
  <r>
    <d v="2023-01-22T15:21:12"/>
    <x v="1"/>
    <x v="1"/>
    <s v="N/A "/>
    <n v="0"/>
    <n v="0"/>
    <n v="0"/>
    <s v="Text"/>
  </r>
  <r>
    <d v="2023-01-22T15:14:04"/>
    <x v="1"/>
    <x v="1"/>
    <s v="N/A "/>
    <n v="0"/>
    <n v="0"/>
    <n v="0"/>
    <s v="Link"/>
  </r>
  <r>
    <d v="2023-01-22T15:13:37"/>
    <x v="1"/>
    <x v="1"/>
    <s v="N/A "/>
    <n v="39541"/>
    <n v="6427"/>
    <n v="0.16254014820060192"/>
    <s v="Photo"/>
  </r>
  <r>
    <d v="2023-01-22T15:13:31"/>
    <x v="2"/>
    <x v="0"/>
    <s v="N/A "/>
    <n v="2498"/>
    <n v="149"/>
    <n v="5.9647718174539635E-2"/>
    <s v="Photo"/>
  </r>
  <r>
    <d v="2023-01-22T15:12:59"/>
    <x v="1"/>
    <x v="2"/>
    <s v="N/A "/>
    <n v="8523"/>
    <n v="0"/>
    <n v="0"/>
    <s v="Photo"/>
  </r>
  <r>
    <d v="2023-01-22T15:12:54"/>
    <x v="1"/>
    <x v="1"/>
    <s v="Community Engagement "/>
    <n v="13907"/>
    <n v="331"/>
    <n v="2.3800963543539225E-2"/>
    <s v="Photo"/>
  </r>
  <r>
    <d v="2023-01-22T15:02:19"/>
    <x v="1"/>
    <x v="0"/>
    <s v="N/A "/>
    <n v="1330"/>
    <n v="22"/>
    <n v="1.6541353383458645E-2"/>
    <s v="Text"/>
  </r>
  <r>
    <d v="2023-01-22T15:00:56"/>
    <x v="1"/>
    <x v="0"/>
    <s v="N/A "/>
    <n v="778"/>
    <n v="9"/>
    <n v="1.1568123393316195E-2"/>
    <s v="Text"/>
  </r>
  <r>
    <d v="2023-01-22T14:33:05"/>
    <x v="1"/>
    <x v="2"/>
    <s v="N/A "/>
    <n v="0"/>
    <n v="0"/>
    <n v="0"/>
    <s v="Text"/>
  </r>
  <r>
    <d v="2023-01-22T14:33:04"/>
    <x v="1"/>
    <x v="2"/>
    <s v="N/A "/>
    <n v="0"/>
    <n v="0"/>
    <n v="0"/>
    <s v="Text"/>
  </r>
  <r>
    <d v="2023-01-22T14:33:04"/>
    <x v="1"/>
    <x v="2"/>
    <s v="N/A "/>
    <n v="0"/>
    <n v="0"/>
    <n v="0"/>
    <s v="Text"/>
  </r>
  <r>
    <d v="2023-01-22T14:32:46"/>
    <x v="1"/>
    <x v="2"/>
    <s v="N/A "/>
    <n v="11912"/>
    <n v="205"/>
    <n v="1.720953660174614E-2"/>
    <s v="Video"/>
  </r>
  <r>
    <d v="2023-01-22T14:30:38"/>
    <x v="1"/>
    <x v="2"/>
    <s v="Community Engagement "/>
    <n v="18361"/>
    <n v="900"/>
    <n v="4.9016938075268232E-2"/>
    <s v="Photo"/>
  </r>
  <r>
    <d v="2023-01-22T13:44:50"/>
    <x v="1"/>
    <x v="4"/>
    <s v="N/A "/>
    <n v="533"/>
    <n v="23"/>
    <n v="4.3151969981238276E-2"/>
    <s v="Video"/>
  </r>
  <r>
    <d v="2023-01-22T13:31:05"/>
    <x v="1"/>
    <x v="3"/>
    <s v="N/A "/>
    <n v="767"/>
    <n v="88"/>
    <n v="0.11473272490221642"/>
    <s v="Video"/>
  </r>
  <r>
    <d v="2023-01-22T13:21:32"/>
    <x v="1"/>
    <x v="2"/>
    <s v="N/A "/>
    <n v="0"/>
    <n v="0"/>
    <n v="0"/>
    <s v="Video"/>
  </r>
  <r>
    <d v="2023-01-22T13:21:08"/>
    <x v="1"/>
    <x v="2"/>
    <s v="N/A "/>
    <n v="0"/>
    <n v="0"/>
    <n v="0"/>
    <s v="Video"/>
  </r>
  <r>
    <d v="2023-01-22T13:01:27"/>
    <x v="1"/>
    <x v="4"/>
    <s v="N/A "/>
    <n v="0"/>
    <n v="0"/>
    <n v="0"/>
    <s v="Text"/>
  </r>
  <r>
    <d v="2023-01-22T12:51:25"/>
    <x v="2"/>
    <x v="0"/>
    <s v="N/A "/>
    <n v="1621"/>
    <n v="104"/>
    <n v="6.4157927205428747E-2"/>
    <s v="Photo"/>
  </r>
  <r>
    <d v="2023-01-22T11:32:44"/>
    <x v="1"/>
    <x v="3"/>
    <s v="N/A "/>
    <n v="367"/>
    <n v="22"/>
    <n v="5.9945504087193457E-2"/>
    <s v="Video"/>
  </r>
  <r>
    <d v="2023-01-22T11:05:18"/>
    <x v="1"/>
    <x v="0"/>
    <s v="N/A "/>
    <n v="156"/>
    <n v="5"/>
    <n v="3.2051282051282048E-2"/>
    <s v="Text"/>
  </r>
  <r>
    <d v="2023-01-22T11:04:51"/>
    <x v="1"/>
    <x v="0"/>
    <s v="N/A "/>
    <n v="329"/>
    <n v="9"/>
    <n v="2.7355623100303952E-2"/>
    <s v="Link"/>
  </r>
  <r>
    <d v="2023-01-22T11:04:19"/>
    <x v="1"/>
    <x v="0"/>
    <s v="Community Engagement "/>
    <n v="38750"/>
    <n v="2215"/>
    <n v="5.7161290322580646E-2"/>
    <s v="Video"/>
  </r>
  <r>
    <d v="2023-01-22T09:58:37"/>
    <x v="1"/>
    <x v="1"/>
    <s v="N/A "/>
    <n v="0"/>
    <n v="0"/>
    <n v="0"/>
    <s v="Photo"/>
  </r>
  <r>
    <d v="2023-01-22T09:58:36"/>
    <x v="1"/>
    <x v="1"/>
    <s v="N/A "/>
    <n v="0"/>
    <n v="0"/>
    <n v="0"/>
    <s v="Photo"/>
  </r>
  <r>
    <d v="2023-01-22T09:58:00"/>
    <x v="2"/>
    <x v="0"/>
    <s v="N/A "/>
    <n v="911"/>
    <n v="56"/>
    <n v="6.1470911086717893E-2"/>
    <s v="Photo"/>
  </r>
  <r>
    <d v="2023-01-22T09:58:00"/>
    <x v="2"/>
    <x v="0"/>
    <s v="N/A "/>
    <n v="3735"/>
    <n v="254"/>
    <n v="6.8005354752342706E-2"/>
    <s v="Photo"/>
  </r>
  <r>
    <d v="2023-01-22T09:57:57"/>
    <x v="1"/>
    <x v="1"/>
    <s v="N/A "/>
    <n v="34648"/>
    <n v="5415"/>
    <n v="0.15628607711844839"/>
    <s v="Photo"/>
  </r>
  <r>
    <d v="2023-01-22T09:00:04"/>
    <x v="1"/>
    <x v="0"/>
    <s v="Community Engagement "/>
    <n v="25169"/>
    <n v="288"/>
    <n v="1.1442647701537606E-2"/>
    <s v="Photo"/>
  </r>
  <r>
    <d v="2023-01-22T09:00:02"/>
    <x v="1"/>
    <x v="1"/>
    <s v="Community Engagement "/>
    <n v="40101"/>
    <n v="2520"/>
    <n v="6.2841325652726862E-2"/>
    <s v="Photo"/>
  </r>
  <r>
    <d v="2023-01-21T19:18:40"/>
    <x v="1"/>
    <x v="2"/>
    <s v="N/A "/>
    <n v="4888"/>
    <n v="0"/>
    <n v="0"/>
    <s v="Photo"/>
  </r>
  <r>
    <d v="2023-01-21T18:45:52"/>
    <x v="1"/>
    <x v="2"/>
    <s v="N/A "/>
    <n v="4827"/>
    <n v="0"/>
    <n v="0"/>
    <s v="Photo"/>
  </r>
  <r>
    <d v="2023-01-21T18:44:56"/>
    <x v="1"/>
    <x v="0"/>
    <s v="Community Engagement "/>
    <n v="15100"/>
    <n v="106"/>
    <n v="7.0198675496688746E-3"/>
    <s v="Photo"/>
  </r>
  <r>
    <d v="2023-01-21T17:59:39"/>
    <x v="1"/>
    <x v="0"/>
    <s v="N/A "/>
    <n v="1805"/>
    <n v="46"/>
    <n v="2.548476454293629E-2"/>
    <s v="Video"/>
  </r>
  <r>
    <d v="2023-01-21T17:54:19"/>
    <x v="1"/>
    <x v="0"/>
    <s v="Community Engagement "/>
    <n v="25422"/>
    <n v="1593"/>
    <n v="6.2662261033750291E-2"/>
    <s v="Photo"/>
  </r>
  <r>
    <d v="2023-01-21T17:52:02"/>
    <x v="1"/>
    <x v="0"/>
    <s v="N/A "/>
    <n v="4079"/>
    <n v="51"/>
    <n v="1.2503064476587399E-2"/>
    <s v="Text"/>
  </r>
  <r>
    <d v="2023-01-21T17:51:42"/>
    <x v="1"/>
    <x v="0"/>
    <s v="N/A "/>
    <n v="0"/>
    <n v="0"/>
    <n v="0"/>
    <s v="Photo"/>
  </r>
  <r>
    <d v="2023-01-21T17:48:46"/>
    <x v="1"/>
    <x v="4"/>
    <s v="N/A "/>
    <n v="2931"/>
    <n v="199"/>
    <n v="6.7894916410781297E-2"/>
    <s v="Video"/>
  </r>
  <r>
    <d v="2023-01-21T17:05:14"/>
    <x v="1"/>
    <x v="2"/>
    <s v="N/A "/>
    <n v="4318"/>
    <n v="0"/>
    <n v="0"/>
    <s v="Photo"/>
  </r>
  <r>
    <d v="2023-01-21T17:04:01"/>
    <x v="1"/>
    <x v="0"/>
    <s v="Community Engagement "/>
    <n v="14809"/>
    <n v="109"/>
    <n v="7.3603889526639207E-3"/>
    <s v="Photo"/>
  </r>
  <r>
    <d v="2023-01-21T15:02:08"/>
    <x v="1"/>
    <x v="2"/>
    <s v="N/A "/>
    <n v="0"/>
    <n v="0"/>
    <n v="0"/>
    <s v="Photo"/>
  </r>
  <r>
    <d v="2023-01-21T15:02:08"/>
    <x v="1"/>
    <x v="2"/>
    <s v="N/A "/>
    <n v="0"/>
    <n v="0"/>
    <n v="0"/>
    <s v="Photo"/>
  </r>
  <r>
    <d v="2023-01-21T15:01:48"/>
    <x v="1"/>
    <x v="2"/>
    <s v="N/A "/>
    <n v="3945"/>
    <n v="0"/>
    <n v="0"/>
    <s v="Video"/>
  </r>
  <r>
    <d v="2023-01-21T15:00:35"/>
    <x v="1"/>
    <x v="0"/>
    <s v="N/A "/>
    <n v="26261"/>
    <n v="777"/>
    <n v="2.9587601386085832E-2"/>
    <s v="Video"/>
  </r>
  <r>
    <d v="2023-01-21T13:12:04"/>
    <x v="1"/>
    <x v="2"/>
    <s v="N/A "/>
    <n v="0"/>
    <n v="0"/>
    <n v="0"/>
    <s v="Photo"/>
  </r>
  <r>
    <d v="2023-01-21T13:12:03"/>
    <x v="1"/>
    <x v="2"/>
    <s v="N/A "/>
    <n v="0"/>
    <n v="0"/>
    <n v="0"/>
    <s v="Photo"/>
  </r>
  <r>
    <d v="2023-01-21T13:11:57"/>
    <x v="1"/>
    <x v="2"/>
    <s v="N/A "/>
    <n v="3981"/>
    <n v="0"/>
    <n v="0"/>
    <s v="Photo"/>
  </r>
  <r>
    <d v="2023-01-21T13:08:23"/>
    <x v="1"/>
    <x v="2"/>
    <s v="N/A "/>
    <n v="0"/>
    <n v="0"/>
    <n v="0"/>
    <s v="Photo"/>
  </r>
  <r>
    <d v="2023-01-21T13:08:23"/>
    <x v="1"/>
    <x v="2"/>
    <s v="N/A "/>
    <n v="0"/>
    <n v="0"/>
    <n v="0"/>
    <s v="Photo"/>
  </r>
  <r>
    <d v="2023-01-21T13:08:20"/>
    <x v="1"/>
    <x v="2"/>
    <s v="N/A "/>
    <n v="0"/>
    <n v="0"/>
    <n v="0"/>
    <s v="Photo"/>
  </r>
  <r>
    <d v="2023-01-21T13:08:11"/>
    <x v="1"/>
    <x v="2"/>
    <s v="N/A "/>
    <n v="0"/>
    <n v="0"/>
    <n v="0"/>
    <s v="Photo"/>
  </r>
  <r>
    <d v="2023-01-21T13:08:11"/>
    <x v="1"/>
    <x v="2"/>
    <s v="N/A "/>
    <n v="0"/>
    <n v="0"/>
    <n v="0"/>
    <s v="Photo"/>
  </r>
  <r>
    <d v="2023-01-21T13:08:11"/>
    <x v="1"/>
    <x v="2"/>
    <s v="N/A "/>
    <n v="0"/>
    <n v="0"/>
    <n v="0"/>
    <s v="Photo"/>
  </r>
  <r>
    <d v="2023-01-21T13:08:11"/>
    <x v="1"/>
    <x v="2"/>
    <s v="N/A "/>
    <n v="0"/>
    <n v="0"/>
    <n v="0"/>
    <s v="Photo"/>
  </r>
  <r>
    <d v="2023-01-21T13:08:00"/>
    <x v="1"/>
    <x v="2"/>
    <s v="N/A "/>
    <n v="4076"/>
    <n v="0"/>
    <n v="0"/>
    <s v="Video"/>
  </r>
  <r>
    <d v="2023-01-21T13:07:49"/>
    <x v="1"/>
    <x v="2"/>
    <s v="N/A "/>
    <n v="4175"/>
    <n v="0"/>
    <n v="0"/>
    <s v="Video"/>
  </r>
  <r>
    <d v="2023-01-21T13:07:41"/>
    <x v="1"/>
    <x v="2"/>
    <s v="N/A "/>
    <n v="0"/>
    <n v="0"/>
    <n v="0"/>
    <s v="Photo"/>
  </r>
  <r>
    <d v="2023-01-21T13:07:41"/>
    <x v="1"/>
    <x v="2"/>
    <s v="N/A "/>
    <n v="4303"/>
    <n v="0"/>
    <n v="0"/>
    <s v="Video"/>
  </r>
  <r>
    <d v="2023-01-21T13:07:34"/>
    <x v="1"/>
    <x v="2"/>
    <s v="N/A "/>
    <n v="4543"/>
    <n v="0"/>
    <n v="0"/>
    <s v="Photo"/>
  </r>
  <r>
    <d v="2023-01-21T13:06:54"/>
    <x v="1"/>
    <x v="0"/>
    <s v="N/A "/>
    <n v="64614"/>
    <n v="4268"/>
    <n v="6.6053796390875039E-2"/>
    <s v="Mixed"/>
  </r>
  <r>
    <d v="2023-01-21T09:43:37"/>
    <x v="1"/>
    <x v="2"/>
    <s v="N/A "/>
    <n v="4552"/>
    <n v="0"/>
    <n v="0"/>
    <s v="Photo"/>
  </r>
  <r>
    <d v="2023-01-21T09:42:04"/>
    <x v="0"/>
    <x v="0"/>
    <s v="N/A "/>
    <n v="1574"/>
    <n v="62"/>
    <n v="3.9390088945362133E-2"/>
    <s v="Photo"/>
  </r>
  <r>
    <d v="2023-01-21T08:59:34"/>
    <x v="1"/>
    <x v="2"/>
    <s v="N/A "/>
    <n v="4903"/>
    <n v="0"/>
    <n v="0"/>
    <s v="Photo"/>
  </r>
  <r>
    <d v="2023-01-21T08:48:46"/>
    <x v="0"/>
    <x v="0"/>
    <s v="N/A "/>
    <n v="1963"/>
    <n v="32"/>
    <n v="1.63015792154865E-2"/>
    <s v="Photo"/>
  </r>
  <r>
    <d v="2023-01-21T08:44:55"/>
    <x v="0"/>
    <x v="0"/>
    <s v="N/A "/>
    <n v="3213"/>
    <n v="431"/>
    <n v="0.1341425459072518"/>
    <s v="Video"/>
  </r>
  <r>
    <d v="2023-01-21T08:37:13"/>
    <x v="0"/>
    <x v="0"/>
    <s v="N/A "/>
    <n v="1858"/>
    <n v="225"/>
    <n v="0.12109795479009688"/>
    <s v="Video"/>
  </r>
  <r>
    <d v="2023-01-21T07:44:08"/>
    <x v="0"/>
    <x v="0"/>
    <s v="Community Engagement "/>
    <n v="2748"/>
    <n v="88"/>
    <n v="3.2023289665211063E-2"/>
    <s v="Photo"/>
  </r>
  <r>
    <d v="2023-01-21T07:44:06"/>
    <x v="1"/>
    <x v="2"/>
    <s v="N/A "/>
    <n v="6012"/>
    <n v="0"/>
    <n v="0"/>
    <s v="Photo"/>
  </r>
  <r>
    <d v="2023-01-21T05:00:23"/>
    <x v="0"/>
    <x v="0"/>
    <s v="Community Engagement "/>
    <n v="8878"/>
    <n v="930"/>
    <n v="0.10475332282045506"/>
    <s v="Video"/>
  </r>
  <r>
    <d v="2023-01-20T15:33:56"/>
    <x v="3"/>
    <x v="4"/>
    <s v="N/A "/>
    <n v="1676"/>
    <n v="56"/>
    <n v="3.3412887828162291E-2"/>
    <s v="Video"/>
  </r>
  <r>
    <d v="2023-01-20T15:33:49"/>
    <x v="3"/>
    <x v="4"/>
    <s v="N/A "/>
    <n v="2031"/>
    <n v="130"/>
    <n v="6.4007877892663712E-2"/>
    <s v="Video"/>
  </r>
  <r>
    <d v="2023-01-20T15:33:41"/>
    <x v="3"/>
    <x v="4"/>
    <s v="N/A "/>
    <n v="225"/>
    <n v="15"/>
    <n v="6.6666666666666666E-2"/>
    <s v="Video"/>
  </r>
  <r>
    <d v="2023-01-20T15:33:35"/>
    <x v="3"/>
    <x v="4"/>
    <s v="N/A "/>
    <n v="349"/>
    <n v="23"/>
    <n v="6.5902578796561598E-2"/>
    <s v="Video"/>
  </r>
  <r>
    <d v="2023-01-20T15:33:27"/>
    <x v="3"/>
    <x v="4"/>
    <s v="N/A "/>
    <n v="341"/>
    <n v="14"/>
    <n v="4.1055718475073312E-2"/>
    <s v="Video"/>
  </r>
  <r>
    <d v="2023-01-20T15:33:23"/>
    <x v="3"/>
    <x v="4"/>
    <s v="N/A "/>
    <n v="2256"/>
    <n v="80"/>
    <n v="3.5460992907801421E-2"/>
    <s v="Video"/>
  </r>
  <r>
    <d v="2023-01-20T15:33:19"/>
    <x v="3"/>
    <x v="4"/>
    <s v="N/A "/>
    <n v="389"/>
    <n v="16"/>
    <n v="4.1131105398457581E-2"/>
    <s v="Video"/>
  </r>
  <r>
    <d v="2023-01-19T17:30:31"/>
    <x v="2"/>
    <x v="0"/>
    <s v="N/A "/>
    <n v="2529"/>
    <n v="334"/>
    <n v="0.13206801107156979"/>
    <s v="Photo"/>
  </r>
  <r>
    <d v="2023-01-19T17:30:01"/>
    <x v="1"/>
    <x v="1"/>
    <s v="N/A "/>
    <n v="16066"/>
    <n v="1447"/>
    <n v="9.0065977841404202E-2"/>
    <s v="Photo"/>
  </r>
  <r>
    <d v="2023-01-19T17:30:01"/>
    <x v="1"/>
    <x v="1"/>
    <s v="N/A "/>
    <n v="16066"/>
    <n v="1447"/>
    <n v="9.0065977841404202E-2"/>
    <s v="Photo"/>
  </r>
  <r>
    <d v="2023-01-19T17:30:01"/>
    <x v="1"/>
    <x v="1"/>
    <s v="N/A "/>
    <n v="32131"/>
    <n v="2892"/>
    <n v="9.0006535744296789E-2"/>
    <s v="Photo"/>
  </r>
  <r>
    <d v="2023-01-19T17:20:04"/>
    <x v="2"/>
    <x v="0"/>
    <s v="N/A "/>
    <n v="499"/>
    <n v="5"/>
    <n v="1.002004008016032E-2"/>
    <s v="Text"/>
  </r>
  <r>
    <d v="2023-01-19T17:12:11"/>
    <x v="2"/>
    <x v="0"/>
    <s v="N/A "/>
    <n v="5825"/>
    <n v="503"/>
    <n v="8.6351931330472101E-2"/>
    <s v="Photo"/>
  </r>
  <r>
    <d v="2023-01-19T17:12:08"/>
    <x v="1"/>
    <x v="1"/>
    <s v="N/A "/>
    <n v="54064"/>
    <n v="19836"/>
    <n v="0.36689849067771529"/>
    <s v="Photo"/>
  </r>
  <r>
    <d v="2023-01-19T17:09:44"/>
    <x v="2"/>
    <x v="0"/>
    <s v="N/A "/>
    <n v="2609"/>
    <n v="123"/>
    <n v="4.7144499808355694E-2"/>
    <s v="Text"/>
  </r>
  <r>
    <d v="2023-01-19T17:03:30"/>
    <x v="1"/>
    <x v="2"/>
    <s v="N/A "/>
    <n v="6162"/>
    <n v="0"/>
    <n v="0"/>
    <s v="Photo"/>
  </r>
  <r>
    <d v="2023-01-19T17:02:37"/>
    <x v="1"/>
    <x v="1"/>
    <s v="N/A "/>
    <n v="50656"/>
    <n v="12539"/>
    <n v="0.24753237523689198"/>
    <s v="Photo"/>
  </r>
  <r>
    <d v="2023-01-19T17:02:29"/>
    <x v="1"/>
    <x v="1"/>
    <s v="Community Engagement "/>
    <n v="26131"/>
    <n v="1719"/>
    <n v="6.578393479009606E-2"/>
    <s v="Photo"/>
  </r>
  <r>
    <d v="2023-01-19T17:01:48"/>
    <x v="2"/>
    <x v="0"/>
    <s v="N/A "/>
    <n v="5688"/>
    <n v="441"/>
    <n v="7.753164556962025E-2"/>
    <s v="Photo"/>
  </r>
  <r>
    <d v="2023-01-19T16:58:10"/>
    <x v="2"/>
    <x v="0"/>
    <s v="N/A "/>
    <n v="4421"/>
    <n v="813"/>
    <n v="0.18389504636959964"/>
    <s v="Video"/>
  </r>
  <r>
    <d v="2023-01-19T16:56:33"/>
    <x v="1"/>
    <x v="1"/>
    <s v="N/A "/>
    <n v="41106"/>
    <n v="11339"/>
    <n v="0.27584780810587262"/>
    <s v="Video"/>
  </r>
  <r>
    <d v="2023-01-19T16:07:56"/>
    <x v="1"/>
    <x v="0"/>
    <s v="N/A "/>
    <n v="3355"/>
    <n v="49"/>
    <n v="1.4605067064083458E-2"/>
    <s v="Text"/>
  </r>
  <r>
    <d v="2023-01-19T15:53:57"/>
    <x v="1"/>
    <x v="1"/>
    <s v="N/A "/>
    <n v="34311"/>
    <n v="3844"/>
    <n v="0.11203404156101542"/>
    <s v="Text"/>
  </r>
  <r>
    <d v="2023-01-19T15:53:44"/>
    <x v="2"/>
    <x v="0"/>
    <s v="N/A "/>
    <n v="2254"/>
    <n v="104"/>
    <n v="4.6140195208518191E-2"/>
    <s v="Text"/>
  </r>
  <r>
    <d v="2023-01-19T15:50:18"/>
    <x v="1"/>
    <x v="1"/>
    <s v="N/A "/>
    <n v="50391"/>
    <n v="20177"/>
    <n v="0.40040880315929434"/>
    <s v="Photo"/>
  </r>
  <r>
    <d v="2023-01-19T15:49:13"/>
    <x v="2"/>
    <x v="0"/>
    <s v="N/A "/>
    <n v="5392"/>
    <n v="1369"/>
    <n v="0.2538946587537092"/>
    <s v="Photo"/>
  </r>
  <r>
    <d v="2023-01-19T15:40:48"/>
    <x v="0"/>
    <x v="0"/>
    <s v="Community Engagement "/>
    <n v="14420"/>
    <n v="835"/>
    <n v="5.7905686546463248E-2"/>
    <s v="Photo"/>
  </r>
  <r>
    <d v="2023-01-19T15:19:39"/>
    <x v="1"/>
    <x v="1"/>
    <s v="N/A "/>
    <n v="35546"/>
    <n v="4192"/>
    <n v="0.11793169414280087"/>
    <s v="Text"/>
  </r>
  <r>
    <d v="2023-01-19T15:19:23"/>
    <x v="2"/>
    <x v="0"/>
    <s v="N/A "/>
    <n v="2505"/>
    <n v="108"/>
    <n v="4.3113772455089822E-2"/>
    <s v="Text"/>
  </r>
  <r>
    <d v="2023-01-19T14:47:36"/>
    <x v="2"/>
    <x v="0"/>
    <s v="N/A "/>
    <n v="535"/>
    <n v="15"/>
    <n v="2.8037383177570093E-2"/>
    <s v="Text"/>
  </r>
  <r>
    <d v="2023-01-19T14:41:41"/>
    <x v="1"/>
    <x v="1"/>
    <s v="N/A "/>
    <n v="29562"/>
    <n v="4153"/>
    <n v="0.14048440565590961"/>
    <s v="Text"/>
  </r>
  <r>
    <d v="2023-01-19T14:41:26"/>
    <x v="2"/>
    <x v="0"/>
    <s v="N/A "/>
    <n v="2647"/>
    <n v="155"/>
    <n v="5.8556856819040423E-2"/>
    <s v="Text"/>
  </r>
  <r>
    <d v="2023-01-19T14:39:36"/>
    <x v="1"/>
    <x v="1"/>
    <s v="Community Engagement "/>
    <n v="51020"/>
    <n v="12408"/>
    <n v="0.24319874558996471"/>
    <s v="Photo"/>
  </r>
  <r>
    <d v="2023-01-19T14:38:27"/>
    <x v="1"/>
    <x v="1"/>
    <s v="N/A "/>
    <n v="0"/>
    <n v="0"/>
    <n v="0"/>
    <s v="Text"/>
  </r>
  <r>
    <d v="2023-01-19T14:36:58"/>
    <x v="2"/>
    <x v="0"/>
    <s v="N/A "/>
    <n v="1518"/>
    <n v="113"/>
    <n v="7.4440052700922271E-2"/>
    <s v="Photo"/>
  </r>
  <r>
    <d v="2023-01-19T14:36:46"/>
    <x v="1"/>
    <x v="1"/>
    <s v="N/A "/>
    <n v="43290"/>
    <n v="19652"/>
    <n v="0.45396165396165394"/>
    <s v="Photo"/>
  </r>
  <r>
    <d v="2023-01-19T14:34:36"/>
    <x v="1"/>
    <x v="1"/>
    <s v="N/A "/>
    <n v="39364"/>
    <n v="8207"/>
    <n v="0.20848999085458794"/>
    <s v="Video"/>
  </r>
  <r>
    <d v="2023-01-19T14:33:23"/>
    <x v="2"/>
    <x v="0"/>
    <s v="N/A "/>
    <n v="1205"/>
    <n v="170"/>
    <n v="0.14107883817427386"/>
    <s v="Video"/>
  </r>
  <r>
    <d v="2023-01-19T14:25:33"/>
    <x v="1"/>
    <x v="1"/>
    <s v="N/A "/>
    <n v="35794"/>
    <n v="20721"/>
    <n v="0.57889590434150973"/>
    <s v="Photo"/>
  </r>
  <r>
    <d v="2023-01-19T14:24:22"/>
    <x v="2"/>
    <x v="0"/>
    <s v="N/A "/>
    <n v="1238"/>
    <n v="115"/>
    <n v="9.289176090468497E-2"/>
    <s v="Photo"/>
  </r>
  <r>
    <d v="2023-01-19T14:24:03"/>
    <x v="1"/>
    <x v="1"/>
    <s v="Community Engagement "/>
    <n v="30869"/>
    <n v="2775"/>
    <n v="8.989601218050472E-2"/>
    <s v="Photo"/>
  </r>
  <r>
    <d v="2023-01-19T13:56:12"/>
    <x v="2"/>
    <x v="0"/>
    <s v="N/A "/>
    <n v="1250"/>
    <n v="77"/>
    <n v="6.1600000000000002E-2"/>
    <s v="Photo"/>
  </r>
  <r>
    <d v="2023-01-19T13:51:11"/>
    <x v="1"/>
    <x v="1"/>
    <s v="N/A "/>
    <n v="24479"/>
    <n v="3487"/>
    <n v="0.14244862943747702"/>
    <s v="Photo"/>
  </r>
  <r>
    <d v="2023-01-19T13:38:45"/>
    <x v="1"/>
    <x v="1"/>
    <s v="N/A "/>
    <n v="0"/>
    <n v="0"/>
    <n v="0"/>
    <s v="Link"/>
  </r>
  <r>
    <d v="2023-01-19T13:38:03"/>
    <x v="2"/>
    <x v="0"/>
    <s v="N/A "/>
    <n v="1696"/>
    <n v="103"/>
    <n v="6.0731132075471699E-2"/>
    <s v="Photo"/>
  </r>
  <r>
    <d v="2023-01-19T13:38:00"/>
    <x v="1"/>
    <x v="1"/>
    <s v="N/A "/>
    <n v="42489"/>
    <n v="6597"/>
    <n v="0.15526371531455199"/>
    <s v="Photo"/>
  </r>
  <r>
    <d v="2023-01-19T13:37:52"/>
    <x v="1"/>
    <x v="1"/>
    <s v="Community Engagement "/>
    <n v="12150"/>
    <n v="445"/>
    <n v="3.6625514403292182E-2"/>
    <s v="Photo"/>
  </r>
  <r>
    <d v="2023-01-19T13:37:44"/>
    <x v="1"/>
    <x v="2"/>
    <s v="N/A "/>
    <n v="5951"/>
    <n v="0"/>
    <n v="0"/>
    <s v="Photo"/>
  </r>
  <r>
    <d v="2023-01-19T12:30:02"/>
    <x v="1"/>
    <x v="0"/>
    <s v="Evil Exhibited "/>
    <n v="449052"/>
    <n v="7882"/>
    <n v="1.7552532891513678E-2"/>
    <s v="Photo"/>
  </r>
  <r>
    <d v="2023-01-19T11:20:53"/>
    <x v="1"/>
    <x v="0"/>
    <s v="N/A "/>
    <n v="486"/>
    <n v="32"/>
    <n v="6.584362139917696E-2"/>
    <s v="Text"/>
  </r>
  <r>
    <d v="2023-01-19T10:09:06"/>
    <x v="1"/>
    <x v="2"/>
    <s v="N/A "/>
    <n v="0"/>
    <n v="0"/>
    <n v="0"/>
    <s v="Photo"/>
  </r>
  <r>
    <d v="2023-01-19T10:09:02"/>
    <x v="1"/>
    <x v="2"/>
    <s v="N/A "/>
    <n v="0"/>
    <n v="0"/>
    <n v="0"/>
    <s v="Photo"/>
  </r>
  <r>
    <d v="2023-01-19T10:09:02"/>
    <x v="1"/>
    <x v="2"/>
    <s v="N/A "/>
    <n v="0"/>
    <n v="0"/>
    <n v="0"/>
    <s v="Photo"/>
  </r>
  <r>
    <d v="2023-01-19T10:09:00"/>
    <x v="1"/>
    <x v="2"/>
    <s v="N/A "/>
    <n v="5560"/>
    <n v="0"/>
    <n v="0"/>
    <s v="Photo"/>
  </r>
  <r>
    <d v="2023-01-19T10:08:58"/>
    <x v="1"/>
    <x v="2"/>
    <s v="N/A "/>
    <n v="0"/>
    <n v="0"/>
    <n v="0"/>
    <s v="Photo"/>
  </r>
  <r>
    <d v="2023-01-19T10:08:56"/>
    <x v="1"/>
    <x v="2"/>
    <s v="N/A "/>
    <n v="5702"/>
    <n v="0"/>
    <n v="0"/>
    <s v="Photo"/>
  </r>
  <r>
    <d v="2023-01-19T10:08:54"/>
    <x v="1"/>
    <x v="2"/>
    <s v="N/A "/>
    <n v="5796"/>
    <n v="0"/>
    <n v="0"/>
    <s v="Photo"/>
  </r>
  <r>
    <d v="2023-01-19T10:08:51"/>
    <x v="1"/>
    <x v="2"/>
    <s v="N/A "/>
    <n v="5971"/>
    <n v="0"/>
    <n v="0"/>
    <s v="Photo"/>
  </r>
  <r>
    <d v="2023-01-19T09:55:49"/>
    <x v="1"/>
    <x v="0"/>
    <s v="N/A "/>
    <n v="0"/>
    <n v="0"/>
    <n v="0"/>
    <s v="Photo"/>
  </r>
  <r>
    <d v="2023-01-19T09:40:07"/>
    <x v="0"/>
    <x v="0"/>
    <s v="N/A "/>
    <n v="28358"/>
    <n v="2295"/>
    <n v="8.0929543691374561E-2"/>
    <s v="Photo"/>
  </r>
  <r>
    <d v="2023-01-19T09:38:57"/>
    <x v="1"/>
    <x v="2"/>
    <s v="N/A "/>
    <n v="6157"/>
    <n v="0"/>
    <n v="0"/>
    <s v="Photo"/>
  </r>
  <r>
    <d v="2023-01-19T09:38:55"/>
    <x v="0"/>
    <x v="0"/>
    <s v="N/A "/>
    <n v="34775"/>
    <n v="1883"/>
    <n v="5.4148094895758447E-2"/>
    <s v="Photo"/>
  </r>
  <r>
    <d v="2023-01-19T09:30:09"/>
    <x v="0"/>
    <x v="0"/>
    <s v="N/A "/>
    <n v="7792"/>
    <n v="1258"/>
    <n v="0.1614476386036961"/>
    <s v="Video"/>
  </r>
  <r>
    <d v="2023-01-19T08:38:35"/>
    <x v="1"/>
    <x v="1"/>
    <s v="N/A "/>
    <n v="0"/>
    <n v="0"/>
    <n v="0"/>
    <s v="Photo"/>
  </r>
  <r>
    <d v="2023-01-19T08:38:02"/>
    <x v="1"/>
    <x v="1"/>
    <s v="N/A "/>
    <n v="52862"/>
    <n v="10412"/>
    <n v="0.19696568423442171"/>
    <s v="Photo"/>
  </r>
  <r>
    <d v="2023-01-19T08:37:55"/>
    <x v="2"/>
    <x v="0"/>
    <s v="N/A "/>
    <n v="1114"/>
    <n v="63"/>
    <n v="5.6552962298025138E-2"/>
    <s v="Photo"/>
  </r>
  <r>
    <d v="2023-01-19T08:37:54"/>
    <x v="2"/>
    <x v="0"/>
    <s v="N/A "/>
    <n v="5464"/>
    <n v="365"/>
    <n v="6.6800878477306008E-2"/>
    <s v="Photo"/>
  </r>
  <r>
    <d v="2023-01-19T08:19:11"/>
    <x v="0"/>
    <x v="0"/>
    <s v="N/A "/>
    <n v="10114"/>
    <n v="1191"/>
    <n v="0.11775756377298793"/>
    <s v="Video"/>
  </r>
  <r>
    <d v="2023-01-19T08:15:25"/>
    <x v="1"/>
    <x v="2"/>
    <s v="N/A "/>
    <n v="6301"/>
    <n v="0"/>
    <n v="0"/>
    <s v="Photo"/>
  </r>
  <r>
    <d v="2023-01-19T08:13:31"/>
    <x v="0"/>
    <x v="0"/>
    <s v="N/A "/>
    <n v="4270"/>
    <n v="138"/>
    <n v="3.231850117096019E-2"/>
    <s v="Photo"/>
  </r>
  <r>
    <d v="2023-01-19T08:08:01"/>
    <x v="0"/>
    <x v="0"/>
    <s v="N/A "/>
    <n v="8987"/>
    <n v="1228"/>
    <n v="0.13664181595638145"/>
    <s v="Video"/>
  </r>
  <r>
    <d v="2023-01-19T07:38:47"/>
    <x v="0"/>
    <x v="0"/>
    <s v="N/A "/>
    <n v="5352"/>
    <n v="701"/>
    <n v="0.13097907324364724"/>
    <s v="Video"/>
  </r>
  <r>
    <d v="2023-01-19T07:18:12"/>
    <x v="0"/>
    <x v="0"/>
    <s v="N/A "/>
    <n v="1305"/>
    <n v="15"/>
    <n v="1.1494252873563218E-2"/>
    <s v="Text"/>
  </r>
  <r>
    <d v="2023-01-19T07:17:43"/>
    <x v="0"/>
    <x v="0"/>
    <s v="N/A "/>
    <n v="7649"/>
    <n v="768"/>
    <n v="0.10040528173617466"/>
    <s v="Video"/>
  </r>
  <r>
    <d v="2023-01-19T06:58:21"/>
    <x v="1"/>
    <x v="2"/>
    <s v="N/A "/>
    <n v="6656"/>
    <n v="0"/>
    <n v="0"/>
    <s v="Photo"/>
  </r>
  <r>
    <d v="2023-01-19T06:57:20"/>
    <x v="0"/>
    <x v="0"/>
    <s v="N/A "/>
    <n v="1983"/>
    <n v="63"/>
    <n v="3.1770045385779121E-2"/>
    <s v="Photo"/>
  </r>
  <r>
    <d v="2023-01-19T06:02:28"/>
    <x v="1"/>
    <x v="1"/>
    <s v="N/A "/>
    <n v="40"/>
    <n v="23"/>
    <n v="0.57499999999999996"/>
    <s v="Photo"/>
  </r>
  <r>
    <d v="2023-01-19T06:02:22"/>
    <x v="1"/>
    <x v="1"/>
    <s v="N/A "/>
    <n v="0"/>
    <n v="0"/>
    <n v="0"/>
    <s v="Album"/>
  </r>
  <r>
    <d v="2023-01-19T06:02:22"/>
    <x v="1"/>
    <x v="1"/>
    <s v="N/A "/>
    <n v="0"/>
    <n v="0"/>
    <n v="0"/>
    <s v="Album"/>
  </r>
  <r>
    <d v="2023-01-19T06:02:22"/>
    <x v="1"/>
    <x v="1"/>
    <s v="N/A "/>
    <n v="0"/>
    <n v="0"/>
    <n v="0"/>
    <s v="Album"/>
  </r>
  <r>
    <d v="2023-01-19T06:02:22"/>
    <x v="1"/>
    <x v="1"/>
    <s v="N/A "/>
    <n v="20"/>
    <n v="8"/>
    <n v="0.4"/>
    <s v="Album"/>
  </r>
  <r>
    <d v="2023-01-19T06:00:54"/>
    <x v="0"/>
    <x v="0"/>
    <s v="Community Engagement "/>
    <n v="6161"/>
    <n v="162"/>
    <n v="2.629443272196072E-2"/>
    <s v="Photo"/>
  </r>
  <r>
    <d v="2023-01-19T06:00:47"/>
    <x v="1"/>
    <x v="2"/>
    <s v="N/A "/>
    <n v="8024"/>
    <n v="0"/>
    <n v="0"/>
    <s v="Photo"/>
  </r>
  <r>
    <d v="2023-01-18T15:58:16"/>
    <x v="0"/>
    <x v="0"/>
    <s v="N/A "/>
    <n v="0"/>
    <n v="0"/>
    <n v="0"/>
    <s v="Photo"/>
  </r>
  <r>
    <d v="2023-01-18T14:06:06"/>
    <x v="0"/>
    <x v="0"/>
    <s v="N/A "/>
    <n v="32891"/>
    <n v="3719"/>
    <n v="0.11307044480252956"/>
    <s v="Video"/>
  </r>
  <r>
    <d v="2023-01-18T10:58:58"/>
    <x v="1"/>
    <x v="1"/>
    <s v="N/A "/>
    <n v="33842"/>
    <n v="10296"/>
    <n v="0.30423733821878141"/>
    <s v="Video"/>
  </r>
  <r>
    <d v="2023-01-18T10:58:42"/>
    <x v="2"/>
    <x v="0"/>
    <s v="N/A "/>
    <n v="10312"/>
    <n v="824"/>
    <n v="7.9906904577191615E-2"/>
    <s v="Video"/>
  </r>
  <r>
    <d v="2023-01-17T17:42:11"/>
    <x v="1"/>
    <x v="0"/>
    <s v="N/A "/>
    <n v="0"/>
    <n v="0"/>
    <n v="0"/>
    <s v="Text"/>
  </r>
  <r>
    <d v="2023-01-17T17:25:02"/>
    <x v="1"/>
    <x v="1"/>
    <s v="N/A "/>
    <n v="47757"/>
    <n v="13729"/>
    <n v="0.28747618150218818"/>
    <s v="Photo"/>
  </r>
  <r>
    <d v="2023-01-17T17:24:48"/>
    <x v="2"/>
    <x v="0"/>
    <s v="N/A "/>
    <n v="7022"/>
    <n v="578"/>
    <n v="8.2312731415551121E-2"/>
    <s v="Photo"/>
  </r>
  <r>
    <d v="2023-01-17T17:21:26"/>
    <x v="1"/>
    <x v="2"/>
    <s v="N/A "/>
    <n v="8375"/>
    <n v="0"/>
    <n v="0"/>
    <s v="Photo"/>
  </r>
  <r>
    <d v="2023-01-17T17:20:38"/>
    <x v="1"/>
    <x v="1"/>
    <s v="Community Engagement "/>
    <n v="19780"/>
    <n v="2183"/>
    <n v="0.11036400404448939"/>
    <s v="Photo"/>
  </r>
  <r>
    <d v="2023-01-17T17:18:11"/>
    <x v="2"/>
    <x v="0"/>
    <s v="N/A "/>
    <n v="4091"/>
    <n v="335"/>
    <n v="8.1887069176240529E-2"/>
    <s v="Photo"/>
  </r>
  <r>
    <d v="2023-01-17T17:18:02"/>
    <x v="1"/>
    <x v="1"/>
    <s v="N/A "/>
    <n v="50365"/>
    <n v="11250"/>
    <n v="0.22336940335550481"/>
    <s v="Photo"/>
  </r>
  <r>
    <d v="2023-01-17T17:13:50"/>
    <x v="1"/>
    <x v="1"/>
    <s v="N/A "/>
    <n v="186100"/>
    <n v="30082"/>
    <n v="0.1616442772702848"/>
    <s v="Video"/>
  </r>
  <r>
    <d v="2023-01-17T17:13:31"/>
    <x v="2"/>
    <x v="0"/>
    <s v="N/A "/>
    <n v="7987"/>
    <n v="909"/>
    <n v="0.11380994115437586"/>
    <s v="Video"/>
  </r>
  <r>
    <d v="2023-01-17T17:09:12"/>
    <x v="1"/>
    <x v="1"/>
    <s v="N/A "/>
    <n v="0"/>
    <n v="0"/>
    <n v="0"/>
    <s v="Text"/>
  </r>
  <r>
    <d v="2023-01-17T17:08:45"/>
    <x v="1"/>
    <x v="1"/>
    <s v="N/A "/>
    <n v="0"/>
    <n v="0"/>
    <n v="0"/>
    <s v="Text"/>
  </r>
  <r>
    <d v="2023-01-17T16:57:04"/>
    <x v="1"/>
    <x v="1"/>
    <s v="N/A "/>
    <n v="28273"/>
    <n v="5795"/>
    <n v="0.20496586849644538"/>
    <s v="Video"/>
  </r>
  <r>
    <d v="2023-01-17T16:56:28"/>
    <x v="2"/>
    <x v="0"/>
    <s v="N/A "/>
    <n v="1670"/>
    <n v="276"/>
    <n v="0.16526946107784432"/>
    <s v="Video"/>
  </r>
  <r>
    <d v="2023-01-17T16:29:44"/>
    <x v="2"/>
    <x v="0"/>
    <s v="N/A "/>
    <n v="2121"/>
    <n v="325"/>
    <n v="0.15322960867515323"/>
    <s v="Video"/>
  </r>
  <r>
    <d v="2023-01-17T16:28:31"/>
    <x v="1"/>
    <x v="1"/>
    <s v="N/A "/>
    <n v="66029"/>
    <n v="9579"/>
    <n v="0.14507261960653653"/>
    <s v="Video"/>
  </r>
  <r>
    <d v="2023-01-17T16:19:59"/>
    <x v="2"/>
    <x v="0"/>
    <s v="N/A "/>
    <n v="1439"/>
    <n v="74"/>
    <n v="5.142460041695622E-2"/>
    <s v="Text"/>
  </r>
  <r>
    <d v="2023-01-17T16:18:16"/>
    <x v="1"/>
    <x v="1"/>
    <s v="N/A "/>
    <n v="18212"/>
    <n v="2763"/>
    <n v="0.1517131561607731"/>
    <s v="Video"/>
  </r>
  <r>
    <d v="2023-01-17T16:17:48"/>
    <x v="2"/>
    <x v="0"/>
    <s v="N/A "/>
    <n v="4164"/>
    <n v="298"/>
    <n v="7.1565802113352547E-2"/>
    <s v="Video"/>
  </r>
  <r>
    <d v="2023-01-17T16:10:05"/>
    <x v="1"/>
    <x v="1"/>
    <s v="N/A "/>
    <n v="0"/>
    <n v="0"/>
    <n v="0"/>
    <s v="Text"/>
  </r>
  <r>
    <d v="2023-01-17T16:08:14"/>
    <x v="1"/>
    <x v="1"/>
    <s v="N/A "/>
    <n v="37281"/>
    <n v="7025"/>
    <n v="0.18843378664735388"/>
    <s v="Photo"/>
  </r>
  <r>
    <d v="2023-01-17T16:06:48"/>
    <x v="2"/>
    <x v="0"/>
    <s v="N/A "/>
    <n v="4598"/>
    <n v="181"/>
    <n v="3.936494127881688E-2"/>
    <s v="Photo"/>
  </r>
  <r>
    <d v="2023-01-17T16:02:27"/>
    <x v="1"/>
    <x v="1"/>
    <s v="N/A "/>
    <n v="34889"/>
    <n v="7422"/>
    <n v="0.21273180658660323"/>
    <s v="Text"/>
  </r>
  <r>
    <d v="2023-01-17T16:02:11"/>
    <x v="2"/>
    <x v="0"/>
    <s v="N/A "/>
    <n v="2536"/>
    <n v="139"/>
    <n v="5.4810725552050472E-2"/>
    <s v="Text"/>
  </r>
  <r>
    <d v="2023-01-17T15:38:32"/>
    <x v="1"/>
    <x v="1"/>
    <s v="Community Engagement "/>
    <n v="8623"/>
    <n v="592"/>
    <n v="6.8653600834976222E-2"/>
    <s v="Photo"/>
  </r>
  <r>
    <d v="2023-01-17T15:29:03"/>
    <x v="1"/>
    <x v="2"/>
    <s v="N/A "/>
    <n v="10232"/>
    <n v="0"/>
    <n v="0"/>
    <s v="Photo"/>
  </r>
  <r>
    <d v="2023-01-17T15:28:18"/>
    <x v="1"/>
    <x v="1"/>
    <s v="N/A "/>
    <n v="0"/>
    <n v="0"/>
    <n v="0"/>
    <s v="Link"/>
  </r>
  <r>
    <d v="2023-01-17T15:27:51"/>
    <x v="1"/>
    <x v="1"/>
    <s v="N/A "/>
    <n v="32342"/>
    <n v="3744"/>
    <n v="0.1157627852328242"/>
    <s v="Photo"/>
  </r>
  <r>
    <d v="2023-01-17T15:27:44"/>
    <x v="2"/>
    <x v="0"/>
    <s v="N/A "/>
    <n v="8755"/>
    <n v="402"/>
    <n v="4.591661907481439E-2"/>
    <s v="Photo"/>
  </r>
  <r>
    <d v="2023-01-17T15:15:47"/>
    <x v="0"/>
    <x v="0"/>
    <s v="N/A "/>
    <n v="322"/>
    <n v="5"/>
    <n v="1.5527950310559006E-2"/>
    <s v="Text"/>
  </r>
  <r>
    <d v="2023-01-17T15:00:01"/>
    <x v="0"/>
    <x v="0"/>
    <s v="Community Engagement "/>
    <n v="82237"/>
    <n v="1505"/>
    <n v="1.8300764862531464E-2"/>
    <s v="Photo"/>
  </r>
  <r>
    <d v="2023-01-17T14:01:51"/>
    <x v="1"/>
    <x v="0"/>
    <s v="N/A "/>
    <n v="557"/>
    <n v="38"/>
    <n v="6.8222621184919216E-2"/>
    <s v="Video"/>
  </r>
  <r>
    <d v="2023-01-17T14:00:08"/>
    <x v="1"/>
    <x v="0"/>
    <s v="Community Engagement "/>
    <n v="28884"/>
    <n v="1102"/>
    <n v="3.8152610441767071E-2"/>
    <s v="Photo"/>
  </r>
  <r>
    <d v="2023-01-17T12:00:06"/>
    <x v="1"/>
    <x v="5"/>
    <s v="N/A "/>
    <n v="5270"/>
    <n v="121"/>
    <n v="2.2960151802656547E-2"/>
    <s v="Photo"/>
  </r>
  <r>
    <d v="2023-01-17T12:00:05"/>
    <x v="1"/>
    <x v="0"/>
    <s v="N/A "/>
    <n v="34946"/>
    <n v="920"/>
    <n v="2.6326332055170834E-2"/>
    <s v="Photo"/>
  </r>
  <r>
    <d v="2023-01-17T11:45:42"/>
    <x v="2"/>
    <x v="0"/>
    <s v="N/A "/>
    <n v="967"/>
    <n v="25"/>
    <n v="2.5853154084798345E-2"/>
    <s v="Video"/>
  </r>
  <r>
    <d v="2023-01-17T11:42:32"/>
    <x v="2"/>
    <x v="0"/>
    <s v="N/A "/>
    <n v="1267"/>
    <n v="50"/>
    <n v="3.9463299131807419E-2"/>
    <s v="Text"/>
  </r>
  <r>
    <d v="2023-01-17T11:28:55"/>
    <x v="1"/>
    <x v="1"/>
    <s v="N/A "/>
    <n v="0"/>
    <n v="0"/>
    <n v="0"/>
    <s v="Text"/>
  </r>
  <r>
    <d v="2023-01-17T11:27:20"/>
    <x v="1"/>
    <x v="1"/>
    <s v="N/A "/>
    <n v="0"/>
    <n v="0"/>
    <n v="0"/>
    <s v="Text"/>
  </r>
  <r>
    <d v="2023-01-17T11:26:13"/>
    <x v="1"/>
    <x v="1"/>
    <s v="N/A "/>
    <n v="0"/>
    <n v="0"/>
    <n v="0"/>
    <s v="Text"/>
  </r>
  <r>
    <d v="2023-01-17T11:25:48"/>
    <x v="1"/>
    <x v="1"/>
    <s v="N/A "/>
    <n v="0"/>
    <n v="0"/>
    <n v="0"/>
    <s v="Text"/>
  </r>
  <r>
    <d v="2023-01-17T11:22:13"/>
    <x v="1"/>
    <x v="0"/>
    <s v="N/A "/>
    <n v="6896"/>
    <n v="311"/>
    <n v="4.5098607888631091E-2"/>
    <s v="Video"/>
  </r>
  <r>
    <d v="2023-01-17T10:27:46"/>
    <x v="1"/>
    <x v="1"/>
    <s v="N/A "/>
    <n v="0"/>
    <n v="0"/>
    <n v="0"/>
    <s v="Text"/>
  </r>
  <r>
    <d v="2023-01-17T10:04:17"/>
    <x v="0"/>
    <x v="0"/>
    <s v="N/A "/>
    <n v="0"/>
    <n v="0"/>
    <n v="0"/>
    <s v="Video"/>
  </r>
  <r>
    <d v="2023-01-17T10:00:37"/>
    <x v="1"/>
    <x v="1"/>
    <s v="N/A "/>
    <n v="28557"/>
    <n v="5986"/>
    <n v="0.20961585600728369"/>
    <s v="Video"/>
  </r>
  <r>
    <d v="2023-01-17T10:00:36"/>
    <x v="1"/>
    <x v="0"/>
    <s v="Community Engagement "/>
    <n v="153426"/>
    <n v="2707"/>
    <n v="1.7643684903471381E-2"/>
    <s v="Video"/>
  </r>
  <r>
    <d v="2023-01-17T10:00:30"/>
    <x v="1"/>
    <x v="1"/>
    <s v="Community Engagement "/>
    <n v="47822"/>
    <n v="1367"/>
    <n v="2.8585170005436828E-2"/>
    <s v="Video"/>
  </r>
  <r>
    <d v="2023-01-17T10:00:12"/>
    <x v="2"/>
    <x v="0"/>
    <s v="N/A "/>
    <n v="10818"/>
    <n v="739"/>
    <n v="6.8312072471806248E-2"/>
    <s v="Video"/>
  </r>
  <r>
    <d v="2023-01-17T10:00:08"/>
    <x v="1"/>
    <x v="2"/>
    <s v="N/A "/>
    <n v="29426"/>
    <n v="1156"/>
    <n v="3.9284986066743695E-2"/>
    <s v="Video"/>
  </r>
  <r>
    <d v="2023-01-17T09:14:13"/>
    <x v="1"/>
    <x v="1"/>
    <s v="N/A "/>
    <n v="0"/>
    <n v="0"/>
    <n v="0"/>
    <s v="Photo"/>
  </r>
  <r>
    <d v="2023-01-17T09:14:13"/>
    <x v="1"/>
    <x v="1"/>
    <s v="N/A "/>
    <n v="0"/>
    <n v="0"/>
    <n v="0"/>
    <s v="Photo"/>
  </r>
  <r>
    <d v="2023-01-17T09:13:23"/>
    <x v="2"/>
    <x v="0"/>
    <s v="N/A "/>
    <n v="1257"/>
    <n v="102"/>
    <n v="8.1145584725536998E-2"/>
    <s v="Photo"/>
  </r>
  <r>
    <d v="2023-01-17T09:13:22"/>
    <x v="2"/>
    <x v="0"/>
    <s v="N/A "/>
    <n v="2459"/>
    <n v="154"/>
    <n v="6.2627084180561204E-2"/>
    <s v="Photo"/>
  </r>
  <r>
    <d v="2023-01-17T09:13:10"/>
    <x v="1"/>
    <x v="1"/>
    <s v="N/A "/>
    <n v="50700"/>
    <n v="7510"/>
    <n v="0.14812623274161735"/>
    <s v="Photo"/>
  </r>
  <r>
    <d v="2023-01-16T10:45:29"/>
    <x v="1"/>
    <x v="1"/>
    <s v="N/A "/>
    <n v="0"/>
    <n v="0"/>
    <n v="0"/>
    <s v="Text"/>
  </r>
  <r>
    <d v="2023-01-16T10:04:54"/>
    <x v="1"/>
    <x v="1"/>
    <s v="N/A "/>
    <n v="40906"/>
    <n v="7083"/>
    <n v="0.17315308267735785"/>
    <s v="Photo"/>
  </r>
  <r>
    <d v="2023-01-16T10:02:55"/>
    <x v="2"/>
    <x v="0"/>
    <s v="N/A "/>
    <n v="3030"/>
    <n v="257"/>
    <n v="8.4818481848184815E-2"/>
    <s v="Photo"/>
  </r>
  <r>
    <d v="2023-01-16T09:00:32"/>
    <x v="1"/>
    <x v="0"/>
    <s v="N/A "/>
    <n v="22325"/>
    <n v="57"/>
    <n v="2.553191489361702E-3"/>
    <s v="Link"/>
  </r>
  <r>
    <d v="2023-01-15T09:00:02"/>
    <x v="0"/>
    <x v="0"/>
    <s v="Community Engagement "/>
    <n v="204908"/>
    <n v="5013"/>
    <n v="2.4464637788666133E-2"/>
    <s v="Photo"/>
  </r>
  <r>
    <d v="2023-01-14T10:00:31"/>
    <x v="2"/>
    <x v="0"/>
    <s v="N/A "/>
    <n v="5680"/>
    <n v="477"/>
    <n v="8.3978873239436619E-2"/>
    <s v="Photo"/>
  </r>
  <r>
    <d v="2023-01-13T15:05:07"/>
    <x v="1"/>
    <x v="2"/>
    <s v="N/A "/>
    <n v="0"/>
    <n v="0"/>
    <n v="0"/>
    <s v="Photo"/>
  </r>
  <r>
    <d v="2023-01-13T15:05:07"/>
    <x v="1"/>
    <x v="2"/>
    <s v="N/A "/>
    <n v="0"/>
    <n v="0"/>
    <n v="0"/>
    <s v="Photo"/>
  </r>
  <r>
    <d v="2023-01-13T15:05:07"/>
    <x v="1"/>
    <x v="2"/>
    <s v="N/A "/>
    <n v="0"/>
    <n v="0"/>
    <n v="0"/>
    <s v="Photo"/>
  </r>
  <r>
    <d v="2023-01-13T15:04:46"/>
    <x v="1"/>
    <x v="2"/>
    <s v="N/A "/>
    <n v="5355"/>
    <n v="0"/>
    <n v="0"/>
    <s v="Video"/>
  </r>
  <r>
    <d v="2023-01-13T15:00:43"/>
    <x v="1"/>
    <x v="0"/>
    <s v="N/A "/>
    <n v="15447"/>
    <n v="133"/>
    <n v="8.6100861008610082E-3"/>
    <s v="Text"/>
  </r>
  <r>
    <d v="2023-01-13T15:00:08"/>
    <x v="1"/>
    <x v="0"/>
    <s v="N/A "/>
    <n v="27952"/>
    <n v="1382"/>
    <n v="4.944190040068689E-2"/>
    <s v="Video"/>
  </r>
  <r>
    <d v="2023-01-13T12:44:49"/>
    <x v="1"/>
    <x v="2"/>
    <s v="N/A "/>
    <n v="0"/>
    <n v="0"/>
    <n v="0"/>
    <s v="Photo"/>
  </r>
  <r>
    <d v="2023-01-13T12:44:49"/>
    <x v="1"/>
    <x v="2"/>
    <s v="N/A "/>
    <n v="0"/>
    <n v="0"/>
    <n v="0"/>
    <s v="Photo"/>
  </r>
  <r>
    <d v="2023-01-13T12:44:42"/>
    <x v="1"/>
    <x v="2"/>
    <s v="N/A "/>
    <n v="5022"/>
    <n v="0"/>
    <n v="0"/>
    <s v="Photo"/>
  </r>
  <r>
    <d v="2023-01-13T12:44:19"/>
    <x v="1"/>
    <x v="2"/>
    <s v="N/A "/>
    <n v="0"/>
    <n v="0"/>
    <n v="0"/>
    <s v="Photo"/>
  </r>
  <r>
    <d v="2023-01-13T12:44:19"/>
    <x v="1"/>
    <x v="2"/>
    <s v="N/A "/>
    <n v="0"/>
    <n v="0"/>
    <n v="0"/>
    <s v="Photo"/>
  </r>
  <r>
    <d v="2023-01-13T12:44:02"/>
    <x v="1"/>
    <x v="2"/>
    <s v="N/A "/>
    <n v="5182"/>
    <n v="0"/>
    <n v="0"/>
    <s v="Video"/>
  </r>
  <r>
    <d v="2023-01-13T12:42:34"/>
    <x v="1"/>
    <x v="2"/>
    <s v="N/A "/>
    <n v="0"/>
    <n v="0"/>
    <n v="0"/>
    <s v="Photo"/>
  </r>
  <r>
    <d v="2023-01-13T12:42:16"/>
    <x v="1"/>
    <x v="2"/>
    <s v="N/A "/>
    <n v="5382"/>
    <n v="0"/>
    <n v="0"/>
    <s v="Video"/>
  </r>
  <r>
    <d v="2023-01-13T12:42:01"/>
    <x v="1"/>
    <x v="2"/>
    <s v="N/A "/>
    <n v="0"/>
    <n v="0"/>
    <n v="0"/>
    <s v="Photo"/>
  </r>
  <r>
    <d v="2023-01-13T12:42:01"/>
    <x v="1"/>
    <x v="2"/>
    <s v="N/A "/>
    <n v="0"/>
    <n v="0"/>
    <n v="0"/>
    <s v="Photo"/>
  </r>
  <r>
    <d v="2023-01-13T12:41:50"/>
    <x v="1"/>
    <x v="2"/>
    <s v="N/A "/>
    <n v="6149"/>
    <n v="0"/>
    <n v="0"/>
    <s v="Photo"/>
  </r>
  <r>
    <d v="2023-01-13T12:37:36"/>
    <x v="1"/>
    <x v="0"/>
    <s v="N/A "/>
    <n v="2560"/>
    <n v="105"/>
    <n v="4.1015625E-2"/>
    <s v="Photo"/>
  </r>
  <r>
    <d v="2023-01-13T12:33:47"/>
    <x v="1"/>
    <x v="0"/>
    <s v="N/A "/>
    <n v="2682"/>
    <n v="124"/>
    <n v="4.6234153616703952E-2"/>
    <s v="Photo"/>
  </r>
  <r>
    <d v="2023-01-13T12:32:08"/>
    <x v="1"/>
    <x v="0"/>
    <s v="N/A "/>
    <n v="32512"/>
    <n v="1311"/>
    <n v="4.0323572834645667E-2"/>
    <s v="Photo"/>
  </r>
  <r>
    <d v="2023-01-12T13:46:17"/>
    <x v="1"/>
    <x v="0"/>
    <s v="N/A "/>
    <n v="19049"/>
    <n v="239"/>
    <n v="1.2546590372198015E-2"/>
    <s v="Photo"/>
  </r>
  <r>
    <d v="2023-01-12T12:52:12"/>
    <x v="1"/>
    <x v="1"/>
    <s v="N/A "/>
    <n v="0"/>
    <n v="0"/>
    <n v="0"/>
    <s v="Text"/>
  </r>
  <r>
    <d v="2023-01-12T12:52:08"/>
    <x v="1"/>
    <x v="0"/>
    <s v="N/A "/>
    <n v="2760"/>
    <n v="58"/>
    <n v="2.1014492753623187E-2"/>
    <s v="Text"/>
  </r>
  <r>
    <d v="2023-01-12T12:00:39"/>
    <x v="1"/>
    <x v="1"/>
    <s v="N/A "/>
    <n v="0"/>
    <n v="0"/>
    <n v="0"/>
    <s v="Text"/>
  </r>
  <r>
    <d v="2023-01-12T11:57:45"/>
    <x v="2"/>
    <x v="0"/>
    <s v="N/A "/>
    <n v="521"/>
    <n v="3"/>
    <n v="5.7581573896353169E-3"/>
    <s v="Text"/>
  </r>
  <r>
    <d v="2023-01-12T11:53:45"/>
    <x v="1"/>
    <x v="1"/>
    <s v="N/A "/>
    <n v="0"/>
    <n v="0"/>
    <n v="0"/>
    <s v="Text"/>
  </r>
  <r>
    <d v="2023-01-12T11:51:49"/>
    <x v="2"/>
    <x v="0"/>
    <s v="N/A "/>
    <n v="424"/>
    <n v="16"/>
    <n v="3.7735849056603772E-2"/>
    <s v="Text"/>
  </r>
  <r>
    <d v="2023-01-12T11:49:18"/>
    <x v="2"/>
    <x v="0"/>
    <s v="N/A "/>
    <n v="0"/>
    <n v="0"/>
    <n v="0"/>
    <s v="Video"/>
  </r>
  <r>
    <d v="2023-01-12T11:48:01"/>
    <x v="1"/>
    <x v="1"/>
    <s v="N/A "/>
    <n v="136126"/>
    <n v="23543"/>
    <n v="0.17295006097292215"/>
    <s v="Photo"/>
  </r>
  <r>
    <d v="2023-01-12T11:47:36"/>
    <x v="2"/>
    <x v="0"/>
    <s v="N/A "/>
    <n v="8840"/>
    <n v="469"/>
    <n v="5.3054298642533936E-2"/>
    <s v="Photo"/>
  </r>
  <r>
    <d v="2023-01-12T11:47:04"/>
    <x v="1"/>
    <x v="2"/>
    <s v="N/A "/>
    <n v="8746"/>
    <n v="0"/>
    <n v="0"/>
    <s v="Photo"/>
  </r>
  <r>
    <d v="2023-01-12T11:45:35"/>
    <x v="1"/>
    <x v="1"/>
    <s v="Community Engagement "/>
    <n v="45130"/>
    <n v="6516"/>
    <n v="0.14438289386217593"/>
    <s v="Photo"/>
  </r>
  <r>
    <d v="2023-01-12T11:43:32"/>
    <x v="2"/>
    <x v="0"/>
    <s v="N/A "/>
    <n v="2121"/>
    <n v="133"/>
    <n v="6.2706270627062702E-2"/>
    <s v="Text"/>
  </r>
  <r>
    <d v="2023-01-12T11:42:51"/>
    <x v="2"/>
    <x v="0"/>
    <s v="N/A "/>
    <n v="347"/>
    <n v="6"/>
    <n v="1.7291066282420751E-2"/>
    <s v="Text"/>
  </r>
  <r>
    <d v="2023-01-12T11:38:52"/>
    <x v="1"/>
    <x v="1"/>
    <s v="N/A "/>
    <n v="59714"/>
    <n v="16537"/>
    <n v="0.27693673175469741"/>
    <s v="Photo"/>
  </r>
  <r>
    <d v="2023-01-12T11:37:40"/>
    <x v="2"/>
    <x v="0"/>
    <s v="N/A "/>
    <n v="15140"/>
    <n v="796"/>
    <n v="5.2575957727873185E-2"/>
    <s v="Photo"/>
  </r>
  <r>
    <d v="2023-01-12T11:37:27"/>
    <x v="2"/>
    <x v="0"/>
    <s v="N/A "/>
    <n v="7163"/>
    <n v="504"/>
    <n v="7.0361580343431526E-2"/>
    <s v="Text"/>
  </r>
  <r>
    <d v="2023-01-12T11:24:13"/>
    <x v="1"/>
    <x v="1"/>
    <s v="N/A "/>
    <n v="58427"/>
    <n v="20122"/>
    <n v="0.34439557054101699"/>
    <s v="Video"/>
  </r>
  <r>
    <d v="2023-01-12T11:22:23"/>
    <x v="2"/>
    <x v="0"/>
    <s v="N/A "/>
    <n v="7011"/>
    <n v="1623"/>
    <n v="0.2314933675652546"/>
    <s v="Video"/>
  </r>
  <r>
    <d v="2023-01-12T11:08:07"/>
    <x v="1"/>
    <x v="1"/>
    <s v="N/A "/>
    <n v="81877"/>
    <n v="7535"/>
    <n v="9.2028286331936923E-2"/>
    <s v="Photo"/>
  </r>
  <r>
    <d v="2023-01-12T11:05:43"/>
    <x v="2"/>
    <x v="0"/>
    <s v="N/A "/>
    <n v="1850"/>
    <n v="109"/>
    <n v="5.8918918918918921E-2"/>
    <s v="Photo"/>
  </r>
  <r>
    <d v="2023-01-12T11:00:03"/>
    <x v="0"/>
    <x v="0"/>
    <s v="Community Engagement "/>
    <n v="78009"/>
    <n v="2387"/>
    <n v="3.0599033444858925E-2"/>
    <s v="Photo"/>
  </r>
  <r>
    <d v="2023-01-12T10:31:34"/>
    <x v="1"/>
    <x v="1"/>
    <s v="N/A "/>
    <n v="0"/>
    <n v="0"/>
    <n v="0"/>
    <s v="Text"/>
  </r>
  <r>
    <d v="2023-01-12T10:30:36"/>
    <x v="1"/>
    <x v="1"/>
    <s v="N/A "/>
    <n v="0"/>
    <n v="0"/>
    <n v="0"/>
    <s v="Text"/>
  </r>
  <r>
    <d v="2023-01-12T10:23:23"/>
    <x v="1"/>
    <x v="1"/>
    <s v="N/A "/>
    <n v="116385"/>
    <n v="25574"/>
    <n v="0.2197362203033037"/>
    <s v="Photo"/>
  </r>
  <r>
    <d v="2023-01-12T10:22:23"/>
    <x v="2"/>
    <x v="0"/>
    <s v="N/A "/>
    <n v="7974"/>
    <n v="655"/>
    <n v="8.2141961374467012E-2"/>
    <s v="Photo"/>
  </r>
  <r>
    <d v="2023-01-12T10:18:44"/>
    <x v="2"/>
    <x v="0"/>
    <s v="N/A "/>
    <n v="3491"/>
    <n v="218"/>
    <n v="6.2446290461185903E-2"/>
    <s v="Text"/>
  </r>
  <r>
    <d v="2023-01-12T10:18:35"/>
    <x v="1"/>
    <x v="1"/>
    <s v="N/A "/>
    <n v="43776"/>
    <n v="6408"/>
    <n v="0.14638157894736842"/>
    <s v="Text"/>
  </r>
  <r>
    <d v="2023-01-12T10:10:40"/>
    <x v="1"/>
    <x v="0"/>
    <s v="N/A "/>
    <n v="5663"/>
    <n v="132"/>
    <n v="2.3309200070633938E-2"/>
    <s v="Text"/>
  </r>
  <r>
    <d v="2023-01-12T09:59:22"/>
    <x v="2"/>
    <x v="0"/>
    <s v="N/A "/>
    <n v="4071"/>
    <n v="476"/>
    <n v="0.11692458855318104"/>
    <s v="Video"/>
  </r>
  <r>
    <d v="2023-01-12T09:57:29"/>
    <x v="1"/>
    <x v="1"/>
    <s v="N/A "/>
    <n v="36117"/>
    <n v="9189"/>
    <n v="0.25442312484425617"/>
    <s v="Video"/>
  </r>
  <r>
    <d v="2023-01-12T09:38:30"/>
    <x v="1"/>
    <x v="1"/>
    <s v="N/A "/>
    <n v="84053"/>
    <n v="27231"/>
    <n v="0.32397415916148142"/>
    <s v="Photo"/>
  </r>
  <r>
    <d v="2023-01-12T09:37:55"/>
    <x v="2"/>
    <x v="0"/>
    <s v="N/A "/>
    <n v="12651"/>
    <n v="1792"/>
    <n v="0.14164888151134297"/>
    <s v="Photo"/>
  </r>
  <r>
    <d v="2023-01-12T09:36:45"/>
    <x v="1"/>
    <x v="2"/>
    <s v="N/A "/>
    <n v="10350"/>
    <n v="0"/>
    <n v="0"/>
    <s v="Photo"/>
  </r>
  <r>
    <d v="2023-01-12T09:35:49"/>
    <x v="1"/>
    <x v="1"/>
    <s v="Community Engagement "/>
    <n v="38969"/>
    <n v="3346"/>
    <n v="8.5863121968744391E-2"/>
    <s v="Photo"/>
  </r>
  <r>
    <d v="2023-01-12T09:33:35"/>
    <x v="1"/>
    <x v="1"/>
    <s v="N/A "/>
    <n v="0"/>
    <n v="0"/>
    <n v="0"/>
    <s v="Link"/>
  </r>
  <r>
    <d v="2023-01-12T09:33:01"/>
    <x v="1"/>
    <x v="1"/>
    <s v="N/A "/>
    <n v="40002"/>
    <n v="6905"/>
    <n v="0.17261636918154091"/>
    <s v="Photo"/>
  </r>
  <r>
    <d v="2023-01-12T09:32:52"/>
    <x v="2"/>
    <x v="0"/>
    <s v="N/A "/>
    <n v="5147"/>
    <n v="207"/>
    <n v="4.0217602486885565E-2"/>
    <s v="Photo"/>
  </r>
  <r>
    <d v="2023-01-12T09:23:30"/>
    <x v="1"/>
    <x v="5"/>
    <s v="N/A "/>
    <n v="1176"/>
    <n v="0"/>
    <n v="0"/>
    <s v="Text"/>
  </r>
  <r>
    <d v="2023-01-12T09:14:09"/>
    <x v="2"/>
    <x v="0"/>
    <s v="N/A "/>
    <n v="725"/>
    <n v="46"/>
    <n v="6.344827586206897E-2"/>
    <s v="Text"/>
  </r>
  <r>
    <d v="2023-01-12T08:36:49"/>
    <x v="2"/>
    <x v="0"/>
    <s v="N/A "/>
    <n v="170"/>
    <n v="0"/>
    <n v="0"/>
    <s v="Text"/>
  </r>
  <r>
    <d v="2023-01-12T08:21:36"/>
    <x v="2"/>
    <x v="0"/>
    <s v="N/A "/>
    <n v="417"/>
    <n v="13"/>
    <n v="3.117505995203837E-2"/>
    <s v="Text"/>
  </r>
  <r>
    <d v="2023-01-12T07:11:48"/>
    <x v="2"/>
    <x v="0"/>
    <s v="N/A "/>
    <n v="1663"/>
    <n v="101"/>
    <n v="6.0733613950691524E-2"/>
    <s v="Text"/>
  </r>
  <r>
    <d v="2023-01-12T07:11:03"/>
    <x v="1"/>
    <x v="1"/>
    <s v="N/A "/>
    <n v="0"/>
    <n v="0"/>
    <n v="0"/>
    <s v="Text"/>
  </r>
  <r>
    <d v="2023-01-12T07:07:30"/>
    <x v="2"/>
    <x v="0"/>
    <s v="N/A "/>
    <n v="425"/>
    <n v="15"/>
    <n v="3.5294117647058823E-2"/>
    <s v="Text"/>
  </r>
  <r>
    <d v="2023-01-12T07:00:04"/>
    <x v="2"/>
    <x v="0"/>
    <s v="N/A "/>
    <n v="8770"/>
    <n v="847"/>
    <n v="9.6579247434435578E-2"/>
    <s v="Photo"/>
  </r>
  <r>
    <d v="2023-01-12T07:00:00"/>
    <x v="1"/>
    <x v="1"/>
    <s v="N/A "/>
    <n v="73045"/>
    <n v="30005"/>
    <n v="0.41077418029981516"/>
    <s v="Photo"/>
  </r>
  <r>
    <d v="2023-01-12T06:48:17"/>
    <x v="2"/>
    <x v="0"/>
    <s v="N/A "/>
    <n v="681"/>
    <n v="98"/>
    <n v="0.14390602055800295"/>
    <s v="Photo"/>
  </r>
  <r>
    <d v="2023-01-11T20:48:27"/>
    <x v="2"/>
    <x v="0"/>
    <s v="N/A "/>
    <n v="3430"/>
    <n v="322"/>
    <n v="9.3877551020408165E-2"/>
    <s v="Video"/>
  </r>
  <r>
    <d v="2023-01-11T19:19:44"/>
    <x v="1"/>
    <x v="1"/>
    <s v="N/A "/>
    <n v="0"/>
    <n v="0"/>
    <n v="0"/>
    <s v="Text"/>
  </r>
  <r>
    <d v="2023-01-11T19:19:25"/>
    <x v="1"/>
    <x v="1"/>
    <s v="N/A "/>
    <n v="0"/>
    <n v="0"/>
    <n v="0"/>
    <s v="Text"/>
  </r>
  <r>
    <d v="2023-01-11T15:00:33"/>
    <x v="2"/>
    <x v="0"/>
    <s v="N/A "/>
    <n v="7835"/>
    <n v="808"/>
    <n v="0.10312699425654116"/>
    <s v="Video"/>
  </r>
  <r>
    <d v="2023-01-11T15:00:00"/>
    <x v="1"/>
    <x v="1"/>
    <s v="N/A "/>
    <n v="50514"/>
    <n v="14223"/>
    <n v="0.28156550659223184"/>
    <s v="Video"/>
  </r>
  <r>
    <d v="2023-01-11T13:00:08"/>
    <x v="1"/>
    <x v="0"/>
    <s v="Community Engagement "/>
    <n v="17703"/>
    <n v="202"/>
    <n v="1.1410495396260521E-2"/>
    <s v="Photo"/>
  </r>
  <r>
    <d v="2023-01-11T11:07:03"/>
    <x v="2"/>
    <x v="0"/>
    <s v="N/A "/>
    <n v="109"/>
    <n v="5"/>
    <n v="4.5871559633027525E-2"/>
    <s v="Photo"/>
  </r>
  <r>
    <d v="2023-01-11T10:45:24"/>
    <x v="2"/>
    <x v="0"/>
    <s v="N/A "/>
    <n v="1525"/>
    <n v="75"/>
    <n v="4.9180327868852458E-2"/>
    <s v="Text"/>
  </r>
  <r>
    <d v="2023-01-11T10:44:18"/>
    <x v="2"/>
    <x v="0"/>
    <s v="N/A "/>
    <n v="429"/>
    <n v="22"/>
    <n v="5.128205128205128E-2"/>
    <s v="Text"/>
  </r>
  <r>
    <d v="2023-01-11T10:38:43"/>
    <x v="1"/>
    <x v="1"/>
    <s v="N/A "/>
    <n v="0"/>
    <n v="0"/>
    <n v="0"/>
    <s v="Text"/>
  </r>
  <r>
    <d v="2023-01-11T10:38:32"/>
    <x v="2"/>
    <x v="0"/>
    <s v="N/A "/>
    <n v="1656"/>
    <n v="70"/>
    <n v="4.2270531400966184E-2"/>
    <s v="Text"/>
  </r>
  <r>
    <d v="2023-01-11T10:00:59"/>
    <x v="1"/>
    <x v="1"/>
    <s v="N/A "/>
    <n v="84782"/>
    <n v="14259"/>
    <n v="0.16818428439999056"/>
    <s v="Photo"/>
  </r>
  <r>
    <d v="2023-01-11T10:00:04"/>
    <x v="2"/>
    <x v="0"/>
    <s v="N/A "/>
    <n v="19008"/>
    <n v="820"/>
    <n v="4.3139730639730638E-2"/>
    <s v="Photo"/>
  </r>
  <r>
    <d v="2023-01-11T09:10:06"/>
    <x v="1"/>
    <x v="5"/>
    <s v="N/A "/>
    <n v="1420"/>
    <n v="7"/>
    <n v="4.9295774647887328E-3"/>
    <s v="Text"/>
  </r>
  <r>
    <d v="2023-01-10T17:55:25"/>
    <x v="1"/>
    <x v="0"/>
    <s v="N/A "/>
    <n v="3071"/>
    <n v="54"/>
    <n v="1.7583848909150115E-2"/>
    <s v="Text"/>
  </r>
  <r>
    <d v="2023-01-10T17:01:49"/>
    <x v="1"/>
    <x v="1"/>
    <s v="N/A "/>
    <n v="0"/>
    <n v="0"/>
    <n v="0"/>
    <s v="Text"/>
  </r>
  <r>
    <d v="2023-01-10T15:28:06"/>
    <x v="1"/>
    <x v="0"/>
    <s v="N/A "/>
    <n v="1369"/>
    <n v="26"/>
    <n v="1.8991964937910884E-2"/>
    <s v="Text"/>
  </r>
  <r>
    <d v="2023-01-10T15:03:13"/>
    <x v="1"/>
    <x v="0"/>
    <s v="N/A "/>
    <n v="810"/>
    <n v="31"/>
    <n v="3.8271604938271607E-2"/>
    <s v="Text"/>
  </r>
  <r>
    <d v="2023-01-10T14:41:50"/>
    <x v="1"/>
    <x v="0"/>
    <s v="N/A "/>
    <n v="316"/>
    <n v="23"/>
    <n v="7.2784810126582278E-2"/>
    <s v="Link"/>
  </r>
  <r>
    <d v="2023-01-10T14:34:44"/>
    <x v="1"/>
    <x v="1"/>
    <s v="N/A "/>
    <n v="0"/>
    <n v="0"/>
    <n v="0"/>
    <s v="Text"/>
  </r>
  <r>
    <d v="2023-01-10T14:32:00"/>
    <x v="1"/>
    <x v="1"/>
    <s v="N/A "/>
    <n v="753227"/>
    <n v="95062"/>
    <n v="0.12620630965167207"/>
    <s v="Video"/>
  </r>
  <r>
    <d v="2023-01-10T14:31:12"/>
    <x v="2"/>
    <x v="0"/>
    <s v="N/A "/>
    <n v="22013"/>
    <n v="4465"/>
    <n v="0.20283468859310408"/>
    <s v="Video"/>
  </r>
  <r>
    <d v="2023-01-10T14:07:31"/>
    <x v="1"/>
    <x v="0"/>
    <s v="Community Engagement "/>
    <n v="24756"/>
    <n v="1172"/>
    <n v="4.7342058490870899E-2"/>
    <s v="Video"/>
  </r>
  <r>
    <d v="2023-01-10T14:02:12"/>
    <x v="1"/>
    <x v="2"/>
    <s v="N/A "/>
    <n v="4744"/>
    <n v="0"/>
    <n v="0"/>
    <s v="Video"/>
  </r>
  <r>
    <d v="2023-01-10T13:59:33"/>
    <x v="1"/>
    <x v="2"/>
    <s v="N/A "/>
    <n v="5052"/>
    <n v="0"/>
    <n v="0"/>
    <s v="Video"/>
  </r>
  <r>
    <d v="2023-01-10T13:57:43"/>
    <x v="1"/>
    <x v="0"/>
    <s v="N/A "/>
    <n v="26563"/>
    <n v="1320"/>
    <n v="4.9693182245981252E-2"/>
    <s v="Video"/>
  </r>
  <r>
    <d v="2023-01-10T13:47:01"/>
    <x v="1"/>
    <x v="0"/>
    <s v="N/A "/>
    <n v="37774"/>
    <n v="1098"/>
    <n v="2.9067612643617301E-2"/>
    <s v="Photo"/>
  </r>
  <r>
    <d v="2023-01-10T13:35:52"/>
    <x v="1"/>
    <x v="0"/>
    <s v="N/A "/>
    <n v="2443"/>
    <n v="25"/>
    <n v="1.0233319688907082E-2"/>
    <s v="Text"/>
  </r>
  <r>
    <d v="2023-01-10T13:34:53"/>
    <x v="1"/>
    <x v="0"/>
    <s v="Community Engagement "/>
    <n v="26648"/>
    <n v="197"/>
    <n v="7.3926748724106872E-3"/>
    <s v="Text"/>
  </r>
  <r>
    <d v="2023-01-10T13:05:59"/>
    <x v="1"/>
    <x v="0"/>
    <s v="N/A "/>
    <n v="977"/>
    <n v="13"/>
    <n v="1.3306038894575231E-2"/>
    <s v="Text"/>
  </r>
  <r>
    <d v="2023-01-10T12:55:53"/>
    <x v="1"/>
    <x v="2"/>
    <s v="N/A "/>
    <n v="0"/>
    <n v="0"/>
    <n v="0"/>
    <s v="Photo"/>
  </r>
  <r>
    <d v="2023-01-10T12:55:53"/>
    <x v="1"/>
    <x v="2"/>
    <s v="N/A "/>
    <n v="0"/>
    <n v="0"/>
    <n v="0"/>
    <s v="Photo"/>
  </r>
  <r>
    <d v="2023-01-10T12:55:53"/>
    <x v="1"/>
    <x v="2"/>
    <s v="N/A "/>
    <n v="0"/>
    <n v="0"/>
    <n v="0"/>
    <s v="Photo"/>
  </r>
  <r>
    <d v="2023-01-10T12:54:54"/>
    <x v="1"/>
    <x v="0"/>
    <s v="Community Engagement "/>
    <n v="19801"/>
    <n v="648"/>
    <n v="3.2725619918185948E-2"/>
    <s v="Video"/>
  </r>
  <r>
    <d v="2023-01-10T12:49:28"/>
    <x v="1"/>
    <x v="2"/>
    <s v="N/A "/>
    <n v="5224"/>
    <n v="0"/>
    <n v="0"/>
    <s v="Video"/>
  </r>
  <r>
    <d v="2023-01-10T12:33:47"/>
    <x v="2"/>
    <x v="0"/>
    <s v="N/A "/>
    <n v="2801"/>
    <n v="184"/>
    <n v="6.5690824705462336E-2"/>
    <s v="Video"/>
  </r>
  <r>
    <d v="2023-01-10T11:53:32"/>
    <x v="1"/>
    <x v="0"/>
    <s v="Community Engagement "/>
    <n v="17670"/>
    <n v="177"/>
    <n v="1.0016977928692699E-2"/>
    <s v="Photo"/>
  </r>
  <r>
    <d v="2023-01-10T11:36:00"/>
    <x v="1"/>
    <x v="0"/>
    <s v="N/A "/>
    <n v="603"/>
    <n v="9"/>
    <n v="1.4925373134328358E-2"/>
    <s v="Text"/>
  </r>
  <r>
    <d v="2023-01-10T11:35:23"/>
    <x v="1"/>
    <x v="0"/>
    <s v="N/A "/>
    <n v="2074"/>
    <n v="36"/>
    <n v="1.7357762777242044E-2"/>
    <s v="Photo"/>
  </r>
  <r>
    <d v="2023-01-10T11:25:36"/>
    <x v="1"/>
    <x v="0"/>
    <s v="N/A "/>
    <n v="1122"/>
    <n v="21"/>
    <n v="1.871657754010695E-2"/>
    <s v="Video"/>
  </r>
  <r>
    <d v="2023-01-10T11:16:28"/>
    <x v="1"/>
    <x v="2"/>
    <s v="N/A "/>
    <n v="5661"/>
    <n v="0"/>
    <n v="0"/>
    <s v="Photo"/>
  </r>
  <r>
    <d v="2023-01-10T11:15:32"/>
    <x v="1"/>
    <x v="2"/>
    <s v="N/A "/>
    <n v="5856"/>
    <n v="0"/>
    <n v="0"/>
    <s v="Video"/>
  </r>
  <r>
    <d v="2023-01-10T11:14:35"/>
    <x v="1"/>
    <x v="0"/>
    <s v="Community Engagement "/>
    <n v="20198"/>
    <n v="243"/>
    <n v="1.2030894147935439E-2"/>
    <s v="Photo"/>
  </r>
  <r>
    <d v="2023-01-10T11:14:14"/>
    <x v="1"/>
    <x v="0"/>
    <s v="N/A "/>
    <n v="16223"/>
    <n v="689"/>
    <n v="4.2470566479689331E-2"/>
    <s v="Video"/>
  </r>
  <r>
    <d v="2023-01-10T11:12:01"/>
    <x v="1"/>
    <x v="2"/>
    <s v="N/A "/>
    <n v="6154"/>
    <n v="0"/>
    <n v="0"/>
    <s v="Video"/>
  </r>
  <r>
    <d v="2023-01-10T11:03:19"/>
    <x v="1"/>
    <x v="2"/>
    <s v="N/A "/>
    <n v="7187"/>
    <n v="0"/>
    <n v="0"/>
    <s v="Photo"/>
  </r>
  <r>
    <d v="2023-01-10T10:41:13"/>
    <x v="1"/>
    <x v="0"/>
    <s v="N/A "/>
    <n v="42958"/>
    <n v="951"/>
    <n v="2.2137902136970995E-2"/>
    <s v="Photo"/>
  </r>
  <r>
    <d v="2023-01-10T10:34:39"/>
    <x v="1"/>
    <x v="0"/>
    <s v="N/A "/>
    <n v="121"/>
    <n v="10"/>
    <n v="8.2644628099173556E-2"/>
    <s v="Link"/>
  </r>
  <r>
    <d v="2023-01-10T10:13:04"/>
    <x v="1"/>
    <x v="0"/>
    <s v="N/A "/>
    <n v="3009"/>
    <n v="59"/>
    <n v="1.9607843137254902E-2"/>
    <s v="Text"/>
  </r>
  <r>
    <d v="2023-01-10T10:11:24"/>
    <x v="1"/>
    <x v="0"/>
    <s v="N/A "/>
    <n v="5618"/>
    <n v="29"/>
    <n v="5.1619793520825919E-3"/>
    <s v="Text"/>
  </r>
  <r>
    <d v="2023-01-10T10:07:43"/>
    <x v="1"/>
    <x v="0"/>
    <s v="N/A "/>
    <n v="633"/>
    <n v="17"/>
    <n v="2.6856240126382307E-2"/>
    <s v="Text"/>
  </r>
  <r>
    <d v="2023-01-10T10:01:25"/>
    <x v="1"/>
    <x v="0"/>
    <s v="N/A "/>
    <n v="1366"/>
    <n v="42"/>
    <n v="3.074670571010249E-2"/>
    <s v="Video"/>
  </r>
  <r>
    <d v="2023-01-10T10:00:03"/>
    <x v="1"/>
    <x v="0"/>
    <s v="Community Engagement "/>
    <n v="12760"/>
    <n v="40"/>
    <n v="3.134796238244514E-3"/>
    <s v="Text"/>
  </r>
  <r>
    <d v="2023-01-10T10:00:02"/>
    <x v="1"/>
    <x v="0"/>
    <s v="Community Engagement "/>
    <n v="17922"/>
    <n v="233"/>
    <n v="1.300078116281665E-2"/>
    <s v="Photo"/>
  </r>
  <r>
    <d v="2023-01-10T09:37:25"/>
    <x v="2"/>
    <x v="0"/>
    <s v="N/A "/>
    <n v="69"/>
    <n v="3"/>
    <n v="4.3478260869565216E-2"/>
    <s v="Text"/>
  </r>
  <r>
    <d v="2023-01-10T09:36:21"/>
    <x v="2"/>
    <x v="0"/>
    <s v="N/A "/>
    <n v="268"/>
    <n v="22"/>
    <n v="8.2089552238805971E-2"/>
    <s v="Video"/>
  </r>
  <r>
    <d v="2023-01-10T09:31:17"/>
    <x v="1"/>
    <x v="0"/>
    <s v="N/A "/>
    <n v="1547"/>
    <n v="16"/>
    <n v="1.0342598577892695E-2"/>
    <s v="Text"/>
  </r>
  <r>
    <d v="2023-01-10T09:30:03"/>
    <x v="1"/>
    <x v="0"/>
    <s v="N/A "/>
    <n v="181"/>
    <n v="9"/>
    <n v="4.9723756906077346E-2"/>
    <s v="Text"/>
  </r>
  <r>
    <d v="2023-01-10T09:13:37"/>
    <x v="0"/>
    <x v="0"/>
    <s v="N/A "/>
    <n v="0"/>
    <n v="0"/>
    <n v="0"/>
    <s v="Text"/>
  </r>
  <r>
    <d v="2023-01-10T09:01:02"/>
    <x v="1"/>
    <x v="1"/>
    <s v="N/A "/>
    <n v="33609"/>
    <n v="5042"/>
    <n v="0.15001934005772263"/>
    <s v="Video"/>
  </r>
  <r>
    <d v="2023-01-10T09:00:21"/>
    <x v="1"/>
    <x v="1"/>
    <s v="Community Engagement "/>
    <n v="28418"/>
    <n v="2074"/>
    <n v="7.29819128721233E-2"/>
    <s v="Video"/>
  </r>
  <r>
    <d v="2023-01-10T09:00:11"/>
    <x v="1"/>
    <x v="0"/>
    <s v="Community Engagement "/>
    <n v="294471"/>
    <n v="5866"/>
    <n v="1.9920467550285089E-2"/>
    <s v="Photo"/>
  </r>
  <r>
    <d v="2023-01-10T09:00:00"/>
    <x v="2"/>
    <x v="0"/>
    <s v="N/A "/>
    <n v="4285"/>
    <n v="400"/>
    <n v="9.3348891481913651E-2"/>
    <s v="Video"/>
  </r>
  <r>
    <d v="2023-01-10T08:20:11"/>
    <x v="2"/>
    <x v="0"/>
    <s v="N/A "/>
    <n v="7139"/>
    <n v="694"/>
    <n v="9.7212494747163467E-2"/>
    <s v="Text"/>
  </r>
  <r>
    <d v="2023-01-10T02:38:37"/>
    <x v="1"/>
    <x v="0"/>
    <s v="N/A "/>
    <n v="32613"/>
    <n v="274"/>
    <n v="8.4015576610554071E-3"/>
    <s v="Text"/>
  </r>
  <r>
    <d v="2023-01-09T19:17:34"/>
    <x v="2"/>
    <x v="0"/>
    <s v="N/A "/>
    <n v="450"/>
    <n v="35"/>
    <n v="7.7777777777777779E-2"/>
    <s v="Photo"/>
  </r>
  <r>
    <d v="2023-01-09T15:25:41"/>
    <x v="2"/>
    <x v="0"/>
    <s v="N/A "/>
    <n v="837"/>
    <n v="101"/>
    <n v="0.12066905615292713"/>
    <s v="Video"/>
  </r>
  <r>
    <d v="2023-01-09T14:51:27"/>
    <x v="1"/>
    <x v="0"/>
    <s v="N/A "/>
    <n v="1011"/>
    <n v="29"/>
    <n v="2.8684470820969338E-2"/>
    <s v="Video"/>
  </r>
  <r>
    <d v="2023-01-09T14:04:27"/>
    <x v="1"/>
    <x v="1"/>
    <s v="N/A "/>
    <n v="0"/>
    <n v="0"/>
    <n v="0"/>
    <s v="Text"/>
  </r>
  <r>
    <d v="2023-01-09T14:02:33"/>
    <x v="1"/>
    <x v="1"/>
    <s v="N/A "/>
    <n v="0"/>
    <n v="0"/>
    <n v="0"/>
    <s v="Text"/>
  </r>
  <r>
    <d v="2023-01-09T12:24:42"/>
    <x v="2"/>
    <x v="0"/>
    <s v="N/A "/>
    <n v="634"/>
    <n v="7"/>
    <n v="1.1041009463722398E-2"/>
    <s v="Text"/>
  </r>
  <r>
    <d v="2023-01-09T11:59:51"/>
    <x v="1"/>
    <x v="1"/>
    <s v="N/A "/>
    <n v="0"/>
    <n v="0"/>
    <n v="0"/>
    <s v="Text"/>
  </r>
  <r>
    <d v="2023-01-09T11:28:35"/>
    <x v="2"/>
    <x v="0"/>
    <s v="N/A "/>
    <n v="683"/>
    <n v="12"/>
    <n v="1.7569546120058566E-2"/>
    <s v="Text"/>
  </r>
  <r>
    <d v="2023-01-09T10:11:14"/>
    <x v="1"/>
    <x v="0"/>
    <s v="N/A "/>
    <n v="26535"/>
    <n v="194"/>
    <n v="7.3110985490861128E-3"/>
    <s v="Text"/>
  </r>
  <r>
    <d v="2023-01-09T10:09:12"/>
    <x v="1"/>
    <x v="0"/>
    <s v="N/A "/>
    <n v="13596"/>
    <n v="290"/>
    <n v="2.1329802883200941E-2"/>
    <s v="Video"/>
  </r>
  <r>
    <d v="2023-01-09T10:00:43"/>
    <x v="2"/>
    <x v="0"/>
    <s v="N/A "/>
    <n v="3107"/>
    <n v="177"/>
    <n v="5.6968136466044414E-2"/>
    <s v="Text"/>
  </r>
  <r>
    <d v="2023-01-09T10:00:31"/>
    <x v="2"/>
    <x v="0"/>
    <s v="N/A "/>
    <n v="35279"/>
    <n v="1327"/>
    <n v="3.7614444853879075E-2"/>
    <s v="Text"/>
  </r>
  <r>
    <d v="2023-01-09T10:00:13"/>
    <x v="1"/>
    <x v="1"/>
    <s v="N/A "/>
    <n v="0"/>
    <n v="0"/>
    <n v="0"/>
    <s v="Text"/>
  </r>
  <r>
    <d v="2023-01-09T10:00:02"/>
    <x v="1"/>
    <x v="1"/>
    <s v="N/A "/>
    <n v="107752"/>
    <n v="29860"/>
    <n v="0.27711782611923674"/>
    <s v="Text"/>
  </r>
  <r>
    <d v="2023-01-09T09:59:56"/>
    <x v="0"/>
    <x v="0"/>
    <s v="N/A "/>
    <n v="2266"/>
    <n v="71"/>
    <n v="3.1332744924977937E-2"/>
    <s v="Text"/>
  </r>
  <r>
    <d v="2023-01-09T09:42:15"/>
    <x v="0"/>
    <x v="0"/>
    <s v="N/A "/>
    <n v="0"/>
    <n v="0"/>
    <n v="0"/>
    <s v="Text"/>
  </r>
  <r>
    <d v="2023-01-09T09:13:58"/>
    <x v="0"/>
    <x v="0"/>
    <s v="N/A "/>
    <n v="0"/>
    <n v="0"/>
    <n v="0"/>
    <s v="Link"/>
  </r>
  <r>
    <d v="2023-01-09T09:10:31"/>
    <x v="0"/>
    <x v="0"/>
    <s v="N/A "/>
    <n v="0"/>
    <n v="0"/>
    <n v="0"/>
    <s v="Text"/>
  </r>
  <r>
    <d v="2023-01-08T12:21:40"/>
    <x v="1"/>
    <x v="2"/>
    <s v="N/A "/>
    <n v="0"/>
    <n v="0"/>
    <n v="0"/>
    <s v="Photo"/>
  </r>
  <r>
    <d v="2023-01-08T12:21:09"/>
    <x v="1"/>
    <x v="2"/>
    <s v="N/A "/>
    <n v="5327"/>
    <n v="0"/>
    <n v="0"/>
    <s v="Video"/>
  </r>
  <r>
    <d v="2023-01-08T11:47:23"/>
    <x v="1"/>
    <x v="0"/>
    <s v="Community Engagement "/>
    <n v="19823"/>
    <n v="243"/>
    <n v="1.2258487615396257E-2"/>
    <s v="Photo"/>
  </r>
  <r>
    <d v="2023-01-08T11:28:13"/>
    <x v="1"/>
    <x v="2"/>
    <s v="N/A "/>
    <n v="0"/>
    <n v="0"/>
    <n v="0"/>
    <s v="Photo"/>
  </r>
  <r>
    <d v="2023-01-08T11:28:06"/>
    <x v="1"/>
    <x v="2"/>
    <s v="N/A "/>
    <n v="5498"/>
    <n v="0"/>
    <n v="0"/>
    <s v="Photo"/>
  </r>
  <r>
    <d v="2023-01-08T11:04:08"/>
    <x v="1"/>
    <x v="2"/>
    <s v="N/A "/>
    <n v="0"/>
    <n v="0"/>
    <n v="0"/>
    <s v="Photo"/>
  </r>
  <r>
    <d v="2023-01-08T11:03:48"/>
    <x v="1"/>
    <x v="2"/>
    <s v="N/A "/>
    <n v="5659"/>
    <n v="0"/>
    <n v="0"/>
    <s v="Video"/>
  </r>
  <r>
    <d v="2023-01-08T10:30:02"/>
    <x v="1"/>
    <x v="2"/>
    <s v="N/A "/>
    <n v="0"/>
    <n v="0"/>
    <n v="0"/>
    <s v="Photo"/>
  </r>
  <r>
    <d v="2023-01-08T10:29:43"/>
    <x v="1"/>
    <x v="2"/>
    <s v="N/A "/>
    <n v="5895"/>
    <n v="0"/>
    <n v="0"/>
    <s v="Video"/>
  </r>
  <r>
    <d v="2023-01-08T10:11:51"/>
    <x v="1"/>
    <x v="2"/>
    <s v="N/A "/>
    <n v="0"/>
    <n v="0"/>
    <n v="0"/>
    <s v="Photo"/>
  </r>
  <r>
    <d v="2023-01-08T10:11:34"/>
    <x v="1"/>
    <x v="2"/>
    <s v="N/A "/>
    <n v="6436"/>
    <n v="0"/>
    <n v="0"/>
    <s v="Video"/>
  </r>
  <r>
    <d v="2023-01-08T10:10:21"/>
    <x v="1"/>
    <x v="2"/>
    <s v="N/A "/>
    <n v="0"/>
    <n v="0"/>
    <n v="0"/>
    <s v="Photo"/>
  </r>
  <r>
    <d v="2023-01-08T10:10:00"/>
    <x v="1"/>
    <x v="2"/>
    <s v="N/A "/>
    <n v="7267"/>
    <n v="0"/>
    <n v="0"/>
    <s v="Video"/>
  </r>
  <r>
    <d v="2023-01-06T17:42:18"/>
    <x v="1"/>
    <x v="0"/>
    <s v="N/A "/>
    <n v="973"/>
    <n v="40"/>
    <n v="4.1109969167523124E-2"/>
    <s v="Video"/>
  </r>
  <r>
    <d v="2023-01-06T12:16:37"/>
    <x v="0"/>
    <x v="0"/>
    <s v="N/A "/>
    <n v="0"/>
    <n v="0"/>
    <n v="0"/>
    <s v="Link"/>
  </r>
  <r>
    <d v="2023-01-06T12:16:13"/>
    <x v="0"/>
    <x v="0"/>
    <s v="N/A "/>
    <n v="0"/>
    <n v="0"/>
    <n v="0"/>
    <s v="Link"/>
  </r>
  <r>
    <d v="2023-01-06T12:10:01"/>
    <x v="0"/>
    <x v="0"/>
    <s v="N/A "/>
    <n v="0"/>
    <n v="0"/>
    <n v="0"/>
    <s v="Text"/>
  </r>
  <r>
    <d v="2023-01-06T09:30:24"/>
    <x v="1"/>
    <x v="0"/>
    <s v="N/A "/>
    <n v="20902"/>
    <n v="513"/>
    <n v="2.4543105922878193E-2"/>
    <s v="Text"/>
  </r>
  <r>
    <d v="2023-01-05T16:59:52"/>
    <x v="2"/>
    <x v="0"/>
    <s v="N/A "/>
    <n v="4357"/>
    <n v="254"/>
    <n v="5.8296993344044069E-2"/>
    <s v="Text"/>
  </r>
  <r>
    <d v="2023-01-05T09:00:47"/>
    <x v="1"/>
    <x v="0"/>
    <s v="N/A "/>
    <n v="0"/>
    <n v="0"/>
    <n v="0"/>
    <s v="Video"/>
  </r>
  <r>
    <d v="2023-01-05T09:00:26"/>
    <x v="0"/>
    <x v="0"/>
    <s v="Community Engagement "/>
    <n v="445130"/>
    <n v="10597"/>
    <n v="2.3806528429896882E-2"/>
    <s v="Video"/>
  </r>
  <r>
    <d v="2023-01-04T16:43:52"/>
    <x v="1"/>
    <x v="0"/>
    <s v="N/A "/>
    <n v="239"/>
    <n v="7"/>
    <n v="2.9288702928870293E-2"/>
    <s v="Text"/>
  </r>
  <r>
    <d v="2023-01-04T14:57:31"/>
    <x v="1"/>
    <x v="1"/>
    <s v="Community Engagement "/>
    <n v="155521"/>
    <n v="19098"/>
    <n v="0.12280013631599591"/>
    <s v="Photo"/>
  </r>
  <r>
    <d v="2023-01-04T14:57:18"/>
    <x v="2"/>
    <x v="0"/>
    <s v="N/A "/>
    <n v="22708"/>
    <n v="2266"/>
    <n v="9.9788620750396337E-2"/>
    <s v="Photo"/>
  </r>
  <r>
    <d v="2023-01-04T13:17:28"/>
    <x v="1"/>
    <x v="0"/>
    <s v="N/A "/>
    <n v="393"/>
    <n v="18"/>
    <n v="4.5801526717557252E-2"/>
    <s v="Text"/>
  </r>
  <r>
    <d v="2023-01-04T13:00:02"/>
    <x v="1"/>
    <x v="0"/>
    <s v="Community Engagement "/>
    <n v="136660"/>
    <n v="2371"/>
    <n v="1.7349626811063956E-2"/>
    <s v="Photo"/>
  </r>
  <r>
    <d v="2023-01-04T13:00:01"/>
    <x v="1"/>
    <x v="1"/>
    <s v="Community Engagement "/>
    <n v="29051"/>
    <n v="811"/>
    <n v="2.7916422842587173E-2"/>
    <s v="Photo"/>
  </r>
  <r>
    <d v="2023-01-04T10:42:32"/>
    <x v="0"/>
    <x v="0"/>
    <s v="N/A "/>
    <n v="0"/>
    <n v="0"/>
    <n v="0"/>
    <s v="Text"/>
  </r>
  <r>
    <d v="2023-01-04T10:42:25"/>
    <x v="0"/>
    <x v="0"/>
    <s v="N/A "/>
    <n v="0"/>
    <n v="0"/>
    <n v="0"/>
    <s v="Text"/>
  </r>
  <r>
    <d v="2023-01-04T10:42:20"/>
    <x v="0"/>
    <x v="0"/>
    <s v="N/A "/>
    <n v="0"/>
    <n v="0"/>
    <n v="0"/>
    <s v="Text"/>
  </r>
  <r>
    <d v="2023-01-04T08:04:26"/>
    <x v="0"/>
    <x v="0"/>
    <s v="N/A "/>
    <n v="0"/>
    <n v="0"/>
    <n v="0"/>
    <s v="Text"/>
  </r>
  <r>
    <d v="2023-01-03T13:34:34"/>
    <x v="1"/>
    <x v="0"/>
    <s v="N/A "/>
    <n v="7704"/>
    <n v="153"/>
    <n v="1.9859813084112148E-2"/>
    <s v="Text"/>
  </r>
  <r>
    <d v="2023-01-03T10:36:21"/>
    <x v="0"/>
    <x v="0"/>
    <s v="N/A "/>
    <n v="0"/>
    <n v="0"/>
    <n v="0"/>
    <s v="Text"/>
  </r>
  <r>
    <d v="2023-01-03T10:35:46"/>
    <x v="0"/>
    <x v="0"/>
    <s v="N/A "/>
    <n v="0"/>
    <n v="0"/>
    <n v="0"/>
    <s v="Link"/>
  </r>
  <r>
    <d v="2023-01-03T10:35:35"/>
    <x v="0"/>
    <x v="0"/>
    <s v="N/A "/>
    <n v="0"/>
    <n v="0"/>
    <n v="0"/>
    <s v="Link"/>
  </r>
  <r>
    <d v="2023-01-03T10:35:13"/>
    <x v="0"/>
    <x v="0"/>
    <s v="N/A "/>
    <n v="0"/>
    <n v="0"/>
    <n v="0"/>
    <s v="Link"/>
  </r>
  <r>
    <d v="2023-01-03T10:34:55"/>
    <x v="0"/>
    <x v="0"/>
    <s v="N/A "/>
    <n v="0"/>
    <n v="0"/>
    <n v="0"/>
    <s v="Link"/>
  </r>
  <r>
    <d v="2023-01-03T10:34:39"/>
    <x v="0"/>
    <x v="0"/>
    <s v="N/A "/>
    <n v="0"/>
    <n v="0"/>
    <n v="0"/>
    <s v="Link"/>
  </r>
  <r>
    <d v="2023-01-03T10:34:03"/>
    <x v="0"/>
    <x v="0"/>
    <s v="N/A "/>
    <n v="2116"/>
    <n v="42"/>
    <n v="1.9848771266540641E-2"/>
    <s v="Text"/>
  </r>
  <r>
    <d v="2023-01-01T14:59:04"/>
    <x v="1"/>
    <x v="1"/>
    <s v="N/A "/>
    <n v="0"/>
    <n v="0"/>
    <n v="0"/>
    <s v="Photo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3476">
  <r>
    <d v="2023-03-31T19:55:43"/>
    <s v="CSGO"/>
    <s v="TWITTER"/>
    <x v="0"/>
    <n v="0"/>
    <n v="0"/>
    <n v="0"/>
    <s v="Text"/>
  </r>
  <r>
    <d v="2023-03-31T19:49:35"/>
    <s v="CSGO"/>
    <s v="TWITTER"/>
    <x v="0"/>
    <n v="0"/>
    <n v="0"/>
    <n v="0"/>
    <s v="Text"/>
  </r>
  <r>
    <d v="2023-03-31T19:49:34"/>
    <s v="CSGO"/>
    <s v="TWITTER"/>
    <x v="0"/>
    <n v="0"/>
    <n v="0"/>
    <n v="0"/>
    <s v="Text"/>
  </r>
  <r>
    <d v="2023-03-31T19:49:32"/>
    <s v="CSGO"/>
    <s v="TWITTER"/>
    <x v="0"/>
    <n v="0"/>
    <n v="0"/>
    <n v="0"/>
    <s v="Text"/>
  </r>
  <r>
    <d v="2023-03-31T19:43:43"/>
    <s v="CSGO"/>
    <s v="TWITTER"/>
    <x v="1"/>
    <n v="9517"/>
    <n v="1215"/>
    <n v="0.12766628139119471"/>
    <s v="Video"/>
  </r>
  <r>
    <d v="2023-03-31T19:42:11"/>
    <s v="CSGO"/>
    <s v="TWITTER"/>
    <x v="0"/>
    <n v="0"/>
    <n v="0"/>
    <n v="0"/>
    <s v="Photo"/>
  </r>
  <r>
    <d v="2023-03-31T19:40:57"/>
    <s v="CSGO"/>
    <s v="TWITTER"/>
    <x v="1"/>
    <n v="1882"/>
    <n v="83"/>
    <n v="4.4102019128586613E-2"/>
    <s v="Photo"/>
  </r>
  <r>
    <d v="2023-03-31T19:23:57"/>
    <s v="CSGO"/>
    <s v="TWITTER"/>
    <x v="1"/>
    <n v="17892"/>
    <n v="3076"/>
    <n v="0.17192041135703107"/>
    <s v="Video"/>
  </r>
  <r>
    <d v="2023-03-31T19:15:14"/>
    <s v="CSGO"/>
    <s v="TWITTER"/>
    <x v="0"/>
    <n v="0"/>
    <n v="0"/>
    <n v="0"/>
    <s v="Video"/>
  </r>
  <r>
    <d v="2023-03-31T18:55:52"/>
    <s v="CSGO"/>
    <s v="TWITTER"/>
    <x v="1"/>
    <n v="13874"/>
    <n v="1447"/>
    <n v="0.10429580510307049"/>
    <s v="Video"/>
  </r>
  <r>
    <d v="2023-03-31T18:36:01"/>
    <s v="General"/>
    <s v="FBPAGE"/>
    <x v="1"/>
    <n v="37692"/>
    <n v="8044"/>
    <n v="0.21341398705295553"/>
    <s v="Photo"/>
  </r>
  <r>
    <d v="2023-03-31T18:30:33"/>
    <s v="DOTA2"/>
    <s v="TWITTER"/>
    <x v="0"/>
    <n v="1013"/>
    <n v="153"/>
    <n v="0.1510365251727542"/>
    <s v="Link"/>
  </r>
  <r>
    <d v="2023-03-31T18:28:16"/>
    <s v="DOTA2"/>
    <s v="TWITTER"/>
    <x v="0"/>
    <n v="4630"/>
    <n v="339"/>
    <n v="7.3218142548596113E-2"/>
    <s v="Photo"/>
  </r>
  <r>
    <d v="2023-03-31T18:21:56"/>
    <s v="CSGO"/>
    <s v="TWITTER"/>
    <x v="1"/>
    <n v="2289"/>
    <n v="41"/>
    <n v="1.7911751856705984E-2"/>
    <s v="Photo"/>
  </r>
  <r>
    <d v="2023-03-31T17:11:28"/>
    <s v="General"/>
    <s v="TWITTER"/>
    <x v="1"/>
    <n v="5216"/>
    <n v="113"/>
    <n v="2.1664110429447853E-2"/>
    <s v="Text"/>
  </r>
  <r>
    <d v="2023-03-31T17:09:27"/>
    <s v="CSGO"/>
    <s v="TWITTER"/>
    <x v="1"/>
    <n v="841"/>
    <n v="13"/>
    <n v="1.5457788347205707E-2"/>
    <s v="Photo"/>
  </r>
  <r>
    <d v="2023-03-31T16:50:53"/>
    <s v="General"/>
    <s v="TWITTER"/>
    <x v="1"/>
    <n v="6498"/>
    <n v="123"/>
    <n v="1.8928901200369344E-2"/>
    <s v="Text"/>
  </r>
  <r>
    <d v="2023-03-31T16:50:10"/>
    <s v="General"/>
    <s v="TWITTER"/>
    <x v="1"/>
    <n v="8321"/>
    <n v="133"/>
    <n v="1.5983655810599687E-2"/>
    <s v="Text"/>
  </r>
  <r>
    <d v="2023-03-31T16:38:58"/>
    <s v="General"/>
    <s v="TWITTER"/>
    <x v="1"/>
    <n v="953"/>
    <n v="36"/>
    <n v="3.7775445960125921E-2"/>
    <s v="Text"/>
  </r>
  <r>
    <d v="2023-03-31T16:38:44"/>
    <s v="General"/>
    <s v="TWITTER"/>
    <x v="0"/>
    <n v="0"/>
    <n v="0"/>
    <n v="0"/>
    <s v="Photo"/>
  </r>
  <r>
    <d v="2023-03-31T16:22:27"/>
    <s v="DOTA2"/>
    <s v="TWITTER"/>
    <x v="1"/>
    <n v="954"/>
    <n v="28"/>
    <n v="2.9350104821802937E-2"/>
    <s v="Photo"/>
  </r>
  <r>
    <d v="2023-03-31T16:22:26"/>
    <s v="General"/>
    <s v="FBPAGE"/>
    <x v="1"/>
    <n v="42328"/>
    <n v="8936"/>
    <n v="0.2111132111132111"/>
    <s v="Photo"/>
  </r>
  <r>
    <d v="2023-03-31T16:20:26"/>
    <s v="General"/>
    <s v="TWITTER"/>
    <x v="1"/>
    <n v="28260"/>
    <n v="1018"/>
    <n v="3.602264685067233E-2"/>
    <s v="Photo"/>
  </r>
  <r>
    <d v="2023-03-31T15:59:01"/>
    <s v="CSGO"/>
    <s v="TWITTER"/>
    <x v="1"/>
    <n v="3793"/>
    <n v="72"/>
    <n v="1.8982335881887687E-2"/>
    <s v="Photo"/>
  </r>
  <r>
    <d v="2023-03-31T15:48:26"/>
    <s v="General"/>
    <s v="TWITTER"/>
    <x v="1"/>
    <n v="1927"/>
    <n v="155"/>
    <n v="8.0435910742086142E-2"/>
    <s v="Text"/>
  </r>
  <r>
    <d v="2023-03-31T15:27:47"/>
    <s v="DOTA2"/>
    <s v="TWITTER"/>
    <x v="0"/>
    <n v="766"/>
    <n v="15"/>
    <n v="1.95822454308094E-2"/>
    <s v="Text"/>
  </r>
  <r>
    <d v="2023-03-31T15:27:21"/>
    <s v="General"/>
    <s v="TWITTER"/>
    <x v="1"/>
    <n v="20434"/>
    <n v="231"/>
    <n v="1.1304688264656944E-2"/>
    <s v="Text"/>
  </r>
  <r>
    <d v="2023-03-31T15:11:16"/>
    <s v="DOTA2"/>
    <s v="TWITTER"/>
    <x v="0"/>
    <n v="1242"/>
    <n v="28"/>
    <n v="2.2544283413848631E-2"/>
    <s v="Video"/>
  </r>
  <r>
    <d v="2023-03-31T14:52:43"/>
    <s v="General"/>
    <s v="TWITTER"/>
    <x v="1"/>
    <n v="311"/>
    <n v="10"/>
    <n v="3.215434083601286E-2"/>
    <s v="Video"/>
  </r>
  <r>
    <d v="2023-03-31T14:46:35"/>
    <s v="General"/>
    <s v="TWITTER"/>
    <x v="1"/>
    <n v="33768"/>
    <n v="350"/>
    <n v="1.0364842454394693E-2"/>
    <s v="Photo"/>
  </r>
  <r>
    <d v="2023-03-31T14:44:50"/>
    <s v="DOTA2"/>
    <s v="TWITTER"/>
    <x v="0"/>
    <n v="1154"/>
    <n v="23"/>
    <n v="1.9930675909878681E-2"/>
    <s v="Photo"/>
  </r>
  <r>
    <d v="2023-03-31T14:42:20"/>
    <s v="General"/>
    <s v="TWITTER"/>
    <x v="1"/>
    <n v="362"/>
    <n v="8"/>
    <n v="2.2099447513812154E-2"/>
    <s v="Text"/>
  </r>
  <r>
    <d v="2023-03-31T14:41:21"/>
    <s v="DOTA2"/>
    <s v="TWITTER"/>
    <x v="0"/>
    <n v="762"/>
    <n v="23"/>
    <n v="3.0183727034120734E-2"/>
    <s v="Photo"/>
  </r>
  <r>
    <d v="2023-03-31T14:40:08"/>
    <s v="General"/>
    <s v="TWITTER"/>
    <x v="1"/>
    <n v="14123"/>
    <n v="166"/>
    <n v="1.1753876655101607E-2"/>
    <s v="Photo"/>
  </r>
  <r>
    <d v="2023-03-31T14:30:18"/>
    <s v="DOTA2"/>
    <s v="TWITTER"/>
    <x v="0"/>
    <n v="21"/>
    <n v="3"/>
    <n v="0.14285714285714285"/>
    <s v="Text"/>
  </r>
  <r>
    <d v="2023-03-31T14:27:50"/>
    <s v="DOTA2"/>
    <s v="TWITTER"/>
    <x v="0"/>
    <n v="612"/>
    <n v="7"/>
    <n v="1.1437908496732025E-2"/>
    <s v="Text"/>
  </r>
  <r>
    <d v="2023-03-31T14:27:02"/>
    <s v="General"/>
    <s v="INSTAGRAM"/>
    <x v="1"/>
    <n v="5579"/>
    <n v="0"/>
    <n v="0"/>
    <s v="Photo"/>
  </r>
  <r>
    <d v="2023-03-31T14:16:44"/>
    <s v="DOTA2"/>
    <s v="TWITTER"/>
    <x v="0"/>
    <n v="1048"/>
    <n v="42"/>
    <n v="4.0076335877862593E-2"/>
    <s v="Photo"/>
  </r>
  <r>
    <d v="2023-03-31T14:09:19"/>
    <s v="DOTA2"/>
    <s v="TWITTER"/>
    <x v="0"/>
    <n v="0"/>
    <n v="0"/>
    <n v="0"/>
    <s v="Photo"/>
  </r>
  <r>
    <d v="2023-03-31T14:05:18"/>
    <s v="DOTA2"/>
    <s v="TWITTER"/>
    <x v="1"/>
    <n v="8619"/>
    <n v="288"/>
    <n v="3.3414549251653325E-2"/>
    <s v="Photo"/>
  </r>
  <r>
    <d v="2023-03-31T14:05:17"/>
    <s v="General"/>
    <s v="FBPAGE"/>
    <x v="1"/>
    <n v="17222"/>
    <n v="952"/>
    <n v="5.5278132621066081E-2"/>
    <s v="Photo"/>
  </r>
  <r>
    <d v="2023-03-31T14:03:08"/>
    <s v="General"/>
    <s v="TWITTER"/>
    <x v="1"/>
    <n v="40108"/>
    <n v="540"/>
    <n v="1.3463648149995013E-2"/>
    <s v="Photo"/>
  </r>
  <r>
    <d v="2023-03-31T13:36:33"/>
    <s v="General"/>
    <s v="INSTAGRAM"/>
    <x v="2"/>
    <n v="1257"/>
    <n v="18"/>
    <n v="1.4319809069212411E-2"/>
    <s v="Video"/>
  </r>
  <r>
    <d v="2023-03-31T13:36:05"/>
    <s v="General"/>
    <s v="TIKTOK_BUSINESS"/>
    <x v="2"/>
    <n v="145"/>
    <n v="4"/>
    <n v="2.7586206896551724E-2"/>
    <s v="Video"/>
  </r>
  <r>
    <d v="2023-03-31T13:09:37"/>
    <s v="General"/>
    <s v="TWITTER"/>
    <x v="1"/>
    <n v="2332"/>
    <n v="61"/>
    <n v="2.6157804459691254E-2"/>
    <s v="Video"/>
  </r>
  <r>
    <d v="2023-03-31T13:00:03"/>
    <s v="DOTA2"/>
    <s v="TWITTER"/>
    <x v="1"/>
    <n v="441"/>
    <n v="23"/>
    <n v="5.2154195011337869E-2"/>
    <s v="Photo"/>
  </r>
  <r>
    <d v="2023-03-31T13:00:02"/>
    <s v="DOTA2"/>
    <s v="TWITTER"/>
    <x v="1"/>
    <n v="7403"/>
    <n v="168"/>
    <n v="2.2693502634067272E-2"/>
    <s v="Photo"/>
  </r>
  <r>
    <d v="2023-03-31T13:00:00"/>
    <s v="General"/>
    <s v="FBPAGE"/>
    <x v="1"/>
    <n v="36197"/>
    <n v="5408"/>
    <n v="0.1494046467939332"/>
    <s v="Photo"/>
  </r>
  <r>
    <d v="2023-03-31T12:00:13"/>
    <s v="General"/>
    <s v="INSTAGRAM"/>
    <x v="1"/>
    <n v="16930"/>
    <n v="499"/>
    <n v="2.9474305965741288E-2"/>
    <s v="Photo"/>
  </r>
  <r>
    <d v="2023-03-31T12:00:03"/>
    <s v="General"/>
    <s v="TWITTER"/>
    <x v="1"/>
    <n v="11682"/>
    <n v="167"/>
    <n v="1.4295497346344804E-2"/>
    <s v="Photo"/>
  </r>
  <r>
    <d v="2023-03-31T11:30:09"/>
    <s v="General"/>
    <s v="FBPAGE"/>
    <x v="1"/>
    <n v="13774"/>
    <n v="1396"/>
    <n v="0.101350370262814"/>
    <s v="Photo"/>
  </r>
  <r>
    <d v="2023-03-31T11:30:09"/>
    <s v="General"/>
    <s v="FBPAGE"/>
    <x v="1"/>
    <n v="13774"/>
    <n v="1396"/>
    <n v="0.101350370262814"/>
    <s v="Photo"/>
  </r>
  <r>
    <d v="2023-03-31T11:30:09"/>
    <s v="General"/>
    <s v="FBPAGE"/>
    <x v="1"/>
    <n v="27547"/>
    <n v="2791"/>
    <n v="0.10131774784913057"/>
    <s v="Photo"/>
  </r>
  <r>
    <d v="2023-03-31T11:30:09"/>
    <s v="DOTA2"/>
    <s v="TWITTER"/>
    <x v="1"/>
    <n v="2829"/>
    <n v="265"/>
    <n v="9.3672675857193355E-2"/>
    <s v="Photo"/>
  </r>
  <r>
    <d v="2023-03-31T10:02:29"/>
    <s v="General"/>
    <s v="TWITTER"/>
    <x v="0"/>
    <n v="0"/>
    <n v="0"/>
    <n v="0"/>
    <s v="Text"/>
  </r>
  <r>
    <d v="2023-03-31T09:28:39"/>
    <s v="General"/>
    <s v="INSTAGRAM"/>
    <x v="2"/>
    <n v="12911"/>
    <n v="157"/>
    <n v="1.216017349546898E-2"/>
    <s v="Video"/>
  </r>
  <r>
    <d v="2023-03-31T09:28:07"/>
    <s v="General"/>
    <s v="TIKTOK_BUSINESS"/>
    <x v="2"/>
    <n v="923"/>
    <n v="44"/>
    <n v="4.7670639219934995E-2"/>
    <s v="Video"/>
  </r>
  <r>
    <d v="2023-03-31T08:36:30"/>
    <s v="DOTA2"/>
    <s v="TWITTER"/>
    <x v="0"/>
    <n v="338"/>
    <n v="14"/>
    <n v="4.142011834319527E-2"/>
    <s v="Photo"/>
  </r>
  <r>
    <d v="2023-03-31T08:35:31"/>
    <s v="DOTA2"/>
    <s v="TWITTER"/>
    <x v="0"/>
    <n v="0"/>
    <n v="0"/>
    <n v="0"/>
    <s v="Photo"/>
  </r>
  <r>
    <d v="2023-03-30T18:42:04"/>
    <s v="CSGO"/>
    <s v="TWITTER"/>
    <x v="1"/>
    <n v="998"/>
    <n v="20"/>
    <n v="2.004008016032064E-2"/>
    <s v="Photo"/>
  </r>
  <r>
    <d v="2023-03-30T17:35:46"/>
    <s v="CSGO"/>
    <s v="TWITTER"/>
    <x v="1"/>
    <n v="1322"/>
    <n v="12"/>
    <n v="9.0771558245083209E-3"/>
    <s v="Photo"/>
  </r>
  <r>
    <d v="2023-03-30T17:08:02"/>
    <s v="CSGO"/>
    <s v="TWITTER"/>
    <x v="1"/>
    <n v="1416"/>
    <n v="231"/>
    <n v="0.16313559322033899"/>
    <s v="Video"/>
  </r>
  <r>
    <d v="2023-03-30T17:02:10"/>
    <s v="General"/>
    <s v="TWITTER"/>
    <x v="0"/>
    <n v="0"/>
    <n v="0"/>
    <n v="0"/>
    <s v="Video"/>
  </r>
  <r>
    <d v="2023-03-30T16:52:01"/>
    <s v="General"/>
    <s v="YOUTUBE"/>
    <x v="0"/>
    <n v="0"/>
    <n v="0"/>
    <n v="0"/>
    <s v="Video"/>
  </r>
  <r>
    <d v="2023-03-30T16:50:22"/>
    <s v="DOTA2"/>
    <s v="YOUTUBE"/>
    <x v="0"/>
    <n v="0"/>
    <n v="0"/>
    <n v="0"/>
    <s v="Video"/>
  </r>
  <r>
    <d v="2023-03-30T16:49:53"/>
    <s v="DOTA2"/>
    <s v="YOUTUBE"/>
    <x v="0"/>
    <n v="0"/>
    <n v="0"/>
    <n v="0"/>
    <s v="Video"/>
  </r>
  <r>
    <d v="2023-03-30T16:33:35"/>
    <s v="General"/>
    <s v="FBPAGE"/>
    <x v="1"/>
    <n v="21273"/>
    <n v="1994"/>
    <n v="9.3733841019132236E-2"/>
    <s v="Photo"/>
  </r>
  <r>
    <d v="2023-03-30T16:33:11"/>
    <s v="General"/>
    <s v="FBPAGE"/>
    <x v="1"/>
    <n v="122342"/>
    <n v="9207"/>
    <n v="7.5256248876101425E-2"/>
    <s v="Text"/>
  </r>
  <r>
    <d v="2023-03-30T16:31:38"/>
    <s v="CSGO"/>
    <s v="TWITTER"/>
    <x v="1"/>
    <n v="2836"/>
    <n v="64"/>
    <n v="2.2566995768688293E-2"/>
    <s v="Photo"/>
  </r>
  <r>
    <d v="2023-03-30T16:30:41"/>
    <s v="DOTA2"/>
    <s v="TWITTER"/>
    <x v="0"/>
    <n v="9781"/>
    <n v="434"/>
    <n v="4.4371741130763726E-2"/>
    <s v="Photo"/>
  </r>
  <r>
    <d v="2023-03-30T16:30:04"/>
    <s v="General"/>
    <s v="INSTAGRAM"/>
    <x v="1"/>
    <n v="30760"/>
    <n v="1678"/>
    <n v="5.4551365409622889E-2"/>
    <s v="Photo"/>
  </r>
  <r>
    <d v="2023-03-30T16:29:52"/>
    <s v="General"/>
    <s v="TWITTER"/>
    <x v="1"/>
    <n v="12988"/>
    <n v="217"/>
    <n v="1.6707730212503848E-2"/>
    <s v="Photo"/>
  </r>
  <r>
    <d v="2023-03-30T16:29:50"/>
    <s v="General"/>
    <s v="FBPAGE"/>
    <x v="1"/>
    <n v="40387"/>
    <n v="1724"/>
    <n v="4.2687003243617995E-2"/>
    <s v="Photo"/>
  </r>
  <r>
    <d v="2023-03-30T16:16:12"/>
    <s v="DOTA2"/>
    <s v="TWITTER"/>
    <x v="1"/>
    <n v="3485"/>
    <n v="143"/>
    <n v="4.1032998565279769E-2"/>
    <s v="Photo"/>
  </r>
  <r>
    <d v="2023-03-30T16:16:12"/>
    <s v="General"/>
    <s v="FBPAGE"/>
    <x v="1"/>
    <n v="25017"/>
    <n v="2799"/>
    <n v="0.11188391893512412"/>
    <s v="Photo"/>
  </r>
  <r>
    <d v="2023-03-30T15:32:05"/>
    <s v="DOTA2"/>
    <s v="TWITTER"/>
    <x v="1"/>
    <n v="1744"/>
    <n v="81"/>
    <n v="4.6444954128440366E-2"/>
    <s v="Text"/>
  </r>
  <r>
    <d v="2023-03-30T15:32:04"/>
    <s v="General"/>
    <s v="FBPAGE"/>
    <x v="1"/>
    <n v="32581"/>
    <n v="6342"/>
    <n v="0.19465332555784046"/>
    <s v="Text"/>
  </r>
  <r>
    <d v="2023-03-30T15:12:35"/>
    <s v="General"/>
    <s v="INSTAGRAM"/>
    <x v="2"/>
    <n v="76"/>
    <n v="3"/>
    <n v="3.9473684210526314E-2"/>
    <s v="Video"/>
  </r>
  <r>
    <d v="2023-03-30T15:12:07"/>
    <s v="General"/>
    <s v="TIKTOK_BUSINESS"/>
    <x v="2"/>
    <n v="870"/>
    <n v="78"/>
    <n v="8.9655172413793102E-2"/>
    <s v="Video"/>
  </r>
  <r>
    <d v="2023-03-30T14:00:03"/>
    <s v="General"/>
    <s v="TWITTER"/>
    <x v="1"/>
    <n v="9657"/>
    <n v="77"/>
    <n v="7.9734907321114216E-3"/>
    <s v="Photo"/>
  </r>
  <r>
    <d v="2023-03-30T13:54:28"/>
    <s v="General"/>
    <s v="YOUTUBE"/>
    <x v="0"/>
    <n v="0"/>
    <n v="0"/>
    <n v="0"/>
    <s v="Text"/>
  </r>
  <r>
    <d v="2023-03-30T13:54:01"/>
    <s v="General"/>
    <s v="YOUTUBE"/>
    <x v="0"/>
    <n v="0"/>
    <n v="0"/>
    <n v="0"/>
    <s v="Text"/>
  </r>
  <r>
    <d v="2023-03-30T13:40:38"/>
    <s v="CSGO"/>
    <s v="TWITTER"/>
    <x v="1"/>
    <n v="258"/>
    <n v="9"/>
    <n v="3.4883720930232558E-2"/>
    <s v="Text"/>
  </r>
  <r>
    <d v="2023-03-30T13:40:26"/>
    <s v="CSGO"/>
    <s v="TWITTER"/>
    <x v="1"/>
    <n v="67"/>
    <n v="1"/>
    <n v="1.4925373134328358E-2"/>
    <s v="Text"/>
  </r>
  <r>
    <d v="2023-03-30T13:39:58"/>
    <s v="CSGO"/>
    <s v="TWITTER"/>
    <x v="0"/>
    <n v="0"/>
    <n v="0"/>
    <n v="0"/>
    <s v="Photo"/>
  </r>
  <r>
    <d v="2023-03-30T13:39:55"/>
    <s v="CSGO"/>
    <s v="TWITTER"/>
    <x v="0"/>
    <n v="0"/>
    <n v="0"/>
    <n v="0"/>
    <s v="Photo"/>
  </r>
  <r>
    <d v="2023-03-30T13:33:00"/>
    <s v="General"/>
    <s v="TWITTER"/>
    <x v="1"/>
    <n v="29434"/>
    <n v="138"/>
    <n v="4.688455527621118E-3"/>
    <s v="Text"/>
  </r>
  <r>
    <d v="2023-03-30T13:11:49"/>
    <s v="General"/>
    <s v="TWITTER"/>
    <x v="0"/>
    <n v="0"/>
    <n v="0"/>
    <n v="0"/>
    <s v="Link"/>
  </r>
  <r>
    <d v="2023-03-30T13:11:37"/>
    <s v="DOTA2"/>
    <s v="TWITTER"/>
    <x v="1"/>
    <n v="4588"/>
    <n v="84"/>
    <n v="1.8308631211857017E-2"/>
    <s v="Photo"/>
  </r>
  <r>
    <d v="2023-03-30T13:11:36"/>
    <s v="General"/>
    <s v="FBPAGE"/>
    <x v="1"/>
    <n v="12104"/>
    <n v="1627"/>
    <n v="0.13441837409120952"/>
    <s v="Photo"/>
  </r>
  <r>
    <d v="2023-03-30T13:08:44"/>
    <s v="Content Creators"/>
    <s v="YOUTUBE"/>
    <x v="0"/>
    <n v="1728"/>
    <n v="35"/>
    <n v="2.0254629629629629E-2"/>
    <s v="Video"/>
  </r>
  <r>
    <d v="2023-03-30T13:08:15"/>
    <s v="General"/>
    <s v="TWITTER"/>
    <x v="1"/>
    <n v="9262"/>
    <n v="119"/>
    <n v="1.2848196933707623E-2"/>
    <s v="Video"/>
  </r>
  <r>
    <d v="2023-03-30T13:05:00"/>
    <s v="Content Creators"/>
    <s v="YOUTUBE"/>
    <x v="0"/>
    <n v="8"/>
    <n v="0"/>
    <n v="0"/>
    <s v="Video"/>
  </r>
  <r>
    <d v="2023-03-30T13:00:00"/>
    <s v="General"/>
    <s v="FBPAGE"/>
    <x v="1"/>
    <n v="9903"/>
    <n v="445"/>
    <n v="4.4935878016762597E-2"/>
    <s v="Video"/>
  </r>
  <r>
    <d v="2023-03-30T12:00:48"/>
    <s v="General"/>
    <s v="TWITTER"/>
    <x v="3"/>
    <n v="778"/>
    <n v="15"/>
    <n v="1.9280205655526992E-2"/>
    <s v="Text"/>
  </r>
  <r>
    <d v="2023-03-30T11:03:17"/>
    <s v="General"/>
    <s v="INSTAGRAM"/>
    <x v="0"/>
    <n v="0"/>
    <n v="0"/>
    <n v="0"/>
    <s v="Text"/>
  </r>
  <r>
    <d v="2023-03-30T11:03:00"/>
    <s v="General"/>
    <s v="INSTAGRAM"/>
    <x v="3"/>
    <n v="7028"/>
    <n v="100"/>
    <n v="1.4228799089356859E-2"/>
    <s v="Video"/>
  </r>
  <r>
    <d v="2023-03-30T11:00:46"/>
    <s v="DOTA2"/>
    <s v="TWITTER"/>
    <x v="0"/>
    <n v="1451"/>
    <n v="47"/>
    <n v="3.2391454169538252E-2"/>
    <s v="Text"/>
  </r>
  <r>
    <d v="2023-03-30T11:00:22"/>
    <s v="DOTA2"/>
    <s v="TWITTER"/>
    <x v="0"/>
    <n v="0"/>
    <n v="0"/>
    <n v="0"/>
    <s v="Video"/>
  </r>
  <r>
    <d v="2023-03-30T11:00:01"/>
    <s v="General"/>
    <s v="FBPAGE"/>
    <x v="3"/>
    <n v="9273"/>
    <n v="306"/>
    <n v="3.2999029440310579E-2"/>
    <s v="Video"/>
  </r>
  <r>
    <d v="2023-03-30T11:00:01"/>
    <s v="General"/>
    <s v="TWITTER"/>
    <x v="3"/>
    <n v="52669"/>
    <n v="2713"/>
    <n v="5.1510376122576848E-2"/>
    <s v="Video"/>
  </r>
  <r>
    <d v="2023-03-30T10:54:54"/>
    <s v="Valorant"/>
    <s v="YOUTUBE"/>
    <x v="3"/>
    <n v="0"/>
    <n v="0"/>
    <n v="0"/>
    <s v="Text"/>
  </r>
  <r>
    <d v="2023-03-30T10:54:29"/>
    <s v="Valorant"/>
    <s v="YOUTUBE"/>
    <x v="3"/>
    <n v="0"/>
    <n v="0"/>
    <n v="0"/>
    <s v="Text"/>
  </r>
  <r>
    <d v="2023-03-30T10:54:12"/>
    <s v="Valorant"/>
    <s v="YOUTUBE"/>
    <x v="3"/>
    <n v="0"/>
    <n v="0"/>
    <n v="0"/>
    <s v="Text"/>
  </r>
  <r>
    <d v="2023-03-30T10:50:23"/>
    <s v="Valorant"/>
    <s v="YOUTUBE"/>
    <x v="3"/>
    <n v="356"/>
    <n v="18"/>
    <n v="5.0561797752808987E-2"/>
    <s v="Video"/>
  </r>
  <r>
    <d v="2023-03-30T10:39:22"/>
    <s v="General"/>
    <s v="YOUTUBE"/>
    <x v="0"/>
    <n v="0"/>
    <n v="0"/>
    <n v="0"/>
    <s v="Text"/>
  </r>
  <r>
    <d v="2023-03-30T10:38:39"/>
    <s v="General"/>
    <s v="YOUTUBE"/>
    <x v="0"/>
    <n v="0"/>
    <n v="0"/>
    <n v="0"/>
    <s v="Text"/>
  </r>
  <r>
    <d v="2023-03-30T10:18:33"/>
    <s v="Valorant"/>
    <s v="YOUTUBE"/>
    <x v="3"/>
    <n v="0"/>
    <n v="0"/>
    <n v="0"/>
    <s v="Link"/>
  </r>
  <r>
    <d v="2023-03-30T10:07:19"/>
    <s v="General"/>
    <s v="INSTAGRAM"/>
    <x v="2"/>
    <n v="12500"/>
    <n v="185"/>
    <n v="1.4800000000000001E-2"/>
    <s v="Video"/>
  </r>
  <r>
    <d v="2023-03-30T10:06:16"/>
    <s v="Valorant"/>
    <s v="YOUTUBE"/>
    <x v="3"/>
    <n v="12320"/>
    <n v="463"/>
    <n v="3.7581168831168833E-2"/>
    <s v="Video"/>
  </r>
  <r>
    <d v="2023-03-30T10:00:10"/>
    <s v="General"/>
    <s v="TIKTOK_BUSINESS"/>
    <x v="2"/>
    <n v="1055"/>
    <n v="144"/>
    <n v="0.13649289099526066"/>
    <s v="Video"/>
  </r>
  <r>
    <d v="2023-03-30T09:42:20"/>
    <s v="DOTA2"/>
    <s v="TWITTER"/>
    <x v="0"/>
    <n v="157"/>
    <n v="1"/>
    <n v="6.369426751592357E-3"/>
    <s v="Text"/>
  </r>
  <r>
    <d v="2023-03-30T09:40:19"/>
    <s v="DOTA2"/>
    <s v="TWITTER"/>
    <x v="0"/>
    <n v="679"/>
    <n v="45"/>
    <n v="6.6273932253313697E-2"/>
    <s v="Photo"/>
  </r>
  <r>
    <d v="2023-03-30T09:10:38"/>
    <s v="General"/>
    <s v="TWITTER"/>
    <x v="1"/>
    <n v="497"/>
    <n v="2"/>
    <n v="4.0241448692152921E-3"/>
    <s v="Text"/>
  </r>
  <r>
    <d v="2023-03-30T09:00:23"/>
    <s v="General"/>
    <s v="INSTAGRAM"/>
    <x v="1"/>
    <n v="23121"/>
    <n v="2144"/>
    <n v="9.2729553220016442E-2"/>
    <s v="Carousel"/>
  </r>
  <r>
    <d v="2023-03-30T09:00:21"/>
    <s v="General"/>
    <s v="INSTAGRAM"/>
    <x v="0"/>
    <n v="0"/>
    <n v="0"/>
    <n v="0"/>
    <s v="Text"/>
  </r>
  <r>
    <d v="2023-03-30T09:00:21"/>
    <s v="General"/>
    <s v="INSTAGRAM"/>
    <x v="0"/>
    <n v="0"/>
    <n v="0"/>
    <n v="0"/>
    <s v="Text"/>
  </r>
  <r>
    <d v="2023-03-30T09:00:21"/>
    <s v="General"/>
    <s v="INSTAGRAM"/>
    <x v="0"/>
    <n v="0"/>
    <n v="0"/>
    <n v="0"/>
    <s v="Text"/>
  </r>
  <r>
    <d v="2023-03-30T09:00:21"/>
    <s v="General"/>
    <s v="INSTAGRAM"/>
    <x v="0"/>
    <n v="0"/>
    <n v="0"/>
    <n v="0"/>
    <s v="Text"/>
  </r>
  <r>
    <d v="2023-03-30T09:00:21"/>
    <s v="General"/>
    <s v="INSTAGRAM"/>
    <x v="0"/>
    <n v="0"/>
    <n v="0"/>
    <n v="0"/>
    <s v="Text"/>
  </r>
  <r>
    <d v="2023-03-30T09:00:21"/>
    <s v="General"/>
    <s v="INSTAGRAM"/>
    <x v="0"/>
    <n v="0"/>
    <n v="0"/>
    <n v="0"/>
    <s v="Text"/>
  </r>
  <r>
    <d v="2023-03-30T09:00:14"/>
    <s v="General"/>
    <s v="TWITTER"/>
    <x v="1"/>
    <n v="10447"/>
    <n v="208"/>
    <n v="1.991002201588973E-2"/>
    <s v="Photo"/>
  </r>
  <r>
    <d v="2023-03-30T09:00:11"/>
    <s v="General"/>
    <s v="FBPAGE"/>
    <x v="1"/>
    <n v="59132"/>
    <n v="5038"/>
    <n v="8.5199215314888721E-2"/>
    <s v="Photo"/>
  </r>
  <r>
    <d v="2023-03-30T09:00:11"/>
    <s v="General"/>
    <s v="FBPAGE"/>
    <x v="1"/>
    <n v="29566"/>
    <n v="2519"/>
    <n v="8.5199215314888721E-2"/>
    <s v="Photo"/>
  </r>
  <r>
    <d v="2023-03-30T09:00:11"/>
    <s v="General"/>
    <s v="FBPAGE"/>
    <x v="1"/>
    <n v="29566"/>
    <n v="2519"/>
    <n v="8.5199215314888721E-2"/>
    <s v="Photo"/>
  </r>
  <r>
    <d v="2023-03-30T08:30:03"/>
    <s v="General"/>
    <s v="FBPAGE"/>
    <x v="1"/>
    <n v="20930"/>
    <n v="5369"/>
    <n v="0.2565217391304348"/>
    <s v="Photo"/>
  </r>
  <r>
    <d v="2023-03-30T08:30:03"/>
    <s v="General"/>
    <s v="FBPAGE"/>
    <x v="1"/>
    <n v="20930"/>
    <n v="5369"/>
    <n v="0.2565217391304348"/>
    <s v="Photo"/>
  </r>
  <r>
    <d v="2023-03-30T08:30:03"/>
    <s v="General"/>
    <s v="FBPAGE"/>
    <x v="1"/>
    <n v="41860"/>
    <n v="10736"/>
    <n v="0.25647396082178692"/>
    <s v="Photo"/>
  </r>
  <r>
    <d v="2023-03-30T08:30:02"/>
    <s v="DOTA2"/>
    <s v="TWITTER"/>
    <x v="1"/>
    <n v="6655"/>
    <n v="307"/>
    <n v="4.6130728775356872E-2"/>
    <s v="Photo"/>
  </r>
  <r>
    <d v="2023-03-29T16:27:56"/>
    <s v="General"/>
    <s v="TIKTOK_BUSINESS"/>
    <x v="0"/>
    <n v="415"/>
    <n v="45"/>
    <n v="0.10843373493975904"/>
    <s v="Video"/>
  </r>
  <r>
    <d v="2023-03-29T15:48:05"/>
    <s v="General"/>
    <s v="TWITTER"/>
    <x v="0"/>
    <n v="0"/>
    <n v="0"/>
    <n v="0"/>
    <s v="Link"/>
  </r>
  <r>
    <d v="2023-03-29T15:30:24"/>
    <s v="General"/>
    <s v="INSTAGRAM"/>
    <x v="2"/>
    <n v="41667"/>
    <n v="1516"/>
    <n v="3.6383708930328558E-2"/>
    <s v="Video"/>
  </r>
  <r>
    <d v="2023-03-29T15:30:06"/>
    <s v="General"/>
    <s v="TIKTOK_BUSINESS"/>
    <x v="2"/>
    <n v="119"/>
    <n v="4"/>
    <n v="3.3613445378151259E-2"/>
    <s v="Video"/>
  </r>
  <r>
    <d v="2023-03-29T14:48:17"/>
    <s v="General"/>
    <s v="TWITTER"/>
    <x v="3"/>
    <n v="976"/>
    <n v="16"/>
    <n v="1.6393442622950821E-2"/>
    <s v="Text"/>
  </r>
  <r>
    <d v="2023-03-29T14:37:07"/>
    <s v="General"/>
    <s v="YOUTUBE"/>
    <x v="0"/>
    <n v="2261"/>
    <n v="24"/>
    <n v="1.0614772224679346E-2"/>
    <s v="Video"/>
  </r>
  <r>
    <d v="2023-03-29T14:34:07"/>
    <s v="General"/>
    <s v="YOUTUBE"/>
    <x v="0"/>
    <n v="2402"/>
    <n v="36"/>
    <n v="1.498751040799334E-2"/>
    <s v="Video"/>
  </r>
  <r>
    <d v="2023-03-29T14:19:36"/>
    <s v="General"/>
    <s v="TWITTER"/>
    <x v="3"/>
    <n v="171"/>
    <n v="11"/>
    <n v="6.4327485380116955E-2"/>
    <s v="Text"/>
  </r>
  <r>
    <d v="2023-03-29T13:58:49"/>
    <s v="General"/>
    <s v="YOUTUBE"/>
    <x v="0"/>
    <n v="2709"/>
    <n v="89"/>
    <n v="3.2853451458102624E-2"/>
    <s v="Video"/>
  </r>
  <r>
    <d v="2023-03-29T13:25:10"/>
    <s v="General"/>
    <s v="TWITTER"/>
    <x v="3"/>
    <n v="2088"/>
    <n v="55"/>
    <n v="2.6340996168582376E-2"/>
    <s v="Video"/>
  </r>
  <r>
    <d v="2023-03-29T13:24:21"/>
    <s v="General"/>
    <s v="TWITTER"/>
    <x v="3"/>
    <n v="2402"/>
    <n v="58"/>
    <n v="2.4146544546211492E-2"/>
    <s v="Video"/>
  </r>
  <r>
    <d v="2023-03-29T13:10:04"/>
    <s v="General"/>
    <s v="TWITTER"/>
    <x v="3"/>
    <n v="1651"/>
    <n v="18"/>
    <n v="1.0902483343428226E-2"/>
    <s v="Text"/>
  </r>
  <r>
    <d v="2023-03-29T13:07:50"/>
    <s v="General"/>
    <s v="YOUTUBE"/>
    <x v="0"/>
    <n v="0"/>
    <n v="0"/>
    <n v="0"/>
    <s v="Video"/>
  </r>
  <r>
    <d v="2023-03-29T13:06:40"/>
    <s v="General"/>
    <s v="TWITTER"/>
    <x v="3"/>
    <n v="506"/>
    <n v="28"/>
    <n v="5.533596837944664E-2"/>
    <s v="Text"/>
  </r>
  <r>
    <d v="2023-03-29T13:06:33"/>
    <s v="General"/>
    <s v="TWITTER"/>
    <x v="3"/>
    <n v="428"/>
    <n v="9"/>
    <n v="2.1028037383177569E-2"/>
    <s v="Text"/>
  </r>
  <r>
    <d v="2023-03-29T13:00:36"/>
    <s v="DOTA2"/>
    <s v="TWITTER"/>
    <x v="3"/>
    <n v="1146"/>
    <n v="79"/>
    <n v="6.8935427574171024E-2"/>
    <s v="Video"/>
  </r>
  <r>
    <d v="2023-03-29T13:00:21"/>
    <s v="General"/>
    <s v="TWITTER"/>
    <x v="3"/>
    <n v="17964"/>
    <n v="606"/>
    <n v="3.3734134936539747E-2"/>
    <s v="Text"/>
  </r>
  <r>
    <d v="2023-03-29T13:00:13"/>
    <s v="General"/>
    <s v="INSTAGRAM"/>
    <x v="0"/>
    <n v="0"/>
    <n v="0"/>
    <n v="0"/>
    <s v="Text"/>
  </r>
  <r>
    <d v="2023-03-29T13:00:13"/>
    <s v="General"/>
    <s v="INSTAGRAM"/>
    <x v="0"/>
    <n v="0"/>
    <n v="0"/>
    <n v="0"/>
    <s v="Text"/>
  </r>
  <r>
    <d v="2023-03-29T13:00:13"/>
    <s v="General"/>
    <s v="INSTAGRAM"/>
    <x v="0"/>
    <n v="0"/>
    <n v="0"/>
    <n v="0"/>
    <s v="Text"/>
  </r>
  <r>
    <d v="2023-03-29T13:00:13"/>
    <s v="General"/>
    <s v="INSTAGRAM"/>
    <x v="0"/>
    <n v="0"/>
    <n v="0"/>
    <n v="0"/>
    <s v="Text"/>
  </r>
  <r>
    <d v="2023-03-29T13:00:13"/>
    <s v="General"/>
    <s v="INSTAGRAM"/>
    <x v="0"/>
    <n v="0"/>
    <n v="0"/>
    <n v="0"/>
    <s v="Text"/>
  </r>
  <r>
    <d v="2023-03-29T13:00:13"/>
    <s v="General"/>
    <s v="INSTAGRAM"/>
    <x v="0"/>
    <n v="0"/>
    <n v="0"/>
    <n v="0"/>
    <s v="Text"/>
  </r>
  <r>
    <d v="2023-03-29T13:00:07"/>
    <s v="General"/>
    <s v="INSTAGRAM"/>
    <x v="3"/>
    <n v="9463"/>
    <n v="195"/>
    <n v="2.0606572968403254E-2"/>
    <s v="Video"/>
  </r>
  <r>
    <d v="2023-03-29T13:00:02"/>
    <s v="General"/>
    <s v="TWITTER"/>
    <x v="3"/>
    <n v="172409"/>
    <n v="8900"/>
    <n v="5.162143507589511E-2"/>
    <s v="Video"/>
  </r>
  <r>
    <d v="2023-03-29T13:00:01"/>
    <s v="General"/>
    <s v="FBPAGE"/>
    <x v="3"/>
    <n v="10279"/>
    <n v="819"/>
    <n v="7.9677011382430191E-2"/>
    <s v="Video"/>
  </r>
  <r>
    <d v="2023-03-29T13:00:01"/>
    <s v="General"/>
    <s v="FBPAGE"/>
    <x v="3"/>
    <n v="10633"/>
    <n v="516"/>
    <n v="4.8528167027179533E-2"/>
    <s v="Video"/>
  </r>
  <r>
    <d v="2023-03-29T12:49:41"/>
    <s v="General"/>
    <s v="INSTAGRAM"/>
    <x v="2"/>
    <n v="186"/>
    <n v="6"/>
    <n v="3.2258064516129031E-2"/>
    <s v="Video"/>
  </r>
  <r>
    <d v="2023-03-29T12:49:02"/>
    <s v="General"/>
    <s v="TIKTOK_BUSINESS"/>
    <x v="2"/>
    <n v="101"/>
    <n v="8"/>
    <n v="7.9207920792079209E-2"/>
    <s v="Video"/>
  </r>
  <r>
    <d v="2023-03-29T12:38:34"/>
    <s v="General"/>
    <s v="TWITTER"/>
    <x v="1"/>
    <n v="26091"/>
    <n v="32"/>
    <n v="1.2264765627994327E-3"/>
    <s v="Link"/>
  </r>
  <r>
    <d v="2023-03-29T12:26:57"/>
    <s v="General"/>
    <s v="INSTAGRAM"/>
    <x v="0"/>
    <n v="0"/>
    <n v="0"/>
    <n v="0"/>
    <s v="Photo"/>
  </r>
  <r>
    <d v="2023-03-29T12:26:49"/>
    <s v="General"/>
    <s v="INSTAGRAM"/>
    <x v="1"/>
    <n v="3999"/>
    <n v="0"/>
    <n v="0"/>
    <s v="Photo"/>
  </r>
  <r>
    <d v="2023-03-29T12:25:43"/>
    <s v="General"/>
    <s v="TWITTER"/>
    <x v="1"/>
    <n v="12469"/>
    <n v="64"/>
    <n v="5.1327291683374767E-3"/>
    <s v="Link"/>
  </r>
  <r>
    <d v="2023-03-29T12:25:42"/>
    <s v="General"/>
    <s v="TWITTER"/>
    <x v="1"/>
    <n v="139835"/>
    <n v="1095"/>
    <n v="7.8306575606965356E-3"/>
    <s v="Photo"/>
  </r>
  <r>
    <d v="2023-03-29T12:25:41"/>
    <s v="General"/>
    <s v="FBPAGE"/>
    <x v="1"/>
    <n v="15882"/>
    <n v="171"/>
    <n v="1.0766905931242916E-2"/>
    <s v="Photo"/>
  </r>
  <r>
    <d v="2023-03-29T12:12:54"/>
    <s v="Valorant"/>
    <s v="YOUTUBE"/>
    <x v="3"/>
    <n v="757"/>
    <n v="39"/>
    <n v="5.151915455746367E-2"/>
    <s v="Video"/>
  </r>
  <r>
    <d v="2023-03-29T11:33:49"/>
    <s v="General"/>
    <s v="TWITTER"/>
    <x v="1"/>
    <n v="11436"/>
    <n v="188"/>
    <n v="1.6439314445610354E-2"/>
    <s v="Video"/>
  </r>
  <r>
    <d v="2023-03-29T11:30:47"/>
    <s v="General"/>
    <s v="YOUTUBE"/>
    <x v="0"/>
    <n v="0"/>
    <n v="0"/>
    <n v="0"/>
    <s v="Video"/>
  </r>
  <r>
    <d v="2023-03-29T11:01:12"/>
    <s v="General"/>
    <s v="LINKEDIN_COMPANY"/>
    <x v="1"/>
    <n v="888"/>
    <n v="23"/>
    <n v="2.59009009009009E-2"/>
    <s v="Video"/>
  </r>
  <r>
    <d v="2023-03-29T11:00:24"/>
    <s v="General"/>
    <s v="TWITTER"/>
    <x v="1"/>
    <n v="17971"/>
    <n v="150"/>
    <n v="8.3467809248233271E-3"/>
    <s v="Video"/>
  </r>
  <r>
    <d v="2023-03-29T10:49:54"/>
    <s v="General"/>
    <s v="TWITTER"/>
    <x v="1"/>
    <n v="504"/>
    <n v="19"/>
    <n v="3.7698412698412696E-2"/>
    <s v="Text"/>
  </r>
  <r>
    <d v="2023-03-29T10:27:29"/>
    <s v="General"/>
    <s v="TWITTER"/>
    <x v="1"/>
    <n v="1942"/>
    <n v="24"/>
    <n v="1.2358393408856848E-2"/>
    <s v="Text"/>
  </r>
  <r>
    <d v="2023-03-29T09:07:16"/>
    <s v="General"/>
    <s v="INSTAGRAM"/>
    <x v="0"/>
    <n v="0"/>
    <n v="0"/>
    <n v="0"/>
    <s v="Text"/>
  </r>
  <r>
    <d v="2023-03-29T09:05:57"/>
    <s v="General"/>
    <s v="INSTAGRAM"/>
    <x v="1"/>
    <n v="23671"/>
    <n v="1340"/>
    <n v="5.66093532170166E-2"/>
    <s v="Video"/>
  </r>
  <r>
    <d v="2023-03-29T09:00:31"/>
    <s v="General"/>
    <s v="TWITTER"/>
    <x v="1"/>
    <n v="17441"/>
    <n v="599"/>
    <n v="3.4344360988475431E-2"/>
    <s v="Video"/>
  </r>
  <r>
    <d v="2023-03-29T09:00:26"/>
    <s v="DOTA2"/>
    <s v="TWITTER"/>
    <x v="1"/>
    <n v="7322"/>
    <n v="615"/>
    <n v="8.3993444414094509E-2"/>
    <s v="Video"/>
  </r>
  <r>
    <d v="2023-03-29T09:00:01"/>
    <s v="General"/>
    <s v="FBPAGE"/>
    <x v="1"/>
    <n v="16352"/>
    <n v="4981"/>
    <n v="0.30461105675146771"/>
    <s v="Video"/>
  </r>
  <r>
    <d v="2023-03-29T09:00:01"/>
    <s v="General"/>
    <s v="FBPAGE"/>
    <x v="1"/>
    <n v="136321"/>
    <n v="19984"/>
    <n v="0.14659516875609774"/>
    <s v="Video"/>
  </r>
  <r>
    <d v="2023-03-29T07:35:17"/>
    <s v="DOTA2"/>
    <s v="TWITTER"/>
    <x v="0"/>
    <n v="153"/>
    <n v="11"/>
    <n v="7.1895424836601302E-2"/>
    <s v="Text"/>
  </r>
  <r>
    <d v="2023-03-29T07:30:03"/>
    <s v="DOTA2"/>
    <s v="TWITTER"/>
    <x v="3"/>
    <n v="1027"/>
    <n v="24"/>
    <n v="2.3369036027263874E-2"/>
    <s v="Photo"/>
  </r>
  <r>
    <d v="2023-03-29T07:30:00"/>
    <s v="General"/>
    <s v="FBPAGE"/>
    <x v="3"/>
    <n v="19260"/>
    <n v="1086"/>
    <n v="5.6386292834890966E-2"/>
    <s v="Photo"/>
  </r>
  <r>
    <d v="2023-03-28T23:14:49"/>
    <s v="CSGO"/>
    <s v="TWITTER"/>
    <x v="0"/>
    <n v="0"/>
    <n v="0"/>
    <n v="0"/>
    <s v="Text"/>
  </r>
  <r>
    <d v="2023-03-28T23:11:21"/>
    <s v="CSGO"/>
    <s v="TWITTER"/>
    <x v="0"/>
    <n v="0"/>
    <n v="0"/>
    <n v="0"/>
    <s v="Text"/>
  </r>
  <r>
    <d v="2023-03-28T23:11:15"/>
    <s v="CSGO"/>
    <s v="TWITTER"/>
    <x v="0"/>
    <n v="0"/>
    <n v="0"/>
    <n v="0"/>
    <s v="Text"/>
  </r>
  <r>
    <d v="2023-03-28T23:11:11"/>
    <s v="CSGO"/>
    <s v="TWITTER"/>
    <x v="0"/>
    <n v="0"/>
    <n v="0"/>
    <n v="0"/>
    <s v="Text"/>
  </r>
  <r>
    <d v="2023-03-28T23:11:00"/>
    <s v="CSGO"/>
    <s v="TWITTER"/>
    <x v="0"/>
    <n v="0"/>
    <n v="0"/>
    <n v="0"/>
    <s v="Text"/>
  </r>
  <r>
    <d v="2023-03-28T23:10:57"/>
    <s v="CSGO"/>
    <s v="TWITTER"/>
    <x v="0"/>
    <n v="0"/>
    <n v="0"/>
    <n v="0"/>
    <s v="Text"/>
  </r>
  <r>
    <d v="2023-03-28T23:10:27"/>
    <s v="CSGO"/>
    <s v="TWITTER"/>
    <x v="1"/>
    <n v="19297"/>
    <n v="250"/>
    <n v="1.2955381665543867E-2"/>
    <s v="Photo"/>
  </r>
  <r>
    <d v="2023-03-28T21:29:00"/>
    <s v="CSGO"/>
    <s v="TWITTER"/>
    <x v="1"/>
    <n v="846"/>
    <n v="11"/>
    <n v="1.3002364066193853E-2"/>
    <s v="Photo"/>
  </r>
  <r>
    <d v="2023-03-28T21:23:05"/>
    <s v="CSGO"/>
    <s v="TWITTER"/>
    <x v="1"/>
    <n v="2940"/>
    <n v="484"/>
    <n v="0.16462585034013605"/>
    <s v="Video"/>
  </r>
  <r>
    <d v="2023-03-28T20:09:14"/>
    <s v="CSGO"/>
    <s v="TWITTER"/>
    <x v="1"/>
    <n v="1206"/>
    <n v="10"/>
    <n v="8.291873963515755E-3"/>
    <s v="Photo"/>
  </r>
  <r>
    <d v="2023-03-28T19:16:31"/>
    <s v="CSGO"/>
    <s v="TWITTER"/>
    <x v="1"/>
    <n v="2068"/>
    <n v="53"/>
    <n v="2.5628626692456479E-2"/>
    <s v="Photo"/>
  </r>
  <r>
    <d v="2023-03-28T17:46:04"/>
    <s v="CSGO"/>
    <s v="TWITTER"/>
    <x v="1"/>
    <n v="665"/>
    <n v="10"/>
    <n v="1.5037593984962405E-2"/>
    <s v="Photo"/>
  </r>
  <r>
    <d v="2023-03-28T17:30:13"/>
    <s v="General"/>
    <s v="INSTAGRAM"/>
    <x v="3"/>
    <n v="7031"/>
    <n v="107"/>
    <n v="1.5218318873559948E-2"/>
    <s v="Photo"/>
  </r>
  <r>
    <d v="2023-03-28T17:30:04"/>
    <s v="General"/>
    <s v="FBPAGE"/>
    <x v="3"/>
    <n v="13976"/>
    <n v="93"/>
    <n v="6.6542644533485974E-3"/>
    <s v="Photo"/>
  </r>
  <r>
    <d v="2023-03-28T17:30:03"/>
    <s v="General"/>
    <s v="TWITTER"/>
    <x v="3"/>
    <n v="12802"/>
    <n v="100"/>
    <n v="7.8112794875800657E-3"/>
    <s v="Photo"/>
  </r>
  <r>
    <d v="2023-03-28T17:29:49"/>
    <s v="General"/>
    <s v="YOUTUBE"/>
    <x v="0"/>
    <n v="136"/>
    <n v="5"/>
    <n v="3.6764705882352942E-2"/>
    <s v="Video"/>
  </r>
  <r>
    <d v="2023-03-28T17:08:00"/>
    <s v="DOTA2"/>
    <s v="TWITTER"/>
    <x v="0"/>
    <n v="732"/>
    <n v="24"/>
    <n v="3.2786885245901641E-2"/>
    <s v="Text"/>
  </r>
  <r>
    <d v="2023-03-28T16:47:46"/>
    <s v="CSGO"/>
    <s v="TWITTER"/>
    <x v="1"/>
    <n v="997"/>
    <n v="15"/>
    <n v="1.5045135406218655E-2"/>
    <s v="Photo"/>
  </r>
  <r>
    <d v="2023-03-28T16:31:41"/>
    <s v="General"/>
    <s v="INSTAGRAM"/>
    <x v="0"/>
    <n v="0"/>
    <n v="0"/>
    <n v="0"/>
    <s v="Photo"/>
  </r>
  <r>
    <d v="2023-03-28T16:31:34"/>
    <s v="General"/>
    <s v="INSTAGRAM"/>
    <x v="1"/>
    <n v="4544"/>
    <n v="0"/>
    <n v="0"/>
    <s v="Photo"/>
  </r>
  <r>
    <d v="2023-03-28T16:30:02"/>
    <s v="General"/>
    <s v="TWITTER"/>
    <x v="1"/>
    <n v="61508"/>
    <n v="1095"/>
    <n v="1.780256226832282E-2"/>
    <s v="Photo"/>
  </r>
  <r>
    <d v="2023-03-28T16:30:00"/>
    <s v="General"/>
    <s v="FBPAGE"/>
    <x v="1"/>
    <n v="16669"/>
    <n v="133"/>
    <n v="7.9788829563861054E-3"/>
    <s v="Photo"/>
  </r>
  <r>
    <d v="2023-03-28T16:08:11"/>
    <s v="General"/>
    <s v="TWITTER"/>
    <x v="0"/>
    <n v="0"/>
    <n v="0"/>
    <n v="0"/>
    <s v="Text"/>
  </r>
  <r>
    <d v="2023-03-28T16:03:13"/>
    <s v="Valorant"/>
    <s v="YOUTUBE"/>
    <x v="3"/>
    <n v="0"/>
    <n v="0"/>
    <n v="0"/>
    <s v="Video"/>
  </r>
  <r>
    <d v="2023-03-28T15:30:11"/>
    <s v="CSGO"/>
    <s v="TWITTER"/>
    <x v="1"/>
    <n v="816"/>
    <n v="8"/>
    <n v="9.8039215686274508E-3"/>
    <s v="Photo"/>
  </r>
  <r>
    <d v="2023-03-28T15:30:01"/>
    <s v="General"/>
    <s v="TWITTER"/>
    <x v="1"/>
    <n v="13362"/>
    <n v="65"/>
    <n v="4.8645412363418654E-3"/>
    <s v="Photo"/>
  </r>
  <r>
    <d v="2023-03-28T14:59:06"/>
    <s v="Valorant"/>
    <s v="YOUTUBE"/>
    <x v="3"/>
    <n v="3"/>
    <n v="0"/>
    <n v="0"/>
    <s v="Video"/>
  </r>
  <r>
    <d v="2023-03-28T14:35:12"/>
    <s v="CSGO"/>
    <s v="TWITTER"/>
    <x v="1"/>
    <n v="2365"/>
    <n v="38"/>
    <n v="1.6067653276955602E-2"/>
    <s v="Photo"/>
  </r>
  <r>
    <d v="2023-03-28T14:03:40"/>
    <s v="General"/>
    <s v="TIKTOK_BUSINESS"/>
    <x v="0"/>
    <n v="196"/>
    <n v="11"/>
    <n v="5.6122448979591837E-2"/>
    <s v="Video"/>
  </r>
  <r>
    <d v="2023-03-28T14:02:31"/>
    <s v="General"/>
    <s v="INSTAGRAM"/>
    <x v="0"/>
    <n v="24772"/>
    <n v="1145"/>
    <n v="4.6221540448893914E-2"/>
    <s v="Video"/>
  </r>
  <r>
    <d v="2023-03-28T14:00:08"/>
    <s v="General"/>
    <s v="FBPAGE"/>
    <x v="1"/>
    <n v="16977"/>
    <n v="140"/>
    <n v="8.2464510808741235E-3"/>
    <s v="Photo"/>
  </r>
  <r>
    <d v="2023-03-28T14:00:06"/>
    <s v="General"/>
    <s v="TWITTER"/>
    <x v="1"/>
    <n v="24400"/>
    <n v="435"/>
    <n v="1.7827868852459017E-2"/>
    <s v="Photo"/>
  </r>
  <r>
    <d v="2023-03-28T13:43:20"/>
    <s v="General"/>
    <s v="TWITTER"/>
    <x v="3"/>
    <n v="434"/>
    <n v="30"/>
    <n v="6.9124423963133647E-2"/>
    <s v="Text"/>
  </r>
  <r>
    <d v="2023-03-28T12:43:53"/>
    <s v="General"/>
    <s v="FBPAGE"/>
    <x v="3"/>
    <n v="8040"/>
    <n v="258"/>
    <n v="3.2089552238805968E-2"/>
    <s v="Video"/>
  </r>
  <r>
    <d v="2023-03-28T12:42:35"/>
    <s v="DOTA2"/>
    <s v="TWITTER"/>
    <x v="3"/>
    <n v="0"/>
    <n v="0"/>
    <n v="0"/>
    <s v="Video"/>
  </r>
  <r>
    <d v="2023-03-28T12:42:14"/>
    <s v="General"/>
    <s v="TWITTER"/>
    <x v="3"/>
    <n v="43253"/>
    <n v="1126"/>
    <n v="2.6032876332277528E-2"/>
    <s v="Video"/>
  </r>
  <r>
    <d v="2023-03-28T12:41:19"/>
    <s v="General"/>
    <s v="INSTAGRAM"/>
    <x v="0"/>
    <n v="0"/>
    <n v="0"/>
    <n v="0"/>
    <s v="Text"/>
  </r>
  <r>
    <d v="2023-03-28T12:41:18"/>
    <s v="General"/>
    <s v="INSTAGRAM"/>
    <x v="0"/>
    <n v="0"/>
    <n v="0"/>
    <n v="0"/>
    <s v="Text"/>
  </r>
  <r>
    <d v="2023-03-28T12:41:18"/>
    <s v="General"/>
    <s v="INSTAGRAM"/>
    <x v="0"/>
    <n v="0"/>
    <n v="0"/>
    <n v="0"/>
    <s v="Text"/>
  </r>
  <r>
    <d v="2023-03-28T12:41:18"/>
    <s v="General"/>
    <s v="INSTAGRAM"/>
    <x v="0"/>
    <n v="0"/>
    <n v="0"/>
    <n v="0"/>
    <s v="Text"/>
  </r>
  <r>
    <d v="2023-03-28T12:41:18"/>
    <s v="General"/>
    <s v="INSTAGRAM"/>
    <x v="0"/>
    <n v="0"/>
    <n v="0"/>
    <n v="0"/>
    <s v="Text"/>
  </r>
  <r>
    <d v="2023-03-28T12:41:18"/>
    <s v="General"/>
    <s v="INSTAGRAM"/>
    <x v="0"/>
    <n v="0"/>
    <n v="0"/>
    <n v="0"/>
    <s v="Text"/>
  </r>
  <r>
    <d v="2023-03-28T12:41:08"/>
    <s v="General"/>
    <s v="INSTAGRAM"/>
    <x v="3"/>
    <n v="7136"/>
    <n v="104"/>
    <n v="1.4573991031390135E-2"/>
    <s v="Video"/>
  </r>
  <r>
    <d v="2023-03-28T12:23:49"/>
    <s v="General"/>
    <s v="INSTAGRAM"/>
    <x v="0"/>
    <n v="0"/>
    <n v="0"/>
    <n v="0"/>
    <s v="Text"/>
  </r>
  <r>
    <d v="2023-03-28T12:23:33"/>
    <s v="General"/>
    <s v="INSTAGRAM"/>
    <x v="0"/>
    <n v="8580"/>
    <n v="178"/>
    <n v="2.0745920745920746E-2"/>
    <s v="Video"/>
  </r>
  <r>
    <d v="2023-03-28T10:45:50"/>
    <s v="Valorant"/>
    <s v="YOUTUBE"/>
    <x v="3"/>
    <n v="1"/>
    <n v="0"/>
    <n v="0"/>
    <s v="Video"/>
  </r>
  <r>
    <d v="2023-03-27T22:18:00"/>
    <s v="CSGO"/>
    <s v="TWITTER"/>
    <x v="1"/>
    <n v="894"/>
    <n v="9"/>
    <n v="1.0067114093959731E-2"/>
    <s v="Photo"/>
  </r>
  <r>
    <d v="2023-03-27T21:11:29"/>
    <s v="CSGO"/>
    <s v="TWITTER"/>
    <x v="1"/>
    <n v="1219"/>
    <n v="14"/>
    <n v="1.1484823625922888E-2"/>
    <s v="Photo"/>
  </r>
  <r>
    <d v="2023-03-27T20:05:42"/>
    <s v="CSGO"/>
    <s v="TWITTER"/>
    <x v="1"/>
    <n v="691"/>
    <n v="7"/>
    <n v="1.0130246020260492E-2"/>
    <s v="Photo"/>
  </r>
  <r>
    <d v="2023-03-27T19:04:39"/>
    <s v="CSGO"/>
    <s v="TWITTER"/>
    <x v="1"/>
    <n v="2200"/>
    <n v="36"/>
    <n v="1.6363636363636365E-2"/>
    <s v="Photo"/>
  </r>
  <r>
    <d v="2023-03-27T17:08:22"/>
    <s v="CSGO"/>
    <s v="TWITTER"/>
    <x v="1"/>
    <n v="727"/>
    <n v="7"/>
    <n v="9.6286107290233843E-3"/>
    <s v="Photo"/>
  </r>
  <r>
    <d v="2023-03-27T16:00:23"/>
    <s v="General"/>
    <s v="INSTAGRAM"/>
    <x v="1"/>
    <n v="4699"/>
    <n v="0"/>
    <n v="0"/>
    <s v="Photo"/>
  </r>
  <r>
    <d v="2023-03-27T15:36:16"/>
    <s v="CSGO"/>
    <s v="TWITTER"/>
    <x v="1"/>
    <n v="1128"/>
    <n v="14"/>
    <n v="1.2411347517730497E-2"/>
    <s v="Photo"/>
  </r>
  <r>
    <d v="2023-03-27T14:34:59"/>
    <s v="CSGO"/>
    <s v="TWITTER"/>
    <x v="1"/>
    <n v="1886"/>
    <n v="24"/>
    <n v="1.2725344644750796E-2"/>
    <s v="Photo"/>
  </r>
  <r>
    <d v="2023-03-27T14:31:09"/>
    <s v="General"/>
    <s v="TWITTER"/>
    <x v="1"/>
    <n v="22549"/>
    <n v="725"/>
    <n v="3.2152201871479887E-2"/>
    <s v="Photo"/>
  </r>
  <r>
    <d v="2023-03-27T14:30:21"/>
    <s v="General"/>
    <s v="INSTAGRAM"/>
    <x v="1"/>
    <n v="8380"/>
    <n v="327"/>
    <n v="3.902147971360382E-2"/>
    <s v="Carousel"/>
  </r>
  <r>
    <d v="2023-03-27T11:23:33"/>
    <s v="General"/>
    <s v="TWITTER"/>
    <x v="1"/>
    <n v="1648"/>
    <n v="42"/>
    <n v="2.5485436893203883E-2"/>
    <s v="Text"/>
  </r>
  <r>
    <d v="2023-03-27T11:02:01"/>
    <s v="General"/>
    <s v="TWITTER"/>
    <x v="1"/>
    <n v="97345"/>
    <n v="808"/>
    <n v="8.3003749550567569E-3"/>
    <s v="Photo"/>
  </r>
  <r>
    <d v="2023-03-27T10:41:10"/>
    <s v="General"/>
    <s v="TIKTOK_BUSINESS"/>
    <x v="0"/>
    <n v="2595"/>
    <n v="134"/>
    <n v="5.163776493256262E-2"/>
    <s v="Video"/>
  </r>
  <r>
    <d v="2023-03-27T10:20:24"/>
    <s v="General"/>
    <s v="TWITTER"/>
    <x v="3"/>
    <n v="297"/>
    <n v="12"/>
    <n v="4.0404040404040407E-2"/>
    <s v="Text"/>
  </r>
  <r>
    <d v="2023-03-27T10:00:55"/>
    <s v="General"/>
    <s v="TWITTER"/>
    <x v="3"/>
    <n v="26952"/>
    <n v="719"/>
    <n v="2.6677055506084891E-2"/>
    <s v="Video"/>
  </r>
  <r>
    <d v="2023-03-27T09:00:11"/>
    <s v="General"/>
    <s v="FBPAGE"/>
    <x v="1"/>
    <n v="26354"/>
    <n v="277"/>
    <n v="1.0510738407831828E-2"/>
    <s v="Photo"/>
  </r>
  <r>
    <d v="2023-03-27T08:52:20"/>
    <s v="DOTA2"/>
    <s v="TWITTER"/>
    <x v="0"/>
    <n v="0"/>
    <n v="0"/>
    <n v="0"/>
    <s v="Photo"/>
  </r>
  <r>
    <d v="2023-03-27T08:51:58"/>
    <s v="DOTA2"/>
    <s v="TWITTER"/>
    <x v="0"/>
    <n v="588"/>
    <n v="42"/>
    <n v="7.1428571428571425E-2"/>
    <s v="Photo"/>
  </r>
  <r>
    <d v="2023-03-26T23:16:48"/>
    <s v="General"/>
    <s v="TWITTER"/>
    <x v="3"/>
    <n v="114"/>
    <n v="2"/>
    <n v="1.7543859649122806E-2"/>
    <s v="Text"/>
  </r>
  <r>
    <d v="2023-03-26T23:14:11"/>
    <s v="General"/>
    <s v="TWITTER"/>
    <x v="3"/>
    <n v="242"/>
    <n v="16"/>
    <n v="6.6115702479338845E-2"/>
    <s v="Text"/>
  </r>
  <r>
    <d v="2023-03-26T23:14:01"/>
    <s v="General"/>
    <s v="TWITTER"/>
    <x v="0"/>
    <n v="0"/>
    <n v="0"/>
    <n v="0"/>
    <s v="Text"/>
  </r>
  <r>
    <d v="2023-03-26T23:13:49"/>
    <s v="General"/>
    <s v="TWITTER"/>
    <x v="3"/>
    <n v="293"/>
    <n v="5"/>
    <n v="1.7064846416382253E-2"/>
    <s v="Text"/>
  </r>
  <r>
    <d v="2023-03-26T23:13:31"/>
    <s v="General"/>
    <s v="TWITTER"/>
    <x v="0"/>
    <n v="0"/>
    <n v="0"/>
    <n v="0"/>
    <s v="Text"/>
  </r>
  <r>
    <d v="2023-03-26T23:09:37"/>
    <s v="General"/>
    <s v="TWITTER"/>
    <x v="3"/>
    <n v="209"/>
    <n v="4"/>
    <n v="1.9138755980861243E-2"/>
    <s v="Text"/>
  </r>
  <r>
    <d v="2023-03-26T23:09:09"/>
    <s v="General"/>
    <s v="TWITTER"/>
    <x v="3"/>
    <n v="201"/>
    <n v="5"/>
    <n v="2.4875621890547265E-2"/>
    <s v="Text"/>
  </r>
  <r>
    <d v="2023-03-26T23:08:18"/>
    <s v="General"/>
    <s v="TWITTER"/>
    <x v="0"/>
    <n v="0"/>
    <n v="0"/>
    <n v="0"/>
    <s v="Text"/>
  </r>
  <r>
    <d v="2023-03-26T23:08:12"/>
    <s v="General"/>
    <s v="TWITTER"/>
    <x v="0"/>
    <n v="0"/>
    <n v="0"/>
    <n v="0"/>
    <s v="Text"/>
  </r>
  <r>
    <d v="2023-03-26T23:06:05"/>
    <s v="General"/>
    <s v="TWITTER"/>
    <x v="3"/>
    <n v="123"/>
    <n v="4"/>
    <n v="3.2520325203252036E-2"/>
    <s v="Text"/>
  </r>
  <r>
    <d v="2023-03-26T23:05:41"/>
    <s v="General"/>
    <s v="TWITTER"/>
    <x v="0"/>
    <n v="0"/>
    <n v="0"/>
    <n v="0"/>
    <s v="Link"/>
  </r>
  <r>
    <d v="2023-03-26T23:01:23"/>
    <s v="General"/>
    <s v="TWITTER"/>
    <x v="3"/>
    <n v="100899"/>
    <n v="464"/>
    <n v="4.5986580640045988E-3"/>
    <s v="Photo"/>
  </r>
  <r>
    <d v="2023-03-26T21:52:09"/>
    <s v="General"/>
    <s v="TWITTER"/>
    <x v="3"/>
    <n v="11145"/>
    <n v="35"/>
    <n v="3.1404217137729925E-3"/>
    <s v="Photo"/>
  </r>
  <r>
    <d v="2023-03-26T20:53:13"/>
    <s v="General"/>
    <s v="TWITTER"/>
    <x v="3"/>
    <n v="19084"/>
    <n v="91"/>
    <n v="4.7683923705722072E-3"/>
    <s v="Photo"/>
  </r>
  <r>
    <d v="2023-03-26T20:00:06"/>
    <s v="DOTA2"/>
    <s v="TWITTER"/>
    <x v="0"/>
    <n v="10"/>
    <n v="0"/>
    <n v="0"/>
    <s v="Text"/>
  </r>
  <r>
    <d v="2023-03-26T18:15:55"/>
    <s v="General"/>
    <s v="TWITTER"/>
    <x v="0"/>
    <n v="0"/>
    <n v="0"/>
    <n v="0"/>
    <s v="Link"/>
  </r>
  <r>
    <d v="2023-03-26T18:01:58"/>
    <s v="General"/>
    <s v="TWITTER"/>
    <x v="3"/>
    <n v="56409"/>
    <n v="206"/>
    <n v="3.6518995195802088E-3"/>
    <s v="Photo"/>
  </r>
  <r>
    <d v="2023-03-26T17:20:20"/>
    <s v="General"/>
    <s v="TWITTER"/>
    <x v="1"/>
    <n v="13601"/>
    <n v="154"/>
    <n v="1.1322696860524962E-2"/>
    <s v="Photo"/>
  </r>
  <r>
    <d v="2023-03-26T17:18:34"/>
    <s v="General"/>
    <s v="INSTAGRAM"/>
    <x v="0"/>
    <n v="0"/>
    <n v="0"/>
    <n v="0"/>
    <s v="Photo"/>
  </r>
  <r>
    <d v="2023-03-26T17:18:30"/>
    <s v="General"/>
    <s v="INSTAGRAM"/>
    <x v="1"/>
    <n v="3831"/>
    <n v="0"/>
    <n v="0"/>
    <s v="Photo"/>
  </r>
  <r>
    <d v="2023-03-26T17:14:37"/>
    <s v="General"/>
    <s v="INSTAGRAM"/>
    <x v="1"/>
    <n v="3993"/>
    <n v="0"/>
    <n v="0"/>
    <s v="Photo"/>
  </r>
  <r>
    <d v="2023-03-26T17:14:28"/>
    <s v="General"/>
    <s v="TWITTER"/>
    <x v="0"/>
    <n v="0"/>
    <n v="0"/>
    <n v="0"/>
    <s v="Photo"/>
  </r>
  <r>
    <d v="2023-03-26T16:53:34"/>
    <s v="General"/>
    <s v="INSTAGRAM"/>
    <x v="1"/>
    <n v="4044"/>
    <n v="0"/>
    <n v="0"/>
    <s v="Video"/>
  </r>
  <r>
    <d v="2023-03-26T16:52:03"/>
    <s v="General"/>
    <s v="TWITTER"/>
    <x v="0"/>
    <n v="0"/>
    <n v="0"/>
    <n v="0"/>
    <s v="Photo"/>
  </r>
  <r>
    <d v="2023-03-26T16:49:26"/>
    <s v="General"/>
    <s v="INSTAGRAM"/>
    <x v="0"/>
    <n v="0"/>
    <n v="0"/>
    <n v="0"/>
    <s v="Text"/>
  </r>
  <r>
    <d v="2023-03-26T16:46:10"/>
    <s v="DOTA2"/>
    <s v="TWITTER"/>
    <x v="0"/>
    <n v="204"/>
    <n v="6"/>
    <n v="2.9411764705882353E-2"/>
    <s v="Text"/>
  </r>
  <r>
    <d v="2023-03-26T16:44:42"/>
    <s v="DOTA2"/>
    <s v="TWITTER"/>
    <x v="0"/>
    <n v="4921"/>
    <n v="403"/>
    <n v="8.1893923999187157E-2"/>
    <s v="Photo"/>
  </r>
  <r>
    <d v="2023-03-26T16:42:33"/>
    <s v="General"/>
    <s v="TWITTER"/>
    <x v="0"/>
    <n v="13633"/>
    <n v="174"/>
    <n v="1.2763148243233331E-2"/>
    <s v="Photo"/>
  </r>
  <r>
    <d v="2023-03-26T16:42:15"/>
    <s v="DOTA2"/>
    <s v="TWITTER"/>
    <x v="1"/>
    <n v="948"/>
    <n v="24"/>
    <n v="2.5316455696202531E-2"/>
    <s v="Photo"/>
  </r>
  <r>
    <d v="2023-03-26T16:42:13"/>
    <s v="General"/>
    <s v="FBPAGE"/>
    <x v="1"/>
    <n v="24893"/>
    <n v="1610"/>
    <n v="6.4676816775800422E-2"/>
    <s v="Photo"/>
  </r>
  <r>
    <d v="2023-03-26T16:41:32"/>
    <s v="General"/>
    <s v="INSTAGRAM"/>
    <x v="1"/>
    <n v="4233"/>
    <n v="0"/>
    <n v="0"/>
    <s v="Photo"/>
  </r>
  <r>
    <d v="2023-03-26T16:40:40"/>
    <s v="General"/>
    <s v="TWITTER"/>
    <x v="0"/>
    <n v="0"/>
    <n v="0"/>
    <n v="0"/>
    <s v="Photo"/>
  </r>
  <r>
    <d v="2023-03-26T16:40:08"/>
    <s v="General"/>
    <s v="TWITTER"/>
    <x v="1"/>
    <n v="13080"/>
    <n v="169"/>
    <n v="1.2920489296636086E-2"/>
    <s v="Photo"/>
  </r>
  <r>
    <d v="2023-03-26T16:35:51"/>
    <s v="DOTA2"/>
    <s v="TWITTER"/>
    <x v="0"/>
    <n v="0"/>
    <n v="0"/>
    <n v="0"/>
    <s v="Photo"/>
  </r>
  <r>
    <d v="2023-03-26T16:35:42"/>
    <s v="General"/>
    <s v="TWITTER"/>
    <x v="1"/>
    <n v="12303"/>
    <n v="350"/>
    <n v="2.8448345931886533E-2"/>
    <s v="Photo"/>
  </r>
  <r>
    <d v="2023-03-26T16:34:49"/>
    <s v="DOTA2"/>
    <s v="TWITTER"/>
    <x v="0"/>
    <n v="858"/>
    <n v="14"/>
    <n v="1.6317016317016316E-2"/>
    <s v="Text"/>
  </r>
  <r>
    <d v="2023-03-26T16:27:35"/>
    <s v="General"/>
    <s v="TWITTER"/>
    <x v="1"/>
    <n v="28257"/>
    <n v="937"/>
    <n v="3.3159924974342642E-2"/>
    <s v="Text"/>
  </r>
  <r>
    <d v="2023-03-26T15:55:39"/>
    <s v="DOTA2"/>
    <s v="TWITTER"/>
    <x v="0"/>
    <n v="140"/>
    <n v="2"/>
    <n v="1.4285714285714285E-2"/>
    <s v="Video"/>
  </r>
  <r>
    <d v="2023-03-26T15:52:32"/>
    <s v="DOTA2"/>
    <s v="TWITTER"/>
    <x v="0"/>
    <n v="661"/>
    <n v="14"/>
    <n v="2.118003025718608E-2"/>
    <s v="Link"/>
  </r>
  <r>
    <d v="2023-03-26T15:40:12"/>
    <s v="General"/>
    <s v="TWITTER"/>
    <x v="1"/>
    <n v="2124"/>
    <n v="40"/>
    <n v="1.8832391713747645E-2"/>
    <s v="Video"/>
  </r>
  <r>
    <d v="2023-03-26T15:39:46"/>
    <s v="General"/>
    <s v="TWITTER"/>
    <x v="0"/>
    <n v="0"/>
    <n v="0"/>
    <n v="0"/>
    <s v="Photo"/>
  </r>
  <r>
    <d v="2023-03-26T15:39:33"/>
    <s v="General"/>
    <s v="TWITTER"/>
    <x v="1"/>
    <n v="11554"/>
    <n v="232"/>
    <n v="2.0079626103513933E-2"/>
    <s v="Video"/>
  </r>
  <r>
    <d v="2023-03-26T15:38:57"/>
    <s v="DOTA2"/>
    <s v="TWITTER"/>
    <x v="0"/>
    <n v="779"/>
    <n v="21"/>
    <n v="2.6957637997432605E-2"/>
    <s v="Video"/>
  </r>
  <r>
    <d v="2023-03-26T15:27:35"/>
    <s v="General"/>
    <s v="INSTAGRAM"/>
    <x v="0"/>
    <n v="0"/>
    <n v="0"/>
    <n v="0"/>
    <s v="Photo"/>
  </r>
  <r>
    <d v="2023-03-26T15:26:52"/>
    <s v="General"/>
    <s v="INSTAGRAM"/>
    <x v="1"/>
    <n v="4312"/>
    <n v="0"/>
    <n v="0"/>
    <s v="Video"/>
  </r>
  <r>
    <d v="2023-03-26T15:07:02"/>
    <s v="General"/>
    <s v="INSTAGRAM"/>
    <x v="0"/>
    <n v="0"/>
    <n v="0"/>
    <n v="0"/>
    <s v="Photo"/>
  </r>
  <r>
    <d v="2023-03-26T14:59:37"/>
    <s v="DOTA2"/>
    <s v="TWITTER"/>
    <x v="0"/>
    <n v="617"/>
    <n v="12"/>
    <n v="1.9448946515397084E-2"/>
    <s v="Link"/>
  </r>
  <r>
    <d v="2023-03-26T14:55:32"/>
    <s v="DOTA2"/>
    <s v="TWITTER"/>
    <x v="0"/>
    <n v="0"/>
    <n v="0"/>
    <n v="0"/>
    <s v="Photo"/>
  </r>
  <r>
    <d v="2023-03-26T14:54:51"/>
    <s v="General"/>
    <s v="TWITTER"/>
    <x v="0"/>
    <n v="0"/>
    <n v="0"/>
    <n v="0"/>
    <s v="Photo"/>
  </r>
  <r>
    <d v="2023-03-26T14:47:45"/>
    <s v="General"/>
    <s v="TWITTER"/>
    <x v="1"/>
    <n v="5202"/>
    <n v="226"/>
    <n v="4.3444828911956938E-2"/>
    <s v="Photo"/>
  </r>
  <r>
    <d v="2023-03-26T14:45:57"/>
    <s v="General"/>
    <s v="TWITTER"/>
    <x v="1"/>
    <n v="10227"/>
    <n v="93"/>
    <n v="9.0935758286887648E-3"/>
    <s v="Photo"/>
  </r>
  <r>
    <d v="2023-03-26T14:44:51"/>
    <s v="General"/>
    <s v="TWITTER"/>
    <x v="0"/>
    <n v="0"/>
    <n v="0"/>
    <n v="0"/>
    <s v="Video"/>
  </r>
  <r>
    <d v="2023-03-26T14:43:58"/>
    <s v="DOTA2"/>
    <s v="TWITTER"/>
    <x v="0"/>
    <n v="1171"/>
    <n v="30"/>
    <n v="2.5619128949615714E-2"/>
    <s v="Text"/>
  </r>
  <r>
    <d v="2023-03-26T14:41:20"/>
    <s v="DOTA2"/>
    <s v="TWITTER"/>
    <x v="0"/>
    <n v="0"/>
    <n v="0"/>
    <n v="0"/>
    <s v="Video"/>
  </r>
  <r>
    <d v="2023-03-26T14:39:10"/>
    <s v="General"/>
    <s v="TWITTER"/>
    <x v="1"/>
    <n v="1839"/>
    <n v="58"/>
    <n v="3.1538879825992384E-2"/>
    <s v="Video"/>
  </r>
  <r>
    <d v="2023-03-26T14:39:04"/>
    <s v="DOTA2"/>
    <s v="TWITTER"/>
    <x v="0"/>
    <n v="355"/>
    <n v="9"/>
    <n v="2.5352112676056339E-2"/>
    <s v="Text"/>
  </r>
  <r>
    <d v="2023-03-26T14:38:47"/>
    <s v="General"/>
    <s v="TWITTER"/>
    <x v="0"/>
    <n v="0"/>
    <n v="0"/>
    <n v="0"/>
    <s v="Video"/>
  </r>
  <r>
    <d v="2023-03-26T14:38:04"/>
    <s v="General"/>
    <s v="TWITTER"/>
    <x v="1"/>
    <n v="12912"/>
    <n v="211"/>
    <n v="1.6341387856257744E-2"/>
    <s v="Photo"/>
  </r>
  <r>
    <d v="2023-03-26T14:18:35"/>
    <s v="DOTA2"/>
    <s v="TWITTER"/>
    <x v="0"/>
    <n v="585"/>
    <n v="9"/>
    <n v="1.5384615384615385E-2"/>
    <s v="Video"/>
  </r>
  <r>
    <d v="2023-03-26T14:05:18"/>
    <s v="DOTA2"/>
    <s v="TWITTER"/>
    <x v="0"/>
    <n v="562"/>
    <n v="13"/>
    <n v="2.3131672597864767E-2"/>
    <s v="Photo"/>
  </r>
  <r>
    <d v="2023-03-26T14:02:07"/>
    <s v="DOTA2"/>
    <s v="TWITTER"/>
    <x v="1"/>
    <n v="1040"/>
    <n v="29"/>
    <n v="2.7884615384615386E-2"/>
    <s v="Photo"/>
  </r>
  <r>
    <d v="2023-03-26T14:02:06"/>
    <s v="General"/>
    <s v="FBPAGE"/>
    <x v="1"/>
    <n v="16814"/>
    <n v="829"/>
    <n v="4.9304151302486027E-2"/>
    <s v="Photo"/>
  </r>
  <r>
    <d v="2023-03-26T14:01:17"/>
    <s v="General"/>
    <s v="TWITTER"/>
    <x v="1"/>
    <n v="31115"/>
    <n v="221"/>
    <n v="7.1026835931222885E-3"/>
    <s v="Photo"/>
  </r>
  <r>
    <d v="2023-03-26T14:01:15"/>
    <s v="General"/>
    <s v="INSTAGRAM"/>
    <x v="1"/>
    <n v="4347"/>
    <n v="0"/>
    <n v="0"/>
    <s v="Photo"/>
  </r>
  <r>
    <d v="2023-03-26T13:52:00"/>
    <s v="DOTA2"/>
    <s v="TWITTER"/>
    <x v="0"/>
    <n v="12015"/>
    <n v="526"/>
    <n v="4.3778610070744906E-2"/>
    <s v="Photo"/>
  </r>
  <r>
    <d v="2023-03-26T13:46:51"/>
    <s v="General"/>
    <s v="INSTAGRAM"/>
    <x v="1"/>
    <n v="4630"/>
    <n v="0"/>
    <n v="0"/>
    <s v="Video"/>
  </r>
  <r>
    <d v="2023-03-26T12:36:20"/>
    <s v="General"/>
    <s v="FBPAGE"/>
    <x v="0"/>
    <n v="0"/>
    <n v="0"/>
    <n v="0"/>
    <s v="Text"/>
  </r>
  <r>
    <d v="2023-03-26T12:32:49"/>
    <s v="General"/>
    <s v="FBPAGE"/>
    <x v="0"/>
    <n v="0"/>
    <n v="0"/>
    <n v="0"/>
    <s v="Text"/>
  </r>
  <r>
    <d v="2023-03-26T12:30:08"/>
    <s v="General"/>
    <s v="FBPAGE"/>
    <x v="1"/>
    <n v="42175"/>
    <n v="11988"/>
    <n v="0.28424422050978065"/>
    <s v="Photo"/>
  </r>
  <r>
    <d v="2023-03-26T12:30:08"/>
    <s v="General"/>
    <s v="FBPAGE"/>
    <x v="1"/>
    <n v="21088"/>
    <n v="5994"/>
    <n v="0.28423748103186647"/>
    <s v="Photo"/>
  </r>
  <r>
    <d v="2023-03-26T12:30:08"/>
    <s v="General"/>
    <s v="FBPAGE"/>
    <x v="1"/>
    <n v="21088"/>
    <n v="5994"/>
    <n v="0.28423748103186647"/>
    <s v="Photo"/>
  </r>
  <r>
    <d v="2023-03-26T12:30:06"/>
    <s v="DOTA2"/>
    <s v="TWITTER"/>
    <x v="1"/>
    <n v="4722"/>
    <n v="637"/>
    <n v="0.13490046590427784"/>
    <s v="Photo"/>
  </r>
  <r>
    <d v="2023-03-26T12:09:48"/>
    <s v="DOTA2"/>
    <s v="TWITTER"/>
    <x v="0"/>
    <n v="206"/>
    <n v="3"/>
    <n v="1.4563106796116505E-2"/>
    <s v="Text"/>
  </r>
  <r>
    <d v="2023-03-26T12:06:17"/>
    <s v="General"/>
    <s v="FBPAGE"/>
    <x v="0"/>
    <n v="0"/>
    <n v="0"/>
    <n v="0"/>
    <s v="Text"/>
  </r>
  <r>
    <d v="2023-03-26T12:02:18"/>
    <s v="DOTA2"/>
    <s v="TWITTER"/>
    <x v="0"/>
    <n v="666"/>
    <n v="5"/>
    <n v="7.5075075075075074E-3"/>
    <s v="Text"/>
  </r>
  <r>
    <d v="2023-03-26T12:01:15"/>
    <s v="DOTA2"/>
    <s v="TWITTER"/>
    <x v="1"/>
    <n v="3723"/>
    <n v="161"/>
    <n v="4.3244695138329306E-2"/>
    <s v="Photo"/>
  </r>
  <r>
    <d v="2023-03-26T12:01:15"/>
    <s v="General"/>
    <s v="FBPAGE"/>
    <x v="1"/>
    <n v="41892"/>
    <n v="4219"/>
    <n v="0.10071135300296"/>
    <s v="Photo"/>
  </r>
  <r>
    <d v="2023-03-26T12:00:41"/>
    <s v="General"/>
    <s v="TWITTER"/>
    <x v="1"/>
    <n v="20912"/>
    <n v="378"/>
    <n v="1.8075745983167558E-2"/>
    <s v="Photo"/>
  </r>
  <r>
    <d v="2023-03-26T12:00:14"/>
    <s v="General"/>
    <s v="INSTAGRAM"/>
    <x v="1"/>
    <n v="17411"/>
    <n v="528"/>
    <n v="3.0325656194359889E-2"/>
    <s v="Carousel"/>
  </r>
  <r>
    <d v="2023-03-26T12:00:02"/>
    <s v="DOTA2"/>
    <s v="TWITTER"/>
    <x v="1"/>
    <n v="999"/>
    <n v="23"/>
    <n v="2.3023023023023025E-2"/>
    <s v="Photo"/>
  </r>
  <r>
    <d v="2023-03-26T12:00:01"/>
    <s v="General"/>
    <s v="FBPAGE"/>
    <x v="1"/>
    <n v="16484"/>
    <n v="782"/>
    <n v="4.7439941761708321E-2"/>
    <s v="Photo"/>
  </r>
  <r>
    <d v="2023-03-26T11:00:02"/>
    <s v="General"/>
    <s v="TWITTER"/>
    <x v="1"/>
    <n v="9539"/>
    <n v="82"/>
    <n v="8.5962889191739181E-3"/>
    <s v="Photo"/>
  </r>
  <r>
    <d v="2023-03-26T10:16:22"/>
    <s v="General"/>
    <s v="FBPAGE"/>
    <x v="0"/>
    <n v="0"/>
    <n v="0"/>
    <n v="0"/>
    <s v="Text"/>
  </r>
  <r>
    <d v="2023-03-26T10:12:49"/>
    <s v="DOTA2"/>
    <s v="TWITTER"/>
    <x v="1"/>
    <n v="1419"/>
    <n v="58"/>
    <n v="4.0873854827343202E-2"/>
    <s v="Photo"/>
  </r>
  <r>
    <d v="2023-03-26T10:12:48"/>
    <s v="General"/>
    <s v="FBPAGE"/>
    <x v="1"/>
    <n v="26659"/>
    <n v="1554"/>
    <n v="5.8291758880678196E-2"/>
    <s v="Photo"/>
  </r>
  <r>
    <d v="2023-03-26T10:06:45"/>
    <s v="General"/>
    <s v="FBPAGE"/>
    <x v="0"/>
    <n v="0"/>
    <n v="0"/>
    <n v="0"/>
    <s v="Text"/>
  </r>
  <r>
    <d v="2023-03-26T10:06:04"/>
    <s v="General"/>
    <s v="FBPAGE"/>
    <x v="0"/>
    <n v="0"/>
    <n v="0"/>
    <n v="0"/>
    <s v="Text"/>
  </r>
  <r>
    <d v="2023-03-26T10:05:03"/>
    <s v="General"/>
    <s v="FBPAGE"/>
    <x v="0"/>
    <n v="0"/>
    <n v="0"/>
    <n v="0"/>
    <s v="Text"/>
  </r>
  <r>
    <d v="2023-03-26T10:02:17"/>
    <s v="DOTA2"/>
    <s v="TWITTER"/>
    <x v="0"/>
    <n v="0"/>
    <n v="0"/>
    <n v="0"/>
    <s v="Photo"/>
  </r>
  <r>
    <d v="2023-03-26T10:00:12"/>
    <s v="General"/>
    <s v="INSTAGRAM"/>
    <x v="1"/>
    <n v="9547"/>
    <n v="321"/>
    <n v="3.3623127684089239E-2"/>
    <s v="Photo"/>
  </r>
  <r>
    <d v="2023-03-26T10:00:02"/>
    <s v="General"/>
    <s v="TWITTER"/>
    <x v="1"/>
    <n v="11448"/>
    <n v="131"/>
    <n v="1.1443046820405312E-2"/>
    <s v="Photo"/>
  </r>
  <r>
    <d v="2023-03-26T09:29:45"/>
    <s v="General"/>
    <s v="INSTAGRAM"/>
    <x v="1"/>
    <n v="5825"/>
    <n v="0"/>
    <n v="0"/>
    <s v="Photo"/>
  </r>
  <r>
    <d v="2023-03-26T09:04:27"/>
    <s v="General"/>
    <s v="TWITTER"/>
    <x v="1"/>
    <n v="2773"/>
    <n v="27"/>
    <n v="9.7367472051929325E-3"/>
    <s v="Text"/>
  </r>
  <r>
    <d v="2023-03-26T09:00:40"/>
    <s v="DOTA2"/>
    <s v="TWITTER"/>
    <x v="0"/>
    <n v="0"/>
    <n v="0"/>
    <n v="0"/>
    <s v="Photo"/>
  </r>
  <r>
    <d v="2023-03-26T09:00:20"/>
    <s v="General"/>
    <s v="TWITTER"/>
    <x v="0"/>
    <n v="0"/>
    <n v="0"/>
    <n v="0"/>
    <s v="Photo"/>
  </r>
  <r>
    <d v="2023-03-26T07:59:19"/>
    <s v="General"/>
    <s v="FBPAGE"/>
    <x v="0"/>
    <n v="0"/>
    <n v="0"/>
    <n v="0"/>
    <s v="Text"/>
  </r>
  <r>
    <d v="2023-03-26T07:58:53"/>
    <s v="General"/>
    <s v="FBPAGE"/>
    <x v="0"/>
    <n v="0"/>
    <n v="0"/>
    <n v="0"/>
    <s v="Text"/>
  </r>
  <r>
    <d v="2023-03-26T07:58:12"/>
    <s v="DOTA2"/>
    <s v="TWITTER"/>
    <x v="0"/>
    <n v="465"/>
    <n v="15"/>
    <n v="3.2258064516129031E-2"/>
    <s v="Photo"/>
  </r>
  <r>
    <d v="2023-03-26T07:57:38"/>
    <s v="General"/>
    <s v="FBPAGE"/>
    <x v="0"/>
    <n v="26074"/>
    <n v="3969"/>
    <n v="0.15222060289944006"/>
    <s v="Photo"/>
  </r>
  <r>
    <d v="2023-03-26T07:54:33"/>
    <s v="General"/>
    <s v="FBPAGE"/>
    <x v="0"/>
    <n v="0"/>
    <n v="0"/>
    <n v="0"/>
    <s v="Text"/>
  </r>
  <r>
    <d v="2023-03-26T07:47:04"/>
    <s v="General"/>
    <s v="FBPAGE"/>
    <x v="1"/>
    <n v="0"/>
    <n v="0"/>
    <n v="0"/>
    <s v="Photo"/>
  </r>
  <r>
    <d v="2023-03-26T07:47:04"/>
    <s v="General"/>
    <s v="FBPAGE"/>
    <x v="1"/>
    <n v="26074"/>
    <n v="3969"/>
    <n v="0.15222060289944006"/>
    <s v="Photo"/>
  </r>
  <r>
    <d v="2023-03-26T07:47:04"/>
    <s v="General"/>
    <s v="FBPAGE"/>
    <x v="1"/>
    <n v="52147"/>
    <n v="7937"/>
    <n v="0.15220434540817304"/>
    <s v="Photo"/>
  </r>
  <r>
    <d v="2023-03-26T07:47:04"/>
    <s v="DOTA2"/>
    <s v="TWITTER"/>
    <x v="1"/>
    <n v="3371"/>
    <n v="176"/>
    <n v="5.2210026698309105E-2"/>
    <s v="Photo"/>
  </r>
  <r>
    <d v="2023-03-25T19:21:40"/>
    <s v="CSGO"/>
    <s v="TWITTER"/>
    <x v="1"/>
    <n v="1015"/>
    <n v="15"/>
    <n v="1.4778325123152709E-2"/>
    <s v="Photo"/>
  </r>
  <r>
    <d v="2023-03-25T18:14:37"/>
    <s v="CSGO"/>
    <s v="TWITTER"/>
    <x v="1"/>
    <n v="1310"/>
    <n v="10"/>
    <n v="7.6335877862595417E-3"/>
    <s v="Photo"/>
  </r>
  <r>
    <d v="2023-03-25T17:53:59"/>
    <s v="General"/>
    <s v="TWITTER"/>
    <x v="3"/>
    <n v="14708"/>
    <n v="37"/>
    <n v="2.5156377481642643E-3"/>
    <s v="Photo"/>
  </r>
  <r>
    <d v="2023-03-25T17:10:08"/>
    <s v="CSGO"/>
    <s v="TWITTER"/>
    <x v="1"/>
    <n v="1986"/>
    <n v="28"/>
    <n v="1.4098690835850957E-2"/>
    <s v="Photo"/>
  </r>
  <r>
    <d v="2023-03-25T16:41:41"/>
    <s v="General"/>
    <s v="TWITTER"/>
    <x v="3"/>
    <n v="17251"/>
    <n v="321"/>
    <n v="1.8607616949742042E-2"/>
    <s v="Video"/>
  </r>
  <r>
    <d v="2023-03-25T16:38:08"/>
    <s v="General"/>
    <s v="TWITTER"/>
    <x v="3"/>
    <n v="14698"/>
    <n v="12"/>
    <n v="8.1643761055925977E-4"/>
    <s v="Photo"/>
  </r>
  <r>
    <d v="2023-03-25T16:33:24"/>
    <s v="General"/>
    <s v="TWITTER"/>
    <x v="3"/>
    <n v="13082"/>
    <n v="236"/>
    <n v="1.8040055037456048E-2"/>
    <s v="Video"/>
  </r>
  <r>
    <d v="2023-03-25T15:44:26"/>
    <s v="General"/>
    <s v="TWITTER"/>
    <x v="3"/>
    <n v="22450"/>
    <n v="70"/>
    <n v="3.1180400890868597E-3"/>
    <s v="Photo"/>
  </r>
  <r>
    <d v="2023-03-25T14:58:10"/>
    <s v="General"/>
    <s v="TWITTER"/>
    <x v="0"/>
    <n v="0"/>
    <n v="0"/>
    <n v="0"/>
    <s v="Link"/>
  </r>
  <r>
    <d v="2023-03-25T14:09:57"/>
    <s v="General"/>
    <s v="TWITTER"/>
    <x v="3"/>
    <n v="8707"/>
    <n v="29"/>
    <n v="3.3306534971861718E-3"/>
    <s v="Photo"/>
  </r>
  <r>
    <d v="2023-03-25T13:12:54"/>
    <s v="General"/>
    <s v="TWITTER"/>
    <x v="3"/>
    <n v="16491"/>
    <n v="91"/>
    <n v="5.5181614213813592E-3"/>
    <s v="Photo"/>
  </r>
  <r>
    <d v="2023-03-25T12:00:01"/>
    <s v="General"/>
    <s v="TWITTER"/>
    <x v="1"/>
    <n v="9919"/>
    <n v="57"/>
    <n v="5.7465470309507006E-3"/>
    <s v="Photo"/>
  </r>
  <r>
    <d v="2023-03-25T11:01:15"/>
    <s v="General"/>
    <s v="INSTAGRAM"/>
    <x v="0"/>
    <n v="0"/>
    <n v="0"/>
    <n v="0"/>
    <s v="Text"/>
  </r>
  <r>
    <d v="2023-03-25T11:01:15"/>
    <s v="General"/>
    <s v="INSTAGRAM"/>
    <x v="0"/>
    <n v="0"/>
    <n v="0"/>
    <n v="0"/>
    <s v="Text"/>
  </r>
  <r>
    <d v="2023-03-25T11:00:14"/>
    <s v="General"/>
    <s v="INSTAGRAM"/>
    <x v="1"/>
    <n v="13290"/>
    <n v="276"/>
    <n v="2.0767494356659141E-2"/>
    <s v="Carousel"/>
  </r>
  <r>
    <d v="2023-03-25T11:00:04"/>
    <s v="General"/>
    <s v="TWITTER"/>
    <x v="1"/>
    <n v="13271"/>
    <n v="479"/>
    <n v="3.6093738226207518E-2"/>
    <s v="Photo"/>
  </r>
  <r>
    <d v="2023-03-25T11:00:03"/>
    <s v="DOTA2"/>
    <s v="TWITTER"/>
    <x v="1"/>
    <n v="1085"/>
    <n v="51"/>
    <n v="4.7004608294930875E-2"/>
    <s v="Photo"/>
  </r>
  <r>
    <d v="2023-03-25T11:00:00"/>
    <s v="General"/>
    <s v="FBPAGE"/>
    <x v="1"/>
    <n v="28898"/>
    <n v="1041"/>
    <n v="3.6023254204443217E-2"/>
    <s v="Photo"/>
  </r>
  <r>
    <d v="2023-03-25T10:13:19"/>
    <s v="General"/>
    <s v="FBPAGE"/>
    <x v="1"/>
    <n v="20993"/>
    <n v="1561"/>
    <n v="7.4358119373124379E-2"/>
    <s v="Photo"/>
  </r>
  <r>
    <d v="2023-03-25T10:09:57"/>
    <s v="DOTA2"/>
    <s v="TWITTER"/>
    <x v="0"/>
    <n v="978"/>
    <n v="16"/>
    <n v="1.6359918200408999E-2"/>
    <s v="Photo"/>
  </r>
  <r>
    <d v="2023-03-25T10:07:40"/>
    <s v="General"/>
    <s v="TWITTER"/>
    <x v="1"/>
    <n v="185"/>
    <n v="8"/>
    <n v="4.3243243243243246E-2"/>
    <s v="Text"/>
  </r>
  <r>
    <d v="2023-03-25T10:06:47"/>
    <s v="General"/>
    <s v="TWITTER"/>
    <x v="0"/>
    <n v="0"/>
    <n v="0"/>
    <n v="0"/>
    <s v="Photo"/>
  </r>
  <r>
    <d v="2023-03-25T10:00:12"/>
    <s v="General"/>
    <s v="INSTAGRAM"/>
    <x v="1"/>
    <n v="9488"/>
    <n v="229"/>
    <n v="2.413575042158516E-2"/>
    <s v="Photo"/>
  </r>
  <r>
    <d v="2023-03-25T10:00:11"/>
    <s v="General"/>
    <s v="INSTAGRAM"/>
    <x v="0"/>
    <n v="0"/>
    <n v="0"/>
    <n v="0"/>
    <s v="Text"/>
  </r>
  <r>
    <d v="2023-03-25T10:00:11"/>
    <s v="General"/>
    <s v="INSTAGRAM"/>
    <x v="0"/>
    <n v="0"/>
    <n v="0"/>
    <n v="0"/>
    <s v="Text"/>
  </r>
  <r>
    <d v="2023-03-25T10:00:11"/>
    <s v="General"/>
    <s v="INSTAGRAM"/>
    <x v="0"/>
    <n v="0"/>
    <n v="0"/>
    <n v="0"/>
    <s v="Text"/>
  </r>
  <r>
    <d v="2023-03-25T10:00:03"/>
    <s v="General"/>
    <s v="TWITTER"/>
    <x v="1"/>
    <n v="13774"/>
    <n v="134"/>
    <n v="9.7284739364019174E-3"/>
    <s v="Photo"/>
  </r>
  <r>
    <d v="2023-03-25T10:00:01"/>
    <s v="General"/>
    <s v="FBPAGE"/>
    <x v="1"/>
    <n v="19239"/>
    <n v="709"/>
    <n v="3.6852227246738395E-2"/>
    <s v="Photo"/>
  </r>
  <r>
    <d v="2023-03-25T09:00:28"/>
    <s v="General"/>
    <s v="TWITTER"/>
    <x v="1"/>
    <n v="9761"/>
    <n v="92"/>
    <n v="9.4252638049380187E-3"/>
    <s v="Video"/>
  </r>
  <r>
    <d v="2023-03-24T19:28:58"/>
    <s v="CSGO"/>
    <s v="TWITTER"/>
    <x v="1"/>
    <n v="855"/>
    <n v="9"/>
    <n v="1.0526315789473684E-2"/>
    <s v="Photo"/>
  </r>
  <r>
    <d v="2023-03-24T18:03:45"/>
    <s v="CSGO"/>
    <s v="TWITTER"/>
    <x v="1"/>
    <n v="1254"/>
    <n v="10"/>
    <n v="7.9744816586921844E-3"/>
    <s v="Photo"/>
  </r>
  <r>
    <d v="2023-03-24T17:57:01"/>
    <s v="General"/>
    <s v="LINKEDIN_COMPANY"/>
    <x v="1"/>
    <n v="933"/>
    <n v="16"/>
    <n v="1.7148981779206859E-2"/>
    <s v="Photo"/>
  </r>
  <r>
    <d v="2023-03-24T17:06:13"/>
    <s v="CSGO"/>
    <s v="TWITTER"/>
    <x v="1"/>
    <n v="1891"/>
    <n v="33"/>
    <n v="1.7451084082496033E-2"/>
    <s v="Photo"/>
  </r>
  <r>
    <d v="2023-03-24T13:54:51"/>
    <s v="General"/>
    <s v="LINKEDIN_COMPANY"/>
    <x v="1"/>
    <n v="2026"/>
    <n v="48"/>
    <n v="2.3692003948667325E-2"/>
    <s v="Video"/>
  </r>
  <r>
    <d v="2023-03-24T13:54:17"/>
    <s v="General"/>
    <s v="LINKEDIN_COMPANY"/>
    <x v="1"/>
    <n v="917"/>
    <n v="12"/>
    <n v="1.3086150490730643E-2"/>
    <s v="Photo"/>
  </r>
  <r>
    <d v="2023-03-24T13:30:02"/>
    <s v="General"/>
    <s v="TWITTER"/>
    <x v="1"/>
    <n v="10785"/>
    <n v="79"/>
    <n v="7.3249884098284656E-3"/>
    <s v="Photo"/>
  </r>
  <r>
    <d v="2023-03-24T13:18:31"/>
    <s v="General"/>
    <s v="YOUTUBE"/>
    <x v="1"/>
    <n v="340"/>
    <n v="23"/>
    <n v="6.7647058823529407E-2"/>
    <s v="Video"/>
  </r>
  <r>
    <d v="2023-03-24T13:10:34"/>
    <s v="General"/>
    <s v="YOUTUBE"/>
    <x v="0"/>
    <n v="0"/>
    <n v="0"/>
    <n v="0"/>
    <s v="Video"/>
  </r>
  <r>
    <d v="2023-03-24T13:00:08"/>
    <s v="General"/>
    <s v="TWITTER"/>
    <x v="1"/>
    <n v="13252"/>
    <n v="44"/>
    <n v="3.3202535466344703E-3"/>
    <s v="Link"/>
  </r>
  <r>
    <d v="2023-03-24T13:00:07"/>
    <s v="General"/>
    <s v="TWITTER"/>
    <x v="1"/>
    <n v="18405"/>
    <n v="349"/>
    <n v="1.8962238522140722E-2"/>
    <s v="Photo"/>
  </r>
  <r>
    <d v="2023-03-24T12:51:10"/>
    <s v="General"/>
    <s v="TWITTER"/>
    <x v="1"/>
    <n v="2127"/>
    <n v="20"/>
    <n v="9.4029149036201215E-3"/>
    <s v="Text"/>
  </r>
  <r>
    <d v="2023-03-24T12:30:53"/>
    <s v="General"/>
    <s v="TWITTER"/>
    <x v="1"/>
    <n v="4565"/>
    <n v="164"/>
    <n v="3.5925520262869659E-2"/>
    <s v="Video"/>
  </r>
  <r>
    <d v="2023-03-24T12:25:37"/>
    <s v="General"/>
    <s v="TIKTOK_BUSINESS"/>
    <x v="0"/>
    <n v="1018"/>
    <n v="122"/>
    <n v="0.11984282907662082"/>
    <s v="Video"/>
  </r>
  <r>
    <d v="2023-03-24T12:24:41"/>
    <s v="General"/>
    <s v="INSTAGRAM"/>
    <x v="1"/>
    <n v="5579"/>
    <n v="0"/>
    <n v="0"/>
    <s v="Photo"/>
  </r>
  <r>
    <d v="2023-03-24T11:46:43"/>
    <s v="General"/>
    <s v="TWITTER"/>
    <x v="1"/>
    <n v="3059"/>
    <n v="51"/>
    <n v="1.6672115070284408E-2"/>
    <s v="Link"/>
  </r>
  <r>
    <d v="2023-03-24T11:37:11"/>
    <s v="General"/>
    <s v="TWITTER"/>
    <x v="1"/>
    <n v="9237"/>
    <n v="105"/>
    <n v="1.136732705423839E-2"/>
    <s v="Link"/>
  </r>
  <r>
    <d v="2023-03-24T11:34:53"/>
    <s v="General"/>
    <s v="FBPAGE"/>
    <x v="1"/>
    <n v="7489"/>
    <n v="408"/>
    <n v="5.4479903858993192E-2"/>
    <s v="Video"/>
  </r>
  <r>
    <d v="2023-03-24T11:34:36"/>
    <s v="DOTA2"/>
    <s v="TWITTER"/>
    <x v="1"/>
    <n v="2615"/>
    <n v="86"/>
    <n v="3.2887189292543022E-2"/>
    <s v="Video"/>
  </r>
  <r>
    <d v="2023-03-24T11:31:26"/>
    <s v="General"/>
    <s v="INSTAGRAM"/>
    <x v="0"/>
    <n v="0"/>
    <n v="0"/>
    <n v="0"/>
    <s v="Text"/>
  </r>
  <r>
    <d v="2023-03-24T11:31:26"/>
    <s v="General"/>
    <s v="FBPAGE"/>
    <x v="1"/>
    <n v="4663"/>
    <n v="123"/>
    <n v="2.6377868325112588E-2"/>
    <s v="Video"/>
  </r>
  <r>
    <d v="2023-03-24T11:31:19"/>
    <s v="General"/>
    <s v="INSTAGRAM"/>
    <x v="1"/>
    <n v="14237"/>
    <n v="434"/>
    <n v="3.0483950270422139E-2"/>
    <s v="Video"/>
  </r>
  <r>
    <d v="2023-03-24T11:30:17"/>
    <s v="General"/>
    <s v="TWITTER"/>
    <x v="1"/>
    <n v="142423"/>
    <n v="5881"/>
    <n v="4.1292487870638869E-2"/>
    <s v="Video"/>
  </r>
  <r>
    <d v="2023-03-24T11:24:01"/>
    <s v="General"/>
    <s v="YOUTUBE"/>
    <x v="1"/>
    <n v="2846"/>
    <n v="130"/>
    <n v="4.5678144764581867E-2"/>
    <s v="Video"/>
  </r>
  <r>
    <d v="2023-03-24T09:12:51"/>
    <s v="General"/>
    <s v="INSTAGRAM"/>
    <x v="2"/>
    <n v="3048"/>
    <n v="20"/>
    <n v="6.5616797900262466E-3"/>
    <s v="Video"/>
  </r>
  <r>
    <d v="2023-03-24T09:12:11"/>
    <s v="General"/>
    <s v="TIKTOK_BUSINESS"/>
    <x v="2"/>
    <n v="269"/>
    <n v="11"/>
    <n v="4.0892193308550186E-2"/>
    <s v="Video"/>
  </r>
  <r>
    <d v="2023-03-24T09:00:11"/>
    <s v="General"/>
    <s v="INSTAGRAM"/>
    <x v="1"/>
    <n v="16432"/>
    <n v="370"/>
    <n v="2.2517039922103212E-2"/>
    <s v="Photo"/>
  </r>
  <r>
    <d v="2023-03-24T09:00:02"/>
    <s v="General"/>
    <s v="TWITTER"/>
    <x v="1"/>
    <n v="13422"/>
    <n v="145"/>
    <n v="1.0803158992698554E-2"/>
    <s v="Photo"/>
  </r>
  <r>
    <d v="2023-03-24T09:00:02"/>
    <s v="DOTA2"/>
    <s v="TWITTER"/>
    <x v="1"/>
    <n v="1750"/>
    <n v="38"/>
    <n v="2.1714285714285714E-2"/>
    <s v="Photo"/>
  </r>
  <r>
    <d v="2023-03-24T09:00:00"/>
    <s v="General"/>
    <s v="FBPAGE"/>
    <x v="1"/>
    <n v="12438"/>
    <n v="407"/>
    <n v="3.2722302621000163E-2"/>
    <s v="Photo"/>
  </r>
  <r>
    <d v="2023-03-24T09:00:00"/>
    <s v="General"/>
    <s v="FBPAGE"/>
    <x v="1"/>
    <n v="16456"/>
    <n v="158"/>
    <n v="9.6013612056392809E-3"/>
    <s v="Photo"/>
  </r>
  <r>
    <d v="2023-03-23T19:26:57"/>
    <s v="CSGO"/>
    <s v="TWITTER"/>
    <x v="1"/>
    <n v="808"/>
    <n v="16"/>
    <n v="1.9801980198019802E-2"/>
    <s v="Photo"/>
  </r>
  <r>
    <d v="2023-03-23T19:13:43"/>
    <s v="General"/>
    <s v="YOUTUBE"/>
    <x v="0"/>
    <n v="6"/>
    <n v="0"/>
    <n v="0"/>
    <s v="Video"/>
  </r>
  <r>
    <d v="2023-03-23T18:44:30"/>
    <s v="General"/>
    <s v="YOUTUBE"/>
    <x v="1"/>
    <n v="162"/>
    <n v="9"/>
    <n v="5.5555555555555552E-2"/>
    <s v="Video"/>
  </r>
  <r>
    <d v="2023-03-23T18:15:03"/>
    <s v="CSGO"/>
    <s v="TWITTER"/>
    <x v="1"/>
    <n v="1241"/>
    <n v="19"/>
    <n v="1.5310233682514102E-2"/>
    <s v="Photo"/>
  </r>
  <r>
    <d v="2023-03-23T17:07:49"/>
    <s v="CSGO"/>
    <s v="TWITTER"/>
    <x v="1"/>
    <n v="2089"/>
    <n v="31"/>
    <n v="1.4839636189564385E-2"/>
    <s v="Photo"/>
  </r>
  <r>
    <d v="2023-03-23T17:02:50"/>
    <s v="General"/>
    <s v="TWITTER"/>
    <x v="0"/>
    <n v="0"/>
    <n v="0"/>
    <n v="0"/>
    <s v="Video"/>
  </r>
  <r>
    <d v="2023-03-23T16:30:02"/>
    <s v="General"/>
    <s v="TWITTER"/>
    <x v="1"/>
    <n v="12442"/>
    <n v="50"/>
    <n v="4.0186465198521135E-3"/>
    <s v="Photo"/>
  </r>
  <r>
    <d v="2023-03-23T15:23:55"/>
    <s v="General"/>
    <s v="TWITTER"/>
    <x v="0"/>
    <n v="0"/>
    <n v="0"/>
    <n v="0"/>
    <s v="Link"/>
  </r>
  <r>
    <d v="2023-03-23T15:19:23"/>
    <s v="General"/>
    <s v="INSTAGRAM"/>
    <x v="2"/>
    <n v="22832"/>
    <n v="675"/>
    <n v="2.956377014716188E-2"/>
    <s v="Video"/>
  </r>
  <r>
    <d v="2023-03-23T15:19:06"/>
    <s v="General"/>
    <s v="TIKTOK_BUSINESS"/>
    <x v="2"/>
    <n v="170"/>
    <n v="13"/>
    <n v="7.6470588235294124E-2"/>
    <s v="Video"/>
  </r>
  <r>
    <d v="2023-03-23T15:17:53"/>
    <s v="Valorant"/>
    <s v="YOUTUBE"/>
    <x v="3"/>
    <n v="309"/>
    <n v="23"/>
    <n v="7.4433656957928807E-2"/>
    <s v="Video"/>
  </r>
  <r>
    <d v="2023-03-23T13:55:30"/>
    <s v="Valorant"/>
    <s v="YOUTUBE"/>
    <x v="3"/>
    <n v="0"/>
    <n v="0"/>
    <n v="0"/>
    <s v="Text"/>
  </r>
  <r>
    <d v="2023-03-23T13:39:19"/>
    <s v="General"/>
    <s v="LINKEDIN_COMPANY"/>
    <x v="3"/>
    <n v="3859"/>
    <n v="124"/>
    <n v="3.2132676859289971E-2"/>
    <s v="Link"/>
  </r>
  <r>
    <d v="2023-03-23T13:08:15"/>
    <s v="General"/>
    <s v="INSTAGRAM"/>
    <x v="3"/>
    <n v="6974"/>
    <n v="74"/>
    <n v="1.061084026383711E-2"/>
    <s v="Video"/>
  </r>
  <r>
    <d v="2023-03-23T13:00:12"/>
    <s v="General"/>
    <s v="TIKTOK_BUSINESS"/>
    <x v="3"/>
    <n v="156"/>
    <n v="7"/>
    <n v="4.4871794871794872E-2"/>
    <s v="Video"/>
  </r>
  <r>
    <d v="2023-03-23T12:52:21"/>
    <s v="General"/>
    <s v="INSTAGRAM"/>
    <x v="0"/>
    <n v="0"/>
    <n v="0"/>
    <n v="0"/>
    <s v="Photo"/>
  </r>
  <r>
    <d v="2023-03-23T12:27:57"/>
    <s v="General"/>
    <s v="YOUTUBE"/>
    <x v="0"/>
    <n v="0"/>
    <n v="0"/>
    <n v="0"/>
    <s v="Text"/>
  </r>
  <r>
    <d v="2023-03-23T12:07:10"/>
    <s v="General"/>
    <s v="INSTAGRAM"/>
    <x v="0"/>
    <n v="0"/>
    <n v="0"/>
    <n v="0"/>
    <s v="Photo"/>
  </r>
  <r>
    <d v="2023-03-23T12:07:10"/>
    <s v="General"/>
    <s v="INSTAGRAM"/>
    <x v="0"/>
    <n v="0"/>
    <n v="0"/>
    <n v="0"/>
    <s v="Photo"/>
  </r>
  <r>
    <d v="2023-03-23T12:07:10"/>
    <s v="General"/>
    <s v="INSTAGRAM"/>
    <x v="0"/>
    <n v="0"/>
    <n v="0"/>
    <n v="0"/>
    <s v="Photo"/>
  </r>
  <r>
    <d v="2023-03-23T12:06:57"/>
    <s v="General"/>
    <s v="INSTAGRAM"/>
    <x v="0"/>
    <n v="4004"/>
    <n v="0"/>
    <n v="0"/>
    <s v="Video"/>
  </r>
  <r>
    <d v="2023-03-23T12:00:25"/>
    <s v="General"/>
    <s v="TWITTER"/>
    <x v="1"/>
    <n v="10704"/>
    <n v="227"/>
    <n v="2.1207025411061287E-2"/>
    <s v="Video"/>
  </r>
  <r>
    <d v="2023-03-23T12:00:01"/>
    <s v="General"/>
    <s v="FBPAGE"/>
    <x v="1"/>
    <n v="13317"/>
    <n v="653"/>
    <n v="4.9035067958248857E-2"/>
    <s v="Video"/>
  </r>
  <r>
    <d v="2023-03-23T11:48:35"/>
    <s v="General"/>
    <s v="INSTAGRAM"/>
    <x v="0"/>
    <n v="0"/>
    <n v="0"/>
    <n v="0"/>
    <s v="Photo"/>
  </r>
  <r>
    <d v="2023-03-23T11:41:05"/>
    <s v="General"/>
    <s v="TWITTER"/>
    <x v="0"/>
    <n v="0"/>
    <n v="0"/>
    <n v="0"/>
    <s v="Link"/>
  </r>
  <r>
    <d v="2023-03-23T11:18:36"/>
    <s v="General"/>
    <s v="INSTAGRAM"/>
    <x v="0"/>
    <n v="4286"/>
    <n v="0"/>
    <n v="0"/>
    <s v="Video"/>
  </r>
  <r>
    <d v="2023-03-23T11:00:02"/>
    <s v="General"/>
    <s v="TWITTER"/>
    <x v="1"/>
    <n v="11726"/>
    <n v="81"/>
    <n v="6.9077264199215423E-3"/>
    <s v="Photo"/>
  </r>
  <r>
    <d v="2023-03-23T10:44:43"/>
    <s v="General"/>
    <s v="INSTAGRAM"/>
    <x v="0"/>
    <n v="0"/>
    <n v="0"/>
    <n v="0"/>
    <s v="Photo"/>
  </r>
  <r>
    <d v="2023-03-23T10:44:43"/>
    <s v="General"/>
    <s v="INSTAGRAM"/>
    <x v="0"/>
    <n v="0"/>
    <n v="0"/>
    <n v="0"/>
    <s v="Photo"/>
  </r>
  <r>
    <d v="2023-03-23T10:44:30"/>
    <s v="General"/>
    <s v="INSTAGRAM"/>
    <x v="0"/>
    <n v="5117"/>
    <n v="0"/>
    <n v="0"/>
    <s v="Video"/>
  </r>
  <r>
    <d v="2023-03-23T09:34:47"/>
    <s v="General"/>
    <s v="TIKTOK_BUSINESS"/>
    <x v="2"/>
    <n v="71"/>
    <n v="1"/>
    <n v="1.4084507042253521E-2"/>
    <s v="Video"/>
  </r>
  <r>
    <d v="2023-03-23T09:12:19"/>
    <s v="General"/>
    <s v="INSTAGRAM"/>
    <x v="2"/>
    <n v="101"/>
    <n v="1"/>
    <n v="9.9009900990099011E-3"/>
    <s v="Video"/>
  </r>
  <r>
    <d v="2023-03-23T08:47:40"/>
    <s v="General"/>
    <s v="YOUTUBE"/>
    <x v="1"/>
    <n v="1627"/>
    <n v="27"/>
    <n v="1.6594960049170254E-2"/>
    <s v="Video"/>
  </r>
  <r>
    <d v="2023-03-23T08:47:38"/>
    <s v="General"/>
    <s v="YOUTUBE"/>
    <x v="0"/>
    <n v="671"/>
    <n v="15"/>
    <n v="2.2354694485842028E-2"/>
    <s v="Video"/>
  </r>
  <r>
    <d v="2023-03-22T21:27:56"/>
    <s v="CSGO"/>
    <s v="TWITTER"/>
    <x v="1"/>
    <n v="1282"/>
    <n v="23"/>
    <n v="1.7940717628705149E-2"/>
    <s v="Photo"/>
  </r>
  <r>
    <d v="2023-03-22T20:09:07"/>
    <s v="CSGO"/>
    <s v="TWITTER"/>
    <x v="1"/>
    <n v="1612"/>
    <n v="20"/>
    <n v="1.2406947890818859E-2"/>
    <s v="Photo"/>
  </r>
  <r>
    <d v="2023-03-22T19:15:59"/>
    <s v="CSGO"/>
    <s v="TWITTER"/>
    <x v="1"/>
    <n v="74"/>
    <n v="10"/>
    <n v="0.13513513513513514"/>
    <s v="Video"/>
  </r>
  <r>
    <d v="2023-03-22T19:15:32"/>
    <s v="CSGO"/>
    <s v="TWITTER"/>
    <x v="1"/>
    <n v="737"/>
    <n v="4"/>
    <n v="5.4274084124830389E-3"/>
    <s v="Photo"/>
  </r>
  <r>
    <d v="2023-03-22T18:56:28"/>
    <s v="CSGO"/>
    <s v="TWITTER"/>
    <x v="1"/>
    <n v="743"/>
    <n v="13"/>
    <n v="1.7496635262449527E-2"/>
    <s v="Photo"/>
  </r>
  <r>
    <d v="2023-03-22T18:49:33"/>
    <s v="CSGO"/>
    <s v="TWITTER"/>
    <x v="1"/>
    <n v="134"/>
    <n v="4"/>
    <n v="2.9850746268656716E-2"/>
    <s v="Text"/>
  </r>
  <r>
    <d v="2023-03-22T18:49:12"/>
    <s v="CSGO"/>
    <s v="TWITTER"/>
    <x v="0"/>
    <n v="0"/>
    <n v="0"/>
    <n v="0"/>
    <s v="Video"/>
  </r>
  <r>
    <d v="2023-03-22T18:41:55"/>
    <s v="CSGO"/>
    <s v="TWITTER"/>
    <x v="1"/>
    <n v="1825"/>
    <n v="142"/>
    <n v="7.7808219178082186E-2"/>
    <s v="Video"/>
  </r>
  <r>
    <d v="2023-03-22T18:20:48"/>
    <s v="CSGO"/>
    <s v="TWITTER"/>
    <x v="1"/>
    <n v="1012"/>
    <n v="8"/>
    <n v="7.9051383399209481E-3"/>
    <s v="Photo"/>
  </r>
  <r>
    <d v="2023-03-22T18:00:44"/>
    <s v="Valorant"/>
    <s v="YOUTUBE"/>
    <x v="3"/>
    <n v="0"/>
    <n v="0"/>
    <n v="0"/>
    <s v="Text"/>
  </r>
  <r>
    <d v="2023-03-22T18:00:29"/>
    <s v="Valorant"/>
    <s v="YOUTUBE"/>
    <x v="3"/>
    <n v="0"/>
    <n v="0"/>
    <n v="0"/>
    <s v="Text"/>
  </r>
  <r>
    <d v="2023-03-22T17:45:51"/>
    <s v="General"/>
    <s v="YOUTUBE"/>
    <x v="1"/>
    <n v="969"/>
    <n v="42"/>
    <n v="4.3343653250773995E-2"/>
    <s v="Video"/>
  </r>
  <r>
    <d v="2023-03-22T17:42:27"/>
    <s v="CSGO"/>
    <s v="TWITTER"/>
    <x v="1"/>
    <n v="1519"/>
    <n v="18"/>
    <n v="1.1849901250822911E-2"/>
    <s v="Photo"/>
  </r>
  <r>
    <d v="2023-03-22T17:07:29"/>
    <s v="CSGO"/>
    <s v="TWITTER"/>
    <x v="1"/>
    <n v="2601"/>
    <n v="39"/>
    <n v="1.4994232987312572E-2"/>
    <s v="Photo"/>
  </r>
  <r>
    <d v="2023-03-22T16:45:37"/>
    <s v="General"/>
    <s v="INSTAGRAM"/>
    <x v="2"/>
    <n v="25224"/>
    <n v="414"/>
    <n v="1.6412940057088488E-2"/>
    <s v="Video"/>
  </r>
  <r>
    <d v="2023-03-22T16:45:06"/>
    <s v="General"/>
    <s v="TIKTOK_BUSINESS"/>
    <x v="2"/>
    <n v="151"/>
    <n v="5"/>
    <n v="3.3112582781456956E-2"/>
    <s v="Video"/>
  </r>
  <r>
    <d v="2023-03-22T15:28:38"/>
    <s v="CSGO"/>
    <s v="TWITTER"/>
    <x v="1"/>
    <n v="292"/>
    <n v="8"/>
    <n v="2.7397260273972601E-2"/>
    <s v="Text"/>
  </r>
  <r>
    <d v="2023-03-22T15:11:47"/>
    <s v="General"/>
    <s v="TWITTER"/>
    <x v="1"/>
    <n v="38217"/>
    <n v="1253"/>
    <n v="3.2786456289086011E-2"/>
    <s v="Photo"/>
  </r>
  <r>
    <d v="2023-03-22T14:26:59"/>
    <s v="General"/>
    <s v="INSTAGRAM"/>
    <x v="2"/>
    <n v="25235"/>
    <n v="252"/>
    <n v="9.9861303744798891E-3"/>
    <s v="Video"/>
  </r>
  <r>
    <d v="2023-03-22T14:24:06"/>
    <s v="General"/>
    <s v="TIKTOK_BUSINESS"/>
    <x v="2"/>
    <n v="986"/>
    <n v="30"/>
    <n v="3.0425963488843813E-2"/>
    <s v="Video"/>
  </r>
  <r>
    <d v="2023-03-22T13:14:06"/>
    <s v="General"/>
    <s v="INSTAGRAM"/>
    <x v="1"/>
    <n v="8023"/>
    <n v="288"/>
    <n v="3.5896796709460305E-2"/>
    <s v="Photo"/>
  </r>
  <r>
    <d v="2023-03-22T13:14:04"/>
    <s v="General"/>
    <s v="INSTAGRAM"/>
    <x v="0"/>
    <n v="0"/>
    <n v="0"/>
    <n v="0"/>
    <s v="Text"/>
  </r>
  <r>
    <d v="2023-03-22T13:13:37"/>
    <s v="General"/>
    <s v="TWITTER"/>
    <x v="1"/>
    <n v="16900"/>
    <n v="212"/>
    <n v="1.2544378698224851E-2"/>
    <s v="Photo"/>
  </r>
  <r>
    <d v="2023-03-22T13:03:55"/>
    <s v="General"/>
    <s v="TWITTER"/>
    <x v="1"/>
    <n v="23361"/>
    <n v="1043"/>
    <n v="4.4647061341552156E-2"/>
    <s v="Video"/>
  </r>
  <r>
    <d v="2023-03-22T13:01:27"/>
    <s v="General"/>
    <s v="TWITTER"/>
    <x v="0"/>
    <n v="0"/>
    <n v="0"/>
    <n v="0"/>
    <s v="Photo"/>
  </r>
  <r>
    <d v="2023-03-22T11:49:19"/>
    <s v="General"/>
    <s v="INSTAGRAM"/>
    <x v="2"/>
    <n v="7449"/>
    <n v="85"/>
    <n v="1.1410927641294134E-2"/>
    <s v="Video"/>
  </r>
  <r>
    <d v="2023-03-22T11:48:52"/>
    <s v="General"/>
    <s v="TIKTOK_BUSINESS"/>
    <x v="2"/>
    <n v="93"/>
    <n v="2"/>
    <n v="2.1505376344086023E-2"/>
    <s v="Video"/>
  </r>
  <r>
    <d v="2023-03-22T11:28:11"/>
    <s v="DOTA2"/>
    <s v="TWITTER"/>
    <x v="0"/>
    <n v="0"/>
    <n v="0"/>
    <n v="0"/>
    <s v="Photo"/>
  </r>
  <r>
    <d v="2023-03-22T11:23:45"/>
    <s v="DOTA2"/>
    <s v="TWITTER"/>
    <x v="0"/>
    <n v="1450"/>
    <n v="26"/>
    <n v="1.793103448275862E-2"/>
    <s v="Text"/>
  </r>
  <r>
    <d v="2023-03-22T11:00:02"/>
    <s v="General"/>
    <s v="TWITTER"/>
    <x v="1"/>
    <n v="12755"/>
    <n v="94"/>
    <n v="7.3696589572716581E-3"/>
    <s v="Photo"/>
  </r>
  <r>
    <d v="2023-03-22T10:59:24"/>
    <s v="General"/>
    <s v="LINKEDIN_COMPANY"/>
    <x v="1"/>
    <n v="2046"/>
    <n v="45"/>
    <n v="2.1994134897360705E-2"/>
    <s v="Photo"/>
  </r>
  <r>
    <d v="2023-03-22T10:34:34"/>
    <s v="DOTA2"/>
    <s v="TWITTER"/>
    <x v="0"/>
    <n v="0"/>
    <n v="0"/>
    <n v="0"/>
    <s v="Text"/>
  </r>
  <r>
    <d v="2023-03-22T09:49:40"/>
    <s v="CSGO"/>
    <s v="TWITTER"/>
    <x v="1"/>
    <n v="78"/>
    <n v="6"/>
    <n v="7.6923076923076927E-2"/>
    <s v="Video"/>
  </r>
  <r>
    <d v="2023-03-22T09:48:16"/>
    <s v="CSGO"/>
    <s v="TWITTER"/>
    <x v="1"/>
    <n v="1565"/>
    <n v="105"/>
    <n v="6.7092651757188496E-2"/>
    <s v="Video"/>
  </r>
  <r>
    <d v="2023-03-22T09:42:44"/>
    <s v="CSGO"/>
    <s v="TWITTER"/>
    <x v="1"/>
    <n v="205398"/>
    <n v="3831"/>
    <n v="1.8651593491660096E-2"/>
    <s v="Photo"/>
  </r>
  <r>
    <d v="2023-03-22T09:14:49"/>
    <s v="General"/>
    <s v="FBPAGE"/>
    <x v="1"/>
    <n v="38892"/>
    <n v="3862"/>
    <n v="9.9300627378381162E-2"/>
    <s v="Video"/>
  </r>
  <r>
    <d v="2023-03-22T09:03:39"/>
    <s v="General"/>
    <s v="FBPAGE"/>
    <x v="1"/>
    <n v="21408"/>
    <n v="3964"/>
    <n v="0.18516442451420029"/>
    <s v="Video"/>
  </r>
  <r>
    <d v="2023-03-22T08:51:41"/>
    <s v="CSGO"/>
    <s v="TWITTER"/>
    <x v="1"/>
    <n v="88"/>
    <n v="9"/>
    <n v="0.10227272727272728"/>
    <s v="Video"/>
  </r>
  <r>
    <d v="2023-03-22T08:50:58"/>
    <s v="CSGO"/>
    <s v="TWITTER"/>
    <x v="0"/>
    <n v="0"/>
    <n v="0"/>
    <n v="0"/>
    <s v="Link"/>
  </r>
  <r>
    <d v="2023-03-21T22:10:59"/>
    <s v="CSGO"/>
    <s v="TWITTER"/>
    <x v="0"/>
    <n v="0"/>
    <n v="0"/>
    <n v="0"/>
    <s v="Text"/>
  </r>
  <r>
    <d v="2023-03-21T19:35:22"/>
    <s v="CSGO"/>
    <s v="TWITTER"/>
    <x v="1"/>
    <n v="971"/>
    <n v="13"/>
    <n v="1.3388259526261586E-2"/>
    <s v="Photo"/>
  </r>
  <r>
    <d v="2023-03-21T18:33:53"/>
    <s v="CSGO"/>
    <s v="TWITTER"/>
    <x v="1"/>
    <n v="34095"/>
    <n v="2248"/>
    <n v="6.5933421322774605E-2"/>
    <s v="Video"/>
  </r>
  <r>
    <d v="2023-03-21T18:13:11"/>
    <s v="CSGO"/>
    <s v="TWITTER"/>
    <x v="1"/>
    <n v="1415"/>
    <n v="22"/>
    <n v="1.5547703180212015E-2"/>
    <s v="Photo"/>
  </r>
  <r>
    <d v="2023-03-21T18:09:45"/>
    <s v="CSGO"/>
    <s v="TWITTER"/>
    <x v="1"/>
    <n v="2187"/>
    <n v="271"/>
    <n v="0.12391403749428441"/>
    <s v="Video"/>
  </r>
  <r>
    <d v="2023-03-21T17:06:13"/>
    <s v="CSGO"/>
    <s v="TWITTER"/>
    <x v="1"/>
    <n v="2117"/>
    <n v="38"/>
    <n v="1.7949929145016533E-2"/>
    <s v="Photo"/>
  </r>
  <r>
    <d v="2023-03-21T13:35:54"/>
    <s v="General"/>
    <s v="TWITTER"/>
    <x v="1"/>
    <n v="15423"/>
    <n v="133"/>
    <n v="8.6234844064060172E-3"/>
    <s v="Photo"/>
  </r>
  <r>
    <d v="2023-03-21T13:33:50"/>
    <s v="DOTA2"/>
    <s v="TWITTER"/>
    <x v="1"/>
    <n v="2877"/>
    <n v="150"/>
    <n v="5.213764337851929E-2"/>
    <s v="Photo"/>
  </r>
  <r>
    <d v="2023-03-21T13:33:48"/>
    <s v="General"/>
    <s v="FBPAGE"/>
    <x v="1"/>
    <n v="30357"/>
    <n v="4106"/>
    <n v="0.13525710709226868"/>
    <s v="Photo"/>
  </r>
  <r>
    <d v="2023-03-21T13:12:12"/>
    <s v="DOTA2"/>
    <s v="TWITTER"/>
    <x v="0"/>
    <n v="27"/>
    <n v="1"/>
    <n v="3.7037037037037035E-2"/>
    <s v="Text"/>
  </r>
  <r>
    <d v="2023-03-21T12:46:15"/>
    <s v="DOTA2"/>
    <s v="TWITTER"/>
    <x v="0"/>
    <n v="5795"/>
    <n v="353"/>
    <n v="6.0914581535806728E-2"/>
    <s v="Photo"/>
  </r>
  <r>
    <d v="2023-03-21T12:22:41"/>
    <s v="General"/>
    <s v="TWITTER"/>
    <x v="1"/>
    <n v="1793"/>
    <n v="29"/>
    <n v="1.6174010039040714E-2"/>
    <s v="Photo"/>
  </r>
  <r>
    <d v="2023-03-21T12:21:20"/>
    <s v="General"/>
    <s v="TWITTER"/>
    <x v="1"/>
    <n v="18422"/>
    <n v="61"/>
    <n v="3.3112582781456954E-3"/>
    <s v="Photo"/>
  </r>
  <r>
    <d v="2023-03-21T12:20:36"/>
    <s v="General"/>
    <s v="INSTAGRAM"/>
    <x v="2"/>
    <n v="10624"/>
    <n v="131"/>
    <n v="1.2330572289156627E-2"/>
    <s v="Video"/>
  </r>
  <r>
    <d v="2023-03-21T12:20:07"/>
    <s v="General"/>
    <s v="TIKTOK_BUSINESS"/>
    <x v="2"/>
    <n v="132"/>
    <n v="4"/>
    <n v="3.0303030303030304E-2"/>
    <s v="Video"/>
  </r>
  <r>
    <d v="2023-03-21T11:47:25"/>
    <s v="DOTA2"/>
    <s v="YOUTUBE"/>
    <x v="0"/>
    <n v="852"/>
    <n v="65"/>
    <n v="7.6291079812206578E-2"/>
    <s v="Video"/>
  </r>
  <r>
    <d v="2023-03-21T11:44:18"/>
    <s v="DOTA2"/>
    <s v="YOUTUBE"/>
    <x v="0"/>
    <n v="690"/>
    <n v="37"/>
    <n v="5.3623188405797099E-2"/>
    <s v="Video"/>
  </r>
  <r>
    <d v="2023-03-21T11:39:00"/>
    <s v="Valorant"/>
    <s v="YOUTUBE"/>
    <x v="3"/>
    <n v="572"/>
    <n v="14"/>
    <n v="2.4475524475524476E-2"/>
    <s v="Video"/>
  </r>
  <r>
    <d v="2023-03-21T11:25:04"/>
    <s v="DOTA2"/>
    <s v="TWITTER"/>
    <x v="1"/>
    <n v="3122"/>
    <n v="263"/>
    <n v="8.4240871236386933E-2"/>
    <s v="Photo"/>
  </r>
  <r>
    <d v="2023-03-21T11:25:02"/>
    <s v="General"/>
    <s v="FBPAGE"/>
    <x v="1"/>
    <n v="36680"/>
    <n v="6625"/>
    <n v="0.18061613958560524"/>
    <s v="Photo"/>
  </r>
  <r>
    <d v="2023-03-21T11:24:41"/>
    <s v="General"/>
    <s v="YOUTUBE"/>
    <x v="0"/>
    <n v="5091"/>
    <n v="130"/>
    <n v="2.5535258298958946E-2"/>
    <s v="Video"/>
  </r>
  <r>
    <d v="2023-03-21T11:22:48"/>
    <s v="General"/>
    <s v="YOUTUBE"/>
    <x v="0"/>
    <n v="1600"/>
    <n v="52"/>
    <n v="3.2500000000000001E-2"/>
    <s v="Video"/>
  </r>
  <r>
    <d v="2023-03-21T11:20:11"/>
    <s v="Valorant"/>
    <s v="YOUTUBE"/>
    <x v="3"/>
    <n v="0"/>
    <n v="0"/>
    <n v="0"/>
    <s v="Video"/>
  </r>
  <r>
    <d v="2023-03-21T11:19:34"/>
    <s v="General"/>
    <s v="YOUTUBE"/>
    <x v="0"/>
    <n v="761"/>
    <n v="15"/>
    <n v="1.9710906701708279E-2"/>
    <s v="Video"/>
  </r>
  <r>
    <d v="2023-03-21T11:00:32"/>
    <s v="General"/>
    <s v="TWITTER"/>
    <x v="3"/>
    <n v="14609"/>
    <n v="378"/>
    <n v="2.5874460948730235E-2"/>
    <s v="Video"/>
  </r>
  <r>
    <d v="2023-03-21T10:48:55"/>
    <s v="DOTA2"/>
    <s v="YOUTUBE"/>
    <x v="0"/>
    <n v="2093"/>
    <n v="111"/>
    <n v="5.3033922599139992E-2"/>
    <s v="Video"/>
  </r>
  <r>
    <d v="2023-03-21T10:46:30"/>
    <s v="Valorant"/>
    <s v="YOUTUBE"/>
    <x v="3"/>
    <n v="298"/>
    <n v="6"/>
    <n v="2.0134228187919462E-2"/>
    <s v="Video"/>
  </r>
  <r>
    <d v="2023-03-21T10:46:26"/>
    <s v="Valorant"/>
    <s v="YOUTUBE"/>
    <x v="3"/>
    <n v="1336"/>
    <n v="29"/>
    <n v="2.1706586826347306E-2"/>
    <s v="Video"/>
  </r>
  <r>
    <d v="2023-03-21T10:14:23"/>
    <s v="DOTA2"/>
    <s v="TWITTER"/>
    <x v="1"/>
    <n v="1704"/>
    <n v="78"/>
    <n v="4.5774647887323945E-2"/>
    <s v="Photo"/>
  </r>
  <r>
    <d v="2023-03-21T10:14:21"/>
    <s v="General"/>
    <s v="FBPAGE"/>
    <x v="1"/>
    <n v="21722"/>
    <n v="1667"/>
    <n v="7.6742473068778197E-2"/>
    <s v="Photo"/>
  </r>
  <r>
    <d v="2023-03-21T09:25:21"/>
    <s v="General"/>
    <s v="FBPAGE"/>
    <x v="0"/>
    <n v="0"/>
    <n v="0"/>
    <n v="0"/>
    <s v="Text"/>
  </r>
  <r>
    <d v="2023-03-21T09:25:12"/>
    <s v="General"/>
    <s v="FBPAGE"/>
    <x v="0"/>
    <n v="0"/>
    <n v="0"/>
    <n v="0"/>
    <s v="Text"/>
  </r>
  <r>
    <d v="2023-03-21T09:23:47"/>
    <s v="DOTA2"/>
    <s v="TWITTER"/>
    <x v="0"/>
    <n v="800"/>
    <n v="33"/>
    <n v="4.1250000000000002E-2"/>
    <s v="Photo"/>
  </r>
  <r>
    <d v="2023-03-21T09:23:32"/>
    <s v="General"/>
    <s v="FBPAGE"/>
    <x v="1"/>
    <n v="29818"/>
    <n v="8025"/>
    <n v="0.26913273861425985"/>
    <s v="Photo"/>
  </r>
  <r>
    <d v="2023-03-21T09:23:32"/>
    <s v="General"/>
    <s v="FBPAGE"/>
    <x v="1"/>
    <n v="29818"/>
    <n v="8025"/>
    <n v="0.26913273861425985"/>
    <s v="Photo"/>
  </r>
  <r>
    <d v="2023-03-21T09:23:32"/>
    <s v="General"/>
    <s v="FBPAGE"/>
    <x v="1"/>
    <n v="59636"/>
    <n v="16048"/>
    <n v="0.26909920182440139"/>
    <s v="Photo"/>
  </r>
  <r>
    <d v="2023-03-21T09:23:31"/>
    <s v="DOTA2"/>
    <s v="TWITTER"/>
    <x v="1"/>
    <n v="6102"/>
    <n v="364"/>
    <n v="5.965257292690921E-2"/>
    <s v="Photo"/>
  </r>
  <r>
    <d v="2023-03-21T09:20:30"/>
    <s v="DOTA2"/>
    <s v="TWITTER"/>
    <x v="0"/>
    <n v="19"/>
    <n v="1"/>
    <n v="5.2631578947368418E-2"/>
    <s v="Text"/>
  </r>
  <r>
    <d v="2023-03-21T09:10:37"/>
    <s v="General"/>
    <s v="INSTAGRAM"/>
    <x v="2"/>
    <n v="16315"/>
    <n v="224"/>
    <n v="1.3729696598222495E-2"/>
    <s v="Video"/>
  </r>
  <r>
    <d v="2023-03-21T09:10:06"/>
    <s v="General"/>
    <s v="TIKTOK_BUSINESS"/>
    <x v="2"/>
    <n v="1057"/>
    <n v="42"/>
    <n v="3.9735099337748346E-2"/>
    <s v="Video"/>
  </r>
  <r>
    <d v="2023-03-21T09:02:49"/>
    <s v="General"/>
    <s v="TWITTER"/>
    <x v="0"/>
    <n v="0"/>
    <n v="0"/>
    <n v="0"/>
    <s v="Photo"/>
  </r>
  <r>
    <d v="2023-03-21T07:50:33"/>
    <s v="DOTA2"/>
    <s v="TWITTER"/>
    <x v="0"/>
    <n v="135"/>
    <n v="12"/>
    <n v="8.8888888888888892E-2"/>
    <s v="Text"/>
  </r>
  <r>
    <d v="2023-03-21T07:36:33"/>
    <s v="DOTA2"/>
    <s v="TWITTER"/>
    <x v="0"/>
    <n v="0"/>
    <n v="0"/>
    <n v="0"/>
    <s v="Photo"/>
  </r>
  <r>
    <d v="2023-03-20T18:20:45"/>
    <s v="CSGO"/>
    <s v="TWITTER"/>
    <x v="1"/>
    <n v="1484"/>
    <n v="27"/>
    <n v="1.8194070080862535E-2"/>
    <s v="Photo"/>
  </r>
  <r>
    <d v="2023-03-20T18:10:43"/>
    <s v="General"/>
    <s v="TWITTER"/>
    <x v="0"/>
    <n v="0"/>
    <n v="0"/>
    <n v="0"/>
    <s v="Photo"/>
  </r>
  <r>
    <d v="2023-03-20T18:10:41"/>
    <s v="General"/>
    <s v="TWITTER"/>
    <x v="0"/>
    <n v="0"/>
    <n v="0"/>
    <n v="0"/>
    <s v="Photo"/>
  </r>
  <r>
    <d v="2023-03-20T17:56:44"/>
    <s v="DOTA2"/>
    <s v="TWITTER"/>
    <x v="0"/>
    <n v="0"/>
    <n v="0"/>
    <n v="0"/>
    <s v="Photo"/>
  </r>
  <r>
    <d v="2023-03-20T17:55:31"/>
    <s v="DOTA2"/>
    <s v="TWITTER"/>
    <x v="0"/>
    <n v="24"/>
    <n v="4"/>
    <n v="0.16666666666666666"/>
    <s v="Text"/>
  </r>
  <r>
    <d v="2023-03-20T17:19:52"/>
    <s v="CSGO"/>
    <s v="TWITTER"/>
    <x v="1"/>
    <n v="1847"/>
    <n v="17"/>
    <n v="9.204114780725501E-3"/>
    <s v="Photo"/>
  </r>
  <r>
    <d v="2023-03-20T16:35:24"/>
    <s v="General"/>
    <s v="TWITTER"/>
    <x v="0"/>
    <n v="0"/>
    <n v="0"/>
    <n v="0"/>
    <s v="Photo"/>
  </r>
  <r>
    <d v="2023-03-20T16:30:43"/>
    <s v="General"/>
    <s v="YOUTUBE"/>
    <x v="0"/>
    <n v="2208"/>
    <n v="66"/>
    <n v="2.9891304347826088E-2"/>
    <s v="Video"/>
  </r>
  <r>
    <d v="2023-03-20T16:15:39"/>
    <s v="CSGO"/>
    <s v="TWITTER"/>
    <x v="1"/>
    <n v="4354"/>
    <n v="119"/>
    <n v="2.7331189710610933E-2"/>
    <s v="Photo"/>
  </r>
  <r>
    <d v="2023-03-20T15:05:36"/>
    <s v="DOTA2"/>
    <s v="TWITTER"/>
    <x v="0"/>
    <n v="0"/>
    <n v="0"/>
    <n v="0"/>
    <s v="Photo"/>
  </r>
  <r>
    <d v="2023-03-20T14:08:34"/>
    <s v="General"/>
    <s v="INSTAGRAM"/>
    <x v="2"/>
    <n v="10618"/>
    <n v="130"/>
    <n v="1.2243360331512526E-2"/>
    <s v="Video"/>
  </r>
  <r>
    <d v="2023-03-20T14:08:06"/>
    <s v="General"/>
    <s v="TIKTOK_BUSINESS"/>
    <x v="2"/>
    <n v="1021"/>
    <n v="36"/>
    <n v="3.5259549461312441E-2"/>
    <s v="Video"/>
  </r>
  <r>
    <d v="2023-03-20T13:24:06"/>
    <s v="General"/>
    <s v="TWITTER"/>
    <x v="0"/>
    <n v="0"/>
    <n v="0"/>
    <n v="0"/>
    <s v="Text"/>
  </r>
  <r>
    <d v="2023-03-20T13:23:10"/>
    <s v="General"/>
    <s v="TWITTER"/>
    <x v="0"/>
    <n v="0"/>
    <n v="0"/>
    <n v="0"/>
    <s v="Text"/>
  </r>
  <r>
    <d v="2023-03-20T13:22:07"/>
    <s v="General"/>
    <s v="TWITTER"/>
    <x v="1"/>
    <n v="289"/>
    <n v="14"/>
    <n v="4.8442906574394463E-2"/>
    <s v="Text"/>
  </r>
  <r>
    <d v="2023-03-20T13:21:57"/>
    <s v="General"/>
    <s v="TWITTER"/>
    <x v="0"/>
    <n v="0"/>
    <n v="0"/>
    <n v="0"/>
    <s v="Photo"/>
  </r>
  <r>
    <d v="2023-03-20T12:37:32"/>
    <s v="DOTA2"/>
    <s v="TWITTER"/>
    <x v="0"/>
    <n v="806"/>
    <n v="136"/>
    <n v="0.16873449131513649"/>
    <s v="Link"/>
  </r>
  <r>
    <d v="2023-03-20T12:08:02"/>
    <s v="General"/>
    <s v="INSTAGRAM"/>
    <x v="2"/>
    <n v="8033"/>
    <n v="79"/>
    <n v="9.8344329640234034E-3"/>
    <s v="Video"/>
  </r>
  <r>
    <d v="2023-03-20T12:01:08"/>
    <s v="General"/>
    <s v="TIKTOK_BUSINESS"/>
    <x v="2"/>
    <n v="139"/>
    <n v="5"/>
    <n v="3.5971223021582732E-2"/>
    <s v="Video"/>
  </r>
  <r>
    <d v="2023-03-20T12:00:01"/>
    <s v="General"/>
    <s v="TWITTER"/>
    <x v="1"/>
    <n v="14712"/>
    <n v="151"/>
    <n v="1.0263730288200108E-2"/>
    <s v="Photo"/>
  </r>
  <r>
    <d v="2023-03-20T10:22:19"/>
    <s v="General"/>
    <s v="TWITTER"/>
    <x v="1"/>
    <n v="400"/>
    <n v="20"/>
    <n v="0.05"/>
    <s v="Text"/>
  </r>
  <r>
    <d v="2023-03-20T10:01:15"/>
    <s v="General"/>
    <s v="TWITTER"/>
    <x v="0"/>
    <n v="0"/>
    <n v="0"/>
    <n v="0"/>
    <s v="Photo"/>
  </r>
  <r>
    <d v="2023-03-20T10:01:02"/>
    <s v="CSGO"/>
    <s v="TWITTER"/>
    <x v="1"/>
    <n v="144080"/>
    <n v="10909"/>
    <n v="7.5714880621876729E-2"/>
    <s v="Photo"/>
  </r>
  <r>
    <d v="2023-03-20T09:58:42"/>
    <s v="General"/>
    <s v="INSTAGRAM"/>
    <x v="2"/>
    <n v="206"/>
    <n v="2"/>
    <n v="9.7087378640776691E-3"/>
    <s v="Video"/>
  </r>
  <r>
    <d v="2023-03-20T09:58:16"/>
    <s v="General"/>
    <s v="TIKTOK_BUSINESS"/>
    <x v="2"/>
    <n v="966"/>
    <n v="46"/>
    <n v="4.7619047619047616E-2"/>
    <s v="Video"/>
  </r>
  <r>
    <d v="2023-03-20T09:01:13"/>
    <s v="General"/>
    <s v="INSTAGRAM"/>
    <x v="0"/>
    <n v="0"/>
    <n v="0"/>
    <n v="0"/>
    <s v="Text"/>
  </r>
  <r>
    <d v="2023-03-20T09:01:13"/>
    <s v="General"/>
    <s v="INSTAGRAM"/>
    <x v="0"/>
    <n v="0"/>
    <n v="0"/>
    <n v="0"/>
    <s v="Text"/>
  </r>
  <r>
    <d v="2023-03-20T09:01:13"/>
    <s v="General"/>
    <s v="INSTAGRAM"/>
    <x v="0"/>
    <n v="0"/>
    <n v="0"/>
    <n v="0"/>
    <s v="Text"/>
  </r>
  <r>
    <d v="2023-03-20T09:01:13"/>
    <s v="General"/>
    <s v="INSTAGRAM"/>
    <x v="0"/>
    <n v="0"/>
    <n v="0"/>
    <n v="0"/>
    <s v="Text"/>
  </r>
  <r>
    <d v="2023-03-20T09:01:12"/>
    <s v="DOTA2"/>
    <s v="TWITTER"/>
    <x v="1"/>
    <n v="15547"/>
    <n v="1628"/>
    <n v="0.10471473596192192"/>
    <s v="Video"/>
  </r>
  <r>
    <d v="2023-03-20T09:01:07"/>
    <s v="General"/>
    <s v="TWITTER"/>
    <x v="1"/>
    <n v="22456"/>
    <n v="814"/>
    <n v="3.6248664054150337E-2"/>
    <s v="Video"/>
  </r>
  <r>
    <d v="2023-03-20T09:01:05"/>
    <s v="General"/>
    <s v="INSTAGRAM"/>
    <x v="1"/>
    <n v="41199"/>
    <n v="3073"/>
    <n v="7.4589189057986838E-2"/>
    <s v="Video"/>
  </r>
  <r>
    <d v="2023-03-20T09:00:57"/>
    <s v="General"/>
    <s v="FBPAGE"/>
    <x v="1"/>
    <n v="47518"/>
    <n v="15219"/>
    <n v="0.32027863125552425"/>
    <s v="Video"/>
  </r>
  <r>
    <d v="2023-03-20T09:00:54"/>
    <s v="General"/>
    <s v="FBPAGE"/>
    <x v="1"/>
    <n v="118245"/>
    <n v="13438"/>
    <n v="0.11364539726838344"/>
    <s v="Video"/>
  </r>
  <r>
    <d v="2023-03-20T08:30:50"/>
    <s v="DOTA2"/>
    <s v="TWITTER"/>
    <x v="0"/>
    <n v="1235"/>
    <n v="56"/>
    <n v="4.5344129554655874E-2"/>
    <s v="Text"/>
  </r>
  <r>
    <d v="2023-03-20T07:16:25"/>
    <s v="DOTA2"/>
    <s v="TWITTER"/>
    <x v="0"/>
    <n v="1044"/>
    <n v="66"/>
    <n v="6.3218390804597707E-2"/>
    <s v="Text"/>
  </r>
  <r>
    <d v="2023-03-20T06:06:12"/>
    <s v="General"/>
    <s v="INSTAGRAM"/>
    <x v="2"/>
    <n v="6515"/>
    <n v="66"/>
    <n v="1.0130468150422104E-2"/>
    <s v="Video"/>
  </r>
  <r>
    <d v="2023-03-20T06:00:09"/>
    <s v="General"/>
    <s v="TIKTOK_BUSINESS"/>
    <x v="2"/>
    <n v="64"/>
    <n v="2"/>
    <n v="3.125E-2"/>
    <s v="Video"/>
  </r>
  <r>
    <d v="2023-03-19T18:57:45"/>
    <s v="CSGO"/>
    <s v="TWITTER"/>
    <x v="1"/>
    <n v="1191"/>
    <n v="17"/>
    <n v="1.4273719563392108E-2"/>
    <s v="Text"/>
  </r>
  <r>
    <d v="2023-03-19T18:53:41"/>
    <s v="General"/>
    <s v="TWITTER"/>
    <x v="1"/>
    <n v="230"/>
    <n v="7"/>
    <n v="3.0434782608695653E-2"/>
    <s v="Text"/>
  </r>
  <r>
    <d v="2023-03-19T18:35:00"/>
    <s v="CSGO"/>
    <s v="TWITTER"/>
    <x v="1"/>
    <n v="1593"/>
    <n v="16"/>
    <n v="1.0043942247332079E-2"/>
    <s v="Photo"/>
  </r>
  <r>
    <d v="2023-03-19T17:45:45"/>
    <s v="CSGO"/>
    <s v="TWITTER"/>
    <x v="1"/>
    <n v="816"/>
    <n v="19"/>
    <n v="2.3284313725490197E-2"/>
    <s v="Photo"/>
  </r>
  <r>
    <d v="2023-03-19T17:20:06"/>
    <s v="General"/>
    <s v="TWITTER"/>
    <x v="1"/>
    <n v="505"/>
    <n v="24"/>
    <n v="4.7524752475247525E-2"/>
    <s v="Text"/>
  </r>
  <r>
    <d v="2023-03-19T17:19:53"/>
    <s v="General"/>
    <s v="TWITTER"/>
    <x v="0"/>
    <n v="0"/>
    <n v="0"/>
    <n v="0"/>
    <s v="Photo"/>
  </r>
  <r>
    <d v="2023-03-19T16:43:17"/>
    <s v="CSGO"/>
    <s v="TWITTER"/>
    <x v="1"/>
    <n v="5051"/>
    <n v="145"/>
    <n v="2.870718669570382E-2"/>
    <s v="Photo"/>
  </r>
  <r>
    <d v="2023-03-19T16:26:59"/>
    <s v="General"/>
    <s v="TWITTER"/>
    <x v="0"/>
    <n v="0"/>
    <n v="0"/>
    <n v="0"/>
    <s v="Link"/>
  </r>
  <r>
    <d v="2023-03-19T15:36:17"/>
    <s v="DOTA2"/>
    <s v="TWITTER"/>
    <x v="1"/>
    <n v="4062"/>
    <n v="142"/>
    <n v="3.4958148695224026E-2"/>
    <s v="Photo"/>
  </r>
  <r>
    <d v="2023-03-19T15:36:15"/>
    <s v="General"/>
    <s v="FBPAGE"/>
    <x v="1"/>
    <n v="29585"/>
    <n v="3412"/>
    <n v="0.11532871387527463"/>
    <s v="Photo"/>
  </r>
  <r>
    <d v="2023-03-19T14:48:45"/>
    <s v="General"/>
    <s v="TWITTER"/>
    <x v="0"/>
    <n v="0"/>
    <n v="0"/>
    <n v="0"/>
    <s v="Link"/>
  </r>
  <r>
    <d v="2023-03-19T14:48:42"/>
    <s v="General"/>
    <s v="TWITTER"/>
    <x v="0"/>
    <n v="0"/>
    <n v="0"/>
    <n v="0"/>
    <s v="Link"/>
  </r>
  <r>
    <d v="2023-03-19T13:40:55"/>
    <s v="DOTA2"/>
    <s v="TWITTER"/>
    <x v="1"/>
    <n v="1077"/>
    <n v="38"/>
    <n v="3.5283194057567316E-2"/>
    <s v="Photo"/>
  </r>
  <r>
    <d v="2023-03-19T13:40:53"/>
    <s v="General"/>
    <s v="FBPAGE"/>
    <x v="1"/>
    <n v="16607"/>
    <n v="1322"/>
    <n v="7.9604985849340643E-2"/>
    <s v="Photo"/>
  </r>
  <r>
    <d v="2023-03-19T12:06:36"/>
    <s v="General"/>
    <s v="TWITTER"/>
    <x v="1"/>
    <n v="756"/>
    <n v="17"/>
    <n v="2.2486772486772486E-2"/>
    <s v="Text"/>
  </r>
  <r>
    <d v="2023-03-19T12:06:08"/>
    <s v="General"/>
    <s v="TWITTER"/>
    <x v="0"/>
    <n v="0"/>
    <n v="0"/>
    <n v="0"/>
    <s v="Photo"/>
  </r>
  <r>
    <d v="2023-03-19T11:31:32"/>
    <s v="Valorant"/>
    <s v="YOUTUBE"/>
    <x v="3"/>
    <n v="0"/>
    <n v="0"/>
    <n v="0"/>
    <s v="Text"/>
  </r>
  <r>
    <d v="2023-03-19T11:30:52"/>
    <s v="Valorant"/>
    <s v="YOUTUBE"/>
    <x v="3"/>
    <n v="0"/>
    <n v="0"/>
    <n v="0"/>
    <s v="Text"/>
  </r>
  <r>
    <d v="2023-03-19T09:17:08"/>
    <s v="DOTA2"/>
    <s v="TWITTER"/>
    <x v="0"/>
    <n v="1052"/>
    <n v="47"/>
    <n v="4.467680608365019E-2"/>
    <s v="Photo"/>
  </r>
  <r>
    <d v="2023-03-19T09:17:07"/>
    <s v="DOTA2"/>
    <s v="TWITTER"/>
    <x v="0"/>
    <n v="6896"/>
    <n v="386"/>
    <n v="5.5974477958236658E-2"/>
    <s v="Photo"/>
  </r>
  <r>
    <d v="2023-03-19T09:15:43"/>
    <s v="General"/>
    <s v="FBPAGE"/>
    <x v="0"/>
    <n v="14282"/>
    <n v="3398"/>
    <n v="0.23792185968351773"/>
    <s v="Photo"/>
  </r>
  <r>
    <d v="2023-03-19T09:00:02"/>
    <s v="General"/>
    <s v="FBPAGE"/>
    <x v="0"/>
    <n v="14282"/>
    <n v="3398"/>
    <n v="0.23792185968351773"/>
    <s v="Photo"/>
  </r>
  <r>
    <d v="2023-03-19T09:00:02"/>
    <s v="General"/>
    <s v="FBPAGE"/>
    <x v="0"/>
    <n v="28564"/>
    <n v="6795"/>
    <n v="0.23788685058115111"/>
    <s v="Photo"/>
  </r>
  <r>
    <d v="2023-03-19T07:54:29"/>
    <s v="General"/>
    <s v="TWITTER"/>
    <x v="0"/>
    <n v="0"/>
    <n v="0"/>
    <n v="0"/>
    <s v="Photo"/>
  </r>
  <r>
    <d v="2023-03-18T19:22:32"/>
    <s v="General"/>
    <s v="TWITTER"/>
    <x v="0"/>
    <n v="0"/>
    <n v="0"/>
    <n v="0"/>
    <s v="Text"/>
  </r>
  <r>
    <d v="2023-03-18T18:16:32"/>
    <s v="DOTA2"/>
    <s v="TWITTER"/>
    <x v="0"/>
    <n v="0"/>
    <n v="0"/>
    <n v="0"/>
    <s v="Text"/>
  </r>
  <r>
    <d v="2023-03-18T18:03:16"/>
    <s v="Valorant"/>
    <s v="YOUTUBE"/>
    <x v="3"/>
    <n v="1446"/>
    <n v="50"/>
    <n v="3.4578146611341634E-2"/>
    <s v="Video"/>
  </r>
  <r>
    <d v="2023-03-18T17:20:52"/>
    <s v="DOTA2"/>
    <s v="TWITTER"/>
    <x v="0"/>
    <n v="0"/>
    <n v="0"/>
    <n v="0"/>
    <s v="Text"/>
  </r>
  <r>
    <d v="2023-03-18T17:20:23"/>
    <s v="DOTA2"/>
    <s v="TWITTER"/>
    <x v="0"/>
    <n v="0"/>
    <n v="0"/>
    <n v="0"/>
    <s v="Text"/>
  </r>
  <r>
    <d v="2023-03-18T17:20:22"/>
    <s v="DOTA2"/>
    <s v="TWITTER"/>
    <x v="0"/>
    <n v="0"/>
    <n v="0"/>
    <n v="0"/>
    <s v="Text"/>
  </r>
  <r>
    <d v="2023-03-18T09:00:20"/>
    <s v="DOTA2"/>
    <s v="TWITTER"/>
    <x v="1"/>
    <n v="9385"/>
    <n v="464"/>
    <n v="4.9440596696856687E-2"/>
    <s v="Photo"/>
  </r>
  <r>
    <d v="2023-03-18T09:00:18"/>
    <s v="General"/>
    <s v="FBPAGE"/>
    <x v="1"/>
    <n v="62861"/>
    <n v="13950"/>
    <n v="0.22191820047406183"/>
    <s v="Photo"/>
  </r>
  <r>
    <d v="2023-03-18T09:00:13"/>
    <s v="General"/>
    <s v="INSTAGRAM"/>
    <x v="1"/>
    <n v="29839"/>
    <n v="1743"/>
    <n v="5.8413485706625558E-2"/>
    <s v="Photo"/>
  </r>
  <r>
    <d v="2023-03-18T09:00:03"/>
    <s v="General"/>
    <s v="TWITTER"/>
    <x v="1"/>
    <n v="13352"/>
    <n v="168"/>
    <n v="1.2582384661473937E-2"/>
    <s v="Photo"/>
  </r>
  <r>
    <d v="2023-03-18T09:00:02"/>
    <s v="General"/>
    <s v="FBPAGE"/>
    <x v="1"/>
    <n v="38378"/>
    <n v="3430"/>
    <n v="8.9374120589921308E-2"/>
    <s v="Photo"/>
  </r>
  <r>
    <d v="2023-03-17T20:50:50"/>
    <s v="General"/>
    <s v="TWITTER"/>
    <x v="1"/>
    <n v="29121"/>
    <n v="564"/>
    <n v="1.9367466776553002E-2"/>
    <s v="Photo"/>
  </r>
  <r>
    <d v="2023-03-17T20:49:28"/>
    <s v="General"/>
    <s v="TWITTER"/>
    <x v="1"/>
    <n v="21230"/>
    <n v="466"/>
    <n v="2.1950070654733866E-2"/>
    <s v="Photo"/>
  </r>
  <r>
    <d v="2023-03-17T20:36:53"/>
    <s v="General"/>
    <s v="TWITTER"/>
    <x v="1"/>
    <n v="15247"/>
    <n v="235"/>
    <n v="1.5412868105201023E-2"/>
    <s v="Photo"/>
  </r>
  <r>
    <d v="2023-03-17T20:00:12"/>
    <s v="General"/>
    <s v="TWITTER"/>
    <x v="1"/>
    <n v="13070"/>
    <n v="185"/>
    <n v="1.4154552410099464E-2"/>
    <s v="Photo"/>
  </r>
  <r>
    <d v="2023-03-17T19:57:58"/>
    <s v="General"/>
    <s v="TWITTER"/>
    <x v="1"/>
    <n v="43899"/>
    <n v="386"/>
    <n v="8.7929110002505743E-3"/>
    <s v="Photo"/>
  </r>
  <r>
    <d v="2023-03-17T19:24:46"/>
    <s v="General"/>
    <s v="TWITTER"/>
    <x v="1"/>
    <n v="172"/>
    <n v="8"/>
    <n v="4.6511627906976744E-2"/>
    <s v="Text"/>
  </r>
  <r>
    <d v="2023-03-17T17:02:15"/>
    <s v="General"/>
    <s v="TWITTER"/>
    <x v="1"/>
    <n v="1902"/>
    <n v="81"/>
    <n v="4.2586750788643532E-2"/>
    <s v="Photo"/>
  </r>
  <r>
    <d v="2023-03-17T16:54:18"/>
    <s v="DOTA2"/>
    <s v="TWITTER"/>
    <x v="0"/>
    <n v="1324"/>
    <n v="41"/>
    <n v="3.0966767371601207E-2"/>
    <s v="Photo"/>
  </r>
  <r>
    <d v="2023-03-17T16:53:22"/>
    <s v="General"/>
    <s v="TWITTER"/>
    <x v="1"/>
    <n v="23742"/>
    <n v="407"/>
    <n v="1.7142616460281358E-2"/>
    <s v="Photo"/>
  </r>
  <r>
    <d v="2023-03-17T16:53:08"/>
    <s v="General"/>
    <s v="TWITTER"/>
    <x v="1"/>
    <n v="18210"/>
    <n v="65"/>
    <n v="3.5694673256452497E-3"/>
    <s v="Text"/>
  </r>
  <r>
    <d v="2023-03-17T16:37:40"/>
    <s v="General"/>
    <s v="TWITTER"/>
    <x v="1"/>
    <n v="19909"/>
    <n v="93"/>
    <n v="4.6712542066402133E-3"/>
    <s v="Text"/>
  </r>
  <r>
    <d v="2023-03-17T16:07:42"/>
    <s v="DOTA2"/>
    <s v="TWITTER"/>
    <x v="1"/>
    <n v="894"/>
    <n v="11"/>
    <n v="1.2304250559284116E-2"/>
    <s v="Photo"/>
  </r>
  <r>
    <d v="2023-03-17T16:03:21"/>
    <s v="General"/>
    <s v="TWITTER"/>
    <x v="1"/>
    <n v="42614"/>
    <n v="465"/>
    <n v="1.0911906885061247E-2"/>
    <s v="Photo"/>
  </r>
  <r>
    <d v="2023-03-17T15:49:36"/>
    <s v="General"/>
    <s v="TWITTER"/>
    <x v="1"/>
    <n v="52099"/>
    <n v="258"/>
    <n v="4.9521104051901185E-3"/>
    <s v="Text"/>
  </r>
  <r>
    <d v="2023-03-17T12:17:44"/>
    <s v="General"/>
    <s v="LINKEDIN_COMPANY"/>
    <x v="1"/>
    <n v="3358"/>
    <n v="133"/>
    <n v="3.9606908874329959E-2"/>
    <s v="Photo"/>
  </r>
  <r>
    <d v="2023-03-17T12:00:24"/>
    <s v="General"/>
    <s v="INSTAGRAM"/>
    <x v="2"/>
    <n v="21615"/>
    <n v="423"/>
    <n v="1.9569743233865372E-2"/>
    <s v="Video"/>
  </r>
  <r>
    <d v="2023-03-17T12:00:06"/>
    <s v="General"/>
    <s v="TIKTOK_BUSINESS"/>
    <x v="2"/>
    <n v="389"/>
    <n v="18"/>
    <n v="4.6272493573264781E-2"/>
    <s v="Video"/>
  </r>
  <r>
    <d v="2023-03-17T11:06:34"/>
    <s v="DOTA2"/>
    <s v="TWITTER"/>
    <x v="0"/>
    <n v="442"/>
    <n v="12"/>
    <n v="2.7149321266968326E-2"/>
    <s v="Text"/>
  </r>
  <r>
    <d v="2023-03-17T10:53:43"/>
    <s v="DOTA2"/>
    <s v="YOUTUBE"/>
    <x v="0"/>
    <n v="64879"/>
    <n v="4388"/>
    <n v="6.763359484578986E-2"/>
    <s v="Video"/>
  </r>
  <r>
    <d v="2023-03-17T10:14:18"/>
    <s v="General"/>
    <s v="YOUTUBE"/>
    <x v="0"/>
    <n v="0"/>
    <n v="0"/>
    <n v="0"/>
    <s v="Text"/>
  </r>
  <r>
    <d v="2023-03-17T10:05:43"/>
    <s v="General"/>
    <s v="YOUTUBE"/>
    <x v="0"/>
    <n v="0"/>
    <n v="0"/>
    <n v="0"/>
    <s v="Text"/>
  </r>
  <r>
    <d v="2023-03-17T10:05:30"/>
    <s v="General"/>
    <s v="YOUTUBE"/>
    <x v="0"/>
    <n v="0"/>
    <n v="0"/>
    <n v="0"/>
    <s v="Text"/>
  </r>
  <r>
    <d v="2023-03-17T09:12:09"/>
    <s v="General"/>
    <s v="INSTAGRAM"/>
    <x v="3"/>
    <n v="7215"/>
    <n v="70"/>
    <n v="9.7020097020097014E-3"/>
    <s v="Video"/>
  </r>
  <r>
    <d v="2023-03-17T09:00:40"/>
    <s v="General"/>
    <s v="TWITTER"/>
    <x v="3"/>
    <n v="321"/>
    <n v="13"/>
    <n v="4.0498442367601244E-2"/>
    <s v="Text"/>
  </r>
  <r>
    <d v="2023-03-17T09:00:08"/>
    <s v="General"/>
    <s v="TIKTOK_BUSINESS"/>
    <x v="3"/>
    <n v="314"/>
    <n v="10"/>
    <n v="3.1847133757961783E-2"/>
    <s v="Video"/>
  </r>
  <r>
    <d v="2023-03-17T08:59:02"/>
    <s v="General"/>
    <s v="TWITTER"/>
    <x v="1"/>
    <n v="183"/>
    <n v="5"/>
    <n v="2.7322404371584699E-2"/>
    <s v="Text"/>
  </r>
  <r>
    <d v="2023-03-17T08:58:38"/>
    <s v="General"/>
    <s v="TWITTER"/>
    <x v="0"/>
    <n v="0"/>
    <n v="0"/>
    <n v="0"/>
    <s v="Photo"/>
  </r>
  <r>
    <d v="2023-03-16T18:40:03"/>
    <s v="General"/>
    <s v="TWITTER"/>
    <x v="0"/>
    <n v="0"/>
    <n v="0"/>
    <n v="0"/>
    <s v="Video"/>
  </r>
  <r>
    <d v="2023-03-16T16:27:37"/>
    <s v="DOTA2"/>
    <s v="TWITTER"/>
    <x v="1"/>
    <n v="3545"/>
    <n v="135"/>
    <n v="3.8081805359661498E-2"/>
    <s v="Photo"/>
  </r>
  <r>
    <d v="2023-03-16T16:27:34"/>
    <s v="General"/>
    <s v="FBPAGE"/>
    <x v="1"/>
    <n v="32910"/>
    <n v="3796"/>
    <n v="0.11534487997569128"/>
    <s v="Photo"/>
  </r>
  <r>
    <d v="2023-03-16T15:46:03"/>
    <s v="General"/>
    <s v="TWITTER"/>
    <x v="0"/>
    <n v="243"/>
    <n v="15"/>
    <n v="6.1728395061728392E-2"/>
    <s v="Text"/>
  </r>
  <r>
    <d v="2023-03-16T15:45:49"/>
    <s v="General"/>
    <s v="TWITTER"/>
    <x v="0"/>
    <n v="0"/>
    <n v="0"/>
    <n v="0"/>
    <s v="Video"/>
  </r>
  <r>
    <d v="2023-03-16T15:35:36"/>
    <s v="DOTA2"/>
    <s v="YOUTUBE"/>
    <x v="0"/>
    <n v="1"/>
    <n v="0"/>
    <n v="0"/>
    <s v="Video"/>
  </r>
  <r>
    <d v="2023-03-16T15:18:36"/>
    <s v="General"/>
    <s v="FBPAGE"/>
    <x v="0"/>
    <n v="0"/>
    <n v="0"/>
    <n v="0"/>
    <s v="Text"/>
  </r>
  <r>
    <d v="2023-03-16T15:18:16"/>
    <s v="General"/>
    <s v="FBPAGE"/>
    <x v="0"/>
    <n v="0"/>
    <n v="0"/>
    <n v="0"/>
    <s v="Text"/>
  </r>
  <r>
    <d v="2023-03-16T15:15:33"/>
    <s v="DOTA2"/>
    <s v="TWITTER"/>
    <x v="1"/>
    <n v="2613"/>
    <n v="140"/>
    <n v="5.3578262533486416E-2"/>
    <s v="Photo"/>
  </r>
  <r>
    <d v="2023-03-16T15:15:31"/>
    <s v="General"/>
    <s v="FBPAGE"/>
    <x v="1"/>
    <n v="44956"/>
    <n v="5271"/>
    <n v="0.11724797579855858"/>
    <s v="Photo"/>
  </r>
  <r>
    <d v="2023-03-16T15:06:03"/>
    <s v="General"/>
    <s v="YOUTUBE"/>
    <x v="0"/>
    <n v="1376"/>
    <n v="16"/>
    <n v="1.1627906976744186E-2"/>
    <s v="Video"/>
  </r>
  <r>
    <d v="2023-03-16T14:55:39"/>
    <s v="DOTA2"/>
    <s v="YOUTUBE"/>
    <x v="0"/>
    <n v="0"/>
    <n v="0"/>
    <n v="0"/>
    <s v="Video"/>
  </r>
  <r>
    <d v="2023-03-16T14:51:54"/>
    <s v="General"/>
    <s v="TWITTER"/>
    <x v="1"/>
    <n v="150173"/>
    <n v="5244"/>
    <n v="3.4919725916110089E-2"/>
    <s v="Photo"/>
  </r>
  <r>
    <d v="2023-03-16T14:51:30"/>
    <s v="DOTA2"/>
    <s v="TWITTER"/>
    <x v="0"/>
    <n v="914"/>
    <n v="19"/>
    <n v="2.0787746170678335E-2"/>
    <s v="Photo"/>
  </r>
  <r>
    <d v="2023-03-16T14:27:24"/>
    <s v="General"/>
    <s v="TWITTER"/>
    <x v="1"/>
    <n v="15135"/>
    <n v="204"/>
    <n v="1.3478691774033697E-2"/>
    <s v="Photo"/>
  </r>
  <r>
    <d v="2023-03-16T14:10:52"/>
    <s v="DOTA2"/>
    <s v="TWITTER"/>
    <x v="0"/>
    <n v="151"/>
    <n v="5"/>
    <n v="3.3112582781456956E-2"/>
    <s v="Text"/>
  </r>
  <r>
    <d v="2023-03-16T14:08:09"/>
    <s v="DOTA2"/>
    <s v="TWITTER"/>
    <x v="1"/>
    <n v="2186"/>
    <n v="95"/>
    <n v="4.3458371454711806E-2"/>
    <s v="Photo"/>
  </r>
  <r>
    <d v="2023-03-16T14:08:08"/>
    <s v="General"/>
    <s v="FBPAGE"/>
    <x v="1"/>
    <n v="19125"/>
    <n v="1437"/>
    <n v="7.5137254901960784E-2"/>
    <s v="Photo"/>
  </r>
  <r>
    <d v="2023-03-16T14:02:14"/>
    <s v="General"/>
    <s v="TWITTER"/>
    <x v="1"/>
    <n v="13326"/>
    <n v="169"/>
    <n v="1.2681975086297464E-2"/>
    <s v="Photo"/>
  </r>
  <r>
    <d v="2023-03-16T14:02:13"/>
    <s v="DOTA2"/>
    <s v="TWITTER"/>
    <x v="0"/>
    <n v="651"/>
    <n v="11"/>
    <n v="1.6897081413210446E-2"/>
    <s v="Photo"/>
  </r>
  <r>
    <d v="2023-03-16T13:00:42"/>
    <s v="General"/>
    <s v="TWITTER"/>
    <x v="1"/>
    <n v="11840"/>
    <n v="274"/>
    <n v="2.3141891891891891E-2"/>
    <s v="Video"/>
  </r>
  <r>
    <d v="2023-03-16T13:00:01"/>
    <s v="General"/>
    <s v="FBPAGE"/>
    <x v="1"/>
    <n v="10935"/>
    <n v="521"/>
    <n v="4.7645176040237769E-2"/>
    <s v="Video"/>
  </r>
  <r>
    <d v="2023-03-16T12:05:52"/>
    <s v="General"/>
    <s v="TWITTER"/>
    <x v="1"/>
    <n v="1977"/>
    <n v="31"/>
    <n v="1.5680323722812341E-2"/>
    <s v="Text"/>
  </r>
  <r>
    <d v="2023-03-16T12:00:34"/>
    <s v="General"/>
    <s v="INSTAGRAM"/>
    <x v="2"/>
    <n v="10329"/>
    <n v="120"/>
    <n v="1.1617775196049956E-2"/>
    <s v="Video"/>
  </r>
  <r>
    <d v="2023-03-16T12:00:16"/>
    <s v="General"/>
    <s v="TWITTER"/>
    <x v="1"/>
    <n v="13503"/>
    <n v="425"/>
    <n v="3.1474487151003483E-2"/>
    <s v="Photo"/>
  </r>
  <r>
    <d v="2023-03-16T12:00:06"/>
    <s v="General"/>
    <s v="TIKTOK_BUSINESS"/>
    <x v="2"/>
    <n v="1628"/>
    <n v="122"/>
    <n v="7.4938574938574934E-2"/>
    <s v="Video"/>
  </r>
  <r>
    <d v="2023-03-16T11:18:31"/>
    <s v="General"/>
    <s v="YOUTUBE"/>
    <x v="0"/>
    <n v="1725"/>
    <n v="26"/>
    <n v="1.5072463768115942E-2"/>
    <s v="Video"/>
  </r>
  <r>
    <d v="2023-03-16T11:00:52"/>
    <s v="General"/>
    <s v="TWITTER"/>
    <x v="1"/>
    <n v="19277"/>
    <n v="584"/>
    <n v="3.0295170410333559E-2"/>
    <s v="Video"/>
  </r>
  <r>
    <d v="2023-03-16T10:27:38"/>
    <s v="General"/>
    <s v="FBPAGE"/>
    <x v="0"/>
    <n v="0"/>
    <n v="0"/>
    <n v="0"/>
    <s v="Photo"/>
  </r>
  <r>
    <d v="2023-03-16T10:27:25"/>
    <s v="DOTA2"/>
    <s v="TWITTER"/>
    <x v="0"/>
    <n v="526"/>
    <n v="20"/>
    <n v="3.8022813688212927E-2"/>
    <s v="Photo"/>
  </r>
  <r>
    <d v="2023-03-16T10:27:07"/>
    <s v="DOTA2"/>
    <s v="TWITTER"/>
    <x v="1"/>
    <n v="1508"/>
    <n v="113"/>
    <n v="7.4933687002652516E-2"/>
    <s v="Photo"/>
  </r>
  <r>
    <d v="2023-03-16T10:26:58"/>
    <s v="General"/>
    <s v="FBPAGE"/>
    <x v="1"/>
    <n v="12766"/>
    <n v="1656"/>
    <n v="0.12971956760144132"/>
    <s v="Video"/>
  </r>
  <r>
    <d v="2023-03-16T09:11:55"/>
    <s v="General"/>
    <s v="YOUTUBE"/>
    <x v="0"/>
    <n v="2002"/>
    <n v="66"/>
    <n v="3.2967032967032968E-2"/>
    <s v="Video"/>
  </r>
  <r>
    <d v="2023-03-16T09:06:16"/>
    <s v="General"/>
    <s v="INSTAGRAM"/>
    <x v="2"/>
    <n v="14296"/>
    <n v="241"/>
    <n v="1.6857862339115837E-2"/>
    <s v="Video"/>
  </r>
  <r>
    <d v="2023-03-16T09:00:06"/>
    <s v="General"/>
    <s v="TIKTOK_BUSINESS"/>
    <x v="2"/>
    <n v="1304"/>
    <n v="105"/>
    <n v="8.052147239263803E-2"/>
    <s v="Video"/>
  </r>
  <r>
    <d v="2023-03-15T20:22:23"/>
    <s v="CSGO"/>
    <s v="TWITTER"/>
    <x v="1"/>
    <n v="1220"/>
    <n v="13"/>
    <n v="1.0655737704918032E-2"/>
    <s v="Photo"/>
  </r>
  <r>
    <d v="2023-03-15T19:24:07"/>
    <s v="CSGO"/>
    <s v="TWITTER"/>
    <x v="1"/>
    <n v="1718"/>
    <n v="7"/>
    <n v="4.0745052386495922E-3"/>
    <s v="Photo"/>
  </r>
  <r>
    <d v="2023-03-15T19:00:06"/>
    <s v="General"/>
    <s v="TIKTOK_BUSINESS"/>
    <x v="3"/>
    <n v="388"/>
    <n v="17"/>
    <n v="4.3814432989690719E-2"/>
    <s v="Video"/>
  </r>
  <r>
    <d v="2023-03-15T18:36:50"/>
    <s v="CSGO"/>
    <s v="TWITTER"/>
    <x v="1"/>
    <n v="2591"/>
    <n v="40"/>
    <n v="1.5438054805094558E-2"/>
    <s v="Photo"/>
  </r>
  <r>
    <d v="2023-03-15T17:47:43"/>
    <s v="General"/>
    <s v="TWITTER"/>
    <x v="1"/>
    <n v="666"/>
    <n v="19"/>
    <n v="2.8528528528528527E-2"/>
    <s v="Photo"/>
  </r>
  <r>
    <d v="2023-03-15T17:46:35"/>
    <s v="DOTA2"/>
    <s v="TWITTER"/>
    <x v="0"/>
    <n v="1020"/>
    <n v="29"/>
    <n v="2.8431372549019607E-2"/>
    <s v="Photo"/>
  </r>
  <r>
    <d v="2023-03-15T17:45:46"/>
    <s v="General"/>
    <s v="TWITTER"/>
    <x v="1"/>
    <n v="20323"/>
    <n v="1041"/>
    <n v="5.1222752546376024E-2"/>
    <s v="Photo"/>
  </r>
  <r>
    <d v="2023-03-15T17:42:28"/>
    <s v="General"/>
    <s v="TWITTER"/>
    <x v="1"/>
    <n v="16693"/>
    <n v="281"/>
    <n v="1.6833403222907807E-2"/>
    <s v="Photo"/>
  </r>
  <r>
    <d v="2023-03-15T17:42:21"/>
    <s v="General"/>
    <s v="FBPAGE"/>
    <x v="0"/>
    <n v="38688"/>
    <n v="5864"/>
    <n v="0.15157154673283704"/>
    <s v="Photo"/>
  </r>
  <r>
    <d v="2023-03-15T17:42:20"/>
    <s v="DOTA2"/>
    <s v="TWITTER"/>
    <x v="0"/>
    <n v="826"/>
    <n v="18"/>
    <n v="2.1791767554479417E-2"/>
    <s v="Photo"/>
  </r>
  <r>
    <d v="2023-03-15T17:30:02"/>
    <s v="General"/>
    <s v="TWITTER"/>
    <x v="1"/>
    <n v="13928"/>
    <n v="66"/>
    <n v="4.7386559448592764E-3"/>
    <s v="Photo"/>
  </r>
  <r>
    <d v="2023-03-15T17:07:57"/>
    <s v="General"/>
    <s v="TWITTER"/>
    <x v="1"/>
    <n v="13197"/>
    <n v="110"/>
    <n v="8.335227703265894E-3"/>
    <s v="Photo"/>
  </r>
  <r>
    <d v="2023-03-15T17:07:56"/>
    <s v="General"/>
    <s v="FBPAGE"/>
    <x v="0"/>
    <n v="45243"/>
    <n v="1645"/>
    <n v="3.6359215790288002E-2"/>
    <s v="Photo"/>
  </r>
  <r>
    <d v="2023-03-15T17:07:55"/>
    <s v="DOTA2"/>
    <s v="TWITTER"/>
    <x v="0"/>
    <n v="608"/>
    <n v="10"/>
    <n v="1.6447368421052631E-2"/>
    <s v="Photo"/>
  </r>
  <r>
    <d v="2023-03-15T16:43:04"/>
    <s v="DOTA2"/>
    <s v="TWITTER"/>
    <x v="0"/>
    <n v="0"/>
    <n v="0"/>
    <n v="0"/>
    <s v="Text"/>
  </r>
  <r>
    <d v="2023-03-15T16:37:19"/>
    <s v="General"/>
    <s v="TWITTER"/>
    <x v="0"/>
    <n v="21783"/>
    <n v="125"/>
    <n v="5.7384198687049533E-3"/>
    <s v="Text"/>
  </r>
  <r>
    <d v="2023-03-15T16:30:00"/>
    <s v="DOTA2"/>
    <s v="TWITTER"/>
    <x v="0"/>
    <n v="926"/>
    <n v="40"/>
    <n v="4.3196544276457881E-2"/>
    <s v="Photo"/>
  </r>
  <r>
    <d v="2023-03-15T16:08:30"/>
    <s v="DOTA2"/>
    <s v="TWITTER"/>
    <x v="0"/>
    <n v="0"/>
    <n v="0"/>
    <n v="0"/>
    <s v="Photo"/>
  </r>
  <r>
    <d v="2023-03-15T16:00:02"/>
    <s v="DOTA2"/>
    <s v="TWITTER"/>
    <x v="0"/>
    <n v="660"/>
    <n v="17"/>
    <n v="2.5757575757575757E-2"/>
    <s v="Photo"/>
  </r>
  <r>
    <d v="2023-03-15T16:00:02"/>
    <s v="General"/>
    <s v="TWITTER"/>
    <x v="1"/>
    <n v="12513"/>
    <n v="106"/>
    <n v="8.471189962439063E-3"/>
    <s v="Photo"/>
  </r>
  <r>
    <d v="2023-03-15T16:00:01"/>
    <s v="General"/>
    <s v="FBPAGE"/>
    <x v="0"/>
    <n v="29119"/>
    <n v="1681"/>
    <n v="5.7728630790892542E-2"/>
    <s v="Photo"/>
  </r>
  <r>
    <d v="2023-03-15T15:00:23"/>
    <s v="General"/>
    <s v="INSTAGRAM"/>
    <x v="2"/>
    <n v="8624"/>
    <n v="143"/>
    <n v="1.6581632653061226E-2"/>
    <s v="Video"/>
  </r>
  <r>
    <d v="2023-03-15T14:00:18"/>
    <s v="General"/>
    <s v="TWITTER"/>
    <x v="1"/>
    <n v="16540"/>
    <n v="529"/>
    <n v="3.1983071342200728E-2"/>
    <s v="Photo"/>
  </r>
  <r>
    <d v="2023-03-15T14:00:15"/>
    <s v="General"/>
    <s v="INSTAGRAM"/>
    <x v="1"/>
    <n v="26104"/>
    <n v="894"/>
    <n v="3.4247624885075087E-2"/>
    <s v="Carousel"/>
  </r>
  <r>
    <d v="2023-03-15T14:00:13"/>
    <s v="General"/>
    <s v="INSTAGRAM"/>
    <x v="0"/>
    <n v="0"/>
    <n v="0"/>
    <n v="0"/>
    <s v="Text"/>
  </r>
  <r>
    <d v="2023-03-15T14:00:13"/>
    <s v="General"/>
    <s v="INSTAGRAM"/>
    <x v="0"/>
    <n v="0"/>
    <n v="0"/>
    <n v="0"/>
    <s v="Text"/>
  </r>
  <r>
    <d v="2023-03-15T13:52:25"/>
    <s v="General"/>
    <s v="INSTAGRAM"/>
    <x v="0"/>
    <n v="0"/>
    <n v="0"/>
    <n v="0"/>
    <s v="Text"/>
  </r>
  <r>
    <d v="2023-03-15T13:52:25"/>
    <s v="General"/>
    <s v="INSTAGRAM"/>
    <x v="0"/>
    <n v="0"/>
    <n v="0"/>
    <n v="0"/>
    <s v="Text"/>
  </r>
  <r>
    <d v="2023-03-15T13:52:08"/>
    <s v="General"/>
    <s v="INSTAGRAM"/>
    <x v="0"/>
    <n v="0"/>
    <n v="0"/>
    <n v="0"/>
    <s v="Text"/>
  </r>
  <r>
    <d v="2023-03-15T13:52:08"/>
    <s v="General"/>
    <s v="INSTAGRAM"/>
    <x v="0"/>
    <n v="0"/>
    <n v="0"/>
    <n v="0"/>
    <s v="Text"/>
  </r>
  <r>
    <d v="2023-03-15T13:30:02"/>
    <s v="General"/>
    <s v="TWITTER"/>
    <x v="1"/>
    <n v="13924"/>
    <n v="108"/>
    <n v="7.7563918414248782E-3"/>
    <s v="Photo"/>
  </r>
  <r>
    <d v="2023-03-15T12:48:57"/>
    <s v="General"/>
    <s v="YOUTUBE"/>
    <x v="0"/>
    <n v="487"/>
    <n v="9"/>
    <n v="1.8480492813141684E-2"/>
    <s v="Video"/>
  </r>
  <r>
    <d v="2023-03-15T12:48:56"/>
    <s v="General"/>
    <s v="YOUTUBE"/>
    <x v="0"/>
    <n v="0"/>
    <n v="0"/>
    <n v="0"/>
    <s v="Video"/>
  </r>
  <r>
    <d v="2023-03-15T12:30:39"/>
    <s v="General"/>
    <s v="INSTAGRAM"/>
    <x v="2"/>
    <n v="16378"/>
    <n v="298"/>
    <n v="1.8195139821712052E-2"/>
    <s v="Video"/>
  </r>
  <r>
    <d v="2023-03-15T12:20:42"/>
    <s v="DOTA2"/>
    <s v="TWITTER"/>
    <x v="0"/>
    <n v="968"/>
    <n v="90"/>
    <n v="9.2975206611570244E-2"/>
    <s v="Text"/>
  </r>
  <r>
    <d v="2023-03-15T12:20:41"/>
    <s v="DOTA2"/>
    <s v="TWITTER"/>
    <x v="0"/>
    <n v="2211"/>
    <n v="126"/>
    <n v="5.698778833107191E-2"/>
    <s v="Text"/>
  </r>
  <r>
    <d v="2023-03-15T12:12:57"/>
    <s v="DOTA2"/>
    <s v="TWITTER"/>
    <x v="0"/>
    <n v="0"/>
    <n v="0"/>
    <n v="0"/>
    <s v="Photo"/>
  </r>
  <r>
    <d v="2023-03-15T11:31:29"/>
    <s v="CSGO"/>
    <s v="TWITTER"/>
    <x v="1"/>
    <n v="264"/>
    <n v="13"/>
    <n v="4.924242424242424E-2"/>
    <s v="Text"/>
  </r>
  <r>
    <d v="2023-03-15T11:30:18"/>
    <s v="General"/>
    <s v="TWITTER"/>
    <x v="0"/>
    <n v="0"/>
    <n v="0"/>
    <n v="0"/>
    <s v="Link"/>
  </r>
  <r>
    <d v="2023-03-15T11:00:49"/>
    <s v="DOTA2"/>
    <s v="TWITTER"/>
    <x v="1"/>
    <n v="2399"/>
    <n v="344"/>
    <n v="0.14339308045018759"/>
    <s v="Video"/>
  </r>
  <r>
    <d v="2023-03-15T11:00:21"/>
    <s v="General"/>
    <s v="FBPAGE"/>
    <x v="1"/>
    <n v="28783"/>
    <n v="6098"/>
    <n v="0.21186116805058541"/>
    <s v="Video"/>
  </r>
  <r>
    <d v="2023-03-15T10:01:23"/>
    <s v="DOTA2"/>
    <s v="TWITTER"/>
    <x v="0"/>
    <n v="717"/>
    <n v="11"/>
    <n v="1.5341701534170154E-2"/>
    <s v="Text"/>
  </r>
  <r>
    <d v="2023-03-15T09:59:23"/>
    <s v="General"/>
    <s v="TWITTER"/>
    <x v="1"/>
    <n v="21041"/>
    <n v="347"/>
    <n v="1.6491611615417519E-2"/>
    <s v="Text"/>
  </r>
  <r>
    <d v="2023-03-14T19:19:02"/>
    <s v="CSGO"/>
    <s v="TWITTER"/>
    <x v="1"/>
    <n v="1130"/>
    <n v="20"/>
    <n v="1.7699115044247787E-2"/>
    <s v="Photo"/>
  </r>
  <r>
    <d v="2023-03-14T18:17:07"/>
    <s v="CSGO"/>
    <s v="TWITTER"/>
    <x v="1"/>
    <n v="1756"/>
    <n v="18"/>
    <n v="1.0250569476082005E-2"/>
    <s v="Photo"/>
  </r>
  <r>
    <d v="2023-03-14T17:18:06"/>
    <s v="DOTA2"/>
    <s v="TWITTER"/>
    <x v="1"/>
    <n v="4367"/>
    <n v="184"/>
    <n v="4.2134188229906111E-2"/>
    <s v="Photo"/>
  </r>
  <r>
    <d v="2023-03-14T17:18:06"/>
    <s v="General"/>
    <s v="FBPAGE"/>
    <x v="1"/>
    <n v="31467"/>
    <n v="5117"/>
    <n v="0.16261480280929227"/>
    <s v="Photo"/>
  </r>
  <r>
    <d v="2023-03-14T17:14:05"/>
    <s v="CSGO"/>
    <s v="TWITTER"/>
    <x v="1"/>
    <n v="2761"/>
    <n v="60"/>
    <n v="2.1731256791017749E-2"/>
    <s v="Photo"/>
  </r>
  <r>
    <d v="2023-03-14T17:00:28"/>
    <s v="DOTA2"/>
    <s v="TWITTER"/>
    <x v="0"/>
    <n v="1524"/>
    <n v="53"/>
    <n v="3.4776902887139111E-2"/>
    <s v="Text"/>
  </r>
  <r>
    <d v="2023-03-14T16:12:43"/>
    <s v="DOTA2"/>
    <s v="TWITTER"/>
    <x v="1"/>
    <n v="1786"/>
    <n v="82"/>
    <n v="4.591265397536394E-2"/>
    <s v="Photo"/>
  </r>
  <r>
    <d v="2023-03-14T16:12:41"/>
    <s v="General"/>
    <s v="FBPAGE"/>
    <x v="1"/>
    <n v="22435"/>
    <n v="2648"/>
    <n v="0.11802986405170493"/>
    <s v="Photo"/>
  </r>
  <r>
    <d v="2023-03-14T15:05:14"/>
    <s v="General"/>
    <s v="FBPAGE"/>
    <x v="0"/>
    <n v="0"/>
    <n v="0"/>
    <n v="0"/>
    <s v="Text"/>
  </r>
  <r>
    <d v="2023-03-14T14:57:39"/>
    <s v="DOTA2"/>
    <s v="TWITTER"/>
    <x v="1"/>
    <n v="1573"/>
    <n v="101"/>
    <n v="6.4208518753973293E-2"/>
    <s v="Photo"/>
  </r>
  <r>
    <d v="2023-03-14T14:57:38"/>
    <s v="General"/>
    <s v="FBPAGE"/>
    <x v="1"/>
    <n v="40092"/>
    <n v="7575"/>
    <n v="0.1889404369949117"/>
    <s v="Photo"/>
  </r>
  <r>
    <d v="2023-03-14T14:44:32"/>
    <s v="General"/>
    <s v="YOUTUBE"/>
    <x v="0"/>
    <n v="0"/>
    <n v="0"/>
    <n v="0"/>
    <s v="Video"/>
  </r>
  <r>
    <d v="2023-03-14T14:44:17"/>
    <s v="General"/>
    <s v="YOUTUBE"/>
    <x v="0"/>
    <n v="0"/>
    <n v="0"/>
    <n v="0"/>
    <s v="Video"/>
  </r>
  <r>
    <d v="2023-03-14T14:43:48"/>
    <s v="General"/>
    <s v="YOUTUBE"/>
    <x v="0"/>
    <n v="1259"/>
    <n v="16"/>
    <n v="1.2708498808578236E-2"/>
    <s v="Video"/>
  </r>
  <r>
    <d v="2023-03-14T14:41:01"/>
    <s v="DOTA2"/>
    <s v="TWITTER"/>
    <x v="1"/>
    <n v="1377"/>
    <n v="128"/>
    <n v="9.2955700798838053E-2"/>
    <s v="Photo"/>
  </r>
  <r>
    <d v="2023-03-14T14:40:59"/>
    <s v="General"/>
    <s v="FBPAGE"/>
    <x v="1"/>
    <n v="43516"/>
    <n v="6130"/>
    <n v="0.1408677268131262"/>
    <s v="Photo"/>
  </r>
  <r>
    <d v="2023-03-14T14:28:55"/>
    <s v="DOTA2"/>
    <s v="TWITTER"/>
    <x v="0"/>
    <n v="81"/>
    <n v="12"/>
    <n v="0.14814814814814814"/>
    <s v="Photo"/>
  </r>
  <r>
    <d v="2023-03-14T14:11:42"/>
    <s v="General"/>
    <s v="LINKEDIN_COMPANY"/>
    <x v="1"/>
    <n v="1433"/>
    <n v="27"/>
    <n v="1.884159106769016E-2"/>
    <s v="Photo"/>
  </r>
  <r>
    <d v="2023-03-14T14:05:05"/>
    <s v="General"/>
    <s v="INSTAGRAM"/>
    <x v="0"/>
    <n v="0"/>
    <n v="0"/>
    <n v="0"/>
    <s v="Photo"/>
  </r>
  <r>
    <d v="2023-03-14T14:05:05"/>
    <s v="General"/>
    <s v="INSTAGRAM"/>
    <x v="0"/>
    <n v="0"/>
    <n v="0"/>
    <n v="0"/>
    <s v="Photo"/>
  </r>
  <r>
    <d v="2023-03-14T14:04:50"/>
    <s v="General"/>
    <s v="INSTAGRAM"/>
    <x v="1"/>
    <n v="4044"/>
    <n v="0"/>
    <n v="0"/>
    <s v="Video"/>
  </r>
  <r>
    <d v="2023-03-14T14:00:01"/>
    <s v="General"/>
    <s v="FBPAGE"/>
    <x v="1"/>
    <n v="23048"/>
    <n v="641"/>
    <n v="2.7811523776466503E-2"/>
    <s v="Photo"/>
  </r>
  <r>
    <d v="2023-03-14T13:53:31"/>
    <s v="General"/>
    <s v="TWITTER"/>
    <x v="1"/>
    <n v="293"/>
    <n v="8"/>
    <n v="2.7303754266211604E-2"/>
    <s v="Video"/>
  </r>
  <r>
    <d v="2023-03-14T13:52:30"/>
    <s v="General"/>
    <s v="LINKEDIN_COMPANY"/>
    <x v="1"/>
    <n v="2754"/>
    <n v="42"/>
    <n v="1.5250544662309368E-2"/>
    <s v="Photo"/>
  </r>
  <r>
    <d v="2023-03-14T13:52:25"/>
    <s v="General"/>
    <s v="TWITTER"/>
    <x v="1"/>
    <n v="22048"/>
    <n v="275"/>
    <n v="1.247278664731495E-2"/>
    <s v="Photo"/>
  </r>
  <r>
    <d v="2023-03-14T13:50:33"/>
    <s v="DOTA2"/>
    <s v="TWITTER"/>
    <x v="1"/>
    <n v="1114"/>
    <n v="74"/>
    <n v="6.6427289048473961E-2"/>
    <s v="Photo"/>
  </r>
  <r>
    <d v="2023-03-14T13:50:32"/>
    <s v="General"/>
    <s v="FBPAGE"/>
    <x v="1"/>
    <n v="19872"/>
    <n v="2222"/>
    <n v="0.11181561996779388"/>
    <s v="Photo"/>
  </r>
  <r>
    <d v="2023-03-14T12:00:39"/>
    <s v="General"/>
    <s v="INSTAGRAM"/>
    <x v="2"/>
    <n v="9118"/>
    <n v="87"/>
    <n v="9.5415661329238868E-3"/>
    <s v="Video"/>
  </r>
  <r>
    <d v="2023-03-14T12:00:06"/>
    <s v="General"/>
    <s v="TIKTOK_BUSINESS"/>
    <x v="2"/>
    <n v="286"/>
    <n v="5"/>
    <n v="1.7482517482517484E-2"/>
    <s v="Video"/>
  </r>
  <r>
    <d v="2023-03-14T10:47:15"/>
    <s v="Valorant"/>
    <s v="YOUTUBE"/>
    <x v="3"/>
    <n v="442"/>
    <n v="17"/>
    <n v="3.8461538461538464E-2"/>
    <s v="Video"/>
  </r>
  <r>
    <d v="2023-03-14T10:05:48"/>
    <s v="DOTA2"/>
    <s v="TWITTER"/>
    <x v="3"/>
    <n v="1094"/>
    <n v="36"/>
    <n v="3.2906764168190127E-2"/>
    <s v="Text"/>
  </r>
  <r>
    <d v="2023-03-14T10:04:37"/>
    <s v="DOTA2"/>
    <s v="TWITTER"/>
    <x v="0"/>
    <n v="0"/>
    <n v="0"/>
    <n v="0"/>
    <s v="Video"/>
  </r>
  <r>
    <d v="2023-03-14T09:30:45"/>
    <s v="General"/>
    <s v="INSTAGRAM"/>
    <x v="2"/>
    <n v="12644"/>
    <n v="263"/>
    <n v="2.0800379626700411E-2"/>
    <s v="Video"/>
  </r>
  <r>
    <d v="2023-03-14T09:30:06"/>
    <s v="General"/>
    <s v="TIKTOK_BUSINESS"/>
    <x v="2"/>
    <n v="14656"/>
    <n v="1659"/>
    <n v="0.11319596069868995"/>
    <s v="Video"/>
  </r>
  <r>
    <d v="2023-03-14T09:27:50"/>
    <s v="General"/>
    <s v="TWITTER"/>
    <x v="3"/>
    <n v="3891"/>
    <n v="165"/>
    <n v="4.2405551272166539E-2"/>
    <s v="Video"/>
  </r>
  <r>
    <d v="2023-03-14T09:26:59"/>
    <s v="General"/>
    <s v="TWITTER"/>
    <x v="0"/>
    <n v="0"/>
    <n v="0"/>
    <n v="0"/>
    <s v="Video"/>
  </r>
  <r>
    <d v="2023-03-14T09:14:16"/>
    <s v="DOTA2"/>
    <s v="TWITTER"/>
    <x v="0"/>
    <n v="1052"/>
    <n v="97"/>
    <n v="9.2205323193916347E-2"/>
    <s v="Photo"/>
  </r>
  <r>
    <d v="2023-03-14T09:14:02"/>
    <s v="General"/>
    <s v="FBPAGE"/>
    <x v="0"/>
    <n v="0"/>
    <n v="0"/>
    <n v="0"/>
    <s v="Photo"/>
  </r>
  <r>
    <d v="2023-03-14T09:14:01"/>
    <s v="General"/>
    <s v="FBPAGE"/>
    <x v="0"/>
    <n v="0"/>
    <n v="0"/>
    <n v="0"/>
    <s v="Photo"/>
  </r>
  <r>
    <d v="2023-03-14T09:13:39"/>
    <s v="DOTA2"/>
    <s v="TWITTER"/>
    <x v="1"/>
    <n v="7301"/>
    <n v="966"/>
    <n v="0.13231064237775647"/>
    <s v="Photo"/>
  </r>
  <r>
    <d v="2023-03-14T09:13:39"/>
    <s v="General"/>
    <s v="FBPAGE"/>
    <x v="1"/>
    <n v="22829"/>
    <n v="7054"/>
    <n v="0.30899294756669149"/>
    <s v="Photo"/>
  </r>
  <r>
    <d v="2023-03-14T09:13:39"/>
    <s v="General"/>
    <s v="FBPAGE"/>
    <x v="1"/>
    <n v="22829"/>
    <n v="7054"/>
    <n v="0.30899294756669149"/>
    <s v="Photo"/>
  </r>
  <r>
    <d v="2023-03-14T09:13:39"/>
    <s v="General"/>
    <s v="FBPAGE"/>
    <x v="1"/>
    <n v="45658"/>
    <n v="14107"/>
    <n v="0.30897104559989486"/>
    <s v="Photo"/>
  </r>
  <r>
    <d v="2023-03-14T09:12:32"/>
    <s v="DOTA2"/>
    <s v="TWITTER"/>
    <x v="3"/>
    <n v="1268"/>
    <n v="22"/>
    <n v="1.7350157728706624E-2"/>
    <s v="Text"/>
  </r>
  <r>
    <d v="2023-03-14T07:23:44"/>
    <s v="DOTA2"/>
    <s v="TWITTER"/>
    <x v="0"/>
    <n v="134"/>
    <n v="4"/>
    <n v="2.9850746268656716E-2"/>
    <s v="Text"/>
  </r>
  <r>
    <d v="2023-03-13T18:37:42"/>
    <s v="General"/>
    <s v="TWITTER"/>
    <x v="1"/>
    <n v="15114"/>
    <n v="114"/>
    <n v="7.5426756649464074E-3"/>
    <s v="Photo"/>
  </r>
  <r>
    <d v="2023-03-13T18:29:37"/>
    <s v="General"/>
    <s v="TWITTER"/>
    <x v="1"/>
    <n v="15424"/>
    <n v="299"/>
    <n v="1.9385373443983403E-2"/>
    <s v="Video"/>
  </r>
  <r>
    <d v="2023-03-13T18:17:48"/>
    <s v="General"/>
    <s v="TWITTER"/>
    <x v="1"/>
    <n v="113"/>
    <n v="4"/>
    <n v="3.5398230088495575E-2"/>
    <s v="Text"/>
  </r>
  <r>
    <d v="2023-03-13T17:37:54"/>
    <s v="General"/>
    <s v="TWITTER"/>
    <x v="1"/>
    <n v="17863"/>
    <n v="83"/>
    <n v="4.6464759558864695E-3"/>
    <s v="Photo"/>
  </r>
  <r>
    <d v="2023-03-13T17:36:35"/>
    <s v="General"/>
    <s v="TWITTER"/>
    <x v="1"/>
    <n v="16208"/>
    <n v="245"/>
    <n v="1.511599210266535E-2"/>
    <s v="Video"/>
  </r>
  <r>
    <d v="2023-03-13T17:29:36"/>
    <s v="General"/>
    <s v="TWITTER"/>
    <x v="1"/>
    <n v="332"/>
    <n v="12"/>
    <n v="3.614457831325301E-2"/>
    <s v="Video"/>
  </r>
  <r>
    <d v="2023-03-13T17:25:42"/>
    <s v="General"/>
    <s v="TWITTER"/>
    <x v="1"/>
    <n v="19404"/>
    <n v="367"/>
    <n v="1.8913626056483199E-2"/>
    <s v="Video"/>
  </r>
  <r>
    <d v="2023-03-13T17:22:45"/>
    <s v="General"/>
    <s v="TWITTER"/>
    <x v="0"/>
    <n v="0"/>
    <n v="0"/>
    <n v="0"/>
    <s v="Photo"/>
  </r>
  <r>
    <d v="2023-03-13T16:42:26"/>
    <s v="General"/>
    <s v="TWITTER"/>
    <x v="1"/>
    <n v="15510"/>
    <n v="55"/>
    <n v="3.5460992907801418E-3"/>
    <s v="Photo"/>
  </r>
  <r>
    <d v="2023-03-13T16:01:36"/>
    <s v="General"/>
    <s v="TWITTER"/>
    <x v="1"/>
    <n v="16827"/>
    <n v="94"/>
    <n v="5.5862601770963333E-3"/>
    <s v="Photo"/>
  </r>
  <r>
    <d v="2023-03-13T12:30:36"/>
    <s v="General"/>
    <s v="INSTAGRAM"/>
    <x v="2"/>
    <n v="129706"/>
    <n v="1341"/>
    <n v="1.0338766132638429E-2"/>
    <s v="Video"/>
  </r>
  <r>
    <d v="2023-03-13T12:30:08"/>
    <s v="Valorant"/>
    <s v="YOUTUBE"/>
    <x v="3"/>
    <n v="97"/>
    <n v="5"/>
    <n v="5.1546391752577317E-2"/>
    <s v="Video"/>
  </r>
  <r>
    <d v="2023-03-13T12:30:06"/>
    <s v="General"/>
    <s v="TIKTOK_BUSINESS"/>
    <x v="2"/>
    <n v="4004"/>
    <n v="107"/>
    <n v="2.6723276723276724E-2"/>
    <s v="Video"/>
  </r>
  <r>
    <d v="2023-03-13T11:30:55"/>
    <s v="General"/>
    <s v="LINKEDIN_COMPANY"/>
    <x v="1"/>
    <n v="1593"/>
    <n v="33"/>
    <n v="2.0715630885122412E-2"/>
    <s v="Photo"/>
  </r>
  <r>
    <d v="2023-03-13T11:30:52"/>
    <s v="General"/>
    <s v="TWITTER"/>
    <x v="1"/>
    <n v="15933"/>
    <n v="143"/>
    <n v="8.9750831607355794E-3"/>
    <s v="Photo"/>
  </r>
  <r>
    <d v="2023-03-13T10:51:33"/>
    <s v="General"/>
    <s v="INSTAGRAM"/>
    <x v="2"/>
    <n v="7425"/>
    <n v="96"/>
    <n v="1.2929292929292929E-2"/>
    <s v="Video"/>
  </r>
  <r>
    <d v="2023-03-13T10:51:01"/>
    <s v="General"/>
    <s v="TIKTOK_BUSINESS"/>
    <x v="2"/>
    <n v="1107"/>
    <n v="106"/>
    <n v="9.5754290876242099E-2"/>
    <s v="Video"/>
  </r>
  <r>
    <d v="2023-03-13T10:32:11"/>
    <s v="Valorant"/>
    <s v="YOUTUBE"/>
    <x v="3"/>
    <n v="461"/>
    <n v="13"/>
    <n v="2.8199566160520606E-2"/>
    <s v="Video"/>
  </r>
  <r>
    <d v="2023-03-12T12:30:07"/>
    <s v="Valorant"/>
    <s v="YOUTUBE"/>
    <x v="3"/>
    <n v="69"/>
    <n v="2"/>
    <n v="2.8985507246376812E-2"/>
    <s v="Video"/>
  </r>
  <r>
    <d v="2023-03-11T19:03:04"/>
    <s v="General"/>
    <s v="INSTAGRAM"/>
    <x v="3"/>
    <n v="4375"/>
    <n v="0"/>
    <n v="0"/>
    <s v="Photo"/>
  </r>
  <r>
    <d v="2023-03-11T19:01:50"/>
    <s v="General"/>
    <s v="TWITTER"/>
    <x v="3"/>
    <n v="15470"/>
    <n v="82"/>
    <n v="5.3005817711700067E-3"/>
    <s v="Photo"/>
  </r>
  <r>
    <d v="2023-03-11T18:55:02"/>
    <s v="DOTA2"/>
    <s v="TWITTER"/>
    <x v="3"/>
    <n v="1133"/>
    <n v="22"/>
    <n v="1.9417475728155338E-2"/>
    <s v="Photo"/>
  </r>
  <r>
    <d v="2023-03-11T18:01:16"/>
    <s v="General"/>
    <s v="INSTAGRAM"/>
    <x v="3"/>
    <n v="4560"/>
    <n v="0"/>
    <n v="0"/>
    <s v="Photo"/>
  </r>
  <r>
    <d v="2023-03-11T17:59:58"/>
    <s v="General"/>
    <s v="TWITTER"/>
    <x v="3"/>
    <n v="18435"/>
    <n v="27"/>
    <n v="1.4646053702196907E-3"/>
    <s v="Photo"/>
  </r>
  <r>
    <d v="2023-03-11T16:58:11"/>
    <s v="General"/>
    <s v="INSTAGRAM"/>
    <x v="3"/>
    <n v="4610"/>
    <n v="0"/>
    <n v="0"/>
    <s v="Photo"/>
  </r>
  <r>
    <d v="2023-03-11T16:55:48"/>
    <s v="General"/>
    <s v="TWITTER"/>
    <x v="3"/>
    <n v="27211"/>
    <n v="132"/>
    <n v="4.8509793833376204E-3"/>
    <s v="Photo"/>
  </r>
  <r>
    <d v="2023-03-11T16:55:32"/>
    <s v="DOTA2"/>
    <s v="TWITTER"/>
    <x v="3"/>
    <n v="631"/>
    <n v="5"/>
    <n v="7.9239302694136295E-3"/>
    <s v="Photo"/>
  </r>
  <r>
    <d v="2023-03-11T16:08:17"/>
    <s v="General"/>
    <s v="INSTAGRAM"/>
    <x v="3"/>
    <n v="4754"/>
    <n v="0"/>
    <n v="0"/>
    <s v="Photo"/>
  </r>
  <r>
    <d v="2023-03-11T16:06:31"/>
    <s v="General"/>
    <s v="TWITTER"/>
    <x v="3"/>
    <n v="15678"/>
    <n v="43"/>
    <n v="2.7426967725475188E-3"/>
    <s v="Photo"/>
  </r>
  <r>
    <d v="2023-03-11T16:02:22"/>
    <s v="DOTA2"/>
    <s v="TWITTER"/>
    <x v="3"/>
    <n v="992"/>
    <n v="13"/>
    <n v="1.310483870967742E-2"/>
    <s v="Photo"/>
  </r>
  <r>
    <d v="2023-03-11T15:35:47"/>
    <s v="DOTA2"/>
    <s v="TWITTER"/>
    <x v="3"/>
    <n v="626"/>
    <n v="5"/>
    <n v="7.9872204472843447E-3"/>
    <s v="Photo"/>
  </r>
  <r>
    <d v="2023-03-11T15:32:57"/>
    <s v="General"/>
    <s v="INSTAGRAM"/>
    <x v="3"/>
    <n v="4994"/>
    <n v="0"/>
    <n v="0"/>
    <s v="Photo"/>
  </r>
  <r>
    <d v="2023-03-11T15:30:46"/>
    <s v="General"/>
    <s v="TWITTER"/>
    <x v="3"/>
    <n v="19378"/>
    <n v="92"/>
    <n v="4.7476519764681601E-3"/>
    <s v="Photo"/>
  </r>
  <r>
    <d v="2023-03-11T15:19:07"/>
    <s v="DOTA2"/>
    <s v="TWITTER"/>
    <x v="3"/>
    <n v="308"/>
    <n v="2"/>
    <n v="6.4935064935064939E-3"/>
    <s v="Text"/>
  </r>
  <r>
    <d v="2023-03-11T14:58:54"/>
    <s v="DOTA2"/>
    <s v="TWITTER"/>
    <x v="3"/>
    <n v="205"/>
    <n v="1"/>
    <n v="4.8780487804878049E-3"/>
    <s v="Text"/>
  </r>
  <r>
    <d v="2023-03-11T14:35:19"/>
    <s v="General"/>
    <s v="INSTAGRAM"/>
    <x v="3"/>
    <n v="5318"/>
    <n v="0"/>
    <n v="0"/>
    <s v="Photo"/>
  </r>
  <r>
    <d v="2023-03-11T14:32:38"/>
    <s v="General"/>
    <s v="TWITTER"/>
    <x v="1"/>
    <n v="12987"/>
    <n v="72"/>
    <n v="5.544005544005544E-3"/>
    <s v="Photo"/>
  </r>
  <r>
    <d v="2023-03-11T14:27:57"/>
    <s v="General"/>
    <s v="TWITTER"/>
    <x v="3"/>
    <n v="17645"/>
    <n v="101"/>
    <n v="5.7240011334655713E-3"/>
    <s v="Photo"/>
  </r>
  <r>
    <d v="2023-03-11T14:26:12"/>
    <s v="DOTA2"/>
    <s v="TWITTER"/>
    <x v="3"/>
    <n v="616"/>
    <n v="9"/>
    <n v="1.461038961038961E-2"/>
    <s v="Photo"/>
  </r>
  <r>
    <d v="2023-03-11T14:09:59"/>
    <s v="General"/>
    <s v="INSTAGRAM"/>
    <x v="3"/>
    <n v="10251"/>
    <n v="174"/>
    <n v="1.6973953760608722E-2"/>
    <s v="Video"/>
  </r>
  <r>
    <d v="2023-03-11T14:09:08"/>
    <s v="General"/>
    <s v="TIKTOK_BUSINESS"/>
    <x v="3"/>
    <n v="296"/>
    <n v="14"/>
    <n v="4.72972972972973E-2"/>
    <s v="Video"/>
  </r>
  <r>
    <d v="2023-03-11T13:45:50"/>
    <s v="General"/>
    <s v="TWITTER"/>
    <x v="1"/>
    <n v="12438"/>
    <n v="48"/>
    <n v="3.8591413410516162E-3"/>
    <s v="Photo"/>
  </r>
  <r>
    <d v="2023-03-11T13:08:53"/>
    <s v="General"/>
    <s v="TWITTER"/>
    <x v="1"/>
    <n v="13281"/>
    <n v="67"/>
    <n v="5.0448008433099916E-3"/>
    <s v="Photo"/>
  </r>
  <r>
    <d v="2023-03-11T12:39:18"/>
    <s v="General"/>
    <s v="TWITTER"/>
    <x v="0"/>
    <n v="0"/>
    <n v="0"/>
    <n v="0"/>
    <s v="Photo"/>
  </r>
  <r>
    <d v="2023-03-11T12:30:07"/>
    <s v="Valorant"/>
    <s v="YOUTUBE"/>
    <x v="3"/>
    <n v="49"/>
    <n v="3"/>
    <n v="6.1224489795918366E-2"/>
    <s v="Video"/>
  </r>
  <r>
    <d v="2023-03-11T11:37:33"/>
    <s v="General"/>
    <s v="INSTAGRAM"/>
    <x v="3"/>
    <n v="6098"/>
    <n v="0"/>
    <n v="0"/>
    <s v="Photo"/>
  </r>
  <r>
    <d v="2023-03-11T11:31:25"/>
    <s v="General"/>
    <s v="TWITTER"/>
    <x v="3"/>
    <n v="36744"/>
    <n v="240"/>
    <n v="6.5316786414108428E-3"/>
    <s v="Photo"/>
  </r>
  <r>
    <d v="2023-03-11T11:27:47"/>
    <s v="DOTA2"/>
    <s v="TWITTER"/>
    <x v="3"/>
    <n v="617"/>
    <n v="13"/>
    <n v="2.1069692058346839E-2"/>
    <s v="Photo"/>
  </r>
  <r>
    <d v="2023-03-11T10:37:02"/>
    <s v="DOTA2"/>
    <s v="TWITTER"/>
    <x v="3"/>
    <n v="1391"/>
    <n v="84"/>
    <n v="6.0388209920920199E-2"/>
    <s v="Video"/>
  </r>
  <r>
    <d v="2023-03-11T10:36:47"/>
    <s v="General"/>
    <s v="TWITTER"/>
    <x v="3"/>
    <n v="19175"/>
    <n v="790"/>
    <n v="4.1199478487614079E-2"/>
    <s v="Video"/>
  </r>
  <r>
    <d v="2023-03-11T09:45:00"/>
    <s v="DOTA2"/>
    <s v="TWITTER"/>
    <x v="3"/>
    <n v="1077"/>
    <n v="11"/>
    <n v="1.021355617455896E-2"/>
    <s v="Text"/>
  </r>
  <r>
    <d v="2023-03-11T09:44:36"/>
    <s v="DOTA2"/>
    <s v="TWITTER"/>
    <x v="0"/>
    <n v="0"/>
    <n v="0"/>
    <n v="0"/>
    <s v="Photo"/>
  </r>
  <r>
    <d v="2023-03-11T09:44:19"/>
    <s v="DOTA2"/>
    <s v="TWITTER"/>
    <x v="0"/>
    <n v="90"/>
    <n v="5"/>
    <n v="5.5555555555555552E-2"/>
    <s v="Text"/>
  </r>
  <r>
    <d v="2023-03-11T06:30:39"/>
    <s v="General"/>
    <s v="INSTAGRAM"/>
    <x v="2"/>
    <n v="11861"/>
    <n v="81"/>
    <n v="6.8291037855155549E-3"/>
    <s v="Video"/>
  </r>
  <r>
    <d v="2023-03-11T06:30:07"/>
    <s v="General"/>
    <s v="TIKTOK_BUSINESS"/>
    <x v="2"/>
    <n v="191"/>
    <n v="6"/>
    <n v="3.1413612565445025E-2"/>
    <s v="Video"/>
  </r>
  <r>
    <d v="2023-03-10T17:09:59"/>
    <s v="General"/>
    <s v="TWITTER"/>
    <x v="1"/>
    <n v="1005"/>
    <n v="35"/>
    <n v="3.482587064676617E-2"/>
    <s v="Video"/>
  </r>
  <r>
    <d v="2023-03-10T17:09:05"/>
    <s v="General"/>
    <s v="TWITTER"/>
    <x v="1"/>
    <n v="15238"/>
    <n v="179"/>
    <n v="1.1746948418427616E-2"/>
    <s v="Photo"/>
  </r>
  <r>
    <d v="2023-03-10T16:53:58"/>
    <s v="General"/>
    <s v="TWITTER"/>
    <x v="0"/>
    <n v="0"/>
    <n v="0"/>
    <n v="0"/>
    <s v="Text"/>
  </r>
  <r>
    <d v="2023-03-10T16:53:01"/>
    <s v="DOTA2"/>
    <s v="TWITTER"/>
    <x v="0"/>
    <n v="581"/>
    <n v="4"/>
    <n v="6.8846815834767644E-3"/>
    <s v="Photo"/>
  </r>
  <r>
    <d v="2023-03-10T16:51:18"/>
    <s v="General"/>
    <s v="TWITTER"/>
    <x v="0"/>
    <n v="0"/>
    <n v="0"/>
    <n v="0"/>
    <s v="Text"/>
  </r>
  <r>
    <d v="2023-03-10T16:49:35"/>
    <s v="General"/>
    <s v="TWITTER"/>
    <x v="1"/>
    <n v="23514"/>
    <n v="479"/>
    <n v="2.0370842902100877E-2"/>
    <s v="Photo"/>
  </r>
  <r>
    <d v="2023-03-10T16:46:23"/>
    <s v="General"/>
    <s v="TWITTER"/>
    <x v="1"/>
    <n v="19025"/>
    <n v="195"/>
    <n v="1.0249671484888305E-2"/>
    <s v="Photo"/>
  </r>
  <r>
    <d v="2023-03-10T16:45:55"/>
    <s v="General"/>
    <s v="FBPAGE"/>
    <x v="0"/>
    <n v="7770"/>
    <n v="393"/>
    <n v="5.0579150579150578E-2"/>
    <s v="Photo"/>
  </r>
  <r>
    <d v="2023-03-10T16:45:55"/>
    <s v="General"/>
    <s v="FBPAGE"/>
    <x v="0"/>
    <n v="7770"/>
    <n v="393"/>
    <n v="5.0579150579150578E-2"/>
    <s v="Photo"/>
  </r>
  <r>
    <d v="2023-03-10T16:45:55"/>
    <s v="General"/>
    <s v="FBPAGE"/>
    <x v="0"/>
    <n v="7770"/>
    <n v="393"/>
    <n v="5.0579150579150578E-2"/>
    <s v="Photo"/>
  </r>
  <r>
    <d v="2023-03-10T16:45:55"/>
    <s v="General"/>
    <s v="FBPAGE"/>
    <x v="0"/>
    <n v="23309"/>
    <n v="1176"/>
    <n v="5.0452614869792786E-2"/>
    <s v="Photo"/>
  </r>
  <r>
    <d v="2023-03-10T16:45:53"/>
    <s v="DOTA2"/>
    <s v="TWITTER"/>
    <x v="0"/>
    <n v="613"/>
    <n v="9"/>
    <n v="1.468189233278956E-2"/>
    <s v="Photo"/>
  </r>
  <r>
    <d v="2023-03-10T16:39:35"/>
    <s v="DOTA2"/>
    <s v="TWITTER"/>
    <x v="0"/>
    <n v="0"/>
    <n v="0"/>
    <n v="0"/>
    <s v="Video"/>
  </r>
  <r>
    <d v="2023-03-10T16:39:24"/>
    <s v="General"/>
    <s v="TWITTER"/>
    <x v="1"/>
    <n v="15257"/>
    <n v="622"/>
    <n v="4.076817198662909E-2"/>
    <s v="Video"/>
  </r>
  <r>
    <d v="2023-03-10T16:35:21"/>
    <s v="DOTA2"/>
    <s v="TWITTER"/>
    <x v="0"/>
    <n v="3855"/>
    <n v="412"/>
    <n v="0.10687418936446173"/>
    <s v="Photo"/>
  </r>
  <r>
    <d v="2023-03-10T16:13:16"/>
    <s v="DOTA2"/>
    <s v="TWITTER"/>
    <x v="0"/>
    <n v="675"/>
    <n v="4"/>
    <n v="5.9259259259259256E-3"/>
    <s v="Text"/>
  </r>
  <r>
    <d v="2023-03-10T15:59:40"/>
    <s v="General"/>
    <s v="FBPAGE"/>
    <x v="0"/>
    <n v="28713"/>
    <n v="1031"/>
    <n v="3.5907080416536064E-2"/>
    <s v="Photo"/>
  </r>
  <r>
    <d v="2023-03-10T15:59:38"/>
    <s v="DOTA2"/>
    <s v="TWITTER"/>
    <x v="0"/>
    <n v="551"/>
    <n v="5"/>
    <n v="9.0744101633393835E-3"/>
    <s v="Photo"/>
  </r>
  <r>
    <d v="2023-03-10T15:59:28"/>
    <s v="General"/>
    <s v="TWITTER"/>
    <x v="1"/>
    <n v="34490"/>
    <n v="505"/>
    <n v="1.4641925195708901E-2"/>
    <s v="Photo"/>
  </r>
  <r>
    <d v="2023-03-10T15:49:47"/>
    <s v="General"/>
    <s v="INSTAGRAM"/>
    <x v="1"/>
    <n v="7394"/>
    <n v="0"/>
    <n v="0"/>
    <s v="Photo"/>
  </r>
  <r>
    <d v="2023-03-10T15:17:02"/>
    <s v="General"/>
    <s v="YOUTUBE"/>
    <x v="0"/>
    <n v="0"/>
    <n v="0"/>
    <n v="0"/>
    <s v="Text"/>
  </r>
  <r>
    <d v="2023-03-10T15:05:49"/>
    <s v="General"/>
    <s v="INSTAGRAM"/>
    <x v="2"/>
    <n v="9394"/>
    <n v="89"/>
    <n v="9.4741324249520975E-3"/>
    <s v="Video"/>
  </r>
  <r>
    <d v="2023-03-10T15:00:07"/>
    <s v="General"/>
    <s v="TIKTOK_BUSINESS"/>
    <x v="2"/>
    <n v="304"/>
    <n v="6"/>
    <n v="1.9736842105263157E-2"/>
    <s v="Video"/>
  </r>
  <r>
    <d v="2023-03-10T14:29:26"/>
    <s v="DOTA2"/>
    <s v="TWITTER"/>
    <x v="0"/>
    <n v="1084"/>
    <n v="20"/>
    <n v="1.8450184501845018E-2"/>
    <s v="Photo"/>
  </r>
  <r>
    <d v="2023-03-10T14:14:48"/>
    <s v="Content Creators"/>
    <s v="YOUTUBE"/>
    <x v="0"/>
    <n v="2939"/>
    <n v="88"/>
    <n v="2.9942157196325279E-2"/>
    <s v="Video"/>
  </r>
  <r>
    <d v="2023-03-10T14:14:30"/>
    <s v="Content Creators"/>
    <s v="YOUTUBE"/>
    <x v="0"/>
    <n v="32"/>
    <n v="2"/>
    <n v="6.25E-2"/>
    <s v="Video"/>
  </r>
  <r>
    <d v="2023-03-10T14:14:21"/>
    <s v="Content Creators"/>
    <s v="YOUTUBE"/>
    <x v="0"/>
    <n v="5015"/>
    <n v="70"/>
    <n v="1.3958125623130608E-2"/>
    <s v="Video"/>
  </r>
  <r>
    <d v="2023-03-10T14:14:08"/>
    <s v="Content Creators"/>
    <s v="YOUTUBE"/>
    <x v="0"/>
    <n v="5685"/>
    <n v="118"/>
    <n v="2.0756376429199648E-2"/>
    <s v="Video"/>
  </r>
  <r>
    <d v="2023-03-10T14:13:50"/>
    <s v="Content Creators"/>
    <s v="YOUTUBE"/>
    <x v="0"/>
    <n v="1875"/>
    <n v="62"/>
    <n v="3.3066666666666668E-2"/>
    <s v="Video"/>
  </r>
  <r>
    <d v="2023-03-10T14:13:33"/>
    <s v="Content Creators"/>
    <s v="YOUTUBE"/>
    <x v="0"/>
    <n v="2253"/>
    <n v="53"/>
    <n v="2.3524189968930315E-2"/>
    <s v="Video"/>
  </r>
  <r>
    <d v="2023-03-10T14:01:03"/>
    <s v="General"/>
    <s v="TWITTER"/>
    <x v="1"/>
    <n v="17155"/>
    <n v="445"/>
    <n v="2.5939959195569805E-2"/>
    <s v="Video"/>
  </r>
  <r>
    <d v="2023-03-10T14:00:59"/>
    <s v="Content Creators"/>
    <s v="YOUTUBE"/>
    <x v="1"/>
    <n v="38"/>
    <n v="9"/>
    <n v="0.23684210526315788"/>
    <s v="Video"/>
  </r>
  <r>
    <d v="2023-03-10T14:00:41"/>
    <s v="General"/>
    <s v="FBPAGE"/>
    <x v="1"/>
    <n v="12299"/>
    <n v="486"/>
    <n v="3.9515407756728189E-2"/>
    <s v="Video"/>
  </r>
  <r>
    <d v="2023-03-10T13:45:19"/>
    <s v="DOTA2"/>
    <s v="TWITTER"/>
    <x v="0"/>
    <n v="1667"/>
    <n v="24"/>
    <n v="1.4397120575884824E-2"/>
    <s v="Text"/>
  </r>
  <r>
    <d v="2023-03-10T12:37:19"/>
    <s v="General"/>
    <s v="FBPAGE"/>
    <x v="0"/>
    <n v="0"/>
    <n v="0"/>
    <n v="0"/>
    <s v="Photo"/>
  </r>
  <r>
    <d v="2023-03-10T12:37:05"/>
    <s v="General"/>
    <s v="FBPAGE"/>
    <x v="0"/>
    <n v="0"/>
    <n v="0"/>
    <n v="0"/>
    <s v="Photo"/>
  </r>
  <r>
    <d v="2023-03-10T12:15:33"/>
    <s v="Valorant"/>
    <s v="YOUTUBE"/>
    <x v="3"/>
    <n v="26"/>
    <n v="2"/>
    <n v="7.6923076923076927E-2"/>
    <s v="Video"/>
  </r>
  <r>
    <d v="2023-03-10T12:11:50"/>
    <s v="General"/>
    <s v="INSTAGRAM"/>
    <x v="0"/>
    <n v="0"/>
    <n v="0"/>
    <n v="0"/>
    <s v="Photo"/>
  </r>
  <r>
    <d v="2023-03-10T12:11:50"/>
    <s v="General"/>
    <s v="INSTAGRAM"/>
    <x v="0"/>
    <n v="0"/>
    <n v="0"/>
    <n v="0"/>
    <s v="Photo"/>
  </r>
  <r>
    <d v="2023-03-10T12:11:50"/>
    <s v="General"/>
    <s v="INSTAGRAM"/>
    <x v="0"/>
    <n v="0"/>
    <n v="0"/>
    <n v="0"/>
    <s v="Photo"/>
  </r>
  <r>
    <d v="2023-03-10T12:11:50"/>
    <s v="General"/>
    <s v="INSTAGRAM"/>
    <x v="0"/>
    <n v="0"/>
    <n v="0"/>
    <n v="0"/>
    <s v="Photo"/>
  </r>
  <r>
    <d v="2023-03-10T12:11:36"/>
    <s v="General"/>
    <s v="INSTAGRAM"/>
    <x v="1"/>
    <n v="7683"/>
    <n v="0"/>
    <n v="0"/>
    <s v="Video"/>
  </r>
  <r>
    <d v="2023-03-10T12:10:11"/>
    <s v="General"/>
    <s v="INSTAGRAM"/>
    <x v="0"/>
    <n v="0"/>
    <n v="0"/>
    <n v="0"/>
    <s v="Photo"/>
  </r>
  <r>
    <d v="2023-03-10T12:10:11"/>
    <s v="General"/>
    <s v="INSTAGRAM"/>
    <x v="0"/>
    <n v="0"/>
    <n v="0"/>
    <n v="0"/>
    <s v="Photo"/>
  </r>
  <r>
    <d v="2023-03-10T12:10:11"/>
    <s v="General"/>
    <s v="INSTAGRAM"/>
    <x v="0"/>
    <n v="0"/>
    <n v="0"/>
    <n v="0"/>
    <s v="Photo"/>
  </r>
  <r>
    <d v="2023-03-10T12:10:10"/>
    <s v="General"/>
    <s v="INSTAGRAM"/>
    <x v="0"/>
    <n v="0"/>
    <n v="0"/>
    <n v="0"/>
    <s v="Photo"/>
  </r>
  <r>
    <d v="2023-03-10T12:10:10"/>
    <s v="General"/>
    <s v="INSTAGRAM"/>
    <x v="0"/>
    <n v="0"/>
    <n v="0"/>
    <n v="0"/>
    <s v="Photo"/>
  </r>
  <r>
    <d v="2023-03-10T12:09:52"/>
    <s v="General"/>
    <s v="INSTAGRAM"/>
    <x v="1"/>
    <n v="8617"/>
    <n v="0"/>
    <n v="0"/>
    <s v="Video"/>
  </r>
  <r>
    <d v="2023-03-10T11:12:54"/>
    <s v="DOTA2"/>
    <s v="TWITTER"/>
    <x v="3"/>
    <n v="917"/>
    <n v="9"/>
    <n v="9.8146128680479828E-3"/>
    <s v="Photo"/>
  </r>
  <r>
    <d v="2023-03-10T11:00:14"/>
    <s v="General"/>
    <s v="TWITTER"/>
    <x v="3"/>
    <n v="19333"/>
    <n v="193"/>
    <n v="9.9829307401851763E-3"/>
    <s v="Photo"/>
  </r>
  <r>
    <d v="2023-03-10T11:00:11"/>
    <s v="General"/>
    <s v="INSTAGRAM"/>
    <x v="3"/>
    <n v="6811"/>
    <n v="75"/>
    <n v="1.101159888415798E-2"/>
    <s v="Photo"/>
  </r>
  <r>
    <d v="2023-03-10T10:23:25"/>
    <s v="General"/>
    <s v="YOUTUBE"/>
    <x v="0"/>
    <n v="2494"/>
    <n v="108"/>
    <n v="4.330392943063352E-2"/>
    <s v="Video"/>
  </r>
  <r>
    <d v="2023-03-10T10:23:20"/>
    <s v="General"/>
    <s v="YOUTUBE"/>
    <x v="0"/>
    <n v="1823"/>
    <n v="54"/>
    <n v="2.9621503017004936E-2"/>
    <s v="Video"/>
  </r>
  <r>
    <d v="2023-03-10T10:11:27"/>
    <s v="Valorant"/>
    <s v="YOUTUBE"/>
    <x v="3"/>
    <n v="399"/>
    <n v="30"/>
    <n v="7.5187969924812026E-2"/>
    <s v="Video"/>
  </r>
  <r>
    <d v="2023-03-10T09:26:13"/>
    <s v="General"/>
    <s v="YOUTUBE"/>
    <x v="0"/>
    <n v="3383"/>
    <n v="104"/>
    <n v="3.0741945019213717E-2"/>
    <s v="Video"/>
  </r>
  <r>
    <d v="2023-03-10T08:48:49"/>
    <s v="General"/>
    <s v="TWITTER"/>
    <x v="1"/>
    <n v="415457"/>
    <n v="10638"/>
    <n v="2.560553799791555E-2"/>
    <s v="Text"/>
  </r>
  <r>
    <d v="2023-03-10T08:11:43"/>
    <s v="General"/>
    <s v="TWITTER"/>
    <x v="3"/>
    <n v="441"/>
    <n v="23"/>
    <n v="5.2154195011337869E-2"/>
    <s v="Text"/>
  </r>
  <r>
    <d v="2023-03-10T06:06:11"/>
    <s v="General"/>
    <s v="INSTAGRAM"/>
    <x v="3"/>
    <n v="8258"/>
    <n v="92"/>
    <n v="1.1140712036812788E-2"/>
    <s v="Video"/>
  </r>
  <r>
    <d v="2023-03-10T06:00:09"/>
    <s v="General"/>
    <s v="TIKTOK_BUSINESS"/>
    <x v="3"/>
    <n v="894"/>
    <n v="31"/>
    <n v="3.4675615212527967E-2"/>
    <s v="Video"/>
  </r>
  <r>
    <d v="2023-03-09T17:49:56"/>
    <s v="General"/>
    <s v="TWITTER"/>
    <x v="1"/>
    <n v="1654"/>
    <n v="59"/>
    <n v="3.5671100362756954E-2"/>
    <s v="Text"/>
  </r>
  <r>
    <d v="2023-03-09T17:47:13"/>
    <s v="General"/>
    <s v="TWITTER"/>
    <x v="1"/>
    <n v="30732"/>
    <n v="325"/>
    <n v="1.0575296108291032E-2"/>
    <s v="Text"/>
  </r>
  <r>
    <d v="2023-03-09T17:45:57"/>
    <s v="General"/>
    <s v="TWITTER"/>
    <x v="1"/>
    <n v="35367"/>
    <n v="647"/>
    <n v="1.8293889784262166E-2"/>
    <s v="Photo"/>
  </r>
  <r>
    <d v="2023-03-09T17:44:46"/>
    <s v="General"/>
    <s v="FBPAGE"/>
    <x v="0"/>
    <n v="42080"/>
    <n v="6682"/>
    <n v="0.15879277566539923"/>
    <s v="Photo"/>
  </r>
  <r>
    <d v="2023-03-09T17:44:45"/>
    <s v="DOTA2"/>
    <s v="TWITTER"/>
    <x v="0"/>
    <n v="1420"/>
    <n v="28"/>
    <n v="1.9718309859154931E-2"/>
    <s v="Photo"/>
  </r>
  <r>
    <d v="2023-03-09T17:42:07"/>
    <s v="General"/>
    <s v="INSTAGRAM"/>
    <x v="0"/>
    <n v="6349"/>
    <n v="0"/>
    <n v="0"/>
    <s v="Video"/>
  </r>
  <r>
    <d v="2023-03-09T17:32:26"/>
    <s v="DOTA2"/>
    <s v="TWITTER"/>
    <x v="0"/>
    <n v="1496"/>
    <n v="43"/>
    <n v="2.8743315508021391E-2"/>
    <s v="Photo"/>
  </r>
  <r>
    <d v="2023-03-09T17:24:15"/>
    <s v="DOTA2"/>
    <s v="TWITTER"/>
    <x v="0"/>
    <n v="747"/>
    <n v="12"/>
    <n v="1.6064257028112448E-2"/>
    <s v="Text"/>
  </r>
  <r>
    <d v="2023-03-09T17:23:24"/>
    <s v="General"/>
    <s v="TWITTER"/>
    <x v="1"/>
    <n v="18354"/>
    <n v="529"/>
    <n v="2.882205513784461E-2"/>
    <s v="Video"/>
  </r>
  <r>
    <d v="2023-03-09T17:20:13"/>
    <s v="General"/>
    <s v="INSTAGRAM"/>
    <x v="1"/>
    <n v="10952"/>
    <n v="249"/>
    <n v="2.2735573411249085E-2"/>
    <s v="Video"/>
  </r>
  <r>
    <d v="2023-03-09T17:14:24"/>
    <s v="General"/>
    <s v="INSTAGRAM"/>
    <x v="1"/>
    <n v="7164"/>
    <n v="0"/>
    <n v="0"/>
    <s v="Video"/>
  </r>
  <r>
    <d v="2023-03-09T16:45:28"/>
    <s v="General"/>
    <s v="TWITTER"/>
    <x v="1"/>
    <n v="20207"/>
    <n v="311"/>
    <n v="1.5390706190923937E-2"/>
    <s v="Photo"/>
  </r>
  <r>
    <d v="2023-03-09T16:27:24"/>
    <s v="General"/>
    <s v="TWITTER"/>
    <x v="1"/>
    <n v="6098"/>
    <n v="124"/>
    <n v="2.0334535913414234E-2"/>
    <s v="Photo"/>
  </r>
  <r>
    <d v="2023-03-09T16:27:08"/>
    <s v="DOTA2"/>
    <s v="TWITTER"/>
    <x v="0"/>
    <n v="0"/>
    <n v="0"/>
    <n v="0"/>
    <s v="Text"/>
  </r>
  <r>
    <d v="2023-03-09T16:26:13"/>
    <s v="General"/>
    <s v="TWITTER"/>
    <x v="1"/>
    <n v="16022"/>
    <n v="261"/>
    <n v="1.6290101110972413E-2"/>
    <s v="Text"/>
  </r>
  <r>
    <d v="2023-03-09T16:26:13"/>
    <s v="General"/>
    <s v="TWITTER"/>
    <x v="1"/>
    <n v="44390"/>
    <n v="479"/>
    <n v="1.0790718630322145E-2"/>
    <s v="Photo"/>
  </r>
  <r>
    <d v="2023-03-09T16:26:05"/>
    <s v="General"/>
    <s v="FBPAGE"/>
    <x v="0"/>
    <n v="26522"/>
    <n v="1593"/>
    <n v="6.0063343639242893E-2"/>
    <s v="Photo"/>
  </r>
  <r>
    <d v="2023-03-09T16:26:05"/>
    <s v="DOTA2"/>
    <s v="TWITTER"/>
    <x v="0"/>
    <n v="884"/>
    <n v="18"/>
    <n v="2.0361990950226245E-2"/>
    <s v="Photo"/>
  </r>
  <r>
    <d v="2023-03-09T16:00:34"/>
    <s v="General"/>
    <s v="INSTAGRAM"/>
    <x v="2"/>
    <n v="9300"/>
    <n v="98"/>
    <n v="1.0537634408602151E-2"/>
    <s v="Video"/>
  </r>
  <r>
    <d v="2023-03-09T16:00:06"/>
    <s v="General"/>
    <s v="TIKTOK_BUSINESS"/>
    <x v="2"/>
    <n v="331"/>
    <n v="4"/>
    <n v="1.2084592145015106E-2"/>
    <s v="Video"/>
  </r>
  <r>
    <d v="2023-03-09T15:45:01"/>
    <s v="General"/>
    <s v="TWITTER"/>
    <x v="1"/>
    <n v="16693"/>
    <n v="164"/>
    <n v="9.8244773258251965E-3"/>
    <s v="Photo"/>
  </r>
  <r>
    <d v="2023-03-09T15:25:30"/>
    <s v="DOTA2"/>
    <s v="TWITTER"/>
    <x v="0"/>
    <n v="751"/>
    <n v="18"/>
    <n v="2.3968042609853527E-2"/>
    <s v="Photo"/>
  </r>
  <r>
    <d v="2023-03-09T15:02:04"/>
    <s v="General"/>
    <s v="TWITTER"/>
    <x v="1"/>
    <n v="1642"/>
    <n v="67"/>
    <n v="4.0803897685749088E-2"/>
    <s v="Text"/>
  </r>
  <r>
    <d v="2023-03-09T15:00:03"/>
    <s v="DOTA2"/>
    <s v="TWITTER"/>
    <x v="0"/>
    <n v="1924"/>
    <n v="58"/>
    <n v="3.0145530145530147E-2"/>
    <s v="Photo"/>
  </r>
  <r>
    <d v="2023-03-09T15:00:01"/>
    <s v="General"/>
    <s v="FBPAGE"/>
    <x v="0"/>
    <n v="100614"/>
    <n v="10069"/>
    <n v="0.10007553620768482"/>
    <s v="Photo"/>
  </r>
  <r>
    <d v="2023-03-09T13:53:55"/>
    <s v="Content Creators"/>
    <s v="YOUTUBE"/>
    <x v="0"/>
    <n v="0"/>
    <n v="0"/>
    <n v="0"/>
    <s v="Text"/>
  </r>
  <r>
    <d v="2023-03-09T13:53:00"/>
    <s v="Content Creators"/>
    <s v="YOUTUBE"/>
    <x v="0"/>
    <n v="0"/>
    <n v="0"/>
    <n v="0"/>
    <s v="Text"/>
  </r>
  <r>
    <d v="2023-03-09T13:52:30"/>
    <s v="Content Creators"/>
    <s v="YOUTUBE"/>
    <x v="0"/>
    <n v="0"/>
    <n v="0"/>
    <n v="0"/>
    <s v="Text"/>
  </r>
  <r>
    <d v="2023-03-09T12:30:08"/>
    <s v="Valorant"/>
    <s v="YOUTUBE"/>
    <x v="3"/>
    <n v="204"/>
    <n v="9"/>
    <n v="4.4117647058823532E-2"/>
    <s v="Video"/>
  </r>
  <r>
    <d v="2023-03-09T12:30:05"/>
    <s v="General"/>
    <s v="YOUTUBE"/>
    <x v="1"/>
    <n v="507"/>
    <n v="19"/>
    <n v="3.7475345167652857E-2"/>
    <s v="Video"/>
  </r>
  <r>
    <d v="2023-03-09T12:09:37"/>
    <s v="CSGO"/>
    <s v="TWITTER"/>
    <x v="1"/>
    <n v="807"/>
    <n v="19"/>
    <n v="2.3543990086741014E-2"/>
    <s v="Text"/>
  </r>
  <r>
    <d v="2023-03-09T12:00:04"/>
    <s v="CSGO"/>
    <s v="TWITTER"/>
    <x v="1"/>
    <n v="108651"/>
    <n v="1538"/>
    <n v="1.4155415044500281E-2"/>
    <s v="Photo"/>
  </r>
  <r>
    <d v="2023-03-09T11:40:20"/>
    <s v="General"/>
    <s v="TIKTOK_BUSINESS"/>
    <x v="0"/>
    <n v="0"/>
    <n v="0"/>
    <n v="0"/>
    <s v="Video"/>
  </r>
  <r>
    <d v="2023-03-09T11:08:53"/>
    <s v="DOTA2"/>
    <s v="TWITTER"/>
    <x v="3"/>
    <n v="1207"/>
    <n v="46"/>
    <n v="3.811101905550953E-2"/>
    <s v="Photo"/>
  </r>
  <r>
    <d v="2023-03-09T11:00:15"/>
    <s v="General"/>
    <s v="INSTAGRAM"/>
    <x v="3"/>
    <n v="7181"/>
    <n v="103"/>
    <n v="1.4343406210834145E-2"/>
    <s v="Photo"/>
  </r>
  <r>
    <d v="2023-03-09T11:00:13"/>
    <s v="General"/>
    <s v="INSTAGRAM"/>
    <x v="0"/>
    <n v="0"/>
    <n v="0"/>
    <n v="0"/>
    <s v="Text"/>
  </r>
  <r>
    <d v="2023-03-09T11:00:02"/>
    <s v="General"/>
    <s v="TWITTER"/>
    <x v="3"/>
    <n v="13995"/>
    <n v="153"/>
    <n v="1.0932475884244373E-2"/>
    <s v="Photo"/>
  </r>
  <r>
    <d v="2023-03-09T09:13:35"/>
    <s v="General"/>
    <s v="YOUTUBE"/>
    <x v="0"/>
    <n v="0"/>
    <n v="0"/>
    <n v="0"/>
    <s v="Video"/>
  </r>
  <r>
    <d v="2023-03-09T08:28:50"/>
    <s v="DOTA2"/>
    <s v="TWITTER"/>
    <x v="3"/>
    <n v="1413"/>
    <n v="38"/>
    <n v="2.689313517338995E-2"/>
    <s v="Video"/>
  </r>
  <r>
    <d v="2023-03-09T07:11:10"/>
    <s v="General"/>
    <s v="LINKEDIN_COMPANY"/>
    <x v="1"/>
    <n v="1571"/>
    <n v="20"/>
    <n v="1.2730744748567792E-2"/>
    <s v="Text"/>
  </r>
  <r>
    <d v="2023-03-09T06:06:11"/>
    <s v="General"/>
    <s v="INSTAGRAM"/>
    <x v="3"/>
    <n v="6506"/>
    <n v="72"/>
    <n v="1.1066707654472794E-2"/>
    <s v="Video"/>
  </r>
  <r>
    <d v="2023-03-09T06:00:07"/>
    <s v="General"/>
    <s v="TIKTOK_BUSINESS"/>
    <x v="3"/>
    <n v="441"/>
    <n v="7"/>
    <n v="1.5873015873015872E-2"/>
    <s v="Video"/>
  </r>
  <r>
    <d v="2023-03-08T19:20:49"/>
    <s v="CSGO"/>
    <s v="TWITTER"/>
    <x v="1"/>
    <n v="3219"/>
    <n v="103"/>
    <n v="3.1997514756135444E-2"/>
    <s v="Photo"/>
  </r>
  <r>
    <d v="2023-03-08T17:44:53"/>
    <s v="CSGO"/>
    <s v="TWITTER"/>
    <x v="1"/>
    <n v="2123"/>
    <n v="31"/>
    <n v="1.460197833254828E-2"/>
    <s v="Photo"/>
  </r>
  <r>
    <d v="2023-03-08T16:51:31"/>
    <s v="CSGO"/>
    <s v="TWITTER"/>
    <x v="1"/>
    <n v="2791"/>
    <n v="77"/>
    <n v="2.7588677893228233E-2"/>
    <s v="Photo"/>
  </r>
  <r>
    <d v="2023-03-08T16:14:59"/>
    <s v="DOTA2"/>
    <s v="TWITTER"/>
    <x v="3"/>
    <n v="1572"/>
    <n v="37"/>
    <n v="2.3536895674300253E-2"/>
    <s v="Photo"/>
  </r>
  <r>
    <d v="2023-03-08T15:56:49"/>
    <s v="General"/>
    <s v="INSTAGRAM"/>
    <x v="0"/>
    <n v="0"/>
    <n v="0"/>
    <n v="0"/>
    <s v="Photo"/>
  </r>
  <r>
    <d v="2023-03-08T15:56:41"/>
    <s v="General"/>
    <s v="INSTAGRAM"/>
    <x v="1"/>
    <n v="9926"/>
    <n v="0"/>
    <n v="0"/>
    <s v="Photo"/>
  </r>
  <r>
    <d v="2023-03-08T15:02:22"/>
    <s v="General"/>
    <s v="INSTAGRAM"/>
    <x v="2"/>
    <n v="28146"/>
    <n v="981"/>
    <n v="3.4853975698145384E-2"/>
    <s v="Video"/>
  </r>
  <r>
    <d v="2023-03-08T15:02:06"/>
    <s v="General"/>
    <s v="TIKTOK_BUSINESS"/>
    <x v="2"/>
    <n v="1712"/>
    <n v="107"/>
    <n v="6.25E-2"/>
    <s v="Video"/>
  </r>
  <r>
    <d v="2023-03-08T12:30:09"/>
    <s v="Content Creators"/>
    <s v="YOUTUBE"/>
    <x v="1"/>
    <n v="54"/>
    <n v="7"/>
    <n v="0.12962962962962962"/>
    <s v="Video"/>
  </r>
  <r>
    <d v="2023-03-08T12:30:04"/>
    <s v="Valorant"/>
    <s v="YOUTUBE"/>
    <x v="3"/>
    <n v="28"/>
    <n v="1"/>
    <n v="3.5714285714285712E-2"/>
    <s v="Video"/>
  </r>
  <r>
    <d v="2023-03-08T12:17:03"/>
    <s v="General"/>
    <s v="YOUTUBE"/>
    <x v="0"/>
    <n v="1762"/>
    <n v="39"/>
    <n v="2.213393870601589E-2"/>
    <s v="Video"/>
  </r>
  <r>
    <d v="2023-03-08T11:43:43"/>
    <s v="Content Creators"/>
    <s v="YOUTUBE"/>
    <x v="0"/>
    <n v="929"/>
    <n v="45"/>
    <n v="4.843918191603875E-2"/>
    <s v="Video"/>
  </r>
  <r>
    <d v="2023-03-08T11:41:09"/>
    <s v="General"/>
    <s v="INSTAGRAM"/>
    <x v="3"/>
    <n v="7048"/>
    <n v="153"/>
    <n v="2.1708286038592508E-2"/>
    <s v="Photo"/>
  </r>
  <r>
    <d v="2023-03-08T11:41:08"/>
    <s v="General"/>
    <s v="INSTAGRAM"/>
    <x v="0"/>
    <n v="0"/>
    <n v="0"/>
    <n v="0"/>
    <s v="Text"/>
  </r>
  <r>
    <d v="2023-03-08T11:40:53"/>
    <s v="General"/>
    <s v="TWITTER"/>
    <x v="3"/>
    <n v="22840"/>
    <n v="396"/>
    <n v="1.7338003502626969E-2"/>
    <s v="Photo"/>
  </r>
  <r>
    <d v="2023-03-08T10:00:07"/>
    <s v="General"/>
    <s v="LINKEDIN_COMPANY"/>
    <x v="1"/>
    <n v="1161"/>
    <n v="32"/>
    <n v="2.756244616709733E-2"/>
    <s v="Photo"/>
  </r>
  <r>
    <d v="2023-03-08T10:00:05"/>
    <s v="General"/>
    <s v="TWITTER"/>
    <x v="3"/>
    <n v="85655"/>
    <n v="3810"/>
    <n v="4.4480765863055279E-2"/>
    <s v="Photo"/>
  </r>
  <r>
    <d v="2023-03-08T06:05:59"/>
    <s v="General"/>
    <s v="INSTAGRAM"/>
    <x v="3"/>
    <n v="6700"/>
    <n v="82"/>
    <n v="1.2238805970149255E-2"/>
    <s v="Video"/>
  </r>
  <r>
    <d v="2023-03-08T06:00:09"/>
    <s v="General"/>
    <s v="TIKTOK_BUSINESS"/>
    <x v="3"/>
    <n v="196070"/>
    <n v="9680"/>
    <n v="4.9370122915285357E-2"/>
    <s v="Video"/>
  </r>
  <r>
    <d v="2023-03-07T21:00:07"/>
    <s v="General"/>
    <s v="YOUTUBE"/>
    <x v="2"/>
    <n v="341"/>
    <n v="6"/>
    <n v="1.7595307917888565E-2"/>
    <s v="Video"/>
  </r>
  <r>
    <d v="2023-03-07T14:53:19"/>
    <s v="General"/>
    <s v="TWITTER"/>
    <x v="1"/>
    <n v="1451"/>
    <n v="63"/>
    <n v="4.3418332184700204E-2"/>
    <s v="Text"/>
  </r>
  <r>
    <d v="2023-03-07T14:15:51"/>
    <s v="Content Creators"/>
    <s v="YOUTUBE"/>
    <x v="0"/>
    <n v="0"/>
    <n v="0"/>
    <n v="0"/>
    <s v="Text"/>
  </r>
  <r>
    <d v="2023-03-07T12:39:21"/>
    <s v="General"/>
    <s v="TWITTER"/>
    <x v="3"/>
    <n v="2388"/>
    <n v="225"/>
    <n v="9.4221105527638196E-2"/>
    <s v="Photo"/>
  </r>
  <r>
    <d v="2023-03-07T12:30:07"/>
    <s v="Valorant"/>
    <s v="YOUTUBE"/>
    <x v="3"/>
    <n v="53"/>
    <n v="5"/>
    <n v="9.4339622641509441E-2"/>
    <s v="Video"/>
  </r>
  <r>
    <d v="2023-03-07T11:39:39"/>
    <s v="General"/>
    <s v="LINKEDIN_COMPANY"/>
    <x v="1"/>
    <n v="1703"/>
    <n v="40"/>
    <n v="2.3487962419260128E-2"/>
    <s v="Link"/>
  </r>
  <r>
    <d v="2023-03-07T11:30:42"/>
    <s v="General"/>
    <s v="TWITTER"/>
    <x v="1"/>
    <n v="18945"/>
    <n v="496"/>
    <n v="2.6181050409078914E-2"/>
    <s v="Photo"/>
  </r>
  <r>
    <d v="2023-03-07T11:16:17"/>
    <s v="DOTA2"/>
    <s v="TWITTER"/>
    <x v="0"/>
    <n v="2141"/>
    <n v="58"/>
    <n v="2.7090144792153201E-2"/>
    <s v="Text"/>
  </r>
  <r>
    <d v="2023-03-07T11:00:33"/>
    <s v="General"/>
    <s v="INSTAGRAM"/>
    <x v="2"/>
    <n v="13619"/>
    <n v="204"/>
    <n v="1.4979073353403333E-2"/>
    <s v="Video"/>
  </r>
  <r>
    <d v="2023-03-07T11:00:06"/>
    <s v="General"/>
    <s v="TIKTOK_BUSINESS"/>
    <x v="2"/>
    <n v="1365"/>
    <n v="53"/>
    <n v="3.8827838827838829E-2"/>
    <s v="Video"/>
  </r>
  <r>
    <d v="2023-03-07T09:50:24"/>
    <s v="Content Creators"/>
    <s v="YOUTUBE"/>
    <x v="0"/>
    <n v="0"/>
    <n v="0"/>
    <n v="0"/>
    <s v="Text"/>
  </r>
  <r>
    <d v="2023-03-07T09:37:15"/>
    <s v="Content Creators"/>
    <s v="YOUTUBE"/>
    <x v="0"/>
    <n v="807"/>
    <n v="36"/>
    <n v="4.4609665427509292E-2"/>
    <s v="Video"/>
  </r>
  <r>
    <d v="2023-03-07T09:30:50"/>
    <s v="Content Creators"/>
    <s v="YOUTUBE"/>
    <x v="0"/>
    <n v="1643"/>
    <n v="53"/>
    <n v="3.2258064516129031E-2"/>
    <s v="Video"/>
  </r>
  <r>
    <d v="2023-03-07T09:30:37"/>
    <s v="Content Creators"/>
    <s v="YOUTUBE"/>
    <x v="0"/>
    <n v="0"/>
    <n v="0"/>
    <n v="0"/>
    <s v="Video"/>
  </r>
  <r>
    <d v="2023-03-07T09:12:15"/>
    <s v="General"/>
    <s v="INSTAGRAM"/>
    <x v="2"/>
    <n v="23484"/>
    <n v="577"/>
    <n v="2.4569919945494807E-2"/>
    <s v="Video"/>
  </r>
  <r>
    <d v="2023-03-07T09:00:10"/>
    <s v="General"/>
    <s v="TIKTOK_BUSINESS"/>
    <x v="2"/>
    <n v="288"/>
    <n v="6"/>
    <n v="2.0833333333333332E-2"/>
    <s v="Video"/>
  </r>
  <r>
    <d v="2023-03-07T06:06:12"/>
    <s v="General"/>
    <s v="INSTAGRAM"/>
    <x v="3"/>
    <n v="8826"/>
    <n v="91"/>
    <n v="1.0310446408338999E-2"/>
    <s v="Video"/>
  </r>
  <r>
    <d v="2023-03-07T06:00:08"/>
    <s v="General"/>
    <s v="TIKTOK_BUSINESS"/>
    <x v="3"/>
    <n v="3064"/>
    <n v="86"/>
    <n v="2.8067885117493474E-2"/>
    <s v="Video"/>
  </r>
  <r>
    <d v="2023-03-06T16:32:32"/>
    <s v="General"/>
    <s v="TWITTER"/>
    <x v="1"/>
    <n v="17157"/>
    <n v="178"/>
    <n v="1.0374774144663985E-2"/>
    <s v="Photo"/>
  </r>
  <r>
    <d v="2023-03-06T16:08:12"/>
    <s v="General"/>
    <s v="YOUTUBE"/>
    <x v="0"/>
    <n v="4338"/>
    <n v="72"/>
    <n v="1.6597510373443983E-2"/>
    <s v="Video"/>
  </r>
  <r>
    <d v="2023-03-06T16:08:11"/>
    <s v="General"/>
    <s v="YOUTUBE"/>
    <x v="0"/>
    <n v="1562"/>
    <n v="44"/>
    <n v="2.8169014084507043E-2"/>
    <s v="Video"/>
  </r>
  <r>
    <d v="2023-03-06T15:24:57"/>
    <s v="General"/>
    <s v="TWITTER"/>
    <x v="3"/>
    <n v="1503"/>
    <n v="22"/>
    <n v="1.4637391882900865E-2"/>
    <s v="Text"/>
  </r>
  <r>
    <d v="2023-03-06T15:15:45"/>
    <s v="DOTA2"/>
    <s v="TWITTER"/>
    <x v="0"/>
    <n v="4062"/>
    <n v="172"/>
    <n v="4.2343673067454457E-2"/>
    <s v="Link"/>
  </r>
  <r>
    <d v="2023-03-06T15:14:40"/>
    <s v="DOTA2"/>
    <s v="TWITTER"/>
    <x v="0"/>
    <n v="8332"/>
    <n v="73"/>
    <n v="8.7614018242918867E-3"/>
    <s v="Text"/>
  </r>
  <r>
    <d v="2023-03-06T14:54:55"/>
    <s v="General"/>
    <s v="TWITTER"/>
    <x v="1"/>
    <n v="13635"/>
    <n v="82"/>
    <n v="6.0139347268060141E-3"/>
    <s v="Photo"/>
  </r>
  <r>
    <d v="2023-03-06T14:30:53"/>
    <s v="General"/>
    <s v="TWITTER"/>
    <x v="0"/>
    <n v="0"/>
    <n v="0"/>
    <n v="0"/>
    <s v="Video"/>
  </r>
  <r>
    <d v="2023-03-06T14:00:48"/>
    <s v="General"/>
    <s v="INSTAGRAM"/>
    <x v="3"/>
    <n v="15742"/>
    <n v="296"/>
    <n v="1.8803201626222843E-2"/>
    <s v="Video"/>
  </r>
  <r>
    <d v="2023-03-06T13:57:14"/>
    <s v="General"/>
    <s v="TIKTOK_BUSINESS"/>
    <x v="3"/>
    <n v="1377"/>
    <n v="99"/>
    <n v="7.1895424836601302E-2"/>
    <s v="Video"/>
  </r>
  <r>
    <d v="2023-03-06T12:30:10"/>
    <s v="Content Creators"/>
    <s v="YOUTUBE"/>
    <x v="1"/>
    <n v="29"/>
    <n v="11"/>
    <n v="0.37931034482758619"/>
    <s v="Video"/>
  </r>
  <r>
    <d v="2023-03-06T12:30:05"/>
    <s v="Valorant"/>
    <s v="YOUTUBE"/>
    <x v="3"/>
    <n v="43"/>
    <n v="4"/>
    <n v="9.3023255813953487E-2"/>
    <s v="Video"/>
  </r>
  <r>
    <d v="2023-03-06T12:12:13"/>
    <s v="DOTA2"/>
    <s v="TWITTER"/>
    <x v="0"/>
    <n v="64"/>
    <n v="1"/>
    <n v="1.5625E-2"/>
    <s v="Text"/>
  </r>
  <r>
    <d v="2023-03-06T10:18:36"/>
    <s v="General"/>
    <s v="TWITTER"/>
    <x v="1"/>
    <n v="298"/>
    <n v="13"/>
    <n v="4.3624161073825503E-2"/>
    <s v="Text"/>
  </r>
  <r>
    <d v="2023-03-06T09:23:28"/>
    <s v="Valorant"/>
    <s v="YOUTUBE"/>
    <x v="3"/>
    <n v="0"/>
    <n v="0"/>
    <n v="0"/>
    <s v="Text"/>
  </r>
  <r>
    <d v="2023-03-06T08:43:11"/>
    <s v="DOTA2"/>
    <s v="TWITTER"/>
    <x v="0"/>
    <n v="5163"/>
    <n v="180"/>
    <n v="3.4863451481696686E-2"/>
    <s v="Text"/>
  </r>
  <r>
    <d v="2023-03-06T06:06:04"/>
    <s v="General"/>
    <s v="INSTAGRAM"/>
    <x v="3"/>
    <n v="7670"/>
    <n v="100"/>
    <n v="1.303780964797914E-2"/>
    <s v="Video"/>
  </r>
  <r>
    <d v="2023-03-06T06:00:08"/>
    <s v="General"/>
    <s v="TIKTOK_BUSINESS"/>
    <x v="3"/>
    <n v="2789"/>
    <n v="130"/>
    <n v="4.6611688777339545E-2"/>
    <s v="Video"/>
  </r>
  <r>
    <d v="2023-03-05T16:49:53"/>
    <s v="General"/>
    <s v="TWITTER"/>
    <x v="1"/>
    <n v="18989"/>
    <n v="644"/>
    <n v="3.3914371478224237E-2"/>
    <s v="Video"/>
  </r>
  <r>
    <d v="2023-03-05T16:47:30"/>
    <s v="General"/>
    <s v="TWITTER"/>
    <x v="1"/>
    <n v="16300"/>
    <n v="87"/>
    <n v="5.3374233128834353E-3"/>
    <s v="Photo"/>
  </r>
  <r>
    <d v="2023-03-05T16:42:17"/>
    <s v="DOTA2"/>
    <s v="TWITTER"/>
    <x v="1"/>
    <n v="6235"/>
    <n v="310"/>
    <n v="4.9719326383319967E-2"/>
    <s v="Text"/>
  </r>
  <r>
    <d v="2023-03-05T16:42:16"/>
    <s v="General"/>
    <s v="FBPAGE"/>
    <x v="1"/>
    <n v="54894"/>
    <n v="11330"/>
    <n v="0.20639778482165627"/>
    <s v="Text"/>
  </r>
  <r>
    <d v="2023-03-05T15:53:29"/>
    <s v="General"/>
    <s v="TWITTER"/>
    <x v="1"/>
    <n v="1161"/>
    <n v="29"/>
    <n v="2.4978466838931956E-2"/>
    <s v="Video"/>
  </r>
  <r>
    <d v="2023-03-05T15:17:58"/>
    <s v="General"/>
    <s v="TWITTER"/>
    <x v="1"/>
    <n v="24241"/>
    <n v="398"/>
    <n v="1.6418464584794356E-2"/>
    <s v="Photo"/>
  </r>
  <r>
    <d v="2023-03-05T15:11:53"/>
    <s v="General"/>
    <s v="TWITTER"/>
    <x v="1"/>
    <n v="13752"/>
    <n v="64"/>
    <n v="4.6538685282140778E-3"/>
    <s v="Photo"/>
  </r>
  <r>
    <d v="2023-03-05T12:30:07"/>
    <s v="Valorant"/>
    <s v="YOUTUBE"/>
    <x v="3"/>
    <n v="488"/>
    <n v="21"/>
    <n v="4.3032786885245901E-2"/>
    <s v="Video"/>
  </r>
  <r>
    <d v="2023-03-05T11:33:49"/>
    <s v="General"/>
    <s v="FBPAGE"/>
    <x v="0"/>
    <n v="0"/>
    <n v="0"/>
    <n v="0"/>
    <s v="Text"/>
  </r>
  <r>
    <d v="2023-03-05T06:00:49"/>
    <s v="General"/>
    <s v="INSTAGRAM"/>
    <x v="3"/>
    <n v="9387"/>
    <n v="114"/>
    <n v="1.2144455097475231E-2"/>
    <s v="Video"/>
  </r>
  <r>
    <d v="2023-03-05T06:00:13"/>
    <s v="General"/>
    <s v="TIKTOK_BUSINESS"/>
    <x v="3"/>
    <n v="466"/>
    <n v="12"/>
    <n v="2.575107296137339E-2"/>
    <s v="Video"/>
  </r>
  <r>
    <d v="2023-03-04T18:18:21"/>
    <s v="General"/>
    <s v="TWITTER"/>
    <x v="1"/>
    <n v="1148"/>
    <n v="4"/>
    <n v="3.4843205574912892E-3"/>
    <s v="Text"/>
  </r>
  <r>
    <d v="2023-03-04T18:17:36"/>
    <s v="General"/>
    <s v="TWITTER"/>
    <x v="1"/>
    <n v="21106"/>
    <n v="452"/>
    <n v="2.1415711172178529E-2"/>
    <s v="Photo"/>
  </r>
  <r>
    <d v="2023-03-04T17:54:17"/>
    <s v="General"/>
    <s v="TWITTER"/>
    <x v="1"/>
    <n v="19577"/>
    <n v="750"/>
    <n v="3.8310262042192365E-2"/>
    <s v="Video"/>
  </r>
  <r>
    <d v="2023-03-04T16:50:10"/>
    <s v="General"/>
    <s v="TWITTER"/>
    <x v="1"/>
    <n v="15999"/>
    <n v="280"/>
    <n v="1.7501093818363646E-2"/>
    <s v="Photo"/>
  </r>
  <r>
    <d v="2023-03-04T15:47:42"/>
    <s v="DOTA2"/>
    <s v="TWITTER"/>
    <x v="0"/>
    <n v="1129"/>
    <n v="14"/>
    <n v="1.2400354295837024E-2"/>
    <s v="Text"/>
  </r>
  <r>
    <d v="2023-03-04T14:34:56"/>
    <s v="DOTA2"/>
    <s v="TWITTER"/>
    <x v="0"/>
    <n v="1596"/>
    <n v="174"/>
    <n v="0.10902255639097744"/>
    <s v="Video"/>
  </r>
  <r>
    <d v="2023-03-04T13:58:02"/>
    <s v="DOTA2"/>
    <s v="TWITTER"/>
    <x v="0"/>
    <n v="2128"/>
    <n v="259"/>
    <n v="0.12171052631578948"/>
    <s v="Video"/>
  </r>
  <r>
    <d v="2023-03-04T12:30:09"/>
    <s v="Content Creators"/>
    <s v="YOUTUBE"/>
    <x v="1"/>
    <n v="37"/>
    <n v="9"/>
    <n v="0.24324324324324326"/>
    <s v="Video"/>
  </r>
  <r>
    <d v="2023-03-04T12:30:04"/>
    <s v="Valorant"/>
    <s v="YOUTUBE"/>
    <x v="3"/>
    <n v="76"/>
    <n v="7"/>
    <n v="9.2105263157894732E-2"/>
    <s v="Video"/>
  </r>
  <r>
    <d v="2023-03-04T11:27:49"/>
    <s v="General"/>
    <s v="TWITTER"/>
    <x v="3"/>
    <n v="7019"/>
    <n v="101"/>
    <n v="1.438951417580852E-2"/>
    <s v="Video"/>
  </r>
  <r>
    <d v="2023-03-04T10:21:21"/>
    <s v="DOTA2"/>
    <s v="TWITTER"/>
    <x v="0"/>
    <n v="1884"/>
    <n v="147"/>
    <n v="7.8025477707006366E-2"/>
    <s v="Video"/>
  </r>
  <r>
    <d v="2023-03-04T10:01:53"/>
    <s v="DOTA2"/>
    <s v="TWITTER"/>
    <x v="0"/>
    <n v="83"/>
    <n v="6"/>
    <n v="7.2289156626506021E-2"/>
    <s v="Text"/>
  </r>
  <r>
    <d v="2023-03-04T10:00:02"/>
    <s v="General"/>
    <s v="TWITTER"/>
    <x v="3"/>
    <n v="107804"/>
    <n v="2444"/>
    <n v="2.2670772884123037E-2"/>
    <s v="Photo"/>
  </r>
  <r>
    <d v="2023-03-04T09:46:30"/>
    <s v="DOTA2"/>
    <s v="TWITTER"/>
    <x v="0"/>
    <n v="0"/>
    <n v="0"/>
    <n v="0"/>
    <s v="Video"/>
  </r>
  <r>
    <d v="2023-03-04T08:25:26"/>
    <s v="DOTA2"/>
    <s v="TWITTER"/>
    <x v="0"/>
    <n v="1430"/>
    <n v="125"/>
    <n v="8.7412587412587409E-2"/>
    <s v="Video"/>
  </r>
  <r>
    <d v="2023-03-04T06:44:27"/>
    <s v="DOTA2"/>
    <s v="TWITTER"/>
    <x v="0"/>
    <n v="1451"/>
    <n v="50"/>
    <n v="3.445899379738112E-2"/>
    <s v="Text"/>
  </r>
  <r>
    <d v="2023-03-04T06:00:46"/>
    <s v="General"/>
    <s v="INSTAGRAM"/>
    <x v="3"/>
    <n v="8498"/>
    <n v="94"/>
    <n v="1.1061426217933632E-2"/>
    <s v="Video"/>
  </r>
  <r>
    <d v="2023-03-04T06:00:07"/>
    <s v="General"/>
    <s v="TIKTOK_BUSINESS"/>
    <x v="3"/>
    <n v="970"/>
    <n v="37"/>
    <n v="3.814432989690722E-2"/>
    <s v="Video"/>
  </r>
  <r>
    <d v="2023-03-03T20:00:14"/>
    <s v="General"/>
    <s v="INSTAGRAM"/>
    <x v="1"/>
    <n v="13020"/>
    <n v="276"/>
    <n v="2.1198156682027649E-2"/>
    <s v="Photo"/>
  </r>
  <r>
    <d v="2023-03-03T20:00:02"/>
    <s v="General"/>
    <s v="TWITTER"/>
    <x v="1"/>
    <n v="22708"/>
    <n v="1101"/>
    <n v="4.8485115377840407E-2"/>
    <s v="Photo"/>
  </r>
  <r>
    <d v="2023-03-03T19:37:44"/>
    <s v="DOTA2"/>
    <s v="TWITTER"/>
    <x v="0"/>
    <n v="659"/>
    <n v="39"/>
    <n v="5.9180576631259481E-2"/>
    <s v="Text"/>
  </r>
  <r>
    <d v="2023-03-03T19:10:10"/>
    <s v="DOTA2"/>
    <s v="TWITTER"/>
    <x v="0"/>
    <n v="3990"/>
    <n v="488"/>
    <n v="0.12230576441102757"/>
    <s v="Text"/>
  </r>
  <r>
    <d v="2023-03-03T19:04:19"/>
    <s v="General"/>
    <s v="TWITTER"/>
    <x v="1"/>
    <n v="3205"/>
    <n v="162"/>
    <n v="5.0546021840873638E-2"/>
    <s v="Video"/>
  </r>
  <r>
    <d v="2023-03-03T19:02:53"/>
    <s v="General"/>
    <s v="INSTAGRAM"/>
    <x v="1"/>
    <n v="7327"/>
    <n v="0"/>
    <n v="0"/>
    <s v="Photo"/>
  </r>
  <r>
    <d v="2023-03-03T19:01:05"/>
    <s v="DOTA2"/>
    <s v="TWITTER"/>
    <x v="0"/>
    <n v="739"/>
    <n v="21"/>
    <n v="2.8416779431664412E-2"/>
    <s v="Text"/>
  </r>
  <r>
    <d v="2023-03-03T18:55:14"/>
    <s v="DOTA2"/>
    <s v="TWITTER"/>
    <x v="1"/>
    <n v="24258"/>
    <n v="1098"/>
    <n v="4.5263418253771955E-2"/>
    <s v="Photo"/>
  </r>
  <r>
    <d v="2023-03-03T18:55:13"/>
    <s v="General"/>
    <s v="FBPAGE"/>
    <x v="1"/>
    <n v="140548"/>
    <n v="38921"/>
    <n v="0.27692318638472263"/>
    <s v="Photo"/>
  </r>
  <r>
    <d v="2023-03-03T18:51:15"/>
    <s v="DOTA2"/>
    <s v="TWITTER"/>
    <x v="1"/>
    <n v="9258"/>
    <n v="690"/>
    <n v="7.4530136098509392E-2"/>
    <s v="Photo"/>
  </r>
  <r>
    <d v="2023-03-03T18:51:14"/>
    <s v="General"/>
    <s v="FBPAGE"/>
    <x v="1"/>
    <n v="49862"/>
    <n v="14293"/>
    <n v="0.28665115719385503"/>
    <s v="Photo"/>
  </r>
  <r>
    <d v="2023-03-03T18:50:49"/>
    <s v="General"/>
    <s v="INSTAGRAM"/>
    <x v="1"/>
    <n v="8413"/>
    <n v="0"/>
    <n v="0"/>
    <s v="Photo"/>
  </r>
  <r>
    <d v="2023-03-03T18:49:20"/>
    <s v="General"/>
    <s v="TWITTER"/>
    <x v="1"/>
    <n v="70460"/>
    <n v="4542"/>
    <n v="6.4462106159523136E-2"/>
    <s v="Photo"/>
  </r>
  <r>
    <d v="2023-03-03T18:49:20"/>
    <s v="General"/>
    <s v="FBPAGE"/>
    <x v="1"/>
    <n v="47413"/>
    <n v="10977"/>
    <n v="0.23151878176871321"/>
    <s v="Photo"/>
  </r>
  <r>
    <d v="2023-03-03T18:45:41"/>
    <s v="DOTA2"/>
    <s v="TWITTER"/>
    <x v="0"/>
    <n v="0"/>
    <n v="0"/>
    <n v="0"/>
    <s v="Video"/>
  </r>
  <r>
    <d v="2023-03-03T18:35:36"/>
    <s v="DOTA2"/>
    <s v="TWITTER"/>
    <x v="1"/>
    <n v="1891"/>
    <n v="193"/>
    <n v="0.10206240084611316"/>
    <s v="Video"/>
  </r>
  <r>
    <d v="2023-03-03T18:35:15"/>
    <s v="General"/>
    <s v="FBPAGE"/>
    <x v="1"/>
    <n v="23295"/>
    <n v="3543"/>
    <n v="0.15209272376046362"/>
    <s v="Video"/>
  </r>
  <r>
    <d v="2023-03-03T18:22:43"/>
    <s v="DOTA2"/>
    <s v="TWITTER"/>
    <x v="0"/>
    <n v="2861"/>
    <n v="257"/>
    <n v="8.9828731212862639E-2"/>
    <s v="Photo"/>
  </r>
  <r>
    <d v="2023-03-03T18:14:52"/>
    <s v="DOTA2"/>
    <s v="TWITTER"/>
    <x v="1"/>
    <n v="1615"/>
    <n v="152"/>
    <n v="9.4117647058823528E-2"/>
    <s v="Video"/>
  </r>
  <r>
    <d v="2023-03-03T18:14:35"/>
    <s v="General"/>
    <s v="FBPAGE"/>
    <x v="1"/>
    <n v="18721"/>
    <n v="1400"/>
    <n v="7.4782330003739114E-2"/>
    <s v="Video"/>
  </r>
  <r>
    <d v="2023-03-03T18:13:22"/>
    <s v="General"/>
    <s v="TWITTER"/>
    <x v="1"/>
    <n v="24340"/>
    <n v="1244"/>
    <n v="5.1109285127362368E-2"/>
    <s v="Video"/>
  </r>
  <r>
    <d v="2023-03-03T18:12:48"/>
    <s v="General"/>
    <s v="FBPAGE"/>
    <x v="1"/>
    <n v="21922"/>
    <n v="1695"/>
    <n v="7.7319587628865982E-2"/>
    <s v="Video"/>
  </r>
  <r>
    <d v="2023-03-03T18:08:32"/>
    <s v="DOTA2"/>
    <s v="TWITTER"/>
    <x v="1"/>
    <n v="1103"/>
    <n v="37"/>
    <n v="3.3544877606527655E-2"/>
    <s v="Text"/>
  </r>
  <r>
    <d v="2023-03-03T18:08:32"/>
    <s v="General"/>
    <s v="FBPAGE"/>
    <x v="1"/>
    <n v="33717"/>
    <n v="2593"/>
    <n v="7.6904825458967291E-2"/>
    <s v="Text"/>
  </r>
  <r>
    <d v="2023-03-03T17:52:18"/>
    <s v="General"/>
    <s v="TWITTER"/>
    <x v="1"/>
    <n v="16021"/>
    <n v="239"/>
    <n v="1.491792022969852E-2"/>
    <s v="Photo"/>
  </r>
  <r>
    <d v="2023-03-03T17:52:11"/>
    <s v="General"/>
    <s v="FBPAGE"/>
    <x v="1"/>
    <n v="17399"/>
    <n v="1249"/>
    <n v="7.1785734812345542E-2"/>
    <s v="Video"/>
  </r>
  <r>
    <d v="2023-03-03T17:39:30"/>
    <s v="DOTA2"/>
    <s v="TWITTER"/>
    <x v="0"/>
    <n v="0"/>
    <n v="0"/>
    <n v="0"/>
    <s v="Text"/>
  </r>
  <r>
    <d v="2023-03-03T17:39:26"/>
    <s v="DOTA2"/>
    <s v="TWITTER"/>
    <x v="0"/>
    <n v="0"/>
    <n v="0"/>
    <n v="0"/>
    <s v="Text"/>
  </r>
  <r>
    <d v="2023-03-03T17:39:16"/>
    <s v="DOTA2"/>
    <s v="TWITTER"/>
    <x v="0"/>
    <n v="0"/>
    <n v="0"/>
    <n v="0"/>
    <s v="Text"/>
  </r>
  <r>
    <d v="2023-03-03T17:39:06"/>
    <s v="General"/>
    <s v="INSTAGRAM"/>
    <x v="1"/>
    <n v="8234"/>
    <n v="0"/>
    <n v="0"/>
    <s v="Video"/>
  </r>
  <r>
    <d v="2023-03-03T17:39:02"/>
    <s v="DOTA2"/>
    <s v="TWITTER"/>
    <x v="0"/>
    <n v="0"/>
    <n v="0"/>
    <n v="0"/>
    <s v="Text"/>
  </r>
  <r>
    <d v="2023-03-03T17:38:15"/>
    <s v="General"/>
    <s v="FBPAGE"/>
    <x v="1"/>
    <n v="27764"/>
    <n v="3441"/>
    <n v="0.12393747298660135"/>
    <s v="Text"/>
  </r>
  <r>
    <d v="2023-03-03T17:38:02"/>
    <s v="DOTA2"/>
    <s v="TWITTER"/>
    <x v="1"/>
    <n v="2683"/>
    <n v="95"/>
    <n v="3.5408125232948194E-2"/>
    <s v="Photo"/>
  </r>
  <r>
    <d v="2023-03-03T17:37:18"/>
    <s v="General"/>
    <s v="TWITTER"/>
    <x v="1"/>
    <n v="22406"/>
    <n v="165"/>
    <n v="7.3640989020798001E-3"/>
    <s v="Text"/>
  </r>
  <r>
    <d v="2023-03-03T17:28:21"/>
    <s v="General"/>
    <s v="INSTAGRAM"/>
    <x v="1"/>
    <n v="8323"/>
    <n v="0"/>
    <n v="0"/>
    <s v="Video"/>
  </r>
  <r>
    <d v="2023-03-03T17:25:04"/>
    <s v="General"/>
    <s v="INSTAGRAM"/>
    <x v="0"/>
    <n v="0"/>
    <n v="0"/>
    <n v="0"/>
    <s v="Photo"/>
  </r>
  <r>
    <d v="2023-03-03T17:24:34"/>
    <s v="General"/>
    <s v="INSTAGRAM"/>
    <x v="1"/>
    <n v="8457"/>
    <n v="0"/>
    <n v="0"/>
    <s v="Video"/>
  </r>
  <r>
    <d v="2023-03-03T17:22:50"/>
    <s v="DOTA2"/>
    <s v="TWITTER"/>
    <x v="1"/>
    <n v="2679"/>
    <n v="154"/>
    <n v="5.7484135871593879E-2"/>
    <s v="Photo"/>
  </r>
  <r>
    <d v="2023-03-03T17:22:49"/>
    <s v="General"/>
    <s v="FBPAGE"/>
    <x v="1"/>
    <n v="42921"/>
    <n v="8930"/>
    <n v="0.20805666223992916"/>
    <s v="Photo"/>
  </r>
  <r>
    <d v="2023-03-03T16:47:00"/>
    <s v="DOTA2"/>
    <s v="TWITTER"/>
    <x v="0"/>
    <n v="5254"/>
    <n v="84"/>
    <n v="1.5987818804720211E-2"/>
    <s v="Text"/>
  </r>
  <r>
    <d v="2023-03-03T16:47:00"/>
    <s v="General"/>
    <s v="TWITTER"/>
    <x v="0"/>
    <n v="0"/>
    <n v="0"/>
    <n v="0"/>
    <s v="Video"/>
  </r>
  <r>
    <d v="2023-03-03T16:44:13"/>
    <s v="DOTA2"/>
    <s v="TWITTER"/>
    <x v="0"/>
    <n v="992"/>
    <n v="9"/>
    <n v="9.0725806451612909E-3"/>
    <s v="Text"/>
  </r>
  <r>
    <d v="2023-03-03T16:43:16"/>
    <s v="General"/>
    <s v="TWITTER"/>
    <x v="1"/>
    <n v="3863"/>
    <n v="189"/>
    <n v="4.8925705410302875E-2"/>
    <s v="Video"/>
  </r>
  <r>
    <d v="2023-03-03T16:42:54"/>
    <s v="General"/>
    <s v="TWITTER"/>
    <x v="0"/>
    <n v="0"/>
    <n v="0"/>
    <n v="0"/>
    <s v="Photo"/>
  </r>
  <r>
    <d v="2023-03-03T16:41:51"/>
    <s v="General"/>
    <s v="TWITTER"/>
    <x v="1"/>
    <n v="16323"/>
    <n v="384"/>
    <n v="2.3525087300128651E-2"/>
    <s v="Photo"/>
  </r>
  <r>
    <d v="2023-03-03T16:40:23"/>
    <s v="General"/>
    <s v="FBPAGE"/>
    <x v="1"/>
    <n v="47736"/>
    <n v="15254"/>
    <n v="0.31954918719624603"/>
    <s v="Photo"/>
  </r>
  <r>
    <d v="2023-03-03T16:40:23"/>
    <s v="General"/>
    <s v="FBPAGE"/>
    <x v="1"/>
    <n v="47736"/>
    <n v="15254"/>
    <n v="0.31954918719624603"/>
    <s v="Photo"/>
  </r>
  <r>
    <d v="2023-03-03T16:40:23"/>
    <s v="General"/>
    <s v="FBPAGE"/>
    <x v="1"/>
    <n v="95471"/>
    <n v="30506"/>
    <n v="0.31953158550764105"/>
    <s v="Photo"/>
  </r>
  <r>
    <d v="2023-03-03T16:40:22"/>
    <s v="DOTA2"/>
    <s v="TWITTER"/>
    <x v="1"/>
    <n v="36492"/>
    <n v="4051"/>
    <n v="0.11101063246739011"/>
    <s v="Photo"/>
  </r>
  <r>
    <d v="2023-03-03T16:35:47"/>
    <s v="General"/>
    <s v="TWITTER"/>
    <x v="0"/>
    <n v="0"/>
    <n v="0"/>
    <n v="0"/>
    <s v="Video"/>
  </r>
  <r>
    <d v="2023-03-03T16:35:21"/>
    <s v="General"/>
    <s v="TWITTER"/>
    <x v="1"/>
    <n v="18869"/>
    <n v="436"/>
    <n v="2.3106682919073612E-2"/>
    <s v="Photo"/>
  </r>
  <r>
    <d v="2023-03-03T16:31:50"/>
    <s v="General"/>
    <s v="TWITTER"/>
    <x v="1"/>
    <n v="23676"/>
    <n v="1451"/>
    <n v="6.128569015036324E-2"/>
    <s v="Video"/>
  </r>
  <r>
    <d v="2023-03-03T16:31:07"/>
    <s v="General"/>
    <s v="FBPAGE"/>
    <x v="1"/>
    <n v="39584"/>
    <n v="4199"/>
    <n v="0.10607821341956346"/>
    <s v="Video"/>
  </r>
  <r>
    <d v="2023-03-03T16:29:27"/>
    <s v="DOTA2"/>
    <s v="TWITTER"/>
    <x v="1"/>
    <n v="5561"/>
    <n v="316"/>
    <n v="5.6824312174069413E-2"/>
    <s v="Photo"/>
  </r>
  <r>
    <d v="2023-03-03T16:29:26"/>
    <s v="General"/>
    <s v="FBPAGE"/>
    <x v="1"/>
    <n v="32758"/>
    <n v="5622"/>
    <n v="0.17162219915745772"/>
    <s v="Photo"/>
  </r>
  <r>
    <d v="2023-03-03T16:27:41"/>
    <s v="DOTA2"/>
    <s v="TWITTER"/>
    <x v="1"/>
    <n v="3035"/>
    <n v="365"/>
    <n v="0.12026359143327842"/>
    <s v="Video"/>
  </r>
  <r>
    <d v="2023-03-03T16:27:23"/>
    <s v="General"/>
    <s v="FBPAGE"/>
    <x v="1"/>
    <n v="16784"/>
    <n v="2716"/>
    <n v="0.16182078169685415"/>
    <s v="Video"/>
  </r>
  <r>
    <d v="2023-03-03T16:25:37"/>
    <s v="General"/>
    <s v="TWITTER"/>
    <x v="1"/>
    <n v="12027"/>
    <n v="395"/>
    <n v="3.2842770433191983E-2"/>
    <s v="Video"/>
  </r>
  <r>
    <d v="2023-03-03T16:22:34"/>
    <s v="DOTA2"/>
    <s v="TWITTER"/>
    <x v="0"/>
    <n v="562"/>
    <n v="9"/>
    <n v="1.601423487544484E-2"/>
    <s v="Text"/>
  </r>
  <r>
    <d v="2023-03-03T16:12:35"/>
    <s v="General"/>
    <s v="INSTAGRAM"/>
    <x v="1"/>
    <n v="8775"/>
    <n v="0"/>
    <n v="0"/>
    <s v="Video"/>
  </r>
  <r>
    <d v="2023-03-03T16:11:51"/>
    <s v="DOTA2"/>
    <s v="TWITTER"/>
    <x v="1"/>
    <n v="4918"/>
    <n v="285"/>
    <n v="5.7950386335908904E-2"/>
    <s v="Text"/>
  </r>
  <r>
    <d v="2023-03-03T16:11:50"/>
    <s v="General"/>
    <s v="FBPAGE"/>
    <x v="1"/>
    <n v="31978"/>
    <n v="4377"/>
    <n v="0.1368753518043655"/>
    <s v="Text"/>
  </r>
  <r>
    <d v="2023-03-03T16:09:49"/>
    <s v="General"/>
    <s v="TWITTER"/>
    <x v="1"/>
    <n v="300"/>
    <n v="9"/>
    <n v="0.03"/>
    <s v="Video"/>
  </r>
  <r>
    <d v="2023-03-03T16:08:44"/>
    <s v="DOTA2"/>
    <s v="TWITTER"/>
    <x v="0"/>
    <n v="1081"/>
    <n v="65"/>
    <n v="6.0129509713228495E-2"/>
    <s v="Text"/>
  </r>
  <r>
    <d v="2023-03-03T16:05:27"/>
    <s v="DOTA2"/>
    <s v="TWITTER"/>
    <x v="0"/>
    <n v="0"/>
    <n v="0"/>
    <n v="0"/>
    <s v="Video"/>
  </r>
  <r>
    <d v="2023-03-03T16:01:35"/>
    <s v="DOTA2"/>
    <s v="TWITTER"/>
    <x v="0"/>
    <n v="649"/>
    <n v="28"/>
    <n v="4.3143297380585519E-2"/>
    <s v="Text"/>
  </r>
  <r>
    <d v="2023-03-03T16:00:03"/>
    <s v="General"/>
    <s v="TWITTER"/>
    <x v="1"/>
    <n v="3780"/>
    <n v="236"/>
    <n v="6.2433862433862432E-2"/>
    <s v="Video"/>
  </r>
  <r>
    <d v="2023-03-03T15:58:34"/>
    <s v="General"/>
    <s v="TWITTER"/>
    <x v="1"/>
    <n v="12942"/>
    <n v="227"/>
    <n v="1.7539792922268583E-2"/>
    <s v="Photo"/>
  </r>
  <r>
    <d v="2023-03-03T15:51:59"/>
    <s v="General"/>
    <s v="TWITTER"/>
    <x v="1"/>
    <n v="10818"/>
    <n v="85"/>
    <n v="7.8572749121833974E-3"/>
    <s v="Photo"/>
  </r>
  <r>
    <d v="2023-03-03T15:24:53"/>
    <s v="General"/>
    <s v="FBPAGE"/>
    <x v="1"/>
    <n v="21833"/>
    <n v="2340"/>
    <n v="0.10717720881234828"/>
    <s v="Photo"/>
  </r>
  <r>
    <d v="2023-03-03T15:24:52"/>
    <s v="DOTA2"/>
    <s v="TWITTER"/>
    <x v="1"/>
    <n v="5739"/>
    <n v="195"/>
    <n v="3.3978044955567173E-2"/>
    <s v="Photo"/>
  </r>
  <r>
    <d v="2023-03-03T15:24:32"/>
    <s v="General"/>
    <s v="INSTAGRAM"/>
    <x v="1"/>
    <n v="9173"/>
    <n v="0"/>
    <n v="0"/>
    <s v="Photo"/>
  </r>
  <r>
    <d v="2023-03-03T15:24:31"/>
    <s v="General"/>
    <s v="FBPAGE"/>
    <x v="1"/>
    <n v="13240"/>
    <n v="333"/>
    <n v="2.5151057401812688E-2"/>
    <s v="Photo"/>
  </r>
  <r>
    <d v="2023-03-03T15:24:30"/>
    <s v="General"/>
    <s v="TWITTER"/>
    <x v="1"/>
    <n v="13811"/>
    <n v="289"/>
    <n v="2.0925349359206431E-2"/>
    <s v="Photo"/>
  </r>
  <r>
    <d v="2023-03-03T13:50:19"/>
    <s v="Valorant"/>
    <s v="YOUTUBE"/>
    <x v="3"/>
    <n v="0"/>
    <n v="0"/>
    <n v="0"/>
    <s v="Text"/>
  </r>
  <r>
    <d v="2023-03-03T13:40:04"/>
    <s v="General"/>
    <s v="TWITTER"/>
    <x v="1"/>
    <n v="1963"/>
    <n v="33"/>
    <n v="1.6811003565970453E-2"/>
    <s v="Text"/>
  </r>
  <r>
    <d v="2023-03-03T13:35:41"/>
    <s v="Content Creators"/>
    <s v="YOUTUBE"/>
    <x v="0"/>
    <n v="2142"/>
    <n v="38"/>
    <n v="1.7740429505135387E-2"/>
    <s v="Video"/>
  </r>
  <r>
    <d v="2023-03-03T13:17:20"/>
    <s v="Content Creators"/>
    <s v="YOUTUBE"/>
    <x v="0"/>
    <n v="1713"/>
    <n v="39"/>
    <n v="2.276707530647986E-2"/>
    <s v="Video"/>
  </r>
  <r>
    <d v="2023-03-03T13:01:15"/>
    <s v="General"/>
    <s v="TWITTER"/>
    <x v="3"/>
    <n v="22090"/>
    <n v="949"/>
    <n v="4.296061566319602E-2"/>
    <s v="Video"/>
  </r>
  <r>
    <d v="2023-03-03T12:30:27"/>
    <s v="General"/>
    <s v="INSTAGRAM"/>
    <x v="3"/>
    <n v="14487"/>
    <n v="225"/>
    <n v="1.5531165872851522E-2"/>
    <s v="Video"/>
  </r>
  <r>
    <d v="2023-03-03T12:30:06"/>
    <s v="General"/>
    <s v="TIKTOK_BUSINESS"/>
    <x v="3"/>
    <n v="4605"/>
    <n v="189"/>
    <n v="4.1042345276872963E-2"/>
    <s v="Video"/>
  </r>
  <r>
    <d v="2023-03-03T11:58:29"/>
    <s v="DOTA2"/>
    <s v="TWITTER"/>
    <x v="0"/>
    <n v="273"/>
    <n v="6"/>
    <n v="2.197802197802198E-2"/>
    <s v="Text"/>
  </r>
  <r>
    <d v="2023-03-03T11:58:02"/>
    <s v="DOTA2"/>
    <s v="TWITTER"/>
    <x v="0"/>
    <n v="230"/>
    <n v="10"/>
    <n v="4.3478260869565216E-2"/>
    <s v="Text"/>
  </r>
  <r>
    <d v="2023-03-03T11:10:55"/>
    <s v="DOTA2"/>
    <s v="TWITTER"/>
    <x v="1"/>
    <n v="12330"/>
    <n v="641"/>
    <n v="5.1987023519870237E-2"/>
    <s v="Photo"/>
  </r>
  <r>
    <d v="2023-03-03T11:10:53"/>
    <s v="General"/>
    <s v="FBPAGE"/>
    <x v="1"/>
    <n v="53954"/>
    <n v="15601"/>
    <n v="0.28915372354227675"/>
    <s v="Photo"/>
  </r>
  <r>
    <d v="2023-03-03T11:02:14"/>
    <s v="General"/>
    <s v="INSTAGRAM"/>
    <x v="1"/>
    <n v="10503"/>
    <n v="0"/>
    <n v="0"/>
    <s v="Photo"/>
  </r>
  <r>
    <d v="2023-03-03T11:01:32"/>
    <s v="General"/>
    <s v="INSTAGRAM"/>
    <x v="1"/>
    <n v="56508"/>
    <n v="4577"/>
    <n v="8.099738090181921E-2"/>
    <s v="Photo"/>
  </r>
  <r>
    <d v="2023-03-03T11:00:03"/>
    <s v="General"/>
    <s v="TWITTER"/>
    <x v="1"/>
    <n v="57957"/>
    <n v="2007"/>
    <n v="3.4629121590144418E-2"/>
    <s v="Photo"/>
  </r>
  <r>
    <d v="2023-03-03T11:00:02"/>
    <s v="General"/>
    <s v="FBPAGE"/>
    <x v="1"/>
    <n v="28042"/>
    <n v="3687"/>
    <n v="0.13148134940446474"/>
    <s v="Photo"/>
  </r>
  <r>
    <d v="2023-03-03T10:47:09"/>
    <s v="General"/>
    <s v="INSTAGRAM"/>
    <x v="1"/>
    <n v="11209"/>
    <n v="0"/>
    <n v="0"/>
    <s v="Photo"/>
  </r>
  <r>
    <d v="2023-03-03T10:45:06"/>
    <s v="DOTA2"/>
    <s v="TWITTER"/>
    <x v="0"/>
    <n v="1649"/>
    <n v="70"/>
    <n v="4.2449969678593089E-2"/>
    <s v="Text"/>
  </r>
  <r>
    <d v="2023-03-03T10:43:39"/>
    <s v="DOTA2"/>
    <s v="TWITTER"/>
    <x v="0"/>
    <n v="0"/>
    <n v="0"/>
    <n v="0"/>
    <s v="Text"/>
  </r>
  <r>
    <d v="2023-03-03T10:43:34"/>
    <s v="DOTA2"/>
    <s v="TWITTER"/>
    <x v="0"/>
    <n v="0"/>
    <n v="0"/>
    <n v="0"/>
    <s v="Text"/>
  </r>
  <r>
    <d v="2023-03-03T10:41:44"/>
    <s v="DOTA2"/>
    <s v="TWITTER"/>
    <x v="1"/>
    <n v="14379"/>
    <n v="716"/>
    <n v="4.9794839696780023E-2"/>
    <s v="Photo"/>
  </r>
  <r>
    <d v="2023-03-03T10:41:44"/>
    <s v="General"/>
    <s v="FBPAGE"/>
    <x v="1"/>
    <n v="58859"/>
    <n v="16292"/>
    <n v="0.27679709135391362"/>
    <s v="Photo"/>
  </r>
  <r>
    <d v="2023-03-03T10:40:35"/>
    <s v="General"/>
    <s v="FBPAGE"/>
    <x v="1"/>
    <n v="23504"/>
    <n v="2171"/>
    <n v="9.2367256637168146E-2"/>
    <s v="Photo"/>
  </r>
  <r>
    <d v="2023-03-03T10:40:32"/>
    <s v="General"/>
    <s v="TWITTER"/>
    <x v="1"/>
    <n v="32524"/>
    <n v="1091"/>
    <n v="3.3544459476079203E-2"/>
    <s v="Photo"/>
  </r>
  <r>
    <d v="2023-03-03T10:39:41"/>
    <s v="DOTA2"/>
    <s v="TWITTER"/>
    <x v="1"/>
    <n v="5503"/>
    <n v="803"/>
    <n v="0.14592040705069961"/>
    <s v="Video"/>
  </r>
  <r>
    <d v="2023-03-03T10:39:34"/>
    <s v="General"/>
    <s v="TWITTER"/>
    <x v="1"/>
    <n v="18874"/>
    <n v="1591"/>
    <n v="8.4295856734131605E-2"/>
    <s v="Video"/>
  </r>
  <r>
    <d v="2023-03-03T10:39:19"/>
    <s v="General"/>
    <s v="FBPAGE"/>
    <x v="1"/>
    <n v="39749"/>
    <n v="10084"/>
    <n v="0.25369191677778058"/>
    <s v="Video"/>
  </r>
  <r>
    <d v="2023-03-03T10:38:55"/>
    <s v="General"/>
    <s v="FBPAGE"/>
    <x v="1"/>
    <n v="99038"/>
    <n v="13938"/>
    <n v="0.14073385973060845"/>
    <s v="Video"/>
  </r>
  <r>
    <d v="2023-03-03T10:34:33"/>
    <s v="DOTA2"/>
    <s v="TWITTER"/>
    <x v="0"/>
    <n v="4197"/>
    <n v="279"/>
    <n v="6.6476054324517517E-2"/>
    <s v="Photo"/>
  </r>
  <r>
    <d v="2023-03-03T10:27:03"/>
    <s v="Valorant"/>
    <s v="YOUTUBE"/>
    <x v="3"/>
    <n v="522"/>
    <n v="35"/>
    <n v="6.7049808429118771E-2"/>
    <s v="Video"/>
  </r>
  <r>
    <d v="2023-03-03T09:44:30"/>
    <s v="General"/>
    <s v="TWITTER"/>
    <x v="1"/>
    <n v="36500"/>
    <n v="274"/>
    <n v="7.5068493150684933E-3"/>
    <s v="Text"/>
  </r>
  <r>
    <d v="2023-03-03T09:42:56"/>
    <s v="DOTA2"/>
    <s v="TWITTER"/>
    <x v="1"/>
    <n v="4452"/>
    <n v="246"/>
    <n v="5.5256064690026953E-2"/>
    <s v="Photo"/>
  </r>
  <r>
    <d v="2023-03-03T09:42:54"/>
    <s v="General"/>
    <s v="FBPAGE"/>
    <x v="1"/>
    <n v="32047"/>
    <n v="6332"/>
    <n v="0.19758479732892315"/>
    <s v="Photo"/>
  </r>
  <r>
    <d v="2023-03-03T09:36:36"/>
    <s v="DOTA2"/>
    <s v="TWITTER"/>
    <x v="0"/>
    <n v="0"/>
    <n v="0"/>
    <n v="0"/>
    <s v="Photo"/>
  </r>
  <r>
    <d v="2023-03-03T09:29:02"/>
    <s v="DOTA2"/>
    <s v="TWITTER"/>
    <x v="0"/>
    <n v="967"/>
    <n v="31"/>
    <n v="3.2057911065149949E-2"/>
    <s v="Text"/>
  </r>
  <r>
    <d v="2023-03-03T09:28:38"/>
    <s v="DOTA2"/>
    <s v="TWITTER"/>
    <x v="0"/>
    <n v="1793"/>
    <n v="97"/>
    <n v="5.4099274958170664E-2"/>
    <s v="Text"/>
  </r>
  <r>
    <d v="2023-03-03T09:25:21"/>
    <s v="General"/>
    <s v="FBPAGE"/>
    <x v="0"/>
    <n v="0"/>
    <n v="0"/>
    <n v="0"/>
    <s v="Photo"/>
  </r>
  <r>
    <d v="2023-03-03T09:25:21"/>
    <s v="General"/>
    <s v="FBPAGE"/>
    <x v="0"/>
    <n v="0"/>
    <n v="0"/>
    <n v="0"/>
    <s v="Photo"/>
  </r>
  <r>
    <d v="2023-03-03T09:23:39"/>
    <s v="General"/>
    <s v="FBPAGE"/>
    <x v="1"/>
    <n v="24127"/>
    <n v="4912"/>
    <n v="0.20358933974385543"/>
    <s v="Video"/>
  </r>
  <r>
    <d v="2023-03-03T09:21:22"/>
    <s v="DOTA2"/>
    <s v="TWITTER"/>
    <x v="0"/>
    <n v="6900"/>
    <n v="1040"/>
    <n v="0.15072463768115943"/>
    <s v="Mixed"/>
  </r>
  <r>
    <d v="2023-03-03T09:19:59"/>
    <s v="General"/>
    <s v="TWITTER"/>
    <x v="1"/>
    <n v="15259"/>
    <n v="836"/>
    <n v="5.4787338619830921E-2"/>
    <s v="Video"/>
  </r>
  <r>
    <d v="2023-03-03T09:19:20"/>
    <s v="General"/>
    <s v="FBPAGE"/>
    <x v="1"/>
    <n v="20187"/>
    <n v="2892"/>
    <n v="0.14326051419230199"/>
    <s v="Video"/>
  </r>
  <r>
    <d v="2023-03-03T09:17:12"/>
    <s v="DOTA2"/>
    <s v="TWITTER"/>
    <x v="0"/>
    <n v="2636"/>
    <n v="196"/>
    <n v="7.4355083459787558E-2"/>
    <s v="Text"/>
  </r>
  <r>
    <d v="2023-03-03T09:06:25"/>
    <s v="General"/>
    <s v="INSTAGRAM"/>
    <x v="3"/>
    <n v="10183"/>
    <n v="112"/>
    <n v="1.0998723362466857E-2"/>
    <s v="Video"/>
  </r>
  <r>
    <d v="2023-03-03T09:00:08"/>
    <s v="General"/>
    <s v="TIKTOK_BUSINESS"/>
    <x v="3"/>
    <n v="403"/>
    <n v="15"/>
    <n v="3.7220843672456573E-2"/>
    <s v="Video"/>
  </r>
  <r>
    <d v="2023-03-03T09:00:07"/>
    <s v="Valorant"/>
    <s v="YOUTUBE"/>
    <x v="3"/>
    <n v="56"/>
    <n v="5"/>
    <n v="8.9285714285714288E-2"/>
    <s v="Video"/>
  </r>
  <r>
    <d v="2023-03-03T08:28:31"/>
    <s v="DOTA2"/>
    <s v="TWITTER"/>
    <x v="0"/>
    <n v="0"/>
    <n v="0"/>
    <n v="0"/>
    <s v="Video"/>
  </r>
  <r>
    <d v="2023-03-03T08:27:05"/>
    <s v="DOTA2"/>
    <s v="TWITTER"/>
    <x v="0"/>
    <n v="1074"/>
    <n v="75"/>
    <n v="6.9832402234636867E-2"/>
    <s v="Text"/>
  </r>
  <r>
    <d v="2023-03-03T08:23:41"/>
    <s v="DOTA2"/>
    <s v="TWITTER"/>
    <x v="0"/>
    <n v="514"/>
    <n v="44"/>
    <n v="8.5603112840466927E-2"/>
    <s v="Video"/>
  </r>
  <r>
    <d v="2023-03-03T08:18:57"/>
    <s v="General"/>
    <s v="TWITTER"/>
    <x v="1"/>
    <n v="26373"/>
    <n v="1753"/>
    <n v="6.6469495317180452E-2"/>
    <s v="Video"/>
  </r>
  <r>
    <d v="2023-03-03T08:18:18"/>
    <s v="General"/>
    <s v="FBPAGE"/>
    <x v="1"/>
    <n v="90982"/>
    <n v="14091"/>
    <n v="0.15487678881537006"/>
    <s v="Video"/>
  </r>
  <r>
    <d v="2023-03-03T08:17:07"/>
    <s v="DOTA2"/>
    <s v="TWITTER"/>
    <x v="1"/>
    <n v="5932"/>
    <n v="251"/>
    <n v="4.2312879298718811E-2"/>
    <s v="Photo"/>
  </r>
  <r>
    <d v="2023-03-03T08:17:06"/>
    <s v="General"/>
    <s v="FBPAGE"/>
    <x v="1"/>
    <n v="32911"/>
    <n v="4127"/>
    <n v="0.12539880283187993"/>
    <s v="Photo"/>
  </r>
  <r>
    <d v="2023-03-03T08:13:08"/>
    <s v="General"/>
    <s v="FBPAGE"/>
    <x v="0"/>
    <n v="0"/>
    <n v="0"/>
    <n v="0"/>
    <s v="Text"/>
  </r>
  <r>
    <d v="2023-03-03T08:06:02"/>
    <s v="DOTA2"/>
    <s v="TWITTER"/>
    <x v="1"/>
    <n v="3031"/>
    <n v="204"/>
    <n v="6.7304519960409107E-2"/>
    <s v="Photo"/>
  </r>
  <r>
    <d v="2023-03-03T08:06:01"/>
    <s v="General"/>
    <s v="FBPAGE"/>
    <x v="1"/>
    <n v="28110"/>
    <n v="3214"/>
    <n v="0.11433653504091071"/>
    <s v="Photo"/>
  </r>
  <r>
    <d v="2023-03-03T08:01:04"/>
    <s v="DOTA2"/>
    <s v="TWITTER"/>
    <x v="0"/>
    <n v="0"/>
    <n v="0"/>
    <n v="0"/>
    <s v="Photo"/>
  </r>
  <r>
    <d v="2023-03-03T08:01:02"/>
    <s v="DOTA2"/>
    <s v="TWITTER"/>
    <x v="0"/>
    <n v="342"/>
    <n v="14"/>
    <n v="4.0935672514619881E-2"/>
    <s v="Text"/>
  </r>
  <r>
    <d v="2023-03-03T07:39:23"/>
    <s v="DOTA2"/>
    <s v="TWITTER"/>
    <x v="0"/>
    <n v="0"/>
    <n v="0"/>
    <n v="0"/>
    <s v="Video"/>
  </r>
  <r>
    <d v="2023-03-03T07:29:43"/>
    <s v="DOTA2"/>
    <s v="TWITTER"/>
    <x v="0"/>
    <n v="270"/>
    <n v="16"/>
    <n v="5.9259259259259262E-2"/>
    <s v="Text"/>
  </r>
  <r>
    <d v="2023-03-03T07:03:26"/>
    <s v="General"/>
    <s v="INSTAGRAM"/>
    <x v="1"/>
    <n v="11688"/>
    <n v="0"/>
    <n v="0"/>
    <s v="Photo"/>
  </r>
  <r>
    <d v="2023-03-03T07:02:58"/>
    <s v="DOTA2"/>
    <s v="TWITTER"/>
    <x v="1"/>
    <n v="2578"/>
    <n v="126"/>
    <n v="4.8875096974398756E-2"/>
    <s v="Photo"/>
  </r>
  <r>
    <d v="2023-03-03T07:02:58"/>
    <s v="General"/>
    <s v="FBPAGE"/>
    <x v="1"/>
    <n v="16752"/>
    <n v="1345"/>
    <n v="8.0288920725883478E-2"/>
    <s v="Photo"/>
  </r>
  <r>
    <d v="2023-03-03T07:02:58"/>
    <s v="General"/>
    <s v="INSTAGRAM"/>
    <x v="1"/>
    <n v="12706"/>
    <n v="0"/>
    <n v="0"/>
    <s v="Photo"/>
  </r>
  <r>
    <d v="2023-03-03T07:00:58"/>
    <s v="General"/>
    <s v="TWITTER"/>
    <x v="1"/>
    <n v="11531"/>
    <n v="183"/>
    <n v="1.5870262769924551E-2"/>
    <s v="Photo"/>
  </r>
  <r>
    <d v="2023-03-03T07:00:58"/>
    <s v="General"/>
    <s v="FBPAGE"/>
    <x v="1"/>
    <n v="15167"/>
    <n v="538"/>
    <n v="3.5471747873673104E-2"/>
    <s v="Photo"/>
  </r>
  <r>
    <d v="2023-03-03T06:45:34"/>
    <s v="General"/>
    <s v="INSTAGRAM"/>
    <x v="1"/>
    <n v="34057"/>
    <n v="3559"/>
    <n v="0.10450127727045835"/>
    <s v="Photo"/>
  </r>
  <r>
    <d v="2023-03-03T06:45:30"/>
    <s v="General"/>
    <s v="FBPAGE"/>
    <x v="1"/>
    <n v="37989"/>
    <n v="4481"/>
    <n v="0.11795519755718761"/>
    <s v="Photo"/>
  </r>
  <r>
    <d v="2023-03-03T06:45:24"/>
    <s v="General"/>
    <s v="TWITTER"/>
    <x v="1"/>
    <n v="16508"/>
    <n v="345"/>
    <n v="2.0898958080930459E-2"/>
    <s v="Photo"/>
  </r>
  <r>
    <d v="2023-03-03T05:53:30"/>
    <s v="General"/>
    <s v="FBPAGE"/>
    <x v="0"/>
    <n v="0"/>
    <n v="0"/>
    <n v="0"/>
    <s v="Photo"/>
  </r>
  <r>
    <d v="2023-03-03T05:53:29"/>
    <s v="General"/>
    <s v="FBPAGE"/>
    <x v="0"/>
    <n v="0"/>
    <n v="0"/>
    <n v="0"/>
    <s v="Photo"/>
  </r>
  <r>
    <d v="2023-03-03T05:53:27"/>
    <s v="DOTA2"/>
    <s v="TWITTER"/>
    <x v="0"/>
    <n v="1226"/>
    <n v="41"/>
    <n v="3.3442088091353996E-2"/>
    <s v="Photo"/>
  </r>
  <r>
    <d v="2023-03-03T05:52:44"/>
    <s v="DOTA2"/>
    <s v="TWITTER"/>
    <x v="1"/>
    <n v="3007"/>
    <n v="118"/>
    <n v="3.9241769205187897E-2"/>
    <s v="Photo"/>
  </r>
  <r>
    <d v="2023-03-03T05:52:43"/>
    <s v="General"/>
    <s v="FBPAGE"/>
    <x v="1"/>
    <n v="41082"/>
    <n v="4065"/>
    <n v="9.8948444574266103E-2"/>
    <s v="Photo"/>
  </r>
  <r>
    <d v="2023-03-02T16:37:59"/>
    <s v="DOTA2"/>
    <s v="TWITTER"/>
    <x v="0"/>
    <n v="2441"/>
    <n v="438"/>
    <n v="0.17943465792707908"/>
    <s v="Video"/>
  </r>
  <r>
    <d v="2023-03-02T15:56:40"/>
    <s v="DOTA2"/>
    <s v="TWITTER"/>
    <x v="1"/>
    <n v="1469"/>
    <n v="36"/>
    <n v="2.4506466984343091E-2"/>
    <s v="Photo"/>
  </r>
  <r>
    <d v="2023-03-02T15:56:39"/>
    <s v="General"/>
    <s v="FBPAGE"/>
    <x v="1"/>
    <n v="35249"/>
    <n v="5114"/>
    <n v="0.14508212998950326"/>
    <s v="Photo"/>
  </r>
  <r>
    <d v="2023-03-02T15:55:59"/>
    <s v="General"/>
    <s v="TWITTER"/>
    <x v="1"/>
    <n v="54248"/>
    <n v="969"/>
    <n v="1.7862409674089367E-2"/>
    <s v="Photo"/>
  </r>
  <r>
    <d v="2023-03-02T15:30:05"/>
    <s v="General"/>
    <s v="TWITTER"/>
    <x v="1"/>
    <n v="2003"/>
    <n v="76"/>
    <n v="3.794308537194209E-2"/>
    <s v="Video"/>
  </r>
  <r>
    <d v="2023-03-02T15:29:46"/>
    <s v="General"/>
    <s v="TWITTER"/>
    <x v="1"/>
    <n v="15845"/>
    <n v="536"/>
    <n v="3.3827705900915113E-2"/>
    <s v="Video"/>
  </r>
  <r>
    <d v="2023-03-02T15:05:07"/>
    <s v="General"/>
    <s v="TWITTER"/>
    <x v="1"/>
    <n v="27080"/>
    <n v="217"/>
    <n v="8.0132939438700146E-3"/>
    <s v="Photo"/>
  </r>
  <r>
    <d v="2023-03-02T15:05:00"/>
    <s v="DOTA2"/>
    <s v="TWITTER"/>
    <x v="1"/>
    <n v="929"/>
    <n v="10"/>
    <n v="1.0764262648008612E-2"/>
    <s v="Photo"/>
  </r>
  <r>
    <d v="2023-03-02T15:04:59"/>
    <s v="General"/>
    <s v="FBPAGE"/>
    <x v="1"/>
    <n v="30271"/>
    <n v="2149"/>
    <n v="7.0992038584784117E-2"/>
    <s v="Photo"/>
  </r>
  <r>
    <d v="2023-03-02T14:00:33"/>
    <s v="General"/>
    <s v="INSTAGRAM"/>
    <x v="2"/>
    <n v="11161"/>
    <n v="169"/>
    <n v="1.5142012364483469E-2"/>
    <s v="Video"/>
  </r>
  <r>
    <d v="2023-03-02T14:00:06"/>
    <s v="General"/>
    <s v="TIKTOK_BUSINESS"/>
    <x v="2"/>
    <n v="30673"/>
    <n v="2256"/>
    <n v="7.3550027711668242E-2"/>
    <s v="Video"/>
  </r>
  <r>
    <d v="2023-03-02T14:00:05"/>
    <s v="General"/>
    <s v="YOUTUBE"/>
    <x v="2"/>
    <n v="1290"/>
    <n v="53"/>
    <n v="4.1085271317829457E-2"/>
    <s v="Video"/>
  </r>
  <r>
    <d v="2023-03-02T12:00:07"/>
    <s v="General"/>
    <s v="LINKEDIN_COMPANY"/>
    <x v="1"/>
    <n v="961"/>
    <n v="16"/>
    <n v="1.6649323621227889E-2"/>
    <s v="Photo"/>
  </r>
  <r>
    <d v="2023-03-02T12:00:02"/>
    <s v="General"/>
    <s v="TWITTER"/>
    <x v="1"/>
    <n v="50625"/>
    <n v="621"/>
    <n v="1.2266666666666667E-2"/>
    <s v="Photo"/>
  </r>
  <r>
    <d v="2023-03-01T15:18:17"/>
    <s v="DOTA2"/>
    <s v="TWITTER"/>
    <x v="0"/>
    <n v="17361"/>
    <n v="2060"/>
    <n v="0.11865675940326018"/>
    <s v="Photo"/>
  </r>
  <r>
    <d v="2023-03-01T15:12:30"/>
    <s v="DOTA2"/>
    <s v="TWITTER"/>
    <x v="0"/>
    <n v="529"/>
    <n v="12"/>
    <n v="2.2684310018903593E-2"/>
    <s v="Text"/>
  </r>
  <r>
    <d v="2023-03-01T14:58:31"/>
    <s v="DOTA2"/>
    <s v="TWITTER"/>
    <x v="0"/>
    <n v="910"/>
    <n v="52"/>
    <n v="5.7142857142857141E-2"/>
    <s v="Text"/>
  </r>
  <r>
    <d v="2023-03-01T14:56:17"/>
    <s v="DOTA2"/>
    <s v="TWITTER"/>
    <x v="0"/>
    <n v="288"/>
    <n v="4"/>
    <n v="1.3888888888888888E-2"/>
    <s v="Text"/>
  </r>
  <r>
    <d v="2023-03-01T14:55:55"/>
    <s v="DOTA2"/>
    <s v="TWITTER"/>
    <x v="1"/>
    <n v="8072"/>
    <n v="662"/>
    <n v="8.201189296333003E-2"/>
    <s v="Photo"/>
  </r>
  <r>
    <d v="2023-03-01T14:55:53"/>
    <s v="General"/>
    <s v="FBPAGE"/>
    <x v="1"/>
    <n v="44578"/>
    <n v="11592"/>
    <n v="0.26003858405491498"/>
    <s v="Photo"/>
  </r>
  <r>
    <d v="2023-03-01T14:51:48"/>
    <s v="DOTA2"/>
    <s v="TWITTER"/>
    <x v="0"/>
    <n v="892"/>
    <n v="28"/>
    <n v="3.1390134529147982E-2"/>
    <s v="Text"/>
  </r>
  <r>
    <d v="2023-03-01T14:49:27"/>
    <s v="DOTA2"/>
    <s v="TWITTER"/>
    <x v="1"/>
    <n v="9142"/>
    <n v="503"/>
    <n v="5.502078319842485E-2"/>
    <s v="Photo"/>
  </r>
  <r>
    <d v="2023-03-01T14:49:26"/>
    <s v="General"/>
    <s v="FBPAGE"/>
    <x v="1"/>
    <n v="52933"/>
    <n v="15257"/>
    <n v="0.28823229365424213"/>
    <s v="Photo"/>
  </r>
  <r>
    <d v="2023-03-01T13:41:27"/>
    <s v="DOTA2"/>
    <s v="TWITTER"/>
    <x v="1"/>
    <n v="4583"/>
    <n v="166"/>
    <n v="3.6220816059349771E-2"/>
    <s v="Photo"/>
  </r>
  <r>
    <d v="2023-03-01T13:41:25"/>
    <s v="General"/>
    <s v="FBPAGE"/>
    <x v="1"/>
    <n v="38798"/>
    <n v="6510"/>
    <n v="0.16779215423475438"/>
    <s v="Photo"/>
  </r>
  <r>
    <d v="2023-03-01T13:29:00"/>
    <s v="DOTA2"/>
    <s v="TWITTER"/>
    <x v="1"/>
    <n v="5427"/>
    <n v="1023"/>
    <n v="0.18850193477059149"/>
    <s v="Video"/>
  </r>
  <r>
    <d v="2023-03-01T13:28:38"/>
    <s v="General"/>
    <s v="FBPAGE"/>
    <x v="1"/>
    <n v="44457"/>
    <n v="13939"/>
    <n v="0.31353892525361587"/>
    <s v="Video"/>
  </r>
  <r>
    <d v="2023-03-01T13:22:56"/>
    <s v="DOTA2"/>
    <s v="TWITTER"/>
    <x v="0"/>
    <n v="186"/>
    <n v="4"/>
    <n v="2.1505376344086023E-2"/>
    <s v="Text"/>
  </r>
  <r>
    <d v="2023-03-01T13:21:52"/>
    <s v="DOTA2"/>
    <s v="TWITTER"/>
    <x v="0"/>
    <n v="4852"/>
    <n v="228"/>
    <n v="4.6990931574608409E-2"/>
    <s v="Photo"/>
  </r>
  <r>
    <d v="2023-03-01T13:12:16"/>
    <s v="DOTA2"/>
    <s v="TWITTER"/>
    <x v="0"/>
    <n v="405"/>
    <n v="7"/>
    <n v="1.7283950617283949E-2"/>
    <s v="Text"/>
  </r>
  <r>
    <d v="2023-03-01T13:08:02"/>
    <s v="DOTA2"/>
    <s v="TWITTER"/>
    <x v="0"/>
    <n v="5033"/>
    <n v="400"/>
    <n v="7.9475461951122595E-2"/>
    <s v="Text"/>
  </r>
  <r>
    <d v="2023-03-01T12:47:38"/>
    <s v="DOTA2"/>
    <s v="TWITTER"/>
    <x v="0"/>
    <n v="382"/>
    <n v="13"/>
    <n v="3.4031413612565446E-2"/>
    <s v="Text"/>
  </r>
  <r>
    <d v="2023-03-01T12:30:35"/>
    <s v="DOTA2"/>
    <s v="TWITTER"/>
    <x v="0"/>
    <n v="811"/>
    <n v="45"/>
    <n v="5.5487053020961775E-2"/>
    <s v="Text"/>
  </r>
  <r>
    <d v="2023-03-01T12:25:20"/>
    <s v="General"/>
    <s v="INSTAGRAM"/>
    <x v="0"/>
    <n v="11081"/>
    <n v="0"/>
    <n v="0"/>
    <s v="Photo"/>
  </r>
  <r>
    <d v="2023-03-01T12:25:11"/>
    <s v="General"/>
    <s v="FBPAGE"/>
    <x v="1"/>
    <n v="14299"/>
    <n v="630"/>
    <n v="4.4059025106650815E-2"/>
    <s v="Photo"/>
  </r>
  <r>
    <d v="2023-03-01T12:25:11"/>
    <s v="General"/>
    <s v="TWITTER"/>
    <x v="1"/>
    <n v="21726"/>
    <n v="457"/>
    <n v="2.1034704961796925E-2"/>
    <s v="Photo"/>
  </r>
  <r>
    <d v="2023-03-01T12:24:13"/>
    <s v="General"/>
    <s v="FBPAGE"/>
    <x v="0"/>
    <n v="0"/>
    <n v="0"/>
    <n v="0"/>
    <s v="Link"/>
  </r>
  <r>
    <d v="2023-03-01T12:23:59"/>
    <s v="General"/>
    <s v="FBPAGE"/>
    <x v="1"/>
    <n v="22602"/>
    <n v="2139"/>
    <n v="9.4637642686487916E-2"/>
    <s v="Photo"/>
  </r>
  <r>
    <d v="2023-03-01T12:23:58"/>
    <s v="DOTA2"/>
    <s v="TWITTER"/>
    <x v="1"/>
    <n v="4556"/>
    <n v="110"/>
    <n v="2.4143985952589993E-2"/>
    <s v="Photo"/>
  </r>
  <r>
    <d v="2023-03-01T12:08:20"/>
    <s v="General"/>
    <s v="INSTAGRAM"/>
    <x v="3"/>
    <n v="10215"/>
    <n v="127"/>
    <n v="1.2432697014194811E-2"/>
    <s v="Video"/>
  </r>
  <r>
    <d v="2023-03-01T12:00:13"/>
    <s v="General"/>
    <s v="TIKTOK_BUSINESS"/>
    <x v="3"/>
    <n v="480"/>
    <n v="13"/>
    <n v="2.7083333333333334E-2"/>
    <s v="Video"/>
  </r>
  <r>
    <d v="2023-03-01T12:00:10"/>
    <s v="Valorant"/>
    <s v="YOUTUBE"/>
    <x v="3"/>
    <n v="34"/>
    <n v="3"/>
    <n v="8.8235294117647065E-2"/>
    <s v="Video"/>
  </r>
  <r>
    <d v="2023-03-01T10:19:59"/>
    <s v="General"/>
    <s v="FBPAGE"/>
    <x v="1"/>
    <n v="47393"/>
    <n v="4353"/>
    <n v="9.1849007237355729E-2"/>
    <s v="Photo"/>
  </r>
  <r>
    <d v="2023-03-01T10:16:49"/>
    <s v="General"/>
    <s v="TWITTER"/>
    <x v="1"/>
    <n v="29705"/>
    <n v="698"/>
    <n v="2.3497727655276888E-2"/>
    <s v="Photo"/>
  </r>
  <r>
    <d v="2023-03-01T09:06:50"/>
    <s v="General"/>
    <s v="INSTAGRAM"/>
    <x v="2"/>
    <n v="13030"/>
    <n v="148"/>
    <n v="1.1358403683806599E-2"/>
    <s v="Video"/>
  </r>
  <r>
    <d v="2023-03-01T09:00:09"/>
    <s v="General"/>
    <s v="TIKTOK_BUSINESS"/>
    <x v="2"/>
    <n v="476"/>
    <n v="13"/>
    <n v="2.7310924369747899E-2"/>
    <s v="Video"/>
  </r>
  <r>
    <d v="2023-03-01T09:00:09"/>
    <s v="General"/>
    <s v="YOUTUBE"/>
    <x v="2"/>
    <n v="310"/>
    <n v="4"/>
    <n v="1.2903225806451613E-2"/>
    <s v="Video"/>
  </r>
  <r>
    <d v="2023-03-01T09:00:04"/>
    <s v="General"/>
    <s v="TWITTER"/>
    <x v="1"/>
    <n v="11724"/>
    <n v="20"/>
    <n v="1.7059024223814397E-3"/>
    <s v="Link"/>
  </r>
  <r>
    <d v="2023-03-01T09:00:03"/>
    <s v="General"/>
    <s v="TWITTER"/>
    <x v="1"/>
    <n v="12082"/>
    <n v="29"/>
    <n v="2.4002648568117861E-3"/>
    <s v="Link"/>
  </r>
  <r>
    <d v="2023-03-01T09:00:03"/>
    <s v="General"/>
    <s v="TWITTER"/>
    <x v="1"/>
    <n v="3012"/>
    <n v="11"/>
    <n v="3.6520584329349268E-3"/>
    <s v="Link"/>
  </r>
  <r>
    <d v="2023-03-01T09:00:02"/>
    <s v="General"/>
    <s v="TWITTER"/>
    <x v="1"/>
    <n v="3111"/>
    <n v="16"/>
    <n v="5.1430408228865312E-3"/>
    <s v="Link"/>
  </r>
  <r>
    <d v="2023-03-01T09:00:02"/>
    <s v="General"/>
    <s v="LINKEDIN_COMPANY"/>
    <x v="1"/>
    <n v="2190"/>
    <n v="30"/>
    <n v="1.3698630136986301E-2"/>
    <s v="Link"/>
  </r>
  <r>
    <d v="2023-03-01T09:00:01"/>
    <s v="General"/>
    <s v="TWITTER"/>
    <x v="1"/>
    <n v="18318"/>
    <n v="157"/>
    <n v="8.5708046729992358E-3"/>
    <s v="Text"/>
  </r>
  <r>
    <d v="2023-03-01T07:26:48"/>
    <s v="DOTA2"/>
    <s v="TWITTER"/>
    <x v="0"/>
    <n v="1575"/>
    <n v="54"/>
    <n v="3.4285714285714287E-2"/>
    <s v="Photo"/>
  </r>
  <r>
    <d v="2023-03-01T07:26:04"/>
    <s v="General"/>
    <s v="FBPAGE"/>
    <x v="0"/>
    <n v="0"/>
    <n v="0"/>
    <n v="0"/>
    <s v="Photo"/>
  </r>
  <r>
    <d v="2023-03-01T07:25:20"/>
    <s v="DOTA2"/>
    <s v="TWITTER"/>
    <x v="1"/>
    <n v="5282"/>
    <n v="458"/>
    <n v="8.6709579704657327E-2"/>
    <s v="Photo"/>
  </r>
  <r>
    <d v="2023-03-01T07:25:18"/>
    <s v="General"/>
    <s v="FBPAGE"/>
    <x v="1"/>
    <n v="69832"/>
    <n v="41102"/>
    <n v="0.58858403024401418"/>
    <s v="Photo"/>
  </r>
  <r>
    <d v="2023-02-28T21:07:04"/>
    <s v="General"/>
    <s v="INSTAGRAM"/>
    <x v="0"/>
    <n v="0"/>
    <n v="0"/>
    <n v="0"/>
    <s v="Text"/>
  </r>
  <r>
    <d v="2023-02-28T18:07:19"/>
    <s v="CSGO"/>
    <s v="TWITTER"/>
    <x v="1"/>
    <n v="2432"/>
    <n v="84"/>
    <n v="3.453947368421053E-2"/>
    <s v="Text"/>
  </r>
  <r>
    <d v="2023-02-28T17:06:09"/>
    <s v="CSGO"/>
    <s v="TWITTER"/>
    <x v="1"/>
    <n v="3921"/>
    <n v="99"/>
    <n v="2.5248661055853099E-2"/>
    <s v="Photo"/>
  </r>
  <r>
    <d v="2023-02-28T16:35:44"/>
    <s v="DOTA2"/>
    <s v="TWITTER"/>
    <x v="0"/>
    <n v="1291"/>
    <n v="67"/>
    <n v="5.1897753679318356E-2"/>
    <s v="Text"/>
  </r>
  <r>
    <d v="2023-02-28T15:44:05"/>
    <s v="DOTA2"/>
    <s v="TWITTER"/>
    <x v="0"/>
    <n v="691"/>
    <n v="14"/>
    <n v="2.0260492040520984E-2"/>
    <s v="Text"/>
  </r>
  <r>
    <d v="2023-02-28T15:31:30"/>
    <s v="General"/>
    <s v="TWITTER"/>
    <x v="1"/>
    <n v="2014"/>
    <n v="76"/>
    <n v="3.7735849056603772E-2"/>
    <s v="Text"/>
  </r>
  <r>
    <d v="2023-02-28T15:29:07"/>
    <s v="DOTA2"/>
    <s v="TWITTER"/>
    <x v="1"/>
    <n v="8105"/>
    <n v="540"/>
    <n v="6.662553979025293E-2"/>
    <s v="Photo"/>
  </r>
  <r>
    <d v="2023-02-28T15:29:05"/>
    <s v="General"/>
    <s v="FBPAGE"/>
    <x v="1"/>
    <n v="42837"/>
    <n v="15272"/>
    <n v="0.35651422835399305"/>
    <s v="Photo"/>
  </r>
  <r>
    <d v="2023-02-28T15:28:31"/>
    <s v="General"/>
    <s v="TWITTER"/>
    <x v="1"/>
    <n v="30645"/>
    <n v="856"/>
    <n v="2.7932778593571544E-2"/>
    <s v="Photo"/>
  </r>
  <r>
    <d v="2023-02-28T15:28:31"/>
    <s v="General"/>
    <s v="FBPAGE"/>
    <x v="1"/>
    <n v="18890"/>
    <n v="2477"/>
    <n v="0.13112758073054526"/>
    <s v="Photo"/>
  </r>
  <r>
    <d v="2023-02-28T15:25:10"/>
    <s v="DOTA2"/>
    <s v="TWITTER"/>
    <x v="1"/>
    <n v="3027"/>
    <n v="296"/>
    <n v="9.7786587380244469E-2"/>
    <s v="Video"/>
  </r>
  <r>
    <d v="2023-02-28T15:24:47"/>
    <s v="General"/>
    <s v="FBPAGE"/>
    <x v="1"/>
    <n v="16448"/>
    <n v="2587"/>
    <n v="0.15728356031128404"/>
    <s v="Video"/>
  </r>
  <r>
    <d v="2023-02-28T14:58:54"/>
    <s v="DOTA2"/>
    <s v="TWITTER"/>
    <x v="1"/>
    <n v="1299"/>
    <n v="31"/>
    <n v="2.3864511162432642E-2"/>
    <s v="Text"/>
  </r>
  <r>
    <d v="2023-02-28T14:58:53"/>
    <s v="General"/>
    <s v="FBPAGE"/>
    <x v="1"/>
    <n v="27657"/>
    <n v="3696"/>
    <n v="0.13363705391040243"/>
    <s v="Text"/>
  </r>
  <r>
    <d v="2023-02-28T14:54:44"/>
    <s v="DOTA2"/>
    <s v="TWITTER"/>
    <x v="0"/>
    <n v="2797"/>
    <n v="124"/>
    <n v="4.4333214158026456E-2"/>
    <s v="Photo"/>
  </r>
  <r>
    <d v="2023-02-28T13:55:38"/>
    <s v="DOTA2"/>
    <s v="TWITTER"/>
    <x v="0"/>
    <n v="538"/>
    <n v="29"/>
    <n v="5.3903345724907063E-2"/>
    <s v="Text"/>
  </r>
  <r>
    <d v="2023-02-28T13:52:33"/>
    <s v="General"/>
    <s v="TWITTER"/>
    <x v="1"/>
    <n v="21423"/>
    <n v="238"/>
    <n v="1.1109555151005928E-2"/>
    <s v="Photo"/>
  </r>
  <r>
    <d v="2023-02-28T13:52:32"/>
    <s v="General"/>
    <s v="FBPAGE"/>
    <x v="1"/>
    <n v="16251"/>
    <n v="1785"/>
    <n v="0.10983939449880008"/>
    <s v="Photo"/>
  </r>
  <r>
    <d v="2023-02-28T13:51:04"/>
    <s v="DOTA2"/>
    <s v="TWITTER"/>
    <x v="1"/>
    <n v="4127"/>
    <n v="160"/>
    <n v="3.8769081657378239E-2"/>
    <s v="Photo"/>
  </r>
  <r>
    <d v="2023-02-28T13:51:02"/>
    <s v="General"/>
    <s v="FBPAGE"/>
    <x v="1"/>
    <n v="36289"/>
    <n v="6919"/>
    <n v="0.19066383752652319"/>
    <s v="Photo"/>
  </r>
  <r>
    <d v="2023-02-28T13:46:32"/>
    <s v="DOTA2"/>
    <s v="TWITTER"/>
    <x v="0"/>
    <n v="1508"/>
    <n v="34"/>
    <n v="2.2546419098143235E-2"/>
    <s v="Text"/>
  </r>
  <r>
    <d v="2023-02-28T13:42:46"/>
    <s v="General"/>
    <s v="TWITTER"/>
    <x v="1"/>
    <n v="15974"/>
    <n v="106"/>
    <n v="6.6357831476148744E-3"/>
    <s v="Photo"/>
  </r>
  <r>
    <d v="2023-02-28T13:39:14"/>
    <s v="General"/>
    <s v="TWITTER"/>
    <x v="1"/>
    <n v="29101"/>
    <n v="220"/>
    <n v="7.5598776674341084E-3"/>
    <s v="Text"/>
  </r>
  <r>
    <d v="2023-02-28T13:27:50"/>
    <s v="DOTA2"/>
    <s v="TWITTER"/>
    <x v="1"/>
    <n v="4169"/>
    <n v="626"/>
    <n v="0.15015591268889422"/>
    <s v="Video"/>
  </r>
  <r>
    <d v="2023-02-28T13:27:28"/>
    <s v="General"/>
    <s v="FBPAGE"/>
    <x v="1"/>
    <n v="28362"/>
    <n v="5536"/>
    <n v="0.1951907481841901"/>
    <s v="Video"/>
  </r>
  <r>
    <d v="2023-02-28T13:06:22"/>
    <s v="General"/>
    <s v="INSTAGRAM"/>
    <x v="2"/>
    <n v="31284"/>
    <n v="1633"/>
    <n v="5.2199207262498402E-2"/>
    <s v="Video"/>
  </r>
  <r>
    <d v="2023-02-28T13:00:07"/>
    <s v="General"/>
    <s v="TIKTOK_BUSINESS"/>
    <x v="2"/>
    <n v="659"/>
    <n v="43"/>
    <n v="6.525037936267071E-2"/>
    <s v="Video"/>
  </r>
  <r>
    <d v="2023-02-28T13:00:05"/>
    <s v="General"/>
    <s v="YOUTUBE"/>
    <x v="2"/>
    <n v="379"/>
    <n v="19"/>
    <n v="5.0131926121372031E-2"/>
    <s v="Video"/>
  </r>
  <r>
    <d v="2023-02-28T12:44:12"/>
    <s v="DOTA2"/>
    <s v="TWITTER"/>
    <x v="0"/>
    <n v="78"/>
    <n v="7"/>
    <n v="8.9743589743589744E-2"/>
    <s v="Text"/>
  </r>
  <r>
    <d v="2023-02-28T12:38:38"/>
    <s v="DOTA2"/>
    <s v="TWITTER"/>
    <x v="0"/>
    <n v="168"/>
    <n v="10"/>
    <n v="5.9523809523809521E-2"/>
    <s v="Link"/>
  </r>
  <r>
    <d v="2023-02-28T12:34:46"/>
    <s v="DOTA2"/>
    <s v="TWITTER"/>
    <x v="1"/>
    <n v="6250"/>
    <n v="722"/>
    <n v="0.11552"/>
    <s v="Video"/>
  </r>
  <r>
    <d v="2023-02-28T12:34:34"/>
    <s v="General"/>
    <s v="FBPAGE"/>
    <x v="1"/>
    <n v="15005"/>
    <n v="2215"/>
    <n v="0.14761746084638455"/>
    <s v="Video"/>
  </r>
  <r>
    <d v="2023-02-28T12:33:35"/>
    <s v="General"/>
    <s v="TWITTER"/>
    <x v="1"/>
    <n v="3080"/>
    <n v="71"/>
    <n v="2.3051948051948053E-2"/>
    <s v="Text"/>
  </r>
  <r>
    <d v="2023-02-28T12:26:59"/>
    <s v="General"/>
    <s v="INSTAGRAM"/>
    <x v="1"/>
    <n v="7665"/>
    <n v="0"/>
    <n v="0"/>
    <s v="Video"/>
  </r>
  <r>
    <d v="2023-02-28T12:19:27"/>
    <s v="General"/>
    <s v="TWITTER"/>
    <x v="1"/>
    <n v="26308"/>
    <n v="411"/>
    <n v="1.562262429679185E-2"/>
    <s v="Text"/>
  </r>
  <r>
    <d v="2023-02-28T12:17:15"/>
    <s v="DOTA2"/>
    <s v="TWITTER"/>
    <x v="1"/>
    <n v="38148"/>
    <n v="2452"/>
    <n v="6.427597777078746E-2"/>
    <s v="Video"/>
  </r>
  <r>
    <d v="2023-02-28T12:16:26"/>
    <s v="General"/>
    <s v="FBPAGE"/>
    <x v="1"/>
    <n v="39221"/>
    <n v="12415"/>
    <n v="0.31653960888299637"/>
    <s v="Video"/>
  </r>
  <r>
    <d v="2023-02-28T12:15:28"/>
    <s v="General"/>
    <s v="INSTAGRAM"/>
    <x v="1"/>
    <n v="8286"/>
    <n v="0"/>
    <n v="0"/>
    <s v="Video"/>
  </r>
  <r>
    <d v="2023-02-28T12:13:51"/>
    <s v="General"/>
    <s v="INSTAGRAM"/>
    <x v="1"/>
    <n v="9175"/>
    <n v="0"/>
    <n v="0"/>
    <s v="Photo"/>
  </r>
  <r>
    <d v="2023-02-28T12:00:22"/>
    <s v="General"/>
    <s v="FBPAGE"/>
    <x v="1"/>
    <n v="42979"/>
    <n v="9569"/>
    <n v="0.22264361664999185"/>
    <s v="Video"/>
  </r>
  <r>
    <d v="2023-02-28T11:54:27"/>
    <s v="General"/>
    <s v="TWITTER"/>
    <x v="1"/>
    <n v="60585"/>
    <n v="4255"/>
    <n v="7.0231905587191543E-2"/>
    <s v="Video"/>
  </r>
  <r>
    <d v="2023-02-28T11:53:10"/>
    <s v="DOTA2"/>
    <s v="TWITTER"/>
    <x v="0"/>
    <n v="10300"/>
    <n v="480"/>
    <n v="4.6601941747572817E-2"/>
    <s v="Text"/>
  </r>
  <r>
    <d v="2023-02-28T11:46:36"/>
    <s v="DOTA2"/>
    <s v="TWITTER"/>
    <x v="0"/>
    <n v="396"/>
    <n v="16"/>
    <n v="4.0404040404040407E-2"/>
    <s v="Text"/>
  </r>
  <r>
    <d v="2023-02-28T11:45:46"/>
    <s v="General"/>
    <s v="TWITTER"/>
    <x v="1"/>
    <n v="17839"/>
    <n v="187"/>
    <n v="1.0482650372778743E-2"/>
    <s v="Photo"/>
  </r>
  <r>
    <d v="2023-02-28T11:45:46"/>
    <s v="General"/>
    <s v="FBPAGE"/>
    <x v="1"/>
    <n v="12131"/>
    <n v="618"/>
    <n v="5.0943862830764158E-2"/>
    <s v="Photo"/>
  </r>
  <r>
    <d v="2023-02-28T11:45:39"/>
    <s v="General"/>
    <s v="FBPAGE"/>
    <x v="0"/>
    <n v="0"/>
    <n v="0"/>
    <n v="0"/>
    <s v="Link"/>
  </r>
  <r>
    <d v="2023-02-28T11:45:12"/>
    <s v="General"/>
    <s v="FBPAGE"/>
    <x v="1"/>
    <n v="35374"/>
    <n v="5236"/>
    <n v="0.14801831853903996"/>
    <s v="Photo"/>
  </r>
  <r>
    <d v="2023-02-28T11:45:12"/>
    <s v="DOTA2"/>
    <s v="TWITTER"/>
    <x v="1"/>
    <n v="2364"/>
    <n v="110"/>
    <n v="4.6531302876480544E-2"/>
    <s v="Photo"/>
  </r>
  <r>
    <d v="2023-02-28T11:28:18"/>
    <s v="DOTA2"/>
    <s v="TWITTER"/>
    <x v="0"/>
    <n v="4076"/>
    <n v="141"/>
    <n v="3.4592737978410205E-2"/>
    <s v="Text"/>
  </r>
  <r>
    <d v="2023-02-28T10:15:15"/>
    <s v="General"/>
    <s v="INSTAGRAM"/>
    <x v="1"/>
    <n v="23547"/>
    <n v="2322"/>
    <n v="9.8611288062173522E-2"/>
    <s v="Photo"/>
  </r>
  <r>
    <d v="2023-02-28T10:00:35"/>
    <s v="General"/>
    <s v="INSTAGRAM"/>
    <x v="2"/>
    <n v="9115"/>
    <n v="96"/>
    <n v="1.0532089961601755E-2"/>
    <s v="Video"/>
  </r>
  <r>
    <d v="2023-02-28T10:00:10"/>
    <s v="General"/>
    <s v="TIKTOK_BUSINESS"/>
    <x v="2"/>
    <n v="1287"/>
    <n v="50"/>
    <n v="3.8850038850038848E-2"/>
    <s v="Video"/>
  </r>
  <r>
    <d v="2023-02-28T10:00:05"/>
    <s v="General"/>
    <s v="TWITTER"/>
    <x v="1"/>
    <n v="21451"/>
    <n v="251"/>
    <n v="1.1701086196447719E-2"/>
    <s v="Photo"/>
  </r>
  <r>
    <d v="2023-02-28T10:00:04"/>
    <s v="General"/>
    <s v="YOUTUBE"/>
    <x v="2"/>
    <n v="588"/>
    <n v="26"/>
    <n v="4.4217687074829932E-2"/>
    <s v="Video"/>
  </r>
  <r>
    <d v="2023-02-28T10:00:04"/>
    <s v="General"/>
    <s v="FBPAGE"/>
    <x v="1"/>
    <n v="11902"/>
    <n v="1006"/>
    <n v="8.4523609477398759E-2"/>
    <s v="Photo"/>
  </r>
  <r>
    <d v="2023-02-28T08:28:53"/>
    <s v="DOTA2"/>
    <s v="TWITTER"/>
    <x v="0"/>
    <n v="287"/>
    <n v="12"/>
    <n v="4.1811846689895474E-2"/>
    <s v="Text"/>
  </r>
  <r>
    <d v="2023-02-28T08:26:22"/>
    <s v="General"/>
    <s v="FBPAGE"/>
    <x v="0"/>
    <n v="0"/>
    <n v="0"/>
    <n v="0"/>
    <s v="Text"/>
  </r>
  <r>
    <d v="2023-02-28T08:25:31"/>
    <s v="General"/>
    <s v="FBPAGE"/>
    <x v="0"/>
    <n v="0"/>
    <n v="0"/>
    <n v="0"/>
    <s v="Text"/>
  </r>
  <r>
    <d v="2023-02-28T08:07:22"/>
    <s v="DOTA2"/>
    <s v="TWITTER"/>
    <x v="0"/>
    <n v="261"/>
    <n v="0"/>
    <n v="0"/>
    <s v="Text"/>
  </r>
  <r>
    <d v="2023-02-28T08:05:00"/>
    <s v="DOTA2"/>
    <s v="TWITTER"/>
    <x v="1"/>
    <n v="9746"/>
    <n v="710"/>
    <n v="7.2850400164169909E-2"/>
    <s v="Photo"/>
  </r>
  <r>
    <d v="2023-02-28T08:04:59"/>
    <s v="General"/>
    <s v="FBPAGE"/>
    <x v="1"/>
    <n v="35712"/>
    <n v="10644"/>
    <n v="0.29805107526881719"/>
    <s v="Photo"/>
  </r>
  <r>
    <d v="2023-02-28T07:13:20"/>
    <s v="DOTA2"/>
    <s v="TWITTER"/>
    <x v="0"/>
    <n v="1650"/>
    <n v="92"/>
    <n v="5.5757575757575756E-2"/>
    <s v="Photo"/>
  </r>
  <r>
    <d v="2023-02-28T05:18:49"/>
    <s v="DOTA2"/>
    <s v="TWITTER"/>
    <x v="1"/>
    <n v="13350"/>
    <n v="2164"/>
    <n v="0.16209737827715356"/>
    <s v="Photo"/>
  </r>
  <r>
    <d v="2023-02-28T05:18:48"/>
    <s v="General"/>
    <s v="FBPAGE"/>
    <x v="1"/>
    <n v="57330"/>
    <n v="32380"/>
    <n v="0.5648002790859934"/>
    <s v="Photo"/>
  </r>
  <r>
    <d v="2023-02-28T05:18:48"/>
    <s v="General"/>
    <s v="FBPAGE"/>
    <x v="1"/>
    <n v="28665"/>
    <n v="16190"/>
    <n v="0.5648002790859934"/>
    <s v="Photo"/>
  </r>
  <r>
    <d v="2023-02-28T05:18:48"/>
    <s v="General"/>
    <s v="FBPAGE"/>
    <x v="1"/>
    <n v="28665"/>
    <n v="16190"/>
    <n v="0.5648002790859934"/>
    <s v="Photo"/>
  </r>
  <r>
    <d v="2023-02-27T18:09:48"/>
    <s v="General"/>
    <s v="TWITTER"/>
    <x v="0"/>
    <n v="0"/>
    <n v="0"/>
    <n v="0"/>
    <s v="Link"/>
  </r>
  <r>
    <d v="2023-02-27T17:42:56"/>
    <s v="General"/>
    <s v="TWITTER"/>
    <x v="1"/>
    <n v="4087"/>
    <n v="193"/>
    <n v="4.7222901884022513E-2"/>
    <s v="Text"/>
  </r>
  <r>
    <d v="2023-02-27T17:41:50"/>
    <s v="General"/>
    <s v="TWITTER"/>
    <x v="0"/>
    <n v="0"/>
    <n v="0"/>
    <n v="0"/>
    <s v="Text"/>
  </r>
  <r>
    <d v="2023-02-27T13:55:34"/>
    <s v="DOTA2"/>
    <s v="TWITTER"/>
    <x v="1"/>
    <n v="11594"/>
    <n v="1805"/>
    <n v="0.1556839744695532"/>
    <s v="Video"/>
  </r>
  <r>
    <d v="2023-02-27T13:55:21"/>
    <s v="General"/>
    <s v="FBPAGE"/>
    <x v="1"/>
    <n v="52268"/>
    <n v="19572"/>
    <n v="0.37445473329761997"/>
    <s v="Video"/>
  </r>
  <r>
    <d v="2023-02-27T13:30:45"/>
    <s v="General"/>
    <s v="INSTAGRAM"/>
    <x v="2"/>
    <n v="31158"/>
    <n v="1162"/>
    <n v="3.7293792926375247E-2"/>
    <s v="Video"/>
  </r>
  <r>
    <d v="2023-02-27T13:30:08"/>
    <s v="General"/>
    <s v="TIKTOK_BUSINESS"/>
    <x v="2"/>
    <n v="1210"/>
    <n v="22"/>
    <n v="1.8181818181818181E-2"/>
    <s v="Video"/>
  </r>
  <r>
    <d v="2023-02-27T13:30:06"/>
    <s v="General"/>
    <s v="YOUTUBE"/>
    <x v="2"/>
    <n v="303"/>
    <n v="11"/>
    <n v="3.6303630363036306E-2"/>
    <s v="Video"/>
  </r>
  <r>
    <d v="2023-02-27T08:30:07"/>
    <s v="DOTA2"/>
    <s v="TWITTER"/>
    <x v="0"/>
    <n v="896"/>
    <n v="24"/>
    <n v="2.6785714285714284E-2"/>
    <s v="Text"/>
  </r>
  <r>
    <d v="2023-02-27T07:58:03"/>
    <s v="General"/>
    <s v="INSTAGRAM"/>
    <x v="2"/>
    <n v="32375"/>
    <n v="1014"/>
    <n v="3.1320463320463322E-2"/>
    <s v="Video"/>
  </r>
  <r>
    <d v="2023-02-27T07:57:45"/>
    <s v="General"/>
    <s v="TIKTOK_BUSINESS"/>
    <x v="2"/>
    <n v="1277"/>
    <n v="66"/>
    <n v="5.1683633516053248E-2"/>
    <s v="Video"/>
  </r>
  <r>
    <d v="2023-02-27T07:57:43"/>
    <s v="General"/>
    <s v="YOUTUBE"/>
    <x v="2"/>
    <n v="265"/>
    <n v="16"/>
    <n v="6.0377358490566038E-2"/>
    <s v="Video"/>
  </r>
  <r>
    <d v="2023-02-27T06:47:27"/>
    <s v="DOTA2"/>
    <s v="TWITTER"/>
    <x v="0"/>
    <n v="980"/>
    <n v="28"/>
    <n v="2.8571428571428571E-2"/>
    <s v="Text"/>
  </r>
  <r>
    <d v="2023-02-26T20:55:42"/>
    <s v="DOTA2"/>
    <s v="TWITTER"/>
    <x v="0"/>
    <n v="373"/>
    <n v="7"/>
    <n v="1.876675603217158E-2"/>
    <s v="Text"/>
  </r>
  <r>
    <d v="2023-02-26T20:48:33"/>
    <s v="General"/>
    <s v="FBPAGE"/>
    <x v="1"/>
    <n v="48847"/>
    <n v="25186"/>
    <n v="0.51560996581161589"/>
    <s v="Photo"/>
  </r>
  <r>
    <d v="2023-02-26T20:37:18"/>
    <s v="DOTA2"/>
    <s v="TWITTER"/>
    <x v="0"/>
    <n v="7603"/>
    <n v="382"/>
    <n v="5.0243325003288174E-2"/>
    <s v="Text"/>
  </r>
  <r>
    <d v="2023-02-26T18:32:53"/>
    <s v="General"/>
    <s v="TWITTER"/>
    <x v="1"/>
    <n v="21015"/>
    <n v="215"/>
    <n v="1.0230787532714728E-2"/>
    <s v="Photo"/>
  </r>
  <r>
    <d v="2023-02-26T17:10:28"/>
    <s v="General"/>
    <s v="TWITTER"/>
    <x v="1"/>
    <n v="15845"/>
    <n v="46"/>
    <n v="2.9031240138845059E-3"/>
    <s v="Photo"/>
  </r>
  <r>
    <d v="2023-02-26T16:40:40"/>
    <s v="General"/>
    <s v="TWITTER"/>
    <x v="1"/>
    <n v="408"/>
    <n v="7"/>
    <n v="1.7156862745098041E-2"/>
    <s v="Video"/>
  </r>
  <r>
    <d v="2023-02-26T16:34:16"/>
    <s v="General"/>
    <s v="TWITTER"/>
    <x v="1"/>
    <n v="26417"/>
    <n v="469"/>
    <n v="1.7753719195972292E-2"/>
    <s v="Video"/>
  </r>
  <r>
    <d v="2023-02-26T16:32:04"/>
    <s v="General"/>
    <s v="INSTAGRAM"/>
    <x v="0"/>
    <n v="0"/>
    <n v="0"/>
    <n v="0"/>
    <s v="Text"/>
  </r>
  <r>
    <d v="2023-02-26T16:31:49"/>
    <s v="General"/>
    <s v="INSTAGRAM"/>
    <x v="1"/>
    <n v="9415"/>
    <n v="117"/>
    <n v="1.2426978226234732E-2"/>
    <s v="Video"/>
  </r>
  <r>
    <d v="2023-02-26T11:00:33"/>
    <s v="General"/>
    <s v="INSTAGRAM"/>
    <x v="2"/>
    <n v="11697"/>
    <n v="177"/>
    <n v="1.5132085150038471E-2"/>
    <s v="Video"/>
  </r>
  <r>
    <d v="2023-02-26T11:00:27"/>
    <s v="General"/>
    <s v="TWITTER"/>
    <x v="1"/>
    <n v="27512"/>
    <n v="1242"/>
    <n v="4.5143937191043905E-2"/>
    <s v="Video"/>
  </r>
  <r>
    <d v="2023-02-26T11:00:06"/>
    <s v="General"/>
    <s v="TIKTOK_BUSINESS"/>
    <x v="2"/>
    <n v="1626"/>
    <n v="69"/>
    <n v="4.2435424354243544E-2"/>
    <s v="Video"/>
  </r>
  <r>
    <d v="2023-02-26T11:00:03"/>
    <s v="General"/>
    <s v="YOUTUBE"/>
    <x v="2"/>
    <n v="596"/>
    <n v="24"/>
    <n v="4.0268456375838924E-2"/>
    <s v="Video"/>
  </r>
  <r>
    <d v="2023-02-26T10:06:23"/>
    <s v="DOTA2"/>
    <s v="TWITTER"/>
    <x v="0"/>
    <n v="0"/>
    <n v="0"/>
    <n v="0"/>
    <s v="Text"/>
  </r>
  <r>
    <d v="2023-02-26T09:36:43"/>
    <s v="DOTA2"/>
    <s v="TWITTER"/>
    <x v="0"/>
    <n v="323"/>
    <n v="4"/>
    <n v="1.238390092879257E-2"/>
    <s v="Text"/>
  </r>
  <r>
    <d v="2023-02-26T09:33:46"/>
    <s v="DOTA2"/>
    <s v="TWITTER"/>
    <x v="0"/>
    <n v="379"/>
    <n v="5"/>
    <n v="1.3192612137203167E-2"/>
    <s v="Text"/>
  </r>
  <r>
    <d v="2023-02-26T09:25:07"/>
    <s v="DOTA2"/>
    <s v="TWITTER"/>
    <x v="0"/>
    <n v="2365"/>
    <n v="108"/>
    <n v="4.5665961945031711E-2"/>
    <s v="Text"/>
  </r>
  <r>
    <d v="2023-02-26T09:22:43"/>
    <s v="DOTA2"/>
    <s v="TWITTER"/>
    <x v="1"/>
    <n v="4631"/>
    <n v="344"/>
    <n v="7.4282012524292812E-2"/>
    <s v="Photo"/>
  </r>
  <r>
    <d v="2023-02-26T09:22:42"/>
    <s v="General"/>
    <s v="FBPAGE"/>
    <x v="1"/>
    <n v="39490"/>
    <n v="9650"/>
    <n v="0.24436566219296024"/>
    <s v="Photo"/>
  </r>
  <r>
    <d v="2023-02-26T09:14:30"/>
    <s v="General"/>
    <s v="INSTAGRAM"/>
    <x v="1"/>
    <n v="10325"/>
    <n v="0"/>
    <n v="0"/>
    <s v="Photo"/>
  </r>
  <r>
    <d v="2023-02-26T09:14:20"/>
    <s v="DOTA2"/>
    <s v="TWITTER"/>
    <x v="0"/>
    <n v="648"/>
    <n v="9"/>
    <n v="1.3888888888888888E-2"/>
    <s v="Text"/>
  </r>
  <r>
    <d v="2023-02-26T09:13:09"/>
    <s v="DOTA2"/>
    <s v="TWITTER"/>
    <x v="0"/>
    <n v="1005"/>
    <n v="26"/>
    <n v="2.5870646766169153E-2"/>
    <s v="Text"/>
  </r>
  <r>
    <d v="2023-02-26T09:12:40"/>
    <s v="General"/>
    <s v="TWITTER"/>
    <x v="1"/>
    <n v="1569"/>
    <n v="167"/>
    <n v="0.1064372211599745"/>
    <s v="Text"/>
  </r>
  <r>
    <d v="2023-02-26T09:12:18"/>
    <s v="General"/>
    <s v="FBPAGE"/>
    <x v="0"/>
    <n v="0"/>
    <n v="0"/>
    <n v="0"/>
    <s v="Text"/>
  </r>
  <r>
    <d v="2023-02-26T09:11:05"/>
    <s v="DOTA2"/>
    <s v="TWITTER"/>
    <x v="1"/>
    <n v="39432"/>
    <n v="1098"/>
    <n v="2.7845404747413267E-2"/>
    <s v="Photo"/>
  </r>
  <r>
    <d v="2023-02-26T09:11:04"/>
    <s v="General"/>
    <s v="FBPAGE"/>
    <x v="1"/>
    <n v="56192"/>
    <n v="13905"/>
    <n v="0.24745515375854213"/>
    <s v="Photo"/>
  </r>
  <r>
    <d v="2023-02-26T09:10:55"/>
    <s v="General"/>
    <s v="INSTAGRAM"/>
    <x v="1"/>
    <n v="33657"/>
    <n v="2202"/>
    <n v="6.5424725911400305E-2"/>
    <s v="Photo"/>
  </r>
  <r>
    <d v="2023-02-26T09:10:46"/>
    <s v="General"/>
    <s v="TWITTER"/>
    <x v="1"/>
    <n v="60313"/>
    <n v="839"/>
    <n v="1.3910765506607199E-2"/>
    <s v="Photo"/>
  </r>
  <r>
    <d v="2023-02-26T09:10:45"/>
    <s v="General"/>
    <s v="FBPAGE"/>
    <x v="1"/>
    <n v="19545"/>
    <n v="1137"/>
    <n v="5.8173445894090563E-2"/>
    <s v="Photo"/>
  </r>
  <r>
    <d v="2023-02-26T09:09:00"/>
    <s v="General"/>
    <s v="FBPAGE"/>
    <x v="1"/>
    <n v="19262"/>
    <n v="1682"/>
    <n v="8.7322188765444911E-2"/>
    <s v="Photo"/>
  </r>
  <r>
    <d v="2023-02-26T09:09:00"/>
    <s v="General"/>
    <s v="TWITTER"/>
    <x v="1"/>
    <n v="23858"/>
    <n v="376"/>
    <n v="1.5759912817503562E-2"/>
    <s v="Photo"/>
  </r>
  <r>
    <d v="2023-02-26T09:08:35"/>
    <s v="DOTA2"/>
    <s v="TWITTER"/>
    <x v="1"/>
    <n v="3539"/>
    <n v="246"/>
    <n v="6.9511161345012715E-2"/>
    <s v="Photo"/>
  </r>
  <r>
    <d v="2023-02-26T09:08:33"/>
    <s v="General"/>
    <s v="FBPAGE"/>
    <x v="1"/>
    <n v="40128"/>
    <n v="8674"/>
    <n v="0.21615829346092505"/>
    <s v="Photo"/>
  </r>
  <r>
    <d v="2023-02-26T08:38:26"/>
    <s v="General"/>
    <s v="TWITTER"/>
    <x v="1"/>
    <n v="18585"/>
    <n v="945"/>
    <n v="5.0847457627118647E-2"/>
    <s v="Video"/>
  </r>
  <r>
    <d v="2023-02-26T08:37:57"/>
    <s v="General"/>
    <s v="FBPAGE"/>
    <x v="1"/>
    <n v="29979"/>
    <n v="6142"/>
    <n v="0.20487674705627273"/>
    <s v="Video"/>
  </r>
  <r>
    <d v="2023-02-26T08:36:47"/>
    <s v="General"/>
    <s v="FBPAGE"/>
    <x v="1"/>
    <n v="42542"/>
    <n v="10687"/>
    <n v="0.2512105683794838"/>
    <s v="Photo"/>
  </r>
  <r>
    <d v="2023-02-26T08:36:43"/>
    <s v="DOTA2"/>
    <s v="TWITTER"/>
    <x v="1"/>
    <n v="5613"/>
    <n v="549"/>
    <n v="9.7808658471405671E-2"/>
    <s v="Photo"/>
  </r>
  <r>
    <d v="2023-02-26T08:24:56"/>
    <s v="General"/>
    <s v="FBPAGE"/>
    <x v="0"/>
    <n v="0"/>
    <n v="0"/>
    <n v="0"/>
    <s v="Text"/>
  </r>
  <r>
    <d v="2023-02-26T08:23:59"/>
    <s v="General"/>
    <s v="FBPAGE"/>
    <x v="0"/>
    <n v="0"/>
    <n v="0"/>
    <n v="0"/>
    <s v="Text"/>
  </r>
  <r>
    <d v="2023-02-26T08:23:34"/>
    <s v="General"/>
    <s v="FBPAGE"/>
    <x v="0"/>
    <n v="0"/>
    <n v="0"/>
    <n v="0"/>
    <s v="Text"/>
  </r>
  <r>
    <d v="2023-02-26T08:23:09"/>
    <s v="General"/>
    <s v="FBPAGE"/>
    <x v="0"/>
    <n v="0"/>
    <n v="0"/>
    <n v="0"/>
    <s v="Text"/>
  </r>
  <r>
    <d v="2023-02-26T08:23:01"/>
    <s v="General"/>
    <s v="FBPAGE"/>
    <x v="0"/>
    <n v="0"/>
    <n v="0"/>
    <n v="0"/>
    <s v="Text"/>
  </r>
  <r>
    <d v="2023-02-26T08:12:16"/>
    <s v="General"/>
    <s v="FBPAGE"/>
    <x v="0"/>
    <n v="0"/>
    <n v="0"/>
    <n v="0"/>
    <s v="Text"/>
  </r>
  <r>
    <d v="2023-02-26T08:08:27"/>
    <s v="General"/>
    <s v="FBPAGE"/>
    <x v="0"/>
    <n v="0"/>
    <n v="0"/>
    <n v="0"/>
    <s v="Text"/>
  </r>
  <r>
    <d v="2023-02-26T08:05:33"/>
    <s v="DOTA2"/>
    <s v="TWITTER"/>
    <x v="0"/>
    <n v="2920"/>
    <n v="58"/>
    <n v="1.9863013698630139E-2"/>
    <s v="Text"/>
  </r>
  <r>
    <d v="2023-02-26T07:50:12"/>
    <s v="General"/>
    <s v="TWITTER"/>
    <x v="1"/>
    <n v="15905"/>
    <n v="165"/>
    <n v="1.0374096196164728E-2"/>
    <s v="Photo"/>
  </r>
  <r>
    <d v="2023-02-26T07:50:11"/>
    <s v="General"/>
    <s v="FBPAGE"/>
    <x v="1"/>
    <n v="11189"/>
    <n v="1100"/>
    <n v="9.8310841004558044E-2"/>
    <s v="Photo"/>
  </r>
  <r>
    <d v="2023-02-26T07:48:32"/>
    <s v="DOTA2"/>
    <s v="TWITTER"/>
    <x v="1"/>
    <n v="3211"/>
    <n v="218"/>
    <n v="6.7891622547492994E-2"/>
    <s v="Photo"/>
  </r>
  <r>
    <d v="2023-02-26T07:48:31"/>
    <s v="General"/>
    <s v="FBPAGE"/>
    <x v="1"/>
    <n v="40767"/>
    <n v="9021"/>
    <n v="0.22128191919935242"/>
    <s v="Photo"/>
  </r>
  <r>
    <d v="2023-02-26T07:07:25"/>
    <s v="DOTA2"/>
    <s v="TWITTER"/>
    <x v="0"/>
    <n v="280"/>
    <n v="2"/>
    <n v="7.1428571428571426E-3"/>
    <s v="Text"/>
  </r>
  <r>
    <d v="2023-02-26T07:03:44"/>
    <s v="General"/>
    <s v="FBPAGE"/>
    <x v="0"/>
    <n v="0"/>
    <n v="0"/>
    <n v="0"/>
    <s v="Link"/>
  </r>
  <r>
    <d v="2023-02-26T07:03:20"/>
    <s v="General"/>
    <s v="TWITTER"/>
    <x v="1"/>
    <n v="12764"/>
    <n v="65"/>
    <n v="5.092447508617988E-3"/>
    <s v="Photo"/>
  </r>
  <r>
    <d v="2023-02-26T07:03:20"/>
    <s v="General"/>
    <s v="FBPAGE"/>
    <x v="1"/>
    <n v="11374"/>
    <n v="477"/>
    <n v="4.1937752769474236E-2"/>
    <s v="Photo"/>
  </r>
  <r>
    <d v="2023-02-26T07:03:17"/>
    <s v="General"/>
    <s v="FBPAGE"/>
    <x v="1"/>
    <n v="22467"/>
    <n v="2438"/>
    <n v="0.10851471046423644"/>
    <s v="Photo"/>
  </r>
  <r>
    <d v="2023-02-26T07:03:16"/>
    <s v="DOTA2"/>
    <s v="TWITTER"/>
    <x v="1"/>
    <n v="1699"/>
    <n v="72"/>
    <n v="4.2377869334902882E-2"/>
    <s v="Photo"/>
  </r>
  <r>
    <d v="2023-02-26T06:38:49"/>
    <s v="DOTA2"/>
    <s v="TWITTER"/>
    <x v="0"/>
    <n v="589"/>
    <n v="16"/>
    <n v="2.7164685908319185E-2"/>
    <s v="Text"/>
  </r>
  <r>
    <d v="2023-02-26T06:37:08"/>
    <s v="General"/>
    <s v="FBPAGE"/>
    <x v="0"/>
    <n v="0"/>
    <n v="0"/>
    <n v="0"/>
    <s v="Text"/>
  </r>
  <r>
    <d v="2023-02-26T06:35:45"/>
    <s v="DOTA2"/>
    <s v="TWITTER"/>
    <x v="0"/>
    <n v="375"/>
    <n v="9"/>
    <n v="2.4E-2"/>
    <s v="Text"/>
  </r>
  <r>
    <d v="2023-02-26T06:32:48"/>
    <s v="General"/>
    <s v="FBPAGE"/>
    <x v="0"/>
    <n v="0"/>
    <n v="0"/>
    <n v="0"/>
    <s v="Photo"/>
  </r>
  <r>
    <d v="2023-02-26T06:32:16"/>
    <s v="DOTA2"/>
    <s v="TWITTER"/>
    <x v="0"/>
    <n v="1184"/>
    <n v="26"/>
    <n v="2.1959459459459461E-2"/>
    <s v="Photo"/>
  </r>
  <r>
    <d v="2023-02-26T06:31:22"/>
    <s v="DOTA2"/>
    <s v="TWITTER"/>
    <x v="1"/>
    <n v="6165"/>
    <n v="795"/>
    <n v="0.12895377128953772"/>
    <s v="Video"/>
  </r>
  <r>
    <d v="2023-02-26T06:31:16"/>
    <s v="General"/>
    <s v="FBPAGE"/>
    <x v="1"/>
    <n v="31993"/>
    <n v="8775"/>
    <n v="0.27427874847622918"/>
    <s v="Video"/>
  </r>
  <r>
    <d v="2023-02-26T06:00:13"/>
    <s v="General"/>
    <s v="INSTAGRAM"/>
    <x v="1"/>
    <n v="29248"/>
    <n v="2551"/>
    <n v="8.7219638949671774E-2"/>
    <s v="Photo"/>
  </r>
  <r>
    <d v="2023-02-26T06:00:10"/>
    <s v="General"/>
    <s v="FBPAGE"/>
    <x v="1"/>
    <n v="18181"/>
    <n v="813"/>
    <n v="4.4717012265551949E-2"/>
    <s v="Photo"/>
  </r>
  <r>
    <d v="2023-02-26T06:00:04"/>
    <s v="General"/>
    <s v="TWITTER"/>
    <x v="1"/>
    <n v="16867"/>
    <n v="190"/>
    <n v="1.12645995138436E-2"/>
    <s v="Photo"/>
  </r>
  <r>
    <d v="2023-02-25T14:29:59"/>
    <s v="General"/>
    <s v="TWITTER"/>
    <x v="1"/>
    <n v="18845"/>
    <n v="161"/>
    <n v="8.5433802069514453E-3"/>
    <s v="Photo"/>
  </r>
  <r>
    <d v="2023-02-25T14:21:31"/>
    <s v="DOTA2"/>
    <s v="TWITTER"/>
    <x v="0"/>
    <n v="1968"/>
    <n v="72"/>
    <n v="3.6585365853658534E-2"/>
    <s v="Photo"/>
  </r>
  <r>
    <d v="2023-02-25T14:08:10"/>
    <s v="CSGO"/>
    <s v="TWITTER"/>
    <x v="1"/>
    <n v="6519"/>
    <n v="82"/>
    <n v="1.2578616352201259E-2"/>
    <s v="Link"/>
  </r>
  <r>
    <d v="2023-02-25T14:00:06"/>
    <s v="General"/>
    <s v="TIKTOK_BUSINESS"/>
    <x v="2"/>
    <n v="613"/>
    <n v="45"/>
    <n v="7.3409461663947795E-2"/>
    <s v="Video"/>
  </r>
  <r>
    <d v="2023-02-25T13:57:16"/>
    <s v="DOTA2"/>
    <s v="TWITTER"/>
    <x v="0"/>
    <n v="11063"/>
    <n v="517"/>
    <n v="4.6732351080177169E-2"/>
    <s v="Text"/>
  </r>
  <r>
    <d v="2023-02-25T13:47:49"/>
    <s v="DOTA2"/>
    <s v="TWITTER"/>
    <x v="0"/>
    <n v="626"/>
    <n v="19"/>
    <n v="3.035143769968051E-2"/>
    <s v="Text"/>
  </r>
  <r>
    <d v="2023-02-25T13:45:52"/>
    <s v="CSGO"/>
    <s v="TWITTER"/>
    <x v="0"/>
    <n v="145"/>
    <n v="5"/>
    <n v="3.4482758620689655E-2"/>
    <s v="Text"/>
  </r>
  <r>
    <d v="2023-02-25T13:45:25"/>
    <s v="CSGO"/>
    <s v="TWITTER"/>
    <x v="0"/>
    <n v="0"/>
    <n v="0"/>
    <n v="0"/>
    <s v="Link"/>
  </r>
  <r>
    <d v="2023-02-25T13:35:23"/>
    <s v="General"/>
    <s v="FBPAGE"/>
    <x v="1"/>
    <n v="15165"/>
    <n v="2723"/>
    <n v="0.17955819320804484"/>
    <s v="Photo"/>
  </r>
  <r>
    <d v="2023-02-25T13:35:22"/>
    <s v="General"/>
    <s v="TWITTER"/>
    <x v="1"/>
    <n v="18297"/>
    <n v="190"/>
    <n v="1.0384215991692628E-2"/>
    <s v="Photo"/>
  </r>
  <r>
    <d v="2023-02-25T13:34:37"/>
    <s v="DOTA2"/>
    <s v="TWITTER"/>
    <x v="1"/>
    <n v="3220"/>
    <n v="181"/>
    <n v="5.6211180124223603E-2"/>
    <s v="Photo"/>
  </r>
  <r>
    <d v="2023-02-25T13:34:36"/>
    <s v="General"/>
    <s v="FBPAGE"/>
    <x v="1"/>
    <n v="40567"/>
    <n v="9013"/>
    <n v="0.22217566001922745"/>
    <s v="Photo"/>
  </r>
  <r>
    <d v="2023-02-25T13:30:42"/>
    <s v="DOTA2"/>
    <s v="TWITTER"/>
    <x v="0"/>
    <n v="1888"/>
    <n v="90"/>
    <n v="4.7669491525423727E-2"/>
    <s v="Text"/>
  </r>
  <r>
    <d v="2023-02-25T13:26:16"/>
    <s v="DOTA2"/>
    <s v="TWITTER"/>
    <x v="0"/>
    <n v="1429"/>
    <n v="33"/>
    <n v="2.3093072078376489E-2"/>
    <s v="Video"/>
  </r>
  <r>
    <d v="2023-02-25T13:08:22"/>
    <s v="DOTA2"/>
    <s v="TWITTER"/>
    <x v="0"/>
    <n v="1055"/>
    <n v="29"/>
    <n v="2.7488151658767772E-2"/>
    <s v="Text"/>
  </r>
  <r>
    <d v="2023-02-25T13:06:36"/>
    <s v="General"/>
    <s v="TWITTER"/>
    <x v="1"/>
    <n v="11989"/>
    <n v="39"/>
    <n v="3.252981900075069E-3"/>
    <s v="Photo"/>
  </r>
  <r>
    <d v="2023-02-25T13:05:23"/>
    <s v="DOTA2"/>
    <s v="TWITTER"/>
    <x v="0"/>
    <n v="1030"/>
    <n v="21"/>
    <n v="2.0388349514563107E-2"/>
    <s v="Text"/>
  </r>
  <r>
    <d v="2023-02-25T12:33:52"/>
    <s v="General"/>
    <s v="FBPAGE"/>
    <x v="0"/>
    <n v="0"/>
    <n v="0"/>
    <n v="0"/>
    <s v="Text"/>
  </r>
  <r>
    <d v="2023-02-25T12:32:42"/>
    <s v="DOTA2"/>
    <s v="TWITTER"/>
    <x v="1"/>
    <n v="2035"/>
    <n v="89"/>
    <n v="4.3734643734643731E-2"/>
    <s v="Text"/>
  </r>
  <r>
    <d v="2023-02-25T12:32:41"/>
    <s v="General"/>
    <s v="FBPAGE"/>
    <x v="1"/>
    <n v="28117"/>
    <n v="4739"/>
    <n v="0.16854571967137319"/>
    <s v="Text"/>
  </r>
  <r>
    <d v="2023-02-25T12:31:36"/>
    <s v="General"/>
    <s v="TWITTER"/>
    <x v="1"/>
    <n v="434"/>
    <n v="24"/>
    <n v="5.5299539170506916E-2"/>
    <s v="Text"/>
  </r>
  <r>
    <d v="2023-02-25T12:31:33"/>
    <s v="General"/>
    <s v="TWITTER"/>
    <x v="1"/>
    <n v="20093"/>
    <n v="127"/>
    <n v="6.3206091673717211E-3"/>
    <s v="Text"/>
  </r>
  <r>
    <d v="2023-02-25T12:17:35"/>
    <s v="General"/>
    <s v="TWITTER"/>
    <x v="0"/>
    <n v="0"/>
    <n v="0"/>
    <n v="0"/>
    <s v="Photo"/>
  </r>
  <r>
    <d v="2023-02-25T12:02:30"/>
    <s v="DOTA2"/>
    <s v="TWITTER"/>
    <x v="1"/>
    <n v="1157"/>
    <n v="35"/>
    <n v="3.025064822817632E-2"/>
    <s v="Text"/>
  </r>
  <r>
    <d v="2023-02-25T12:02:30"/>
    <s v="General"/>
    <s v="FBPAGE"/>
    <x v="1"/>
    <n v="31031"/>
    <n v="5382"/>
    <n v="0.17343946376204442"/>
    <s v="Text"/>
  </r>
  <r>
    <d v="2023-02-25T11:43:22"/>
    <s v="DOTA2"/>
    <s v="TWITTER"/>
    <x v="0"/>
    <n v="1473"/>
    <n v="38"/>
    <n v="2.5797691785471828E-2"/>
    <s v="Text"/>
  </r>
  <r>
    <d v="2023-02-25T11:38:49"/>
    <s v="DOTA2"/>
    <s v="TWITTER"/>
    <x v="1"/>
    <n v="1574"/>
    <n v="73"/>
    <n v="4.6378653113087677E-2"/>
    <s v="Photo"/>
  </r>
  <r>
    <d v="2023-02-25T11:38:49"/>
    <s v="General"/>
    <s v="FBPAGE"/>
    <x v="1"/>
    <n v="27684"/>
    <n v="5294"/>
    <n v="0.19122959109955209"/>
    <s v="Photo"/>
  </r>
  <r>
    <d v="2023-02-25T11:38:06"/>
    <s v="General"/>
    <s v="TWITTER"/>
    <x v="1"/>
    <n v="35565"/>
    <n v="247"/>
    <n v="6.9450302263461272E-3"/>
    <s v="Photo"/>
  </r>
  <r>
    <d v="2023-02-25T11:38:06"/>
    <s v="General"/>
    <s v="FBPAGE"/>
    <x v="1"/>
    <n v="13824"/>
    <n v="684"/>
    <n v="4.9479166666666664E-2"/>
    <s v="Photo"/>
  </r>
  <r>
    <d v="2023-02-25T11:08:35"/>
    <s v="General"/>
    <s v="TWITTER"/>
    <x v="0"/>
    <n v="0"/>
    <n v="0"/>
    <n v="0"/>
    <s v="Text"/>
  </r>
  <r>
    <d v="2023-02-25T11:07:48"/>
    <s v="CSGO"/>
    <s v="TWITTER"/>
    <x v="1"/>
    <n v="115"/>
    <n v="7"/>
    <n v="6.0869565217391307E-2"/>
    <s v="Text"/>
  </r>
  <r>
    <d v="2023-02-25T11:07:24"/>
    <s v="CSGO"/>
    <s v="TWITTER"/>
    <x v="0"/>
    <n v="0"/>
    <n v="0"/>
    <n v="0"/>
    <s v="Link"/>
  </r>
  <r>
    <d v="2023-02-25T10:00:02"/>
    <s v="General"/>
    <s v="TWITTER"/>
    <x v="1"/>
    <n v="24152"/>
    <n v="148"/>
    <n v="6.1278569062603507E-3"/>
    <s v="Text"/>
  </r>
  <r>
    <d v="2023-02-25T10:00:01"/>
    <s v="General"/>
    <s v="TWITTER"/>
    <x v="1"/>
    <n v="452337"/>
    <n v="6994"/>
    <n v="1.5461923300548042E-2"/>
    <s v="Photo"/>
  </r>
  <r>
    <d v="2023-02-25T09:23:19"/>
    <s v="General"/>
    <s v="FBPAGE"/>
    <x v="0"/>
    <n v="0"/>
    <n v="0"/>
    <n v="0"/>
    <s v="Text"/>
  </r>
  <r>
    <d v="2023-02-25T09:21:54"/>
    <s v="DOTA2"/>
    <s v="TWITTER"/>
    <x v="0"/>
    <n v="838"/>
    <n v="57"/>
    <n v="6.8019093078758947E-2"/>
    <s v="Text"/>
  </r>
  <r>
    <d v="2023-02-25T09:19:20"/>
    <s v="General"/>
    <s v="TWITTER"/>
    <x v="1"/>
    <n v="27345"/>
    <n v="625"/>
    <n v="2.2856098006948253E-2"/>
    <s v="Photo"/>
  </r>
  <r>
    <d v="2023-02-25T09:19:01"/>
    <s v="DOTA2"/>
    <s v="TWITTER"/>
    <x v="1"/>
    <n v="7542"/>
    <n v="667"/>
    <n v="8.8438080084858123E-2"/>
    <s v="Photo"/>
  </r>
  <r>
    <d v="2023-02-25T09:19:00"/>
    <s v="General"/>
    <s v="FBPAGE"/>
    <x v="1"/>
    <n v="53986"/>
    <n v="16777"/>
    <n v="0.31076575408439228"/>
    <s v="Photo"/>
  </r>
  <r>
    <d v="2023-02-25T09:17:55"/>
    <s v="General"/>
    <s v="FBPAGE"/>
    <x v="1"/>
    <n v="16110"/>
    <n v="2375"/>
    <n v="0.1474239602731223"/>
    <s v="Photo"/>
  </r>
  <r>
    <d v="2023-02-25T09:01:01"/>
    <s v="General"/>
    <s v="INSTAGRAM"/>
    <x v="2"/>
    <n v="11582"/>
    <n v="134"/>
    <n v="1.1569677085132101E-2"/>
    <s v="Video"/>
  </r>
  <r>
    <d v="2023-02-25T09:00:06"/>
    <s v="General"/>
    <s v="TIKTOK_BUSINESS"/>
    <x v="2"/>
    <n v="293"/>
    <n v="5"/>
    <n v="1.7064846416382253E-2"/>
    <s v="Video"/>
  </r>
  <r>
    <d v="2023-02-25T09:00:05"/>
    <s v="Content Creators"/>
    <s v="YOUTUBE"/>
    <x v="2"/>
    <n v="12"/>
    <n v="1"/>
    <n v="8.3333333333333329E-2"/>
    <s v="Video"/>
  </r>
  <r>
    <d v="2023-02-25T08:57:50"/>
    <s v="DOTA2"/>
    <s v="TWITTER"/>
    <x v="0"/>
    <n v="602"/>
    <n v="38"/>
    <n v="6.3122923588039864E-2"/>
    <s v="Photo"/>
  </r>
  <r>
    <d v="2023-02-25T08:54:29"/>
    <s v="DOTA2"/>
    <s v="TWITTER"/>
    <x v="0"/>
    <n v="0"/>
    <n v="0"/>
    <n v="0"/>
    <s v="Photo"/>
  </r>
  <r>
    <d v="2023-02-25T08:53:52"/>
    <s v="DOTA2"/>
    <s v="TWITTER"/>
    <x v="0"/>
    <n v="3841"/>
    <n v="338"/>
    <n v="8.7997917209060139E-2"/>
    <s v="Photo"/>
  </r>
  <r>
    <d v="2023-02-25T08:09:56"/>
    <s v="DOTA2"/>
    <s v="TWITTER"/>
    <x v="1"/>
    <n v="3246"/>
    <n v="227"/>
    <n v="6.9932224276032046E-2"/>
    <s v="Text"/>
  </r>
  <r>
    <d v="2023-02-25T08:09:55"/>
    <s v="General"/>
    <s v="FBPAGE"/>
    <x v="1"/>
    <n v="26404"/>
    <n v="5311"/>
    <n v="0.20114376609604606"/>
    <s v="Text"/>
  </r>
  <r>
    <d v="2023-02-25T08:09:24"/>
    <s v="General"/>
    <s v="TWITTER"/>
    <x v="1"/>
    <n v="36885"/>
    <n v="963"/>
    <n v="2.6108174054493696E-2"/>
    <s v="Photo"/>
  </r>
  <r>
    <d v="2023-02-25T08:09:23"/>
    <s v="General"/>
    <s v="FBPAGE"/>
    <x v="1"/>
    <n v="22779"/>
    <n v="2809"/>
    <n v="0.12331533429913517"/>
    <s v="Photo"/>
  </r>
  <r>
    <d v="2023-02-25T07:54:10"/>
    <s v="DOTA2"/>
    <s v="TWITTER"/>
    <x v="0"/>
    <n v="0"/>
    <n v="0"/>
    <n v="0"/>
    <s v="Photo"/>
  </r>
  <r>
    <d v="2023-02-25T07:49:12"/>
    <s v="DOTA2"/>
    <s v="TWITTER"/>
    <x v="1"/>
    <n v="2029"/>
    <n v="246"/>
    <n v="0.12124199112863479"/>
    <s v="Video"/>
  </r>
  <r>
    <d v="2023-02-25T07:49:04"/>
    <s v="General"/>
    <s v="FBPAGE"/>
    <x v="1"/>
    <n v="19179"/>
    <n v="3391"/>
    <n v="0.17680796704729132"/>
    <s v="Video"/>
  </r>
  <r>
    <d v="2023-02-25T07:05:15"/>
    <s v="General"/>
    <s v="FBPAGE"/>
    <x v="0"/>
    <n v="0"/>
    <n v="0"/>
    <n v="0"/>
    <s v="Link"/>
  </r>
  <r>
    <d v="2023-02-25T07:03:40"/>
    <s v="General"/>
    <s v="FBPAGE"/>
    <x v="1"/>
    <n v="34297"/>
    <n v="4461"/>
    <n v="0.13006968539522407"/>
    <s v="Photo"/>
  </r>
  <r>
    <d v="2023-02-25T07:03:39"/>
    <s v="DOTA2"/>
    <s v="TWITTER"/>
    <x v="1"/>
    <n v="1235"/>
    <n v="56"/>
    <n v="4.5344129554655874E-2"/>
    <s v="Photo"/>
  </r>
  <r>
    <d v="2023-02-25T07:03:26"/>
    <s v="CSGO"/>
    <s v="TWITTER"/>
    <x v="1"/>
    <n v="4375"/>
    <n v="219"/>
    <n v="5.0057142857142856E-2"/>
    <s v="Text"/>
  </r>
  <r>
    <d v="2023-02-25T07:01:32"/>
    <s v="General"/>
    <s v="TWITTER"/>
    <x v="1"/>
    <n v="13987"/>
    <n v="180"/>
    <n v="1.2869092728962608E-2"/>
    <s v="Photo"/>
  </r>
  <r>
    <d v="2023-02-25T07:01:32"/>
    <s v="General"/>
    <s v="FBPAGE"/>
    <x v="1"/>
    <n v="13669"/>
    <n v="470"/>
    <n v="3.4384373399663472E-2"/>
    <s v="Photo"/>
  </r>
  <r>
    <d v="2023-02-25T06:46:22"/>
    <s v="CSGO"/>
    <s v="TWITTER"/>
    <x v="1"/>
    <n v="7994"/>
    <n v="655"/>
    <n v="8.1936452339254437E-2"/>
    <s v="Photo"/>
  </r>
  <r>
    <d v="2023-02-25T06:26:13"/>
    <s v="General"/>
    <s v="FBPAGE"/>
    <x v="1"/>
    <n v="22880"/>
    <n v="1997"/>
    <n v="8.7281468531468537E-2"/>
    <s v="Photo"/>
  </r>
  <r>
    <d v="2023-02-25T06:26:12"/>
    <s v="DOTA2"/>
    <s v="TWITTER"/>
    <x v="1"/>
    <n v="2083"/>
    <n v="111"/>
    <n v="5.3288526164186271E-2"/>
    <s v="Photo"/>
  </r>
  <r>
    <d v="2023-02-25T06:04:05"/>
    <s v="CSGO"/>
    <s v="TWITTER"/>
    <x v="0"/>
    <n v="0"/>
    <n v="0"/>
    <n v="0"/>
    <s v="Video"/>
  </r>
  <r>
    <d v="2023-02-25T05:40:55"/>
    <s v="CSGO"/>
    <s v="TWITTER"/>
    <x v="0"/>
    <n v="0"/>
    <n v="0"/>
    <n v="0"/>
    <s v="Photo"/>
  </r>
  <r>
    <d v="2023-02-25T05:38:02"/>
    <s v="CSGO"/>
    <s v="TWITTER"/>
    <x v="1"/>
    <n v="6102"/>
    <n v="54"/>
    <n v="8.8495575221238937E-3"/>
    <s v="Photo"/>
  </r>
  <r>
    <d v="2023-02-25T04:31:09"/>
    <s v="CSGO"/>
    <s v="TWITTER"/>
    <x v="1"/>
    <n v="2087"/>
    <n v="46"/>
    <n v="2.2041207474844275E-2"/>
    <s v="Photo"/>
  </r>
  <r>
    <d v="2023-02-25T03:37:30"/>
    <s v="CSGO"/>
    <s v="TWITTER"/>
    <x v="1"/>
    <n v="17148"/>
    <n v="2408"/>
    <n v="0.1404245393048752"/>
    <s v="Video"/>
  </r>
  <r>
    <d v="2023-02-25T03:31:39"/>
    <s v="CSGO"/>
    <s v="TWITTER"/>
    <x v="1"/>
    <n v="8327"/>
    <n v="159"/>
    <n v="1.9094511828990031E-2"/>
    <s v="Photo"/>
  </r>
  <r>
    <d v="2023-02-24T16:50:54"/>
    <s v="General"/>
    <s v="TWITTER"/>
    <x v="1"/>
    <n v="15535"/>
    <n v="223"/>
    <n v="1.4354682973929837E-2"/>
    <s v="Photo"/>
  </r>
  <r>
    <d v="2023-02-24T16:37:30"/>
    <s v="General"/>
    <s v="FBPAGE"/>
    <x v="0"/>
    <n v="35237"/>
    <n v="9562"/>
    <n v="0.27136248829355508"/>
    <s v="Photo"/>
  </r>
  <r>
    <d v="2023-02-24T16:36:57"/>
    <s v="General"/>
    <s v="TWITTER"/>
    <x v="1"/>
    <n v="18874"/>
    <n v="269"/>
    <n v="1.4252410723746953E-2"/>
    <s v="Photo"/>
  </r>
  <r>
    <d v="2023-02-24T16:36:53"/>
    <s v="DOTA2"/>
    <s v="TWITTER"/>
    <x v="0"/>
    <n v="2007"/>
    <n v="127"/>
    <n v="6.3278525161933233E-2"/>
    <s v="Photo"/>
  </r>
  <r>
    <d v="2023-02-24T16:36:09"/>
    <s v="General"/>
    <s v="TWITTER"/>
    <x v="1"/>
    <n v="13536"/>
    <n v="135"/>
    <n v="9.9734042553191495E-3"/>
    <s v="Video"/>
  </r>
  <r>
    <d v="2023-02-24T16:30:23"/>
    <s v="General"/>
    <s v="TWITTER"/>
    <x v="1"/>
    <n v="14152"/>
    <n v="122"/>
    <n v="8.6206896551724137E-3"/>
    <s v="Photo"/>
  </r>
  <r>
    <d v="2023-02-24T16:03:40"/>
    <s v="DOTA2"/>
    <s v="TWITTER"/>
    <x v="0"/>
    <n v="631"/>
    <n v="26"/>
    <n v="4.1204437400950873E-2"/>
    <s v="Video"/>
  </r>
  <r>
    <d v="2023-02-24T16:01:01"/>
    <s v="General"/>
    <s v="TWITTER"/>
    <x v="1"/>
    <n v="3273"/>
    <n v="301"/>
    <n v="9.1964558509013139E-2"/>
    <s v="Video"/>
  </r>
  <r>
    <d v="2023-02-24T15:59:25"/>
    <s v="General"/>
    <s v="TWITTER"/>
    <x v="0"/>
    <n v="0"/>
    <n v="0"/>
    <n v="0"/>
    <s v="Video"/>
  </r>
  <r>
    <d v="2023-02-24T15:57:10"/>
    <s v="General"/>
    <s v="TWITTER"/>
    <x v="1"/>
    <n v="31147"/>
    <n v="220"/>
    <n v="7.0632805727678426E-3"/>
    <s v="Photo"/>
  </r>
  <r>
    <d v="2023-02-24T15:56:37"/>
    <s v="General"/>
    <s v="TWITTER"/>
    <x v="1"/>
    <n v="12409"/>
    <n v="243"/>
    <n v="1.9582561044403257E-2"/>
    <s v="Video"/>
  </r>
  <r>
    <d v="2023-02-24T15:55:39"/>
    <s v="General"/>
    <s v="FBPAGE"/>
    <x v="0"/>
    <n v="27321"/>
    <n v="2001"/>
    <n v="7.3240364554738119E-2"/>
    <s v="Photo"/>
  </r>
  <r>
    <d v="2023-02-24T15:14:14"/>
    <s v="DOTA2"/>
    <s v="TWITTER"/>
    <x v="0"/>
    <n v="592"/>
    <n v="22"/>
    <n v="3.7162162162162164E-2"/>
    <s v="Text"/>
  </r>
  <r>
    <d v="2023-02-24T15:08:55"/>
    <s v="DOTA2"/>
    <s v="TWITTER"/>
    <x v="0"/>
    <n v="29"/>
    <n v="2"/>
    <n v="6.8965517241379309E-2"/>
    <s v="Text"/>
  </r>
  <r>
    <d v="2023-02-24T15:07:10"/>
    <s v="DOTA2"/>
    <s v="TWITTER"/>
    <x v="0"/>
    <n v="596"/>
    <n v="27"/>
    <n v="4.5302013422818789E-2"/>
    <s v="Text"/>
  </r>
  <r>
    <d v="2023-02-24T15:06:19"/>
    <s v="DOTA2"/>
    <s v="TWITTER"/>
    <x v="0"/>
    <n v="701"/>
    <n v="29"/>
    <n v="4.136947218259629E-2"/>
    <s v="Text"/>
  </r>
  <r>
    <d v="2023-02-24T15:05:27"/>
    <s v="DOTA2"/>
    <s v="TWITTER"/>
    <x v="0"/>
    <n v="530"/>
    <n v="8"/>
    <n v="1.509433962264151E-2"/>
    <s v="Text"/>
  </r>
  <r>
    <d v="2023-02-24T14:54:26"/>
    <s v="DOTA2"/>
    <s v="TWITTER"/>
    <x v="0"/>
    <n v="943"/>
    <n v="82"/>
    <n v="8.6956521739130432E-2"/>
    <s v="Text"/>
  </r>
  <r>
    <d v="2023-02-24T14:52:29"/>
    <s v="DOTA2"/>
    <s v="TWITTER"/>
    <x v="1"/>
    <n v="19759"/>
    <n v="903"/>
    <n v="4.5700693354926866E-2"/>
    <s v="Photo"/>
  </r>
  <r>
    <d v="2023-02-24T14:52:10"/>
    <s v="General"/>
    <s v="FBPAGE"/>
    <x v="1"/>
    <n v="49902"/>
    <n v="18792"/>
    <n v="0.37657809306240231"/>
    <s v="Text"/>
  </r>
  <r>
    <d v="2023-02-24T14:51:19"/>
    <s v="General"/>
    <s v="FBPAGE"/>
    <x v="1"/>
    <n v="32161"/>
    <n v="5047"/>
    <n v="0.15692919996268773"/>
    <s v="Photo"/>
  </r>
  <r>
    <d v="2023-02-24T14:51:19"/>
    <s v="General"/>
    <s v="TWITTER"/>
    <x v="1"/>
    <n v="36613"/>
    <n v="920"/>
    <n v="2.5127686887171222E-2"/>
    <s v="Photo"/>
  </r>
  <r>
    <d v="2023-02-24T14:34:19"/>
    <s v="DOTA2"/>
    <s v="TWITTER"/>
    <x v="0"/>
    <n v="0"/>
    <n v="0"/>
    <n v="0"/>
    <s v="Text"/>
  </r>
  <r>
    <d v="2023-02-24T14:30:13"/>
    <s v="General"/>
    <s v="FBPAGE"/>
    <x v="0"/>
    <n v="0"/>
    <n v="0"/>
    <n v="0"/>
    <s v="Text"/>
  </r>
  <r>
    <d v="2023-02-24T14:27:42"/>
    <s v="DOTA2"/>
    <s v="TWITTER"/>
    <x v="1"/>
    <n v="3040"/>
    <n v="201"/>
    <n v="6.6118421052631576E-2"/>
    <s v="Photo"/>
  </r>
  <r>
    <d v="2023-02-24T14:27:41"/>
    <s v="General"/>
    <s v="FBPAGE"/>
    <x v="1"/>
    <n v="50770"/>
    <n v="10377"/>
    <n v="0.20439235769155012"/>
    <s v="Photo"/>
  </r>
  <r>
    <d v="2023-02-24T14:22:24"/>
    <s v="DOTA2"/>
    <s v="TWITTER"/>
    <x v="0"/>
    <n v="0"/>
    <n v="0"/>
    <n v="0"/>
    <s v="Text"/>
  </r>
  <r>
    <d v="2023-02-24T14:22:18"/>
    <s v="DOTA2"/>
    <s v="TWITTER"/>
    <x v="0"/>
    <n v="0"/>
    <n v="0"/>
    <n v="0"/>
    <s v="Text"/>
  </r>
  <r>
    <d v="2023-02-24T14:19:55"/>
    <s v="DOTA2"/>
    <s v="TWITTER"/>
    <x v="0"/>
    <n v="498"/>
    <n v="18"/>
    <n v="3.614457831325301E-2"/>
    <s v="Text"/>
  </r>
  <r>
    <d v="2023-02-24T14:09:25"/>
    <s v="DOTA2"/>
    <s v="TWITTER"/>
    <x v="0"/>
    <n v="88"/>
    <n v="10"/>
    <n v="0.11363636363636363"/>
    <s v="Photo"/>
  </r>
  <r>
    <d v="2023-02-24T14:00:04"/>
    <s v="General"/>
    <s v="YOUTUBE"/>
    <x v="2"/>
    <n v="755"/>
    <n v="36"/>
    <n v="4.7682119205298017E-2"/>
    <s v="Video"/>
  </r>
  <r>
    <d v="2023-02-24T13:47:09"/>
    <s v="DOTA2"/>
    <s v="TWITTER"/>
    <x v="0"/>
    <n v="4964"/>
    <n v="402"/>
    <n v="8.0983078162771963E-2"/>
    <s v="Text"/>
  </r>
  <r>
    <d v="2023-02-24T13:46:59"/>
    <s v="General"/>
    <s v="TWITTER"/>
    <x v="1"/>
    <n v="1140"/>
    <n v="101"/>
    <n v="8.8596491228070173E-2"/>
    <s v="Text"/>
  </r>
  <r>
    <d v="2023-02-24T13:46:33"/>
    <s v="General"/>
    <s v="TWITTER"/>
    <x v="1"/>
    <n v="26480"/>
    <n v="2150"/>
    <n v="8.1193353474320246E-2"/>
    <s v="Video"/>
  </r>
  <r>
    <d v="2023-02-24T13:46:10"/>
    <s v="DOTA2"/>
    <s v="TWITTER"/>
    <x v="0"/>
    <n v="1090"/>
    <n v="49"/>
    <n v="4.4954128440366975E-2"/>
    <s v="Text"/>
  </r>
  <r>
    <d v="2023-02-24T13:45:25"/>
    <s v="General"/>
    <s v="TWITTER"/>
    <x v="0"/>
    <n v="0"/>
    <n v="0"/>
    <n v="0"/>
    <s v="Photo"/>
  </r>
  <r>
    <d v="2023-02-24T13:44:18"/>
    <s v="DOTA2"/>
    <s v="TWITTER"/>
    <x v="1"/>
    <n v="23560"/>
    <n v="1227"/>
    <n v="5.2079796264855691E-2"/>
    <s v="Photo"/>
  </r>
  <r>
    <d v="2023-02-24T13:44:17"/>
    <s v="General"/>
    <s v="FBPAGE"/>
    <x v="1"/>
    <n v="57621"/>
    <n v="15025"/>
    <n v="0.26075562728866214"/>
    <s v="Photo"/>
  </r>
  <r>
    <d v="2023-02-24T12:55:53"/>
    <s v="DOTA2"/>
    <s v="TWITTER"/>
    <x v="0"/>
    <n v="1857"/>
    <n v="78"/>
    <n v="4.2003231017770599E-2"/>
    <s v="Text"/>
  </r>
  <r>
    <d v="2023-02-24T12:46:12"/>
    <s v="General"/>
    <s v="TWITTER"/>
    <x v="1"/>
    <n v="1501"/>
    <n v="44"/>
    <n v="2.9313790806129246E-2"/>
    <s v="Video"/>
  </r>
  <r>
    <d v="2023-02-24T12:41:45"/>
    <s v="DOTA2"/>
    <s v="TWITTER"/>
    <x v="1"/>
    <n v="2594"/>
    <n v="297"/>
    <n v="0.11449498843484965"/>
    <s v="Photo"/>
  </r>
  <r>
    <d v="2023-02-24T12:41:44"/>
    <s v="General"/>
    <s v="FBPAGE"/>
    <x v="1"/>
    <n v="37817"/>
    <n v="8336"/>
    <n v="0.22042996535949441"/>
    <s v="Photo"/>
  </r>
  <r>
    <d v="2023-02-24T12:24:46"/>
    <s v="General"/>
    <s v="FBPAGE"/>
    <x v="1"/>
    <n v="27925"/>
    <n v="6998"/>
    <n v="0.25059982094897043"/>
    <s v="Photo"/>
  </r>
  <r>
    <d v="2023-02-24T12:24:46"/>
    <s v="DOTA2"/>
    <s v="TWITTER"/>
    <x v="1"/>
    <n v="1797"/>
    <n v="138"/>
    <n v="7.6794657762938229E-2"/>
    <s v="Photo"/>
  </r>
  <r>
    <d v="2023-02-24T12:24:43"/>
    <s v="General"/>
    <s v="FBPAGE"/>
    <x v="1"/>
    <n v="16900"/>
    <n v="908"/>
    <n v="5.3727810650887574E-2"/>
    <s v="Photo"/>
  </r>
  <r>
    <d v="2023-02-24T12:24:43"/>
    <s v="General"/>
    <s v="TWITTER"/>
    <x v="1"/>
    <n v="10532"/>
    <n v="82"/>
    <n v="7.7857956703380176E-3"/>
    <s v="Photo"/>
  </r>
  <r>
    <d v="2023-02-24T12:16:46"/>
    <s v="General"/>
    <s v="TWITTER"/>
    <x v="1"/>
    <n v="1542"/>
    <n v="27"/>
    <n v="1.7509727626459144E-2"/>
    <s v="Video"/>
  </r>
  <r>
    <d v="2023-02-24T12:06:05"/>
    <s v="General"/>
    <s v="INSTAGRAM"/>
    <x v="3"/>
    <n v="150"/>
    <n v="0"/>
    <n v="0"/>
    <s v="Video"/>
  </r>
  <r>
    <d v="2023-02-24T12:00:08"/>
    <s v="General"/>
    <s v="TIKTOK_BUSINESS"/>
    <x v="3"/>
    <n v="286"/>
    <n v="11"/>
    <n v="3.8461538461538464E-2"/>
    <s v="Video"/>
  </r>
  <r>
    <d v="2023-02-24T12:00:06"/>
    <s v="Valorant"/>
    <s v="YOUTUBE"/>
    <x v="3"/>
    <n v="35"/>
    <n v="5"/>
    <n v="0.14285714285714285"/>
    <s v="Video"/>
  </r>
  <r>
    <d v="2023-02-24T11:46:44"/>
    <s v="Valorant"/>
    <s v="YOUTUBE"/>
    <x v="3"/>
    <n v="0"/>
    <n v="0"/>
    <n v="0"/>
    <s v="Text"/>
  </r>
  <r>
    <d v="2023-02-24T11:38:59"/>
    <s v="Valorant"/>
    <s v="YOUTUBE"/>
    <x v="3"/>
    <n v="0"/>
    <n v="0"/>
    <n v="0"/>
    <s v="Video"/>
  </r>
  <r>
    <d v="2023-02-24T11:38:55"/>
    <s v="Valorant"/>
    <s v="YOUTUBE"/>
    <x v="3"/>
    <n v="0"/>
    <n v="0"/>
    <n v="0"/>
    <s v="Video"/>
  </r>
  <r>
    <d v="2023-02-24T11:38:51"/>
    <s v="Valorant"/>
    <s v="YOUTUBE"/>
    <x v="3"/>
    <n v="0"/>
    <n v="0"/>
    <n v="0"/>
    <s v="Video"/>
  </r>
  <r>
    <d v="2023-02-24T11:38:48"/>
    <s v="Valorant"/>
    <s v="YOUTUBE"/>
    <x v="3"/>
    <n v="0"/>
    <n v="0"/>
    <n v="0"/>
    <s v="Video"/>
  </r>
  <r>
    <d v="2023-02-24T11:38:45"/>
    <s v="Valorant"/>
    <s v="YOUTUBE"/>
    <x v="3"/>
    <n v="0"/>
    <n v="0"/>
    <n v="0"/>
    <s v="Video"/>
  </r>
  <r>
    <d v="2023-02-24T11:38:42"/>
    <s v="Valorant"/>
    <s v="YOUTUBE"/>
    <x v="3"/>
    <n v="0"/>
    <n v="0"/>
    <n v="0"/>
    <s v="Video"/>
  </r>
  <r>
    <d v="2023-02-24T11:38:38"/>
    <s v="Valorant"/>
    <s v="YOUTUBE"/>
    <x v="3"/>
    <n v="0"/>
    <n v="0"/>
    <n v="0"/>
    <s v="Video"/>
  </r>
  <r>
    <d v="2023-02-24T11:23:15"/>
    <s v="General"/>
    <s v="TWITTER"/>
    <x v="3"/>
    <n v="408"/>
    <n v="14"/>
    <n v="3.4313725490196081E-2"/>
    <s v="Text"/>
  </r>
  <r>
    <d v="2023-02-24T11:11:08"/>
    <s v="General"/>
    <s v="TWITTER"/>
    <x v="3"/>
    <n v="528"/>
    <n v="21"/>
    <n v="3.9772727272727272E-2"/>
    <s v="Text"/>
  </r>
  <r>
    <d v="2023-02-24T11:07:10"/>
    <s v="General"/>
    <s v="INSTAGRAM"/>
    <x v="0"/>
    <n v="0"/>
    <n v="0"/>
    <n v="0"/>
    <s v="Text"/>
  </r>
  <r>
    <d v="2023-02-24T11:07:10"/>
    <s v="General"/>
    <s v="INSTAGRAM"/>
    <x v="0"/>
    <n v="0"/>
    <n v="0"/>
    <n v="0"/>
    <s v="Text"/>
  </r>
  <r>
    <d v="2023-02-24T11:06:53"/>
    <s v="General"/>
    <s v="INSTAGRAM"/>
    <x v="1"/>
    <n v="7503"/>
    <n v="136"/>
    <n v="1.8126082900173264E-2"/>
    <s v="Video"/>
  </r>
  <r>
    <d v="2023-02-24T11:01:12"/>
    <s v="General"/>
    <s v="TWITTER"/>
    <x v="3"/>
    <n v="27942"/>
    <n v="1586"/>
    <n v="5.676043232409992E-2"/>
    <s v="Video"/>
  </r>
  <r>
    <d v="2023-02-24T09:53:30"/>
    <s v="Valorant"/>
    <s v="YOUTUBE"/>
    <x v="3"/>
    <n v="331"/>
    <n v="22"/>
    <n v="6.6465256797583083E-2"/>
    <s v="Video"/>
  </r>
  <r>
    <d v="2023-02-24T09:25:59"/>
    <s v="DOTA2"/>
    <s v="TWITTER"/>
    <x v="0"/>
    <n v="301"/>
    <n v="5"/>
    <n v="1.6611295681063124E-2"/>
    <s v="Text"/>
  </r>
  <r>
    <d v="2023-02-24T09:14:20"/>
    <s v="General"/>
    <s v="TWITTER"/>
    <x v="1"/>
    <n v="12597"/>
    <n v="108"/>
    <n v="8.5734698737794709E-3"/>
    <s v="Photo"/>
  </r>
  <r>
    <d v="2023-02-24T09:14:19"/>
    <s v="General"/>
    <s v="FBPAGE"/>
    <x v="1"/>
    <n v="16072"/>
    <n v="3837"/>
    <n v="0.23873817819810852"/>
    <s v="Photo"/>
  </r>
  <r>
    <d v="2023-02-24T09:12:50"/>
    <s v="DOTA2"/>
    <s v="TWITTER"/>
    <x v="1"/>
    <n v="5484"/>
    <n v="362"/>
    <n v="6.6010211524434717E-2"/>
    <s v="Photo"/>
  </r>
  <r>
    <d v="2023-02-24T09:12:49"/>
    <s v="General"/>
    <s v="FBPAGE"/>
    <x v="1"/>
    <n v="31182"/>
    <n v="9947"/>
    <n v="0.31899813995253673"/>
    <s v="Photo"/>
  </r>
  <r>
    <d v="2023-02-24T09:09:34"/>
    <s v="General"/>
    <s v="TWITTER"/>
    <x v="1"/>
    <n v="10677"/>
    <n v="68"/>
    <n v="6.3688301957478691E-3"/>
    <s v="Text"/>
  </r>
  <r>
    <d v="2023-02-24T09:03:27"/>
    <s v="DOTA2"/>
    <s v="TWITTER"/>
    <x v="1"/>
    <n v="2033"/>
    <n v="85"/>
    <n v="4.1810132808657155E-2"/>
    <s v="Text"/>
  </r>
  <r>
    <d v="2023-02-24T09:03:27"/>
    <s v="General"/>
    <s v="FBPAGE"/>
    <x v="1"/>
    <n v="25731"/>
    <n v="5144"/>
    <n v="0.19991450001943181"/>
    <s v="Text"/>
  </r>
  <r>
    <d v="2023-02-24T09:00:38"/>
    <s v="General"/>
    <s v="INSTAGRAM"/>
    <x v="3"/>
    <n v="1987"/>
    <n v="10"/>
    <n v="5.0327126321087065E-3"/>
    <s v="Video"/>
  </r>
  <r>
    <d v="2023-02-24T09:00:06"/>
    <s v="General"/>
    <s v="TIKTOK_BUSINESS"/>
    <x v="3"/>
    <n v="327"/>
    <n v="13"/>
    <n v="3.9755351681957186E-2"/>
    <s v="Video"/>
  </r>
  <r>
    <d v="2023-02-24T09:00:04"/>
    <s v="General"/>
    <s v="YOUTUBE"/>
    <x v="3"/>
    <n v="193"/>
    <n v="5"/>
    <n v="2.5906735751295335E-2"/>
    <s v="Video"/>
  </r>
  <r>
    <d v="2023-02-24T08:59:41"/>
    <s v="General"/>
    <s v="TWITTER"/>
    <x v="1"/>
    <n v="8430"/>
    <n v="315"/>
    <n v="3.7366548042704624E-2"/>
    <s v="Video"/>
  </r>
  <r>
    <d v="2023-02-24T08:59:07"/>
    <s v="General"/>
    <s v="FBPAGE"/>
    <x v="1"/>
    <n v="33597"/>
    <n v="6481"/>
    <n v="0.1929041283447927"/>
    <s v="Video"/>
  </r>
  <r>
    <d v="2023-02-24T08:31:49"/>
    <s v="DOTA2"/>
    <s v="TWITTER"/>
    <x v="0"/>
    <n v="2888"/>
    <n v="565"/>
    <n v="0.1956371191135734"/>
    <s v="Photo"/>
  </r>
  <r>
    <d v="2023-02-24T07:55:25"/>
    <s v="General"/>
    <s v="FBPAGE"/>
    <x v="1"/>
    <n v="18722"/>
    <n v="1484"/>
    <n v="7.9265035786774921E-2"/>
    <s v="Photo"/>
  </r>
  <r>
    <d v="2023-02-24T07:55:21"/>
    <s v="General"/>
    <s v="TWITTER"/>
    <x v="1"/>
    <n v="14214"/>
    <n v="266"/>
    <n v="1.8713943998874348E-2"/>
    <s v="Photo"/>
  </r>
  <r>
    <d v="2023-02-24T07:54:14"/>
    <s v="General"/>
    <s v="FBPAGE"/>
    <x v="1"/>
    <n v="37544"/>
    <n v="7176"/>
    <n v="0.19113573407202217"/>
    <s v="Photo"/>
  </r>
  <r>
    <d v="2023-02-24T07:54:03"/>
    <s v="DOTA2"/>
    <s v="TWITTER"/>
    <x v="1"/>
    <n v="1595"/>
    <n v="48"/>
    <n v="3.0094043887147336E-2"/>
    <s v="Text"/>
  </r>
  <r>
    <d v="2023-02-24T07:50:47"/>
    <s v="DOTA2"/>
    <s v="TWITTER"/>
    <x v="1"/>
    <n v="2128"/>
    <n v="212"/>
    <n v="9.9624060150375934E-2"/>
    <s v="Video"/>
  </r>
  <r>
    <d v="2023-02-24T07:50:23"/>
    <s v="General"/>
    <s v="FBPAGE"/>
    <x v="1"/>
    <n v="11498"/>
    <n v="2045"/>
    <n v="0.17785701861193251"/>
    <s v="Video"/>
  </r>
  <r>
    <d v="2023-02-24T07:27:54"/>
    <s v="General"/>
    <s v="FBPAGE"/>
    <x v="1"/>
    <n v="20031"/>
    <n v="2200"/>
    <n v="0.10982976386600769"/>
    <s v="Text"/>
  </r>
  <r>
    <d v="2023-02-24T07:25:50"/>
    <s v="DOTA2"/>
    <s v="TWITTER"/>
    <x v="0"/>
    <n v="2296"/>
    <n v="83"/>
    <n v="3.6149825783972127E-2"/>
    <s v="Photo"/>
  </r>
  <r>
    <d v="2023-02-24T07:18:06"/>
    <s v="DOTA2"/>
    <s v="TWITTER"/>
    <x v="0"/>
    <n v="1030"/>
    <n v="42"/>
    <n v="4.0776699029126215E-2"/>
    <s v="Photo"/>
  </r>
  <r>
    <d v="2023-02-24T07:17:01"/>
    <s v="General"/>
    <s v="FBPAGE"/>
    <x v="0"/>
    <n v="0"/>
    <n v="0"/>
    <n v="0"/>
    <s v="Link"/>
  </r>
  <r>
    <d v="2023-02-24T07:16:32"/>
    <s v="General"/>
    <s v="FBPAGE"/>
    <x v="1"/>
    <n v="27720"/>
    <n v="2946"/>
    <n v="0.10627705627705628"/>
    <s v="Photo"/>
  </r>
  <r>
    <d v="2023-02-24T07:05:24"/>
    <s v="General"/>
    <s v="FBPAGE"/>
    <x v="1"/>
    <n v="13855"/>
    <n v="487"/>
    <n v="3.5149765427643448E-2"/>
    <s v="Photo"/>
  </r>
  <r>
    <d v="2023-02-24T07:05:24"/>
    <s v="General"/>
    <s v="TWITTER"/>
    <x v="1"/>
    <n v="10256"/>
    <n v="66"/>
    <n v="6.4352574102964121E-3"/>
    <s v="Photo"/>
  </r>
  <r>
    <d v="2023-02-24T06:09:15"/>
    <s v="General"/>
    <s v="FBPAGE"/>
    <x v="1"/>
    <n v="12210"/>
    <n v="2035"/>
    <n v="0.16666666666666666"/>
    <s v="Photo"/>
  </r>
  <r>
    <d v="2023-02-24T06:09:15"/>
    <s v="General"/>
    <s v="FBPAGE"/>
    <x v="1"/>
    <n v="12210"/>
    <n v="2035"/>
    <n v="0.16666666666666666"/>
    <s v="Photo"/>
  </r>
  <r>
    <d v="2023-02-24T06:09:15"/>
    <s v="General"/>
    <s v="FBPAGE"/>
    <x v="1"/>
    <n v="24420"/>
    <n v="4068"/>
    <n v="0.16658476658476659"/>
    <s v="Photo"/>
  </r>
  <r>
    <d v="2023-02-24T06:09:12"/>
    <s v="DOTA2"/>
    <s v="TWITTER"/>
    <x v="1"/>
    <n v="1976"/>
    <n v="133"/>
    <n v="6.7307692307692304E-2"/>
    <s v="Photo"/>
  </r>
  <r>
    <d v="2023-02-24T04:52:56"/>
    <s v="DOTA2"/>
    <s v="TWITTER"/>
    <x v="1"/>
    <n v="5919"/>
    <n v="331"/>
    <n v="5.5921608379793881E-2"/>
    <s v="Video"/>
  </r>
  <r>
    <d v="2023-02-24T04:52:36"/>
    <s v="General"/>
    <s v="FBPAGE"/>
    <x v="1"/>
    <n v="17888"/>
    <n v="3284"/>
    <n v="0.18358676207513416"/>
    <s v="Video"/>
  </r>
  <r>
    <d v="2023-02-24T03:00:15"/>
    <s v="General"/>
    <s v="INSTAGRAM"/>
    <x v="1"/>
    <n v="28515"/>
    <n v="2259"/>
    <n v="7.9221462388216729E-2"/>
    <s v="Photo"/>
  </r>
  <r>
    <d v="2023-02-23T19:19:06"/>
    <s v="General"/>
    <s v="YOUTUBE"/>
    <x v="0"/>
    <n v="0"/>
    <n v="0"/>
    <n v="0"/>
    <s v="Text"/>
  </r>
  <r>
    <d v="2023-02-23T18:43:15"/>
    <s v="General"/>
    <s v="TWITTER"/>
    <x v="1"/>
    <n v="2556"/>
    <n v="211"/>
    <n v="8.2550860719874802E-2"/>
    <s v="Photo"/>
  </r>
  <r>
    <d v="2023-02-23T18:39:56"/>
    <s v="General"/>
    <s v="TWITTER"/>
    <x v="1"/>
    <n v="1223"/>
    <n v="39"/>
    <n v="3.188879803761243E-2"/>
    <s v="Text"/>
  </r>
  <r>
    <d v="2023-02-23T18:32:54"/>
    <s v="General"/>
    <s v="TWITTER"/>
    <x v="1"/>
    <n v="19849"/>
    <n v="479"/>
    <n v="2.4132198095621945E-2"/>
    <s v="Photo"/>
  </r>
  <r>
    <d v="2023-02-23T18:32:37"/>
    <s v="DOTA2"/>
    <s v="TWITTER"/>
    <x v="0"/>
    <n v="1638"/>
    <n v="51"/>
    <n v="3.1135531135531136E-2"/>
    <s v="Photo"/>
  </r>
  <r>
    <d v="2023-02-23T18:32:31"/>
    <s v="General"/>
    <s v="FBPAGE"/>
    <x v="0"/>
    <n v="27373"/>
    <n v="3815"/>
    <n v="0.13937091294341139"/>
    <s v="Photo"/>
  </r>
  <r>
    <d v="2023-02-23T18:31:57"/>
    <s v="General"/>
    <s v="INSTAGRAM"/>
    <x v="1"/>
    <n v="5343"/>
    <n v="0"/>
    <n v="0"/>
    <s v="Photo"/>
  </r>
  <r>
    <d v="2023-02-23T18:24:34"/>
    <s v="General"/>
    <s v="TWITTER"/>
    <x v="1"/>
    <n v="34367"/>
    <n v="855"/>
    <n v="2.4878517182180579E-2"/>
    <s v="Photo"/>
  </r>
  <r>
    <d v="2023-02-23T18:14:21"/>
    <s v="General"/>
    <s v="INSTAGRAM"/>
    <x v="0"/>
    <n v="5658"/>
    <n v="0"/>
    <n v="0"/>
    <s v="Video"/>
  </r>
  <r>
    <d v="2023-02-23T18:10:03"/>
    <s v="General"/>
    <s v="INSTAGRAM"/>
    <x v="1"/>
    <n v="6227"/>
    <n v="0"/>
    <n v="0"/>
    <s v="Photo"/>
  </r>
  <r>
    <d v="2023-02-23T18:08:18"/>
    <s v="DOTA2"/>
    <s v="TWITTER"/>
    <x v="0"/>
    <n v="2028"/>
    <n v="103"/>
    <n v="5.0788954635108484E-2"/>
    <s v="Text"/>
  </r>
  <r>
    <d v="2023-02-23T18:00:01"/>
    <s v="DOTA2"/>
    <s v="TWITTER"/>
    <x v="0"/>
    <n v="649"/>
    <n v="11"/>
    <n v="1.6949152542372881E-2"/>
    <s v="Photo"/>
  </r>
  <r>
    <d v="2023-02-23T18:00:00"/>
    <s v="General"/>
    <s v="FBPAGE"/>
    <x v="0"/>
    <n v="22732"/>
    <n v="1226"/>
    <n v="5.3932781981347877E-2"/>
    <s v="Photo"/>
  </r>
  <r>
    <d v="2023-02-23T17:51:16"/>
    <s v="General"/>
    <s v="TWITTER"/>
    <x v="1"/>
    <n v="11125"/>
    <n v="209"/>
    <n v="1.8786516853932584E-2"/>
    <s v="Video"/>
  </r>
  <r>
    <d v="2023-02-23T17:48:32"/>
    <s v="General"/>
    <s v="TWITTER"/>
    <x v="1"/>
    <n v="32751"/>
    <n v="414"/>
    <n v="1.2640835394339104E-2"/>
    <s v="Photo"/>
  </r>
  <r>
    <d v="2023-02-23T17:00:36"/>
    <s v="General"/>
    <s v="INSTAGRAM"/>
    <x v="1"/>
    <n v="11289"/>
    <n v="183"/>
    <n v="1.6210470369386127E-2"/>
    <s v="Video"/>
  </r>
  <r>
    <d v="2023-02-23T17:00:02"/>
    <s v="General"/>
    <s v="TWITTER"/>
    <x v="1"/>
    <n v="45930"/>
    <n v="778"/>
    <n v="1.6938819943392119E-2"/>
    <s v="Photo"/>
  </r>
  <r>
    <d v="2023-02-23T16:15:35"/>
    <s v="General"/>
    <s v="INSTAGRAM"/>
    <x v="1"/>
    <n v="18487"/>
    <n v="269"/>
    <n v="1.4550765402715422E-2"/>
    <s v="Video"/>
  </r>
  <r>
    <d v="2023-02-23T16:00:47"/>
    <s v="General"/>
    <s v="TWITTER"/>
    <x v="1"/>
    <n v="11124"/>
    <n v="136"/>
    <n v="1.222581805106077E-2"/>
    <s v="Video"/>
  </r>
  <r>
    <d v="2023-02-23T16:00:01"/>
    <s v="General"/>
    <s v="FBPAGE"/>
    <x v="1"/>
    <n v="12904"/>
    <n v="787"/>
    <n v="6.0988840669559827E-2"/>
    <s v="Video"/>
  </r>
  <r>
    <d v="2023-02-23T15:00:14"/>
    <s v="General"/>
    <s v="INSTAGRAM"/>
    <x v="1"/>
    <n v="13929"/>
    <n v="406"/>
    <n v="2.9147821092684326E-2"/>
    <s v="Photo"/>
  </r>
  <r>
    <d v="2023-02-23T15:00:12"/>
    <s v="General"/>
    <s v="INSTAGRAM"/>
    <x v="0"/>
    <n v="0"/>
    <n v="0"/>
    <n v="0"/>
    <s v="Text"/>
  </r>
  <r>
    <d v="2023-02-23T15:00:12"/>
    <s v="General"/>
    <s v="INSTAGRAM"/>
    <x v="0"/>
    <n v="0"/>
    <n v="0"/>
    <n v="0"/>
    <s v="Text"/>
  </r>
  <r>
    <d v="2023-02-23T15:00:12"/>
    <s v="General"/>
    <s v="INSTAGRAM"/>
    <x v="0"/>
    <n v="0"/>
    <n v="0"/>
    <n v="0"/>
    <s v="Text"/>
  </r>
  <r>
    <d v="2023-02-23T15:00:02"/>
    <s v="General"/>
    <s v="TWITTER"/>
    <x v="1"/>
    <n v="10222"/>
    <n v="66"/>
    <n v="6.4566621013500292E-3"/>
    <s v="Photo"/>
  </r>
  <r>
    <d v="2023-02-23T15:00:02"/>
    <s v="DOTA2"/>
    <s v="TWITTER"/>
    <x v="0"/>
    <n v="738"/>
    <n v="19"/>
    <n v="2.5745257452574527E-2"/>
    <s v="Photo"/>
  </r>
  <r>
    <d v="2023-02-23T15:00:01"/>
    <s v="General"/>
    <s v="FBPAGE"/>
    <x v="0"/>
    <n v="36248"/>
    <n v="4111"/>
    <n v="0.11341315382917679"/>
    <s v="Photo"/>
  </r>
  <r>
    <d v="2023-02-23T14:00:02"/>
    <s v="General"/>
    <s v="TWITTER"/>
    <x v="1"/>
    <n v="13065"/>
    <n v="291"/>
    <n v="2.227324913892078E-2"/>
    <s v="Photo"/>
  </r>
  <r>
    <d v="2023-02-23T12:56:02"/>
    <s v="General"/>
    <s v="TWITTER"/>
    <x v="1"/>
    <n v="17046"/>
    <n v="241"/>
    <n v="1.4138214243810865E-2"/>
    <s v="Photo"/>
  </r>
  <r>
    <d v="2023-02-23T12:56:01"/>
    <s v="General"/>
    <s v="FBPAGE"/>
    <x v="1"/>
    <n v="12985"/>
    <n v="3509"/>
    <n v="0.27023488640739313"/>
    <s v="Photo"/>
  </r>
  <r>
    <d v="2023-02-23T12:54:20"/>
    <s v="DOTA2"/>
    <s v="TWITTER"/>
    <x v="1"/>
    <n v="5139"/>
    <n v="289"/>
    <n v="5.6236621910877603E-2"/>
    <s v="Photo"/>
  </r>
  <r>
    <d v="2023-02-23T12:54:19"/>
    <s v="General"/>
    <s v="FBPAGE"/>
    <x v="1"/>
    <n v="35875"/>
    <n v="9737"/>
    <n v="0.27141463414634148"/>
    <s v="Photo"/>
  </r>
  <r>
    <d v="2023-02-23T12:01:49"/>
    <s v="General"/>
    <s v="TWITTER"/>
    <x v="1"/>
    <n v="2378"/>
    <n v="57"/>
    <n v="2.3969722455845249E-2"/>
    <s v="Photo"/>
  </r>
  <r>
    <d v="2023-02-23T12:00:00"/>
    <s v="DOTA2"/>
    <s v="TWITTER"/>
    <x v="1"/>
    <n v="2417"/>
    <n v="139"/>
    <n v="5.7509309060819198E-2"/>
    <s v="Photo"/>
  </r>
  <r>
    <d v="2023-02-23T11:59:59"/>
    <s v="General"/>
    <s v="FBPAGE"/>
    <x v="1"/>
    <n v="35919"/>
    <n v="8386"/>
    <n v="0.23346975138506082"/>
    <s v="Photo"/>
  </r>
  <r>
    <d v="2023-02-23T11:57:10"/>
    <s v="General"/>
    <s v="TWITTER"/>
    <x v="1"/>
    <n v="11071"/>
    <n v="96"/>
    <n v="8.6713034052931081E-3"/>
    <s v="Photo"/>
  </r>
  <r>
    <d v="2023-02-23T11:49:15"/>
    <s v="DOTA2"/>
    <s v="TWITTER"/>
    <x v="1"/>
    <n v="1729"/>
    <n v="93"/>
    <n v="5.3788316946211681E-2"/>
    <s v="Photo"/>
  </r>
  <r>
    <d v="2023-02-23T11:49:14"/>
    <s v="General"/>
    <s v="FBPAGE"/>
    <x v="1"/>
    <n v="22833"/>
    <n v="2602"/>
    <n v="0.11395786799807296"/>
    <s v="Photo"/>
  </r>
  <r>
    <d v="2023-02-23T11:21:57"/>
    <s v="General"/>
    <s v="FBPAGE"/>
    <x v="0"/>
    <n v="0"/>
    <n v="0"/>
    <n v="0"/>
    <s v="Text"/>
  </r>
  <r>
    <d v="2023-02-23T11:17:19"/>
    <s v="DOTA2"/>
    <s v="TWITTER"/>
    <x v="1"/>
    <n v="1173"/>
    <n v="92"/>
    <n v="7.8431372549019607E-2"/>
    <s v="Photo"/>
  </r>
  <r>
    <d v="2023-02-23T11:17:19"/>
    <s v="General"/>
    <s v="FBPAGE"/>
    <x v="1"/>
    <n v="25759"/>
    <n v="5646"/>
    <n v="0.21918552738848557"/>
    <s v="Photo"/>
  </r>
  <r>
    <d v="2023-02-23T11:01:12"/>
    <s v="General"/>
    <s v="FBPAGE"/>
    <x v="1"/>
    <n v="29415"/>
    <n v="3096"/>
    <n v="0.10525242223355431"/>
    <s v="Photo"/>
  </r>
  <r>
    <d v="2023-02-23T11:01:12"/>
    <s v="General"/>
    <s v="TWITTER"/>
    <x v="1"/>
    <n v="10115"/>
    <n v="106"/>
    <n v="1.0479485912011864E-2"/>
    <s v="Photo"/>
  </r>
  <r>
    <d v="2023-02-23T11:00:47"/>
    <s v="General"/>
    <s v="INSTAGRAM"/>
    <x v="2"/>
    <n v="29485"/>
    <n v="738"/>
    <n v="2.5029676106494828E-2"/>
    <s v="Video"/>
  </r>
  <r>
    <d v="2023-02-23T11:00:11"/>
    <s v="General"/>
    <s v="TIKTOK_BUSINESS"/>
    <x v="2"/>
    <n v="320"/>
    <n v="12"/>
    <n v="3.7499999999999999E-2"/>
    <s v="Video"/>
  </r>
  <r>
    <d v="2023-02-23T11:00:08"/>
    <s v="General"/>
    <s v="YOUTUBE"/>
    <x v="2"/>
    <n v="202"/>
    <n v="4"/>
    <n v="1.9801980198019802E-2"/>
    <s v="Video"/>
  </r>
  <r>
    <d v="2023-02-23T10:38:41"/>
    <s v="Content Creators"/>
    <s v="YOUTUBE"/>
    <x v="0"/>
    <n v="150"/>
    <n v="9"/>
    <n v="0.06"/>
    <s v="Video"/>
  </r>
  <r>
    <d v="2023-02-23T09:22:34"/>
    <s v="DOTA2"/>
    <s v="TWITTER"/>
    <x v="1"/>
    <n v="4362"/>
    <n v="228"/>
    <n v="5.2269601100412656E-2"/>
    <s v="Photo"/>
  </r>
  <r>
    <d v="2023-02-23T09:22:33"/>
    <s v="General"/>
    <s v="FBPAGE"/>
    <x v="1"/>
    <n v="35741"/>
    <n v="13742"/>
    <n v="0.38448840267479922"/>
    <s v="Photo"/>
  </r>
  <r>
    <d v="2023-02-23T09:22:32"/>
    <s v="General"/>
    <s v="TWITTER"/>
    <x v="1"/>
    <n v="17222"/>
    <n v="230"/>
    <n v="1.3355011032400417E-2"/>
    <s v="Photo"/>
  </r>
  <r>
    <d v="2023-02-23T09:22:31"/>
    <s v="General"/>
    <s v="FBPAGE"/>
    <x v="1"/>
    <n v="11984"/>
    <n v="1271"/>
    <n v="0.1060580774365821"/>
    <s v="Photo"/>
  </r>
  <r>
    <d v="2023-02-23T09:19:17"/>
    <s v="DOTA2"/>
    <s v="TWITTER"/>
    <x v="0"/>
    <n v="1746"/>
    <n v="91"/>
    <n v="5.211912943871707E-2"/>
    <s v="Photo"/>
  </r>
  <r>
    <d v="2023-02-23T09:11:44"/>
    <s v="DOTA2"/>
    <s v="TWITTER"/>
    <x v="0"/>
    <n v="258"/>
    <n v="12"/>
    <n v="4.6511627906976744E-2"/>
    <s v="Photo"/>
  </r>
  <r>
    <d v="2023-02-23T09:10:09"/>
    <s v="DOTA2"/>
    <s v="TWITTER"/>
    <x v="1"/>
    <n v="953"/>
    <n v="123"/>
    <n v="0.12906610703043023"/>
    <s v="Photo"/>
  </r>
  <r>
    <d v="2023-02-23T09:10:08"/>
    <s v="General"/>
    <s v="FBPAGE"/>
    <x v="1"/>
    <n v="10199"/>
    <n v="2086"/>
    <n v="0.20452985586822237"/>
    <s v="Video"/>
  </r>
  <r>
    <d v="2023-02-23T09:06:25"/>
    <s v="General"/>
    <s v="INSTAGRAM"/>
    <x v="3"/>
    <n v="15765"/>
    <n v="326"/>
    <n v="2.0678718680621631E-2"/>
    <s v="Video"/>
  </r>
  <r>
    <d v="2023-02-23T09:06:06"/>
    <s v="General"/>
    <s v="YOUTUBE"/>
    <x v="0"/>
    <n v="2289"/>
    <n v="91"/>
    <n v="3.9755351681957186E-2"/>
    <s v="Video"/>
  </r>
  <r>
    <d v="2023-02-23T09:00:07"/>
    <s v="General"/>
    <s v="TIKTOK_BUSINESS"/>
    <x v="3"/>
    <n v="159"/>
    <n v="3"/>
    <n v="1.8867924528301886E-2"/>
    <s v="Video"/>
  </r>
  <r>
    <d v="2023-02-23T09:00:06"/>
    <s v="Valorant"/>
    <s v="YOUTUBE"/>
    <x v="3"/>
    <n v="88"/>
    <n v="8"/>
    <n v="9.0909090909090912E-2"/>
    <s v="Video"/>
  </r>
  <r>
    <d v="2023-02-23T08:23:24"/>
    <s v="General"/>
    <s v="TWITTER"/>
    <x v="1"/>
    <n v="20012"/>
    <n v="344"/>
    <n v="1.7189686188287027E-2"/>
    <s v="Photo"/>
  </r>
  <r>
    <d v="2023-02-23T08:23:23"/>
    <s v="General"/>
    <s v="FBPAGE"/>
    <x v="1"/>
    <n v="13479"/>
    <n v="1297"/>
    <n v="9.6223755471474146E-2"/>
    <s v="Photo"/>
  </r>
  <r>
    <d v="2023-02-23T08:22:44"/>
    <s v="DOTA2"/>
    <s v="TWITTER"/>
    <x v="1"/>
    <n v="2604"/>
    <n v="131"/>
    <n v="5.0307219662058374E-2"/>
    <s v="Text"/>
  </r>
  <r>
    <d v="2023-02-23T08:22:44"/>
    <s v="General"/>
    <s v="FBPAGE"/>
    <x v="1"/>
    <n v="27243"/>
    <n v="5236"/>
    <n v="0.1921961604815916"/>
    <s v="Text"/>
  </r>
  <r>
    <d v="2023-02-23T08:18:05"/>
    <s v="DOTA2"/>
    <s v="TWITTER"/>
    <x v="0"/>
    <n v="1859"/>
    <n v="99"/>
    <n v="5.3254437869822487E-2"/>
    <s v="Photo"/>
  </r>
  <r>
    <d v="2023-02-23T08:16:54"/>
    <s v="DOTA2"/>
    <s v="TWITTER"/>
    <x v="1"/>
    <n v="1284"/>
    <n v="124"/>
    <n v="9.657320872274143E-2"/>
    <s v="Video"/>
  </r>
  <r>
    <d v="2023-02-23T08:16:26"/>
    <s v="General"/>
    <s v="FBPAGE"/>
    <x v="1"/>
    <n v="10680"/>
    <n v="1824"/>
    <n v="0.17078651685393259"/>
    <s v="Video"/>
  </r>
  <r>
    <d v="2023-02-23T08:15:21"/>
    <s v="General"/>
    <s v="TWITTER"/>
    <x v="1"/>
    <n v="12802"/>
    <n v="418"/>
    <n v="3.2651148258084677E-2"/>
    <s v="Video"/>
  </r>
  <r>
    <d v="2023-02-23T08:14:43"/>
    <s v="General"/>
    <s v="FBPAGE"/>
    <x v="1"/>
    <n v="17695"/>
    <n v="2223"/>
    <n v="0.12562870867476689"/>
    <s v="Video"/>
  </r>
  <r>
    <d v="2023-02-23T07:59:16"/>
    <s v="General"/>
    <s v="FBPAGE"/>
    <x v="0"/>
    <n v="0"/>
    <n v="0"/>
    <n v="0"/>
    <s v="Text"/>
  </r>
  <r>
    <d v="2023-02-23T07:57:11"/>
    <s v="DOTA2"/>
    <s v="TWITTER"/>
    <x v="1"/>
    <n v="785"/>
    <n v="18"/>
    <n v="2.2929936305732482E-2"/>
    <s v="Text"/>
  </r>
  <r>
    <d v="2023-02-23T07:57:10"/>
    <s v="General"/>
    <s v="FBPAGE"/>
    <x v="1"/>
    <n v="31727"/>
    <n v="3012"/>
    <n v="9.4934913480631641E-2"/>
    <s v="Text"/>
  </r>
  <r>
    <d v="2023-02-23T07:19:45"/>
    <s v="DOTA2"/>
    <s v="TWITTER"/>
    <x v="0"/>
    <n v="34"/>
    <n v="0"/>
    <n v="0"/>
    <s v="Text"/>
  </r>
  <r>
    <d v="2023-02-23T07:18:24"/>
    <s v="General"/>
    <s v="FBPAGE"/>
    <x v="1"/>
    <n v="10644"/>
    <n v="323"/>
    <n v="3.0345734686208194E-2"/>
    <s v="Photo"/>
  </r>
  <r>
    <d v="2023-02-23T07:18:24"/>
    <s v="General"/>
    <s v="TWITTER"/>
    <x v="1"/>
    <n v="15245"/>
    <n v="181"/>
    <n v="1.1872745162348311E-2"/>
    <s v="Photo"/>
  </r>
  <r>
    <d v="2023-02-23T07:17:49"/>
    <s v="General"/>
    <s v="FBPAGE"/>
    <x v="0"/>
    <n v="0"/>
    <n v="0"/>
    <n v="0"/>
    <s v="Link"/>
  </r>
  <r>
    <d v="2023-02-23T07:17:30"/>
    <s v="DOTA2"/>
    <s v="TWITTER"/>
    <x v="1"/>
    <n v="1120"/>
    <n v="40"/>
    <n v="3.5714285714285712E-2"/>
    <s v="Photo"/>
  </r>
  <r>
    <d v="2023-02-23T07:17:30"/>
    <s v="General"/>
    <s v="FBPAGE"/>
    <x v="1"/>
    <n v="17152"/>
    <n v="1785"/>
    <n v="0.10406949626865672"/>
    <s v="Photo"/>
  </r>
  <r>
    <d v="2023-02-23T07:05:11"/>
    <s v="DOTA2"/>
    <s v="TWITTER"/>
    <x v="0"/>
    <n v="629"/>
    <n v="27"/>
    <n v="4.2925278219395867E-2"/>
    <s v="Text"/>
  </r>
  <r>
    <d v="2023-02-23T07:03:36"/>
    <s v="DOTA2"/>
    <s v="TWITTER"/>
    <x v="0"/>
    <n v="322"/>
    <n v="8"/>
    <n v="2.4844720496894408E-2"/>
    <s v="Text"/>
  </r>
  <r>
    <d v="2023-02-23T06:29:40"/>
    <s v="DOTA2"/>
    <s v="TWITTER"/>
    <x v="0"/>
    <n v="24"/>
    <n v="1"/>
    <n v="4.1666666666666664E-2"/>
    <s v="Text"/>
  </r>
  <r>
    <d v="2023-02-23T06:27:31"/>
    <s v="General"/>
    <s v="FBPAGE"/>
    <x v="1"/>
    <n v="8179"/>
    <n v="625"/>
    <n v="7.6415209683335372E-2"/>
    <s v="Photo"/>
  </r>
  <r>
    <d v="2023-02-23T06:18:47"/>
    <s v="General"/>
    <s v="FBPAGE"/>
    <x v="0"/>
    <n v="0"/>
    <n v="0"/>
    <n v="0"/>
    <s v="Text"/>
  </r>
  <r>
    <d v="2023-02-23T06:18:27"/>
    <s v="General"/>
    <s v="FBPAGE"/>
    <x v="0"/>
    <n v="1"/>
    <n v="1"/>
    <n v="1"/>
    <s v="Photo"/>
  </r>
  <r>
    <d v="2023-02-23T06:18:26"/>
    <s v="General"/>
    <s v="FBPAGE"/>
    <x v="0"/>
    <n v="0"/>
    <n v="0"/>
    <n v="0"/>
    <s v="Photo"/>
  </r>
  <r>
    <d v="2023-02-23T06:17:48"/>
    <s v="DOTA2"/>
    <s v="TWITTER"/>
    <x v="0"/>
    <n v="981"/>
    <n v="35"/>
    <n v="3.5677879714576963E-2"/>
    <s v="Photo"/>
  </r>
  <r>
    <d v="2023-02-23T06:16:57"/>
    <s v="DOTA2"/>
    <s v="TWITTER"/>
    <x v="1"/>
    <n v="3597"/>
    <n v="172"/>
    <n v="4.7817625799277175E-2"/>
    <s v="Photo"/>
  </r>
  <r>
    <d v="2023-02-23T06:16:55"/>
    <s v="General"/>
    <s v="FBPAGE"/>
    <x v="1"/>
    <n v="43217"/>
    <n v="6782"/>
    <n v="0.15692898627854779"/>
    <s v="Photo"/>
  </r>
  <r>
    <d v="2023-02-23T05:46:28"/>
    <s v="CSGO"/>
    <s v="TWITTER"/>
    <x v="1"/>
    <n v="6749"/>
    <n v="367"/>
    <n v="5.4378426433545714E-2"/>
    <s v="Photo"/>
  </r>
  <r>
    <d v="2023-02-23T04:23:04"/>
    <s v="CSGO"/>
    <s v="TWITTER"/>
    <x v="1"/>
    <n v="7417"/>
    <n v="163"/>
    <n v="2.1976540380207632E-2"/>
    <s v="Photo"/>
  </r>
  <r>
    <d v="2023-02-23T03:30:32"/>
    <s v="CSGO"/>
    <s v="TWITTER"/>
    <x v="1"/>
    <n v="8846"/>
    <n v="166"/>
    <n v="1.8765543748586931E-2"/>
    <s v="Photo"/>
  </r>
  <r>
    <d v="2023-02-22T20:46:38"/>
    <s v="General"/>
    <s v="INSTAGRAM"/>
    <x v="0"/>
    <n v="0"/>
    <n v="0"/>
    <n v="0"/>
    <s v="Photo"/>
  </r>
  <r>
    <d v="2023-02-22T20:46:10"/>
    <s v="General"/>
    <s v="INSTAGRAM"/>
    <x v="0"/>
    <n v="6076"/>
    <n v="0"/>
    <n v="0"/>
    <s v="Video"/>
  </r>
  <r>
    <d v="2023-02-22T19:10:58"/>
    <s v="CSGO"/>
    <s v="TWITTER"/>
    <x v="1"/>
    <n v="2389"/>
    <n v="46"/>
    <n v="1.9254918375889492E-2"/>
    <s v="Photo"/>
  </r>
  <r>
    <d v="2023-02-22T17:57:51"/>
    <s v="CSGO"/>
    <s v="TWITTER"/>
    <x v="1"/>
    <n v="3362"/>
    <n v="30"/>
    <n v="8.92325996430696E-3"/>
    <s v="Photo"/>
  </r>
  <r>
    <d v="2023-02-22T17:06:49"/>
    <s v="CSGO"/>
    <s v="TWITTER"/>
    <x v="1"/>
    <n v="5331"/>
    <n v="86"/>
    <n v="1.6132057775276685E-2"/>
    <s v="Photo"/>
  </r>
  <r>
    <d v="2023-02-22T15:37:50"/>
    <s v="Content Creators"/>
    <s v="YOUTUBE"/>
    <x v="0"/>
    <n v="0"/>
    <n v="0"/>
    <n v="0"/>
    <s v="Text"/>
  </r>
  <r>
    <d v="2023-02-22T14:30:35"/>
    <s v="General"/>
    <s v="INSTAGRAM"/>
    <x v="2"/>
    <n v="137"/>
    <n v="1"/>
    <n v="7.2992700729927005E-3"/>
    <s v="Video"/>
  </r>
  <r>
    <d v="2023-02-22T14:30:06"/>
    <s v="General"/>
    <s v="TIKTOK_BUSINESS"/>
    <x v="2"/>
    <n v="204"/>
    <n v="6"/>
    <n v="2.9411764705882353E-2"/>
    <s v="Video"/>
  </r>
  <r>
    <d v="2023-02-22T14:30:04"/>
    <s v="Content Creators"/>
    <s v="YOUTUBE"/>
    <x v="2"/>
    <n v="0"/>
    <n v="0"/>
    <n v="0"/>
    <s v="Video"/>
  </r>
  <r>
    <d v="2023-02-22T13:48:09"/>
    <s v="General"/>
    <s v="TWITTER"/>
    <x v="1"/>
    <n v="487"/>
    <n v="16"/>
    <n v="3.2854209445585217E-2"/>
    <s v="Text"/>
  </r>
  <r>
    <d v="2023-02-22T12:37:35"/>
    <s v="DOTA2"/>
    <s v="TWITTER"/>
    <x v="0"/>
    <n v="714"/>
    <n v="27"/>
    <n v="3.7815126050420166E-2"/>
    <s v="Text"/>
  </r>
  <r>
    <d v="2023-02-22T12:35:59"/>
    <s v="General"/>
    <s v="FBPAGE"/>
    <x v="1"/>
    <n v="29924"/>
    <n v="6967"/>
    <n v="0.23282315198502873"/>
    <s v="Photo"/>
  </r>
  <r>
    <d v="2023-02-22T12:35:36"/>
    <s v="DOTA2"/>
    <s v="TWITTER"/>
    <x v="0"/>
    <n v="5898"/>
    <n v="331"/>
    <n v="5.6120718887758561E-2"/>
    <s v="Photo"/>
  </r>
  <r>
    <d v="2023-02-22T12:19:03"/>
    <s v="CSGO"/>
    <s v="TWITTER"/>
    <x v="1"/>
    <n v="4274"/>
    <n v="219"/>
    <n v="5.1240056153486195E-2"/>
    <s v="Photo"/>
  </r>
  <r>
    <d v="2023-02-22T11:22:05"/>
    <s v="CSGO"/>
    <s v="TWITTER"/>
    <x v="1"/>
    <n v="4851"/>
    <n v="113"/>
    <n v="2.3294166151309009E-2"/>
    <s v="Photo"/>
  </r>
  <r>
    <d v="2023-02-22T11:00:24"/>
    <s v="General"/>
    <s v="TWITTER"/>
    <x v="1"/>
    <n v="22201"/>
    <n v="454"/>
    <n v="2.044952930048196E-2"/>
    <s v="Video"/>
  </r>
  <r>
    <d v="2023-02-22T10:32:04"/>
    <s v="CSGO"/>
    <s v="TWITTER"/>
    <x v="1"/>
    <n v="5935"/>
    <n v="119"/>
    <n v="2.0050547598989048E-2"/>
    <s v="Photo"/>
  </r>
  <r>
    <d v="2023-02-22T09:44:10"/>
    <s v="DOTA2"/>
    <s v="TWITTER"/>
    <x v="0"/>
    <n v="0"/>
    <n v="0"/>
    <n v="0"/>
    <s v="Text"/>
  </r>
  <r>
    <d v="2023-02-22T09:39:45"/>
    <s v="DOTA2"/>
    <s v="TWITTER"/>
    <x v="0"/>
    <n v="0"/>
    <n v="0"/>
    <n v="0"/>
    <s v="Text"/>
  </r>
  <r>
    <d v="2023-02-22T09:39:39"/>
    <s v="DOTA2"/>
    <s v="TWITTER"/>
    <x v="0"/>
    <n v="0"/>
    <n v="0"/>
    <n v="0"/>
    <s v="Text"/>
  </r>
  <r>
    <d v="2023-02-22T09:30:50"/>
    <s v="General"/>
    <s v="TWITTER"/>
    <x v="1"/>
    <n v="21937"/>
    <n v="393"/>
    <n v="1.7914938232210419E-2"/>
    <s v="Photo"/>
  </r>
  <r>
    <d v="2023-02-22T09:30:49"/>
    <s v="General"/>
    <s v="FBPAGE"/>
    <x v="1"/>
    <n v="10701"/>
    <n v="2133"/>
    <n v="0.19932716568544995"/>
    <s v="Photo"/>
  </r>
  <r>
    <d v="2023-02-22T09:30:16"/>
    <s v="DOTA2"/>
    <s v="TWITTER"/>
    <x v="0"/>
    <n v="22"/>
    <n v="1"/>
    <n v="4.5454545454545456E-2"/>
    <s v="Text"/>
  </r>
  <r>
    <d v="2023-02-22T09:29:28"/>
    <s v="DOTA2"/>
    <s v="TWITTER"/>
    <x v="1"/>
    <n v="5018"/>
    <n v="288"/>
    <n v="5.7393383818254283E-2"/>
    <s v="Photo"/>
  </r>
  <r>
    <d v="2023-02-22T09:29:27"/>
    <s v="General"/>
    <s v="FBPAGE"/>
    <x v="1"/>
    <n v="58537"/>
    <n v="12989"/>
    <n v="0.22189384491859848"/>
    <s v="Photo"/>
  </r>
  <r>
    <d v="2023-02-22T09:19:08"/>
    <s v="DOTA2"/>
    <s v="TWITTER"/>
    <x v="1"/>
    <n v="1736"/>
    <n v="142"/>
    <n v="8.1797235023041481E-2"/>
    <s v="Video"/>
  </r>
  <r>
    <d v="2023-02-22T09:18:28"/>
    <s v="General"/>
    <s v="FBPAGE"/>
    <x v="1"/>
    <n v="12457"/>
    <n v="1687"/>
    <n v="0.13542586497551579"/>
    <s v="Video"/>
  </r>
  <r>
    <d v="2023-02-22T09:07:26"/>
    <s v="General"/>
    <s v="INSTAGRAM"/>
    <x v="2"/>
    <n v="7984"/>
    <n v="134"/>
    <n v="1.6783567134268536E-2"/>
    <s v="Video"/>
  </r>
  <r>
    <d v="2023-02-22T09:05:15"/>
    <s v="Content Creators"/>
    <s v="YOUTUBE"/>
    <x v="0"/>
    <n v="1648"/>
    <n v="46"/>
    <n v="2.7912621359223302E-2"/>
    <s v="Video"/>
  </r>
  <r>
    <d v="2023-02-22T09:02:24"/>
    <s v="DOTA2"/>
    <s v="TWITTER"/>
    <x v="0"/>
    <n v="608"/>
    <n v="12"/>
    <n v="1.9736842105263157E-2"/>
    <s v="Link"/>
  </r>
  <r>
    <d v="2023-02-22T09:00:08"/>
    <s v="General"/>
    <s v="TIKTOK_BUSINESS"/>
    <x v="2"/>
    <n v="1102"/>
    <n v="42"/>
    <n v="3.8112522686025406E-2"/>
    <s v="Video"/>
  </r>
  <r>
    <d v="2023-02-22T09:00:07"/>
    <s v="General"/>
    <s v="YOUTUBE"/>
    <x v="2"/>
    <n v="561"/>
    <n v="24"/>
    <n v="4.2780748663101602E-2"/>
    <s v="Video"/>
  </r>
  <r>
    <d v="2023-02-22T08:57:20"/>
    <s v="DOTA2"/>
    <s v="TWITTER"/>
    <x v="0"/>
    <n v="0"/>
    <n v="0"/>
    <n v="0"/>
    <s v="Text"/>
  </r>
  <r>
    <d v="2023-02-22T08:56:38"/>
    <s v="DOTA2"/>
    <s v="TWITTER"/>
    <x v="1"/>
    <n v="1917"/>
    <n v="73"/>
    <n v="3.8080333854981739E-2"/>
    <s v="Text"/>
  </r>
  <r>
    <d v="2023-02-22T08:56:38"/>
    <s v="General"/>
    <s v="FBPAGE"/>
    <x v="1"/>
    <n v="23787"/>
    <n v="3550"/>
    <n v="0.14924118215832177"/>
    <s v="Text"/>
  </r>
  <r>
    <d v="2023-02-22T08:50:33"/>
    <s v="General"/>
    <s v="TWITTER"/>
    <x v="1"/>
    <n v="14542"/>
    <n v="211"/>
    <n v="1.4509696052812543E-2"/>
    <s v="Photo"/>
  </r>
  <r>
    <d v="2023-02-22T08:50:31"/>
    <s v="General"/>
    <s v="FBPAGE"/>
    <x v="1"/>
    <n v="17529"/>
    <n v="948"/>
    <n v="5.4081807290775288E-2"/>
    <s v="Photo"/>
  </r>
  <r>
    <d v="2023-02-22T08:22:45"/>
    <s v="DOTA2"/>
    <s v="TWITTER"/>
    <x v="0"/>
    <n v="0"/>
    <n v="0"/>
    <n v="0"/>
    <s v="Text"/>
  </r>
  <r>
    <d v="2023-02-22T08:22:34"/>
    <s v="DOTA2"/>
    <s v="TWITTER"/>
    <x v="0"/>
    <n v="426"/>
    <n v="15"/>
    <n v="3.5211267605633804E-2"/>
    <s v="Text"/>
  </r>
  <r>
    <d v="2023-02-22T08:14:16"/>
    <s v="General"/>
    <s v="FBPAGE"/>
    <x v="1"/>
    <n v="13674"/>
    <n v="1065"/>
    <n v="7.7885037297060117E-2"/>
    <s v="Photo"/>
  </r>
  <r>
    <d v="2023-02-22T08:06:22"/>
    <s v="General"/>
    <s v="TWITTER"/>
    <x v="1"/>
    <n v="812"/>
    <n v="81"/>
    <n v="9.9753694581280791E-2"/>
    <s v="Text"/>
  </r>
  <r>
    <d v="2023-02-22T08:05:29"/>
    <s v="General"/>
    <s v="TWITTER"/>
    <x v="1"/>
    <n v="21050"/>
    <n v="337"/>
    <n v="1.6009501187648455E-2"/>
    <s v="Photo"/>
  </r>
  <r>
    <d v="2023-02-22T08:04:42"/>
    <s v="DOTA2"/>
    <s v="TWITTER"/>
    <x v="1"/>
    <n v="7894"/>
    <n v="305"/>
    <n v="3.8636939447681783E-2"/>
    <s v="Text"/>
  </r>
  <r>
    <d v="2023-02-22T08:04:41"/>
    <s v="General"/>
    <s v="FBPAGE"/>
    <x v="1"/>
    <n v="34153"/>
    <n v="7230"/>
    <n v="0.21169443387110942"/>
    <s v="Text"/>
  </r>
  <r>
    <d v="2023-02-22T07:49:22"/>
    <s v="General"/>
    <s v="FBPAGE"/>
    <x v="0"/>
    <n v="0"/>
    <n v="0"/>
    <n v="0"/>
    <s v="Text"/>
  </r>
  <r>
    <d v="2023-02-22T07:45:53"/>
    <s v="DOTA2"/>
    <s v="TWITTER"/>
    <x v="0"/>
    <n v="756"/>
    <n v="47"/>
    <n v="6.2169312169312166E-2"/>
    <s v="Video"/>
  </r>
  <r>
    <d v="2023-02-22T07:45:24"/>
    <s v="DOTA2"/>
    <s v="TWITTER"/>
    <x v="1"/>
    <n v="2408"/>
    <n v="102"/>
    <n v="4.2358803986710963E-2"/>
    <s v="Text"/>
  </r>
  <r>
    <d v="2023-02-22T07:45:23"/>
    <s v="General"/>
    <s v="FBPAGE"/>
    <x v="1"/>
    <n v="27061"/>
    <n v="3344"/>
    <n v="0.12357266915487232"/>
    <s v="Text"/>
  </r>
  <r>
    <d v="2023-02-22T07:45:16"/>
    <s v="General"/>
    <s v="TWITTER"/>
    <x v="1"/>
    <n v="12882"/>
    <n v="107"/>
    <n v="8.3061636391864625E-3"/>
    <s v="Link"/>
  </r>
  <r>
    <d v="2023-02-22T07:35:38"/>
    <s v="General"/>
    <s v="TWITTER"/>
    <x v="1"/>
    <n v="26225"/>
    <n v="220"/>
    <n v="8.3889418493803616E-3"/>
    <s v="Photo"/>
  </r>
  <r>
    <d v="2023-02-22T07:35:37"/>
    <s v="General"/>
    <s v="FBPAGE"/>
    <x v="1"/>
    <n v="14202"/>
    <n v="747"/>
    <n v="5.2598225602027884E-2"/>
    <s v="Photo"/>
  </r>
  <r>
    <d v="2023-02-22T07:17:57"/>
    <s v="General"/>
    <s v="FBPAGE"/>
    <x v="0"/>
    <n v="0"/>
    <n v="0"/>
    <n v="0"/>
    <s v="Photo"/>
  </r>
  <r>
    <d v="2023-02-22T07:17:57"/>
    <s v="General"/>
    <s v="FBPAGE"/>
    <x v="0"/>
    <n v="0"/>
    <n v="0"/>
    <n v="0"/>
    <s v="Photo"/>
  </r>
  <r>
    <d v="2023-02-22T07:17:14"/>
    <s v="General"/>
    <s v="FBPAGE"/>
    <x v="1"/>
    <n v="21236"/>
    <n v="3613"/>
    <n v="0.17013561876059521"/>
    <s v="Photo"/>
  </r>
  <r>
    <d v="2023-02-22T07:17:13"/>
    <s v="DOTA2"/>
    <s v="TWITTER"/>
    <x v="1"/>
    <n v="2109"/>
    <n v="91"/>
    <n v="4.3148411569464203E-2"/>
    <s v="Photo"/>
  </r>
  <r>
    <d v="2023-02-22T06:31:13"/>
    <s v="General"/>
    <s v="FBPAGE"/>
    <x v="0"/>
    <n v="0"/>
    <n v="0"/>
    <n v="0"/>
    <s v="Text"/>
  </r>
  <r>
    <d v="2023-02-22T06:25:03"/>
    <s v="General"/>
    <s v="FBPAGE"/>
    <x v="0"/>
    <n v="0"/>
    <n v="0"/>
    <n v="0"/>
    <s v="Text"/>
  </r>
  <r>
    <d v="2023-02-22T06:07:20"/>
    <s v="General"/>
    <s v="INSTAGRAM"/>
    <x v="1"/>
    <n v="40714"/>
    <n v="5404"/>
    <n v="0.13273075600530529"/>
    <s v="Photo"/>
  </r>
  <r>
    <d v="2023-02-22T05:51:21"/>
    <s v="General"/>
    <s v="FBPAGE"/>
    <x v="0"/>
    <n v="0"/>
    <n v="0"/>
    <n v="0"/>
    <s v="Photo"/>
  </r>
  <r>
    <d v="2023-02-22T05:51:20"/>
    <s v="DOTA2"/>
    <s v="TWITTER"/>
    <x v="0"/>
    <n v="1096"/>
    <n v="58"/>
    <n v="5.2919708029197078E-2"/>
    <s v="Photo"/>
  </r>
  <r>
    <d v="2023-02-22T05:50:54"/>
    <s v="DOTA2"/>
    <s v="TWITTER"/>
    <x v="1"/>
    <n v="3728"/>
    <n v="264"/>
    <n v="7.0815450643776826E-2"/>
    <s v="Photo"/>
  </r>
  <r>
    <d v="2023-02-22T05:50:52"/>
    <s v="General"/>
    <s v="FBPAGE"/>
    <x v="1"/>
    <n v="52172"/>
    <n v="9296"/>
    <n v="0.17817986659510848"/>
    <s v="Photo"/>
  </r>
  <r>
    <d v="2023-02-21T19:35:27"/>
    <s v="DOTA2"/>
    <s v="TWITTER"/>
    <x v="0"/>
    <n v="60"/>
    <n v="8"/>
    <n v="0.13333333333333333"/>
    <s v="Text"/>
  </r>
  <r>
    <d v="2023-02-21T19:06:42"/>
    <s v="DOTA2"/>
    <s v="TWITTER"/>
    <x v="0"/>
    <n v="2360"/>
    <n v="119"/>
    <n v="5.0423728813559325E-2"/>
    <s v="Photo"/>
  </r>
  <r>
    <d v="2023-02-21T18:48:37"/>
    <s v="CSGO"/>
    <s v="TWITTER"/>
    <x v="1"/>
    <n v="1799"/>
    <n v="16"/>
    <n v="8.8938299055030569E-3"/>
    <s v="Photo"/>
  </r>
  <r>
    <d v="2023-02-21T17:48:47"/>
    <s v="CSGO"/>
    <s v="TWITTER"/>
    <x v="1"/>
    <n v="3120"/>
    <n v="49"/>
    <n v="1.5705128205128205E-2"/>
    <s v="Photo"/>
  </r>
  <r>
    <d v="2023-02-21T17:07:14"/>
    <s v="CSGO"/>
    <s v="TWITTER"/>
    <x v="1"/>
    <n v="4208"/>
    <n v="69"/>
    <n v="1.6397338403041826E-2"/>
    <s v="Photo"/>
  </r>
  <r>
    <d v="2023-02-21T15:07:12"/>
    <s v="Content Creators"/>
    <s v="YOUTUBE"/>
    <x v="0"/>
    <n v="1397"/>
    <n v="43"/>
    <n v="3.0780243378668574E-2"/>
    <s v="Video"/>
  </r>
  <r>
    <d v="2023-02-21T14:00:35"/>
    <s v="General"/>
    <s v="INSTAGRAM"/>
    <x v="3"/>
    <n v="9649"/>
    <n v="163"/>
    <n v="1.6892942273810756E-2"/>
    <s v="Video"/>
  </r>
  <r>
    <d v="2023-02-21T14:00:06"/>
    <s v="General"/>
    <s v="TIKTOK_BUSINESS"/>
    <x v="3"/>
    <n v="1063"/>
    <n v="34"/>
    <n v="3.1984948259642522E-2"/>
    <s v="Video"/>
  </r>
  <r>
    <d v="2023-02-21T14:00:04"/>
    <s v="Valorant"/>
    <s v="YOUTUBE"/>
    <x v="3"/>
    <n v="6"/>
    <n v="0"/>
    <n v="0"/>
    <s v="Video"/>
  </r>
  <r>
    <d v="2023-02-21T13:07:10"/>
    <s v="General"/>
    <s v="FBPAGE"/>
    <x v="0"/>
    <n v="0"/>
    <n v="0"/>
    <n v="0"/>
    <s v="Text"/>
  </r>
  <r>
    <d v="2023-02-21T13:05:17"/>
    <s v="General"/>
    <s v="FBPAGE"/>
    <x v="0"/>
    <n v="0"/>
    <n v="0"/>
    <n v="0"/>
    <s v="Text"/>
  </r>
  <r>
    <d v="2023-02-21T13:00:48"/>
    <s v="General"/>
    <s v="INSTAGRAM"/>
    <x v="1"/>
    <n v="41511"/>
    <n v="2775"/>
    <n v="6.6849750668497507E-2"/>
    <s v="Video"/>
  </r>
  <r>
    <d v="2023-02-21T13:00:28"/>
    <s v="General"/>
    <s v="TWITTER"/>
    <x v="1"/>
    <n v="31331"/>
    <n v="1079"/>
    <n v="3.4438734799399955E-2"/>
    <s v="Video"/>
  </r>
  <r>
    <d v="2023-02-21T13:00:21"/>
    <s v="DOTA2"/>
    <s v="TWITTER"/>
    <x v="1"/>
    <n v="3774"/>
    <n v="375"/>
    <n v="9.9364069952305248E-2"/>
    <s v="Video"/>
  </r>
  <r>
    <d v="2023-02-21T13:00:01"/>
    <s v="General"/>
    <s v="FBPAGE"/>
    <x v="1"/>
    <n v="11670"/>
    <n v="1907"/>
    <n v="0.16341045415595545"/>
    <s v="Video"/>
  </r>
  <r>
    <d v="2023-02-21T13:00:01"/>
    <s v="General"/>
    <s v="FBPAGE"/>
    <x v="1"/>
    <n v="189066"/>
    <n v="25550"/>
    <n v="0.13513799413961261"/>
    <s v="Video"/>
  </r>
  <r>
    <d v="2023-02-21T12:41:57"/>
    <s v="DOTA2"/>
    <s v="TWITTER"/>
    <x v="0"/>
    <n v="2625"/>
    <n v="150"/>
    <n v="5.7142857142857141E-2"/>
    <s v="Text"/>
  </r>
  <r>
    <d v="2023-02-21T12:00:27"/>
    <s v="DOTA2"/>
    <s v="TWITTER"/>
    <x v="1"/>
    <n v="6298"/>
    <n v="596"/>
    <n v="9.4633216894252137E-2"/>
    <s v="Video"/>
  </r>
  <r>
    <d v="2023-02-21T12:00:01"/>
    <s v="General"/>
    <s v="FBPAGE"/>
    <x v="1"/>
    <n v="10913"/>
    <n v="2329"/>
    <n v="0.21341519288921471"/>
    <s v="Video"/>
  </r>
  <r>
    <d v="2023-02-21T11:41:37"/>
    <s v="DOTA2"/>
    <s v="TWITTER"/>
    <x v="0"/>
    <n v="312"/>
    <n v="17"/>
    <n v="5.4487179487179488E-2"/>
    <s v="Text"/>
  </r>
  <r>
    <d v="2023-02-21T11:22:54"/>
    <s v="General"/>
    <s v="INSTAGRAM"/>
    <x v="1"/>
    <n v="13062"/>
    <n v="392"/>
    <n v="3.0010718113612004E-2"/>
    <s v="Carousel"/>
  </r>
  <r>
    <d v="2023-02-21T11:22:52"/>
    <s v="General"/>
    <s v="INSTAGRAM"/>
    <x v="0"/>
    <n v="0"/>
    <n v="0"/>
    <n v="0"/>
    <s v="Text"/>
  </r>
  <r>
    <d v="2023-02-21T11:22:52"/>
    <s v="General"/>
    <s v="INSTAGRAM"/>
    <x v="0"/>
    <n v="0"/>
    <n v="0"/>
    <n v="0"/>
    <s v="Text"/>
  </r>
  <r>
    <d v="2023-02-21T11:22:52"/>
    <s v="General"/>
    <s v="INSTAGRAM"/>
    <x v="0"/>
    <n v="0"/>
    <n v="0"/>
    <n v="0"/>
    <s v="Text"/>
  </r>
  <r>
    <d v="2023-02-21T11:22:52"/>
    <s v="General"/>
    <s v="INSTAGRAM"/>
    <x v="0"/>
    <n v="0"/>
    <n v="0"/>
    <n v="0"/>
    <s v="Text"/>
  </r>
  <r>
    <d v="2023-02-21T11:22:52"/>
    <s v="General"/>
    <s v="INSTAGRAM"/>
    <x v="0"/>
    <n v="0"/>
    <n v="0"/>
    <n v="0"/>
    <s v="Text"/>
  </r>
  <r>
    <d v="2023-02-21T11:12:30"/>
    <s v="General"/>
    <s v="TWITTER"/>
    <x v="1"/>
    <n v="94649"/>
    <n v="3599"/>
    <n v="3.8024701792940228E-2"/>
    <s v="Photo"/>
  </r>
  <r>
    <d v="2023-02-21T10:20:46"/>
    <s v="General"/>
    <s v="INSTAGRAM"/>
    <x v="0"/>
    <n v="19954"/>
    <n v="484"/>
    <n v="2.4255788313120176E-2"/>
    <s v="Video"/>
  </r>
  <r>
    <d v="2023-02-21T10:19:20"/>
    <s v="General"/>
    <s v="TIKTOK_BUSINESS"/>
    <x v="0"/>
    <n v="1216"/>
    <n v="94"/>
    <n v="7.7302631578947373E-2"/>
    <s v="Video"/>
  </r>
  <r>
    <d v="2023-02-21T10:02:17"/>
    <s v="General"/>
    <s v="TWITTER"/>
    <x v="1"/>
    <n v="371"/>
    <n v="7"/>
    <n v="1.8867924528301886E-2"/>
    <s v="Text"/>
  </r>
  <r>
    <d v="2023-02-21T09:58:42"/>
    <s v="General"/>
    <s v="TWITTER"/>
    <x v="1"/>
    <n v="14714"/>
    <n v="57"/>
    <n v="3.8738616283811337E-3"/>
    <s v="Text"/>
  </r>
  <r>
    <d v="2023-02-21T09:44:23"/>
    <s v="Valorant"/>
    <s v="YOUTUBE"/>
    <x v="0"/>
    <n v="191"/>
    <n v="9"/>
    <n v="4.712041884816754E-2"/>
    <s v="Video"/>
  </r>
  <r>
    <d v="2023-02-21T09:17:36"/>
    <s v="General"/>
    <s v="TWITTER"/>
    <x v="1"/>
    <n v="26986"/>
    <n v="473"/>
    <n v="1.7527606907285258E-2"/>
    <s v="Photo"/>
  </r>
  <r>
    <d v="2023-02-21T09:00:02"/>
    <s v="DOTA2"/>
    <s v="TWITTER"/>
    <x v="1"/>
    <n v="4387"/>
    <n v="332"/>
    <n v="7.5678139958969687E-2"/>
    <s v="Photo"/>
  </r>
  <r>
    <d v="2023-02-21T09:00:00"/>
    <s v="General"/>
    <s v="FBPAGE"/>
    <x v="1"/>
    <n v="40985"/>
    <n v="7584"/>
    <n v="0.18504330852751005"/>
    <s v="Photo"/>
  </r>
  <r>
    <d v="2023-02-21T07:55:20"/>
    <s v="DOTA2"/>
    <s v="TWITTER"/>
    <x v="0"/>
    <n v="519"/>
    <n v="34"/>
    <n v="6.5510597302504817E-2"/>
    <s v="Video"/>
  </r>
  <r>
    <d v="2023-02-21T05:35:07"/>
    <s v="DOTA2"/>
    <s v="TWITTER"/>
    <x v="0"/>
    <n v="1334"/>
    <n v="60"/>
    <n v="4.4977511244377814E-2"/>
    <s v="Text"/>
  </r>
  <r>
    <d v="2023-02-20T19:12:16"/>
    <s v="DOTA2"/>
    <s v="TWITTER"/>
    <x v="0"/>
    <n v="7294"/>
    <n v="396"/>
    <n v="5.4291198245132989E-2"/>
    <s v="Text"/>
  </r>
  <r>
    <d v="2023-02-20T12:07:17"/>
    <s v="General"/>
    <s v="TWITTER"/>
    <x v="1"/>
    <n v="22374"/>
    <n v="304"/>
    <n v="1.3587199427907393E-2"/>
    <s v="Photo"/>
  </r>
  <r>
    <d v="2023-02-20T11:04:54"/>
    <s v="CSGO"/>
    <s v="TWITTER"/>
    <x v="1"/>
    <n v="1244"/>
    <n v="42"/>
    <n v="3.3762057877813507E-2"/>
    <s v="Text"/>
  </r>
  <r>
    <d v="2023-02-20T11:01:01"/>
    <s v="CSGO"/>
    <s v="TWITTER"/>
    <x v="1"/>
    <n v="209875"/>
    <n v="5817"/>
    <n v="2.7716497915425849E-2"/>
    <s v="Photo"/>
  </r>
  <r>
    <d v="2023-02-20T10:00:02"/>
    <s v="DOTA2"/>
    <s v="TWITTER"/>
    <x v="0"/>
    <n v="4452"/>
    <n v="219"/>
    <n v="4.9191374663072773E-2"/>
    <s v="Photo"/>
  </r>
  <r>
    <d v="2023-02-20T10:00:02"/>
    <s v="General"/>
    <s v="FBPAGE"/>
    <x v="0"/>
    <n v="41285"/>
    <n v="6214"/>
    <n v="0.15051471478745307"/>
    <s v="Photo"/>
  </r>
  <r>
    <d v="2023-02-20T09:14:39"/>
    <s v="General"/>
    <s v="TWITTER"/>
    <x v="0"/>
    <n v="0"/>
    <n v="0"/>
    <n v="0"/>
    <s v="Photo"/>
  </r>
  <r>
    <d v="2023-02-19T21:36:07"/>
    <s v="CSGO"/>
    <s v="TWITTER"/>
    <x v="1"/>
    <n v="58860"/>
    <n v="2522"/>
    <n v="4.284743459055386E-2"/>
    <s v="Photo"/>
  </r>
  <r>
    <d v="2023-02-19T20:12:54"/>
    <s v="CSGO"/>
    <s v="TWITTER"/>
    <x v="1"/>
    <n v="11626"/>
    <n v="516"/>
    <n v="4.4383278857732668E-2"/>
    <s v="Photo"/>
  </r>
  <r>
    <d v="2023-02-19T16:20:36"/>
    <s v="CSGO"/>
    <s v="TWITTER"/>
    <x v="1"/>
    <n v="6945"/>
    <n v="165"/>
    <n v="2.3758099352051837E-2"/>
    <s v="Photo"/>
  </r>
  <r>
    <d v="2023-02-19T15:41:24"/>
    <s v="CSGO"/>
    <s v="TWITTER"/>
    <x v="1"/>
    <n v="14115"/>
    <n v="519"/>
    <n v="3.6769394261424018E-2"/>
    <s v="Photo"/>
  </r>
  <r>
    <d v="2023-02-19T15:39:25"/>
    <s v="General"/>
    <s v="INSTAGRAM"/>
    <x v="0"/>
    <n v="0"/>
    <n v="0"/>
    <n v="0"/>
    <s v="Photo"/>
  </r>
  <r>
    <d v="2023-02-19T15:39:25"/>
    <s v="General"/>
    <s v="INSTAGRAM"/>
    <x v="0"/>
    <n v="0"/>
    <n v="0"/>
    <n v="0"/>
    <s v="Photo"/>
  </r>
  <r>
    <d v="2023-02-19T15:39:25"/>
    <s v="General"/>
    <s v="INSTAGRAM"/>
    <x v="0"/>
    <n v="0"/>
    <n v="0"/>
    <n v="0"/>
    <s v="Photo"/>
  </r>
  <r>
    <d v="2023-02-19T15:39:25"/>
    <s v="General"/>
    <s v="INSTAGRAM"/>
    <x v="0"/>
    <n v="0"/>
    <n v="0"/>
    <n v="0"/>
    <s v="Photo"/>
  </r>
  <r>
    <d v="2023-02-19T15:39:17"/>
    <s v="General"/>
    <s v="INSTAGRAM"/>
    <x v="1"/>
    <n v="5722"/>
    <n v="0"/>
    <n v="0"/>
    <s v="Photo"/>
  </r>
  <r>
    <d v="2023-02-19T14:54:15"/>
    <s v="General"/>
    <s v="INSTAGRAM"/>
    <x v="0"/>
    <n v="0"/>
    <n v="0"/>
    <n v="0"/>
    <s v="Photo"/>
  </r>
  <r>
    <d v="2023-02-19T14:54:15"/>
    <s v="General"/>
    <s v="INSTAGRAM"/>
    <x v="0"/>
    <n v="0"/>
    <n v="0"/>
    <n v="0"/>
    <s v="Photo"/>
  </r>
  <r>
    <d v="2023-02-19T14:54:15"/>
    <s v="General"/>
    <s v="INSTAGRAM"/>
    <x v="0"/>
    <n v="0"/>
    <n v="0"/>
    <n v="0"/>
    <s v="Photo"/>
  </r>
  <r>
    <d v="2023-02-19T14:54:15"/>
    <s v="General"/>
    <s v="INSTAGRAM"/>
    <x v="0"/>
    <n v="0"/>
    <n v="0"/>
    <n v="0"/>
    <s v="Photo"/>
  </r>
  <r>
    <d v="2023-02-19T14:43:05"/>
    <s v="General"/>
    <s v="INSTAGRAM"/>
    <x v="0"/>
    <n v="0"/>
    <n v="0"/>
    <n v="0"/>
    <s v="Photo"/>
  </r>
  <r>
    <d v="2023-02-19T14:42:54"/>
    <s v="General"/>
    <s v="INSTAGRAM"/>
    <x v="1"/>
    <n v="5326"/>
    <n v="0"/>
    <n v="0"/>
    <s v="Video"/>
  </r>
  <r>
    <d v="2023-02-19T14:38:41"/>
    <s v="General"/>
    <s v="INSTAGRAM"/>
    <x v="0"/>
    <n v="0"/>
    <n v="0"/>
    <n v="0"/>
    <s v="Photo"/>
  </r>
  <r>
    <d v="2023-02-19T14:35:02"/>
    <s v="General"/>
    <s v="INSTAGRAM"/>
    <x v="0"/>
    <n v="0"/>
    <n v="0"/>
    <n v="0"/>
    <s v="Photo"/>
  </r>
  <r>
    <d v="2023-02-19T14:34:47"/>
    <s v="General"/>
    <s v="INSTAGRAM"/>
    <x v="1"/>
    <n v="5509"/>
    <n v="0"/>
    <n v="0"/>
    <s v="Video"/>
  </r>
  <r>
    <d v="2023-02-19T14:31:01"/>
    <s v="General"/>
    <s v="INSTAGRAM"/>
    <x v="1"/>
    <n v="6005"/>
    <n v="0"/>
    <n v="0"/>
    <s v="Video"/>
  </r>
  <r>
    <d v="2023-02-19T13:25:03"/>
    <s v="CSGO"/>
    <s v="TWITTER"/>
    <x v="1"/>
    <n v="3295"/>
    <n v="113"/>
    <n v="3.4294385432473443E-2"/>
    <s v="Photo"/>
  </r>
  <r>
    <d v="2023-02-19T12:09:27"/>
    <s v="CSGO"/>
    <s v="TWITTER"/>
    <x v="1"/>
    <n v="7140"/>
    <n v="206"/>
    <n v="2.88515406162465E-2"/>
    <s v="Photo"/>
  </r>
  <r>
    <d v="2023-02-19T10:29:44"/>
    <s v="General"/>
    <s v="TWITTER"/>
    <x v="1"/>
    <n v="24348"/>
    <n v="345"/>
    <n v="1.4169541646131099E-2"/>
    <s v="Photo"/>
  </r>
  <r>
    <d v="2023-02-19T09:30:02"/>
    <s v="DOTA2"/>
    <s v="TWITTER"/>
    <x v="1"/>
    <n v="5226"/>
    <n v="385"/>
    <n v="7.3670110983543813E-2"/>
    <s v="Photo"/>
  </r>
  <r>
    <d v="2023-02-19T09:30:00"/>
    <s v="General"/>
    <s v="FBPAGE"/>
    <x v="1"/>
    <n v="35737"/>
    <n v="6267"/>
    <n v="0.17536446819822593"/>
    <s v="Photo"/>
  </r>
  <r>
    <d v="2023-02-18T16:42:00"/>
    <s v="CSGO"/>
    <s v="TWITTER"/>
    <x v="1"/>
    <n v="2374"/>
    <n v="39"/>
    <n v="1.6427969671440605E-2"/>
    <s v="Photo"/>
  </r>
  <r>
    <d v="2023-02-18T16:36:09"/>
    <s v="General"/>
    <s v="TWITTER"/>
    <x v="0"/>
    <n v="0"/>
    <n v="0"/>
    <n v="0"/>
    <s v="Photo"/>
  </r>
  <r>
    <d v="2023-02-18T16:36:06"/>
    <s v="General"/>
    <s v="TWITTER"/>
    <x v="3"/>
    <n v="4329"/>
    <n v="417"/>
    <n v="9.6327096327096323E-2"/>
    <s v="Text"/>
  </r>
  <r>
    <d v="2023-02-18T14:29:15"/>
    <s v="General"/>
    <s v="TWITTER"/>
    <x v="3"/>
    <n v="1412"/>
    <n v="95"/>
    <n v="6.7280453257790362E-2"/>
    <s v="Video"/>
  </r>
  <r>
    <d v="2023-02-18T14:22:55"/>
    <s v="General"/>
    <s v="TWITTER"/>
    <x v="3"/>
    <n v="1744"/>
    <n v="84"/>
    <n v="4.8165137614678902E-2"/>
    <s v="Video"/>
  </r>
  <r>
    <d v="2023-02-18T14:19:43"/>
    <s v="General"/>
    <s v="TWITTER"/>
    <x v="3"/>
    <n v="6883"/>
    <n v="217"/>
    <n v="3.1526950457649278E-2"/>
    <s v="Video"/>
  </r>
  <r>
    <d v="2023-02-18T14:16:18"/>
    <s v="General"/>
    <s v="TWITTER"/>
    <x v="3"/>
    <n v="1422"/>
    <n v="57"/>
    <n v="4.0084388185654012E-2"/>
    <s v="Video"/>
  </r>
  <r>
    <d v="2023-02-18T14:10:07"/>
    <s v="General"/>
    <s v="TWITTER"/>
    <x v="3"/>
    <n v="4137"/>
    <n v="207"/>
    <n v="5.0036258158085573E-2"/>
    <s v="Text"/>
  </r>
  <r>
    <d v="2023-02-18T13:53:50"/>
    <s v="General"/>
    <s v="TWITTER"/>
    <x v="3"/>
    <n v="80324"/>
    <n v="2675"/>
    <n v="3.3302624371296254E-2"/>
    <s v="Photo"/>
  </r>
  <r>
    <d v="2023-02-18T13:53:32"/>
    <s v="DOTA2"/>
    <s v="TWITTER"/>
    <x v="0"/>
    <n v="0"/>
    <n v="0"/>
    <n v="0"/>
    <s v="Photo"/>
  </r>
  <r>
    <d v="2023-02-18T13:51:10"/>
    <s v="General"/>
    <s v="FBPAGE"/>
    <x v="3"/>
    <n v="24416"/>
    <n v="1194"/>
    <n v="4.8902359108781129E-2"/>
    <s v="Photo"/>
  </r>
  <r>
    <d v="2023-02-18T13:51:09"/>
    <s v="DOTA2"/>
    <s v="TWITTER"/>
    <x v="3"/>
    <n v="4313"/>
    <n v="123"/>
    <n v="2.8518432645490376E-2"/>
    <s v="Photo"/>
  </r>
  <r>
    <d v="2023-02-18T13:26:25"/>
    <s v="DOTA2"/>
    <s v="TWITTER"/>
    <x v="3"/>
    <n v="1050"/>
    <n v="13"/>
    <n v="1.2380952380952381E-2"/>
    <s v="Text"/>
  </r>
  <r>
    <d v="2023-02-18T13:26:01"/>
    <s v="General"/>
    <s v="TWITTER"/>
    <x v="3"/>
    <n v="30606"/>
    <n v="805"/>
    <n v="2.6302032281252042E-2"/>
    <s v="Video"/>
  </r>
  <r>
    <d v="2023-02-18T13:18:30"/>
    <s v="General"/>
    <s v="TWITTER"/>
    <x v="0"/>
    <n v="0"/>
    <n v="0"/>
    <n v="0"/>
    <s v="Video"/>
  </r>
  <r>
    <d v="2023-02-18T13:18:06"/>
    <s v="General"/>
    <s v="TWITTER"/>
    <x v="0"/>
    <n v="0"/>
    <n v="0"/>
    <n v="0"/>
    <s v="Video"/>
  </r>
  <r>
    <d v="2023-02-18T13:15:17"/>
    <s v="DOTA2"/>
    <s v="TWITTER"/>
    <x v="0"/>
    <n v="0"/>
    <n v="0"/>
    <n v="0"/>
    <s v="Video"/>
  </r>
  <r>
    <d v="2023-02-18T13:14:55"/>
    <s v="General"/>
    <s v="TWITTER"/>
    <x v="3"/>
    <n v="34752"/>
    <n v="868"/>
    <n v="2.4976979742173111E-2"/>
    <s v="Video"/>
  </r>
  <r>
    <d v="2023-02-18T13:03:35"/>
    <s v="DOTA2"/>
    <s v="TWITTER"/>
    <x v="0"/>
    <n v="0"/>
    <n v="0"/>
    <n v="0"/>
    <s v="Photo"/>
  </r>
  <r>
    <d v="2023-02-18T13:02:58"/>
    <s v="DOTA2"/>
    <s v="TWITTER"/>
    <x v="3"/>
    <n v="891"/>
    <n v="13"/>
    <n v="1.4590347923681257E-2"/>
    <s v="Text"/>
  </r>
  <r>
    <d v="2023-02-18T13:00:00"/>
    <s v="DOTA2"/>
    <s v="TWITTER"/>
    <x v="3"/>
    <n v="930"/>
    <n v="21"/>
    <n v="2.2580645161290321E-2"/>
    <s v="Video"/>
  </r>
  <r>
    <d v="2023-02-18T12:56:27"/>
    <s v="General"/>
    <s v="INSTAGRAM"/>
    <x v="3"/>
    <n v="3383"/>
    <n v="0"/>
    <n v="0"/>
    <s v="Video"/>
  </r>
  <r>
    <d v="2023-02-18T12:48:42"/>
    <s v="DOTA2"/>
    <s v="TWITTER"/>
    <x v="3"/>
    <n v="994"/>
    <n v="14"/>
    <n v="1.4084507042253521E-2"/>
    <s v="Text"/>
  </r>
  <r>
    <d v="2023-02-18T12:45:42"/>
    <s v="DOTA2"/>
    <s v="TWITTER"/>
    <x v="3"/>
    <n v="846"/>
    <n v="7"/>
    <n v="8.2742316784869974E-3"/>
    <s v="Video"/>
  </r>
  <r>
    <d v="2023-02-18T12:34:30"/>
    <s v="General"/>
    <s v="INSTAGRAM"/>
    <x v="3"/>
    <n v="3521"/>
    <n v="0"/>
    <n v="0"/>
    <s v="Video"/>
  </r>
  <r>
    <d v="2023-02-18T12:25:19"/>
    <s v="DOTA2"/>
    <s v="TWITTER"/>
    <x v="3"/>
    <n v="776"/>
    <n v="6"/>
    <n v="7.7319587628865982E-3"/>
    <s v="Text"/>
  </r>
  <r>
    <d v="2023-02-18T12:20:07"/>
    <s v="General"/>
    <s v="TWITTER"/>
    <x v="3"/>
    <n v="1618"/>
    <n v="69"/>
    <n v="4.2645241038318911E-2"/>
    <s v="Video"/>
  </r>
  <r>
    <d v="2023-02-18T12:18:19"/>
    <s v="General"/>
    <s v="TWITTER"/>
    <x v="0"/>
    <n v="0"/>
    <n v="0"/>
    <n v="0"/>
    <s v="Video"/>
  </r>
  <r>
    <d v="2023-02-18T12:16:02"/>
    <s v="DOTA2"/>
    <s v="TWITTER"/>
    <x v="0"/>
    <n v="0"/>
    <n v="0"/>
    <n v="0"/>
    <s v="Video"/>
  </r>
  <r>
    <d v="2023-02-18T12:14:48"/>
    <s v="DOTA2"/>
    <s v="TWITTER"/>
    <x v="3"/>
    <n v="1222"/>
    <n v="35"/>
    <n v="2.8641571194762683E-2"/>
    <s v="Photo"/>
  </r>
  <r>
    <d v="2023-02-18T12:05:52"/>
    <s v="DOTA2"/>
    <s v="TWITTER"/>
    <x v="3"/>
    <n v="749"/>
    <n v="9"/>
    <n v="1.2016021361815754E-2"/>
    <s v="Video"/>
  </r>
  <r>
    <d v="2023-02-18T12:04:33"/>
    <s v="DOTA2"/>
    <s v="TWITTER"/>
    <x v="3"/>
    <n v="612"/>
    <n v="3"/>
    <n v="4.9019607843137254E-3"/>
    <s v="Text"/>
  </r>
  <r>
    <d v="2023-02-18T12:03:56"/>
    <s v="DOTA2"/>
    <s v="TWITTER"/>
    <x v="3"/>
    <n v="661"/>
    <n v="8"/>
    <n v="1.2102874432677761E-2"/>
    <s v="Photo"/>
  </r>
  <r>
    <d v="2023-02-18T12:03:34"/>
    <s v="General"/>
    <s v="FBPAGE"/>
    <x v="3"/>
    <n v="19909"/>
    <n v="1180"/>
    <n v="5.9269677030488722E-2"/>
    <s v="Photo"/>
  </r>
  <r>
    <d v="2023-02-18T12:03:05"/>
    <s v="DOTA2"/>
    <s v="TWITTER"/>
    <x v="0"/>
    <n v="0"/>
    <n v="0"/>
    <n v="0"/>
    <s v="Video"/>
  </r>
  <r>
    <d v="2023-02-18T12:02:02"/>
    <s v="General"/>
    <s v="INSTAGRAM"/>
    <x v="3"/>
    <n v="3682"/>
    <n v="0"/>
    <n v="0"/>
    <s v="Video"/>
  </r>
  <r>
    <d v="2023-02-18T11:56:58"/>
    <s v="DOTA2"/>
    <s v="TWITTER"/>
    <x v="3"/>
    <n v="894"/>
    <n v="10"/>
    <n v="1.1185682326621925E-2"/>
    <s v="Text"/>
  </r>
  <r>
    <d v="2023-02-18T11:56:40"/>
    <s v="General"/>
    <s v="TWITTER"/>
    <x v="3"/>
    <n v="25131"/>
    <n v="263"/>
    <n v="1.0465162548247186E-2"/>
    <s v="Photo"/>
  </r>
  <r>
    <d v="2023-02-18T11:43:49"/>
    <s v="DOTA2"/>
    <s v="TWITTER"/>
    <x v="0"/>
    <n v="145"/>
    <n v="1"/>
    <n v="6.8965517241379309E-3"/>
    <s v="Video"/>
  </r>
  <r>
    <d v="2023-02-18T11:39:18"/>
    <s v="DOTA2"/>
    <s v="TWITTER"/>
    <x v="3"/>
    <n v="3670"/>
    <n v="147"/>
    <n v="4.0054495912806541E-2"/>
    <s v="Text"/>
  </r>
  <r>
    <d v="2023-02-18T11:33:55"/>
    <s v="DOTA2"/>
    <s v="TWITTER"/>
    <x v="3"/>
    <n v="134"/>
    <n v="4"/>
    <n v="2.9850746268656716E-2"/>
    <s v="Text"/>
  </r>
  <r>
    <d v="2023-02-18T11:30:41"/>
    <s v="DOTA2"/>
    <s v="TWITTER"/>
    <x v="3"/>
    <n v="0"/>
    <n v="0"/>
    <n v="0"/>
    <s v="Photo"/>
  </r>
  <r>
    <d v="2023-02-18T11:30:08"/>
    <s v="General"/>
    <s v="TWITTER"/>
    <x v="3"/>
    <n v="19678"/>
    <n v="1363"/>
    <n v="6.9265169224514686E-2"/>
    <s v="Photo"/>
  </r>
  <r>
    <d v="2023-02-18T11:19:49"/>
    <s v="DOTA2"/>
    <s v="TWITTER"/>
    <x v="3"/>
    <n v="5055"/>
    <n v="385"/>
    <n v="7.6162215628091001E-2"/>
    <s v="Photo"/>
  </r>
  <r>
    <d v="2023-02-18T11:18:41"/>
    <s v="DOTA2"/>
    <s v="TWITTER"/>
    <x v="3"/>
    <n v="364"/>
    <n v="5"/>
    <n v="1.3736263736263736E-2"/>
    <s v="Text"/>
  </r>
  <r>
    <d v="2023-02-18T11:04:50"/>
    <s v="General"/>
    <s v="INSTAGRAM"/>
    <x v="0"/>
    <n v="0"/>
    <n v="0"/>
    <n v="0"/>
    <s v="Text"/>
  </r>
  <r>
    <d v="2023-02-18T10:50:39"/>
    <s v="General"/>
    <s v="TWITTER"/>
    <x v="3"/>
    <n v="15671"/>
    <n v="487"/>
    <n v="3.1076510752345098E-2"/>
    <s v="Photo"/>
  </r>
  <r>
    <d v="2023-02-18T10:30:02"/>
    <s v="DOTA2"/>
    <s v="TWITTER"/>
    <x v="3"/>
    <n v="464"/>
    <n v="8"/>
    <n v="1.7241379310344827E-2"/>
    <s v="Photo"/>
  </r>
  <r>
    <d v="2023-02-18T10:30:01"/>
    <s v="General"/>
    <s v="FBPAGE"/>
    <x v="3"/>
    <n v="19468"/>
    <n v="638"/>
    <n v="3.2771727963838093E-2"/>
    <s v="Photo"/>
  </r>
  <r>
    <d v="2023-02-18T10:08:42"/>
    <s v="General"/>
    <s v="TWITTER"/>
    <x v="1"/>
    <n v="32719"/>
    <n v="295"/>
    <n v="9.0161679757938817E-3"/>
    <s v="Photo"/>
  </r>
  <r>
    <d v="2023-02-18T09:43:57"/>
    <s v="General"/>
    <s v="INSTAGRAM"/>
    <x v="3"/>
    <n v="4043"/>
    <n v="0"/>
    <n v="0"/>
    <s v="Photo"/>
  </r>
  <r>
    <d v="2023-02-18T09:30:06"/>
    <s v="DOTA2"/>
    <s v="TWITTER"/>
    <x v="3"/>
    <n v="1377"/>
    <n v="37"/>
    <n v="2.6870007262164125E-2"/>
    <s v="Text"/>
  </r>
  <r>
    <d v="2023-02-18T09:26:13"/>
    <s v="DOTA2"/>
    <s v="TWITTER"/>
    <x v="0"/>
    <n v="551"/>
    <n v="1"/>
    <n v="1.8148820326678765E-3"/>
    <s v="Text"/>
  </r>
  <r>
    <d v="2023-02-18T09:00:03"/>
    <s v="DOTA2"/>
    <s v="TWITTER"/>
    <x v="1"/>
    <n v="3997"/>
    <n v="248"/>
    <n v="6.2046534901175884E-2"/>
    <s v="Photo"/>
  </r>
  <r>
    <d v="2023-02-18T09:00:01"/>
    <s v="General"/>
    <s v="FBPAGE"/>
    <x v="1"/>
    <n v="35227"/>
    <n v="6153"/>
    <n v="0.17466715871348681"/>
    <s v="Photo"/>
  </r>
  <r>
    <d v="2023-02-18T07:48:46"/>
    <s v="General"/>
    <s v="TWITTER"/>
    <x v="0"/>
    <n v="0"/>
    <n v="0"/>
    <n v="0"/>
    <s v="Photo"/>
  </r>
  <r>
    <d v="2023-02-18T07:22:19"/>
    <s v="DOTA2"/>
    <s v="TWITTER"/>
    <x v="3"/>
    <n v="583"/>
    <n v="5"/>
    <n v="8.5763293310463125E-3"/>
    <s v="Text"/>
  </r>
  <r>
    <d v="2023-02-18T07:20:45"/>
    <s v="DOTA2"/>
    <s v="TWITTER"/>
    <x v="3"/>
    <n v="1541"/>
    <n v="26"/>
    <n v="1.6872160934458143E-2"/>
    <s v="Text"/>
  </r>
  <r>
    <d v="2023-02-18T07:20:12"/>
    <s v="DOTA2"/>
    <s v="TWITTER"/>
    <x v="0"/>
    <n v="0"/>
    <n v="0"/>
    <n v="0"/>
    <s v="Photo"/>
  </r>
  <r>
    <d v="2023-02-18T05:23:42"/>
    <s v="DOTA2"/>
    <s v="TWITTER"/>
    <x v="0"/>
    <n v="951"/>
    <n v="30"/>
    <n v="3.1545741324921134E-2"/>
    <s v="Video"/>
  </r>
  <r>
    <d v="2023-02-17T22:10:58"/>
    <s v="CSGO"/>
    <s v="TWITTER"/>
    <x v="1"/>
    <n v="3406"/>
    <n v="106"/>
    <n v="3.1121550205519672E-2"/>
    <s v="Photo"/>
  </r>
  <r>
    <d v="2023-02-17T20:23:59"/>
    <s v="General"/>
    <s v="INSTAGRAM"/>
    <x v="0"/>
    <n v="0"/>
    <n v="0"/>
    <n v="0"/>
    <s v="Photo"/>
  </r>
  <r>
    <d v="2023-02-17T20:23:59"/>
    <s v="General"/>
    <s v="INSTAGRAM"/>
    <x v="0"/>
    <n v="0"/>
    <n v="0"/>
    <n v="0"/>
    <s v="Photo"/>
  </r>
  <r>
    <d v="2023-02-17T20:23:59"/>
    <s v="General"/>
    <s v="INSTAGRAM"/>
    <x v="0"/>
    <n v="0"/>
    <n v="0"/>
    <n v="0"/>
    <s v="Photo"/>
  </r>
  <r>
    <d v="2023-02-17T20:23:51"/>
    <s v="General"/>
    <s v="INSTAGRAM"/>
    <x v="1"/>
    <n v="3306"/>
    <n v="0"/>
    <n v="0"/>
    <s v="Photo"/>
  </r>
  <r>
    <d v="2023-02-17T19:07:31"/>
    <s v="General"/>
    <s v="INSTAGRAM"/>
    <x v="1"/>
    <n v="3201"/>
    <n v="0"/>
    <n v="0"/>
    <s v="Video"/>
  </r>
  <r>
    <d v="2023-02-17T17:33:25"/>
    <s v="CSGO"/>
    <s v="TWITTER"/>
    <x v="1"/>
    <n v="18242"/>
    <n v="547"/>
    <n v="2.9985747176844643E-2"/>
    <s v="Photo"/>
  </r>
  <r>
    <d v="2023-02-17T16:34:26"/>
    <s v="General"/>
    <s v="INSTAGRAM"/>
    <x v="0"/>
    <n v="0"/>
    <n v="0"/>
    <n v="0"/>
    <s v="Text"/>
  </r>
  <r>
    <d v="2023-02-17T16:34:26"/>
    <s v="General"/>
    <s v="FBPAGE"/>
    <x v="3"/>
    <n v="24322"/>
    <n v="492"/>
    <n v="2.0228599621741634E-2"/>
    <s v="Photo"/>
  </r>
  <r>
    <d v="2023-02-17T16:34:23"/>
    <s v="General"/>
    <s v="INSTAGRAM"/>
    <x v="3"/>
    <n v="20348"/>
    <n v="567"/>
    <n v="2.7865146451739729E-2"/>
    <s v="Photo"/>
  </r>
  <r>
    <d v="2023-02-17T16:27:20"/>
    <s v="DOTA2"/>
    <s v="TWITTER"/>
    <x v="0"/>
    <n v="394"/>
    <n v="2"/>
    <n v="5.076142131979695E-3"/>
    <s v="Text"/>
  </r>
  <r>
    <d v="2023-02-17T15:49:30"/>
    <s v="General"/>
    <s v="TWITTER"/>
    <x v="0"/>
    <n v="0"/>
    <n v="0"/>
    <n v="0"/>
    <s v="Photo"/>
  </r>
  <r>
    <d v="2023-02-17T15:44:11"/>
    <s v="General"/>
    <s v="INSTAGRAM"/>
    <x v="1"/>
    <n v="3016"/>
    <n v="0"/>
    <n v="0"/>
    <s v="Video"/>
  </r>
  <r>
    <d v="2023-02-17T15:42:58"/>
    <s v="General"/>
    <s v="TWITTER"/>
    <x v="0"/>
    <n v="0"/>
    <n v="0"/>
    <n v="0"/>
    <s v="Text"/>
  </r>
  <r>
    <d v="2023-02-17T15:40:37"/>
    <s v="General"/>
    <s v="INSTAGRAM"/>
    <x v="1"/>
    <n v="3108"/>
    <n v="0"/>
    <n v="0"/>
    <s v="Video"/>
  </r>
  <r>
    <d v="2023-02-17T15:39:59"/>
    <s v="General"/>
    <s v="INSTAGRAM"/>
    <x v="1"/>
    <n v="3227"/>
    <n v="0"/>
    <n v="0"/>
    <s v="Photo"/>
  </r>
  <r>
    <d v="2023-02-17T15:39:35"/>
    <s v="General"/>
    <s v="FBPAGE"/>
    <x v="0"/>
    <n v="14755"/>
    <n v="286"/>
    <n v="1.9383259911894272E-2"/>
    <s v="Photo"/>
  </r>
  <r>
    <d v="2023-02-17T15:39:23"/>
    <s v="DOTA2"/>
    <s v="TWITTER"/>
    <x v="0"/>
    <n v="740"/>
    <n v="6"/>
    <n v="8.1081081081081086E-3"/>
    <s v="Photo"/>
  </r>
  <r>
    <d v="2023-02-17T15:38:38"/>
    <s v="General"/>
    <s v="TWITTER"/>
    <x v="1"/>
    <n v="41103"/>
    <n v="362"/>
    <n v="8.8071430309223167E-3"/>
    <s v="Photo"/>
  </r>
  <r>
    <d v="2023-02-17T15:34:45"/>
    <s v="DOTA2"/>
    <s v="TWITTER"/>
    <x v="0"/>
    <n v="3497"/>
    <n v="208"/>
    <n v="5.9479553903345722E-2"/>
    <s v="Photo"/>
  </r>
  <r>
    <d v="2023-02-17T15:33:51"/>
    <s v="DOTA2"/>
    <s v="TWITTER"/>
    <x v="0"/>
    <n v="580"/>
    <n v="3"/>
    <n v="5.1724137931034482E-3"/>
    <s v="Text"/>
  </r>
  <r>
    <d v="2023-02-17T15:31:02"/>
    <s v="General"/>
    <s v="TWITTER"/>
    <x v="1"/>
    <n v="20682"/>
    <n v="165"/>
    <n v="7.9779518421816079E-3"/>
    <s v="Video"/>
  </r>
  <r>
    <d v="2023-02-17T15:30:02"/>
    <s v="General"/>
    <s v="TWITTER"/>
    <x v="1"/>
    <n v="14159"/>
    <n v="89"/>
    <n v="6.2857546436895263E-3"/>
    <s v="Photo"/>
  </r>
  <r>
    <d v="2023-02-17T15:23:28"/>
    <s v="DOTA2"/>
    <s v="TWITTER"/>
    <x v="0"/>
    <n v="687"/>
    <n v="8"/>
    <n v="1.1644832605531296E-2"/>
    <s v="Text"/>
  </r>
  <r>
    <d v="2023-02-17T15:20:11"/>
    <s v="General"/>
    <s v="INSTAGRAM"/>
    <x v="1"/>
    <n v="3348"/>
    <n v="0"/>
    <n v="0"/>
    <s v="Photo"/>
  </r>
  <r>
    <d v="2023-02-17T15:17:27"/>
    <s v="DOTA2"/>
    <s v="TWITTER"/>
    <x v="0"/>
    <n v="647"/>
    <n v="12"/>
    <n v="1.8547140649149921E-2"/>
    <s v="Text"/>
  </r>
  <r>
    <d v="2023-02-17T14:58:22"/>
    <s v="General"/>
    <s v="FBPAGE"/>
    <x v="0"/>
    <n v="11920"/>
    <n v="278"/>
    <n v="2.3322147651006712E-2"/>
    <s v="Photo"/>
  </r>
  <r>
    <d v="2023-02-17T14:58:19"/>
    <s v="DOTA2"/>
    <s v="TWITTER"/>
    <x v="0"/>
    <n v="494"/>
    <n v="4"/>
    <n v="8.0971659919028341E-3"/>
    <s v="Link"/>
  </r>
  <r>
    <d v="2023-02-17T14:57:34"/>
    <s v="General"/>
    <s v="TWITTER"/>
    <x v="1"/>
    <n v="54308"/>
    <n v="302"/>
    <n v="5.5608750092067463E-3"/>
    <s v="Photo"/>
  </r>
  <r>
    <d v="2023-02-17T14:55:18"/>
    <s v="General"/>
    <s v="INSTAGRAM"/>
    <x v="1"/>
    <n v="3506"/>
    <n v="0"/>
    <n v="0"/>
    <s v="Video"/>
  </r>
  <r>
    <d v="2023-02-17T14:53:07"/>
    <s v="Valorant"/>
    <s v="YOUTUBE"/>
    <x v="3"/>
    <n v="639"/>
    <n v="17"/>
    <n v="2.6604068857589983E-2"/>
    <s v="Video"/>
  </r>
  <r>
    <d v="2023-02-17T14:49:07"/>
    <s v="DOTA2"/>
    <s v="TWITTER"/>
    <x v="0"/>
    <n v="743"/>
    <n v="7"/>
    <n v="9.4212651413189772E-3"/>
    <s v="Text"/>
  </r>
  <r>
    <d v="2023-02-17T14:42:16"/>
    <s v="General"/>
    <s v="INSTAGRAM"/>
    <x v="1"/>
    <n v="3787"/>
    <n v="0"/>
    <n v="0"/>
    <s v="Photo"/>
  </r>
  <r>
    <d v="2023-02-17T14:33:41"/>
    <s v="DOTA2"/>
    <s v="TWITTER"/>
    <x v="0"/>
    <n v="0"/>
    <n v="0"/>
    <n v="0"/>
    <s v="Text"/>
  </r>
  <r>
    <d v="2023-02-17T14:01:31"/>
    <s v="General"/>
    <s v="TWITTER"/>
    <x v="1"/>
    <n v="31857"/>
    <n v="788"/>
    <n v="2.4735536930658882E-2"/>
    <s v="Photo"/>
  </r>
  <r>
    <d v="2023-02-17T13:00:01"/>
    <s v="DOTA2"/>
    <s v="TWITTER"/>
    <x v="0"/>
    <n v="1063"/>
    <n v="71"/>
    <n v="6.679209783631232E-2"/>
    <s v="Photo"/>
  </r>
  <r>
    <d v="2023-02-17T13:00:01"/>
    <s v="General"/>
    <s v="FBPAGE"/>
    <x v="0"/>
    <n v="29498"/>
    <n v="1896"/>
    <n v="6.427554410468507E-2"/>
    <s v="Photo"/>
  </r>
  <r>
    <d v="2023-02-17T12:58:05"/>
    <s v="DOTA2"/>
    <s v="TWITTER"/>
    <x v="0"/>
    <n v="315"/>
    <n v="2"/>
    <n v="6.3492063492063492E-3"/>
    <s v="Text"/>
  </r>
  <r>
    <d v="2023-02-17T12:23:43"/>
    <s v="General"/>
    <s v="TWITTER"/>
    <x v="1"/>
    <n v="17485"/>
    <n v="173"/>
    <n v="9.8941950243065478E-3"/>
    <s v="Photo"/>
  </r>
  <r>
    <d v="2023-02-17T12:00:33"/>
    <s v="General"/>
    <s v="INSTAGRAM"/>
    <x v="2"/>
    <n v="10917"/>
    <n v="190"/>
    <n v="1.7404048731336448E-2"/>
    <s v="Video"/>
  </r>
  <r>
    <d v="2023-02-17T12:00:06"/>
    <s v="General"/>
    <s v="TIKTOK_BUSINESS"/>
    <x v="2"/>
    <n v="1652"/>
    <n v="109"/>
    <n v="6.5980629539951569E-2"/>
    <s v="Video"/>
  </r>
  <r>
    <d v="2023-02-17T12:00:04"/>
    <s v="General"/>
    <s v="YOUTUBE"/>
    <x v="2"/>
    <n v="0"/>
    <n v="0"/>
    <n v="0"/>
    <s v="Video"/>
  </r>
  <r>
    <d v="2023-02-17T11:56:10"/>
    <s v="DOTA2"/>
    <s v="TWITTER"/>
    <x v="0"/>
    <n v="578"/>
    <n v="9"/>
    <n v="1.5570934256055362E-2"/>
    <s v="Text"/>
  </r>
  <r>
    <d v="2023-02-17T11:55:27"/>
    <s v="General"/>
    <s v="INSTAGRAM"/>
    <x v="3"/>
    <n v="4062"/>
    <n v="0"/>
    <n v="0"/>
    <s v="Photo"/>
  </r>
  <r>
    <d v="2023-02-17T11:41:25"/>
    <s v="General"/>
    <s v="FBPAGE"/>
    <x v="1"/>
    <n v="49251"/>
    <n v="22022"/>
    <n v="0.44713812917504214"/>
    <s v="Photo"/>
  </r>
  <r>
    <d v="2023-02-17T11:37:20"/>
    <s v="DOTA2"/>
    <s v="TWITTER"/>
    <x v="0"/>
    <n v="8760"/>
    <n v="1139"/>
    <n v="0.1300228310502283"/>
    <s v="Photo"/>
  </r>
  <r>
    <d v="2023-02-17T11:27:25"/>
    <s v="DOTA2"/>
    <s v="TWITTER"/>
    <x v="0"/>
    <n v="1480"/>
    <n v="64"/>
    <n v="4.3243243243243246E-2"/>
    <s v="Text"/>
  </r>
  <r>
    <d v="2023-02-17T11:13:36"/>
    <s v="Content Creators"/>
    <s v="YOUTUBE"/>
    <x v="0"/>
    <n v="128"/>
    <n v="3"/>
    <n v="2.34375E-2"/>
    <s v="Video"/>
  </r>
  <r>
    <d v="2023-02-17T10:58:23"/>
    <s v="DOTA2"/>
    <s v="TWITTER"/>
    <x v="0"/>
    <n v="62"/>
    <n v="1"/>
    <n v="1.6129032258064516E-2"/>
    <s v="Text"/>
  </r>
  <r>
    <d v="2023-02-17T10:55:09"/>
    <s v="General"/>
    <s v="FBPAGE"/>
    <x v="0"/>
    <n v="0"/>
    <n v="0"/>
    <n v="0"/>
    <s v="Text"/>
  </r>
  <r>
    <d v="2023-02-17T10:52:27"/>
    <s v="General"/>
    <s v="FBPAGE"/>
    <x v="0"/>
    <n v="0"/>
    <n v="0"/>
    <n v="0"/>
    <s v="Text"/>
  </r>
  <r>
    <d v="2023-02-17T10:38:58"/>
    <s v="General"/>
    <s v="FBPAGE"/>
    <x v="0"/>
    <n v="0"/>
    <n v="0"/>
    <n v="0"/>
    <s v="Text"/>
  </r>
  <r>
    <d v="2023-02-17T10:38:43"/>
    <s v="General"/>
    <s v="FBPAGE"/>
    <x v="0"/>
    <n v="0"/>
    <n v="0"/>
    <n v="0"/>
    <s v="Text"/>
  </r>
  <r>
    <d v="2023-02-17T10:35:45"/>
    <s v="General"/>
    <s v="FBPAGE"/>
    <x v="0"/>
    <n v="0"/>
    <n v="0"/>
    <n v="0"/>
    <s v="Text"/>
  </r>
  <r>
    <d v="2023-02-17T10:35:08"/>
    <s v="General"/>
    <s v="FBPAGE"/>
    <x v="0"/>
    <n v="0"/>
    <n v="0"/>
    <n v="0"/>
    <s v="Text"/>
  </r>
  <r>
    <d v="2023-02-17T10:32:10"/>
    <s v="General"/>
    <s v="FBPAGE"/>
    <x v="1"/>
    <n v="25472"/>
    <n v="2871"/>
    <n v="0.11271199748743718"/>
    <s v="Photo"/>
  </r>
  <r>
    <d v="2023-02-17T10:32:09"/>
    <s v="DOTA2"/>
    <s v="TWITTER"/>
    <x v="1"/>
    <n v="4274"/>
    <n v="262"/>
    <n v="6.1300889096864764E-2"/>
    <s v="Photo"/>
  </r>
  <r>
    <d v="2023-02-17T09:00:46"/>
    <s v="General"/>
    <s v="INSTAGRAM"/>
    <x v="3"/>
    <n v="296"/>
    <n v="21"/>
    <n v="7.0945945945945943E-2"/>
    <s v="Video"/>
  </r>
  <r>
    <d v="2023-02-17T09:00:41"/>
    <s v="DOTA2"/>
    <s v="TWITTER"/>
    <x v="0"/>
    <n v="897"/>
    <n v="3"/>
    <n v="3.3444816053511705E-3"/>
    <s v="Text"/>
  </r>
  <r>
    <d v="2023-02-17T09:00:18"/>
    <s v="DOTA2"/>
    <s v="TWITTER"/>
    <x v="0"/>
    <n v="750"/>
    <n v="37"/>
    <n v="4.9333333333333333E-2"/>
    <s v="Video"/>
  </r>
  <r>
    <d v="2023-02-17T09:00:07"/>
    <s v="General"/>
    <s v="TIKTOK_BUSINESS"/>
    <x v="3"/>
    <n v="752"/>
    <n v="41"/>
    <n v="5.4521276595744683E-2"/>
    <s v="Video"/>
  </r>
  <r>
    <d v="2023-02-17T09:00:07"/>
    <s v="General"/>
    <s v="YOUTUBE"/>
    <x v="3"/>
    <n v="352"/>
    <n v="7"/>
    <n v="1.9886363636363636E-2"/>
    <s v="Video"/>
  </r>
  <r>
    <d v="2023-02-17T08:57:56"/>
    <s v="General"/>
    <s v="TWITTER"/>
    <x v="2"/>
    <n v="52350"/>
    <n v="6162"/>
    <n v="0.11770773638968482"/>
    <s v="Video"/>
  </r>
  <r>
    <d v="2023-02-17T08:57:43"/>
    <s v="General"/>
    <s v="FBPAGE"/>
    <x v="2"/>
    <n v="61643"/>
    <n v="8074"/>
    <n v="0.1309799977288581"/>
    <s v="Video"/>
  </r>
  <r>
    <d v="2023-02-17T08:56:52"/>
    <s v="DOTA2"/>
    <s v="TWITTER"/>
    <x v="3"/>
    <n v="347"/>
    <n v="2"/>
    <n v="5.763688760806916E-3"/>
    <s v="Text"/>
  </r>
  <r>
    <d v="2023-02-17T06:49:11"/>
    <s v="DOTA2"/>
    <s v="TWITTER"/>
    <x v="3"/>
    <n v="112"/>
    <n v="8"/>
    <n v="7.1428571428571425E-2"/>
    <s v="Photo"/>
  </r>
  <r>
    <d v="2023-02-17T06:44:03"/>
    <s v="DOTA2"/>
    <s v="TWITTER"/>
    <x v="3"/>
    <n v="1015"/>
    <n v="10"/>
    <n v="9.852216748768473E-3"/>
    <s v="Text"/>
  </r>
  <r>
    <d v="2023-02-17T05:31:02"/>
    <s v="General"/>
    <s v="FBPAGE"/>
    <x v="1"/>
    <n v="40838"/>
    <n v="5106"/>
    <n v="0.12503060874675548"/>
    <s v="Text"/>
  </r>
  <r>
    <d v="2023-02-17T05:28:22"/>
    <s v="DOTA2"/>
    <s v="TWITTER"/>
    <x v="0"/>
    <n v="2429"/>
    <n v="68"/>
    <n v="2.7995059695347879E-2"/>
    <s v="Text"/>
  </r>
  <r>
    <d v="2023-02-17T00:10:23"/>
    <s v="Valorant"/>
    <s v="YOUTUBE"/>
    <x v="3"/>
    <n v="0"/>
    <n v="0"/>
    <n v="0"/>
    <s v="Text"/>
  </r>
  <r>
    <d v="2023-02-16T17:15:10"/>
    <s v="DOTA2"/>
    <s v="TWITTER"/>
    <x v="0"/>
    <n v="389"/>
    <n v="4"/>
    <n v="1.0282776349614395E-2"/>
    <s v="Text"/>
  </r>
  <r>
    <d v="2023-02-16T15:49:22"/>
    <s v="DOTA2"/>
    <s v="TWITTER"/>
    <x v="0"/>
    <n v="1439"/>
    <n v="38"/>
    <n v="2.640722724113968E-2"/>
    <s v="Photo"/>
  </r>
  <r>
    <d v="2023-02-16T15:22:08"/>
    <s v="General"/>
    <s v="TWITTER"/>
    <x v="1"/>
    <n v="1938"/>
    <n v="51"/>
    <n v="2.6315789473684209E-2"/>
    <s v="Video"/>
  </r>
  <r>
    <d v="2023-02-16T15:14:20"/>
    <s v="DOTA2"/>
    <s v="TWITTER"/>
    <x v="0"/>
    <n v="24"/>
    <n v="2"/>
    <n v="8.3333333333333329E-2"/>
    <s v="Text"/>
  </r>
  <r>
    <d v="2023-02-16T15:12:54"/>
    <s v="General"/>
    <s v="TWITTER"/>
    <x v="1"/>
    <n v="2594"/>
    <n v="79"/>
    <n v="3.0454895913646876E-2"/>
    <s v="Video"/>
  </r>
  <r>
    <d v="2023-02-16T15:09:37"/>
    <s v="General"/>
    <s v="TWITTER"/>
    <x v="1"/>
    <n v="1979"/>
    <n v="46"/>
    <n v="2.3244062657908033E-2"/>
    <s v="Video"/>
  </r>
  <r>
    <d v="2023-02-16T15:07:27"/>
    <s v="General"/>
    <s v="TWITTER"/>
    <x v="1"/>
    <n v="1349"/>
    <n v="31"/>
    <n v="2.2979985174203115E-2"/>
    <s v="Photo"/>
  </r>
  <r>
    <d v="2023-02-16T15:02:44"/>
    <s v="General"/>
    <s v="INSTAGRAM"/>
    <x v="1"/>
    <n v="2998"/>
    <n v="0"/>
    <n v="0"/>
    <s v="Photo"/>
  </r>
  <r>
    <d v="2023-02-16T15:02:26"/>
    <s v="General"/>
    <s v="TWITTER"/>
    <x v="1"/>
    <n v="957"/>
    <n v="23"/>
    <n v="2.4033437826541274E-2"/>
    <s v="Video"/>
  </r>
  <r>
    <d v="2023-02-16T14:58:13"/>
    <s v="General"/>
    <s v="TWITTER"/>
    <x v="1"/>
    <n v="26477"/>
    <n v="398"/>
    <n v="1.5031914491823091E-2"/>
    <s v="Photo"/>
  </r>
  <r>
    <d v="2023-02-16T14:55:55"/>
    <s v="General"/>
    <s v="TWITTER"/>
    <x v="1"/>
    <n v="4845"/>
    <n v="112"/>
    <n v="2.3116615067079464E-2"/>
    <s v="Video"/>
  </r>
  <r>
    <d v="2023-02-16T14:55:44"/>
    <s v="General"/>
    <s v="FBPAGE"/>
    <x v="0"/>
    <n v="10009"/>
    <n v="270"/>
    <n v="2.69757218503347E-2"/>
    <s v="Photo"/>
  </r>
  <r>
    <d v="2023-02-16T14:55:30"/>
    <s v="General"/>
    <s v="TWITTER"/>
    <x v="1"/>
    <n v="22006"/>
    <n v="461"/>
    <n v="2.0948832136689993E-2"/>
    <s v="Video"/>
  </r>
  <r>
    <d v="2023-02-16T14:55:18"/>
    <s v="DOTA2"/>
    <s v="TWITTER"/>
    <x v="0"/>
    <n v="1626"/>
    <n v="46"/>
    <n v="2.8290282902829027E-2"/>
    <s v="Photo"/>
  </r>
  <r>
    <d v="2023-02-16T14:48:25"/>
    <s v="General"/>
    <s v="INSTAGRAM"/>
    <x v="1"/>
    <n v="3057"/>
    <n v="0"/>
    <n v="0"/>
    <s v="Video"/>
  </r>
  <r>
    <d v="2023-02-16T14:43:36"/>
    <s v="DOTA2"/>
    <s v="TWITTER"/>
    <x v="0"/>
    <n v="21"/>
    <n v="1"/>
    <n v="4.7619047619047616E-2"/>
    <s v="Text"/>
  </r>
  <r>
    <d v="2023-02-16T14:42:52"/>
    <s v="General"/>
    <s v="FBPAGE"/>
    <x v="0"/>
    <n v="4832"/>
    <n v="209"/>
    <n v="4.3253311258278145E-2"/>
    <s v="Video"/>
  </r>
  <r>
    <d v="2023-02-16T14:42:11"/>
    <s v="General"/>
    <s v="TWITTER"/>
    <x v="1"/>
    <n v="20040"/>
    <n v="574"/>
    <n v="2.8642714570858284E-2"/>
    <s v="Video"/>
  </r>
  <r>
    <d v="2023-02-16T14:41:11"/>
    <s v="DOTA2"/>
    <s v="TWITTER"/>
    <x v="0"/>
    <n v="957"/>
    <n v="34"/>
    <n v="3.5527690700104496E-2"/>
    <s v="Video"/>
  </r>
  <r>
    <d v="2023-02-16T14:37:40"/>
    <s v="DOTA2"/>
    <s v="TWITTER"/>
    <x v="0"/>
    <n v="8"/>
    <n v="2"/>
    <n v="0.25"/>
    <s v="Text"/>
  </r>
  <r>
    <d v="2023-02-16T14:36:08"/>
    <s v="DOTA2"/>
    <s v="TWITTER"/>
    <x v="0"/>
    <n v="8"/>
    <n v="2"/>
    <n v="0.25"/>
    <s v="Text"/>
  </r>
  <r>
    <d v="2023-02-16T14:32:20"/>
    <s v="DOTA2"/>
    <s v="TWITTER"/>
    <x v="0"/>
    <n v="729"/>
    <n v="11"/>
    <n v="1.5089163237311385E-2"/>
    <s v="Text"/>
  </r>
  <r>
    <d v="2023-02-16T14:28:35"/>
    <s v="General"/>
    <s v="TWITTER"/>
    <x v="1"/>
    <n v="15157"/>
    <n v="277"/>
    <n v="1.8275384310879463E-2"/>
    <s v="Video"/>
  </r>
  <r>
    <d v="2023-02-16T14:28:13"/>
    <s v="DOTA2"/>
    <s v="TWITTER"/>
    <x v="0"/>
    <n v="131"/>
    <n v="11"/>
    <n v="8.3969465648854963E-2"/>
    <s v="Photo"/>
  </r>
  <r>
    <d v="2023-02-16T14:17:34"/>
    <s v="DOTA2"/>
    <s v="TWITTER"/>
    <x v="0"/>
    <n v="595"/>
    <n v="3"/>
    <n v="5.0420168067226894E-3"/>
    <s v="Text"/>
  </r>
  <r>
    <d v="2023-02-16T14:16:19"/>
    <s v="DOTA2"/>
    <s v="TWITTER"/>
    <x v="0"/>
    <n v="792"/>
    <n v="11"/>
    <n v="1.3888888888888888E-2"/>
    <s v="Video"/>
  </r>
  <r>
    <d v="2023-02-16T14:13:13"/>
    <s v="DOTA2"/>
    <s v="TWITTER"/>
    <x v="0"/>
    <n v="637"/>
    <n v="16"/>
    <n v="2.5117739403453691E-2"/>
    <s v="Text"/>
  </r>
  <r>
    <d v="2023-02-16T14:08:50"/>
    <s v="General"/>
    <s v="FBPAGE"/>
    <x v="0"/>
    <n v="8337"/>
    <n v="96"/>
    <n v="1.1514933429291111E-2"/>
    <s v="Photo"/>
  </r>
  <r>
    <d v="2023-02-16T14:08:49"/>
    <s v="DOTA2"/>
    <s v="TWITTER"/>
    <x v="0"/>
    <n v="526"/>
    <n v="1"/>
    <n v="1.9011406844106464E-3"/>
    <s v="Photo"/>
  </r>
  <r>
    <d v="2023-02-16T14:01:12"/>
    <s v="DOTA2"/>
    <s v="TWITTER"/>
    <x v="3"/>
    <n v="1366"/>
    <n v="43"/>
    <n v="3.1478770131771597E-2"/>
    <s v="Text"/>
  </r>
  <r>
    <d v="2023-02-16T13:58:41"/>
    <s v="General"/>
    <s v="INSTAGRAM"/>
    <x v="1"/>
    <n v="3211"/>
    <n v="0"/>
    <n v="0"/>
    <s v="Photo"/>
  </r>
  <r>
    <d v="2023-02-16T13:50:14"/>
    <s v="General"/>
    <s v="TWITTER"/>
    <x v="1"/>
    <n v="15979"/>
    <n v="65"/>
    <n v="4.0678390387383443E-3"/>
    <s v="Photo"/>
  </r>
  <r>
    <d v="2023-02-16T13:44:59"/>
    <s v="DOTA2"/>
    <s v="TWITTER"/>
    <x v="0"/>
    <n v="1310"/>
    <n v="98"/>
    <n v="7.4809160305343514E-2"/>
    <s v="Video"/>
  </r>
  <r>
    <d v="2023-02-16T13:43:25"/>
    <s v="General"/>
    <s v="INSTAGRAM"/>
    <x v="1"/>
    <n v="3338"/>
    <n v="0"/>
    <n v="0"/>
    <s v="Video"/>
  </r>
  <r>
    <d v="2023-02-16T13:39:30"/>
    <s v="General"/>
    <s v="INSTAGRAM"/>
    <x v="1"/>
    <n v="3528"/>
    <n v="0"/>
    <n v="0"/>
    <s v="Video"/>
  </r>
  <r>
    <d v="2023-02-16T13:23:11"/>
    <s v="General"/>
    <s v="INSTAGRAM"/>
    <x v="1"/>
    <n v="4160"/>
    <n v="0"/>
    <n v="0"/>
    <s v="Photo"/>
  </r>
  <r>
    <d v="2023-02-16T13:22:42"/>
    <s v="DOTA2"/>
    <s v="TWITTER"/>
    <x v="0"/>
    <n v="231"/>
    <n v="4"/>
    <n v="1.7316017316017316E-2"/>
    <s v="Text"/>
  </r>
  <r>
    <d v="2023-02-16T13:11:33"/>
    <s v="DOTA2"/>
    <s v="TWITTER"/>
    <x v="0"/>
    <n v="2207"/>
    <n v="136"/>
    <n v="6.1622111463525149E-2"/>
    <s v="Text"/>
  </r>
  <r>
    <d v="2023-02-16T13:10:41"/>
    <s v="DOTA2"/>
    <s v="TWITTER"/>
    <x v="0"/>
    <n v="0"/>
    <n v="0"/>
    <n v="0"/>
    <s v="Text"/>
  </r>
  <r>
    <d v="2023-02-16T13:05:24"/>
    <s v="DOTA2"/>
    <s v="TWITTER"/>
    <x v="0"/>
    <n v="597"/>
    <n v="7"/>
    <n v="1.1725293132328308E-2"/>
    <s v="Photo"/>
  </r>
  <r>
    <d v="2023-02-16T13:00:50"/>
    <s v="General"/>
    <s v="TWITTER"/>
    <x v="3"/>
    <n v="13282"/>
    <n v="336"/>
    <n v="2.5297394970636954E-2"/>
    <s v="Link"/>
  </r>
  <r>
    <d v="2023-02-16T13:00:50"/>
    <s v="General"/>
    <s v="TWITTER"/>
    <x v="3"/>
    <n v="16676"/>
    <n v="578"/>
    <n v="3.4660590069561042E-2"/>
    <s v="Video"/>
  </r>
  <r>
    <d v="2023-02-16T13:00:03"/>
    <s v="General"/>
    <s v="FBPAGE"/>
    <x v="0"/>
    <n v="26716"/>
    <n v="1388"/>
    <n v="5.1953885312172481E-2"/>
    <s v="Photo"/>
  </r>
  <r>
    <d v="2023-02-16T13:00:00"/>
    <s v="DOTA2"/>
    <s v="TWITTER"/>
    <x v="0"/>
    <n v="1321"/>
    <n v="34"/>
    <n v="2.5738077214231644E-2"/>
    <s v="Photo"/>
  </r>
  <r>
    <d v="2023-02-16T12:46:10"/>
    <s v="DOTA2"/>
    <s v="TWITTER"/>
    <x v="0"/>
    <n v="478"/>
    <n v="23"/>
    <n v="4.8117154811715482E-2"/>
    <s v="Text"/>
  </r>
  <r>
    <d v="2023-02-16T12:01:42"/>
    <s v="DOTA2"/>
    <s v="TWITTER"/>
    <x v="0"/>
    <n v="716"/>
    <n v="11"/>
    <n v="1.5363128491620111E-2"/>
    <s v="Video"/>
  </r>
  <r>
    <d v="2023-02-16T12:00:34"/>
    <s v="General"/>
    <s v="INSTAGRAM"/>
    <x v="2"/>
    <n v="14295"/>
    <n v="238"/>
    <n v="1.664917803427772E-2"/>
    <s v="Video"/>
  </r>
  <r>
    <d v="2023-02-16T12:00:07"/>
    <s v="General"/>
    <s v="TIKTOK_BUSINESS"/>
    <x v="2"/>
    <n v="4039"/>
    <n v="102"/>
    <n v="2.5253775687051252E-2"/>
    <s v="Video"/>
  </r>
  <r>
    <d v="2023-02-16T12:00:05"/>
    <s v="General"/>
    <s v="YOUTUBE"/>
    <x v="2"/>
    <n v="830"/>
    <n v="30"/>
    <n v="3.614457831325301E-2"/>
    <s v="Video"/>
  </r>
  <r>
    <d v="2023-02-16T12:00:03"/>
    <s v="General"/>
    <s v="TWITTER"/>
    <x v="1"/>
    <n v="15816"/>
    <n v="128"/>
    <n v="8.0930703085483058E-3"/>
    <s v="Photo"/>
  </r>
  <r>
    <d v="2023-02-16T11:00:24"/>
    <s v="General"/>
    <s v="TWITTER"/>
    <x v="3"/>
    <n v="26330"/>
    <n v="392"/>
    <n v="1.4887960501329282E-2"/>
    <s v="Photo"/>
  </r>
  <r>
    <d v="2023-02-16T10:46:01"/>
    <s v="General"/>
    <s v="TWITTER"/>
    <x v="3"/>
    <n v="412"/>
    <n v="18"/>
    <n v="4.3689320388349516E-2"/>
    <s v="Video"/>
  </r>
  <r>
    <d v="2023-02-16T10:11:30"/>
    <s v="DOTA2"/>
    <s v="TWITTER"/>
    <x v="3"/>
    <n v="3218"/>
    <n v="49"/>
    <n v="1.5226848974518334E-2"/>
    <s v="Text"/>
  </r>
  <r>
    <d v="2023-02-16T10:11:23"/>
    <s v="DOTA2"/>
    <s v="TWITTER"/>
    <x v="0"/>
    <n v="0"/>
    <n v="0"/>
    <n v="0"/>
    <s v="Photo"/>
  </r>
  <r>
    <d v="2023-02-16T10:00:03"/>
    <s v="General"/>
    <s v="TWITTER"/>
    <x v="3"/>
    <n v="217730"/>
    <n v="8568"/>
    <n v="3.9351490377991093E-2"/>
    <s v="Photo"/>
  </r>
  <r>
    <d v="2023-02-16T09:55:55"/>
    <s v="DOTA2"/>
    <s v="TWITTER"/>
    <x v="0"/>
    <n v="272"/>
    <n v="2"/>
    <n v="7.3529411764705881E-3"/>
    <s v="Text"/>
  </r>
  <r>
    <d v="2023-02-16T09:34:13"/>
    <s v="Valorant"/>
    <s v="YOUTUBE"/>
    <x v="0"/>
    <n v="0"/>
    <n v="0"/>
    <n v="0"/>
    <s v="Text"/>
  </r>
  <r>
    <d v="2023-02-16T09:00:34"/>
    <s v="General"/>
    <s v="INSTAGRAM"/>
    <x v="2"/>
    <n v="172597"/>
    <n v="3459"/>
    <n v="2.0040904534841277E-2"/>
    <s v="Video"/>
  </r>
  <r>
    <d v="2023-02-16T09:00:08"/>
    <s v="General"/>
    <s v="LINKEDIN_COMPANY"/>
    <x v="1"/>
    <n v="2224"/>
    <n v="33"/>
    <n v="1.4838129496402877E-2"/>
    <s v="Photo"/>
  </r>
  <r>
    <d v="2023-02-16T09:00:06"/>
    <s v="General"/>
    <s v="TIKTOK_BUSINESS"/>
    <x v="2"/>
    <n v="2038"/>
    <n v="87"/>
    <n v="4.2688910696761534E-2"/>
    <s v="Video"/>
  </r>
  <r>
    <d v="2023-02-16T09:00:05"/>
    <s v="General"/>
    <s v="YOUTUBE"/>
    <x v="2"/>
    <n v="760"/>
    <n v="25"/>
    <n v="3.2894736842105261E-2"/>
    <s v="Video"/>
  </r>
  <r>
    <d v="2023-02-16T09:00:03"/>
    <s v="General"/>
    <s v="TWITTER"/>
    <x v="1"/>
    <n v="12772"/>
    <n v="66"/>
    <n v="5.1675540244284371E-3"/>
    <s v="Photo"/>
  </r>
  <r>
    <d v="2023-02-16T09:00:01"/>
    <s v="General"/>
    <s v="FBPAGE"/>
    <x v="1"/>
    <n v="13520"/>
    <n v="69"/>
    <n v="5.1035502958579884E-3"/>
    <s v="Photo"/>
  </r>
  <r>
    <d v="2023-02-16T05:18:00"/>
    <s v="DOTA2"/>
    <s v="TWITTER"/>
    <x v="0"/>
    <n v="1377"/>
    <n v="3"/>
    <n v="2.1786492374727671E-3"/>
    <s v="Text"/>
  </r>
  <r>
    <d v="2023-02-15T17:59:19"/>
    <s v="General"/>
    <s v="TWITTER"/>
    <x v="3"/>
    <n v="22565"/>
    <n v="1066"/>
    <n v="4.7241302902725463E-2"/>
    <s v="Video"/>
  </r>
  <r>
    <d v="2023-02-15T17:01:47"/>
    <s v="DOTA2"/>
    <s v="TWITTER"/>
    <x v="0"/>
    <n v="261"/>
    <n v="6"/>
    <n v="2.2988505747126436E-2"/>
    <s v="Text"/>
  </r>
  <r>
    <d v="2023-02-15T17:00:34"/>
    <s v="DOTA2"/>
    <s v="TWITTER"/>
    <x v="0"/>
    <n v="1579"/>
    <n v="48"/>
    <n v="3.0398986700443317E-2"/>
    <s v="Text"/>
  </r>
  <r>
    <d v="2023-02-15T15:44:30"/>
    <s v="Valorant"/>
    <s v="YOUTUBE"/>
    <x v="3"/>
    <n v="283"/>
    <n v="20"/>
    <n v="7.0671378091872794E-2"/>
    <s v="Video"/>
  </r>
  <r>
    <d v="2023-02-15T15:33:32"/>
    <s v="General"/>
    <s v="TWITTER"/>
    <x v="1"/>
    <n v="18063"/>
    <n v="162"/>
    <n v="8.9686098654708519E-3"/>
    <s v="Photo"/>
  </r>
  <r>
    <d v="2023-02-15T15:14:14"/>
    <s v="General"/>
    <s v="TWITTER"/>
    <x v="1"/>
    <n v="4184"/>
    <n v="47"/>
    <n v="1.1233269598470364E-2"/>
    <s v="Text"/>
  </r>
  <r>
    <d v="2023-02-15T15:01:33"/>
    <s v="General"/>
    <s v="TWITTER"/>
    <x v="1"/>
    <n v="4702"/>
    <n v="116"/>
    <n v="2.467035304125904E-2"/>
    <s v="Text"/>
  </r>
  <r>
    <d v="2023-02-15T15:00:14"/>
    <s v="DOTA2"/>
    <s v="TWITTER"/>
    <x v="0"/>
    <n v="492"/>
    <n v="9"/>
    <n v="1.8292682926829267E-2"/>
    <s v="Text"/>
  </r>
  <r>
    <d v="2023-02-15T15:00:00"/>
    <s v="General"/>
    <s v="TWITTER"/>
    <x v="0"/>
    <n v="0"/>
    <n v="0"/>
    <n v="0"/>
    <s v="Photo"/>
  </r>
  <r>
    <d v="2023-02-15T14:59:24"/>
    <s v="General"/>
    <s v="FBPAGE"/>
    <x v="0"/>
    <n v="10376"/>
    <n v="152"/>
    <n v="1.4649190439475714E-2"/>
    <s v="Photo"/>
  </r>
  <r>
    <d v="2023-02-15T14:59:09"/>
    <s v="DOTA2"/>
    <s v="TWITTER"/>
    <x v="0"/>
    <n v="920"/>
    <n v="16"/>
    <n v="1.7391304347826087E-2"/>
    <s v="Photo"/>
  </r>
  <r>
    <d v="2023-02-15T14:57:25"/>
    <s v="DOTA2"/>
    <s v="TWITTER"/>
    <x v="0"/>
    <n v="820"/>
    <n v="22"/>
    <n v="2.6829268292682926E-2"/>
    <s v="Video"/>
  </r>
  <r>
    <d v="2023-02-15T14:56:44"/>
    <s v="General"/>
    <s v="FBPAGE"/>
    <x v="0"/>
    <n v="4780"/>
    <n v="208"/>
    <n v="4.3514644351464432E-2"/>
    <s v="Video"/>
  </r>
  <r>
    <d v="2023-02-15T14:55:51"/>
    <s v="General"/>
    <s v="TWITTER"/>
    <x v="1"/>
    <n v="29703"/>
    <n v="177"/>
    <n v="5.9589940410059586E-3"/>
    <s v="Text"/>
  </r>
  <r>
    <d v="2023-02-15T14:54:26"/>
    <s v="General"/>
    <s v="TWITTER"/>
    <x v="1"/>
    <n v="30374"/>
    <n v="447"/>
    <n v="1.4716533877658524E-2"/>
    <s v="Photo"/>
  </r>
  <r>
    <d v="2023-02-15T14:49:08"/>
    <s v="DOTA2"/>
    <s v="TWITTER"/>
    <x v="0"/>
    <n v="537"/>
    <n v="10"/>
    <n v="1.86219739292365E-2"/>
    <s v="Text"/>
  </r>
  <r>
    <d v="2023-02-15T14:44:21"/>
    <s v="General"/>
    <s v="YOUTUBE"/>
    <x v="0"/>
    <n v="0"/>
    <n v="0"/>
    <n v="0"/>
    <s v="Text"/>
  </r>
  <r>
    <d v="2023-02-15T14:40:37"/>
    <s v="DOTA2"/>
    <s v="TWITTER"/>
    <x v="0"/>
    <n v="0"/>
    <n v="0"/>
    <n v="0"/>
    <s v="Text"/>
  </r>
  <r>
    <d v="2023-02-15T14:40:36"/>
    <s v="DOTA2"/>
    <s v="TWITTER"/>
    <x v="0"/>
    <n v="0"/>
    <n v="0"/>
    <n v="0"/>
    <s v="Text"/>
  </r>
  <r>
    <d v="2023-02-15T14:40:27"/>
    <s v="DOTA2"/>
    <s v="TWITTER"/>
    <x v="0"/>
    <n v="368"/>
    <n v="15"/>
    <n v="4.0760869565217392E-2"/>
    <s v="Text"/>
  </r>
  <r>
    <d v="2023-02-15T14:38:47"/>
    <s v="Content Creators"/>
    <s v="YOUTUBE"/>
    <x v="0"/>
    <n v="0"/>
    <n v="0"/>
    <n v="0"/>
    <s v="Link"/>
  </r>
  <r>
    <d v="2023-02-15T14:38:40"/>
    <s v="General"/>
    <s v="TWITTER"/>
    <x v="1"/>
    <n v="25235"/>
    <n v="213"/>
    <n v="8.440657816524668E-3"/>
    <s v="Text"/>
  </r>
  <r>
    <d v="2023-02-15T14:36:38"/>
    <s v="DOTA2"/>
    <s v="TWITTER"/>
    <x v="0"/>
    <n v="0"/>
    <n v="0"/>
    <n v="0"/>
    <s v="Text"/>
  </r>
  <r>
    <d v="2023-02-15T14:36:35"/>
    <s v="DOTA2"/>
    <s v="TWITTER"/>
    <x v="0"/>
    <n v="0"/>
    <n v="0"/>
    <n v="0"/>
    <s v="Text"/>
  </r>
  <r>
    <d v="2023-02-15T14:36:32"/>
    <s v="DOTA2"/>
    <s v="TWITTER"/>
    <x v="0"/>
    <n v="0"/>
    <n v="0"/>
    <n v="0"/>
    <s v="Text"/>
  </r>
  <r>
    <d v="2023-02-15T14:36:29"/>
    <s v="DOTA2"/>
    <s v="TWITTER"/>
    <x v="0"/>
    <n v="0"/>
    <n v="0"/>
    <n v="0"/>
    <s v="Text"/>
  </r>
  <r>
    <d v="2023-02-15T14:35:59"/>
    <s v="DOTA2"/>
    <s v="TWITTER"/>
    <x v="0"/>
    <n v="314"/>
    <n v="3"/>
    <n v="9.5541401273885346E-3"/>
    <s v="Text"/>
  </r>
  <r>
    <d v="2023-02-15T14:30:18"/>
    <s v="DOTA2"/>
    <s v="TWITTER"/>
    <x v="0"/>
    <n v="880"/>
    <n v="29"/>
    <n v="3.2954545454545452E-2"/>
    <s v="Video"/>
  </r>
  <r>
    <d v="2023-02-15T14:26:11"/>
    <s v="DOTA2"/>
    <s v="TWITTER"/>
    <x v="0"/>
    <n v="694"/>
    <n v="16"/>
    <n v="2.3054755043227664E-2"/>
    <s v="Text"/>
  </r>
  <r>
    <d v="2023-02-15T14:23:07"/>
    <s v="DOTA2"/>
    <s v="TWITTER"/>
    <x v="0"/>
    <n v="110"/>
    <n v="1"/>
    <n v="9.0909090909090905E-3"/>
    <s v="Video"/>
  </r>
  <r>
    <d v="2023-02-15T14:18:25"/>
    <s v="DOTA2"/>
    <s v="TWITTER"/>
    <x v="0"/>
    <n v="1446"/>
    <n v="38"/>
    <n v="2.6279391424619641E-2"/>
    <s v="Photo"/>
  </r>
  <r>
    <d v="2023-02-15T14:10:12"/>
    <s v="General"/>
    <s v="INSTAGRAM"/>
    <x v="1"/>
    <n v="2392"/>
    <n v="0"/>
    <n v="0"/>
    <s v="Video"/>
  </r>
  <r>
    <d v="2023-02-15T14:06:31"/>
    <s v="DOTA2"/>
    <s v="TWITTER"/>
    <x v="0"/>
    <n v="605"/>
    <n v="7"/>
    <n v="1.1570247933884297E-2"/>
    <s v="Photo"/>
  </r>
  <r>
    <d v="2023-02-15T14:04:42"/>
    <s v="General"/>
    <s v="TWITTER"/>
    <x v="1"/>
    <n v="23556"/>
    <n v="891"/>
    <n v="3.7824758023433519E-2"/>
    <s v="Video"/>
  </r>
  <r>
    <d v="2023-02-15T14:03:01"/>
    <s v="General"/>
    <s v="FBPAGE"/>
    <x v="0"/>
    <n v="9236"/>
    <n v="98"/>
    <n v="1.061065396275444E-2"/>
    <s v="Photo"/>
  </r>
  <r>
    <d v="2023-02-15T14:03:00"/>
    <s v="DOTA2"/>
    <s v="TWITTER"/>
    <x v="0"/>
    <n v="433"/>
    <n v="8"/>
    <n v="1.8475750577367205E-2"/>
    <s v="Photo"/>
  </r>
  <r>
    <d v="2023-02-15T14:02:35"/>
    <s v="General"/>
    <s v="TWITTER"/>
    <x v="1"/>
    <n v="34447"/>
    <n v="313"/>
    <n v="9.086422620257207E-3"/>
    <s v="Photo"/>
  </r>
  <r>
    <d v="2023-02-15T14:00:51"/>
    <s v="General"/>
    <s v="INSTAGRAM"/>
    <x v="1"/>
    <n v="183"/>
    <n v="1"/>
    <n v="5.4644808743169399E-3"/>
    <s v="Video"/>
  </r>
  <r>
    <d v="2023-02-15T14:00:07"/>
    <s v="General"/>
    <s v="TIKTOK_BUSINESS"/>
    <x v="1"/>
    <n v="145"/>
    <n v="6"/>
    <n v="4.1379310344827586E-2"/>
    <s v="Video"/>
  </r>
  <r>
    <d v="2023-02-15T13:57:53"/>
    <s v="General"/>
    <s v="TWITTER"/>
    <x v="0"/>
    <n v="0"/>
    <n v="0"/>
    <n v="0"/>
    <s v="Text"/>
  </r>
  <r>
    <d v="2023-02-15T13:30:02"/>
    <s v="General"/>
    <s v="TWITTER"/>
    <x v="1"/>
    <n v="14936"/>
    <n v="80"/>
    <n v="5.3561863952865559E-3"/>
    <s v="Photo"/>
  </r>
  <r>
    <d v="2023-02-15T13:15:04"/>
    <s v="General"/>
    <s v="TWITTER"/>
    <x v="1"/>
    <n v="15980"/>
    <n v="340"/>
    <n v="2.1276595744680851E-2"/>
    <s v="Video"/>
  </r>
  <r>
    <d v="2023-02-15T13:00:30"/>
    <s v="General"/>
    <s v="TWITTER"/>
    <x v="1"/>
    <n v="1929"/>
    <n v="27"/>
    <n v="1.3996889580093312E-2"/>
    <s v="Text"/>
  </r>
  <r>
    <d v="2023-02-15T12:57:31"/>
    <s v="General"/>
    <s v="INSTAGRAM"/>
    <x v="1"/>
    <n v="2131"/>
    <n v="0"/>
    <n v="0"/>
    <s v="Photo"/>
  </r>
  <r>
    <d v="2023-02-15T12:55:16"/>
    <s v="General"/>
    <s v="TWITTER"/>
    <x v="3"/>
    <n v="20789"/>
    <n v="1105"/>
    <n v="5.315310981769205E-2"/>
    <s v="Photo"/>
  </r>
  <r>
    <d v="2023-02-15T12:53:14"/>
    <s v="General"/>
    <s v="INSTAGRAM"/>
    <x v="1"/>
    <n v="2250"/>
    <n v="0"/>
    <n v="0"/>
    <s v="Photo"/>
  </r>
  <r>
    <d v="2023-02-15T12:36:08"/>
    <s v="CSGO"/>
    <s v="TWITTER"/>
    <x v="1"/>
    <n v="350"/>
    <n v="18"/>
    <n v="5.1428571428571428E-2"/>
    <s v="Text"/>
  </r>
  <r>
    <d v="2023-02-15T12:35:57"/>
    <s v="CSGO"/>
    <s v="TWITTER"/>
    <x v="0"/>
    <n v="0"/>
    <n v="0"/>
    <n v="0"/>
    <s v="Video"/>
  </r>
  <r>
    <d v="2023-02-15T12:32:39"/>
    <s v="General"/>
    <s v="FBPAGE"/>
    <x v="0"/>
    <n v="0"/>
    <n v="0"/>
    <n v="0"/>
    <s v="Photo"/>
  </r>
  <r>
    <d v="2023-02-15T12:32:39"/>
    <s v="General"/>
    <s v="FBPAGE"/>
    <x v="0"/>
    <n v="0"/>
    <n v="0"/>
    <n v="0"/>
    <s v="Photo"/>
  </r>
  <r>
    <d v="2023-02-15T12:32:05"/>
    <s v="DOTA2"/>
    <s v="TWITTER"/>
    <x v="0"/>
    <n v="497"/>
    <n v="8"/>
    <n v="1.6096579476861168E-2"/>
    <s v="Photo"/>
  </r>
  <r>
    <d v="2023-02-15T12:31:04"/>
    <s v="DOTA2"/>
    <s v="TWITTER"/>
    <x v="0"/>
    <n v="761"/>
    <n v="8"/>
    <n v="1.0512483574244415E-2"/>
    <s v="Video"/>
  </r>
  <r>
    <d v="2023-02-15T12:30:59"/>
    <s v="General"/>
    <s v="FBPAGE"/>
    <x v="0"/>
    <n v="13811"/>
    <n v="891"/>
    <n v="6.4513793353124321E-2"/>
    <s v="Video"/>
  </r>
  <r>
    <d v="2023-02-15T12:25:39"/>
    <s v="DOTA2"/>
    <s v="TWITTER"/>
    <x v="0"/>
    <n v="157"/>
    <n v="10"/>
    <n v="6.3694267515923567E-2"/>
    <s v="Text"/>
  </r>
  <r>
    <d v="2023-02-15T11:49:52"/>
    <s v="General"/>
    <s v="INSTAGRAM"/>
    <x v="3"/>
    <n v="18984"/>
    <n v="314"/>
    <n v="1.6540244416350609E-2"/>
    <s v="Video"/>
  </r>
  <r>
    <d v="2023-02-15T11:49:36"/>
    <s v="General"/>
    <s v="TIKTOK_BUSINESS"/>
    <x v="3"/>
    <n v="1594"/>
    <n v="48"/>
    <n v="3.0112923462986198E-2"/>
    <s v="Video"/>
  </r>
  <r>
    <d v="2023-02-15T11:49:35"/>
    <s v="General"/>
    <s v="YOUTUBE"/>
    <x v="3"/>
    <n v="434"/>
    <n v="11"/>
    <n v="2.5345622119815669E-2"/>
    <s v="Video"/>
  </r>
  <r>
    <d v="2023-02-15T11:47:27"/>
    <s v="General"/>
    <s v="TWITTER"/>
    <x v="3"/>
    <n v="172"/>
    <n v="6"/>
    <n v="3.4883720930232558E-2"/>
    <s v="Text"/>
  </r>
  <r>
    <d v="2023-02-15T11:45:35"/>
    <s v="General"/>
    <s v="TWITTER"/>
    <x v="3"/>
    <n v="1880"/>
    <n v="81"/>
    <n v="4.3085106382978723E-2"/>
    <s v="Text"/>
  </r>
  <r>
    <d v="2023-02-15T11:45:19"/>
    <s v="General"/>
    <s v="TWITTER"/>
    <x v="3"/>
    <n v="1881"/>
    <n v="50"/>
    <n v="2.6581605528973949E-2"/>
    <s v="Text"/>
  </r>
  <r>
    <d v="2023-02-15T11:44:58"/>
    <s v="General"/>
    <s v="TWITTER"/>
    <x v="0"/>
    <n v="0"/>
    <n v="0"/>
    <n v="0"/>
    <s v="Text"/>
  </r>
  <r>
    <d v="2023-02-15T11:42:12"/>
    <s v="General"/>
    <s v="INSTAGRAM"/>
    <x v="0"/>
    <n v="0"/>
    <n v="0"/>
    <n v="0"/>
    <s v="Photo"/>
  </r>
  <r>
    <d v="2023-02-15T11:42:12"/>
    <s v="General"/>
    <s v="INSTAGRAM"/>
    <x v="0"/>
    <n v="0"/>
    <n v="0"/>
    <n v="0"/>
    <s v="Photo"/>
  </r>
  <r>
    <d v="2023-02-15T11:42:12"/>
    <s v="General"/>
    <s v="INSTAGRAM"/>
    <x v="0"/>
    <n v="0"/>
    <n v="0"/>
    <n v="0"/>
    <s v="Photo"/>
  </r>
  <r>
    <d v="2023-02-15T11:42:12"/>
    <s v="General"/>
    <s v="INSTAGRAM"/>
    <x v="0"/>
    <n v="0"/>
    <n v="0"/>
    <n v="0"/>
    <s v="Photo"/>
  </r>
  <r>
    <d v="2023-02-15T11:42:12"/>
    <s v="General"/>
    <s v="INSTAGRAM"/>
    <x v="0"/>
    <n v="0"/>
    <n v="0"/>
    <n v="0"/>
    <s v="Photo"/>
  </r>
  <r>
    <d v="2023-02-15T11:42:12"/>
    <s v="General"/>
    <s v="INSTAGRAM"/>
    <x v="0"/>
    <n v="0"/>
    <n v="0"/>
    <n v="0"/>
    <s v="Photo"/>
  </r>
  <r>
    <d v="2023-02-15T11:42:03"/>
    <s v="General"/>
    <s v="INSTAGRAM"/>
    <x v="3"/>
    <n v="2193"/>
    <n v="0"/>
    <n v="0"/>
    <s v="Photo"/>
  </r>
  <r>
    <d v="2023-02-15T11:38:59"/>
    <s v="General"/>
    <s v="TWITTER"/>
    <x v="3"/>
    <n v="18112"/>
    <n v="646"/>
    <n v="3.5666961130742046E-2"/>
    <s v="Photo"/>
  </r>
  <r>
    <d v="2023-02-15T11:36:18"/>
    <s v="General"/>
    <s v="INSTAGRAM"/>
    <x v="0"/>
    <n v="0"/>
    <n v="0"/>
    <n v="0"/>
    <s v="Photo"/>
  </r>
  <r>
    <d v="2023-02-15T11:36:18"/>
    <s v="General"/>
    <s v="INSTAGRAM"/>
    <x v="0"/>
    <n v="0"/>
    <n v="0"/>
    <n v="0"/>
    <s v="Photo"/>
  </r>
  <r>
    <d v="2023-02-15T11:36:18"/>
    <s v="General"/>
    <s v="INSTAGRAM"/>
    <x v="0"/>
    <n v="0"/>
    <n v="0"/>
    <n v="0"/>
    <s v="Photo"/>
  </r>
  <r>
    <d v="2023-02-15T11:36:18"/>
    <s v="General"/>
    <s v="INSTAGRAM"/>
    <x v="0"/>
    <n v="0"/>
    <n v="0"/>
    <n v="0"/>
    <s v="Photo"/>
  </r>
  <r>
    <d v="2023-02-15T11:36:10"/>
    <s v="General"/>
    <s v="INSTAGRAM"/>
    <x v="3"/>
    <n v="2237"/>
    <n v="0"/>
    <n v="0"/>
    <s v="Photo"/>
  </r>
  <r>
    <d v="2023-02-15T11:34:18"/>
    <s v="General"/>
    <s v="INSTAGRAM"/>
    <x v="0"/>
    <n v="0"/>
    <n v="0"/>
    <n v="0"/>
    <s v="Photo"/>
  </r>
  <r>
    <d v="2023-02-15T11:34:03"/>
    <s v="General"/>
    <s v="INSTAGRAM"/>
    <x v="3"/>
    <n v="2266"/>
    <n v="0"/>
    <n v="0"/>
    <s v="Video"/>
  </r>
  <r>
    <d v="2023-02-15T11:25:06"/>
    <s v="General"/>
    <s v="TWITTER"/>
    <x v="0"/>
    <n v="2954"/>
    <n v="57"/>
    <n v="1.929587000677048E-2"/>
    <s v="Text"/>
  </r>
  <r>
    <d v="2023-02-15T11:24:38"/>
    <s v="General"/>
    <s v="TWITTER"/>
    <x v="0"/>
    <n v="0"/>
    <n v="0"/>
    <n v="0"/>
    <s v="Video"/>
  </r>
  <r>
    <d v="2023-02-15T11:24:11"/>
    <s v="General"/>
    <s v="TWITTER"/>
    <x v="3"/>
    <n v="5454"/>
    <n v="341"/>
    <n v="6.2522918958562518E-2"/>
    <s v="Photo"/>
  </r>
  <r>
    <d v="2023-02-15T11:22:24"/>
    <s v="DOTA2"/>
    <s v="TWITTER"/>
    <x v="0"/>
    <n v="965"/>
    <n v="28"/>
    <n v="2.9015544041450778E-2"/>
    <s v="Text"/>
  </r>
  <r>
    <d v="2023-02-15T11:22:01"/>
    <s v="General"/>
    <s v="TWITTER"/>
    <x v="0"/>
    <n v="0"/>
    <n v="0"/>
    <n v="0"/>
    <s v="Text"/>
  </r>
  <r>
    <d v="2023-02-15T11:21:42"/>
    <s v="DOTA2"/>
    <s v="TWITTER"/>
    <x v="3"/>
    <n v="4118"/>
    <n v="328"/>
    <n v="7.9650315687226803E-2"/>
    <s v="Video"/>
  </r>
  <r>
    <d v="2023-02-15T11:21:26"/>
    <s v="General"/>
    <s v="FBPAGE"/>
    <x v="3"/>
    <n v="8001"/>
    <n v="824"/>
    <n v="0.10298712660917385"/>
    <s v="Video"/>
  </r>
  <r>
    <d v="2023-02-15T11:20:22"/>
    <s v="General"/>
    <s v="TWITTER"/>
    <x v="0"/>
    <n v="0"/>
    <n v="0"/>
    <n v="0"/>
    <s v="Text"/>
  </r>
  <r>
    <d v="2023-02-15T11:18:45"/>
    <s v="DOTA2"/>
    <s v="TWITTER"/>
    <x v="0"/>
    <n v="0"/>
    <n v="0"/>
    <n v="0"/>
    <s v="Text"/>
  </r>
  <r>
    <d v="2023-02-15T11:18:44"/>
    <s v="DOTA2"/>
    <s v="TWITTER"/>
    <x v="0"/>
    <n v="0"/>
    <n v="0"/>
    <n v="0"/>
    <s v="Text"/>
  </r>
  <r>
    <d v="2023-02-15T11:18:13"/>
    <s v="General"/>
    <s v="TWITTER"/>
    <x v="3"/>
    <n v="40785"/>
    <n v="2739"/>
    <n v="6.7157043030525929E-2"/>
    <s v="Video"/>
  </r>
  <r>
    <d v="2023-02-15T11:15:10"/>
    <s v="General"/>
    <s v="TWITTER"/>
    <x v="3"/>
    <n v="429"/>
    <n v="35"/>
    <n v="8.1585081585081584E-2"/>
    <s v="Video"/>
  </r>
  <r>
    <d v="2023-02-15T11:13:40"/>
    <s v="General"/>
    <s v="INSTAGRAM"/>
    <x v="3"/>
    <n v="2332"/>
    <n v="0"/>
    <n v="0"/>
    <s v="Video"/>
  </r>
  <r>
    <d v="2023-02-15T11:12:42"/>
    <s v="General"/>
    <s v="TWITTER"/>
    <x v="3"/>
    <n v="1768"/>
    <n v="54"/>
    <n v="3.0542986425339366E-2"/>
    <s v="Text"/>
  </r>
  <r>
    <d v="2023-02-15T11:11:48"/>
    <s v="General"/>
    <s v="TWITTER"/>
    <x v="0"/>
    <n v="0"/>
    <n v="0"/>
    <n v="0"/>
    <s v="Text"/>
  </r>
  <r>
    <d v="2023-02-15T11:09:45"/>
    <s v="General"/>
    <s v="INSTAGRAM"/>
    <x v="0"/>
    <n v="0"/>
    <n v="0"/>
    <n v="0"/>
    <s v="Photo"/>
  </r>
  <r>
    <d v="2023-02-15T11:09:14"/>
    <s v="General"/>
    <s v="INSTAGRAM"/>
    <x v="1"/>
    <n v="2387"/>
    <n v="0"/>
    <n v="0"/>
    <s v="Video"/>
  </r>
  <r>
    <d v="2023-02-15T11:08:30"/>
    <s v="General"/>
    <s v="INSTAGRAM"/>
    <x v="0"/>
    <n v="0"/>
    <n v="0"/>
    <n v="0"/>
    <s v="Photo"/>
  </r>
  <r>
    <d v="2023-02-15T11:08:06"/>
    <s v="General"/>
    <s v="INSTAGRAM"/>
    <x v="3"/>
    <n v="2465"/>
    <n v="0"/>
    <n v="0"/>
    <s v="Video"/>
  </r>
  <r>
    <d v="2023-02-15T11:07:40"/>
    <s v="General"/>
    <s v="TWITTER"/>
    <x v="3"/>
    <n v="2057"/>
    <n v="60"/>
    <n v="2.9168692270296549E-2"/>
    <s v="Text"/>
  </r>
  <r>
    <d v="2023-02-15T11:07:24"/>
    <s v="General"/>
    <s v="INSTAGRAM"/>
    <x v="0"/>
    <n v="0"/>
    <n v="0"/>
    <n v="0"/>
    <s v="Photo"/>
  </r>
  <r>
    <d v="2023-02-15T11:07:23"/>
    <s v="General"/>
    <s v="TWITTER"/>
    <x v="0"/>
    <n v="0"/>
    <n v="0"/>
    <n v="0"/>
    <s v="Link"/>
  </r>
  <r>
    <d v="2023-02-15T11:07:18"/>
    <s v="General"/>
    <s v="INSTAGRAM"/>
    <x v="3"/>
    <n v="2522"/>
    <n v="0"/>
    <n v="0"/>
    <s v="Photo"/>
  </r>
  <r>
    <d v="2023-02-15T11:06:57"/>
    <s v="General"/>
    <s v="INSTAGRAM"/>
    <x v="3"/>
    <n v="2557"/>
    <n v="0"/>
    <n v="0"/>
    <s v="Video"/>
  </r>
  <r>
    <d v="2023-02-15T11:06:46"/>
    <s v="General"/>
    <s v="TWITTER"/>
    <x v="3"/>
    <n v="1260"/>
    <n v="49"/>
    <n v="3.888888888888889E-2"/>
    <s v="Text"/>
  </r>
  <r>
    <d v="2023-02-15T11:05:46"/>
    <s v="General"/>
    <s v="TWITTER"/>
    <x v="0"/>
    <n v="0"/>
    <n v="0"/>
    <n v="0"/>
    <s v="Text"/>
  </r>
  <r>
    <d v="2023-02-15T11:05:28"/>
    <s v="General"/>
    <s v="TWITTER"/>
    <x v="3"/>
    <n v="828"/>
    <n v="7"/>
    <n v="8.4541062801932361E-3"/>
    <s v="Text"/>
  </r>
  <r>
    <d v="2023-02-15T11:05:21"/>
    <s v="General"/>
    <s v="YOUTUBE"/>
    <x v="0"/>
    <n v="0"/>
    <n v="0"/>
    <n v="0"/>
    <s v="Text"/>
  </r>
  <r>
    <d v="2023-02-15T11:03:02"/>
    <s v="General"/>
    <s v="TWITTER"/>
    <x v="3"/>
    <n v="5831"/>
    <n v="337"/>
    <n v="5.7794546389984568E-2"/>
    <s v="Video"/>
  </r>
  <r>
    <d v="2023-02-15T11:02:31"/>
    <s v="General"/>
    <s v="TWITTER"/>
    <x v="0"/>
    <n v="0"/>
    <n v="0"/>
    <n v="0"/>
    <s v="Photo"/>
  </r>
  <r>
    <d v="2023-02-15T11:02:17"/>
    <s v="General"/>
    <s v="TWITTER"/>
    <x v="3"/>
    <n v="201"/>
    <n v="2"/>
    <n v="9.9502487562189053E-3"/>
    <s v="Text"/>
  </r>
  <r>
    <d v="2023-02-15T10:59:49"/>
    <s v="General"/>
    <s v="TWITTER"/>
    <x v="3"/>
    <n v="23210"/>
    <n v="859"/>
    <n v="3.700990952175786E-2"/>
    <s v="Video"/>
  </r>
  <r>
    <d v="2023-02-15T10:57:05"/>
    <s v="DOTA2"/>
    <s v="TWITTER"/>
    <x v="0"/>
    <n v="0"/>
    <n v="0"/>
    <n v="0"/>
    <s v="Text"/>
  </r>
  <r>
    <d v="2023-02-15T10:57:02"/>
    <s v="DOTA2"/>
    <s v="TWITTER"/>
    <x v="0"/>
    <n v="0"/>
    <n v="0"/>
    <n v="0"/>
    <s v="Text"/>
  </r>
  <r>
    <d v="2023-02-15T10:56:41"/>
    <s v="General"/>
    <s v="FBPAGE"/>
    <x v="3"/>
    <n v="23769"/>
    <n v="966"/>
    <n v="4.0641171273507512E-2"/>
    <s v="Photo"/>
  </r>
  <r>
    <d v="2023-02-15T10:56:36"/>
    <s v="DOTA2"/>
    <s v="TWITTER"/>
    <x v="3"/>
    <n v="1220"/>
    <n v="62"/>
    <n v="5.0819672131147541E-2"/>
    <s v="Photo"/>
  </r>
  <r>
    <d v="2023-02-15T10:55:01"/>
    <s v="General"/>
    <s v="TWITTER"/>
    <x v="3"/>
    <n v="148048"/>
    <n v="8498"/>
    <n v="5.740030260456068E-2"/>
    <s v="Video"/>
  </r>
  <r>
    <d v="2023-02-15T10:53:54"/>
    <s v="General"/>
    <s v="TWITTER"/>
    <x v="3"/>
    <n v="94325"/>
    <n v="2022"/>
    <n v="2.1436522661012456E-2"/>
    <s v="Photo"/>
  </r>
  <r>
    <d v="2023-02-15T10:53:52"/>
    <s v="General"/>
    <s v="INSTAGRAM"/>
    <x v="3"/>
    <n v="2732"/>
    <n v="0"/>
    <n v="0"/>
    <s v="Photo"/>
  </r>
  <r>
    <d v="2023-02-15T10:43:10"/>
    <s v="DOTA2"/>
    <s v="TWITTER"/>
    <x v="3"/>
    <n v="1213"/>
    <n v="43"/>
    <n v="3.5449299258037921E-2"/>
    <s v="Text"/>
  </r>
  <r>
    <d v="2023-02-15T10:36:33"/>
    <s v="General"/>
    <s v="TWITTER"/>
    <x v="3"/>
    <n v="1278"/>
    <n v="48"/>
    <n v="3.7558685446009391E-2"/>
    <s v="Video"/>
  </r>
  <r>
    <d v="2023-02-15T10:36:26"/>
    <s v="General"/>
    <s v="TWITTER"/>
    <x v="3"/>
    <n v="98264"/>
    <n v="7122"/>
    <n v="7.2478221932752579E-2"/>
    <s v="Mixed"/>
  </r>
  <r>
    <d v="2023-02-15T10:21:13"/>
    <s v="DOTA2"/>
    <s v="TWITTER"/>
    <x v="3"/>
    <n v="567"/>
    <n v="4"/>
    <n v="7.0546737213403876E-3"/>
    <s v="Video"/>
  </r>
  <r>
    <d v="2023-02-15T10:17:36"/>
    <s v="DOTA2"/>
    <s v="TWITTER"/>
    <x v="3"/>
    <n v="320"/>
    <n v="4"/>
    <n v="1.2500000000000001E-2"/>
    <s v="Text"/>
  </r>
  <r>
    <d v="2023-02-15T10:15:58"/>
    <s v="General"/>
    <s v="TWITTER"/>
    <x v="3"/>
    <n v="414"/>
    <n v="9"/>
    <n v="2.1739130434782608E-2"/>
    <s v="Video"/>
  </r>
  <r>
    <d v="2023-02-15T10:15:52"/>
    <s v="DOTA2"/>
    <s v="TWITTER"/>
    <x v="3"/>
    <n v="656"/>
    <n v="17"/>
    <n v="2.5914634146341462E-2"/>
    <s v="Text"/>
  </r>
  <r>
    <d v="2023-02-15T10:09:19"/>
    <s v="General"/>
    <s v="FBPAGE"/>
    <x v="3"/>
    <n v="6416"/>
    <n v="52"/>
    <n v="8.1047381546134663E-3"/>
    <s v="Link"/>
  </r>
  <r>
    <d v="2023-02-15T10:08:59"/>
    <s v="DOTA2"/>
    <s v="TWITTER"/>
    <x v="3"/>
    <n v="398"/>
    <n v="6"/>
    <n v="1.507537688442211E-2"/>
    <s v="Link"/>
  </r>
  <r>
    <d v="2023-02-15T10:02:44"/>
    <s v="General"/>
    <s v="TWITTER"/>
    <x v="3"/>
    <n v="470"/>
    <n v="8"/>
    <n v="1.7021276595744681E-2"/>
    <s v="Video"/>
  </r>
  <r>
    <d v="2023-02-15T10:02:25"/>
    <s v="General"/>
    <s v="TWITTER"/>
    <x v="0"/>
    <n v="0"/>
    <n v="0"/>
    <n v="0"/>
    <s v="Photo"/>
  </r>
  <r>
    <d v="2023-02-15T10:02:10"/>
    <s v="General"/>
    <s v="TWITTER"/>
    <x v="1"/>
    <n v="192"/>
    <n v="3"/>
    <n v="1.5625E-2"/>
    <s v="Text"/>
  </r>
  <r>
    <d v="2023-02-15T10:01:38"/>
    <s v="General"/>
    <s v="TWITTER"/>
    <x v="3"/>
    <n v="113688"/>
    <n v="11048"/>
    <n v="9.7178242206741261E-2"/>
    <s v="Video"/>
  </r>
  <r>
    <d v="2023-02-15T09:59:53"/>
    <s v="General"/>
    <s v="INSTAGRAM"/>
    <x v="0"/>
    <n v="0"/>
    <n v="0"/>
    <n v="0"/>
    <s v="Photo"/>
  </r>
  <r>
    <d v="2023-02-15T09:59:53"/>
    <s v="General"/>
    <s v="INSTAGRAM"/>
    <x v="0"/>
    <n v="0"/>
    <n v="0"/>
    <n v="0"/>
    <s v="Photo"/>
  </r>
  <r>
    <d v="2023-02-15T09:59:53"/>
    <s v="General"/>
    <s v="INSTAGRAM"/>
    <x v="0"/>
    <n v="0"/>
    <n v="0"/>
    <n v="0"/>
    <s v="Photo"/>
  </r>
  <r>
    <d v="2023-02-15T09:59:53"/>
    <s v="General"/>
    <s v="INSTAGRAM"/>
    <x v="0"/>
    <n v="0"/>
    <n v="0"/>
    <n v="0"/>
    <s v="Photo"/>
  </r>
  <r>
    <d v="2023-02-15T09:59:53"/>
    <s v="General"/>
    <s v="INSTAGRAM"/>
    <x v="0"/>
    <n v="0"/>
    <n v="0"/>
    <n v="0"/>
    <s v="Photo"/>
  </r>
  <r>
    <d v="2023-02-15T09:59:37"/>
    <s v="General"/>
    <s v="INSTAGRAM"/>
    <x v="3"/>
    <n v="2749"/>
    <n v="0"/>
    <n v="0"/>
    <s v="Video"/>
  </r>
  <r>
    <d v="2023-02-15T09:57:43"/>
    <s v="General"/>
    <s v="TWITTER"/>
    <x v="0"/>
    <n v="0"/>
    <n v="0"/>
    <n v="0"/>
    <s v="Photo"/>
  </r>
  <r>
    <d v="2023-02-15T09:57:28"/>
    <s v="General"/>
    <s v="TWITTER"/>
    <x v="0"/>
    <n v="0"/>
    <n v="0"/>
    <n v="0"/>
    <s v="Photo"/>
  </r>
  <r>
    <d v="2023-02-15T09:56:32"/>
    <s v="DOTA2"/>
    <s v="TWITTER"/>
    <x v="0"/>
    <n v="0"/>
    <n v="0"/>
    <n v="0"/>
    <s v="Video"/>
  </r>
  <r>
    <d v="2023-02-15T09:56:20"/>
    <s v="DOTA2"/>
    <s v="TWITTER"/>
    <x v="3"/>
    <n v="412"/>
    <n v="14"/>
    <n v="3.3980582524271843E-2"/>
    <s v="Text"/>
  </r>
  <r>
    <d v="2023-02-15T09:56:18"/>
    <s v="General"/>
    <s v="TWITTER"/>
    <x v="3"/>
    <n v="18681"/>
    <n v="805"/>
    <n v="4.3091911567903214E-2"/>
    <s v="Video"/>
  </r>
  <r>
    <d v="2023-02-15T09:52:56"/>
    <s v="General"/>
    <s v="TWITTER"/>
    <x v="3"/>
    <n v="35472"/>
    <n v="1254"/>
    <n v="3.5351826792963462E-2"/>
    <s v="Video"/>
  </r>
  <r>
    <d v="2023-02-15T09:41:43"/>
    <s v="General"/>
    <s v="TWITTER"/>
    <x v="0"/>
    <n v="0"/>
    <n v="0"/>
    <n v="0"/>
    <s v="Video"/>
  </r>
  <r>
    <d v="2023-02-15T09:40:13"/>
    <s v="General"/>
    <s v="INSTAGRAM"/>
    <x v="0"/>
    <n v="0"/>
    <n v="0"/>
    <n v="0"/>
    <s v="Photo"/>
  </r>
  <r>
    <d v="2023-02-15T09:40:12"/>
    <s v="General"/>
    <s v="TWITTER"/>
    <x v="3"/>
    <n v="16378"/>
    <n v="449"/>
    <n v="2.7414824764928562E-2"/>
    <s v="Photo"/>
  </r>
  <r>
    <d v="2023-02-15T09:39:54"/>
    <s v="General"/>
    <s v="INSTAGRAM"/>
    <x v="3"/>
    <n v="2858"/>
    <n v="0"/>
    <n v="0"/>
    <s v="Video"/>
  </r>
  <r>
    <d v="2023-02-15T09:30:50"/>
    <s v="General"/>
    <s v="INSTAGRAM"/>
    <x v="0"/>
    <n v="0"/>
    <n v="0"/>
    <n v="0"/>
    <s v="Photo"/>
  </r>
  <r>
    <d v="2023-02-15T09:30:43"/>
    <s v="General"/>
    <s v="INSTAGRAM"/>
    <x v="3"/>
    <n v="2913"/>
    <n v="0"/>
    <n v="0"/>
    <s v="Photo"/>
  </r>
  <r>
    <d v="2023-02-15T09:30:40"/>
    <s v="General"/>
    <s v="INSTAGRAM"/>
    <x v="0"/>
    <n v="0"/>
    <n v="0"/>
    <n v="0"/>
    <s v="Photo"/>
  </r>
  <r>
    <d v="2023-02-15T09:30:11"/>
    <s v="General"/>
    <s v="INSTAGRAM"/>
    <x v="3"/>
    <n v="2980"/>
    <n v="0"/>
    <n v="0"/>
    <s v="Video"/>
  </r>
  <r>
    <d v="2023-02-15T09:29:47"/>
    <s v="General"/>
    <s v="INSTAGRAM"/>
    <x v="0"/>
    <n v="0"/>
    <n v="0"/>
    <n v="0"/>
    <s v="Photo"/>
  </r>
  <r>
    <d v="2023-02-15T09:29:38"/>
    <s v="General"/>
    <s v="INSTAGRAM"/>
    <x v="3"/>
    <n v="3061"/>
    <n v="0"/>
    <n v="0"/>
    <s v="Video"/>
  </r>
  <r>
    <d v="2023-02-15T09:27:00"/>
    <s v="DOTA2"/>
    <s v="TWITTER"/>
    <x v="3"/>
    <n v="238"/>
    <n v="1"/>
    <n v="4.2016806722689074E-3"/>
    <s v="Text"/>
  </r>
  <r>
    <d v="2023-02-15T09:24:18"/>
    <s v="DOTA2"/>
    <s v="TWITTER"/>
    <x v="0"/>
    <n v="0"/>
    <n v="0"/>
    <n v="0"/>
    <s v="Photo"/>
  </r>
  <r>
    <d v="2023-02-15T09:23:42"/>
    <s v="General"/>
    <s v="TWITTER"/>
    <x v="0"/>
    <n v="0"/>
    <n v="0"/>
    <n v="0"/>
    <s v="Photo"/>
  </r>
  <r>
    <d v="2023-02-15T09:20:20"/>
    <s v="General"/>
    <s v="INSTAGRAM"/>
    <x v="0"/>
    <n v="0"/>
    <n v="0"/>
    <n v="0"/>
    <s v="Photo"/>
  </r>
  <r>
    <d v="2023-02-15T09:20:14"/>
    <s v="General"/>
    <s v="INSTAGRAM"/>
    <x v="3"/>
    <n v="3195"/>
    <n v="0"/>
    <n v="0"/>
    <s v="Photo"/>
  </r>
  <r>
    <d v="2023-02-15T09:19:13"/>
    <s v="General"/>
    <s v="INSTAGRAM"/>
    <x v="0"/>
    <n v="0"/>
    <n v="0"/>
    <n v="0"/>
    <s v="Photo"/>
  </r>
  <r>
    <d v="2023-02-15T09:19:05"/>
    <s v="General"/>
    <s v="INSTAGRAM"/>
    <x v="3"/>
    <n v="3289"/>
    <n v="0"/>
    <n v="0"/>
    <s v="Photo"/>
  </r>
  <r>
    <d v="2023-02-15T09:18:02"/>
    <s v="General"/>
    <s v="TWITTER"/>
    <x v="0"/>
    <n v="0"/>
    <n v="0"/>
    <n v="0"/>
    <s v="Video"/>
  </r>
  <r>
    <d v="2023-02-15T09:17:55"/>
    <s v="General"/>
    <s v="INSTAGRAM"/>
    <x v="0"/>
    <n v="0"/>
    <n v="0"/>
    <n v="0"/>
    <s v="Photo"/>
  </r>
  <r>
    <d v="2023-02-15T09:17:55"/>
    <s v="General"/>
    <s v="INSTAGRAM"/>
    <x v="0"/>
    <n v="0"/>
    <n v="0"/>
    <n v="0"/>
    <s v="Photo"/>
  </r>
  <r>
    <d v="2023-02-15T09:17:55"/>
    <s v="General"/>
    <s v="INSTAGRAM"/>
    <x v="0"/>
    <n v="0"/>
    <n v="0"/>
    <n v="0"/>
    <s v="Photo"/>
  </r>
  <r>
    <d v="2023-02-15T09:17:55"/>
    <s v="General"/>
    <s v="INSTAGRAM"/>
    <x v="0"/>
    <n v="0"/>
    <n v="0"/>
    <n v="0"/>
    <s v="Photo"/>
  </r>
  <r>
    <d v="2023-02-15T09:17:55"/>
    <s v="General"/>
    <s v="INSTAGRAM"/>
    <x v="0"/>
    <n v="0"/>
    <n v="0"/>
    <n v="0"/>
    <s v="Photo"/>
  </r>
  <r>
    <d v="2023-02-15T09:17:55"/>
    <s v="General"/>
    <s v="INSTAGRAM"/>
    <x v="0"/>
    <n v="0"/>
    <n v="0"/>
    <n v="0"/>
    <s v="Photo"/>
  </r>
  <r>
    <d v="2023-02-15T09:17:55"/>
    <s v="General"/>
    <s v="INSTAGRAM"/>
    <x v="0"/>
    <n v="0"/>
    <n v="0"/>
    <n v="0"/>
    <s v="Photo"/>
  </r>
  <r>
    <d v="2023-02-15T09:17:55"/>
    <s v="General"/>
    <s v="INSTAGRAM"/>
    <x v="0"/>
    <n v="0"/>
    <n v="0"/>
    <n v="0"/>
    <s v="Photo"/>
  </r>
  <r>
    <d v="2023-02-15T09:17:39"/>
    <s v="General"/>
    <s v="INSTAGRAM"/>
    <x v="3"/>
    <n v="3384"/>
    <n v="0"/>
    <n v="0"/>
    <s v="Video"/>
  </r>
  <r>
    <d v="2023-02-15T09:13:15"/>
    <s v="General"/>
    <s v="INSTAGRAM"/>
    <x v="0"/>
    <n v="0"/>
    <n v="0"/>
    <n v="0"/>
    <s v="Photo"/>
  </r>
  <r>
    <d v="2023-02-15T09:12:59"/>
    <s v="General"/>
    <s v="INSTAGRAM"/>
    <x v="3"/>
    <n v="3631"/>
    <n v="0"/>
    <n v="0"/>
    <s v="Photo"/>
  </r>
  <r>
    <d v="2023-02-15T09:11:34"/>
    <s v="DOTA2"/>
    <s v="TWITTER"/>
    <x v="3"/>
    <n v="395"/>
    <n v="6"/>
    <n v="1.5189873417721518E-2"/>
    <s v="Text"/>
  </r>
  <r>
    <d v="2023-02-15T09:07:03"/>
    <s v="General"/>
    <s v="FBPAGE"/>
    <x v="3"/>
    <n v="10632"/>
    <n v="171"/>
    <n v="1.608352144469526E-2"/>
    <s v="Photo"/>
  </r>
  <r>
    <d v="2023-02-15T09:06:26"/>
    <s v="DOTA2"/>
    <s v="TWITTER"/>
    <x v="3"/>
    <n v="502"/>
    <n v="14"/>
    <n v="2.7888446215139442E-2"/>
    <s v="Photo"/>
  </r>
  <r>
    <d v="2023-02-15T09:03:54"/>
    <s v="DOTA2"/>
    <s v="TWITTER"/>
    <x v="3"/>
    <n v="136"/>
    <n v="3"/>
    <n v="2.2058823529411766E-2"/>
    <s v="Text"/>
  </r>
  <r>
    <d v="2023-02-15T09:02:37"/>
    <s v="General"/>
    <s v="TWITTER"/>
    <x v="3"/>
    <n v="11966"/>
    <n v="119"/>
    <n v="9.9448437238843397E-3"/>
    <s v="Photo"/>
  </r>
  <r>
    <d v="2023-02-15T09:02:35"/>
    <s v="General"/>
    <s v="INSTAGRAM"/>
    <x v="3"/>
    <n v="3814"/>
    <n v="0"/>
    <n v="0"/>
    <s v="Photo"/>
  </r>
  <r>
    <d v="2023-02-15T09:00:58"/>
    <s v="DOTA2"/>
    <s v="TWITTER"/>
    <x v="0"/>
    <n v="0"/>
    <n v="0"/>
    <n v="0"/>
    <s v="Photo"/>
  </r>
  <r>
    <d v="2023-02-15T08:59:03"/>
    <s v="General"/>
    <s v="INSTAGRAM"/>
    <x v="3"/>
    <n v="4004"/>
    <n v="0"/>
    <n v="0"/>
    <s v="Photo"/>
  </r>
  <r>
    <d v="2023-02-15T08:55:12"/>
    <s v="General"/>
    <s v="TWITTER"/>
    <x v="3"/>
    <n v="1114"/>
    <n v="24"/>
    <n v="2.1543985637342909E-2"/>
    <s v="Text"/>
  </r>
  <r>
    <d v="2023-02-15T08:47:45"/>
    <s v="General"/>
    <s v="TWITTER"/>
    <x v="0"/>
    <n v="0"/>
    <n v="0"/>
    <n v="0"/>
    <s v="Video"/>
  </r>
  <r>
    <d v="2023-02-15T08:45:58"/>
    <s v="DOTA2"/>
    <s v="TWITTER"/>
    <x v="0"/>
    <n v="328"/>
    <n v="9"/>
    <n v="2.7439024390243903E-2"/>
    <s v="Text"/>
  </r>
  <r>
    <d v="2023-02-15T08:44:56"/>
    <s v="General"/>
    <s v="TWITTER"/>
    <x v="3"/>
    <n v="13444"/>
    <n v="214"/>
    <n v="1.5917881582862243E-2"/>
    <s v="Photo"/>
  </r>
  <r>
    <d v="2023-02-15T08:30:02"/>
    <s v="General"/>
    <s v="TWITTER"/>
    <x v="3"/>
    <n v="13128"/>
    <n v="119"/>
    <n v="9.0645947592931132E-3"/>
    <s v="Photo"/>
  </r>
  <r>
    <d v="2023-02-15T08:18:10"/>
    <s v="General"/>
    <s v="TWITTER"/>
    <x v="3"/>
    <n v="10624"/>
    <n v="471"/>
    <n v="4.4333584337349401E-2"/>
    <s v="Video"/>
  </r>
  <r>
    <d v="2023-02-15T08:15:28"/>
    <s v="General"/>
    <s v="TWITTER"/>
    <x v="3"/>
    <n v="1858"/>
    <n v="184"/>
    <n v="9.903121636167922E-2"/>
    <s v="Video"/>
  </r>
  <r>
    <d v="2023-02-15T08:14:30"/>
    <s v="General"/>
    <s v="TWITTER"/>
    <x v="3"/>
    <n v="459"/>
    <n v="28"/>
    <n v="6.1002178649237473E-2"/>
    <s v="Video"/>
  </r>
  <r>
    <d v="2023-02-15T08:14:20"/>
    <s v="General"/>
    <s v="INSTAGRAM"/>
    <x v="3"/>
    <n v="4416"/>
    <n v="0"/>
    <n v="0"/>
    <s v="Video"/>
  </r>
  <r>
    <d v="2023-02-15T08:13:59"/>
    <s v="General"/>
    <s v="TWITTER"/>
    <x v="3"/>
    <n v="536"/>
    <n v="6"/>
    <n v="1.1194029850746268E-2"/>
    <s v="Text"/>
  </r>
  <r>
    <d v="2023-02-15T08:07:23"/>
    <s v="General"/>
    <s v="INSTAGRAM"/>
    <x v="0"/>
    <n v="0"/>
    <n v="0"/>
    <n v="0"/>
    <s v="Photo"/>
  </r>
  <r>
    <d v="2023-02-15T08:07:13"/>
    <s v="General"/>
    <s v="INSTAGRAM"/>
    <x v="3"/>
    <n v="5380"/>
    <n v="0"/>
    <n v="0"/>
    <s v="Photo"/>
  </r>
  <r>
    <d v="2023-02-15T08:00:29"/>
    <s v="General"/>
    <s v="TWITTER"/>
    <x v="3"/>
    <n v="20245"/>
    <n v="654"/>
    <n v="3.2304272659916027E-2"/>
    <s v="Photo"/>
  </r>
  <r>
    <d v="2023-02-15T08:00:11"/>
    <s v="General"/>
    <s v="FBPAGE"/>
    <x v="3"/>
    <n v="17050"/>
    <n v="1392"/>
    <n v="8.1642228739002939E-2"/>
    <s v="Photo"/>
  </r>
  <r>
    <d v="2023-02-15T08:00:10"/>
    <s v="DOTA2"/>
    <s v="TWITTER"/>
    <x v="3"/>
    <n v="1294"/>
    <n v="58"/>
    <n v="4.482225656877898E-2"/>
    <s v="Photo"/>
  </r>
  <r>
    <d v="2023-02-15T07:58:17"/>
    <s v="General"/>
    <s v="YOUTUBE"/>
    <x v="0"/>
    <n v="3309"/>
    <n v="126"/>
    <n v="3.8077969174977334E-2"/>
    <s v="Video"/>
  </r>
  <r>
    <d v="2023-02-15T07:36:48"/>
    <s v="General"/>
    <s v="INSTAGRAM"/>
    <x v="1"/>
    <n v="9872"/>
    <n v="231"/>
    <n v="2.3399513776337116E-2"/>
    <s v="Photo"/>
  </r>
  <r>
    <d v="2023-02-15T07:36:46"/>
    <s v="General"/>
    <s v="INSTAGRAM"/>
    <x v="0"/>
    <n v="0"/>
    <n v="0"/>
    <n v="0"/>
    <s v="Text"/>
  </r>
  <r>
    <d v="2023-02-15T07:36:38"/>
    <s v="General"/>
    <s v="TWITTER"/>
    <x v="1"/>
    <n v="18578"/>
    <n v="144"/>
    <n v="7.7511034557002905E-3"/>
    <s v="Photo"/>
  </r>
  <r>
    <d v="2023-02-15T07:17:28"/>
    <s v="Valorant"/>
    <s v="YOUTUBE"/>
    <x v="3"/>
    <n v="0"/>
    <n v="0"/>
    <n v="0"/>
    <s v="Text"/>
  </r>
  <r>
    <d v="2023-02-15T07:16:40"/>
    <s v="Valorant"/>
    <s v="YOUTUBE"/>
    <x v="3"/>
    <n v="0"/>
    <n v="0"/>
    <n v="0"/>
    <s v="Link"/>
  </r>
  <r>
    <d v="2023-02-15T07:01:05"/>
    <s v="DOTA2"/>
    <s v="TWITTER"/>
    <x v="0"/>
    <n v="503"/>
    <n v="4"/>
    <n v="7.9522862823061622E-3"/>
    <s v="Text"/>
  </r>
  <r>
    <d v="2023-02-15T07:00:47"/>
    <s v="General"/>
    <s v="FBPAGE"/>
    <x v="0"/>
    <n v="0"/>
    <n v="0"/>
    <n v="0"/>
    <s v="Text"/>
  </r>
  <r>
    <d v="2023-02-15T07:00:04"/>
    <s v="General"/>
    <s v="FBPAGE"/>
    <x v="3"/>
    <n v="3395"/>
    <n v="176"/>
    <n v="5.184094256259205E-2"/>
    <s v="Photo"/>
  </r>
  <r>
    <d v="2023-02-15T07:00:02"/>
    <s v="DOTA2"/>
    <s v="TWITTER"/>
    <x v="3"/>
    <n v="1058"/>
    <n v="30"/>
    <n v="2.835538752362949E-2"/>
    <s v="Photo"/>
  </r>
  <r>
    <d v="2023-02-15T05:25:36"/>
    <s v="General"/>
    <s v="TWITTER"/>
    <x v="3"/>
    <n v="506"/>
    <n v="21"/>
    <n v="4.1501976284584984E-2"/>
    <s v="Video"/>
  </r>
  <r>
    <d v="2023-02-15T05:15:50"/>
    <s v="General"/>
    <s v="TWITTER"/>
    <x v="0"/>
    <n v="0"/>
    <n v="0"/>
    <n v="0"/>
    <s v="Photo"/>
  </r>
  <r>
    <d v="2023-02-14T22:50:52"/>
    <s v="Valorant"/>
    <s v="YOUTUBE"/>
    <x v="3"/>
    <n v="0"/>
    <n v="0"/>
    <n v="0"/>
    <s v="Text"/>
  </r>
  <r>
    <d v="2023-02-14T18:51:47"/>
    <s v="General"/>
    <s v="TWITTER"/>
    <x v="1"/>
    <n v="697"/>
    <n v="15"/>
    <n v="2.1520803443328552E-2"/>
    <s v="Video"/>
  </r>
  <r>
    <d v="2023-02-14T18:51:35"/>
    <s v="General"/>
    <s v="TWITTER"/>
    <x v="0"/>
    <n v="0"/>
    <n v="0"/>
    <n v="0"/>
    <s v="Text"/>
  </r>
  <r>
    <d v="2023-02-14T18:01:11"/>
    <s v="CSGO"/>
    <s v="TWITTER"/>
    <x v="1"/>
    <n v="1890"/>
    <n v="28"/>
    <n v="1.4814814814814815E-2"/>
    <s v="Photo"/>
  </r>
  <r>
    <d v="2023-02-14T17:22:35"/>
    <s v="DOTA2"/>
    <s v="TWITTER"/>
    <x v="0"/>
    <n v="263"/>
    <n v="10"/>
    <n v="3.8022813688212927E-2"/>
    <s v="Text"/>
  </r>
  <r>
    <d v="2023-02-14T16:54:36"/>
    <s v="General"/>
    <s v="FBPAGE"/>
    <x v="0"/>
    <n v="45340"/>
    <n v="20400"/>
    <n v="0.44993383325981473"/>
    <s v="Video"/>
  </r>
  <r>
    <d v="2023-02-14T16:54:33"/>
    <s v="DOTA2"/>
    <s v="TWITTER"/>
    <x v="3"/>
    <n v="10448"/>
    <n v="1343"/>
    <n v="0.12854134762633998"/>
    <s v="Video"/>
  </r>
  <r>
    <d v="2023-02-14T16:52:10"/>
    <s v="CSGO"/>
    <s v="TWITTER"/>
    <x v="1"/>
    <n v="2422"/>
    <n v="18"/>
    <n v="7.4318744838976049E-3"/>
    <s v="Photo"/>
  </r>
  <r>
    <d v="2023-02-14T16:43:54"/>
    <s v="General"/>
    <s v="TWITTER"/>
    <x v="3"/>
    <n v="13646"/>
    <n v="226"/>
    <n v="1.6561629781620988E-2"/>
    <s v="Text"/>
  </r>
  <r>
    <d v="2023-02-14T16:43:30"/>
    <s v="General"/>
    <s v="TWITTER"/>
    <x v="3"/>
    <n v="37402"/>
    <n v="1230"/>
    <n v="3.2885941928239133E-2"/>
    <s v="Video"/>
  </r>
  <r>
    <d v="2023-02-14T15:35:06"/>
    <s v="CSGO"/>
    <s v="TWITTER"/>
    <x v="1"/>
    <n v="1056"/>
    <n v="19"/>
    <n v="1.7992424242424244E-2"/>
    <s v="Photo"/>
  </r>
  <r>
    <d v="2023-02-14T14:52:10"/>
    <s v="DOTA2"/>
    <s v="TWITTER"/>
    <x v="0"/>
    <n v="542"/>
    <n v="15"/>
    <n v="2.7675276752767528E-2"/>
    <s v="Photo"/>
  </r>
  <r>
    <d v="2023-02-14T14:51:03"/>
    <s v="DOTA2"/>
    <s v="TWITTER"/>
    <x v="0"/>
    <n v="672"/>
    <n v="16"/>
    <n v="2.3809523809523808E-2"/>
    <s v="Text"/>
  </r>
  <r>
    <d v="2023-02-14T14:39:57"/>
    <s v="CSGO"/>
    <s v="TWITTER"/>
    <x v="1"/>
    <n v="2602"/>
    <n v="414"/>
    <n v="0.15910837817063797"/>
    <s v="Video"/>
  </r>
  <r>
    <d v="2023-02-14T14:35:33"/>
    <s v="CSGO"/>
    <s v="TWITTER"/>
    <x v="1"/>
    <n v="4499"/>
    <n v="83"/>
    <n v="1.8448544120915761E-2"/>
    <s v="Photo"/>
  </r>
  <r>
    <d v="2023-02-14T14:00:05"/>
    <s v="General"/>
    <s v="TWITTER"/>
    <x v="1"/>
    <n v="27261"/>
    <n v="719"/>
    <n v="2.637467444334397E-2"/>
    <s v="Photo"/>
  </r>
  <r>
    <d v="2023-02-14T13:24:55"/>
    <s v="Content Creators"/>
    <s v="YOUTUBE"/>
    <x v="0"/>
    <n v="0"/>
    <n v="0"/>
    <n v="0"/>
    <s v="Link"/>
  </r>
  <r>
    <d v="2023-02-14T12:29:29"/>
    <s v="General"/>
    <s v="INSTAGRAM"/>
    <x v="2"/>
    <n v="8591"/>
    <n v="158"/>
    <n v="1.8391339774182284E-2"/>
    <s v="Video"/>
  </r>
  <r>
    <d v="2023-02-14T12:29:20"/>
    <s v="General"/>
    <s v="TIKTOK_BUSINESS"/>
    <x v="2"/>
    <n v="195"/>
    <n v="10"/>
    <n v="5.128205128205128E-2"/>
    <s v="Video"/>
  </r>
  <r>
    <d v="2023-02-14T12:29:04"/>
    <s v="General"/>
    <s v="YOUTUBE"/>
    <x v="2"/>
    <n v="371"/>
    <n v="9"/>
    <n v="2.4258760107816711E-2"/>
    <s v="Video"/>
  </r>
  <r>
    <d v="2023-02-14T12:00:09"/>
    <s v="General"/>
    <s v="TWITTER"/>
    <x v="1"/>
    <n v="11252"/>
    <n v="94"/>
    <n v="8.3540703874866694E-3"/>
    <s v="Photo"/>
  </r>
  <r>
    <d v="2023-02-14T12:00:03"/>
    <s v="General"/>
    <s v="TWITTER"/>
    <x v="1"/>
    <n v="127547"/>
    <n v="1703"/>
    <n v="1.3351940853175693E-2"/>
    <s v="Photo"/>
  </r>
  <r>
    <d v="2023-02-14T11:36:04"/>
    <s v="General"/>
    <s v="FBPAGE"/>
    <x v="3"/>
    <n v="20826"/>
    <n v="697"/>
    <n v="3.3467780658791892E-2"/>
    <s v="Photo"/>
  </r>
  <r>
    <d v="2023-02-14T11:35:35"/>
    <s v="DOTA2"/>
    <s v="TWITTER"/>
    <x v="3"/>
    <n v="818"/>
    <n v="23"/>
    <n v="2.8117359413202935E-2"/>
    <s v="Photo"/>
  </r>
  <r>
    <d v="2023-02-14T11:01:40"/>
    <s v="General"/>
    <s v="TWITTER"/>
    <x v="3"/>
    <n v="17932"/>
    <n v="519"/>
    <n v="2.8942672317644434E-2"/>
    <s v="Video"/>
  </r>
  <r>
    <d v="2023-02-14T11:01:26"/>
    <s v="General"/>
    <s v="INSTAGRAM"/>
    <x v="0"/>
    <n v="0"/>
    <n v="0"/>
    <n v="0"/>
    <s v="Text"/>
  </r>
  <r>
    <d v="2023-02-14T11:01:26"/>
    <s v="General"/>
    <s v="INSTAGRAM"/>
    <x v="0"/>
    <n v="0"/>
    <n v="0"/>
    <n v="0"/>
    <s v="Text"/>
  </r>
  <r>
    <d v="2023-02-14T11:01:26"/>
    <s v="General"/>
    <s v="INSTAGRAM"/>
    <x v="0"/>
    <n v="0"/>
    <n v="0"/>
    <n v="0"/>
    <s v="Text"/>
  </r>
  <r>
    <d v="2023-02-14T11:01:26"/>
    <s v="General"/>
    <s v="INSTAGRAM"/>
    <x v="0"/>
    <n v="0"/>
    <n v="0"/>
    <n v="0"/>
    <s v="Text"/>
  </r>
  <r>
    <d v="2023-02-14T11:01:25"/>
    <s v="General"/>
    <s v="INSTAGRAM"/>
    <x v="0"/>
    <n v="0"/>
    <n v="0"/>
    <n v="0"/>
    <s v="Text"/>
  </r>
  <r>
    <d v="2023-02-14T11:01:18"/>
    <s v="General"/>
    <s v="INSTAGRAM"/>
    <x v="3"/>
    <n v="6287"/>
    <n v="97"/>
    <n v="1.5428662319071099E-2"/>
    <s v="Video"/>
  </r>
  <r>
    <d v="2023-02-14T11:00:00"/>
    <s v="General"/>
    <s v="FBPAGE"/>
    <x v="3"/>
    <n v="6504"/>
    <n v="166"/>
    <n v="2.5522755227552277E-2"/>
    <s v="Video"/>
  </r>
  <r>
    <d v="2023-02-14T10:00:27"/>
    <s v="General"/>
    <s v="INSTAGRAM"/>
    <x v="3"/>
    <n v="6224"/>
    <n v="87"/>
    <n v="1.3978149100257069E-2"/>
    <s v="Video"/>
  </r>
  <r>
    <d v="2023-02-14T10:00:16"/>
    <s v="General"/>
    <s v="TWITTER"/>
    <x v="3"/>
    <n v="12167"/>
    <n v="114"/>
    <n v="9.3696063121558315E-3"/>
    <s v="Video"/>
  </r>
  <r>
    <d v="2023-02-14T10:00:06"/>
    <s v="General"/>
    <s v="FBPAGE"/>
    <x v="0"/>
    <n v="6179"/>
    <n v="368"/>
    <n v="5.9556562550574524E-2"/>
    <s v="Video"/>
  </r>
  <r>
    <d v="2023-02-14T10:00:00"/>
    <s v="General"/>
    <s v="FBPAGE"/>
    <x v="3"/>
    <n v="5420"/>
    <n v="92"/>
    <n v="1.6974169741697416E-2"/>
    <s v="Video"/>
  </r>
  <r>
    <d v="2023-02-14T09:30:41"/>
    <s v="General"/>
    <s v="INSTAGRAM"/>
    <x v="1"/>
    <n v="6794"/>
    <n v="75"/>
    <n v="1.1039152193111568E-2"/>
    <s v="Video"/>
  </r>
  <r>
    <d v="2023-02-14T09:30:08"/>
    <s v="General"/>
    <s v="TIKTOK_BUSINESS"/>
    <x v="1"/>
    <n v="151"/>
    <n v="6"/>
    <n v="3.9735099337748346E-2"/>
    <s v="Video"/>
  </r>
  <r>
    <d v="2023-02-14T09:04:28"/>
    <s v="General"/>
    <s v="TWITTER"/>
    <x v="3"/>
    <n v="10789"/>
    <n v="107"/>
    <n v="9.9175085735471319E-3"/>
    <s v="Link"/>
  </r>
  <r>
    <d v="2023-02-14T08:34:29"/>
    <s v="General"/>
    <s v="TWITTER"/>
    <x v="3"/>
    <n v="718"/>
    <n v="3"/>
    <n v="4.178272980501393E-3"/>
    <s v="Text"/>
  </r>
  <r>
    <d v="2023-02-14T08:34:22"/>
    <s v="General"/>
    <s v="TWITTER"/>
    <x v="3"/>
    <n v="1799"/>
    <n v="7"/>
    <n v="3.8910505836575876E-3"/>
    <s v="Text"/>
  </r>
  <r>
    <d v="2023-02-14T08:31:13"/>
    <s v="General"/>
    <s v="TWITTER"/>
    <x v="3"/>
    <n v="611"/>
    <n v="30"/>
    <n v="4.9099836333878884E-2"/>
    <s v="Text"/>
  </r>
  <r>
    <d v="2023-02-14T08:19:05"/>
    <s v="General"/>
    <s v="TWITTER"/>
    <x v="3"/>
    <n v="1313"/>
    <n v="24"/>
    <n v="1.827875095201828E-2"/>
    <s v="Text"/>
  </r>
  <r>
    <d v="2023-02-14T08:18:14"/>
    <s v="General"/>
    <s v="TWITTER"/>
    <x v="3"/>
    <n v="1066"/>
    <n v="8"/>
    <n v="7.5046904315196998E-3"/>
    <s v="Text"/>
  </r>
  <r>
    <d v="2023-02-14T08:16:49"/>
    <s v="General"/>
    <s v="TWITTER"/>
    <x v="3"/>
    <n v="143"/>
    <n v="12"/>
    <n v="8.3916083916083919E-2"/>
    <s v="Text"/>
  </r>
  <r>
    <d v="2023-02-14T08:08:01"/>
    <s v="General"/>
    <s v="TWITTER"/>
    <x v="3"/>
    <n v="12465"/>
    <n v="950"/>
    <n v="7.6213397513036504E-2"/>
    <s v="Text"/>
  </r>
  <r>
    <d v="2023-02-14T08:02:07"/>
    <s v="General"/>
    <s v="FBPAGE"/>
    <x v="3"/>
    <n v="9602"/>
    <n v="423"/>
    <n v="4.4053322224536555E-2"/>
    <s v="Video"/>
  </r>
  <r>
    <d v="2023-02-14T08:00:13"/>
    <s v="General"/>
    <s v="INSTAGRAM"/>
    <x v="0"/>
    <n v="0"/>
    <n v="0"/>
    <n v="0"/>
    <s v="Text"/>
  </r>
  <r>
    <d v="2023-02-14T08:00:12"/>
    <s v="General"/>
    <s v="INSTAGRAM"/>
    <x v="0"/>
    <n v="0"/>
    <n v="0"/>
    <n v="0"/>
    <s v="Text"/>
  </r>
  <r>
    <d v="2023-02-14T08:00:12"/>
    <s v="General"/>
    <s v="INSTAGRAM"/>
    <x v="0"/>
    <n v="0"/>
    <n v="0"/>
    <n v="0"/>
    <s v="Text"/>
  </r>
  <r>
    <d v="2023-02-14T08:00:12"/>
    <s v="General"/>
    <s v="INSTAGRAM"/>
    <x v="0"/>
    <n v="0"/>
    <n v="0"/>
    <n v="0"/>
    <s v="Text"/>
  </r>
  <r>
    <d v="2023-02-14T08:00:12"/>
    <s v="General"/>
    <s v="INSTAGRAM"/>
    <x v="0"/>
    <n v="0"/>
    <n v="0"/>
    <n v="0"/>
    <s v="Text"/>
  </r>
  <r>
    <d v="2023-02-14T08:00:12"/>
    <s v="General"/>
    <s v="INSTAGRAM"/>
    <x v="0"/>
    <n v="0"/>
    <n v="0"/>
    <n v="0"/>
    <s v="Text"/>
  </r>
  <r>
    <d v="2023-02-14T08:00:04"/>
    <s v="General"/>
    <s v="INSTAGRAM"/>
    <x v="3"/>
    <n v="6584"/>
    <n v="149"/>
    <n v="2.2630619684082625E-2"/>
    <s v="Video"/>
  </r>
  <r>
    <d v="2023-02-14T08:00:01"/>
    <s v="DOTA2"/>
    <s v="TWITTER"/>
    <x v="3"/>
    <n v="1622"/>
    <n v="53"/>
    <n v="3.2675709001233046E-2"/>
    <s v="Video"/>
  </r>
  <r>
    <d v="2023-02-14T08:00:01"/>
    <s v="General"/>
    <s v="TWITTER"/>
    <x v="3"/>
    <n v="156442"/>
    <n v="8682"/>
    <n v="5.5496605770828808E-2"/>
    <s v="Video"/>
  </r>
  <r>
    <d v="2023-02-14T07:40:30"/>
    <s v="DOTA2"/>
    <s v="TWITTER"/>
    <x v="0"/>
    <n v="538"/>
    <n v="8"/>
    <n v="1.4869888475836431E-2"/>
    <s v="Text"/>
  </r>
  <r>
    <d v="2023-02-14T07:18:23"/>
    <s v="DOTA2"/>
    <s v="TWITTER"/>
    <x v="0"/>
    <n v="456"/>
    <n v="23"/>
    <n v="5.0438596491228067E-2"/>
    <s v="Text"/>
  </r>
  <r>
    <d v="2023-02-14T06:09:36"/>
    <s v="DOTA2"/>
    <s v="TWITTER"/>
    <x v="0"/>
    <n v="1077"/>
    <n v="41"/>
    <n v="3.8068709377901577E-2"/>
    <s v="Photo"/>
  </r>
  <r>
    <d v="2023-02-13T17:49:51"/>
    <s v="General"/>
    <s v="TWITTER"/>
    <x v="3"/>
    <n v="2482"/>
    <n v="27"/>
    <n v="1.0878323932312651E-2"/>
    <s v="Text"/>
  </r>
  <r>
    <d v="2023-02-13T17:47:41"/>
    <s v="General"/>
    <s v="TWITTER"/>
    <x v="0"/>
    <n v="0"/>
    <n v="0"/>
    <n v="0"/>
    <s v="Photo"/>
  </r>
  <r>
    <d v="2023-02-13T17:36:47"/>
    <s v="DOTA2"/>
    <s v="TWITTER"/>
    <x v="0"/>
    <n v="0"/>
    <n v="0"/>
    <n v="0"/>
    <s v="Text"/>
  </r>
  <r>
    <d v="2023-02-13T17:33:04"/>
    <s v="General"/>
    <s v="TWITTER"/>
    <x v="3"/>
    <n v="43380"/>
    <n v="3585"/>
    <n v="8.2641770401106499E-2"/>
    <s v="Video"/>
  </r>
  <r>
    <d v="2023-02-13T15:38:35"/>
    <s v="General"/>
    <s v="INSTAGRAM"/>
    <x v="3"/>
    <n v="3225"/>
    <n v="0"/>
    <n v="0"/>
    <s v="Video"/>
  </r>
  <r>
    <d v="2023-02-13T15:30:13"/>
    <s v="General"/>
    <s v="INSTAGRAM"/>
    <x v="3"/>
    <n v="28392"/>
    <n v="681"/>
    <n v="2.3985629754860523E-2"/>
    <s v="Photo"/>
  </r>
  <r>
    <d v="2023-02-13T15:30:02"/>
    <s v="General"/>
    <s v="TWITTER"/>
    <x v="3"/>
    <n v="20118"/>
    <n v="277"/>
    <n v="1.3768764290684958E-2"/>
    <s v="Photo"/>
  </r>
  <r>
    <d v="2023-02-13T15:30:01"/>
    <s v="General"/>
    <s v="FBPAGE"/>
    <x v="3"/>
    <n v="24894"/>
    <n v="1097"/>
    <n v="4.4066843416084196E-2"/>
    <s v="Photo"/>
  </r>
  <r>
    <d v="2023-02-13T15:08:15"/>
    <s v="Valorant"/>
    <s v="YOUTUBE"/>
    <x v="0"/>
    <n v="961"/>
    <n v="46"/>
    <n v="4.7866805411030174E-2"/>
    <s v="Video"/>
  </r>
  <r>
    <d v="2023-02-13T15:06:13"/>
    <s v="General"/>
    <s v="INSTAGRAM"/>
    <x v="0"/>
    <n v="0"/>
    <n v="0"/>
    <n v="0"/>
    <s v="Text"/>
  </r>
  <r>
    <d v="2023-02-13T15:06:13"/>
    <s v="General"/>
    <s v="INSTAGRAM"/>
    <x v="0"/>
    <n v="0"/>
    <n v="0"/>
    <n v="0"/>
    <s v="Text"/>
  </r>
  <r>
    <d v="2023-02-13T15:00:36"/>
    <s v="General"/>
    <s v="INSTAGRAM"/>
    <x v="1"/>
    <n v="10524"/>
    <n v="132"/>
    <n v="1.2542759407069556E-2"/>
    <s v="Video"/>
  </r>
  <r>
    <d v="2023-02-13T15:00:06"/>
    <s v="General"/>
    <s v="TIKTOK_BUSINESS"/>
    <x v="1"/>
    <n v="1432"/>
    <n v="69"/>
    <n v="4.8184357541899439E-2"/>
    <s v="Video"/>
  </r>
  <r>
    <d v="2023-02-13T14:33:48"/>
    <s v="General"/>
    <s v="TWITTER"/>
    <x v="1"/>
    <n v="13822"/>
    <n v="76"/>
    <n v="5.4984806829691795E-3"/>
    <s v="Photo"/>
  </r>
  <r>
    <d v="2023-02-13T13:50:47"/>
    <s v="Content Creators"/>
    <s v="YOUTUBE"/>
    <x v="0"/>
    <n v="0"/>
    <n v="0"/>
    <n v="0"/>
    <s v="Text"/>
  </r>
  <r>
    <d v="2023-02-13T13:47:57"/>
    <s v="Content Creators"/>
    <s v="YOUTUBE"/>
    <x v="0"/>
    <n v="0"/>
    <n v="0"/>
    <n v="0"/>
    <s v="Link"/>
  </r>
  <r>
    <d v="2023-02-13T13:07:38"/>
    <s v="General"/>
    <s v="TWITTER"/>
    <x v="1"/>
    <n v="12837"/>
    <n v="54"/>
    <n v="4.2065903248422526E-3"/>
    <s v="Photo"/>
  </r>
  <r>
    <d v="2023-02-13T12:49:55"/>
    <s v="Content Creators"/>
    <s v="YOUTUBE"/>
    <x v="0"/>
    <n v="488"/>
    <n v="18"/>
    <n v="3.6885245901639344E-2"/>
    <s v="Video"/>
  </r>
  <r>
    <d v="2023-02-13T12:49:53"/>
    <s v="Content Creators"/>
    <s v="YOUTUBE"/>
    <x v="0"/>
    <n v="1741"/>
    <n v="45"/>
    <n v="2.5847214244686962E-2"/>
    <s v="Video"/>
  </r>
  <r>
    <d v="2023-02-13T12:49:50"/>
    <s v="Content Creators"/>
    <s v="YOUTUBE"/>
    <x v="0"/>
    <n v="1991"/>
    <n v="79"/>
    <n v="3.9678553490708188E-2"/>
    <s v="Video"/>
  </r>
  <r>
    <d v="2023-02-13T11:55:59"/>
    <s v="General"/>
    <s v="TWITTER"/>
    <x v="1"/>
    <n v="247"/>
    <n v="3"/>
    <n v="1.2145748987854251E-2"/>
    <s v="Photo"/>
  </r>
  <r>
    <d v="2023-02-13T11:26:25"/>
    <s v="DOTA2"/>
    <s v="TWITTER"/>
    <x v="0"/>
    <n v="1062"/>
    <n v="32"/>
    <n v="3.0131826741996232E-2"/>
    <s v="Text"/>
  </r>
  <r>
    <d v="2023-02-13T11:24:07"/>
    <s v="DOTA2"/>
    <s v="TWITTER"/>
    <x v="0"/>
    <n v="510"/>
    <n v="14"/>
    <n v="2.7450980392156862E-2"/>
    <s v="Text"/>
  </r>
  <r>
    <d v="2023-02-13T10:46:40"/>
    <s v="DOTA2"/>
    <s v="TWITTER"/>
    <x v="0"/>
    <n v="26"/>
    <n v="1"/>
    <n v="3.8461538461538464E-2"/>
    <s v="Text"/>
  </r>
  <r>
    <d v="2023-02-13T10:31:29"/>
    <s v="General"/>
    <s v="TWITTER"/>
    <x v="3"/>
    <n v="22533"/>
    <n v="569"/>
    <n v="2.5251852838059734E-2"/>
    <s v="Photo"/>
  </r>
  <r>
    <d v="2023-02-13T09:30:57"/>
    <s v="General"/>
    <s v="TWITTER"/>
    <x v="3"/>
    <n v="372"/>
    <n v="16"/>
    <n v="4.3010752688172046E-2"/>
    <s v="Text"/>
  </r>
  <r>
    <d v="2023-02-13T09:30:06"/>
    <s v="DOTA2"/>
    <s v="TWITTER"/>
    <x v="3"/>
    <n v="4115"/>
    <n v="66"/>
    <n v="1.6038882138517618E-2"/>
    <s v="Text"/>
  </r>
  <r>
    <d v="2023-02-13T09:18:29"/>
    <s v="DOTA2"/>
    <s v="TWITTER"/>
    <x v="3"/>
    <n v="914"/>
    <n v="10"/>
    <n v="1.0940919037199124E-2"/>
    <s v="Photo"/>
  </r>
  <r>
    <d v="2023-02-13T08:54:30"/>
    <s v="General"/>
    <s v="TWITTER"/>
    <x v="0"/>
    <n v="0"/>
    <n v="0"/>
    <n v="0"/>
    <s v="Text"/>
  </r>
  <r>
    <d v="2023-02-13T08:35:10"/>
    <s v="General"/>
    <s v="TWITTER"/>
    <x v="3"/>
    <n v="5479"/>
    <n v="129"/>
    <n v="2.3544442416499362E-2"/>
    <s v="Video"/>
  </r>
  <r>
    <d v="2023-02-12T18:18:40"/>
    <s v="General"/>
    <s v="TWITTER"/>
    <x v="1"/>
    <n v="1255"/>
    <n v="37"/>
    <n v="2.9482071713147411E-2"/>
    <s v="Text"/>
  </r>
  <r>
    <d v="2023-02-12T18:09:46"/>
    <s v="CSGO"/>
    <s v="TWITTER"/>
    <x v="1"/>
    <n v="3087"/>
    <n v="128"/>
    <n v="4.1464204729510852E-2"/>
    <s v="Photo"/>
  </r>
  <r>
    <d v="2023-02-12T16:43:33"/>
    <s v="CSGO"/>
    <s v="TWITTER"/>
    <x v="1"/>
    <n v="7041"/>
    <n v="251"/>
    <n v="3.5648345405482174E-2"/>
    <s v="Photo"/>
  </r>
  <r>
    <d v="2023-02-12T14:23:31"/>
    <s v="General"/>
    <s v="TWITTER"/>
    <x v="1"/>
    <n v="292"/>
    <n v="10"/>
    <n v="3.4246575342465752E-2"/>
    <s v="Text"/>
  </r>
  <r>
    <d v="2023-02-12T14:06:27"/>
    <s v="General"/>
    <s v="TWITTER"/>
    <x v="1"/>
    <n v="1631"/>
    <n v="14"/>
    <n v="8.5836909871244635E-3"/>
    <s v="Text"/>
  </r>
  <r>
    <d v="2023-02-12T14:06:08"/>
    <s v="General"/>
    <s v="TWITTER"/>
    <x v="0"/>
    <n v="0"/>
    <n v="0"/>
    <n v="0"/>
    <s v="Photo"/>
  </r>
  <r>
    <d v="2023-02-12T12:43:33"/>
    <s v="DOTA2"/>
    <s v="TWITTER"/>
    <x v="0"/>
    <n v="0"/>
    <n v="0"/>
    <n v="0"/>
    <s v="Text"/>
  </r>
  <r>
    <d v="2023-02-12T12:00:02"/>
    <s v="General"/>
    <s v="TWITTER"/>
    <x v="1"/>
    <n v="17150"/>
    <n v="316"/>
    <n v="1.8425655976676385E-2"/>
    <s v="Photo"/>
  </r>
  <r>
    <d v="2023-02-12T11:03:07"/>
    <s v="General"/>
    <s v="TWITTER"/>
    <x v="3"/>
    <n v="7273"/>
    <n v="115"/>
    <n v="1.5811907053485494E-2"/>
    <s v="Photo"/>
  </r>
  <r>
    <d v="2023-02-12T11:00:10"/>
    <s v="General"/>
    <s v="FBPAGE"/>
    <x v="3"/>
    <n v="10957"/>
    <n v="116"/>
    <n v="1.0586839463356758E-2"/>
    <s v="Photo"/>
  </r>
  <r>
    <d v="2023-02-12T11:00:10"/>
    <s v="General"/>
    <s v="FBPAGE"/>
    <x v="3"/>
    <n v="10957"/>
    <n v="116"/>
    <n v="1.0586839463356758E-2"/>
    <s v="Photo"/>
  </r>
  <r>
    <d v="2023-02-12T11:00:10"/>
    <s v="General"/>
    <s v="FBPAGE"/>
    <x v="3"/>
    <n v="21914"/>
    <n v="230"/>
    <n v="1.0495573605914028E-2"/>
    <s v="Photo"/>
  </r>
  <r>
    <d v="2023-02-12T11:00:09"/>
    <s v="General"/>
    <s v="TWITTER"/>
    <x v="3"/>
    <n v="52306"/>
    <n v="1009"/>
    <n v="1.92903299812641E-2"/>
    <s v="Photo"/>
  </r>
  <r>
    <d v="2023-02-12T11:00:01"/>
    <s v="General"/>
    <s v="FBPAGE"/>
    <x v="0"/>
    <n v="7205"/>
    <n v="159"/>
    <n v="2.2068008327550313E-2"/>
    <s v="Photo"/>
  </r>
  <r>
    <d v="2023-02-12T11:00:01"/>
    <s v="General"/>
    <s v="FBPAGE"/>
    <x v="0"/>
    <n v="7205"/>
    <n v="159"/>
    <n v="2.2068008327550313E-2"/>
    <s v="Photo"/>
  </r>
  <r>
    <d v="2023-02-12T11:00:01"/>
    <s v="DOTA2"/>
    <s v="TWITTER"/>
    <x v="3"/>
    <n v="1648"/>
    <n v="40"/>
    <n v="2.4271844660194174E-2"/>
    <s v="Photo"/>
  </r>
  <r>
    <d v="2023-02-12T11:00:00"/>
    <s v="General"/>
    <s v="FBPAGE"/>
    <x v="3"/>
    <n v="14410"/>
    <n v="317"/>
    <n v="2.1998612074947951E-2"/>
    <s v="Photo"/>
  </r>
  <r>
    <d v="2023-02-12T10:29:35"/>
    <s v="General"/>
    <s v="INSTAGRAM"/>
    <x v="2"/>
    <n v="11144"/>
    <n v="194"/>
    <n v="1.7408470926058867E-2"/>
    <s v="Video"/>
  </r>
  <r>
    <d v="2023-02-12T10:28:59"/>
    <s v="General"/>
    <s v="TIKTOK_BUSINESS"/>
    <x v="2"/>
    <n v="1180"/>
    <n v="50"/>
    <n v="4.2372881355932202E-2"/>
    <s v="Video"/>
  </r>
  <r>
    <d v="2023-02-12T10:28:57"/>
    <s v="General"/>
    <s v="YOUTUBE"/>
    <x v="2"/>
    <n v="980"/>
    <n v="37"/>
    <n v="3.7755102040816328E-2"/>
    <s v="Video"/>
  </r>
  <r>
    <d v="2023-02-12T10:00:00"/>
    <s v="General"/>
    <s v="TWITTER"/>
    <x v="1"/>
    <n v="22311"/>
    <n v="179"/>
    <n v="8.0229483214557841E-3"/>
    <s v="Text"/>
  </r>
  <r>
    <d v="2023-02-11T22:16:05"/>
    <s v="General"/>
    <s v="INSTAGRAM"/>
    <x v="0"/>
    <n v="0"/>
    <n v="0"/>
    <n v="0"/>
    <s v="Text"/>
  </r>
  <r>
    <d v="2023-02-11T22:15:55"/>
    <s v="General"/>
    <s v="INSTAGRAM"/>
    <x v="0"/>
    <n v="0"/>
    <n v="0"/>
    <n v="0"/>
    <s v="Text"/>
  </r>
  <r>
    <d v="2023-02-11T18:28:05"/>
    <s v="CSGO"/>
    <s v="TWITTER"/>
    <x v="1"/>
    <n v="2330"/>
    <n v="62"/>
    <n v="2.6609442060085836E-2"/>
    <s v="Photo"/>
  </r>
  <r>
    <d v="2023-02-11T17:34:54"/>
    <s v="CSGO"/>
    <s v="TWITTER"/>
    <x v="1"/>
    <n v="8671"/>
    <n v="294"/>
    <n v="3.3906123861146352E-2"/>
    <s v="Photo"/>
  </r>
  <r>
    <d v="2023-02-11T15:13:44"/>
    <s v="General"/>
    <s v="TWITTER"/>
    <x v="1"/>
    <n v="401"/>
    <n v="12"/>
    <n v="2.9925187032418952E-2"/>
    <s v="Text"/>
  </r>
  <r>
    <d v="2023-02-11T15:13:32"/>
    <s v="General"/>
    <s v="TWITTER"/>
    <x v="0"/>
    <n v="0"/>
    <n v="0"/>
    <n v="0"/>
    <s v="Video"/>
  </r>
  <r>
    <d v="2023-02-11T15:09:23"/>
    <s v="General"/>
    <s v="TWITTER"/>
    <x v="1"/>
    <n v="154"/>
    <n v="4"/>
    <n v="2.5974025974025976E-2"/>
    <s v="Text"/>
  </r>
  <r>
    <d v="2023-02-11T15:05:21"/>
    <s v="General"/>
    <s v="TWITTER"/>
    <x v="1"/>
    <n v="20354"/>
    <n v="111"/>
    <n v="5.4534735187186795E-3"/>
    <s v="Photo"/>
  </r>
  <r>
    <d v="2023-02-11T14:50:59"/>
    <s v="General"/>
    <s v="TWITTER"/>
    <x v="1"/>
    <n v="14873"/>
    <n v="244"/>
    <n v="1.6405567135076984E-2"/>
    <s v="Video"/>
  </r>
  <r>
    <d v="2023-02-11T14:07:00"/>
    <s v="General"/>
    <s v="TWITTER"/>
    <x v="1"/>
    <n v="47109"/>
    <n v="202"/>
    <n v="4.2879279967734402E-3"/>
    <s v="Photo"/>
  </r>
  <r>
    <d v="2023-02-11T13:58:26"/>
    <s v="General"/>
    <s v="TWITTER"/>
    <x v="1"/>
    <n v="422"/>
    <n v="10"/>
    <n v="2.3696682464454975E-2"/>
    <s v="Video"/>
  </r>
  <r>
    <d v="2023-02-11T13:49:07"/>
    <s v="General"/>
    <s v="TWITTER"/>
    <x v="1"/>
    <n v="14658"/>
    <n v="253"/>
    <n v="1.7260199208623279E-2"/>
    <s v="Video"/>
  </r>
  <r>
    <d v="2023-02-11T13:41:09"/>
    <s v="General"/>
    <s v="INSTAGRAM"/>
    <x v="0"/>
    <n v="0"/>
    <n v="0"/>
    <n v="0"/>
    <s v="Photo"/>
  </r>
  <r>
    <d v="2023-02-11T13:41:09"/>
    <s v="General"/>
    <s v="INSTAGRAM"/>
    <x v="0"/>
    <n v="0"/>
    <n v="0"/>
    <n v="0"/>
    <s v="Photo"/>
  </r>
  <r>
    <d v="2023-02-11T13:40:53"/>
    <s v="General"/>
    <s v="INSTAGRAM"/>
    <x v="1"/>
    <n v="3410"/>
    <n v="0"/>
    <n v="0"/>
    <s v="Video"/>
  </r>
  <r>
    <d v="2023-02-11T13:34:40"/>
    <s v="General"/>
    <s v="INSTAGRAM"/>
    <x v="0"/>
    <n v="0"/>
    <n v="0"/>
    <n v="0"/>
    <s v="Photo"/>
  </r>
  <r>
    <d v="2023-02-11T13:34:40"/>
    <s v="General"/>
    <s v="INSTAGRAM"/>
    <x v="0"/>
    <n v="0"/>
    <n v="0"/>
    <n v="0"/>
    <s v="Photo"/>
  </r>
  <r>
    <d v="2023-02-11T13:34:25"/>
    <s v="General"/>
    <s v="INSTAGRAM"/>
    <x v="1"/>
    <n v="3581"/>
    <n v="0"/>
    <n v="0"/>
    <s v="Video"/>
  </r>
  <r>
    <d v="2023-02-11T13:30:27"/>
    <s v="General"/>
    <s v="INSTAGRAM"/>
    <x v="1"/>
    <n v="3727"/>
    <n v="0"/>
    <n v="0"/>
    <s v="Photo"/>
  </r>
  <r>
    <d v="2023-02-11T13:29:15"/>
    <s v="General"/>
    <s v="INSTAGRAM"/>
    <x v="1"/>
    <n v="4039"/>
    <n v="0"/>
    <n v="0"/>
    <s v="Video"/>
  </r>
  <r>
    <d v="2023-02-11T13:16:53"/>
    <s v="General"/>
    <s v="TWITTER"/>
    <x v="1"/>
    <n v="14519"/>
    <n v="72"/>
    <n v="4.9590192161994631E-3"/>
    <s v="Photo"/>
  </r>
  <r>
    <d v="2023-02-11T11:00:12"/>
    <s v="General"/>
    <s v="INSTAGRAM"/>
    <x v="3"/>
    <n v="10621"/>
    <n v="158"/>
    <n v="1.487618868279823E-2"/>
    <s v="Photo"/>
  </r>
  <r>
    <d v="2023-02-11T11:00:03"/>
    <s v="General"/>
    <s v="TWITTER"/>
    <x v="3"/>
    <n v="13322"/>
    <n v="55"/>
    <n v="4.1285092328479205E-3"/>
    <s v="Photo"/>
  </r>
  <r>
    <d v="2023-02-11T11:00:01"/>
    <s v="General"/>
    <s v="FBPAGE"/>
    <x v="3"/>
    <n v="14221"/>
    <n v="89"/>
    <n v="6.2583503269812253E-3"/>
    <s v="Photo"/>
  </r>
  <r>
    <d v="2023-02-11T09:25:26"/>
    <s v="General"/>
    <s v="TWITTER"/>
    <x v="3"/>
    <n v="1046"/>
    <n v="22"/>
    <n v="2.1032504780114723E-2"/>
    <s v="Text"/>
  </r>
  <r>
    <d v="2023-02-11T09:00:34"/>
    <s v="General"/>
    <s v="INSTAGRAM"/>
    <x v="2"/>
    <n v="128"/>
    <n v="2"/>
    <n v="1.5625E-2"/>
    <s v="Video"/>
  </r>
  <r>
    <d v="2023-02-11T09:00:16"/>
    <s v="General"/>
    <s v="TWITTER"/>
    <x v="1"/>
    <n v="37653"/>
    <n v="514"/>
    <n v="1.365097070618543E-2"/>
    <s v="Photo"/>
  </r>
  <r>
    <d v="2023-02-11T09:00:11"/>
    <s v="General"/>
    <s v="YOUTUBE"/>
    <x v="2"/>
    <n v="484"/>
    <n v="21"/>
    <n v="4.3388429752066117E-2"/>
    <s v="Video"/>
  </r>
  <r>
    <d v="2023-02-11T09:00:08"/>
    <s v="General"/>
    <s v="TIKTOK_BUSINESS"/>
    <x v="2"/>
    <n v="242"/>
    <n v="16"/>
    <n v="6.6115702479338845E-2"/>
    <s v="Video"/>
  </r>
  <r>
    <d v="2023-02-10T19:26:47"/>
    <s v="CSGO"/>
    <s v="TWITTER"/>
    <x v="1"/>
    <n v="1309"/>
    <n v="22"/>
    <n v="1.680672268907563E-2"/>
    <s v="Photo"/>
  </r>
  <r>
    <d v="2023-02-10T18:32:46"/>
    <s v="CSGO"/>
    <s v="TWITTER"/>
    <x v="1"/>
    <n v="1742"/>
    <n v="14"/>
    <n v="8.0367393800229621E-3"/>
    <s v="Photo"/>
  </r>
  <r>
    <d v="2023-02-10T17:32:01"/>
    <s v="CSGO"/>
    <s v="TWITTER"/>
    <x v="1"/>
    <n v="946"/>
    <n v="20"/>
    <n v="2.1141649048625793E-2"/>
    <s v="Photo"/>
  </r>
  <r>
    <d v="2023-02-10T17:08:00"/>
    <s v="General"/>
    <s v="TWITTER"/>
    <x v="1"/>
    <n v="13611"/>
    <n v="173"/>
    <n v="1.2710307839247667E-2"/>
    <s v="Photo"/>
  </r>
  <r>
    <d v="2023-02-10T16:55:04"/>
    <s v="General"/>
    <s v="TWITTER"/>
    <x v="1"/>
    <n v="205"/>
    <n v="10"/>
    <n v="4.878048780487805E-2"/>
    <s v="Video"/>
  </r>
  <r>
    <d v="2023-02-10T16:52:59"/>
    <s v="DOTA2"/>
    <s v="TWITTER"/>
    <x v="0"/>
    <n v="1033"/>
    <n v="11"/>
    <n v="1.0648596321393998E-2"/>
    <s v="Video"/>
  </r>
  <r>
    <d v="2023-02-10T16:50:25"/>
    <s v="General"/>
    <s v="TWITTER"/>
    <x v="1"/>
    <n v="17485"/>
    <n v="288"/>
    <n v="1.6471261080926509E-2"/>
    <s v="Photo"/>
  </r>
  <r>
    <d v="2023-02-10T16:41:51"/>
    <s v="General"/>
    <s v="TWITTER"/>
    <x v="1"/>
    <n v="28821"/>
    <n v="309"/>
    <n v="1.072134901634225E-2"/>
    <s v="Photo"/>
  </r>
  <r>
    <d v="2023-02-10T16:40:37"/>
    <s v="General"/>
    <s v="FBPAGE"/>
    <x v="0"/>
    <n v="20089"/>
    <n v="710"/>
    <n v="3.5342724874309325E-2"/>
    <s v="Photo"/>
  </r>
  <r>
    <d v="2023-02-10T16:40:25"/>
    <s v="DOTA2"/>
    <s v="TWITTER"/>
    <x v="0"/>
    <n v="702"/>
    <n v="13"/>
    <n v="1.8518518518518517E-2"/>
    <s v="Photo"/>
  </r>
  <r>
    <d v="2023-02-10T16:39:53"/>
    <s v="General"/>
    <s v="TWITTER"/>
    <x v="1"/>
    <n v="58502"/>
    <n v="827"/>
    <n v="1.4136268845509555E-2"/>
    <s v="Photo"/>
  </r>
  <r>
    <d v="2023-02-10T16:33:13"/>
    <s v="General"/>
    <s v="TWITTER"/>
    <x v="1"/>
    <n v="17162"/>
    <n v="167"/>
    <n v="9.7308006059899782E-3"/>
    <s v="Photo"/>
  </r>
  <r>
    <d v="2023-02-10T16:27:28"/>
    <s v="General"/>
    <s v="INSTAGRAM"/>
    <x v="1"/>
    <n v="2796"/>
    <n v="0"/>
    <n v="0"/>
    <s v="Video"/>
  </r>
  <r>
    <d v="2023-02-10T16:26:23"/>
    <s v="DOTA2"/>
    <s v="TWITTER"/>
    <x v="0"/>
    <n v="827"/>
    <n v="16"/>
    <n v="1.9347037484885126E-2"/>
    <s v="Photo"/>
  </r>
  <r>
    <d v="2023-02-10T16:21:59"/>
    <s v="CSGO"/>
    <s v="TWITTER"/>
    <x v="1"/>
    <n v="3161"/>
    <n v="75"/>
    <n v="2.3726668775703893E-2"/>
    <s v="Photo"/>
  </r>
  <r>
    <d v="2023-02-10T16:21:49"/>
    <s v="General"/>
    <s v="TWITTER"/>
    <x v="1"/>
    <n v="15720"/>
    <n v="105"/>
    <n v="6.6793893129770991E-3"/>
    <s v="Photo"/>
  </r>
  <r>
    <d v="2023-02-10T16:21:31"/>
    <s v="DOTA2"/>
    <s v="TWITTER"/>
    <x v="0"/>
    <n v="916"/>
    <n v="25"/>
    <n v="2.7292576419213975E-2"/>
    <s v="Text"/>
  </r>
  <r>
    <d v="2023-02-10T16:17:11"/>
    <s v="DOTA2"/>
    <s v="TWITTER"/>
    <x v="0"/>
    <n v="794"/>
    <n v="27"/>
    <n v="3.4005037783375318E-2"/>
    <s v="Photo"/>
  </r>
  <r>
    <d v="2023-02-10T16:10:33"/>
    <s v="DOTA2"/>
    <s v="TWITTER"/>
    <x v="0"/>
    <n v="339"/>
    <n v="10"/>
    <n v="2.9498525073746312E-2"/>
    <s v="Video"/>
  </r>
  <r>
    <d v="2023-02-10T16:01:16"/>
    <s v="General"/>
    <s v="TWITTER"/>
    <x v="1"/>
    <n v="2804"/>
    <n v="60"/>
    <n v="2.1398002853067047E-2"/>
    <s v="Video"/>
  </r>
  <r>
    <d v="2023-02-10T16:00:57"/>
    <s v="DOTA2"/>
    <s v="TWITTER"/>
    <x v="0"/>
    <n v="693"/>
    <n v="15"/>
    <n v="2.1645021645021644E-2"/>
    <s v="Photo"/>
  </r>
  <r>
    <d v="2023-02-10T16:00:50"/>
    <s v="General"/>
    <s v="TWITTER"/>
    <x v="1"/>
    <n v="11673"/>
    <n v="157"/>
    <n v="1.3449841514606356E-2"/>
    <s v="Photo"/>
  </r>
  <r>
    <d v="2023-02-10T15:53:47"/>
    <s v="General"/>
    <s v="FBPAGE"/>
    <x v="0"/>
    <n v="13542"/>
    <n v="339"/>
    <n v="2.5033229951262739E-2"/>
    <s v="Photo"/>
  </r>
  <r>
    <d v="2023-02-10T15:53:46"/>
    <s v="DOTA2"/>
    <s v="TWITTER"/>
    <x v="0"/>
    <n v="682"/>
    <n v="14"/>
    <n v="2.0527859237536656E-2"/>
    <s v="Photo"/>
  </r>
  <r>
    <d v="2023-02-10T15:53:42"/>
    <s v="General"/>
    <s v="TWITTER"/>
    <x v="1"/>
    <n v="34626"/>
    <n v="182"/>
    <n v="5.2561658869057937E-3"/>
    <s v="Photo"/>
  </r>
  <r>
    <d v="2023-02-10T15:50:20"/>
    <s v="General"/>
    <s v="INSTAGRAM"/>
    <x v="0"/>
    <n v="0"/>
    <n v="0"/>
    <n v="0"/>
    <s v="Photo"/>
  </r>
  <r>
    <d v="2023-02-10T15:50:04"/>
    <s v="General"/>
    <s v="INSTAGRAM"/>
    <x v="1"/>
    <n v="2982"/>
    <n v="0"/>
    <n v="0"/>
    <s v="Video"/>
  </r>
  <r>
    <d v="2023-02-10T15:43:25"/>
    <s v="General"/>
    <s v="TWITTER"/>
    <x v="1"/>
    <n v="757"/>
    <n v="38"/>
    <n v="5.0198150594451783E-2"/>
    <s v="Video"/>
  </r>
  <r>
    <d v="2023-02-10T15:40:21"/>
    <s v="General"/>
    <s v="TWITTER"/>
    <x v="1"/>
    <n v="20576"/>
    <n v="1047"/>
    <n v="5.0884525660964228E-2"/>
    <s v="Video"/>
  </r>
  <r>
    <d v="2023-02-10T14:45:35"/>
    <s v="DOTA2"/>
    <s v="TWITTER"/>
    <x v="0"/>
    <n v="1983"/>
    <n v="99"/>
    <n v="4.9924357034795766E-2"/>
    <s v="Video"/>
  </r>
  <r>
    <d v="2023-02-10T14:39:57"/>
    <s v="General"/>
    <s v="TWITTER"/>
    <x v="1"/>
    <n v="44448"/>
    <n v="333"/>
    <n v="7.491900647948164E-3"/>
    <s v="Photo"/>
  </r>
  <r>
    <d v="2023-02-10T14:01:24"/>
    <s v="General"/>
    <s v="TWITTER"/>
    <x v="1"/>
    <n v="15170"/>
    <n v="327"/>
    <n v="2.1555702043506923E-2"/>
    <s v="Video"/>
  </r>
  <r>
    <d v="2023-02-10T13:30:30"/>
    <s v="General"/>
    <s v="INSTAGRAM"/>
    <x v="2"/>
    <n v="11079"/>
    <n v="246"/>
    <n v="2.2204170051448688E-2"/>
    <s v="Video"/>
  </r>
  <r>
    <d v="2023-02-10T13:30:08"/>
    <s v="General"/>
    <s v="TIKTOK_BUSINESS"/>
    <x v="2"/>
    <n v="4205"/>
    <n v="130"/>
    <n v="3.0915576694411414E-2"/>
    <s v="Video"/>
  </r>
  <r>
    <d v="2023-02-10T13:30:05"/>
    <s v="General"/>
    <s v="YOUTUBE"/>
    <x v="2"/>
    <n v="866"/>
    <n v="27"/>
    <n v="3.117782909930716E-2"/>
    <s v="Video"/>
  </r>
  <r>
    <d v="2023-02-10T13:27:45"/>
    <s v="General"/>
    <s v="TWITTER"/>
    <x v="1"/>
    <n v="792"/>
    <n v="3"/>
    <n v="3.787878787878788E-3"/>
    <s v="Text"/>
  </r>
  <r>
    <d v="2023-02-10T13:10:33"/>
    <s v="General"/>
    <s v="TWITTER"/>
    <x v="1"/>
    <n v="2082"/>
    <n v="75"/>
    <n v="3.6023054755043228E-2"/>
    <s v="Video"/>
  </r>
  <r>
    <d v="2023-02-10T13:00:02"/>
    <s v="General"/>
    <s v="FBPAGE"/>
    <x v="0"/>
    <n v="20958"/>
    <n v="1908"/>
    <n v="9.1039221299742346E-2"/>
    <s v="Photo"/>
  </r>
  <r>
    <d v="2023-02-10T13:00:02"/>
    <s v="DOTA2"/>
    <s v="TWITTER"/>
    <x v="0"/>
    <n v="1031"/>
    <n v="55"/>
    <n v="5.33462657613967E-2"/>
    <s v="Photo"/>
  </r>
  <r>
    <d v="2023-02-10T11:35:54"/>
    <s v="General"/>
    <s v="INSTAGRAM"/>
    <x v="0"/>
    <n v="0"/>
    <n v="0"/>
    <n v="0"/>
    <s v="Text"/>
  </r>
  <r>
    <d v="2023-02-10T11:35:54"/>
    <s v="General"/>
    <s v="INSTAGRAM"/>
    <x v="0"/>
    <n v="0"/>
    <n v="0"/>
    <n v="0"/>
    <s v="Text"/>
  </r>
  <r>
    <d v="2023-02-10T11:35:37"/>
    <s v="General"/>
    <s v="INSTAGRAM"/>
    <x v="1"/>
    <n v="9312"/>
    <n v="119"/>
    <n v="1.2779209621993127E-2"/>
    <s v="Video"/>
  </r>
  <r>
    <d v="2023-02-10T11:27:43"/>
    <s v="General"/>
    <s v="TWITTER"/>
    <x v="3"/>
    <n v="1355"/>
    <n v="15"/>
    <n v="1.107011070110701E-2"/>
    <s v="Text"/>
  </r>
  <r>
    <d v="2023-02-10T11:14:38"/>
    <s v="General"/>
    <s v="TWITTER"/>
    <x v="1"/>
    <n v="144"/>
    <n v="2"/>
    <n v="1.3888888888888888E-2"/>
    <s v="Text"/>
  </r>
  <r>
    <d v="2023-02-10T11:13:47"/>
    <s v="General"/>
    <s v="TWITTER"/>
    <x v="1"/>
    <n v="134"/>
    <n v="3"/>
    <n v="2.2388059701492536E-2"/>
    <s v="Text"/>
  </r>
  <r>
    <d v="2023-02-10T11:04:46"/>
    <s v="General"/>
    <s v="TWITTER"/>
    <x v="3"/>
    <n v="1387"/>
    <n v="13"/>
    <n v="9.372746935832732E-3"/>
    <s v="Text"/>
  </r>
  <r>
    <d v="2023-02-10T11:00:12"/>
    <s v="General"/>
    <s v="FBPAGE"/>
    <x v="3"/>
    <n v="22567"/>
    <n v="470"/>
    <n v="2.0826871094961671E-2"/>
    <s v="Photo"/>
  </r>
  <r>
    <d v="2023-02-10T11:00:12"/>
    <s v="General"/>
    <s v="FBPAGE"/>
    <x v="3"/>
    <n v="11284"/>
    <n v="235"/>
    <n v="2.0825948245303084E-2"/>
    <s v="Photo"/>
  </r>
  <r>
    <d v="2023-02-10T11:00:12"/>
    <s v="General"/>
    <s v="FBPAGE"/>
    <x v="3"/>
    <n v="11284"/>
    <n v="235"/>
    <n v="2.0825948245303084E-2"/>
    <s v="Photo"/>
  </r>
  <r>
    <d v="2023-02-10T11:00:09"/>
    <s v="General"/>
    <s v="TWITTER"/>
    <x v="3"/>
    <n v="50167"/>
    <n v="3595"/>
    <n v="7.1660653417585263E-2"/>
    <s v="Photo"/>
  </r>
  <r>
    <d v="2023-02-10T11:00:08"/>
    <s v="General"/>
    <s v="TIKTOK_BUSINESS"/>
    <x v="1"/>
    <n v="157"/>
    <n v="9"/>
    <n v="5.7324840764331211E-2"/>
    <s v="Video"/>
  </r>
  <r>
    <d v="2023-02-10T11:00:02"/>
    <s v="General"/>
    <s v="FBPAGE"/>
    <x v="0"/>
    <n v="9273"/>
    <n v="242"/>
    <n v="2.6097271648873072E-2"/>
    <s v="Photo"/>
  </r>
  <r>
    <d v="2023-02-10T11:00:02"/>
    <s v="General"/>
    <s v="FBPAGE"/>
    <x v="0"/>
    <n v="9273"/>
    <n v="242"/>
    <n v="2.6097271648873072E-2"/>
    <s v="Photo"/>
  </r>
  <r>
    <d v="2023-02-10T11:00:01"/>
    <s v="DOTA2"/>
    <s v="TWITTER"/>
    <x v="3"/>
    <n v="1051"/>
    <n v="40"/>
    <n v="3.8058991436726926E-2"/>
    <s v="Photo"/>
  </r>
  <r>
    <d v="2023-02-10T11:00:01"/>
    <s v="General"/>
    <s v="FBPAGE"/>
    <x v="3"/>
    <n v="18546"/>
    <n v="483"/>
    <n v="2.6043351666127468E-2"/>
    <s v="Photo"/>
  </r>
  <r>
    <d v="2023-02-10T10:30:33"/>
    <s v="General"/>
    <s v="INSTAGRAM"/>
    <x v="2"/>
    <n v="43440"/>
    <n v="1075"/>
    <n v="2.4746777163904235E-2"/>
    <s v="Video"/>
  </r>
  <r>
    <d v="2023-02-10T10:30:06"/>
    <s v="General"/>
    <s v="TIKTOK_BUSINESS"/>
    <x v="2"/>
    <n v="506"/>
    <n v="18"/>
    <n v="3.5573122529644272E-2"/>
    <s v="Video"/>
  </r>
  <r>
    <d v="2023-02-10T10:30:04"/>
    <s v="General"/>
    <s v="YOUTUBE"/>
    <x v="2"/>
    <n v="524"/>
    <n v="9"/>
    <n v="1.717557251908397E-2"/>
    <s v="Video"/>
  </r>
  <r>
    <d v="2023-02-10T10:13:55"/>
    <s v="Content Creators"/>
    <s v="YOUTUBE"/>
    <x v="0"/>
    <n v="1372"/>
    <n v="34"/>
    <n v="2.478134110787172E-2"/>
    <s v="Video"/>
  </r>
  <r>
    <d v="2023-02-10T10:04:40"/>
    <s v="General"/>
    <s v="INSTAGRAM"/>
    <x v="0"/>
    <n v="0"/>
    <n v="0"/>
    <n v="0"/>
    <s v="Photo"/>
  </r>
  <r>
    <d v="2023-02-10T10:04:40"/>
    <s v="General"/>
    <s v="INSTAGRAM"/>
    <x v="0"/>
    <n v="0"/>
    <n v="0"/>
    <n v="0"/>
    <s v="Photo"/>
  </r>
  <r>
    <d v="2023-02-10T10:04:08"/>
    <s v="General"/>
    <s v="INSTAGRAM"/>
    <x v="1"/>
    <n v="2926"/>
    <n v="0"/>
    <n v="0"/>
    <s v="Video"/>
  </r>
  <r>
    <d v="2023-02-10T10:00:25"/>
    <s v="General"/>
    <s v="TWITTER"/>
    <x v="1"/>
    <n v="24413"/>
    <n v="556"/>
    <n v="2.2774751157170359E-2"/>
    <s v="Video"/>
  </r>
  <r>
    <d v="2023-02-10T09:00:32"/>
    <s v="CSGO"/>
    <s v="TWITTER"/>
    <x v="1"/>
    <n v="986"/>
    <n v="20"/>
    <n v="2.0283975659229209E-2"/>
    <s v="Video"/>
  </r>
  <r>
    <d v="2023-02-10T05:15:02"/>
    <s v="DOTA2"/>
    <s v="TWITTER"/>
    <x v="0"/>
    <n v="6359"/>
    <n v="150"/>
    <n v="2.3588614562038056E-2"/>
    <s v="Photo"/>
  </r>
  <r>
    <d v="2023-02-09T18:38:04"/>
    <s v="General"/>
    <s v="TWITTER"/>
    <x v="3"/>
    <n v="967"/>
    <n v="16"/>
    <n v="1.6546018614270942E-2"/>
    <s v="Text"/>
  </r>
  <r>
    <d v="2023-02-09T18:37:14"/>
    <s v="General"/>
    <s v="TWITTER"/>
    <x v="0"/>
    <n v="0"/>
    <n v="0"/>
    <n v="0"/>
    <s v="Text"/>
  </r>
  <r>
    <d v="2023-02-09T18:36:42"/>
    <s v="CSGO"/>
    <s v="TWITTER"/>
    <x v="0"/>
    <n v="0"/>
    <n v="0"/>
    <n v="0"/>
    <s v="Text"/>
  </r>
  <r>
    <d v="2023-02-09T17:18:26"/>
    <s v="General"/>
    <s v="TWITTER"/>
    <x v="1"/>
    <n v="1868"/>
    <n v="77"/>
    <n v="4.1220556745182012E-2"/>
    <s v="Photo"/>
  </r>
  <r>
    <d v="2023-02-09T17:10:18"/>
    <s v="General"/>
    <s v="TWITTER"/>
    <x v="3"/>
    <n v="27220"/>
    <n v="4352"/>
    <n v="0.15988243938280677"/>
    <s v="Photo"/>
  </r>
  <r>
    <d v="2023-02-09T16:54:08"/>
    <s v="General"/>
    <s v="TWITTER"/>
    <x v="3"/>
    <n v="492"/>
    <n v="5"/>
    <n v="1.016260162601626E-2"/>
    <s v="Video"/>
  </r>
  <r>
    <d v="2023-02-09T16:53:48"/>
    <s v="General"/>
    <s v="TWITTER"/>
    <x v="3"/>
    <n v="388"/>
    <n v="9"/>
    <n v="2.3195876288659795E-2"/>
    <s v="Text"/>
  </r>
  <r>
    <d v="2023-02-09T16:43:34"/>
    <s v="General"/>
    <s v="TWITTER"/>
    <x v="0"/>
    <n v="0"/>
    <n v="0"/>
    <n v="0"/>
    <s v="Photo"/>
  </r>
  <r>
    <d v="2023-02-09T16:37:20"/>
    <s v="General"/>
    <s v="INSTAGRAM"/>
    <x v="0"/>
    <n v="0"/>
    <n v="0"/>
    <n v="0"/>
    <s v="Photo"/>
  </r>
  <r>
    <d v="2023-02-09T16:37:05"/>
    <s v="General"/>
    <s v="INSTAGRAM"/>
    <x v="1"/>
    <n v="3120"/>
    <n v="0"/>
    <n v="0"/>
    <s v="Video"/>
  </r>
  <r>
    <d v="2023-02-09T16:27:31"/>
    <s v="General"/>
    <s v="TWITTER"/>
    <x v="3"/>
    <n v="522"/>
    <n v="9"/>
    <n v="1.7241379310344827E-2"/>
    <s v="Video"/>
  </r>
  <r>
    <d v="2023-02-09T16:22:29"/>
    <s v="General"/>
    <s v="TWITTER"/>
    <x v="1"/>
    <n v="1999"/>
    <n v="32"/>
    <n v="1.6008004002000999E-2"/>
    <s v="Photo"/>
  </r>
  <r>
    <d v="2023-02-09T16:21:09"/>
    <s v="General"/>
    <s v="TWITTER"/>
    <x v="3"/>
    <n v="450"/>
    <n v="4"/>
    <n v="8.8888888888888889E-3"/>
    <s v="Text"/>
  </r>
  <r>
    <d v="2023-02-09T16:20:54"/>
    <s v="General"/>
    <s v="TWITTER"/>
    <x v="0"/>
    <n v="0"/>
    <n v="0"/>
    <n v="0"/>
    <s v="Text"/>
  </r>
  <r>
    <d v="2023-02-09T16:12:07"/>
    <s v="General"/>
    <s v="TWITTER"/>
    <x v="1"/>
    <n v="383"/>
    <n v="8"/>
    <n v="2.0887728459530026E-2"/>
    <s v="Video"/>
  </r>
  <r>
    <d v="2023-02-09T15:51:37"/>
    <s v="General"/>
    <s v="TWITTER"/>
    <x v="0"/>
    <n v="0"/>
    <n v="0"/>
    <n v="0"/>
    <s v="Link"/>
  </r>
  <r>
    <d v="2023-02-09T15:49:16"/>
    <s v="General"/>
    <s v="TWITTER"/>
    <x v="1"/>
    <n v="1244"/>
    <n v="65"/>
    <n v="5.2250803858520899E-2"/>
    <s v="Video"/>
  </r>
  <r>
    <d v="2023-02-09T15:47:08"/>
    <s v="General"/>
    <s v="TWITTER"/>
    <x v="1"/>
    <n v="16153"/>
    <n v="351"/>
    <n v="2.1729709651457933E-2"/>
    <s v="Photo"/>
  </r>
  <r>
    <d v="2023-02-09T15:46:02"/>
    <s v="General"/>
    <s v="FBPAGE"/>
    <x v="0"/>
    <n v="30475"/>
    <n v="4606"/>
    <n v="0.15114027891714521"/>
    <s v="Photo"/>
  </r>
  <r>
    <d v="2023-02-09T15:45:42"/>
    <s v="DOTA2"/>
    <s v="TWITTER"/>
    <x v="0"/>
    <n v="855"/>
    <n v="16"/>
    <n v="1.8713450292397661E-2"/>
    <s v="Photo"/>
  </r>
  <r>
    <d v="2023-02-09T15:45:26"/>
    <s v="General"/>
    <s v="TWITTER"/>
    <x v="1"/>
    <n v="30114"/>
    <n v="483"/>
    <n v="1.6039051603905161E-2"/>
    <s v="Photo"/>
  </r>
  <r>
    <d v="2023-02-09T15:44:53"/>
    <s v="DOTA2"/>
    <s v="TWITTER"/>
    <x v="0"/>
    <n v="896"/>
    <n v="29"/>
    <n v="3.2366071428571432E-2"/>
    <s v="Photo"/>
  </r>
  <r>
    <d v="2023-02-09T15:43:56"/>
    <s v="DOTA2"/>
    <s v="TWITTER"/>
    <x v="0"/>
    <n v="524"/>
    <n v="9"/>
    <n v="1.717557251908397E-2"/>
    <s v="Photo"/>
  </r>
  <r>
    <d v="2023-02-09T15:43:09"/>
    <s v="General"/>
    <s v="TWITTER"/>
    <x v="1"/>
    <n v="12003"/>
    <n v="196"/>
    <n v="1.6329251020578188E-2"/>
    <s v="Photo"/>
  </r>
  <r>
    <d v="2023-02-09T15:21:52"/>
    <s v="General"/>
    <s v="FBPAGE"/>
    <x v="0"/>
    <n v="6796"/>
    <n v="459"/>
    <n v="6.7539729252501471E-2"/>
    <s v="Video"/>
  </r>
  <r>
    <d v="2023-02-09T15:20:32"/>
    <s v="DOTA2"/>
    <s v="TWITTER"/>
    <x v="0"/>
    <n v="627"/>
    <n v="27"/>
    <n v="4.3062200956937802E-2"/>
    <s v="Video"/>
  </r>
  <r>
    <d v="2023-02-09T15:20:26"/>
    <s v="General"/>
    <s v="TWITTER"/>
    <x v="1"/>
    <n v="11205"/>
    <n v="252"/>
    <n v="2.2489959839357431E-2"/>
    <s v="Video"/>
  </r>
  <r>
    <d v="2023-02-09T15:16:10"/>
    <s v="DOTA2"/>
    <s v="TWITTER"/>
    <x v="0"/>
    <n v="520"/>
    <n v="5"/>
    <n v="9.6153846153846159E-3"/>
    <s v="Video"/>
  </r>
  <r>
    <d v="2023-02-09T15:12:09"/>
    <s v="DOTA2"/>
    <s v="TWITTER"/>
    <x v="0"/>
    <n v="631"/>
    <n v="36"/>
    <n v="5.7052297939778132E-2"/>
    <s v="Photo"/>
  </r>
  <r>
    <d v="2023-02-09T15:08:45"/>
    <s v="DOTA2"/>
    <s v="TWITTER"/>
    <x v="0"/>
    <n v="502"/>
    <n v="7"/>
    <n v="1.3944223107569721E-2"/>
    <s v="Video"/>
  </r>
  <r>
    <d v="2023-02-09T15:06:14"/>
    <s v="General"/>
    <s v="TWITTER"/>
    <x v="1"/>
    <n v="28873"/>
    <n v="271"/>
    <n v="9.3859314930904297E-3"/>
    <s v="Photo"/>
  </r>
  <r>
    <d v="2023-02-09T15:05:27"/>
    <s v="General"/>
    <s v="FBPAGE"/>
    <x v="0"/>
    <n v="12331"/>
    <n v="524"/>
    <n v="4.2494525991403777E-2"/>
    <s v="Photo"/>
  </r>
  <r>
    <d v="2023-02-09T15:05:25"/>
    <s v="DOTA2"/>
    <s v="TWITTER"/>
    <x v="0"/>
    <n v="538"/>
    <n v="9"/>
    <n v="1.6728624535315983E-2"/>
    <s v="Photo"/>
  </r>
  <r>
    <d v="2023-02-09T15:01:51"/>
    <s v="General"/>
    <s v="INSTAGRAM"/>
    <x v="0"/>
    <n v="0"/>
    <n v="0"/>
    <n v="0"/>
    <s v="Photo"/>
  </r>
  <r>
    <d v="2023-02-09T15:01:38"/>
    <s v="General"/>
    <s v="INSTAGRAM"/>
    <x v="1"/>
    <n v="3750"/>
    <n v="0"/>
    <n v="0"/>
    <s v="Video"/>
  </r>
  <r>
    <d v="2023-02-09T15:00:00"/>
    <s v="General"/>
    <s v="TWITTER"/>
    <x v="0"/>
    <n v="55"/>
    <n v="33"/>
    <n v="0.6"/>
    <s v="Link"/>
  </r>
  <r>
    <d v="2023-02-09T14:59:57"/>
    <s v="General"/>
    <s v="TWITTER"/>
    <x v="1"/>
    <n v="11952"/>
    <n v="643"/>
    <n v="5.3798527443105759E-2"/>
    <s v="Video"/>
  </r>
  <r>
    <d v="2023-02-09T14:51:20"/>
    <s v="General"/>
    <s v="TWITTER"/>
    <x v="1"/>
    <n v="479"/>
    <n v="12"/>
    <n v="2.5052192066805846E-2"/>
    <s v="Video"/>
  </r>
  <r>
    <d v="2023-02-09T14:49:13"/>
    <s v="General"/>
    <s v="TWITTER"/>
    <x v="1"/>
    <n v="19134"/>
    <n v="1366"/>
    <n v="7.1391240723319746E-2"/>
    <s v="Video"/>
  </r>
  <r>
    <d v="2023-02-09T14:05:18"/>
    <s v="General"/>
    <s v="TWITTER"/>
    <x v="1"/>
    <n v="16210"/>
    <n v="331"/>
    <n v="2.0419494139420111E-2"/>
    <s v="Video"/>
  </r>
  <r>
    <d v="2023-02-09T13:56:29"/>
    <s v="DOTA2"/>
    <s v="TWITTER"/>
    <x v="0"/>
    <n v="517"/>
    <n v="9"/>
    <n v="1.7408123791102514E-2"/>
    <s v="Photo"/>
  </r>
  <r>
    <d v="2023-02-09T13:00:34"/>
    <s v="General"/>
    <s v="INSTAGRAM"/>
    <x v="2"/>
    <n v="14608"/>
    <n v="267"/>
    <n v="1.8277656078860897E-2"/>
    <s v="Video"/>
  </r>
  <r>
    <d v="2023-02-09T13:00:07"/>
    <s v="General"/>
    <s v="TIKTOK_BUSINESS"/>
    <x v="2"/>
    <n v="1683"/>
    <n v="40"/>
    <n v="2.3767082590612002E-2"/>
    <s v="Video"/>
  </r>
  <r>
    <d v="2023-02-09T13:00:06"/>
    <s v="General"/>
    <s v="YOUTUBE"/>
    <x v="2"/>
    <n v="422"/>
    <n v="11"/>
    <n v="2.6066350710900472E-2"/>
    <s v="Video"/>
  </r>
  <r>
    <d v="2023-02-09T12:00:49"/>
    <s v="General"/>
    <s v="TWITTER"/>
    <x v="1"/>
    <n v="3375"/>
    <n v="57"/>
    <n v="1.6888888888888887E-2"/>
    <s v="Text"/>
  </r>
  <r>
    <d v="2023-02-09T12:00:02"/>
    <s v="General"/>
    <s v="TWITTER"/>
    <x v="1"/>
    <n v="12647"/>
    <n v="115"/>
    <n v="9.0930655491420886E-3"/>
    <s v="Photo"/>
  </r>
  <r>
    <d v="2023-02-09T12:00:02"/>
    <s v="DOTA2"/>
    <s v="TWITTER"/>
    <x v="0"/>
    <n v="1460"/>
    <n v="66"/>
    <n v="4.5205479452054796E-2"/>
    <s v="Photo"/>
  </r>
  <r>
    <d v="2023-02-09T12:00:01"/>
    <s v="General"/>
    <s v="FBPAGE"/>
    <x v="0"/>
    <n v="44147"/>
    <n v="5428"/>
    <n v="0.12295286202912996"/>
    <s v="Photo"/>
  </r>
  <r>
    <d v="2023-02-09T11:00:32"/>
    <s v="General"/>
    <s v="INSTAGRAM"/>
    <x v="3"/>
    <n v="11868"/>
    <n v="311"/>
    <n v="2.6204920795416246E-2"/>
    <s v="Photo"/>
  </r>
  <r>
    <d v="2023-02-09T11:00:30"/>
    <s v="General"/>
    <s v="INSTAGRAM"/>
    <x v="0"/>
    <n v="0"/>
    <n v="0"/>
    <n v="0"/>
    <s v="Text"/>
  </r>
  <r>
    <d v="2023-02-09T11:00:29"/>
    <s v="General"/>
    <s v="INSTAGRAM"/>
    <x v="0"/>
    <n v="0"/>
    <n v="0"/>
    <n v="0"/>
    <s v="Text"/>
  </r>
  <r>
    <d v="2023-02-09T11:00:29"/>
    <s v="General"/>
    <s v="INSTAGRAM"/>
    <x v="0"/>
    <n v="0"/>
    <n v="0"/>
    <n v="0"/>
    <s v="Text"/>
  </r>
  <r>
    <d v="2023-02-09T11:00:29"/>
    <s v="General"/>
    <s v="INSTAGRAM"/>
    <x v="0"/>
    <n v="0"/>
    <n v="0"/>
    <n v="0"/>
    <s v="Text"/>
  </r>
  <r>
    <d v="2023-02-09T11:00:29"/>
    <s v="General"/>
    <s v="INSTAGRAM"/>
    <x v="0"/>
    <n v="0"/>
    <n v="0"/>
    <n v="0"/>
    <s v="Text"/>
  </r>
  <r>
    <d v="2023-02-09T11:00:29"/>
    <s v="General"/>
    <s v="INSTAGRAM"/>
    <x v="0"/>
    <n v="0"/>
    <n v="0"/>
    <n v="0"/>
    <s v="Text"/>
  </r>
  <r>
    <d v="2023-02-09T11:00:07"/>
    <s v="General"/>
    <s v="FBPAGE"/>
    <x v="3"/>
    <n v="24794"/>
    <n v="913"/>
    <n v="3.6823425022182783E-2"/>
    <s v="Photo"/>
  </r>
  <r>
    <d v="2023-02-09T11:00:06"/>
    <s v="General"/>
    <s v="TWITTER"/>
    <x v="3"/>
    <n v="66746"/>
    <n v="5546"/>
    <n v="8.3091121565337253E-2"/>
    <s v="Photo"/>
  </r>
  <r>
    <d v="2023-02-09T11:00:01"/>
    <s v="General"/>
    <s v="FBPAGE"/>
    <x v="3"/>
    <n v="32321"/>
    <n v="1862"/>
    <n v="5.7609603663252996E-2"/>
    <s v="Photo"/>
  </r>
  <r>
    <d v="2023-02-09T11:00:01"/>
    <s v="DOTA2"/>
    <s v="TWITTER"/>
    <x v="3"/>
    <n v="1947"/>
    <n v="118"/>
    <n v="6.0606060606060608E-2"/>
    <s v="Photo"/>
  </r>
  <r>
    <d v="2023-02-09T10:00:34"/>
    <s v="General"/>
    <s v="INSTAGRAM"/>
    <x v="2"/>
    <n v="8733"/>
    <n v="151"/>
    <n v="1.7290736287644565E-2"/>
    <s v="Video"/>
  </r>
  <r>
    <d v="2023-02-09T10:00:08"/>
    <s v="General"/>
    <s v="TIKTOK_BUSINESS"/>
    <x v="2"/>
    <n v="1415"/>
    <n v="77"/>
    <n v="5.4416961130742049E-2"/>
    <s v="Video"/>
  </r>
  <r>
    <d v="2023-02-09T10:00:08"/>
    <s v="General"/>
    <s v="YOUTUBE"/>
    <x v="2"/>
    <n v="486"/>
    <n v="22"/>
    <n v="4.5267489711934158E-2"/>
    <s v="Video"/>
  </r>
  <r>
    <d v="2023-02-09T07:42:22"/>
    <s v="General"/>
    <s v="TWITTER"/>
    <x v="3"/>
    <n v="3714"/>
    <n v="51"/>
    <n v="1.3731825525040387E-2"/>
    <s v="Text"/>
  </r>
  <r>
    <d v="2023-02-08T19:44:37"/>
    <s v="General"/>
    <s v="TWITTER"/>
    <x v="0"/>
    <n v="0"/>
    <n v="0"/>
    <n v="0"/>
    <s v="Photo"/>
  </r>
  <r>
    <d v="2023-02-08T15:18:41"/>
    <s v="General"/>
    <s v="TWITTER"/>
    <x v="1"/>
    <n v="1564"/>
    <n v="25"/>
    <n v="1.5984654731457801E-2"/>
    <s v="Text"/>
  </r>
  <r>
    <d v="2023-02-08T15:00:07"/>
    <s v="General"/>
    <s v="TWITTER"/>
    <x v="3"/>
    <n v="23671"/>
    <n v="416"/>
    <n v="1.7574246968864855E-2"/>
    <s v="Video"/>
  </r>
  <r>
    <d v="2023-02-08T14:38:01"/>
    <s v="General"/>
    <s v="TWITTER"/>
    <x v="1"/>
    <n v="21914"/>
    <n v="395"/>
    <n v="1.8025006844939309E-2"/>
    <s v="Photo"/>
  </r>
  <r>
    <d v="2023-02-08T12:03:23"/>
    <s v="General"/>
    <s v="TWITTER"/>
    <x v="1"/>
    <n v="2664"/>
    <n v="45"/>
    <n v="1.6891891891891893E-2"/>
    <s v="Photo"/>
  </r>
  <r>
    <d v="2023-02-08T11:00:01"/>
    <s v="General"/>
    <s v="FBPAGE"/>
    <x v="0"/>
    <n v="26973"/>
    <n v="2306"/>
    <n v="8.5492900307715128E-2"/>
    <s v="Photo"/>
  </r>
  <r>
    <d v="2023-02-08T11:00:00"/>
    <s v="DOTA2"/>
    <s v="TWITTER"/>
    <x v="0"/>
    <n v="2834"/>
    <n v="126"/>
    <n v="4.4460127028934371E-2"/>
    <s v="Photo"/>
  </r>
  <r>
    <d v="2023-02-08T10:06:14"/>
    <s v="General"/>
    <s v="INSTAGRAM"/>
    <x v="1"/>
    <n v="16084"/>
    <n v="336"/>
    <n v="2.0890325789604577E-2"/>
    <s v="Video"/>
  </r>
  <r>
    <d v="2023-02-08T10:00:09"/>
    <s v="General"/>
    <s v="TIKTOK_BUSINESS"/>
    <x v="1"/>
    <n v="3694"/>
    <n v="173"/>
    <n v="4.6832701678397398E-2"/>
    <s v="Video"/>
  </r>
  <r>
    <d v="2023-02-08T10:00:07"/>
    <s v="General"/>
    <s v="YOUTUBE"/>
    <x v="1"/>
    <n v="1641"/>
    <n v="44"/>
    <n v="2.6812918951858621E-2"/>
    <s v="Video"/>
  </r>
  <r>
    <d v="2023-02-08T09:45:23"/>
    <s v="Content Creators"/>
    <s v="YOUTUBE"/>
    <x v="0"/>
    <n v="226"/>
    <n v="12"/>
    <n v="5.3097345132743362E-2"/>
    <s v="Video"/>
  </r>
  <r>
    <d v="2023-02-08T09:00:37"/>
    <s v="CSGO"/>
    <s v="TWITTER"/>
    <x v="1"/>
    <n v="236"/>
    <n v="8"/>
    <n v="3.3898305084745763E-2"/>
    <s v="Text"/>
  </r>
  <r>
    <d v="2023-02-08T09:00:22"/>
    <s v="CSGO"/>
    <s v="TWITTER"/>
    <x v="1"/>
    <n v="1379"/>
    <n v="15"/>
    <n v="1.0877447425670777E-2"/>
    <s v="Link"/>
  </r>
  <r>
    <d v="2023-02-08T08:24:02"/>
    <s v="CSGO"/>
    <s v="TWITTER"/>
    <x v="0"/>
    <n v="0"/>
    <n v="0"/>
    <n v="0"/>
    <s v="Text"/>
  </r>
  <r>
    <d v="2023-02-08T08:22:39"/>
    <s v="General"/>
    <s v="LINKEDIN_COMPANY"/>
    <x v="1"/>
    <n v="2476"/>
    <n v="17"/>
    <n v="6.8659127625201937E-3"/>
    <s v="Text"/>
  </r>
  <r>
    <d v="2023-02-08T08:10:21"/>
    <s v="General"/>
    <s v="TWITTER"/>
    <x v="0"/>
    <n v="0"/>
    <n v="0"/>
    <n v="0"/>
    <s v="Video"/>
  </r>
  <r>
    <d v="2023-02-08T06:18:28"/>
    <s v="DOTA2"/>
    <s v="TWITTER"/>
    <x v="0"/>
    <n v="984"/>
    <n v="17"/>
    <n v="1.7276422764227643E-2"/>
    <s v="Photo"/>
  </r>
  <r>
    <d v="2023-02-07T16:02:52"/>
    <s v="General"/>
    <s v="TWITTER"/>
    <x v="1"/>
    <n v="5404"/>
    <n v="256"/>
    <n v="4.7372316802368614E-2"/>
    <s v="Video"/>
  </r>
  <r>
    <d v="2023-02-07T15:59:30"/>
    <s v="General"/>
    <s v="TWITTER"/>
    <x v="0"/>
    <n v="0"/>
    <n v="0"/>
    <n v="0"/>
    <s v="Video"/>
  </r>
  <r>
    <d v="2023-02-07T15:26:41"/>
    <s v="CSGO"/>
    <s v="TWITTER"/>
    <x v="0"/>
    <n v="0"/>
    <n v="0"/>
    <n v="0"/>
    <s v="Text"/>
  </r>
  <r>
    <d v="2023-02-07T15:25:57"/>
    <s v="CSGO"/>
    <s v="TWITTER"/>
    <x v="0"/>
    <n v="0"/>
    <n v="0"/>
    <n v="0"/>
    <s v="Text"/>
  </r>
  <r>
    <d v="2023-02-07T15:25:25"/>
    <s v="CSGO"/>
    <s v="TWITTER"/>
    <x v="0"/>
    <n v="0"/>
    <n v="0"/>
    <n v="0"/>
    <s v="Text"/>
  </r>
  <r>
    <d v="2023-02-07T14:10:27"/>
    <s v="CSGO"/>
    <s v="TWITTER"/>
    <x v="0"/>
    <n v="0"/>
    <n v="0"/>
    <n v="0"/>
    <s v="Text"/>
  </r>
  <r>
    <d v="2023-02-07T14:09:40"/>
    <s v="CSGO"/>
    <s v="TWITTER"/>
    <x v="0"/>
    <n v="0"/>
    <n v="0"/>
    <n v="0"/>
    <s v="Link"/>
  </r>
  <r>
    <d v="2023-02-07T14:09:24"/>
    <s v="CSGO"/>
    <s v="TWITTER"/>
    <x v="0"/>
    <n v="0"/>
    <n v="0"/>
    <n v="0"/>
    <s v="Link"/>
  </r>
  <r>
    <d v="2023-02-07T14:09:05"/>
    <s v="CSGO"/>
    <s v="TWITTER"/>
    <x v="0"/>
    <n v="0"/>
    <n v="0"/>
    <n v="0"/>
    <s v="Link"/>
  </r>
  <r>
    <d v="2023-02-07T14:08:50"/>
    <s v="CSGO"/>
    <s v="TWITTER"/>
    <x v="0"/>
    <n v="0"/>
    <n v="0"/>
    <n v="0"/>
    <s v="Link"/>
  </r>
  <r>
    <d v="2023-02-07T14:08:25"/>
    <s v="CSGO"/>
    <s v="TWITTER"/>
    <x v="0"/>
    <n v="0"/>
    <n v="0"/>
    <n v="0"/>
    <s v="Link"/>
  </r>
  <r>
    <d v="2023-02-07T14:00:48"/>
    <s v="General"/>
    <s v="INSTAGRAM"/>
    <x v="2"/>
    <n v="7719"/>
    <n v="114"/>
    <n v="1.4768752429071124E-2"/>
    <s v="Video"/>
  </r>
  <r>
    <d v="2023-02-07T14:00:08"/>
    <s v="General"/>
    <s v="TIKTOK_BUSINESS"/>
    <x v="2"/>
    <n v="1126"/>
    <n v="49"/>
    <n v="4.3516873889875664E-2"/>
    <s v="Video"/>
  </r>
  <r>
    <d v="2023-02-07T14:00:06"/>
    <s v="General"/>
    <s v="YOUTUBE"/>
    <x v="2"/>
    <n v="515"/>
    <n v="27"/>
    <n v="5.2427184466019419E-2"/>
    <s v="Video"/>
  </r>
  <r>
    <d v="2023-02-07T11:47:16"/>
    <s v="General"/>
    <s v="TWITTER"/>
    <x v="3"/>
    <n v="325"/>
    <n v="2"/>
    <n v="6.1538461538461538E-3"/>
    <s v="Text"/>
  </r>
  <r>
    <d v="2023-02-07T11:46:25"/>
    <s v="General"/>
    <s v="TWITTER"/>
    <x v="3"/>
    <n v="430"/>
    <n v="4"/>
    <n v="9.3023255813953487E-3"/>
    <s v="Video"/>
  </r>
  <r>
    <d v="2023-02-07T11:35:02"/>
    <s v="General"/>
    <s v="TWITTER"/>
    <x v="3"/>
    <n v="27024"/>
    <n v="697"/>
    <n v="2.5791888691533451E-2"/>
    <s v="Photo"/>
  </r>
  <r>
    <d v="2023-02-07T09:20:51"/>
    <s v="General"/>
    <s v="TWITTER"/>
    <x v="1"/>
    <n v="873"/>
    <n v="44"/>
    <n v="5.0400916380297825E-2"/>
    <s v="Video"/>
  </r>
  <r>
    <d v="2023-02-07T09:06:26"/>
    <s v="General"/>
    <s v="INSTAGRAM"/>
    <x v="2"/>
    <n v="7618"/>
    <n v="82"/>
    <n v="1.0763980047256498E-2"/>
    <s v="Video"/>
  </r>
  <r>
    <d v="2023-02-07T09:00:08"/>
    <s v="General"/>
    <s v="TIKTOK_BUSINESS"/>
    <x v="2"/>
    <n v="222"/>
    <n v="15"/>
    <n v="6.7567567567567571E-2"/>
    <s v="Video"/>
  </r>
  <r>
    <d v="2023-02-07T09:00:06"/>
    <s v="General"/>
    <s v="YOUTUBE"/>
    <x v="2"/>
    <n v="365"/>
    <n v="17"/>
    <n v="4.6575342465753428E-2"/>
    <s v="Video"/>
  </r>
  <r>
    <d v="2023-02-07T08:21:26"/>
    <s v="CSGO"/>
    <s v="TWITTER"/>
    <x v="0"/>
    <n v="0"/>
    <n v="0"/>
    <n v="0"/>
    <s v="Video"/>
  </r>
  <r>
    <d v="2023-02-06T17:01:48"/>
    <s v="General"/>
    <s v="TWITTER"/>
    <x v="1"/>
    <n v="237"/>
    <n v="10"/>
    <n v="4.2194092827004218E-2"/>
    <s v="Text"/>
  </r>
  <r>
    <d v="2023-02-06T17:01:35"/>
    <s v="General"/>
    <s v="TWITTER"/>
    <x v="0"/>
    <n v="0"/>
    <n v="0"/>
    <n v="0"/>
    <s v="Photo"/>
  </r>
  <r>
    <d v="2023-02-06T14:33:22"/>
    <s v="General"/>
    <s v="TWITTER"/>
    <x v="1"/>
    <n v="11714"/>
    <n v="86"/>
    <n v="7.3416424790848558E-3"/>
    <s v="Photo"/>
  </r>
  <r>
    <d v="2023-02-06T14:09:26"/>
    <s v="General"/>
    <s v="TWITTER"/>
    <x v="1"/>
    <n v="773"/>
    <n v="10"/>
    <n v="1.2936610608020699E-2"/>
    <s v="Text"/>
  </r>
  <r>
    <d v="2023-02-06T14:06:40"/>
    <s v="General"/>
    <s v="TWITTER"/>
    <x v="1"/>
    <n v="24054"/>
    <n v="1366"/>
    <n v="5.6788891660430697E-2"/>
    <s v="Photo"/>
  </r>
  <r>
    <d v="2023-02-06T13:23:10"/>
    <s v="General"/>
    <s v="TWITTER"/>
    <x v="3"/>
    <n v="1153"/>
    <n v="20"/>
    <n v="1.7346053772766695E-2"/>
    <s v="Video"/>
  </r>
  <r>
    <d v="2023-02-06T13:21:18"/>
    <s v="General"/>
    <s v="TWITTER"/>
    <x v="3"/>
    <n v="922"/>
    <n v="21"/>
    <n v="2.27765726681128E-2"/>
    <s v="Text"/>
  </r>
  <r>
    <d v="2023-02-06T13:20:00"/>
    <s v="General"/>
    <s v="TWITTER"/>
    <x v="3"/>
    <n v="3194"/>
    <n v="101"/>
    <n v="3.1621790857858482E-2"/>
    <s v="Text"/>
  </r>
  <r>
    <d v="2023-02-06T13:19:29"/>
    <s v="General"/>
    <s v="TWITTER"/>
    <x v="3"/>
    <n v="56791"/>
    <n v="1444"/>
    <n v="2.5426564068250251E-2"/>
    <s v="Photo"/>
  </r>
  <r>
    <d v="2023-02-06T13:10:13"/>
    <s v="General"/>
    <s v="TWITTER"/>
    <x v="1"/>
    <n v="10153"/>
    <n v="41"/>
    <n v="4.0382153058209393E-3"/>
    <s v="Photo"/>
  </r>
  <r>
    <d v="2023-02-06T12:30:34"/>
    <s v="General"/>
    <s v="INSTAGRAM"/>
    <x v="2"/>
    <n v="10781"/>
    <n v="220"/>
    <n v="2.0406270290325573E-2"/>
    <s v="Video"/>
  </r>
  <r>
    <d v="2023-02-06T12:30:06"/>
    <s v="General"/>
    <s v="TIKTOK_BUSINESS"/>
    <x v="2"/>
    <n v="1458"/>
    <n v="70"/>
    <n v="4.8010973936899862E-2"/>
    <s v="Video"/>
  </r>
  <r>
    <d v="2023-02-06T12:30:05"/>
    <s v="General"/>
    <s v="YOUTUBE"/>
    <x v="2"/>
    <n v="544"/>
    <n v="17"/>
    <n v="3.125E-2"/>
    <s v="Video"/>
  </r>
  <r>
    <d v="2023-02-06T11:20:31"/>
    <s v="DOTA2"/>
    <s v="TWITTER"/>
    <x v="0"/>
    <n v="1389"/>
    <n v="43"/>
    <n v="3.0957523398128149E-2"/>
    <s v="Text"/>
  </r>
  <r>
    <d v="2023-02-06T11:09:14"/>
    <s v="Content Creators"/>
    <s v="YOUTUBE"/>
    <x v="0"/>
    <n v="0"/>
    <n v="0"/>
    <n v="0"/>
    <s v="Video"/>
  </r>
  <r>
    <d v="2023-02-06T09:30:34"/>
    <s v="General"/>
    <s v="INSTAGRAM"/>
    <x v="2"/>
    <n v="7244"/>
    <n v="109"/>
    <n v="1.5046935394809497E-2"/>
    <s v="Video"/>
  </r>
  <r>
    <d v="2023-02-06T09:30:07"/>
    <s v="General"/>
    <s v="TIKTOK_BUSINESS"/>
    <x v="2"/>
    <n v="622"/>
    <n v="47"/>
    <n v="7.5562700964630219E-2"/>
    <s v="Video"/>
  </r>
  <r>
    <d v="2023-02-06T09:30:05"/>
    <s v="General"/>
    <s v="YOUTUBE"/>
    <x v="2"/>
    <n v="613"/>
    <n v="27"/>
    <n v="4.4045676998368678E-2"/>
    <s v="Video"/>
  </r>
  <r>
    <d v="2023-02-05T11:16:39"/>
    <s v="DOTA2"/>
    <s v="TWITTER"/>
    <x v="0"/>
    <n v="1222"/>
    <n v="18"/>
    <n v="1.4729950900163666E-2"/>
    <s v="Text"/>
  </r>
  <r>
    <d v="2023-02-05T10:01:07"/>
    <s v="General"/>
    <s v="INSTAGRAM"/>
    <x v="3"/>
    <n v="11687"/>
    <n v="140"/>
    <n v="1.1979122101480277E-2"/>
    <s v="Video"/>
  </r>
  <r>
    <d v="2023-02-05T10:00:10"/>
    <s v="General"/>
    <s v="YOUTUBE"/>
    <x v="3"/>
    <n v="459"/>
    <n v="8"/>
    <n v="1.7429193899782137E-2"/>
    <s v="Video"/>
  </r>
  <r>
    <d v="2023-02-05T10:00:09"/>
    <s v="General"/>
    <s v="TIKTOK_BUSINESS"/>
    <x v="3"/>
    <n v="2579"/>
    <n v="83"/>
    <n v="3.2183016673129117E-2"/>
    <s v="Video"/>
  </r>
  <r>
    <d v="2023-02-04T19:07:03"/>
    <s v="General"/>
    <s v="TWITTER"/>
    <x v="1"/>
    <n v="191"/>
    <n v="5"/>
    <n v="2.6178010471204188E-2"/>
    <s v="Text"/>
  </r>
  <r>
    <d v="2023-02-04T19:01:03"/>
    <s v="General"/>
    <s v="TWITTER"/>
    <x v="1"/>
    <n v="14581"/>
    <n v="132"/>
    <n v="9.0528770317536526E-3"/>
    <s v="Photo"/>
  </r>
  <r>
    <d v="2023-02-04T18:37:07"/>
    <s v="General"/>
    <s v="TWITTER"/>
    <x v="1"/>
    <n v="11449"/>
    <n v="226"/>
    <n v="1.9739715258974583E-2"/>
    <s v="Video"/>
  </r>
  <r>
    <d v="2023-02-04T18:03:19"/>
    <s v="General"/>
    <s v="TWITTER"/>
    <x v="1"/>
    <n v="12892"/>
    <n v="289"/>
    <n v="2.2417002792429412E-2"/>
    <s v="Video"/>
  </r>
  <r>
    <d v="2023-02-04T17:58:51"/>
    <s v="General"/>
    <s v="TWITTER"/>
    <x v="1"/>
    <n v="10463"/>
    <n v="162"/>
    <n v="1.5483131033164484E-2"/>
    <s v="Video"/>
  </r>
  <r>
    <d v="2023-02-04T17:33:07"/>
    <s v="General"/>
    <s v="TWITTER"/>
    <x v="1"/>
    <n v="10252"/>
    <n v="54"/>
    <n v="5.2672649239172845E-3"/>
    <s v="Photo"/>
  </r>
  <r>
    <d v="2023-02-04T12:17:12"/>
    <s v="DOTA2"/>
    <s v="TWITTER"/>
    <x v="0"/>
    <n v="968"/>
    <n v="37"/>
    <n v="3.8223140495867766E-2"/>
    <s v="Video"/>
  </r>
  <r>
    <d v="2023-02-04T10:05:33"/>
    <s v="General"/>
    <s v="INSTAGRAM"/>
    <x v="2"/>
    <n v="7455"/>
    <n v="110"/>
    <n v="1.4755197853789403E-2"/>
    <s v="Video"/>
  </r>
  <r>
    <d v="2023-02-04T10:05:07"/>
    <s v="General"/>
    <s v="TIKTOK_BUSINESS"/>
    <x v="2"/>
    <n v="1134"/>
    <n v="63"/>
    <n v="5.5555555555555552E-2"/>
    <s v="Video"/>
  </r>
  <r>
    <d v="2023-02-04T10:05:04"/>
    <s v="General"/>
    <s v="YOUTUBE"/>
    <x v="2"/>
    <n v="600"/>
    <n v="24"/>
    <n v="0.04"/>
    <s v="Video"/>
  </r>
  <r>
    <d v="2023-02-04T09:00:21"/>
    <s v="CSGO"/>
    <s v="TWITTER"/>
    <x v="1"/>
    <n v="3657"/>
    <n v="171"/>
    <n v="4.6759639048400331E-2"/>
    <s v="Video"/>
  </r>
  <r>
    <d v="2023-02-04T06:33:59"/>
    <s v="CSGO"/>
    <s v="TWITTER"/>
    <x v="1"/>
    <n v="2463"/>
    <n v="165"/>
    <n v="6.6991473812423874E-2"/>
    <s v="Photo"/>
  </r>
  <r>
    <d v="2023-02-04T05:19:02"/>
    <s v="CSGO"/>
    <s v="TWITTER"/>
    <x v="1"/>
    <n v="2658"/>
    <n v="32"/>
    <n v="1.2039127163280662E-2"/>
    <s v="Photo"/>
  </r>
  <r>
    <d v="2023-02-04T04:22:30"/>
    <s v="CSGO"/>
    <s v="TWITTER"/>
    <x v="1"/>
    <n v="1548"/>
    <n v="183"/>
    <n v="0.11821705426356589"/>
    <s v="Video"/>
  </r>
  <r>
    <d v="2023-02-04T04:02:36"/>
    <s v="CSGO"/>
    <s v="TWITTER"/>
    <x v="1"/>
    <n v="3693"/>
    <n v="95"/>
    <n v="2.5724343352288112E-2"/>
    <s v="Photo"/>
  </r>
  <r>
    <d v="2023-02-04T04:00:37"/>
    <s v="General"/>
    <s v="TWITTER"/>
    <x v="0"/>
    <n v="0"/>
    <n v="0"/>
    <n v="0"/>
    <s v="Text"/>
  </r>
  <r>
    <d v="2023-02-04T03:50:57"/>
    <s v="General"/>
    <s v="TWITTER"/>
    <x v="3"/>
    <n v="435"/>
    <n v="20"/>
    <n v="4.5977011494252873E-2"/>
    <s v="Text"/>
  </r>
  <r>
    <d v="2023-02-03T17:29:35"/>
    <s v="General"/>
    <s v="TWITTER"/>
    <x v="0"/>
    <n v="0"/>
    <n v="0"/>
    <n v="0"/>
    <s v="Text"/>
  </r>
  <r>
    <d v="2023-02-03T17:20:01"/>
    <s v="General"/>
    <s v="TWITTER"/>
    <x v="1"/>
    <n v="12637"/>
    <n v="158"/>
    <n v="1.2502967476458021E-2"/>
    <s v="Photo"/>
  </r>
  <r>
    <d v="2023-02-03T16:54:52"/>
    <s v="General"/>
    <s v="TWITTER"/>
    <x v="1"/>
    <n v="93"/>
    <n v="2"/>
    <n v="2.1505376344086023E-2"/>
    <s v="Text"/>
  </r>
  <r>
    <d v="2023-02-03T16:44:52"/>
    <s v="General"/>
    <s v="TWITTER"/>
    <x v="0"/>
    <n v="0"/>
    <n v="0"/>
    <n v="0"/>
    <s v="Link"/>
  </r>
  <r>
    <d v="2023-02-03T16:44:34"/>
    <s v="General"/>
    <s v="TWITTER"/>
    <x v="1"/>
    <n v="14592"/>
    <n v="143"/>
    <n v="9.7998903508771922E-3"/>
    <s v="Text"/>
  </r>
  <r>
    <d v="2023-02-03T16:34:58"/>
    <s v="General"/>
    <s v="TWITTER"/>
    <x v="1"/>
    <n v="3485"/>
    <n v="109"/>
    <n v="3.1276901004304164E-2"/>
    <s v="Text"/>
  </r>
  <r>
    <d v="2023-02-03T16:33:53"/>
    <s v="General"/>
    <s v="TWITTER"/>
    <x v="1"/>
    <n v="13178"/>
    <n v="861"/>
    <n v="6.5336166337835788E-2"/>
    <s v="Mixed"/>
  </r>
  <r>
    <d v="2023-02-03T16:32:53"/>
    <s v="General"/>
    <s v="INSTAGRAM"/>
    <x v="0"/>
    <n v="3275"/>
    <n v="0"/>
    <n v="0"/>
    <s v="Photo"/>
  </r>
  <r>
    <d v="2023-02-03T16:31:20"/>
    <s v="DOTA2"/>
    <s v="TWITTER"/>
    <x v="0"/>
    <n v="649"/>
    <n v="9"/>
    <n v="1.386748844375963E-2"/>
    <s v="Photo"/>
  </r>
  <r>
    <d v="2023-02-03T16:30:11"/>
    <s v="DOTA2"/>
    <s v="TWITTER"/>
    <x v="0"/>
    <n v="872"/>
    <n v="21"/>
    <n v="2.4082568807339451E-2"/>
    <s v="Video"/>
  </r>
  <r>
    <d v="2023-02-03T16:28:42"/>
    <s v="General"/>
    <s v="TWITTER"/>
    <x v="1"/>
    <n v="27728"/>
    <n v="365"/>
    <n v="1.3163589151759953E-2"/>
    <s v="Photo"/>
  </r>
  <r>
    <d v="2023-02-03T16:27:01"/>
    <s v="DOTA2"/>
    <s v="TWITTER"/>
    <x v="0"/>
    <n v="992"/>
    <n v="16"/>
    <n v="1.6129032258064516E-2"/>
    <s v="Text"/>
  </r>
  <r>
    <d v="2023-02-03T16:24:14"/>
    <s v="DOTA2"/>
    <s v="TWITTER"/>
    <x v="0"/>
    <n v="1697"/>
    <n v="40"/>
    <n v="2.357100766057749E-2"/>
    <s v="Photo"/>
  </r>
  <r>
    <d v="2023-02-03T16:09:09"/>
    <s v="General"/>
    <s v="TWITTER"/>
    <x v="1"/>
    <n v="11346"/>
    <n v="362"/>
    <n v="3.1905517362947292E-2"/>
    <s v="Video"/>
  </r>
  <r>
    <d v="2023-02-03T16:08:29"/>
    <s v="DOTA2"/>
    <s v="TWITTER"/>
    <x v="0"/>
    <n v="849"/>
    <n v="20"/>
    <n v="2.3557126030624265E-2"/>
    <s v="Photo"/>
  </r>
  <r>
    <d v="2023-02-03T16:05:16"/>
    <s v="DOTA2"/>
    <s v="TWITTER"/>
    <x v="0"/>
    <n v="940"/>
    <n v="43"/>
    <n v="4.5744680851063826E-2"/>
    <s v="Photo"/>
  </r>
  <r>
    <d v="2023-02-03T16:01:51"/>
    <s v="DOTA2"/>
    <s v="TWITTER"/>
    <x v="0"/>
    <n v="846"/>
    <n v="32"/>
    <n v="3.7825059101654845E-2"/>
    <s v="Photo"/>
  </r>
  <r>
    <d v="2023-02-03T15:59:28"/>
    <s v="General"/>
    <s v="TWITTER"/>
    <x v="1"/>
    <n v="33320"/>
    <n v="288"/>
    <n v="8.6434573829531815E-3"/>
    <s v="Photo"/>
  </r>
  <r>
    <d v="2023-02-03T15:55:37"/>
    <s v="General"/>
    <s v="TWITTER"/>
    <x v="1"/>
    <n v="24595"/>
    <n v="224"/>
    <n v="9.1075421833706031E-3"/>
    <s v="Photo"/>
  </r>
  <r>
    <d v="2023-02-03T15:55:08"/>
    <s v="DOTA2"/>
    <s v="TWITTER"/>
    <x v="0"/>
    <n v="598"/>
    <n v="11"/>
    <n v="1.839464882943144E-2"/>
    <s v="Photo"/>
  </r>
  <r>
    <d v="2023-02-03T15:42:39"/>
    <s v="General"/>
    <s v="TWITTER"/>
    <x v="1"/>
    <n v="13178"/>
    <n v="321"/>
    <n v="2.43587797844893E-2"/>
    <s v="Photo"/>
  </r>
  <r>
    <d v="2023-02-03T15:41:32"/>
    <s v="DOTA2"/>
    <s v="TWITTER"/>
    <x v="0"/>
    <n v="139"/>
    <n v="2"/>
    <n v="1.4388489208633094E-2"/>
    <s v="Text"/>
  </r>
  <r>
    <d v="2023-02-03T15:28:58"/>
    <s v="General"/>
    <s v="INSTAGRAM"/>
    <x v="0"/>
    <n v="0"/>
    <n v="0"/>
    <n v="0"/>
    <s v="Photo"/>
  </r>
  <r>
    <d v="2023-02-03T15:28:51"/>
    <s v="General"/>
    <s v="INSTAGRAM"/>
    <x v="1"/>
    <n v="3338"/>
    <n v="0"/>
    <n v="0"/>
    <s v="Photo"/>
  </r>
  <r>
    <d v="2023-02-03T15:04:16"/>
    <s v="General"/>
    <s v="INSTAGRAM"/>
    <x v="1"/>
    <n v="3491"/>
    <n v="0"/>
    <n v="0"/>
    <s v="Photo"/>
  </r>
  <r>
    <d v="2023-02-03T14:55:03"/>
    <s v="General"/>
    <s v="TWITTER"/>
    <x v="1"/>
    <n v="309"/>
    <n v="10"/>
    <n v="3.2362459546925564E-2"/>
    <s v="Text"/>
  </r>
  <r>
    <d v="2023-02-03T14:54:30"/>
    <s v="General"/>
    <s v="TWITTER"/>
    <x v="0"/>
    <n v="0"/>
    <n v="0"/>
    <n v="0"/>
    <s v="Photo"/>
  </r>
  <r>
    <d v="2023-02-03T14:33:15"/>
    <s v="General"/>
    <s v="FBPAGE"/>
    <x v="3"/>
    <n v="12702"/>
    <n v="721"/>
    <n v="5.6762714533144389E-2"/>
    <s v="Video"/>
  </r>
  <r>
    <d v="2023-02-03T14:31:24"/>
    <s v="General"/>
    <s v="TWITTER"/>
    <x v="0"/>
    <n v="0"/>
    <n v="0"/>
    <n v="0"/>
    <s v="Text"/>
  </r>
  <r>
    <d v="2023-02-03T14:31:21"/>
    <s v="General"/>
    <s v="TWITTER"/>
    <x v="3"/>
    <n v="111"/>
    <n v="4"/>
    <n v="3.6036036036036036E-2"/>
    <s v="Text"/>
  </r>
  <r>
    <d v="2023-02-03T14:30:54"/>
    <s v="General"/>
    <s v="TWITTER"/>
    <x v="1"/>
    <n v="1539"/>
    <n v="112"/>
    <n v="7.2774528914879788E-2"/>
    <s v="Video"/>
  </r>
  <r>
    <d v="2023-02-03T14:20:50"/>
    <s v="General"/>
    <s v="TWITTER"/>
    <x v="3"/>
    <n v="38870"/>
    <n v="2313"/>
    <n v="5.9506045793671213E-2"/>
    <s v="Video"/>
  </r>
  <r>
    <d v="2023-02-03T14:18:15"/>
    <s v="DOTA2"/>
    <s v="TWITTER"/>
    <x v="0"/>
    <n v="774"/>
    <n v="12"/>
    <n v="1.5503875968992248E-2"/>
    <s v="Text"/>
  </r>
  <r>
    <d v="2023-02-03T14:00:54"/>
    <s v="General"/>
    <s v="INSTAGRAM"/>
    <x v="2"/>
    <n v="12424"/>
    <n v="217"/>
    <n v="1.7466194462330973E-2"/>
    <s v="Video"/>
  </r>
  <r>
    <d v="2023-02-03T14:00:10"/>
    <s v="General"/>
    <s v="YOUTUBE"/>
    <x v="2"/>
    <n v="1033"/>
    <n v="38"/>
    <n v="3.6786060019361085E-2"/>
    <s v="Video"/>
  </r>
  <r>
    <d v="2023-02-03T14:00:08"/>
    <s v="General"/>
    <s v="TIKTOK_BUSINESS"/>
    <x v="2"/>
    <n v="1110"/>
    <n v="53"/>
    <n v="4.7747747747747746E-2"/>
    <s v="Video"/>
  </r>
  <r>
    <d v="2023-02-03T13:47:34"/>
    <s v="General"/>
    <s v="TWITTER"/>
    <x v="0"/>
    <n v="0"/>
    <n v="0"/>
    <n v="0"/>
    <s v="Photo"/>
  </r>
  <r>
    <d v="2023-02-03T13:46:52"/>
    <s v="General"/>
    <s v="INSTAGRAM"/>
    <x v="0"/>
    <n v="0"/>
    <n v="0"/>
    <n v="0"/>
    <s v="Photo"/>
  </r>
  <r>
    <d v="2023-02-03T13:46:35"/>
    <s v="General"/>
    <s v="INSTAGRAM"/>
    <x v="0"/>
    <n v="0"/>
    <n v="0"/>
    <n v="0"/>
    <s v="Link"/>
  </r>
  <r>
    <d v="2023-02-03T13:27:41"/>
    <s v="General"/>
    <s v="TWITTER"/>
    <x v="3"/>
    <n v="558"/>
    <n v="12"/>
    <n v="2.1505376344086023E-2"/>
    <s v="Text"/>
  </r>
  <r>
    <d v="2023-02-03T13:00:23"/>
    <s v="DOTA2"/>
    <s v="TWITTER"/>
    <x v="0"/>
    <n v="767"/>
    <n v="23"/>
    <n v="2.9986962190352021E-2"/>
    <s v="Photo"/>
  </r>
  <r>
    <d v="2023-02-03T13:00:03"/>
    <s v="General"/>
    <s v="TWITTER"/>
    <x v="1"/>
    <n v="8911"/>
    <n v="95"/>
    <n v="1.0660980810234541E-2"/>
    <s v="Photo"/>
  </r>
  <r>
    <d v="2023-02-03T13:00:00"/>
    <s v="DOTA2"/>
    <s v="TWITTER"/>
    <x v="0"/>
    <n v="3705"/>
    <n v="324"/>
    <n v="8.7449392712550603E-2"/>
    <s v="Photo"/>
  </r>
  <r>
    <d v="2023-02-03T12:15:33"/>
    <s v="General"/>
    <s v="TWITTER"/>
    <x v="1"/>
    <n v="1604"/>
    <n v="18"/>
    <n v="1.1221945137157107E-2"/>
    <s v="Text"/>
  </r>
  <r>
    <d v="2023-02-03T12:12:14"/>
    <s v="General"/>
    <s v="TWITTER"/>
    <x v="1"/>
    <n v="1849"/>
    <n v="43"/>
    <n v="2.3255813953488372E-2"/>
    <s v="Video"/>
  </r>
  <r>
    <d v="2023-02-03T10:29:43"/>
    <s v="General"/>
    <s v="TWITTER"/>
    <x v="0"/>
    <n v="0"/>
    <n v="0"/>
    <n v="0"/>
    <s v="Text"/>
  </r>
  <r>
    <d v="2023-02-03T10:23:05"/>
    <s v="DOTA2"/>
    <s v="TWITTER"/>
    <x v="0"/>
    <n v="0"/>
    <n v="0"/>
    <n v="0"/>
    <s v="Photo"/>
  </r>
  <r>
    <d v="2023-02-03T10:14:34"/>
    <s v="General"/>
    <s v="INSTAGRAM"/>
    <x v="2"/>
    <n v="1587"/>
    <n v="20"/>
    <n v="1.2602394454946439E-2"/>
    <s v="Video"/>
  </r>
  <r>
    <d v="2023-02-03T10:00:59"/>
    <s v="General"/>
    <s v="TWITTER"/>
    <x v="1"/>
    <n v="190"/>
    <n v="3"/>
    <n v="1.5789473684210527E-2"/>
    <s v="Video"/>
  </r>
  <r>
    <d v="2023-02-03T10:00:16"/>
    <s v="General"/>
    <s v="INSTAGRAM"/>
    <x v="3"/>
    <n v="3474"/>
    <n v="0"/>
    <n v="0"/>
    <s v="Photo"/>
  </r>
  <r>
    <d v="2023-02-03T10:00:14"/>
    <s v="General"/>
    <s v="YOUTUBE"/>
    <x v="2"/>
    <n v="184"/>
    <n v="10"/>
    <n v="5.434782608695652E-2"/>
    <s v="Video"/>
  </r>
  <r>
    <d v="2023-02-03T10:00:12"/>
    <s v="General"/>
    <s v="TIKTOK_BUSINESS"/>
    <x v="2"/>
    <n v="317"/>
    <n v="22"/>
    <n v="6.9400630914826497E-2"/>
    <s v="Video"/>
  </r>
  <r>
    <d v="2023-02-03T09:58:34"/>
    <s v="General"/>
    <s v="INSTAGRAM"/>
    <x v="0"/>
    <n v="0"/>
    <n v="0"/>
    <n v="0"/>
    <s v="Photo"/>
  </r>
  <r>
    <d v="2023-02-03T09:58:26"/>
    <s v="General"/>
    <s v="INSTAGRAM"/>
    <x v="3"/>
    <n v="3897"/>
    <n v="0"/>
    <n v="0"/>
    <s v="Photo"/>
  </r>
  <r>
    <d v="2023-02-03T09:56:18"/>
    <s v="General"/>
    <s v="INSTAGRAM"/>
    <x v="3"/>
    <n v="10026"/>
    <n v="123"/>
    <n v="1.2268102932375824E-2"/>
    <s v="Carousel"/>
  </r>
  <r>
    <d v="2023-02-03T09:56:06"/>
    <s v="General"/>
    <s v="TWITTER"/>
    <x v="3"/>
    <n v="8695"/>
    <n v="107"/>
    <n v="1.2305922944220817E-2"/>
    <s v="Photo"/>
  </r>
  <r>
    <d v="2023-02-03T09:56:04"/>
    <s v="General"/>
    <s v="TWITTER"/>
    <x v="3"/>
    <n v="147679"/>
    <n v="1094"/>
    <n v="7.4079591546529974E-3"/>
    <s v="Photo"/>
  </r>
  <r>
    <d v="2023-02-03T09:56:03"/>
    <s v="General"/>
    <s v="FBPAGE"/>
    <x v="3"/>
    <n v="25838"/>
    <n v="311"/>
    <n v="1.2036535335552287E-2"/>
    <s v="Photo"/>
  </r>
  <r>
    <d v="2023-02-02T18:58:36"/>
    <s v="General"/>
    <s v="TWITTER"/>
    <x v="1"/>
    <n v="257"/>
    <n v="14"/>
    <n v="5.4474708171206226E-2"/>
    <s v="Video"/>
  </r>
  <r>
    <d v="2023-02-02T18:58:13"/>
    <s v="General"/>
    <s v="TWITTER"/>
    <x v="0"/>
    <n v="0"/>
    <n v="0"/>
    <n v="0"/>
    <s v="Video"/>
  </r>
  <r>
    <d v="2023-02-02T18:50:02"/>
    <s v="General"/>
    <s v="TWITTER"/>
    <x v="1"/>
    <n v="10524"/>
    <n v="187"/>
    <n v="1.7768909160015202E-2"/>
    <s v="Photo"/>
  </r>
  <r>
    <d v="2023-02-02T18:28:40"/>
    <s v="General"/>
    <s v="TWITTER"/>
    <x v="1"/>
    <n v="777"/>
    <n v="26"/>
    <n v="3.3462033462033462E-2"/>
    <s v="Video"/>
  </r>
  <r>
    <d v="2023-02-02T18:25:43"/>
    <s v="General"/>
    <s v="TWITTER"/>
    <x v="1"/>
    <n v="33429"/>
    <n v="529"/>
    <n v="1.5824583445511381E-2"/>
    <s v="Photo"/>
  </r>
  <r>
    <d v="2023-02-02T18:25:35"/>
    <s v="DOTA2"/>
    <s v="TWITTER"/>
    <x v="0"/>
    <n v="1644"/>
    <n v="61"/>
    <n v="3.7104622871046232E-2"/>
    <s v="Photo"/>
  </r>
  <r>
    <d v="2023-02-02T18:21:43"/>
    <s v="DOTA2"/>
    <s v="TWITTER"/>
    <x v="0"/>
    <n v="1139"/>
    <n v="61"/>
    <n v="5.3555750658472345E-2"/>
    <s v="Video"/>
  </r>
  <r>
    <d v="2023-02-02T18:19:06"/>
    <s v="General"/>
    <s v="TWITTER"/>
    <x v="1"/>
    <n v="12735"/>
    <n v="128"/>
    <n v="1.005104043973302E-2"/>
    <s v="Photo"/>
  </r>
  <r>
    <d v="2023-02-02T18:17:52"/>
    <s v="General"/>
    <s v="INSTAGRAM"/>
    <x v="1"/>
    <n v="3821"/>
    <n v="0"/>
    <n v="0"/>
    <s v="Photo"/>
  </r>
  <r>
    <d v="2023-02-02T18:14:43"/>
    <s v="General"/>
    <s v="TWITTER"/>
    <x v="1"/>
    <n v="13464"/>
    <n v="444"/>
    <n v="3.2976827094474151E-2"/>
    <s v="Video"/>
  </r>
  <r>
    <d v="2023-02-02T18:12:53"/>
    <s v="General"/>
    <s v="TWITTER"/>
    <x v="1"/>
    <n v="8796"/>
    <n v="263"/>
    <n v="2.9899954524783993E-2"/>
    <s v="Video"/>
  </r>
  <r>
    <d v="2023-02-02T18:12:32"/>
    <s v="DOTA2"/>
    <s v="TWITTER"/>
    <x v="0"/>
    <n v="2961"/>
    <n v="105"/>
    <n v="3.5460992907801421E-2"/>
    <s v="Text"/>
  </r>
  <r>
    <d v="2023-02-02T18:04:48"/>
    <s v="DOTA2"/>
    <s v="TWITTER"/>
    <x v="0"/>
    <n v="44"/>
    <n v="3"/>
    <n v="6.8181818181818177E-2"/>
    <s v="Text"/>
  </r>
  <r>
    <d v="2023-02-02T18:01:07"/>
    <s v="General"/>
    <s v="INSTAGRAM"/>
    <x v="1"/>
    <n v="4087"/>
    <n v="0"/>
    <n v="0"/>
    <s v="Photo"/>
  </r>
  <r>
    <d v="2023-02-02T17:57:46"/>
    <s v="DOTA2"/>
    <s v="TWITTER"/>
    <x v="0"/>
    <n v="45"/>
    <n v="2"/>
    <n v="4.4444444444444446E-2"/>
    <s v="Text"/>
  </r>
  <r>
    <d v="2023-02-02T17:53:37"/>
    <s v="DOTA2"/>
    <s v="TWITTER"/>
    <x v="0"/>
    <n v="1129"/>
    <n v="30"/>
    <n v="2.6572187776793623E-2"/>
    <s v="Photo"/>
  </r>
  <r>
    <d v="2023-02-02T17:51:21"/>
    <s v="General"/>
    <s v="TWITTER"/>
    <x v="1"/>
    <n v="24167"/>
    <n v="176"/>
    <n v="7.2826581702321348E-3"/>
    <s v="Photo"/>
  </r>
  <r>
    <d v="2023-02-02T17:42:27"/>
    <s v="General"/>
    <s v="INSTAGRAM"/>
    <x v="1"/>
    <n v="4328"/>
    <n v="0"/>
    <n v="0"/>
    <s v="Photo"/>
  </r>
  <r>
    <d v="2023-02-02T16:40:30"/>
    <s v="General"/>
    <s v="INSTAGRAM"/>
    <x v="1"/>
    <n v="4627"/>
    <n v="0"/>
    <n v="0"/>
    <s v="Video"/>
  </r>
  <r>
    <d v="2023-02-02T16:40:20"/>
    <s v="General"/>
    <s v="INSTAGRAM"/>
    <x v="0"/>
    <n v="0"/>
    <n v="0"/>
    <n v="0"/>
    <s v="Photo"/>
  </r>
  <r>
    <d v="2023-02-02T16:30:06"/>
    <s v="General"/>
    <s v="LINKEDIN_COMPANY"/>
    <x v="1"/>
    <n v="1731"/>
    <n v="13"/>
    <n v="7.5101097631426923E-3"/>
    <s v="Photo"/>
  </r>
  <r>
    <d v="2023-02-02T16:30:02"/>
    <s v="General"/>
    <s v="TWITTER"/>
    <x v="1"/>
    <n v="8552"/>
    <n v="29"/>
    <n v="3.3910196445275957E-3"/>
    <s v="Photo"/>
  </r>
  <r>
    <d v="2023-02-02T16:30:01"/>
    <s v="General"/>
    <s v="FBPAGE"/>
    <x v="1"/>
    <n v="22554"/>
    <n v="210"/>
    <n v="9.3109869646182501E-3"/>
    <s v="Photo"/>
  </r>
  <r>
    <d v="2023-02-02T16:28:13"/>
    <s v="General"/>
    <s v="INSTAGRAM"/>
    <x v="1"/>
    <n v="5534"/>
    <n v="0"/>
    <n v="0"/>
    <s v="Photo"/>
  </r>
  <r>
    <d v="2023-02-02T16:00:02"/>
    <s v="DOTA2"/>
    <s v="TWITTER"/>
    <x v="0"/>
    <n v="939"/>
    <n v="30"/>
    <n v="3.1948881789137379E-2"/>
    <s v="Photo"/>
  </r>
  <r>
    <d v="2023-02-02T16:00:02"/>
    <s v="General"/>
    <s v="FBPAGE"/>
    <x v="0"/>
    <n v="35041"/>
    <n v="3129"/>
    <n v="8.9295396820866985E-2"/>
    <s v="Photo"/>
  </r>
  <r>
    <d v="2023-02-02T15:40:17"/>
    <s v="General"/>
    <s v="TWITTER"/>
    <x v="1"/>
    <n v="19155"/>
    <n v="1100"/>
    <n v="5.7426259462281387E-2"/>
    <s v="Video"/>
  </r>
  <r>
    <d v="2023-02-02T15:00:03"/>
    <s v="General"/>
    <s v="TWITTER"/>
    <x v="1"/>
    <n v="13509"/>
    <n v="308"/>
    <n v="2.2799615071433858E-2"/>
    <s v="Photo"/>
  </r>
  <r>
    <d v="2023-02-02T14:39:33"/>
    <s v="General"/>
    <s v="TIKTOK_BUSINESS"/>
    <x v="0"/>
    <n v="1030"/>
    <n v="83"/>
    <n v="8.058252427184466E-2"/>
    <s v="Video"/>
  </r>
  <r>
    <d v="2023-02-02T14:38:47"/>
    <s v="General"/>
    <s v="INSTAGRAM"/>
    <x v="0"/>
    <n v="0"/>
    <n v="0"/>
    <n v="0"/>
    <s v="Text"/>
  </r>
  <r>
    <d v="2023-02-02T14:38:37"/>
    <s v="General"/>
    <s v="INSTAGRAM"/>
    <x v="0"/>
    <n v="15296"/>
    <n v="252"/>
    <n v="1.6474895397489541E-2"/>
    <s v="Video"/>
  </r>
  <r>
    <d v="2023-02-02T14:38:05"/>
    <s v="General"/>
    <s v="YOUTUBE"/>
    <x v="2"/>
    <n v="550"/>
    <n v="17"/>
    <n v="3.090909090909091E-2"/>
    <s v="Video"/>
  </r>
  <r>
    <d v="2023-02-02T14:08:17"/>
    <s v="General"/>
    <s v="TWITTER"/>
    <x v="1"/>
    <n v="74"/>
    <n v="8"/>
    <n v="0.10810810810810811"/>
    <s v="Text"/>
  </r>
  <r>
    <d v="2023-02-02T13:35:27"/>
    <s v="CSGO"/>
    <s v="TWITTER"/>
    <x v="0"/>
    <n v="0"/>
    <n v="0"/>
    <n v="0"/>
    <s v="Text"/>
  </r>
  <r>
    <d v="2023-02-02T13:30:42"/>
    <s v="CSGO"/>
    <s v="TWITTER"/>
    <x v="1"/>
    <n v="2371"/>
    <n v="96"/>
    <n v="4.048924504428511E-2"/>
    <s v="Text"/>
  </r>
  <r>
    <d v="2023-02-02T13:30:36"/>
    <s v="CSGO"/>
    <s v="TWITTER"/>
    <x v="0"/>
    <n v="0"/>
    <n v="0"/>
    <n v="0"/>
    <s v="Photo"/>
  </r>
  <r>
    <d v="2023-02-02T13:23:06"/>
    <s v="CSGO"/>
    <s v="TWITTER"/>
    <x v="1"/>
    <n v="2167"/>
    <n v="93"/>
    <n v="4.2916474388555607E-2"/>
    <s v="Photo"/>
  </r>
  <r>
    <d v="2023-02-02T13:17:42"/>
    <s v="CSGO"/>
    <s v="TWITTER"/>
    <x v="0"/>
    <n v="0"/>
    <n v="0"/>
    <n v="0"/>
    <s v="Video"/>
  </r>
  <r>
    <d v="2023-02-02T12:25:10"/>
    <s v="CSGO"/>
    <s v="TWITTER"/>
    <x v="1"/>
    <n v="1222"/>
    <n v="55"/>
    <n v="4.5008183306055646E-2"/>
    <s v="Video"/>
  </r>
  <r>
    <d v="2023-02-02T12:01:38"/>
    <s v="CSGO"/>
    <s v="TWITTER"/>
    <x v="1"/>
    <n v="2406"/>
    <n v="39"/>
    <n v="1.6209476309226933E-2"/>
    <s v="Photo"/>
  </r>
  <r>
    <d v="2023-02-02T12:00:28"/>
    <s v="General"/>
    <s v="TWITTER"/>
    <x v="1"/>
    <n v="8248"/>
    <n v="239"/>
    <n v="2.8976721629485936E-2"/>
    <s v="Video"/>
  </r>
  <r>
    <d v="2023-02-02T11:44:58"/>
    <s v="CSGO"/>
    <s v="TWITTER"/>
    <x v="1"/>
    <n v="1607"/>
    <n v="128"/>
    <n v="7.9651524579962663E-2"/>
    <s v="Video"/>
  </r>
  <r>
    <d v="2023-02-02T11:39:44"/>
    <s v="CSGO"/>
    <s v="TWITTER"/>
    <x v="0"/>
    <n v="0"/>
    <n v="0"/>
    <n v="0"/>
    <s v="Video"/>
  </r>
  <r>
    <d v="2023-02-02T11:22:59"/>
    <s v="CSGO"/>
    <s v="TWITTER"/>
    <x v="1"/>
    <n v="1620"/>
    <n v="167"/>
    <n v="0.10308641975308643"/>
    <s v="Video"/>
  </r>
  <r>
    <d v="2023-02-02T11:15:48"/>
    <s v="CSGO"/>
    <s v="TWITTER"/>
    <x v="0"/>
    <n v="0"/>
    <n v="0"/>
    <n v="0"/>
    <s v="Video"/>
  </r>
  <r>
    <d v="2023-02-02T10:52:30"/>
    <s v="CSGO"/>
    <s v="TWITTER"/>
    <x v="1"/>
    <n v="2964"/>
    <n v="63"/>
    <n v="2.1255060728744939E-2"/>
    <s v="Photo"/>
  </r>
  <r>
    <d v="2023-02-02T10:50:32"/>
    <s v="CSGO"/>
    <s v="TWITTER"/>
    <x v="0"/>
    <n v="0"/>
    <n v="0"/>
    <n v="0"/>
    <s v="Text"/>
  </r>
  <r>
    <d v="2023-02-02T10:46:27"/>
    <s v="General"/>
    <s v="TWITTER"/>
    <x v="3"/>
    <n v="17460"/>
    <n v="886"/>
    <n v="5.0744558991981673E-2"/>
    <s v="Video"/>
  </r>
  <r>
    <d v="2023-02-02T10:27:11"/>
    <s v="General"/>
    <s v="TWITTER"/>
    <x v="0"/>
    <n v="0"/>
    <n v="0"/>
    <n v="0"/>
    <s v="Link"/>
  </r>
  <r>
    <d v="2023-02-02T09:30:45"/>
    <s v="General"/>
    <s v="INSTAGRAM"/>
    <x v="2"/>
    <n v="12223"/>
    <n v="218"/>
    <n v="1.7835228667266629E-2"/>
    <s v="Video"/>
  </r>
  <r>
    <d v="2023-02-02T09:30:07"/>
    <s v="General"/>
    <s v="TIKTOK_BUSINESS"/>
    <x v="2"/>
    <n v="1313"/>
    <n v="43"/>
    <n v="3.2749428789032753E-2"/>
    <s v="Video"/>
  </r>
  <r>
    <d v="2023-02-02T09:30:05"/>
    <s v="General"/>
    <s v="YOUTUBE"/>
    <x v="2"/>
    <n v="430"/>
    <n v="15"/>
    <n v="3.4883720930232558E-2"/>
    <s v="Video"/>
  </r>
  <r>
    <d v="2023-02-01T17:30:46"/>
    <s v="General"/>
    <s v="INSTAGRAM"/>
    <x v="2"/>
    <n v="12783"/>
    <n v="270"/>
    <n v="2.1121802393804272E-2"/>
    <s v="Video"/>
  </r>
  <r>
    <d v="2023-02-01T17:30:08"/>
    <s v="General"/>
    <s v="TIKTOK_BUSINESS"/>
    <x v="2"/>
    <n v="454"/>
    <n v="39"/>
    <n v="8.590308370044053E-2"/>
    <s v="Video"/>
  </r>
  <r>
    <d v="2023-02-01T17:30:06"/>
    <s v="General"/>
    <s v="YOUTUBE"/>
    <x v="2"/>
    <n v="742"/>
    <n v="36"/>
    <n v="4.8517520215633422E-2"/>
    <s v="Video"/>
  </r>
  <r>
    <d v="2023-02-01T16:00:00"/>
    <s v="General"/>
    <s v="FBPAGE"/>
    <x v="1"/>
    <n v="10058"/>
    <n v="361"/>
    <n v="3.5891827401073773E-2"/>
    <s v="Video"/>
  </r>
  <r>
    <d v="2023-02-01T15:24:39"/>
    <s v="General"/>
    <s v="TIKTOK_BUSINESS"/>
    <x v="2"/>
    <n v="144"/>
    <n v="11"/>
    <n v="7.6388888888888895E-2"/>
    <s v="Video"/>
  </r>
  <r>
    <d v="2023-02-01T15:11:00"/>
    <s v="General"/>
    <s v="INSTAGRAM"/>
    <x v="2"/>
    <n v="1530"/>
    <n v="17"/>
    <n v="1.1111111111111112E-2"/>
    <s v="Video"/>
  </r>
  <r>
    <d v="2023-02-01T15:10:34"/>
    <s v="General"/>
    <s v="YOUTUBE"/>
    <x v="2"/>
    <n v="503"/>
    <n v="16"/>
    <n v="3.1809145129224649E-2"/>
    <s v="Video"/>
  </r>
  <r>
    <d v="2023-02-01T15:00:08"/>
    <s v="General"/>
    <s v="LINKEDIN_COMPANY"/>
    <x v="1"/>
    <n v="1111"/>
    <n v="17"/>
    <n v="1.5301530153015301E-2"/>
    <s v="Photo"/>
  </r>
  <r>
    <d v="2023-02-01T15:00:03"/>
    <s v="General"/>
    <s v="TWITTER"/>
    <x v="1"/>
    <n v="9796"/>
    <n v="40"/>
    <n v="4.0832993058391182E-3"/>
    <s v="Photo"/>
  </r>
  <r>
    <d v="2023-02-01T15:00:01"/>
    <s v="General"/>
    <s v="FBPAGE"/>
    <x v="1"/>
    <n v="29032"/>
    <n v="413"/>
    <n v="1.4225682006062276E-2"/>
    <s v="Photo"/>
  </r>
  <r>
    <d v="2023-02-01T12:30:03"/>
    <s v="General"/>
    <s v="TWITTER"/>
    <x v="1"/>
    <n v="304"/>
    <n v="16"/>
    <n v="5.2631578947368418E-2"/>
    <s v="Photo"/>
  </r>
  <r>
    <d v="2023-02-01T12:00:33"/>
    <s v="General"/>
    <s v="TWITTER"/>
    <x v="1"/>
    <n v="12782"/>
    <n v="394"/>
    <n v="3.0824597089657329E-2"/>
    <s v="Video"/>
  </r>
  <r>
    <d v="2023-02-01T11:13:10"/>
    <s v="CSGO"/>
    <s v="TWITTER"/>
    <x v="0"/>
    <n v="0"/>
    <n v="0"/>
    <n v="0"/>
    <s v="Link"/>
  </r>
  <r>
    <d v="2023-02-01T11:13:00"/>
    <s v="CSGO"/>
    <s v="TWITTER"/>
    <x v="0"/>
    <n v="0"/>
    <n v="0"/>
    <n v="0"/>
    <s v="Link"/>
  </r>
  <r>
    <d v="2023-02-01T11:11:07"/>
    <s v="CSGO"/>
    <s v="TWITTER"/>
    <x v="0"/>
    <n v="0"/>
    <n v="0"/>
    <n v="0"/>
    <s v="Text"/>
  </r>
  <r>
    <d v="2023-02-01T11:00:09"/>
    <s v="General"/>
    <s v="TWITTER"/>
    <x v="1"/>
    <n v="110459"/>
    <n v="2342"/>
    <n v="2.1202437103359617E-2"/>
    <s v="Photo"/>
  </r>
  <r>
    <d v="2023-02-01T09:00:06"/>
    <s v="General"/>
    <s v="TWITTER"/>
    <x v="1"/>
    <n v="7462"/>
    <n v="28"/>
    <n v="3.7523452157598499E-3"/>
    <s v="Text"/>
  </r>
  <r>
    <d v="2023-02-01T09:00:05"/>
    <s v="General"/>
    <s v="TWITTER"/>
    <x v="1"/>
    <n v="8630"/>
    <n v="25"/>
    <n v="2.8968713789107765E-3"/>
    <s v="Link"/>
  </r>
  <r>
    <d v="2023-02-01T09:00:04"/>
    <s v="General"/>
    <s v="TWITTER"/>
    <x v="1"/>
    <n v="2365"/>
    <n v="11"/>
    <n v="4.6511627906976744E-3"/>
    <s v="Link"/>
  </r>
  <r>
    <d v="2023-02-01T09:00:03"/>
    <s v="General"/>
    <s v="TWITTER"/>
    <x v="1"/>
    <n v="1927"/>
    <n v="10"/>
    <n v="5.1894135962636222E-3"/>
    <s v="Link"/>
  </r>
  <r>
    <d v="2023-02-01T09:00:03"/>
    <s v="General"/>
    <s v="TWITTER"/>
    <x v="1"/>
    <n v="1679"/>
    <n v="6"/>
    <n v="3.5735556879094698E-3"/>
    <s v="Link"/>
  </r>
  <r>
    <d v="2023-02-01T09:00:03"/>
    <s v="General"/>
    <s v="TWITTER"/>
    <x v="1"/>
    <n v="1697"/>
    <n v="12"/>
    <n v="7.0713022981732472E-3"/>
    <s v="Link"/>
  </r>
  <r>
    <d v="2023-02-01T09:00:02"/>
    <s v="General"/>
    <s v="TWITTER"/>
    <x v="1"/>
    <n v="1826"/>
    <n v="8"/>
    <n v="4.3811610076670317E-3"/>
    <s v="Link"/>
  </r>
  <r>
    <d v="2023-02-01T09:00:01"/>
    <s v="General"/>
    <s v="TWITTER"/>
    <x v="1"/>
    <n v="15059"/>
    <n v="103"/>
    <n v="6.8397635965203535E-3"/>
    <s v="Text"/>
  </r>
  <r>
    <d v="2023-02-01T05:28:24"/>
    <s v="General"/>
    <s v="INSTAGRAM"/>
    <x v="1"/>
    <n v="4840"/>
    <n v="0"/>
    <n v="0"/>
    <s v="Photo"/>
  </r>
  <r>
    <d v="2023-02-01T05:27:13"/>
    <s v="CSGO"/>
    <s v="TWITTER"/>
    <x v="1"/>
    <n v="1427"/>
    <n v="36"/>
    <n v="2.5227750525578137E-2"/>
    <s v="Photo"/>
  </r>
  <r>
    <d v="2023-02-01T04:31:41"/>
    <s v="CSGO"/>
    <s v="TWITTER"/>
    <x v="1"/>
    <n v="1778"/>
    <n v="33"/>
    <n v="1.8560179977502811E-2"/>
    <s v="Photo"/>
  </r>
  <r>
    <d v="2023-02-01T04:31:27"/>
    <s v="General"/>
    <s v="INSTAGRAM"/>
    <x v="1"/>
    <n v="5940"/>
    <n v="0"/>
    <n v="0"/>
    <s v="Photo"/>
  </r>
  <r>
    <d v="2023-02-01T03:30:04"/>
    <s v="CSGO"/>
    <s v="TWITTER"/>
    <x v="1"/>
    <n v="2842"/>
    <n v="102"/>
    <n v="3.5890218156228011E-2"/>
    <s v="Photo"/>
  </r>
  <r>
    <d v="2023-01-31T19:58:02"/>
    <s v="General"/>
    <s v="TWITTER"/>
    <x v="1"/>
    <n v="177"/>
    <n v="25"/>
    <n v="0.14124293785310735"/>
    <s v="Text"/>
  </r>
  <r>
    <d v="2023-01-31T17:49:42"/>
    <s v="General"/>
    <s v="YOUTUBE"/>
    <x v="1"/>
    <n v="2754"/>
    <n v="94"/>
    <n v="3.4132171387073348E-2"/>
    <s v="Video"/>
  </r>
  <r>
    <d v="2023-01-31T17:43:53"/>
    <s v="General"/>
    <s v="INSTAGRAM"/>
    <x v="0"/>
    <n v="6766"/>
    <n v="174"/>
    <n v="2.5716819391073013E-2"/>
    <s v="Video"/>
  </r>
  <r>
    <d v="2023-01-31T17:43:15"/>
    <s v="General"/>
    <s v="TIKTOK_BUSINESS"/>
    <x v="0"/>
    <n v="1479"/>
    <n v="141"/>
    <n v="9.5334685598377281E-2"/>
    <s v="Video"/>
  </r>
  <r>
    <d v="2023-01-31T15:10:36"/>
    <s v="General"/>
    <s v="TWITTER"/>
    <x v="1"/>
    <n v="292"/>
    <n v="12"/>
    <n v="4.1095890410958902E-2"/>
    <s v="Text"/>
  </r>
  <r>
    <d v="2023-01-31T15:10:23"/>
    <s v="General"/>
    <s v="TWITTER"/>
    <x v="0"/>
    <n v="0"/>
    <n v="0"/>
    <n v="0"/>
    <s v="Photo"/>
  </r>
  <r>
    <d v="2023-01-31T13:39:09"/>
    <s v="DOTA2"/>
    <s v="TWITTER"/>
    <x v="0"/>
    <n v="0"/>
    <n v="0"/>
    <n v="0"/>
    <s v="Text"/>
  </r>
  <r>
    <d v="2023-01-31T13:30:24"/>
    <s v="DOTA2"/>
    <s v="TWITTER"/>
    <x v="0"/>
    <n v="0"/>
    <n v="0"/>
    <n v="0"/>
    <s v="Text"/>
  </r>
  <r>
    <d v="2023-01-31T13:29:49"/>
    <s v="DOTA2"/>
    <s v="TWITTER"/>
    <x v="0"/>
    <n v="0"/>
    <n v="0"/>
    <n v="0"/>
    <s v="Text"/>
  </r>
  <r>
    <d v="2023-01-31T13:29:15"/>
    <s v="DOTA2"/>
    <s v="TWITTER"/>
    <x v="0"/>
    <n v="0"/>
    <n v="0"/>
    <n v="0"/>
    <s v="Text"/>
  </r>
  <r>
    <d v="2023-01-31T13:29:07"/>
    <s v="DOTA2"/>
    <s v="TWITTER"/>
    <x v="0"/>
    <n v="0"/>
    <n v="0"/>
    <n v="0"/>
    <s v="Text"/>
  </r>
  <r>
    <d v="2023-01-31T13:28:55"/>
    <s v="DOTA2"/>
    <s v="TWITTER"/>
    <x v="0"/>
    <n v="0"/>
    <n v="0"/>
    <n v="0"/>
    <s v="Text"/>
  </r>
  <r>
    <d v="2023-01-31T13:28:26"/>
    <s v="DOTA2"/>
    <s v="TWITTER"/>
    <x v="0"/>
    <n v="0"/>
    <n v="0"/>
    <n v="0"/>
    <s v="Text"/>
  </r>
  <r>
    <d v="2023-01-31T13:27:39"/>
    <s v="DOTA2"/>
    <s v="TWITTER"/>
    <x v="0"/>
    <n v="0"/>
    <n v="0"/>
    <n v="0"/>
    <s v="Text"/>
  </r>
  <r>
    <d v="2023-01-31T13:27:25"/>
    <s v="DOTA2"/>
    <s v="TWITTER"/>
    <x v="0"/>
    <n v="0"/>
    <n v="0"/>
    <n v="0"/>
    <s v="Text"/>
  </r>
  <r>
    <d v="2023-01-31T13:21:32"/>
    <s v="DOTA2"/>
    <s v="TWITTER"/>
    <x v="0"/>
    <n v="0"/>
    <n v="0"/>
    <n v="0"/>
    <s v="Text"/>
  </r>
  <r>
    <d v="2023-01-31T13:20:46"/>
    <s v="DOTA2"/>
    <s v="TWITTER"/>
    <x v="0"/>
    <n v="0"/>
    <n v="0"/>
    <n v="0"/>
    <s v="Text"/>
  </r>
  <r>
    <d v="2023-01-31T13:19:48"/>
    <s v="DOTA2"/>
    <s v="TWITTER"/>
    <x v="0"/>
    <n v="0"/>
    <n v="0"/>
    <n v="0"/>
    <s v="Text"/>
  </r>
  <r>
    <d v="2023-01-31T13:19:19"/>
    <s v="DOTA2"/>
    <s v="TWITTER"/>
    <x v="0"/>
    <n v="0"/>
    <n v="0"/>
    <n v="0"/>
    <s v="Text"/>
  </r>
  <r>
    <d v="2023-01-31T13:00:07"/>
    <s v="General"/>
    <s v="INSTAGRAM"/>
    <x v="0"/>
    <n v="222"/>
    <n v="16"/>
    <n v="7.2072072072072071E-2"/>
    <s v="Video"/>
  </r>
  <r>
    <d v="2023-01-31T12:57:50"/>
    <s v="General"/>
    <s v="TIKTOK_BUSINESS"/>
    <x v="0"/>
    <n v="1423"/>
    <n v="187"/>
    <n v="0.13141250878425861"/>
    <s v="Video"/>
  </r>
  <r>
    <d v="2023-01-31T12:53:42"/>
    <s v="DOTA2"/>
    <s v="TWITTER"/>
    <x v="0"/>
    <n v="0"/>
    <n v="0"/>
    <n v="0"/>
    <s v="Text"/>
  </r>
  <r>
    <d v="2023-01-31T09:45:12"/>
    <s v="CSGO"/>
    <s v="TWITTER"/>
    <x v="1"/>
    <n v="841"/>
    <n v="29"/>
    <n v="3.4482758620689655E-2"/>
    <s v="Photo"/>
  </r>
  <r>
    <d v="2023-01-31T09:39:39"/>
    <s v="General"/>
    <s v="YOUTUBE"/>
    <x v="0"/>
    <n v="2"/>
    <n v="0"/>
    <n v="0"/>
    <s v="Video"/>
  </r>
  <r>
    <d v="2023-01-31T09:21:06"/>
    <s v="CSGO"/>
    <s v="TWITTER"/>
    <x v="0"/>
    <n v="0"/>
    <n v="0"/>
    <n v="0"/>
    <s v="Photo"/>
  </r>
  <r>
    <d v="2023-01-31T09:19:35"/>
    <s v="General"/>
    <s v="TWITTER"/>
    <x v="1"/>
    <n v="3456"/>
    <n v="143"/>
    <n v="4.1377314814814818E-2"/>
    <s v="Text"/>
  </r>
  <r>
    <d v="2023-01-30T16:36:45"/>
    <s v="General"/>
    <s v="TWITTER"/>
    <x v="1"/>
    <n v="11999"/>
    <n v="100"/>
    <n v="8.3340278356529712E-3"/>
    <s v="Photo"/>
  </r>
  <r>
    <d v="2023-01-30T16:36:44"/>
    <s v="General"/>
    <s v="INSTAGRAM"/>
    <x v="1"/>
    <n v="5034"/>
    <n v="0"/>
    <n v="0"/>
    <s v="Photo"/>
  </r>
  <r>
    <d v="2023-01-30T16:19:13"/>
    <s v="General"/>
    <s v="FBPAGE"/>
    <x v="0"/>
    <n v="28301"/>
    <n v="3972"/>
    <n v="0.14034839758312428"/>
    <s v="Photo"/>
  </r>
  <r>
    <d v="2023-01-30T16:19:10"/>
    <s v="DOTA2"/>
    <s v="TWITTER"/>
    <x v="0"/>
    <n v="1318"/>
    <n v="56"/>
    <n v="4.2488619119878605E-2"/>
    <s v="Photo"/>
  </r>
  <r>
    <d v="2023-01-30T15:44:21"/>
    <s v="General"/>
    <s v="TWITTER"/>
    <x v="1"/>
    <n v="9956"/>
    <n v="179"/>
    <n v="1.7979108075532341E-2"/>
    <s v="Video"/>
  </r>
  <r>
    <d v="2023-01-30T15:41:35"/>
    <s v="General"/>
    <s v="TWITTER"/>
    <x v="1"/>
    <n v="10954"/>
    <n v="153"/>
    <n v="1.3967500456454264E-2"/>
    <s v="Video"/>
  </r>
  <r>
    <d v="2023-01-30T15:02:10"/>
    <s v="General"/>
    <s v="TWITTER"/>
    <x v="1"/>
    <n v="9563"/>
    <n v="50"/>
    <n v="5.2284847851092756E-3"/>
    <s v="Photo"/>
  </r>
  <r>
    <d v="2023-01-30T15:02:09"/>
    <s v="General"/>
    <s v="INSTAGRAM"/>
    <x v="1"/>
    <n v="5753"/>
    <n v="0"/>
    <n v="0"/>
    <s v="Photo"/>
  </r>
  <r>
    <d v="2023-01-30T14:24:14"/>
    <s v="General"/>
    <s v="TIKTOK_BUSINESS"/>
    <x v="0"/>
    <n v="495"/>
    <n v="20"/>
    <n v="4.0404040404040407E-2"/>
    <s v="Video"/>
  </r>
  <r>
    <d v="2023-01-30T13:40:58"/>
    <s v="General"/>
    <s v="TWITTER"/>
    <x v="1"/>
    <n v="520"/>
    <n v="26"/>
    <n v="0.05"/>
    <s v="Text"/>
  </r>
  <r>
    <d v="2023-01-30T13:24:40"/>
    <s v="General"/>
    <s v="INSTAGRAM"/>
    <x v="0"/>
    <n v="0"/>
    <n v="0"/>
    <n v="0"/>
    <s v="Text"/>
  </r>
  <r>
    <d v="2023-01-30T13:24:40"/>
    <s v="General"/>
    <s v="INSTAGRAM"/>
    <x v="0"/>
    <n v="0"/>
    <n v="0"/>
    <n v="0"/>
    <s v="Text"/>
  </r>
  <r>
    <d v="2023-01-30T13:24:40"/>
    <s v="General"/>
    <s v="INSTAGRAM"/>
    <x v="0"/>
    <n v="0"/>
    <n v="0"/>
    <n v="0"/>
    <s v="Text"/>
  </r>
  <r>
    <d v="2023-01-30T13:24:20"/>
    <s v="General"/>
    <s v="INSTAGRAM"/>
    <x v="0"/>
    <n v="444"/>
    <n v="6"/>
    <n v="1.3513513513513514E-2"/>
    <s v="Video"/>
  </r>
  <r>
    <d v="2023-01-30T13:22:34"/>
    <s v="General"/>
    <s v="TIKTOK_BUSINESS"/>
    <x v="0"/>
    <n v="493"/>
    <n v="83"/>
    <n v="0.16835699797160245"/>
    <s v="Video"/>
  </r>
  <r>
    <d v="2023-01-30T12:12:08"/>
    <s v="General"/>
    <s v="TWITTER"/>
    <x v="1"/>
    <n v="4919"/>
    <n v="122"/>
    <n v="2.4801788981500306E-2"/>
    <s v="Video"/>
  </r>
  <r>
    <d v="2023-01-30T12:05:03"/>
    <s v="General"/>
    <s v="TWITTER"/>
    <x v="1"/>
    <n v="305"/>
    <n v="13"/>
    <n v="4.2622950819672129E-2"/>
    <s v="Text"/>
  </r>
  <r>
    <d v="2023-01-30T11:52:08"/>
    <s v="General"/>
    <s v="TWITTER"/>
    <x v="1"/>
    <n v="3348"/>
    <n v="72"/>
    <n v="2.1505376344086023E-2"/>
    <s v="Text"/>
  </r>
  <r>
    <d v="2023-01-30T10:13:11"/>
    <s v="General"/>
    <s v="TWITTER"/>
    <x v="1"/>
    <n v="202"/>
    <n v="13"/>
    <n v="6.4356435643564358E-2"/>
    <s v="Video"/>
  </r>
  <r>
    <d v="2023-01-30T10:01:05"/>
    <s v="General"/>
    <s v="TWITTER"/>
    <x v="1"/>
    <n v="360"/>
    <n v="27"/>
    <n v="7.4999999999999997E-2"/>
    <s v="Video"/>
  </r>
  <r>
    <d v="2023-01-30T10:00:17"/>
    <s v="CSGO"/>
    <s v="TWITTER"/>
    <x v="1"/>
    <n v="1820"/>
    <n v="41"/>
    <n v="2.2527472527472527E-2"/>
    <s v="Photo"/>
  </r>
  <r>
    <d v="2023-01-29T18:23:23"/>
    <s v="DOTA2"/>
    <s v="TWITTER"/>
    <x v="0"/>
    <n v="701"/>
    <n v="49"/>
    <n v="6.9900142653352357E-2"/>
    <s v="Text"/>
  </r>
  <r>
    <d v="2023-01-29T18:04:30"/>
    <s v="DOTA2"/>
    <s v="TWITTER"/>
    <x v="0"/>
    <n v="711"/>
    <n v="9"/>
    <n v="1.2658227848101266E-2"/>
    <s v="Text"/>
  </r>
  <r>
    <d v="2023-01-29T17:48:48"/>
    <s v="DOTA2"/>
    <s v="TWITTER"/>
    <x v="0"/>
    <n v="9213"/>
    <n v="885"/>
    <n v="9.6059915337023766E-2"/>
    <s v="Photo"/>
  </r>
  <r>
    <d v="2023-01-29T17:48:41"/>
    <s v="General"/>
    <s v="FBPAGE"/>
    <x v="0"/>
    <n v="57123"/>
    <n v="31855"/>
    <n v="0.55765628555923186"/>
    <s v="Photo"/>
  </r>
  <r>
    <d v="2023-01-29T17:42:21"/>
    <s v="General"/>
    <s v="FBPAGE"/>
    <x v="0"/>
    <n v="31592"/>
    <n v="5805"/>
    <n v="0.18374905039250444"/>
    <s v="Text"/>
  </r>
  <r>
    <d v="2023-01-29T17:41:56"/>
    <s v="DOTA2"/>
    <s v="TWITTER"/>
    <x v="0"/>
    <n v="2575"/>
    <n v="69"/>
    <n v="2.6796116504854368E-2"/>
    <s v="Text"/>
  </r>
  <r>
    <d v="2023-01-29T17:34:21"/>
    <s v="General"/>
    <s v="FBPAGE"/>
    <x v="0"/>
    <n v="34970"/>
    <n v="6331"/>
    <n v="0.18104089219330854"/>
    <s v="Photo"/>
  </r>
  <r>
    <d v="2023-01-29T17:33:31"/>
    <s v="DOTA2"/>
    <s v="TWITTER"/>
    <x v="0"/>
    <n v="1660"/>
    <n v="72"/>
    <n v="4.3373493975903614E-2"/>
    <s v="Photo"/>
  </r>
  <r>
    <d v="2023-01-29T17:26:12"/>
    <s v="General"/>
    <s v="FBPAGE"/>
    <x v="0"/>
    <n v="26538"/>
    <n v="3075"/>
    <n v="0.11587158037531088"/>
    <s v="Text"/>
  </r>
  <r>
    <d v="2023-01-29T17:26:02"/>
    <s v="DOTA2"/>
    <s v="TWITTER"/>
    <x v="0"/>
    <n v="2473"/>
    <n v="74"/>
    <n v="2.9923170238576626E-2"/>
    <s v="Text"/>
  </r>
  <r>
    <d v="2023-01-29T17:14:57"/>
    <s v="General"/>
    <s v="FBPAGE"/>
    <x v="0"/>
    <n v="27235"/>
    <n v="2923"/>
    <n v="0.10732513310078942"/>
    <s v="Photo"/>
  </r>
  <r>
    <d v="2023-01-29T17:14:34"/>
    <s v="DOTA2"/>
    <s v="TWITTER"/>
    <x v="0"/>
    <n v="1527"/>
    <n v="95"/>
    <n v="6.2213490504256709E-2"/>
    <s v="Photo"/>
  </r>
  <r>
    <d v="2023-01-29T17:11:12"/>
    <s v="DOTA2"/>
    <s v="TWITTER"/>
    <x v="0"/>
    <n v="1163"/>
    <n v="32"/>
    <n v="2.7515047291487533E-2"/>
    <s v="Photo"/>
  </r>
  <r>
    <d v="2023-01-29T17:11:02"/>
    <s v="General"/>
    <s v="FBPAGE"/>
    <x v="0"/>
    <n v="34208"/>
    <n v="5150"/>
    <n v="0.15054957904583724"/>
    <s v="Photo"/>
  </r>
  <r>
    <d v="2023-01-29T16:51:31"/>
    <s v="General"/>
    <s v="TWITTER"/>
    <x v="0"/>
    <n v="0"/>
    <n v="0"/>
    <n v="0"/>
    <s v="Video"/>
  </r>
  <r>
    <d v="2023-01-29T16:45:14"/>
    <s v="DOTA2"/>
    <s v="TWITTER"/>
    <x v="0"/>
    <n v="1792"/>
    <n v="43"/>
    <n v="2.3995535714285716E-2"/>
    <s v="Text"/>
  </r>
  <r>
    <d v="2023-01-29T16:44:41"/>
    <s v="DOTA2"/>
    <s v="TWITTER"/>
    <x v="0"/>
    <n v="1559"/>
    <n v="42"/>
    <n v="2.6940346375881975E-2"/>
    <s v="Text"/>
  </r>
  <r>
    <d v="2023-01-29T16:44:38"/>
    <s v="General"/>
    <s v="FBPAGE"/>
    <x v="0"/>
    <n v="24227"/>
    <n v="3766"/>
    <n v="0.15544640277376481"/>
    <s v="Text"/>
  </r>
  <r>
    <d v="2023-01-29T16:41:27"/>
    <s v="DOTA2"/>
    <s v="TWITTER"/>
    <x v="0"/>
    <n v="4351"/>
    <n v="263"/>
    <n v="6.0445874511606525E-2"/>
    <s v="Text"/>
  </r>
  <r>
    <d v="2023-01-29T16:41:22"/>
    <s v="General"/>
    <s v="FBPAGE"/>
    <x v="0"/>
    <n v="40236"/>
    <n v="9218"/>
    <n v="0.22909831991251617"/>
    <s v="Text"/>
  </r>
  <r>
    <d v="2023-01-29T16:27:49"/>
    <s v="General"/>
    <s v="INSTAGRAM"/>
    <x v="1"/>
    <n v="6662"/>
    <n v="0"/>
    <n v="0"/>
    <s v="Photo"/>
  </r>
  <r>
    <d v="2023-01-29T16:27:20"/>
    <s v="General"/>
    <s v="TWITTER"/>
    <x v="1"/>
    <n v="11465"/>
    <n v="124"/>
    <n v="1.0815525512429132E-2"/>
    <s v="Photo"/>
  </r>
  <r>
    <d v="2023-01-29T16:14:30"/>
    <s v="General"/>
    <s v="FBPAGE"/>
    <x v="0"/>
    <n v="23227"/>
    <n v="5420"/>
    <n v="0.23334911955913376"/>
    <s v="Photo"/>
  </r>
  <r>
    <d v="2023-01-29T16:14:20"/>
    <s v="DOTA2"/>
    <s v="TWITTER"/>
    <x v="0"/>
    <n v="5128"/>
    <n v="536"/>
    <n v="0.10452418096723869"/>
    <s v="Photo"/>
  </r>
  <r>
    <d v="2023-01-29T15:50:51"/>
    <s v="DOTA2"/>
    <s v="TWITTER"/>
    <x v="0"/>
    <n v="1156"/>
    <n v="139"/>
    <n v="0.12024221453287197"/>
    <s v="Video"/>
  </r>
  <r>
    <d v="2023-01-29T15:50:47"/>
    <s v="General"/>
    <s v="FBPAGE"/>
    <x v="0"/>
    <n v="19306"/>
    <n v="3590"/>
    <n v="0.1859525536102766"/>
    <s v="Video"/>
  </r>
  <r>
    <d v="2023-01-29T15:45:23"/>
    <s v="General"/>
    <s v="FBPAGE"/>
    <x v="0"/>
    <n v="34869"/>
    <n v="6689"/>
    <n v="0.19183228655826093"/>
    <s v="Text"/>
  </r>
  <r>
    <d v="2023-01-29T15:45:03"/>
    <s v="DOTA2"/>
    <s v="TWITTER"/>
    <x v="0"/>
    <n v="1588"/>
    <n v="43"/>
    <n v="2.7078085642317382E-2"/>
    <s v="Text"/>
  </r>
  <r>
    <d v="2023-01-29T15:41:48"/>
    <s v="General"/>
    <s v="TWITTER"/>
    <x v="1"/>
    <n v="11310"/>
    <n v="248"/>
    <n v="2.1927497789566756E-2"/>
    <s v="Video"/>
  </r>
  <r>
    <d v="2023-01-29T15:37:06"/>
    <s v="General"/>
    <s v="FBPAGE"/>
    <x v="0"/>
    <n v="30994"/>
    <n v="4303"/>
    <n v="0.13883332257856359"/>
    <s v="Text"/>
  </r>
  <r>
    <d v="2023-01-29T15:36:53"/>
    <s v="DOTA2"/>
    <s v="TWITTER"/>
    <x v="0"/>
    <n v="1324"/>
    <n v="46"/>
    <n v="3.4743202416918431E-2"/>
    <s v="Text"/>
  </r>
  <r>
    <d v="2023-01-29T15:25:51"/>
    <s v="General"/>
    <s v="TWITTER"/>
    <x v="0"/>
    <n v="0"/>
    <n v="0"/>
    <n v="0"/>
    <s v="Video"/>
  </r>
  <r>
    <d v="2023-01-29T15:23:49"/>
    <s v="General"/>
    <s v="FBPAGE"/>
    <x v="0"/>
    <n v="17476"/>
    <n v="2103"/>
    <n v="0.12033646143282216"/>
    <s v="Video"/>
  </r>
  <r>
    <d v="2023-01-29T15:21:43"/>
    <s v="DOTA2"/>
    <s v="TWITTER"/>
    <x v="0"/>
    <n v="1283"/>
    <n v="87"/>
    <n v="6.780982073265783E-2"/>
    <s v="Video"/>
  </r>
  <r>
    <d v="2023-01-29T15:17:22"/>
    <s v="DOTA2"/>
    <s v="TWITTER"/>
    <x v="0"/>
    <n v="566"/>
    <n v="16"/>
    <n v="2.8268551236749116E-2"/>
    <s v="Photo"/>
  </r>
  <r>
    <d v="2023-01-29T15:15:41"/>
    <s v="General"/>
    <s v="FBPAGE"/>
    <x v="0"/>
    <n v="0"/>
    <n v="0"/>
    <n v="0"/>
    <s v="Link"/>
  </r>
  <r>
    <d v="2023-01-29T15:15:29"/>
    <s v="General"/>
    <s v="FBPAGE"/>
    <x v="0"/>
    <n v="41089"/>
    <n v="6779"/>
    <n v="0.16498332887147413"/>
    <s v="Photo"/>
  </r>
  <r>
    <d v="2023-01-29T15:15:21"/>
    <s v="DOTA2"/>
    <s v="TWITTER"/>
    <x v="0"/>
    <n v="1654"/>
    <n v="92"/>
    <n v="5.5622732769044739E-2"/>
    <s v="Photo"/>
  </r>
  <r>
    <d v="2023-01-29T15:14:34"/>
    <s v="General"/>
    <s v="TWITTER"/>
    <x v="1"/>
    <n v="11818"/>
    <n v="319"/>
    <n v="2.6992722964968692E-2"/>
    <s v="Video"/>
  </r>
  <r>
    <d v="2023-01-29T15:12:50"/>
    <s v="DOTA2"/>
    <s v="TWITTER"/>
    <x v="0"/>
    <n v="1813"/>
    <n v="131"/>
    <n v="7.2255929398786542E-2"/>
    <s v="Video"/>
  </r>
  <r>
    <d v="2023-01-29T14:55:10"/>
    <s v="General"/>
    <s v="INSTAGRAM"/>
    <x v="1"/>
    <n v="6868"/>
    <n v="0"/>
    <n v="0"/>
    <s v="Photo"/>
  </r>
  <r>
    <d v="2023-01-29T14:55:09"/>
    <s v="General"/>
    <s v="TWITTER"/>
    <x v="1"/>
    <n v="9414"/>
    <n v="54"/>
    <n v="5.7361376673040155E-3"/>
    <s v="Photo"/>
  </r>
  <r>
    <d v="2023-01-29T14:33:24"/>
    <s v="General"/>
    <s v="INSTAGRAM"/>
    <x v="1"/>
    <n v="7525"/>
    <n v="0"/>
    <n v="0"/>
    <s v="Photo"/>
  </r>
  <r>
    <d v="2023-01-29T13:52:31"/>
    <s v="General"/>
    <s v="TWITTER"/>
    <x v="1"/>
    <n v="116"/>
    <n v="6"/>
    <n v="5.1724137931034482E-2"/>
    <s v="Text"/>
  </r>
  <r>
    <d v="2023-01-29T12:23:17"/>
    <s v="General"/>
    <s v="TWITTER"/>
    <x v="1"/>
    <n v="375"/>
    <n v="10"/>
    <n v="2.6666666666666668E-2"/>
    <s v="Video"/>
  </r>
  <r>
    <d v="2023-01-29T09:04:19"/>
    <s v="DOTA2"/>
    <s v="TWITTER"/>
    <x v="0"/>
    <n v="251"/>
    <n v="4"/>
    <n v="1.5936254980079681E-2"/>
    <s v="Text"/>
  </r>
  <r>
    <d v="2023-01-29T08:56:57"/>
    <s v="General"/>
    <s v="FBPAGE"/>
    <x v="0"/>
    <n v="0"/>
    <n v="0"/>
    <n v="0"/>
    <s v="Photo"/>
  </r>
  <r>
    <d v="2023-01-29T08:56:56"/>
    <s v="General"/>
    <s v="FBPAGE"/>
    <x v="0"/>
    <n v="0"/>
    <n v="0"/>
    <n v="0"/>
    <s v="Photo"/>
  </r>
  <r>
    <d v="2023-01-29T08:06:07"/>
    <s v="DOTA2"/>
    <s v="TWITTER"/>
    <x v="0"/>
    <n v="2528"/>
    <n v="82"/>
    <n v="3.2436708860759493E-2"/>
    <s v="Photo"/>
  </r>
  <r>
    <d v="2023-01-29T08:06:06"/>
    <s v="DOTA2"/>
    <s v="TWITTER"/>
    <x v="0"/>
    <n v="6189"/>
    <n v="465"/>
    <n v="7.5133301017935042E-2"/>
    <s v="Photo"/>
  </r>
  <r>
    <d v="2023-01-29T08:05:51"/>
    <s v="General"/>
    <s v="FBPAGE"/>
    <x v="0"/>
    <n v="0"/>
    <n v="0"/>
    <n v="0"/>
    <s v="Photo"/>
  </r>
  <r>
    <d v="2023-01-29T08:05:51"/>
    <s v="General"/>
    <s v="FBPAGE"/>
    <x v="0"/>
    <n v="5"/>
    <n v="0"/>
    <n v="0"/>
    <s v="Photo"/>
  </r>
  <r>
    <d v="2023-01-29T08:05:29"/>
    <s v="General"/>
    <s v="FBPAGE"/>
    <x v="0"/>
    <n v="67834"/>
    <n v="18699"/>
    <n v="0.27565822448919419"/>
    <s v="Photo"/>
  </r>
  <r>
    <d v="2023-01-28T17:15:16"/>
    <s v="DOTA2"/>
    <s v="TWITTER"/>
    <x v="0"/>
    <n v="1569"/>
    <n v="117"/>
    <n v="7.4569789674952203E-2"/>
    <s v="Text"/>
  </r>
  <r>
    <d v="2023-01-28T16:26:11"/>
    <s v="General"/>
    <s v="TWITTER"/>
    <x v="1"/>
    <n v="11723"/>
    <n v="270"/>
    <n v="2.303164718928602E-2"/>
    <s v="Video"/>
  </r>
  <r>
    <d v="2023-01-28T16:21:46"/>
    <s v="General"/>
    <s v="TWITTER"/>
    <x v="1"/>
    <n v="11278"/>
    <n v="65"/>
    <n v="5.7634332328427027E-3"/>
    <s v="Photo"/>
  </r>
  <r>
    <d v="2023-01-28T16:21:44"/>
    <s v="General"/>
    <s v="INSTAGRAM"/>
    <x v="1"/>
    <n v="5736"/>
    <n v="0"/>
    <n v="0"/>
    <s v="Photo"/>
  </r>
  <r>
    <d v="2023-01-28T16:04:25"/>
    <s v="General"/>
    <s v="TWITTER"/>
    <x v="1"/>
    <n v="1384"/>
    <n v="87"/>
    <n v="6.2861271676300581E-2"/>
    <s v="Video"/>
  </r>
  <r>
    <d v="2023-01-28T15:58:27"/>
    <s v="General"/>
    <s v="TWITTER"/>
    <x v="1"/>
    <n v="12469"/>
    <n v="236"/>
    <n v="1.8926938808244448E-2"/>
    <s v="Video"/>
  </r>
  <r>
    <d v="2023-01-28T15:00:42"/>
    <s v="General"/>
    <s v="TWITTER"/>
    <x v="1"/>
    <n v="9639"/>
    <n v="37"/>
    <n v="3.8385724660234466E-3"/>
    <s v="Photo"/>
  </r>
  <r>
    <d v="2023-01-28T15:00:40"/>
    <s v="General"/>
    <s v="INSTAGRAM"/>
    <x v="1"/>
    <n v="5991"/>
    <n v="0"/>
    <n v="0"/>
    <s v="Photo"/>
  </r>
  <r>
    <d v="2023-01-28T14:43:17"/>
    <s v="General"/>
    <s v="INSTAGRAM"/>
    <x v="1"/>
    <n v="6547"/>
    <n v="0"/>
    <n v="0"/>
    <s v="Photo"/>
  </r>
  <r>
    <d v="2023-01-28T12:53:40"/>
    <s v="General"/>
    <s v="TWITTER"/>
    <x v="1"/>
    <n v="2949"/>
    <n v="31"/>
    <n v="1.0512037978975925E-2"/>
    <s v="Text"/>
  </r>
  <r>
    <d v="2023-01-27T15:41:09"/>
    <s v="General"/>
    <s v="TWITTER"/>
    <x v="1"/>
    <n v="281"/>
    <n v="9"/>
    <n v="3.2028469750889681E-2"/>
    <s v="Video"/>
  </r>
  <r>
    <d v="2023-01-27T15:18:12"/>
    <s v="General"/>
    <s v="TWITTER"/>
    <x v="1"/>
    <n v="22198"/>
    <n v="1000"/>
    <n v="4.5049103522839896E-2"/>
    <s v="Photo"/>
  </r>
  <r>
    <d v="2023-01-27T14:58:50"/>
    <s v="General"/>
    <s v="TWITTER"/>
    <x v="0"/>
    <n v="0"/>
    <n v="0"/>
    <n v="0"/>
    <s v="Photo"/>
  </r>
  <r>
    <d v="2023-01-27T14:56:50"/>
    <s v="General"/>
    <s v="FBPAGE"/>
    <x v="0"/>
    <n v="34266"/>
    <n v="9458"/>
    <n v="0.27601704313313491"/>
    <s v="Photo"/>
  </r>
  <r>
    <d v="2023-01-27T14:56:48"/>
    <s v="General"/>
    <s v="INSTAGRAM"/>
    <x v="1"/>
    <n v="3971"/>
    <n v="0"/>
    <n v="0"/>
    <s v="Photo"/>
  </r>
  <r>
    <d v="2023-01-27T14:56:38"/>
    <s v="DOTA2"/>
    <s v="TWITTER"/>
    <x v="0"/>
    <n v="1684"/>
    <n v="82"/>
    <n v="4.8693586698337295E-2"/>
    <s v="Photo"/>
  </r>
  <r>
    <d v="2023-01-27T14:56:02"/>
    <s v="General"/>
    <s v="TWITTER"/>
    <x v="1"/>
    <n v="19281"/>
    <n v="576"/>
    <n v="2.987396919246927E-2"/>
    <s v="Photo"/>
  </r>
  <r>
    <d v="2023-01-27T14:47:29"/>
    <s v="DOTA2"/>
    <s v="TWITTER"/>
    <x v="0"/>
    <n v="1019"/>
    <n v="12"/>
    <n v="1.1776251226692836E-2"/>
    <s v="Text"/>
  </r>
  <r>
    <d v="2023-01-27T14:47:01"/>
    <s v="General"/>
    <s v="TWITTER"/>
    <x v="1"/>
    <n v="15980"/>
    <n v="169"/>
    <n v="1.0575719649561952E-2"/>
    <s v="Text"/>
  </r>
  <r>
    <d v="2023-01-27T14:43:41"/>
    <s v="DOTA2"/>
    <s v="TWITTER"/>
    <x v="0"/>
    <n v="1425"/>
    <n v="34"/>
    <n v="2.3859649122807018E-2"/>
    <s v="Video"/>
  </r>
  <r>
    <d v="2023-01-27T14:40:13"/>
    <s v="General"/>
    <s v="TWITTER"/>
    <x v="1"/>
    <n v="33040"/>
    <n v="335"/>
    <n v="1.0139225181598063E-2"/>
    <s v="Photo"/>
  </r>
  <r>
    <d v="2023-01-27T14:24:36"/>
    <s v="General"/>
    <s v="FBPAGE"/>
    <x v="0"/>
    <n v="17050"/>
    <n v="1639"/>
    <n v="9.6129032258064517E-2"/>
    <s v="Video"/>
  </r>
  <r>
    <d v="2023-01-27T14:23:37"/>
    <s v="DOTA2"/>
    <s v="TWITTER"/>
    <x v="0"/>
    <n v="906"/>
    <n v="47"/>
    <n v="5.1876379690949229E-2"/>
    <s v="Video"/>
  </r>
  <r>
    <d v="2023-01-27T14:19:32"/>
    <s v="General"/>
    <s v="TWITTER"/>
    <x v="1"/>
    <n v="167"/>
    <n v="5"/>
    <n v="2.9940119760479042E-2"/>
    <s v="Text"/>
  </r>
  <r>
    <d v="2023-01-27T14:19:02"/>
    <s v="General"/>
    <s v="TWITTER"/>
    <x v="0"/>
    <n v="0"/>
    <n v="0"/>
    <n v="0"/>
    <s v="Photo"/>
  </r>
  <r>
    <d v="2023-01-27T14:15:55"/>
    <s v="CSGO"/>
    <s v="TWITTER"/>
    <x v="1"/>
    <n v="971"/>
    <n v="70"/>
    <n v="7.209062821833162E-2"/>
    <s v="Text"/>
  </r>
  <r>
    <d v="2023-01-27T14:11:18"/>
    <s v="DOTA2"/>
    <s v="TWITTER"/>
    <x v="0"/>
    <n v="1785"/>
    <n v="85"/>
    <n v="4.7619047619047616E-2"/>
    <s v="Text"/>
  </r>
  <r>
    <d v="2023-01-27T14:03:18"/>
    <s v="General"/>
    <s v="INSTAGRAM"/>
    <x v="1"/>
    <n v="3924"/>
    <n v="0"/>
    <n v="0"/>
    <s v="Photo"/>
  </r>
  <r>
    <d v="2023-01-27T14:03:17"/>
    <s v="General"/>
    <s v="TWITTER"/>
    <x v="1"/>
    <n v="25751"/>
    <n v="353"/>
    <n v="1.3708205506582269E-2"/>
    <s v="Photo"/>
  </r>
  <r>
    <d v="2023-01-27T14:03:10"/>
    <s v="DOTA2"/>
    <s v="TWITTER"/>
    <x v="0"/>
    <n v="910"/>
    <n v="26"/>
    <n v="2.8571428571428571E-2"/>
    <s v="Photo"/>
  </r>
  <r>
    <d v="2023-01-27T14:03:07"/>
    <s v="General"/>
    <s v="FBPAGE"/>
    <x v="0"/>
    <n v="21249"/>
    <n v="898"/>
    <n v="4.2260812273518751E-2"/>
    <s v="Photo"/>
  </r>
  <r>
    <d v="2023-01-27T13:58:55"/>
    <s v="General"/>
    <s v="TWITTER"/>
    <x v="1"/>
    <n v="13410"/>
    <n v="385"/>
    <n v="2.8709917971662939E-2"/>
    <s v="Video"/>
  </r>
  <r>
    <d v="2023-01-27T13:51:46"/>
    <s v="General"/>
    <s v="INSTAGRAM"/>
    <x v="1"/>
    <n v="4066"/>
    <n v="0"/>
    <n v="0"/>
    <s v="Video"/>
  </r>
  <r>
    <d v="2023-01-27T13:40:18"/>
    <s v="General"/>
    <s v="TWITTER"/>
    <x v="1"/>
    <n v="745"/>
    <n v="19"/>
    <n v="2.5503355704697986E-2"/>
    <s v="Video"/>
  </r>
  <r>
    <d v="2023-01-27T13:40:06"/>
    <s v="General"/>
    <s v="TWITTER"/>
    <x v="0"/>
    <n v="0"/>
    <n v="0"/>
    <n v="0"/>
    <s v="Text"/>
  </r>
  <r>
    <d v="2023-01-27T13:13:46"/>
    <s v="Content Creators"/>
    <s v="YOUTUBE"/>
    <x v="0"/>
    <n v="0"/>
    <n v="0"/>
    <n v="0"/>
    <s v="Text"/>
  </r>
  <r>
    <d v="2023-01-27T13:09:04"/>
    <s v="General"/>
    <s v="TWITTER"/>
    <x v="0"/>
    <n v="0"/>
    <n v="0"/>
    <n v="0"/>
    <s v="Photo"/>
  </r>
  <r>
    <d v="2023-01-27T12:33:11"/>
    <s v="General"/>
    <s v="TWITTER"/>
    <x v="1"/>
    <n v="63"/>
    <n v="4"/>
    <n v="6.3492063492063489E-2"/>
    <s v="Text"/>
  </r>
  <r>
    <d v="2023-01-27T12:32:32"/>
    <s v="General"/>
    <s v="TWITTER"/>
    <x v="0"/>
    <n v="0"/>
    <n v="0"/>
    <n v="0"/>
    <s v="Photo"/>
  </r>
  <r>
    <d v="2023-01-27T12:05:43"/>
    <s v="General"/>
    <s v="TWITTER"/>
    <x v="1"/>
    <n v="28493"/>
    <n v="629"/>
    <n v="2.2075597515179166E-2"/>
    <s v="Photo"/>
  </r>
  <r>
    <d v="2023-01-27T12:01:55"/>
    <s v="General"/>
    <s v="FBPAGE"/>
    <x v="0"/>
    <n v="0"/>
    <n v="0"/>
    <n v="0"/>
    <s v="Photo"/>
  </r>
  <r>
    <d v="2023-01-27T12:01:55"/>
    <s v="General"/>
    <s v="FBPAGE"/>
    <x v="0"/>
    <n v="0"/>
    <n v="0"/>
    <n v="0"/>
    <s v="Photo"/>
  </r>
  <r>
    <d v="2023-01-27T12:01:19"/>
    <s v="DOTA2"/>
    <s v="TWITTER"/>
    <x v="0"/>
    <n v="654"/>
    <n v="25"/>
    <n v="3.82262996941896E-2"/>
    <s v="Photo"/>
  </r>
  <r>
    <d v="2023-01-27T12:00:02"/>
    <s v="DOTA2"/>
    <s v="TWITTER"/>
    <x v="0"/>
    <n v="1731"/>
    <n v="91"/>
    <n v="5.2570768341998843E-2"/>
    <s v="Photo"/>
  </r>
  <r>
    <d v="2023-01-27T12:00:01"/>
    <s v="General"/>
    <s v="FBPAGE"/>
    <x v="1"/>
    <n v="9158"/>
    <n v="526"/>
    <n v="5.7436121423891678E-2"/>
    <s v="Photo"/>
  </r>
  <r>
    <d v="2023-01-27T11:51:35"/>
    <s v="General"/>
    <s v="TWITTER"/>
    <x v="1"/>
    <n v="60"/>
    <n v="3"/>
    <n v="0.05"/>
    <s v="Text"/>
  </r>
  <r>
    <d v="2023-01-27T11:31:54"/>
    <s v="General"/>
    <s v="TWITTER"/>
    <x v="1"/>
    <n v="72"/>
    <n v="10"/>
    <n v="0.1388888888888889"/>
    <s v="Text"/>
  </r>
  <r>
    <d v="2023-01-27T11:23:08"/>
    <s v="General"/>
    <s v="TWITTER"/>
    <x v="1"/>
    <n v="12446"/>
    <n v="207"/>
    <n v="1.6631849590229793E-2"/>
    <s v="Photo"/>
  </r>
  <r>
    <d v="2023-01-27T10:16:36"/>
    <s v="General"/>
    <s v="TWITTER"/>
    <x v="1"/>
    <n v="2204"/>
    <n v="66"/>
    <n v="2.9945553539019964E-2"/>
    <s v="Video"/>
  </r>
  <r>
    <d v="2023-01-27T10:00:46"/>
    <s v="General"/>
    <s v="TWITTER"/>
    <x v="1"/>
    <n v="8205"/>
    <n v="329"/>
    <n v="4.0097501523461303E-2"/>
    <s v="Video"/>
  </r>
  <r>
    <d v="2023-01-27T09:44:02"/>
    <s v="General"/>
    <s v="INSTAGRAM"/>
    <x v="1"/>
    <n v="4098"/>
    <n v="0"/>
    <n v="0"/>
    <s v="Photo"/>
  </r>
  <r>
    <d v="2023-01-27T09:43:14"/>
    <s v="CSGO"/>
    <s v="TWITTER"/>
    <x v="1"/>
    <n v="1520"/>
    <n v="47"/>
    <n v="3.0921052631578946E-2"/>
    <s v="Photo"/>
  </r>
  <r>
    <d v="2023-01-27T08:58:18"/>
    <s v="CSGO"/>
    <s v="TWITTER"/>
    <x v="1"/>
    <n v="2284"/>
    <n v="269"/>
    <n v="0.11777583187390543"/>
    <s v="Video"/>
  </r>
  <r>
    <d v="2023-01-27T08:38:06"/>
    <s v="DOTA2"/>
    <s v="TWITTER"/>
    <x v="1"/>
    <n v="2833"/>
    <n v="149"/>
    <n v="5.2594422873279208E-2"/>
    <s v="Text"/>
  </r>
  <r>
    <d v="2023-01-27T08:37:16"/>
    <s v="DOTA2"/>
    <s v="TWITTER"/>
    <x v="1"/>
    <n v="776"/>
    <n v="43"/>
    <n v="5.5412371134020616E-2"/>
    <s v="Text"/>
  </r>
  <r>
    <d v="2023-01-27T08:19:00"/>
    <s v="General"/>
    <s v="INSTAGRAM"/>
    <x v="1"/>
    <n v="4217"/>
    <n v="0"/>
    <n v="0"/>
    <s v="Photo"/>
  </r>
  <r>
    <d v="2023-01-27T08:17:21"/>
    <s v="CSGO"/>
    <s v="TWITTER"/>
    <x v="1"/>
    <n v="1929"/>
    <n v="27"/>
    <n v="1.3996889580093312E-2"/>
    <s v="Photo"/>
  </r>
  <r>
    <d v="2023-01-27T07:54:15"/>
    <s v="CSGO"/>
    <s v="TWITTER"/>
    <x v="1"/>
    <n v="1058"/>
    <n v="17"/>
    <n v="1.6068052930056712E-2"/>
    <s v="Text"/>
  </r>
  <r>
    <d v="2023-01-27T07:54:09"/>
    <s v="CSGO"/>
    <s v="TWITTER"/>
    <x v="1"/>
    <n v="0"/>
    <n v="0"/>
    <n v="0"/>
    <s v="Video"/>
  </r>
  <r>
    <d v="2023-01-27T07:41:01"/>
    <s v="CSGO"/>
    <s v="TWITTER"/>
    <x v="1"/>
    <n v="5421"/>
    <n v="560"/>
    <n v="0.10330197380557093"/>
    <s v="Video"/>
  </r>
  <r>
    <d v="2023-01-27T07:17:56"/>
    <s v="CSGO"/>
    <s v="TWITTER"/>
    <x v="1"/>
    <n v="7122"/>
    <n v="88"/>
    <n v="1.2356079752878404E-2"/>
    <s v="Text"/>
  </r>
  <r>
    <d v="2023-01-27T07:16:08"/>
    <s v="CSGO"/>
    <s v="TWITTER"/>
    <x v="1"/>
    <n v="500"/>
    <n v="20"/>
    <n v="0.04"/>
    <s v="Text"/>
  </r>
  <r>
    <d v="2023-01-27T07:15:24"/>
    <s v="CSGO"/>
    <s v="TWITTER"/>
    <x v="1"/>
    <n v="0"/>
    <n v="0"/>
    <n v="0"/>
    <s v="Photo"/>
  </r>
  <r>
    <d v="2023-01-27T06:56:02"/>
    <s v="General"/>
    <s v="INSTAGRAM"/>
    <x v="1"/>
    <n v="4341"/>
    <n v="0"/>
    <n v="0"/>
    <s v="Photo"/>
  </r>
  <r>
    <d v="2023-01-27T06:55:34"/>
    <s v="CSGO"/>
    <s v="TWITTER"/>
    <x v="1"/>
    <n v="847"/>
    <n v="16"/>
    <n v="1.8890200708382526E-2"/>
    <s v="Photo"/>
  </r>
  <r>
    <d v="2023-01-27T06:02:12"/>
    <s v="CSGO"/>
    <s v="TWITTER"/>
    <x v="1"/>
    <n v="3126"/>
    <n v="61"/>
    <n v="1.9513755598208574E-2"/>
    <s v="Photo"/>
  </r>
  <r>
    <d v="2023-01-27T06:02:10"/>
    <s v="General"/>
    <s v="INSTAGRAM"/>
    <x v="1"/>
    <n v="4780"/>
    <n v="0"/>
    <n v="0"/>
    <s v="Photo"/>
  </r>
  <r>
    <d v="2023-01-27T05:49:33"/>
    <s v="DOTA2"/>
    <s v="TWITTER"/>
    <x v="1"/>
    <n v="364"/>
    <n v="13"/>
    <n v="3.5714285714285712E-2"/>
    <s v="Text"/>
  </r>
  <r>
    <d v="2023-01-27T05:36:58"/>
    <s v="CSGO"/>
    <s v="TWITTER"/>
    <x v="1"/>
    <n v="4590"/>
    <n v="101"/>
    <n v="2.2004357298474945E-2"/>
    <s v="Photo"/>
  </r>
  <r>
    <d v="2023-01-27T05:00:30"/>
    <s v="CSGO"/>
    <s v="TWITTER"/>
    <x v="1"/>
    <n v="22372"/>
    <n v="2177"/>
    <n v="9.730913642052566E-2"/>
    <s v="Video"/>
  </r>
  <r>
    <d v="2023-01-26T21:19:33"/>
    <s v="General"/>
    <s v="TWITTER"/>
    <x v="1"/>
    <n v="97"/>
    <n v="21"/>
    <n v="0.21649484536082475"/>
    <s v="Text"/>
  </r>
  <r>
    <d v="2023-01-26T18:03:25"/>
    <s v="DOTA2"/>
    <s v="TWITTER"/>
    <x v="1"/>
    <n v="2229"/>
    <n v="118"/>
    <n v="5.2938537460744728E-2"/>
    <s v="Text"/>
  </r>
  <r>
    <d v="2023-01-26T17:41:24"/>
    <s v="General"/>
    <s v="TWITTER"/>
    <x v="1"/>
    <n v="974"/>
    <n v="47"/>
    <n v="4.8254620123203286E-2"/>
    <s v="Photo"/>
  </r>
  <r>
    <d v="2023-01-26T17:27:23"/>
    <s v="General"/>
    <s v="INSTAGRAM"/>
    <x v="0"/>
    <n v="0"/>
    <n v="0"/>
    <n v="0"/>
    <s v="Photo"/>
  </r>
  <r>
    <d v="2023-01-26T17:26:57"/>
    <s v="General"/>
    <s v="INSTAGRAM"/>
    <x v="1"/>
    <n v="4666"/>
    <n v="0"/>
    <n v="0"/>
    <s v="Video"/>
  </r>
  <r>
    <d v="2023-01-26T17:14:51"/>
    <s v="General"/>
    <s v="INSTAGRAM"/>
    <x v="1"/>
    <n v="4876"/>
    <n v="0"/>
    <n v="0"/>
    <s v="Photo"/>
  </r>
  <r>
    <d v="2023-01-26T16:43:02"/>
    <s v="General"/>
    <s v="INSTAGRAM"/>
    <x v="0"/>
    <n v="0"/>
    <n v="0"/>
    <n v="0"/>
    <s v="Photo"/>
  </r>
  <r>
    <d v="2023-01-26T16:42:29"/>
    <s v="General"/>
    <s v="INSTAGRAM"/>
    <x v="1"/>
    <n v="4931"/>
    <n v="0"/>
    <n v="0"/>
    <s v="Video"/>
  </r>
  <r>
    <d v="2023-01-26T16:36:20"/>
    <s v="Content Creators"/>
    <s v="YOUTUBE"/>
    <x v="0"/>
    <n v="0"/>
    <n v="0"/>
    <n v="0"/>
    <s v="Text"/>
  </r>
  <r>
    <d v="2023-01-26T16:27:14"/>
    <s v="General"/>
    <s v="TWITTER"/>
    <x v="1"/>
    <n v="44737"/>
    <n v="409"/>
    <n v="9.1423206741623273E-3"/>
    <s v="Photo"/>
  </r>
  <r>
    <d v="2023-01-26T16:24:07"/>
    <s v="General"/>
    <s v="INSTAGRAM"/>
    <x v="0"/>
    <n v="5018"/>
    <n v="0"/>
    <n v="0"/>
    <s v="Photo"/>
  </r>
  <r>
    <d v="2023-01-26T16:16:27"/>
    <s v="General"/>
    <s v="TWITTER"/>
    <x v="1"/>
    <n v="2164"/>
    <n v="142"/>
    <n v="6.5619223659889092E-2"/>
    <s v="Text"/>
  </r>
  <r>
    <d v="2023-01-26T16:15:12"/>
    <s v="General"/>
    <s v="TWITTER"/>
    <x v="1"/>
    <n v="7220"/>
    <n v="2501"/>
    <n v="0.34639889196675899"/>
    <s v="Video"/>
  </r>
  <r>
    <d v="2023-01-26T16:12:13"/>
    <s v="General"/>
    <s v="TWITTER"/>
    <x v="1"/>
    <n v="14904"/>
    <n v="547"/>
    <n v="3.6701556629092864E-2"/>
    <s v="Video"/>
  </r>
  <r>
    <d v="2023-01-26T16:11:24"/>
    <s v="General"/>
    <s v="TWITTER"/>
    <x v="1"/>
    <n v="1208"/>
    <n v="25"/>
    <n v="2.0695364238410598E-2"/>
    <s v="Text"/>
  </r>
  <r>
    <d v="2023-01-26T16:07:05"/>
    <s v="General"/>
    <s v="TWITTER"/>
    <x v="1"/>
    <n v="2725"/>
    <n v="77"/>
    <n v="2.8256880733944955E-2"/>
    <s v="Text"/>
  </r>
  <r>
    <d v="2023-01-26T16:05:54"/>
    <s v="General"/>
    <s v="TWITTER"/>
    <x v="1"/>
    <n v="28868"/>
    <n v="1864"/>
    <n v="6.456976583067757E-2"/>
    <s v="Photo"/>
  </r>
  <r>
    <d v="2023-01-26T16:04:58"/>
    <s v="DOTA2"/>
    <s v="TWITTER"/>
    <x v="1"/>
    <n v="1722"/>
    <n v="62"/>
    <n v="3.6004645760743324E-2"/>
    <s v="Photo"/>
  </r>
  <r>
    <d v="2023-01-26T16:04:38"/>
    <s v="General"/>
    <s v="FBPAGE"/>
    <x v="1"/>
    <n v="51547"/>
    <n v="3675"/>
    <n v="7.1294158728926998E-2"/>
    <s v="Photo"/>
  </r>
  <r>
    <d v="2023-01-26T16:03:52"/>
    <s v="General"/>
    <s v="TWITTER"/>
    <x v="1"/>
    <n v="29730"/>
    <n v="595"/>
    <n v="2.0013454423141609E-2"/>
    <s v="Photo"/>
  </r>
  <r>
    <d v="2023-01-26T16:02:52"/>
    <s v="DOTA2"/>
    <s v="TWITTER"/>
    <x v="1"/>
    <n v="1115"/>
    <n v="37"/>
    <n v="3.3183856502242155E-2"/>
    <s v="Video"/>
  </r>
  <r>
    <d v="2023-01-26T16:02:31"/>
    <s v="General"/>
    <s v="TWITTER"/>
    <x v="0"/>
    <n v="0"/>
    <n v="0"/>
    <n v="0"/>
    <s v="Photo"/>
  </r>
  <r>
    <d v="2023-01-26T16:00:56"/>
    <s v="General"/>
    <s v="TWITTER"/>
    <x v="1"/>
    <n v="13259"/>
    <n v="133"/>
    <n v="1.003092239233728E-2"/>
    <s v="Text"/>
  </r>
  <r>
    <d v="2023-01-26T16:00:46"/>
    <s v="General"/>
    <s v="INSTAGRAM"/>
    <x v="1"/>
    <n v="5071"/>
    <n v="0"/>
    <n v="0"/>
    <s v="Video"/>
  </r>
  <r>
    <d v="2023-01-26T16:00:14"/>
    <s v="General"/>
    <s v="INSTAGRAM"/>
    <x v="0"/>
    <n v="0"/>
    <n v="0"/>
    <n v="0"/>
    <s v="Photo"/>
  </r>
  <r>
    <d v="2023-01-26T15:59:23"/>
    <s v="General"/>
    <s v="TWITTER"/>
    <x v="0"/>
    <n v="0"/>
    <n v="0"/>
    <n v="0"/>
    <s v="Video"/>
  </r>
  <r>
    <d v="2023-01-26T15:45:33"/>
    <s v="General"/>
    <s v="INSTAGRAM"/>
    <x v="1"/>
    <n v="5182"/>
    <n v="0"/>
    <n v="0"/>
    <s v="Photo"/>
  </r>
  <r>
    <d v="2023-01-26T15:41:33"/>
    <s v="DOTA2"/>
    <s v="TWITTER"/>
    <x v="1"/>
    <n v="1535"/>
    <n v="68"/>
    <n v="4.4299674267100977E-2"/>
    <s v="Photo"/>
  </r>
  <r>
    <d v="2023-01-26T15:36:02"/>
    <s v="General"/>
    <s v="INSTAGRAM"/>
    <x v="1"/>
    <n v="4898"/>
    <n v="0"/>
    <n v="0"/>
    <s v="Video"/>
  </r>
  <r>
    <d v="2023-01-26T15:35:59"/>
    <s v="General"/>
    <s v="TWITTER"/>
    <x v="1"/>
    <n v="11285"/>
    <n v="375"/>
    <n v="3.3229951262738151E-2"/>
    <s v="Video"/>
  </r>
  <r>
    <d v="2023-01-26T15:29:31"/>
    <s v="General"/>
    <s v="TWITTER"/>
    <x v="1"/>
    <n v="10588"/>
    <n v="347"/>
    <n v="3.2772950510011334E-2"/>
    <s v="Video"/>
  </r>
  <r>
    <d v="2023-01-26T15:27:42"/>
    <s v="DOTA2"/>
    <s v="TWITTER"/>
    <x v="1"/>
    <n v="894"/>
    <n v="40"/>
    <n v="4.4742729306487698E-2"/>
    <s v="Photo"/>
  </r>
  <r>
    <d v="2023-01-26T15:27:07"/>
    <s v="General"/>
    <s v="INSTAGRAM"/>
    <x v="1"/>
    <n v="5438"/>
    <n v="0"/>
    <n v="0"/>
    <s v="Video"/>
  </r>
  <r>
    <d v="2023-01-26T15:24:12"/>
    <s v="DOTA2"/>
    <s v="TWITTER"/>
    <x v="1"/>
    <n v="1365"/>
    <n v="45"/>
    <n v="3.2967032967032968E-2"/>
    <s v="Text"/>
  </r>
  <r>
    <d v="2023-01-26T15:14:34"/>
    <s v="General"/>
    <s v="FBPAGE"/>
    <x v="1"/>
    <n v="28552"/>
    <n v="2655"/>
    <n v="9.2988231997758478E-2"/>
    <s v="Photo"/>
  </r>
  <r>
    <d v="2023-01-26T15:14:26"/>
    <s v="DOTA2"/>
    <s v="TWITTER"/>
    <x v="1"/>
    <n v="1361"/>
    <n v="43"/>
    <n v="3.1594415870683318E-2"/>
    <s v="Photo"/>
  </r>
  <r>
    <d v="2023-01-26T15:14:12"/>
    <s v="DOTA2"/>
    <s v="TWITTER"/>
    <x v="1"/>
    <n v="581"/>
    <n v="16"/>
    <n v="2.7538726333907058E-2"/>
    <s v="Text"/>
  </r>
  <r>
    <d v="2023-01-26T15:13:59"/>
    <s v="General"/>
    <s v="TWITTER"/>
    <x v="1"/>
    <n v="30335"/>
    <n v="361"/>
    <n v="1.190044503049283E-2"/>
    <s v="Photo"/>
  </r>
  <r>
    <d v="2023-01-26T15:13:59"/>
    <s v="General"/>
    <s v="INSTAGRAM"/>
    <x v="1"/>
    <n v="5637"/>
    <n v="0"/>
    <n v="0"/>
    <s v="Photo"/>
  </r>
  <r>
    <d v="2023-01-26T15:10:04"/>
    <s v="DOTA2"/>
    <s v="TWITTER"/>
    <x v="1"/>
    <n v="402"/>
    <n v="18"/>
    <n v="4.4776119402985072E-2"/>
    <s v="Text"/>
  </r>
  <r>
    <d v="2023-01-26T15:09:00"/>
    <s v="DOTA2"/>
    <s v="TWITTER"/>
    <x v="0"/>
    <n v="0"/>
    <n v="0"/>
    <n v="0"/>
    <s v="Text"/>
  </r>
  <r>
    <d v="2023-01-26T15:07:57"/>
    <s v="General"/>
    <s v="TIKTOK_BUSINESS"/>
    <x v="1"/>
    <n v="784"/>
    <n v="35"/>
    <n v="4.4642857142857144E-2"/>
    <s v="Video"/>
  </r>
  <r>
    <d v="2023-01-26T15:06:50"/>
    <s v="DOTA2"/>
    <s v="TWITTER"/>
    <x v="1"/>
    <n v="1640"/>
    <n v="128"/>
    <n v="7.8048780487804878E-2"/>
    <s v="Text"/>
  </r>
  <r>
    <d v="2023-01-26T15:04:10"/>
    <s v="DOTA2"/>
    <s v="TWITTER"/>
    <x v="0"/>
    <n v="0"/>
    <n v="0"/>
    <n v="0"/>
    <s v="Video"/>
  </r>
  <r>
    <d v="2023-01-26T15:03:36"/>
    <s v="DOTA2"/>
    <s v="TWITTER"/>
    <x v="0"/>
    <n v="0"/>
    <n v="0"/>
    <n v="0"/>
    <s v="Text"/>
  </r>
  <r>
    <d v="2023-01-26T14:58:17"/>
    <s v="DOTA2"/>
    <s v="TWITTER"/>
    <x v="1"/>
    <n v="700"/>
    <n v="9"/>
    <n v="1.2857142857142857E-2"/>
    <s v="Text"/>
  </r>
  <r>
    <d v="2023-01-26T14:57:45"/>
    <s v="DOTA2"/>
    <s v="TWITTER"/>
    <x v="1"/>
    <n v="613"/>
    <n v="5"/>
    <n v="8.1566068515497546E-3"/>
    <s v="Text"/>
  </r>
  <r>
    <d v="2023-01-26T14:57:06"/>
    <s v="General"/>
    <s v="TWITTER"/>
    <x v="1"/>
    <n v="1175"/>
    <n v="22"/>
    <n v="1.872340425531915E-2"/>
    <s v="Text"/>
  </r>
  <r>
    <d v="2023-01-26T14:49:13"/>
    <s v="General"/>
    <s v="INSTAGRAM"/>
    <x v="1"/>
    <n v="5729"/>
    <n v="0"/>
    <n v="0"/>
    <s v="Photo"/>
  </r>
  <r>
    <d v="2023-01-26T14:49:09"/>
    <s v="General"/>
    <s v="INSTAGRAM"/>
    <x v="1"/>
    <n v="5853"/>
    <n v="0"/>
    <n v="0"/>
    <s v="Photo"/>
  </r>
  <r>
    <d v="2023-01-26T14:49:05"/>
    <s v="General"/>
    <s v="INSTAGRAM"/>
    <x v="1"/>
    <n v="5967"/>
    <n v="0"/>
    <n v="0"/>
    <s v="Photo"/>
  </r>
  <r>
    <d v="2023-01-26T14:49:01"/>
    <s v="General"/>
    <s v="INSTAGRAM"/>
    <x v="1"/>
    <n v="6148"/>
    <n v="0"/>
    <n v="0"/>
    <s v="Photo"/>
  </r>
  <r>
    <d v="2023-01-26T14:48:47"/>
    <s v="General"/>
    <s v="INSTAGRAM"/>
    <x v="1"/>
    <n v="6456"/>
    <n v="0"/>
    <n v="0"/>
    <s v="Photo"/>
  </r>
  <r>
    <d v="2023-01-26T14:46:49"/>
    <s v="General"/>
    <s v="INSTAGRAM"/>
    <x v="1"/>
    <n v="71742"/>
    <n v="5472"/>
    <n v="7.6273312703855484E-2"/>
    <s v="Photo"/>
  </r>
  <r>
    <d v="2023-01-26T14:46:40"/>
    <s v="General"/>
    <s v="TWITTER"/>
    <x v="1"/>
    <n v="49014"/>
    <n v="1816"/>
    <n v="3.7050638593055046E-2"/>
    <s v="Photo"/>
  </r>
  <r>
    <d v="2023-01-26T14:44:26"/>
    <s v="DOTA2"/>
    <s v="TWITTER"/>
    <x v="1"/>
    <n v="30805"/>
    <n v="1366"/>
    <n v="4.4343450738516477E-2"/>
    <s v="Photo"/>
  </r>
  <r>
    <d v="2023-01-26T14:44:23"/>
    <s v="General"/>
    <s v="FBPAGE"/>
    <x v="1"/>
    <n v="65929"/>
    <n v="21058"/>
    <n v="0.31940420755661392"/>
    <s v="Photo"/>
  </r>
  <r>
    <d v="2023-01-26T14:33:27"/>
    <s v="General"/>
    <s v="FBPAGE"/>
    <x v="1"/>
    <n v="24656"/>
    <n v="4494"/>
    <n v="0.18226800778715119"/>
    <s v="Photo"/>
  </r>
  <r>
    <d v="2023-01-26T14:33:16"/>
    <s v="DOTA2"/>
    <s v="TWITTER"/>
    <x v="1"/>
    <n v="1468"/>
    <n v="80"/>
    <n v="5.4495912806539509E-2"/>
    <s v="Photo"/>
  </r>
  <r>
    <d v="2023-01-26T14:09:28"/>
    <s v="General"/>
    <s v="INSTAGRAM"/>
    <x v="1"/>
    <n v="7305"/>
    <n v="0"/>
    <n v="0"/>
    <s v="Photo"/>
  </r>
  <r>
    <d v="2023-01-26T13:59:19"/>
    <s v="General"/>
    <s v="TWITTER"/>
    <x v="1"/>
    <n v="12001"/>
    <n v="233"/>
    <n v="1.941504874593784E-2"/>
    <s v="Photo"/>
  </r>
  <r>
    <d v="2023-01-26T13:51:34"/>
    <s v="General"/>
    <s v="FBPAGE"/>
    <x v="1"/>
    <n v="0"/>
    <n v="0"/>
    <n v="0"/>
    <s v="Text"/>
  </r>
  <r>
    <d v="2023-01-26T13:51:10"/>
    <s v="General"/>
    <s v="FBPAGE"/>
    <x v="1"/>
    <n v="0"/>
    <n v="0"/>
    <n v="0"/>
    <s v="Text"/>
  </r>
  <r>
    <d v="2023-01-26T13:50:59"/>
    <s v="General"/>
    <s v="FBPAGE"/>
    <x v="1"/>
    <n v="0"/>
    <n v="0"/>
    <n v="0"/>
    <s v="Text"/>
  </r>
  <r>
    <d v="2023-01-26T13:50:28"/>
    <s v="General"/>
    <s v="FBPAGE"/>
    <x v="1"/>
    <n v="0"/>
    <n v="0"/>
    <n v="0"/>
    <s v="Text"/>
  </r>
  <r>
    <d v="2023-01-26T13:50:10"/>
    <s v="General"/>
    <s v="FBPAGE"/>
    <x v="1"/>
    <n v="0"/>
    <n v="0"/>
    <n v="0"/>
    <s v="Text"/>
  </r>
  <r>
    <d v="2023-01-26T13:49:02"/>
    <s v="General"/>
    <s v="FBPAGE"/>
    <x v="1"/>
    <n v="0"/>
    <n v="0"/>
    <n v="0"/>
    <s v="Text"/>
  </r>
  <r>
    <d v="2023-01-26T13:46:56"/>
    <s v="General"/>
    <s v="FBPAGE"/>
    <x v="1"/>
    <n v="0"/>
    <n v="0"/>
    <n v="0"/>
    <s v="Text"/>
  </r>
  <r>
    <d v="2023-01-26T13:46:36"/>
    <s v="General"/>
    <s v="FBPAGE"/>
    <x v="1"/>
    <n v="0"/>
    <n v="0"/>
    <n v="0"/>
    <s v="Text"/>
  </r>
  <r>
    <d v="2023-01-26T13:45:57"/>
    <s v="General"/>
    <s v="FBPAGE"/>
    <x v="1"/>
    <n v="0"/>
    <n v="0"/>
    <n v="0"/>
    <s v="Text"/>
  </r>
  <r>
    <d v="2023-01-26T13:45:40"/>
    <s v="General"/>
    <s v="FBPAGE"/>
    <x v="1"/>
    <n v="0"/>
    <n v="0"/>
    <n v="0"/>
    <s v="Text"/>
  </r>
  <r>
    <d v="2023-01-26T13:45:30"/>
    <s v="General"/>
    <s v="FBPAGE"/>
    <x v="1"/>
    <n v="0"/>
    <n v="0"/>
    <n v="0"/>
    <s v="Text"/>
  </r>
  <r>
    <d v="2023-01-26T13:44:52"/>
    <s v="General"/>
    <s v="FBPAGE"/>
    <x v="1"/>
    <n v="0"/>
    <n v="0"/>
    <n v="0"/>
    <s v="Text"/>
  </r>
  <r>
    <d v="2023-01-26T13:41:03"/>
    <s v="General"/>
    <s v="FBPAGE"/>
    <x v="1"/>
    <n v="0"/>
    <n v="0"/>
    <n v="0"/>
    <s v="Text"/>
  </r>
  <r>
    <d v="2023-01-26T13:39:59"/>
    <s v="DOTA2"/>
    <s v="TWITTER"/>
    <x v="1"/>
    <n v="2328"/>
    <n v="155"/>
    <n v="6.6580756013745704E-2"/>
    <s v="Photo"/>
  </r>
  <r>
    <d v="2023-01-26T13:39:56"/>
    <s v="General"/>
    <s v="FBPAGE"/>
    <x v="1"/>
    <n v="50696"/>
    <n v="8065"/>
    <n v="0.1590855294303298"/>
    <s v="Photo"/>
  </r>
  <r>
    <d v="2023-01-26T13:26:21"/>
    <s v="General"/>
    <s v="TWITTER"/>
    <x v="1"/>
    <n v="1109"/>
    <n v="44"/>
    <n v="3.9675383228133451E-2"/>
    <s v="Photo"/>
  </r>
  <r>
    <d v="2023-01-26T13:13:01"/>
    <s v="DOTA2"/>
    <s v="TWITTER"/>
    <x v="1"/>
    <n v="1640"/>
    <n v="68"/>
    <n v="4.1463414634146344E-2"/>
    <s v="Video"/>
  </r>
  <r>
    <d v="2023-01-26T13:12:16"/>
    <s v="DOTA2"/>
    <s v="TWITTER"/>
    <x v="1"/>
    <n v="677"/>
    <n v="21"/>
    <n v="3.10192023633678E-2"/>
    <s v="Photo"/>
  </r>
  <r>
    <d v="2023-01-26T13:05:04"/>
    <s v="General"/>
    <s v="TWITTER"/>
    <x v="1"/>
    <n v="33588"/>
    <n v="1788"/>
    <n v="5.3233297606287963E-2"/>
    <s v="Photo"/>
  </r>
  <r>
    <d v="2023-01-26T12:45:23"/>
    <s v="General"/>
    <s v="FBPAGE"/>
    <x v="1"/>
    <n v="0"/>
    <n v="0"/>
    <n v="0"/>
    <s v="Link"/>
  </r>
  <r>
    <d v="2023-01-26T12:45:14"/>
    <s v="DOTA2"/>
    <s v="TWITTER"/>
    <x v="1"/>
    <n v="1236"/>
    <n v="64"/>
    <n v="5.1779935275080909E-2"/>
    <s v="Photo"/>
  </r>
  <r>
    <d v="2023-01-26T12:45:10"/>
    <s v="General"/>
    <s v="FBPAGE"/>
    <x v="1"/>
    <n v="32172"/>
    <n v="4627"/>
    <n v="0.14382071366405569"/>
    <s v="Photo"/>
  </r>
  <r>
    <d v="2023-01-26T12:41:04"/>
    <s v="CSGO"/>
    <s v="TWITTER"/>
    <x v="0"/>
    <n v="0"/>
    <n v="0"/>
    <n v="0"/>
    <s v="Text"/>
  </r>
  <r>
    <d v="2023-01-26T12:41:02"/>
    <s v="CSGO"/>
    <s v="TWITTER"/>
    <x v="0"/>
    <n v="0"/>
    <n v="0"/>
    <n v="0"/>
    <s v="Text"/>
  </r>
  <r>
    <d v="2023-01-26T12:41:00"/>
    <s v="CSGO"/>
    <s v="TWITTER"/>
    <x v="0"/>
    <n v="0"/>
    <n v="0"/>
    <n v="0"/>
    <s v="Text"/>
  </r>
  <r>
    <d v="2023-01-26T12:21:11"/>
    <s v="General"/>
    <s v="TWITTER"/>
    <x v="1"/>
    <n v="3372"/>
    <n v="76"/>
    <n v="2.2538552787663108E-2"/>
    <s v="Video"/>
  </r>
  <r>
    <d v="2023-01-26T12:00:01"/>
    <s v="General"/>
    <s v="TWITTER"/>
    <x v="1"/>
    <n v="9785"/>
    <n v="101"/>
    <n v="1.032192130812468E-2"/>
    <s v="Text"/>
  </r>
  <r>
    <d v="2023-01-26T11:47:09"/>
    <s v="DOTA2"/>
    <s v="TWITTER"/>
    <x v="0"/>
    <n v="0"/>
    <n v="0"/>
    <n v="0"/>
    <s v="Text"/>
  </r>
  <r>
    <d v="2023-01-26T11:31:02"/>
    <s v="DOTA2"/>
    <s v="TWITTER"/>
    <x v="0"/>
    <n v="0"/>
    <n v="0"/>
    <n v="0"/>
    <s v="Text"/>
  </r>
  <r>
    <d v="2023-01-26T11:30:56"/>
    <s v="DOTA2"/>
    <s v="TWITTER"/>
    <x v="0"/>
    <n v="0"/>
    <n v="0"/>
    <n v="0"/>
    <s v="Text"/>
  </r>
  <r>
    <d v="2023-01-26T11:24:10"/>
    <s v="DOTA2"/>
    <s v="TWITTER"/>
    <x v="1"/>
    <n v="3883"/>
    <n v="322"/>
    <n v="8.2925573010558848E-2"/>
    <s v="Photo"/>
  </r>
  <r>
    <d v="2023-01-26T11:24:05"/>
    <s v="General"/>
    <s v="FBPAGE"/>
    <x v="1"/>
    <n v="45688"/>
    <n v="8680"/>
    <n v="0.18998424093853966"/>
    <s v="Photo"/>
  </r>
  <r>
    <d v="2023-01-26T11:23:07"/>
    <s v="General"/>
    <s v="TIKTOK_BUSINESS"/>
    <x v="1"/>
    <n v="768"/>
    <n v="85"/>
    <n v="0.11067708333333333"/>
    <s v="Video"/>
  </r>
  <r>
    <d v="2023-01-26T11:00:10"/>
    <s v="General"/>
    <s v="TWITTER"/>
    <x v="1"/>
    <n v="14156"/>
    <n v="521"/>
    <n v="3.6804181972308558E-2"/>
    <s v="Photo"/>
  </r>
  <r>
    <d v="2023-01-26T11:00:05"/>
    <s v="General"/>
    <s v="TWITTER"/>
    <x v="1"/>
    <n v="621"/>
    <n v="30"/>
    <n v="4.8309178743961352E-2"/>
    <s v="Video"/>
  </r>
  <r>
    <d v="2023-01-26T10:02:36"/>
    <s v="General"/>
    <s v="FBPAGE"/>
    <x v="1"/>
    <n v="0"/>
    <n v="0"/>
    <n v="0"/>
    <s v="Photo"/>
  </r>
  <r>
    <d v="2023-01-26T10:02:35"/>
    <s v="General"/>
    <s v="FBPAGE"/>
    <x v="1"/>
    <n v="0"/>
    <n v="0"/>
    <n v="0"/>
    <s v="Photo"/>
  </r>
  <r>
    <d v="2023-01-26T10:02:04"/>
    <s v="DOTA2"/>
    <s v="TWITTER"/>
    <x v="1"/>
    <n v="679"/>
    <n v="16"/>
    <n v="2.3564064801178203E-2"/>
    <s v="Photo"/>
  </r>
  <r>
    <d v="2023-01-26T10:00:02"/>
    <s v="DOTA2"/>
    <s v="TWITTER"/>
    <x v="1"/>
    <n v="1562"/>
    <n v="68"/>
    <n v="4.353393085787452E-2"/>
    <s v="Photo"/>
  </r>
  <r>
    <d v="2023-01-26T10:00:02"/>
    <s v="General"/>
    <s v="FBPAGE"/>
    <x v="1"/>
    <n v="10429"/>
    <n v="823"/>
    <n v="7.8914565154856647E-2"/>
    <s v="Photo"/>
  </r>
  <r>
    <d v="2023-01-26T09:16:02"/>
    <s v="DOTA2"/>
    <s v="TWITTER"/>
    <x v="1"/>
    <n v="177"/>
    <n v="2"/>
    <n v="1.1299435028248588E-2"/>
    <s v="Text"/>
  </r>
  <r>
    <d v="2023-01-26T09:12:57"/>
    <s v="DOTA2"/>
    <s v="TWITTER"/>
    <x v="1"/>
    <n v="315"/>
    <n v="16"/>
    <n v="5.0793650793650794E-2"/>
    <s v="Text"/>
  </r>
  <r>
    <d v="2023-01-26T09:08:01"/>
    <s v="General"/>
    <s v="TWITTER"/>
    <x v="1"/>
    <n v="6673"/>
    <n v="668"/>
    <n v="0.10010490034467256"/>
    <s v="Video"/>
  </r>
  <r>
    <d v="2023-01-26T09:00:16"/>
    <s v="General"/>
    <s v="INSTAGRAM"/>
    <x v="1"/>
    <n v="29416"/>
    <n v="748"/>
    <n v="2.5428338319282023E-2"/>
    <s v="Carousel"/>
  </r>
  <r>
    <d v="2023-01-26T09:00:03"/>
    <s v="General"/>
    <s v="TWITTER"/>
    <x v="1"/>
    <n v="214636"/>
    <n v="8985"/>
    <n v="4.1861570286438436E-2"/>
    <s v="Photo"/>
  </r>
  <r>
    <d v="2023-01-26T09:00:02"/>
    <s v="General"/>
    <s v="FBPAGE"/>
    <x v="1"/>
    <n v="36503"/>
    <n v="2115"/>
    <n v="5.7940443251239628E-2"/>
    <s v="Photo"/>
  </r>
  <r>
    <d v="2023-01-26T08:45:01"/>
    <s v="General"/>
    <s v="FBPAGE"/>
    <x v="1"/>
    <n v="0"/>
    <n v="0"/>
    <n v="0"/>
    <s v="Text"/>
  </r>
  <r>
    <d v="2023-01-26T08:10:43"/>
    <s v="General"/>
    <s v="FBPAGE"/>
    <x v="1"/>
    <n v="0"/>
    <n v="0"/>
    <n v="0"/>
    <s v="Photo"/>
  </r>
  <r>
    <d v="2023-01-26T08:10:43"/>
    <s v="General"/>
    <s v="FBPAGE"/>
    <x v="1"/>
    <n v="0"/>
    <n v="0"/>
    <n v="0"/>
    <s v="Photo"/>
  </r>
  <r>
    <d v="2023-01-26T08:10:23"/>
    <s v="DOTA2"/>
    <s v="TWITTER"/>
    <x v="1"/>
    <n v="1266"/>
    <n v="81"/>
    <n v="6.398104265402843E-2"/>
    <s v="Photo"/>
  </r>
  <r>
    <d v="2023-01-26T08:10:02"/>
    <s v="General"/>
    <s v="FBPAGE"/>
    <x v="1"/>
    <n v="7737"/>
    <n v="1594"/>
    <n v="0.20602300633320408"/>
    <s v="Photo"/>
  </r>
  <r>
    <d v="2023-01-26T08:10:00"/>
    <s v="DOTA2"/>
    <s v="TWITTER"/>
    <x v="1"/>
    <n v="4230"/>
    <n v="397"/>
    <n v="9.3853427895981084E-2"/>
    <s v="Photo"/>
  </r>
  <r>
    <d v="2023-01-25T23:39:50"/>
    <s v="General"/>
    <s v="TWITTER"/>
    <x v="1"/>
    <n v="1935"/>
    <n v="121"/>
    <n v="6.2532299741602071E-2"/>
    <s v="Video"/>
  </r>
  <r>
    <d v="2023-01-25T16:17:00"/>
    <s v="General"/>
    <s v="TWITTER"/>
    <x v="1"/>
    <n v="921"/>
    <n v="45"/>
    <n v="4.8859934853420196E-2"/>
    <s v="Video"/>
  </r>
  <r>
    <d v="2023-01-25T16:01:36"/>
    <s v="General"/>
    <s v="TWITTER"/>
    <x v="1"/>
    <n v="666"/>
    <n v="35"/>
    <n v="5.2552552552552555E-2"/>
    <s v="Video"/>
  </r>
  <r>
    <d v="2023-01-25T16:01:22"/>
    <s v="General"/>
    <s v="TWITTER"/>
    <x v="1"/>
    <n v="17221"/>
    <n v="541"/>
    <n v="3.1415132686835837E-2"/>
    <s v="Photo"/>
  </r>
  <r>
    <d v="2023-01-25T15:58:17"/>
    <s v="General"/>
    <s v="TWITTER"/>
    <x v="1"/>
    <n v="744"/>
    <n v="23"/>
    <n v="3.0913978494623656E-2"/>
    <s v="Video"/>
  </r>
  <r>
    <d v="2023-01-25T15:57:57"/>
    <s v="General"/>
    <s v="TWITTER"/>
    <x v="1"/>
    <n v="1140"/>
    <n v="57"/>
    <n v="0.05"/>
    <s v="Video"/>
  </r>
  <r>
    <d v="2023-01-25T15:55:17"/>
    <s v="General"/>
    <s v="TWITTER"/>
    <x v="1"/>
    <n v="750"/>
    <n v="43"/>
    <n v="5.7333333333333333E-2"/>
    <s v="Video"/>
  </r>
  <r>
    <d v="2023-01-25T15:01:35"/>
    <s v="General"/>
    <s v="TWITTER"/>
    <x v="1"/>
    <n v="8540"/>
    <n v="31"/>
    <n v="3.6299765807962531E-3"/>
    <s v="Link"/>
  </r>
  <r>
    <d v="2023-01-25T15:00:53"/>
    <s v="General"/>
    <s v="TWITTER"/>
    <x v="1"/>
    <n v="14488"/>
    <n v="900"/>
    <n v="6.2120375483158477E-2"/>
    <s v="Video"/>
  </r>
  <r>
    <d v="2023-01-25T14:58:52"/>
    <s v="General"/>
    <s v="TWITTER"/>
    <x v="1"/>
    <n v="6680"/>
    <n v="727"/>
    <n v="0.10883233532934132"/>
    <s v="Video"/>
  </r>
  <r>
    <d v="2023-01-25T14:00:03"/>
    <s v="DOTA2"/>
    <s v="TWITTER"/>
    <x v="1"/>
    <n v="18726"/>
    <n v="1649"/>
    <n v="8.8059382676492576E-2"/>
    <s v="Photo"/>
  </r>
  <r>
    <d v="2023-01-25T14:00:01"/>
    <s v="General"/>
    <s v="FBPAGE"/>
    <x v="1"/>
    <n v="80460"/>
    <n v="34672"/>
    <n v="0.43092219736515036"/>
    <s v="Photo"/>
  </r>
  <r>
    <d v="2023-01-25T13:22:30"/>
    <s v="General"/>
    <s v="TWITTER"/>
    <x v="1"/>
    <n v="3987"/>
    <n v="251"/>
    <n v="6.2954602457988465E-2"/>
    <s v="Photo"/>
  </r>
  <r>
    <d v="2023-01-25T13:00:36"/>
    <s v="General"/>
    <s v="TWITTER"/>
    <x v="1"/>
    <n v="8431"/>
    <n v="34"/>
    <n v="4.0327363302099396E-3"/>
    <s v="Link"/>
  </r>
  <r>
    <d v="2023-01-25T13:00:21"/>
    <s v="General"/>
    <s v="TWITTER"/>
    <x v="1"/>
    <n v="14133"/>
    <n v="374"/>
    <n v="2.6462888275666879E-2"/>
    <s v="Photo"/>
  </r>
  <r>
    <d v="2023-01-25T12:42:16"/>
    <s v="General"/>
    <s v="INSTAGRAM"/>
    <x v="1"/>
    <n v="1500"/>
    <n v="52"/>
    <n v="3.4666666666666665E-2"/>
    <s v="Video"/>
  </r>
  <r>
    <d v="2023-01-25T12:41:21"/>
    <s v="General"/>
    <s v="YOUTUBE"/>
    <x v="1"/>
    <n v="2213"/>
    <n v="38"/>
    <n v="1.7171260732037959E-2"/>
    <s v="Video"/>
  </r>
  <r>
    <d v="2023-01-25T12:39:17"/>
    <s v="General"/>
    <s v="TIKTOK_BUSINESS"/>
    <x v="1"/>
    <n v="1592"/>
    <n v="91"/>
    <n v="5.71608040201005E-2"/>
    <s v="Video"/>
  </r>
  <r>
    <d v="2023-01-25T12:06:28"/>
    <s v="General"/>
    <s v="TWITTER"/>
    <x v="1"/>
    <n v="127"/>
    <n v="7"/>
    <n v="5.5118110236220472E-2"/>
    <s v="Text"/>
  </r>
  <r>
    <d v="2023-01-25T11:39:36"/>
    <s v="General"/>
    <s v="TWITTER"/>
    <x v="1"/>
    <n v="1088"/>
    <n v="27"/>
    <n v="2.4816176470588234E-2"/>
    <s v="Photo"/>
  </r>
  <r>
    <d v="2023-01-25T11:26:23"/>
    <s v="General"/>
    <s v="TIKTOK_BUSINESS"/>
    <x v="1"/>
    <n v="649"/>
    <n v="47"/>
    <n v="7.24191063174114E-2"/>
    <s v="Video"/>
  </r>
  <r>
    <d v="2023-01-25T11:20:17"/>
    <s v="General"/>
    <s v="TWITTER"/>
    <x v="1"/>
    <n v="27032"/>
    <n v="845"/>
    <n v="3.1259248298313114E-2"/>
    <s v="Video"/>
  </r>
  <r>
    <d v="2023-01-25T11:17:21"/>
    <s v="General"/>
    <s v="TWITTER"/>
    <x v="1"/>
    <n v="4740"/>
    <n v="247"/>
    <n v="5.2109704641350209E-2"/>
    <s v="Photo"/>
  </r>
  <r>
    <d v="2023-01-25T11:10:13"/>
    <s v="DOTA2"/>
    <s v="TWITTER"/>
    <x v="1"/>
    <n v="2522"/>
    <n v="231"/>
    <n v="9.1593973037272E-2"/>
    <s v="Video"/>
  </r>
  <r>
    <d v="2023-01-25T11:06:11"/>
    <s v="General"/>
    <s v="TWITTER"/>
    <x v="1"/>
    <n v="12341"/>
    <n v="204"/>
    <n v="1.6530264970423789E-2"/>
    <s v="Link"/>
  </r>
  <r>
    <d v="2023-01-25T11:06:07"/>
    <s v="General"/>
    <s v="FBPAGE"/>
    <x v="1"/>
    <n v="21361"/>
    <n v="3158"/>
    <n v="0.14783952062169375"/>
    <s v="Video"/>
  </r>
  <r>
    <d v="2023-01-25T11:01:03"/>
    <s v="General"/>
    <s v="INSTAGRAM"/>
    <x v="0"/>
    <n v="0"/>
    <n v="0"/>
    <n v="0"/>
    <s v="Text"/>
  </r>
  <r>
    <d v="2023-01-25T11:01:03"/>
    <s v="General"/>
    <s v="INSTAGRAM"/>
    <x v="0"/>
    <n v="0"/>
    <n v="0"/>
    <n v="0"/>
    <s v="Text"/>
  </r>
  <r>
    <d v="2023-01-25T11:01:03"/>
    <s v="General"/>
    <s v="INSTAGRAM"/>
    <x v="0"/>
    <n v="0"/>
    <n v="0"/>
    <n v="0"/>
    <s v="Text"/>
  </r>
  <r>
    <d v="2023-01-25T11:01:03"/>
    <s v="General"/>
    <s v="INSTAGRAM"/>
    <x v="0"/>
    <n v="0"/>
    <n v="0"/>
    <n v="0"/>
    <s v="Text"/>
  </r>
  <r>
    <d v="2023-01-25T11:01:00"/>
    <s v="General"/>
    <s v="TWITTER"/>
    <x v="1"/>
    <n v="256502"/>
    <n v="12348"/>
    <n v="4.8139975516760102E-2"/>
    <s v="Video"/>
  </r>
  <r>
    <d v="2023-01-25T11:00:55"/>
    <s v="General"/>
    <s v="INSTAGRAM"/>
    <x v="1"/>
    <n v="12594"/>
    <n v="244"/>
    <n v="1.9374305224710179E-2"/>
    <s v="Video"/>
  </r>
  <r>
    <d v="2023-01-25T11:00:00"/>
    <s v="General"/>
    <s v="FBPAGE"/>
    <x v="1"/>
    <n v="17968"/>
    <n v="1121"/>
    <n v="6.2388691006233302E-2"/>
    <s v="Video"/>
  </r>
  <r>
    <d v="2023-01-25T10:24:00"/>
    <s v="Content Creators"/>
    <s v="YOUTUBE"/>
    <x v="1"/>
    <n v="1839"/>
    <n v="88"/>
    <n v="4.7852093529091901E-2"/>
    <s v="Video"/>
  </r>
  <r>
    <d v="2023-01-25T10:03:20"/>
    <s v="General"/>
    <s v="TWITTER"/>
    <x v="1"/>
    <n v="2772"/>
    <n v="63"/>
    <n v="2.2727272727272728E-2"/>
    <s v="Text"/>
  </r>
  <r>
    <d v="2023-01-25T09:22:42"/>
    <s v="General"/>
    <s v="INSTAGRAM"/>
    <x v="1"/>
    <n v="7505"/>
    <n v="0"/>
    <n v="0"/>
    <s v="Photo"/>
  </r>
  <r>
    <d v="2023-01-25T08:54:37"/>
    <s v="DOTA2"/>
    <s v="TWITTER"/>
    <x v="0"/>
    <n v="0"/>
    <n v="0"/>
    <n v="0"/>
    <s v="Text"/>
  </r>
  <r>
    <d v="2023-01-25T08:54:24"/>
    <s v="DOTA2"/>
    <s v="TWITTER"/>
    <x v="0"/>
    <n v="0"/>
    <n v="0"/>
    <n v="0"/>
    <s v="Text"/>
  </r>
  <r>
    <d v="2023-01-25T08:52:18"/>
    <s v="DOTA2"/>
    <s v="TWITTER"/>
    <x v="0"/>
    <n v="0"/>
    <n v="0"/>
    <n v="0"/>
    <s v="Text"/>
  </r>
  <r>
    <d v="2023-01-25T08:52:06"/>
    <s v="DOTA2"/>
    <s v="TWITTER"/>
    <x v="0"/>
    <n v="0"/>
    <n v="0"/>
    <n v="0"/>
    <s v="Text"/>
  </r>
  <r>
    <d v="2023-01-24T19:09:05"/>
    <s v="General"/>
    <s v="YOUTUBE"/>
    <x v="0"/>
    <n v="0"/>
    <n v="0"/>
    <n v="0"/>
    <s v="Video"/>
  </r>
  <r>
    <d v="2023-01-24T18:33:54"/>
    <s v="DOTA2"/>
    <s v="TWITTER"/>
    <x v="0"/>
    <n v="85"/>
    <n v="1"/>
    <n v="1.1764705882352941E-2"/>
    <s v="Text"/>
  </r>
  <r>
    <d v="2023-01-24T18:33:24"/>
    <s v="DOTA2"/>
    <s v="TWITTER"/>
    <x v="0"/>
    <n v="103"/>
    <n v="0"/>
    <n v="0"/>
    <s v="Text"/>
  </r>
  <r>
    <d v="2023-01-24T16:48:36"/>
    <s v="General"/>
    <s v="FBPAGE"/>
    <x v="1"/>
    <n v="0"/>
    <n v="0"/>
    <n v="0"/>
    <s v="Text"/>
  </r>
  <r>
    <d v="2023-01-24T16:47:17"/>
    <s v="General"/>
    <s v="FBPAGE"/>
    <x v="1"/>
    <n v="0"/>
    <n v="0"/>
    <n v="0"/>
    <s v="Text"/>
  </r>
  <r>
    <d v="2023-01-24T16:44:25"/>
    <s v="DOTA2"/>
    <s v="TWITTER"/>
    <x v="1"/>
    <n v="1460"/>
    <n v="53"/>
    <n v="3.6301369863013695E-2"/>
    <s v="Text"/>
  </r>
  <r>
    <d v="2023-01-24T16:44:24"/>
    <s v="DOTA2"/>
    <s v="TWITTER"/>
    <x v="1"/>
    <n v="2028"/>
    <n v="373"/>
    <n v="0.18392504930966469"/>
    <s v="Mixed"/>
  </r>
  <r>
    <d v="2023-01-24T16:44:16"/>
    <s v="General"/>
    <s v="FBPAGE"/>
    <x v="1"/>
    <n v="57267"/>
    <n v="14080"/>
    <n v="0.24586585642691253"/>
    <s v="Photo"/>
  </r>
  <r>
    <d v="2023-01-24T16:44:16"/>
    <s v="General"/>
    <s v="FBPAGE"/>
    <x v="1"/>
    <n v="28634"/>
    <n v="7040"/>
    <n v="0.24586156317664315"/>
    <s v="Photo"/>
  </r>
  <r>
    <d v="2023-01-24T16:44:16"/>
    <s v="General"/>
    <s v="FBPAGE"/>
    <x v="1"/>
    <n v="28634"/>
    <n v="7040"/>
    <n v="0.24586156317664315"/>
    <s v="Photo"/>
  </r>
  <r>
    <d v="2023-01-24T16:40:49"/>
    <s v="General"/>
    <s v="YOUTUBE"/>
    <x v="1"/>
    <n v="11733"/>
    <n v="586"/>
    <n v="4.9944600698883491E-2"/>
    <s v="Video"/>
  </r>
  <r>
    <d v="2023-01-24T16:30:00"/>
    <s v="General"/>
    <s v="TIKTOK_BUSINESS"/>
    <x v="1"/>
    <n v="309"/>
    <n v="24"/>
    <n v="7.7669902912621352E-2"/>
    <s v="Video"/>
  </r>
  <r>
    <d v="2023-01-24T16:27:38"/>
    <s v="Content Creators"/>
    <s v="YOUTUBE"/>
    <x v="1"/>
    <n v="0"/>
    <n v="0"/>
    <n v="0"/>
    <s v="Text"/>
  </r>
  <r>
    <d v="2023-01-24T16:27:25"/>
    <s v="Content Creators"/>
    <s v="YOUTUBE"/>
    <x v="1"/>
    <n v="0"/>
    <n v="0"/>
    <n v="0"/>
    <s v="Text"/>
  </r>
  <r>
    <d v="2023-01-24T15:54:05"/>
    <s v="DOTA2"/>
    <s v="TWITTER"/>
    <x v="1"/>
    <n v="3207"/>
    <n v="354"/>
    <n v="0.11038353601496725"/>
    <s v="Photo"/>
  </r>
  <r>
    <d v="2023-01-24T15:45:02"/>
    <s v="General"/>
    <s v="FBPAGE"/>
    <x v="1"/>
    <n v="40529"/>
    <n v="5544"/>
    <n v="0.13679093982086901"/>
    <s v="Photo"/>
  </r>
  <r>
    <d v="2023-01-24T15:45:00"/>
    <s v="DOTA2"/>
    <s v="TWITTER"/>
    <x v="1"/>
    <n v="3521"/>
    <n v="194"/>
    <n v="5.5097983527406989E-2"/>
    <s v="Photo"/>
  </r>
  <r>
    <d v="2023-01-24T15:37:46"/>
    <s v="General"/>
    <s v="TWITTER"/>
    <x v="1"/>
    <n v="496"/>
    <n v="16"/>
    <n v="3.2258064516129031E-2"/>
    <s v="Photo"/>
  </r>
  <r>
    <d v="2023-01-24T15:31:26"/>
    <s v="General"/>
    <s v="TWITTER"/>
    <x v="1"/>
    <n v="2980"/>
    <n v="64"/>
    <n v="2.1476510067114093E-2"/>
    <s v="Text"/>
  </r>
  <r>
    <d v="2023-01-24T15:05:15"/>
    <s v="DOTA2"/>
    <s v="TWITTER"/>
    <x v="1"/>
    <n v="1428"/>
    <n v="76"/>
    <n v="5.3221288515406161E-2"/>
    <s v="Text"/>
  </r>
  <r>
    <d v="2023-01-24T15:00:14"/>
    <s v="General"/>
    <s v="INSTAGRAM"/>
    <x v="1"/>
    <n v="19879"/>
    <n v="1109"/>
    <n v="5.5787514462498113E-2"/>
    <s v="Carousel"/>
  </r>
  <r>
    <d v="2023-01-24T15:00:08"/>
    <s v="General"/>
    <s v="TWITTER"/>
    <x v="1"/>
    <n v="26409"/>
    <n v="913"/>
    <n v="3.4571547578477031E-2"/>
    <s v="Photo"/>
  </r>
  <r>
    <d v="2023-01-24T15:00:01"/>
    <s v="General"/>
    <s v="TIKTOK_BUSINESS"/>
    <x v="1"/>
    <n v="178"/>
    <n v="11"/>
    <n v="6.1797752808988762E-2"/>
    <s v="Video"/>
  </r>
  <r>
    <d v="2023-01-24T14:50:35"/>
    <s v="DOTA2"/>
    <s v="TWITTER"/>
    <x v="1"/>
    <n v="4527"/>
    <n v="371"/>
    <n v="8.195272807598851E-2"/>
    <s v="Photo"/>
  </r>
  <r>
    <d v="2023-01-24T14:50:17"/>
    <s v="General"/>
    <s v="FBPAGE"/>
    <x v="1"/>
    <n v="42426"/>
    <n v="9780"/>
    <n v="0.23051902135482957"/>
    <s v="Photo"/>
  </r>
  <r>
    <d v="2023-01-24T14:46:42"/>
    <s v="General"/>
    <s v="INSTAGRAM"/>
    <x v="0"/>
    <n v="0"/>
    <n v="0"/>
    <n v="0"/>
    <s v="Text"/>
  </r>
  <r>
    <d v="2023-01-24T14:46:41"/>
    <s v="General"/>
    <s v="INSTAGRAM"/>
    <x v="0"/>
    <n v="0"/>
    <n v="0"/>
    <n v="0"/>
    <s v="Text"/>
  </r>
  <r>
    <d v="2023-01-24T14:46:41"/>
    <s v="General"/>
    <s v="INSTAGRAM"/>
    <x v="0"/>
    <n v="0"/>
    <n v="0"/>
    <n v="0"/>
    <s v="Text"/>
  </r>
  <r>
    <d v="2023-01-24T14:46:26"/>
    <s v="General"/>
    <s v="INSTAGRAM"/>
    <x v="1"/>
    <n v="386"/>
    <n v="3"/>
    <n v="7.7720207253886009E-3"/>
    <s v="Video"/>
  </r>
  <r>
    <d v="2023-01-24T14:43:47"/>
    <s v="DOTA2"/>
    <s v="TWITTER"/>
    <x v="1"/>
    <n v="2658"/>
    <n v="207"/>
    <n v="7.7878103837471777E-2"/>
    <s v="Photo"/>
  </r>
  <r>
    <d v="2023-01-24T14:43:44"/>
    <s v="General"/>
    <s v="FBPAGE"/>
    <x v="1"/>
    <n v="48472"/>
    <n v="12154"/>
    <n v="0.25074269681465589"/>
    <s v="Photo"/>
  </r>
  <r>
    <d v="2023-01-24T14:25:21"/>
    <s v="DOTA2"/>
    <s v="TWITTER"/>
    <x v="1"/>
    <n v="167"/>
    <n v="2"/>
    <n v="1.1976047904191617E-2"/>
    <s v="Text"/>
  </r>
  <r>
    <d v="2023-01-24T14:06:15"/>
    <s v="DOTA2"/>
    <s v="TWITTER"/>
    <x v="1"/>
    <n v="2024"/>
    <n v="113"/>
    <n v="5.5830039525691696E-2"/>
    <s v="Text"/>
  </r>
  <r>
    <d v="2023-01-24T14:06:10"/>
    <s v="General"/>
    <s v="YOUTUBE"/>
    <x v="1"/>
    <n v="993"/>
    <n v="31"/>
    <n v="3.1218529707955689E-2"/>
    <s v="Video"/>
  </r>
  <r>
    <d v="2023-01-24T14:02:24"/>
    <s v="General"/>
    <s v="TWITTER"/>
    <x v="1"/>
    <n v="900"/>
    <n v="36"/>
    <n v="0.04"/>
    <s v="Text"/>
  </r>
  <r>
    <d v="2023-01-24T14:00:03"/>
    <s v="General"/>
    <s v="TWITTER"/>
    <x v="3"/>
    <n v="215328"/>
    <n v="4320"/>
    <n v="2.0062416406598307E-2"/>
    <s v="Photo"/>
  </r>
  <r>
    <d v="2023-01-24T13:51:22"/>
    <s v="General"/>
    <s v="FBPAGE"/>
    <x v="1"/>
    <n v="49693"/>
    <n v="13199"/>
    <n v="0.26561085062282414"/>
    <s v="Photo"/>
  </r>
  <r>
    <d v="2023-01-24T13:50:58"/>
    <s v="DOTA2"/>
    <s v="TWITTER"/>
    <x v="1"/>
    <n v="4710"/>
    <n v="369"/>
    <n v="7.8343949044585984E-2"/>
    <s v="Photo"/>
  </r>
  <r>
    <d v="2023-01-24T13:46:26"/>
    <s v="General"/>
    <s v="FBPAGE"/>
    <x v="1"/>
    <n v="28735"/>
    <n v="10943"/>
    <n v="0.38082477814511917"/>
    <s v="Video"/>
  </r>
  <r>
    <d v="2023-01-24T13:45:14"/>
    <s v="DOTA2"/>
    <s v="TWITTER"/>
    <x v="1"/>
    <n v="4710"/>
    <n v="820"/>
    <n v="0.17409766454352441"/>
    <s v="Video"/>
  </r>
  <r>
    <d v="2023-01-24T13:37:32"/>
    <s v="General"/>
    <s v="INSTAGRAM"/>
    <x v="1"/>
    <n v="5015"/>
    <n v="0"/>
    <n v="0"/>
    <s v="Video"/>
  </r>
  <r>
    <d v="2023-01-24T13:36:24"/>
    <s v="General"/>
    <s v="INSTAGRAM"/>
    <x v="1"/>
    <n v="5460"/>
    <n v="0"/>
    <n v="0"/>
    <s v="Photo"/>
  </r>
  <r>
    <d v="2023-01-24T13:34:35"/>
    <s v="General"/>
    <s v="INSTAGRAM"/>
    <x v="1"/>
    <n v="5829"/>
    <n v="0"/>
    <n v="0"/>
    <s v="Photo"/>
  </r>
  <r>
    <d v="2023-01-24T13:34:07"/>
    <s v="General"/>
    <s v="FBPAGE"/>
    <x v="1"/>
    <n v="0"/>
    <n v="0"/>
    <n v="0"/>
    <s v="Text"/>
  </r>
  <r>
    <d v="2023-01-24T13:33:50"/>
    <s v="General"/>
    <s v="FBPAGE"/>
    <x v="1"/>
    <n v="0"/>
    <n v="0"/>
    <n v="0"/>
    <s v="Text"/>
  </r>
  <r>
    <d v="2023-01-24T13:31:38"/>
    <s v="DOTA2"/>
    <s v="TWITTER"/>
    <x v="1"/>
    <n v="99"/>
    <n v="0"/>
    <n v="0"/>
    <s v="Text"/>
  </r>
  <r>
    <d v="2023-01-24T13:30:01"/>
    <s v="General"/>
    <s v="TIKTOK_BUSINESS"/>
    <x v="1"/>
    <n v="187"/>
    <n v="13"/>
    <n v="6.9518716577540107E-2"/>
    <s v="Video"/>
  </r>
  <r>
    <d v="2023-01-24T13:20:28"/>
    <s v="General"/>
    <s v="FBPAGE"/>
    <x v="1"/>
    <n v="42461"/>
    <n v="5584"/>
    <n v="0.13150891406231602"/>
    <s v="Photo"/>
  </r>
  <r>
    <d v="2023-01-24T13:19:15"/>
    <s v="DOTA2"/>
    <s v="TWITTER"/>
    <x v="1"/>
    <n v="3905"/>
    <n v="125"/>
    <n v="3.2010243277848911E-2"/>
    <s v="Photo"/>
  </r>
  <r>
    <d v="2023-01-24T13:05:59"/>
    <s v="General"/>
    <s v="FBPAGE"/>
    <x v="1"/>
    <n v="0"/>
    <n v="0"/>
    <n v="0"/>
    <s v="Link"/>
  </r>
  <r>
    <d v="2023-01-24T13:05:38"/>
    <s v="DOTA2"/>
    <s v="TWITTER"/>
    <x v="1"/>
    <n v="1668"/>
    <n v="93"/>
    <n v="5.5755395683453238E-2"/>
    <s v="Photo"/>
  </r>
  <r>
    <d v="2023-01-24T13:05:34"/>
    <s v="General"/>
    <s v="FBPAGE"/>
    <x v="1"/>
    <n v="39161"/>
    <n v="4822"/>
    <n v="0.12313270856208984"/>
    <s v="Photo"/>
  </r>
  <r>
    <d v="2023-01-24T12:42:23"/>
    <s v="DOTA2"/>
    <s v="TWITTER"/>
    <x v="1"/>
    <n v="205"/>
    <n v="11"/>
    <n v="5.3658536585365853E-2"/>
    <s v="Text"/>
  </r>
  <r>
    <d v="2023-01-24T12:08:55"/>
    <s v="General"/>
    <s v="YOUTUBE"/>
    <x v="1"/>
    <n v="763"/>
    <n v="27"/>
    <n v="3.5386631716906945E-2"/>
    <s v="Video"/>
  </r>
  <r>
    <d v="2023-01-24T12:04:57"/>
    <s v="General"/>
    <s v="YOUTUBE"/>
    <x v="1"/>
    <n v="1127"/>
    <n v="25"/>
    <n v="2.2182786157941437E-2"/>
    <s v="Video"/>
  </r>
  <r>
    <d v="2023-01-24T12:00:38"/>
    <s v="General"/>
    <s v="TWITTER"/>
    <x v="1"/>
    <n v="18112"/>
    <n v="559"/>
    <n v="3.0863515901060071E-2"/>
    <s v="Video"/>
  </r>
  <r>
    <d v="2023-01-24T11:48:23"/>
    <s v="General"/>
    <s v="YOUTUBE"/>
    <x v="1"/>
    <n v="1028"/>
    <n v="47"/>
    <n v="4.5719844357976651E-2"/>
    <s v="Video"/>
  </r>
  <r>
    <d v="2023-01-24T11:46:23"/>
    <s v="General"/>
    <s v="INSTAGRAM"/>
    <x v="1"/>
    <n v="13229"/>
    <n v="199"/>
    <n v="1.5042709199485978E-2"/>
    <s v="Video"/>
  </r>
  <r>
    <d v="2023-01-24T11:43:56"/>
    <s v="General"/>
    <s v="TIKTOK_BUSINESS"/>
    <x v="1"/>
    <n v="381"/>
    <n v="41"/>
    <n v="0.10761154855643044"/>
    <s v="Video"/>
  </r>
  <r>
    <d v="2023-01-24T11:14:00"/>
    <s v="General"/>
    <s v="TWITTER"/>
    <x v="1"/>
    <n v="2486"/>
    <n v="69"/>
    <n v="2.7755430410297668E-2"/>
    <s v="Text"/>
  </r>
  <r>
    <d v="2023-01-24T11:00:11"/>
    <s v="General"/>
    <s v="TWITTER"/>
    <x v="1"/>
    <n v="26253"/>
    <n v="439"/>
    <n v="1.6721898449700987E-2"/>
    <s v="Photo"/>
  </r>
  <r>
    <d v="2023-01-24T10:01:36"/>
    <s v="General"/>
    <s v="TWITTER"/>
    <x v="1"/>
    <n v="1232"/>
    <n v="33"/>
    <n v="2.6785714285714284E-2"/>
    <s v="Text"/>
  </r>
  <r>
    <d v="2023-01-24T10:00:03"/>
    <s v="General"/>
    <s v="TWITTER"/>
    <x v="3"/>
    <n v="449596"/>
    <n v="8764"/>
    <n v="1.9493055988042598E-2"/>
    <s v="Photo"/>
  </r>
  <r>
    <d v="2023-01-24T09:33:56"/>
    <s v="CSGO"/>
    <s v="TWITTER"/>
    <x v="1"/>
    <n v="212"/>
    <n v="8"/>
    <n v="3.7735849056603772E-2"/>
    <s v="Text"/>
  </r>
  <r>
    <d v="2023-01-24T09:10:40"/>
    <s v="CSGO"/>
    <s v="TWITTER"/>
    <x v="1"/>
    <n v="6662"/>
    <n v="371"/>
    <n v="5.5688982287601323E-2"/>
    <s v="Text"/>
  </r>
  <r>
    <d v="2023-01-24T09:08:38"/>
    <s v="General"/>
    <s v="FBPAGE"/>
    <x v="1"/>
    <n v="0"/>
    <n v="0"/>
    <n v="0"/>
    <s v="Text"/>
  </r>
  <r>
    <d v="2023-01-24T08:54:01"/>
    <s v="General"/>
    <s v="INSTAGRAM"/>
    <x v="1"/>
    <n v="4872"/>
    <n v="0"/>
    <n v="0"/>
    <s v="Photo"/>
  </r>
  <r>
    <d v="2023-01-24T08:53:19"/>
    <s v="CSGO"/>
    <s v="TWITTER"/>
    <x v="1"/>
    <n v="1652"/>
    <n v="35"/>
    <n v="2.1186440677966101E-2"/>
    <s v="Photo"/>
  </r>
  <r>
    <d v="2023-01-24T08:16:46"/>
    <s v="CSGO"/>
    <s v="TWITTER"/>
    <x v="1"/>
    <n v="740"/>
    <n v="47"/>
    <n v="6.3513513513513517E-2"/>
    <s v="Photo"/>
  </r>
  <r>
    <d v="2023-01-24T08:09:06"/>
    <s v="CSGO"/>
    <s v="TWITTER"/>
    <x v="1"/>
    <n v="21913"/>
    <n v="2833"/>
    <n v="0.12928398667457675"/>
    <s v="Video"/>
  </r>
  <r>
    <d v="2023-01-24T08:00:43"/>
    <s v="DOTA2"/>
    <s v="TWITTER"/>
    <x v="1"/>
    <n v="1139"/>
    <n v="55"/>
    <n v="4.8287971905179985E-2"/>
    <s v="Photo"/>
  </r>
  <r>
    <d v="2023-01-24T08:00:26"/>
    <s v="General"/>
    <s v="FBPAGE"/>
    <x v="1"/>
    <n v="0"/>
    <n v="0"/>
    <n v="0"/>
    <s v="Photo"/>
  </r>
  <r>
    <d v="2023-01-24T08:00:26"/>
    <s v="General"/>
    <s v="FBPAGE"/>
    <x v="1"/>
    <n v="0"/>
    <n v="0"/>
    <n v="0"/>
    <s v="Photo"/>
  </r>
  <r>
    <d v="2023-01-24T08:00:03"/>
    <s v="DOTA2"/>
    <s v="TWITTER"/>
    <x v="1"/>
    <n v="5173"/>
    <n v="371"/>
    <n v="7.1718538565629222E-2"/>
    <s v="Photo"/>
  </r>
  <r>
    <d v="2023-01-24T08:00:01"/>
    <s v="General"/>
    <s v="FBPAGE"/>
    <x v="1"/>
    <n v="8411"/>
    <n v="1445"/>
    <n v="0.17179883485911307"/>
    <s v="Photo"/>
  </r>
  <r>
    <d v="2023-01-24T07:56:45"/>
    <s v="General"/>
    <s v="INSTAGRAM"/>
    <x v="1"/>
    <n v="5002"/>
    <n v="0"/>
    <n v="0"/>
    <s v="Photo"/>
  </r>
  <r>
    <d v="2023-01-24T07:55:53"/>
    <s v="CSGO"/>
    <s v="TWITTER"/>
    <x v="1"/>
    <n v="2705"/>
    <n v="84"/>
    <n v="3.1053604436229204E-2"/>
    <s v="Photo"/>
  </r>
  <r>
    <d v="2023-01-24T07:45:17"/>
    <s v="CSGO"/>
    <s v="TWITTER"/>
    <x v="1"/>
    <n v="1456"/>
    <n v="70"/>
    <n v="4.807692307692308E-2"/>
    <s v="Text"/>
  </r>
  <r>
    <d v="2023-01-24T07:44:37"/>
    <s v="CSGO"/>
    <s v="TWITTER"/>
    <x v="1"/>
    <n v="8513"/>
    <n v="1416"/>
    <n v="0.16633384235874546"/>
    <s v="Video"/>
  </r>
  <r>
    <d v="2023-01-24T07:07:57"/>
    <s v="CSGO"/>
    <s v="TWITTER"/>
    <x v="0"/>
    <n v="0"/>
    <n v="0"/>
    <n v="0"/>
    <s v="Video"/>
  </r>
  <r>
    <d v="2023-01-24T07:01:31"/>
    <s v="CSGO"/>
    <s v="TWITTER"/>
    <x v="1"/>
    <n v="8314"/>
    <n v="676"/>
    <n v="8.1308636035602594E-2"/>
    <s v="Video"/>
  </r>
  <r>
    <d v="2023-01-24T06:58:15"/>
    <s v="General"/>
    <s v="INSTAGRAM"/>
    <x v="1"/>
    <n v="5070"/>
    <n v="0"/>
    <n v="0"/>
    <s v="Photo"/>
  </r>
  <r>
    <d v="2023-01-24T06:57:42"/>
    <s v="CSGO"/>
    <s v="TWITTER"/>
    <x v="1"/>
    <n v="2122"/>
    <n v="101"/>
    <n v="4.7596606974552307E-2"/>
    <s v="Photo"/>
  </r>
  <r>
    <d v="2023-01-24T06:33:19"/>
    <s v="CSGO"/>
    <s v="TWITTER"/>
    <x v="1"/>
    <n v="5939"/>
    <n v="623"/>
    <n v="0.10489981478363361"/>
    <s v="Video"/>
  </r>
  <r>
    <d v="2023-01-24T06:23:52"/>
    <s v="CSGO"/>
    <s v="TWITTER"/>
    <x v="1"/>
    <n v="3659"/>
    <n v="468"/>
    <n v="0.1279037988521454"/>
    <s v="Video"/>
  </r>
  <r>
    <d v="2023-01-24T06:01:53"/>
    <s v="General"/>
    <s v="INSTAGRAM"/>
    <x v="1"/>
    <n v="5605"/>
    <n v="0"/>
    <n v="0"/>
    <s v="Photo"/>
  </r>
  <r>
    <d v="2023-01-24T06:01:52"/>
    <s v="CSGO"/>
    <s v="TWITTER"/>
    <x v="1"/>
    <n v="4710"/>
    <n v="138"/>
    <n v="2.9299363057324841E-2"/>
    <s v="Photo"/>
  </r>
  <r>
    <d v="2023-01-23T19:05:30"/>
    <s v="General"/>
    <s v="TWITTER"/>
    <x v="1"/>
    <n v="341"/>
    <n v="18"/>
    <n v="5.2785923753665691E-2"/>
    <s v="Text"/>
  </r>
  <r>
    <d v="2023-01-23T15:57:49"/>
    <s v="DOTA2"/>
    <s v="TWITTER"/>
    <x v="0"/>
    <n v="1541"/>
    <n v="224"/>
    <n v="0.14536015574302402"/>
    <s v="Video"/>
  </r>
  <r>
    <d v="2023-01-23T15:57:46"/>
    <s v="General"/>
    <s v="FBPAGE"/>
    <x v="0"/>
    <n v="28137"/>
    <n v="4813"/>
    <n v="0.17105590503607349"/>
    <s v="Video"/>
  </r>
  <r>
    <d v="2023-01-23T15:53:52"/>
    <s v="DOTA2"/>
    <s v="TWITTER"/>
    <x v="0"/>
    <n v="0"/>
    <n v="0"/>
    <n v="0"/>
    <s v="Text"/>
  </r>
  <r>
    <d v="2023-01-23T14:31:24"/>
    <s v="General"/>
    <s v="INSTAGRAM"/>
    <x v="0"/>
    <n v="5368"/>
    <n v="0"/>
    <n v="0"/>
    <s v="Photo"/>
  </r>
  <r>
    <d v="2023-01-23T14:30:46"/>
    <s v="General"/>
    <s v="TWITTER"/>
    <x v="1"/>
    <n v="21470"/>
    <n v="212"/>
    <n v="9.8742431299487649E-3"/>
    <s v="Photo"/>
  </r>
  <r>
    <d v="2023-01-23T14:16:44"/>
    <s v="General"/>
    <s v="INSTAGRAM"/>
    <x v="0"/>
    <n v="179"/>
    <n v="1"/>
    <n v="5.5865921787709499E-3"/>
    <s v="Video"/>
  </r>
  <r>
    <d v="2023-01-23T14:15:29"/>
    <s v="DOTA2"/>
    <s v="TWITTER"/>
    <x v="0"/>
    <n v="542"/>
    <n v="13"/>
    <n v="2.3985239852398525E-2"/>
    <s v="Text"/>
  </r>
  <r>
    <d v="2023-01-23T14:14:19"/>
    <s v="General"/>
    <s v="YOUTUBE"/>
    <x v="0"/>
    <n v="5070"/>
    <n v="153"/>
    <n v="3.0177514792899408E-2"/>
    <s v="Video"/>
  </r>
  <r>
    <d v="2023-01-23T14:14:15"/>
    <s v="DOTA2"/>
    <s v="TWITTER"/>
    <x v="0"/>
    <n v="622"/>
    <n v="18"/>
    <n v="2.8938906752411574E-2"/>
    <s v="Text"/>
  </r>
  <r>
    <d v="2023-01-23T14:10:50"/>
    <s v="General"/>
    <s v="TIKTOK_BUSINESS"/>
    <x v="0"/>
    <n v="1603"/>
    <n v="128"/>
    <n v="7.9850280723643169E-2"/>
    <s v="Video"/>
  </r>
  <r>
    <d v="2023-01-23T13:09:38"/>
    <s v="General"/>
    <s v="INSTAGRAM"/>
    <x v="0"/>
    <n v="6180"/>
    <n v="0"/>
    <n v="0"/>
    <s v="Photo"/>
  </r>
  <r>
    <d v="2023-01-23T13:09:37"/>
    <s v="General"/>
    <s v="TWITTER"/>
    <x v="1"/>
    <n v="15715"/>
    <n v="103"/>
    <n v="6.5542475342029909E-3"/>
    <s v="Photo"/>
  </r>
  <r>
    <d v="2023-01-23T12:47:06"/>
    <s v="General"/>
    <s v="TWITTER"/>
    <x v="0"/>
    <n v="451"/>
    <n v="11"/>
    <n v="2.4390243902439025E-2"/>
    <s v="Text"/>
  </r>
  <r>
    <d v="2023-01-23T12:34:04"/>
    <s v="General"/>
    <s v="FBPAGE"/>
    <x v="0"/>
    <n v="0"/>
    <n v="0"/>
    <n v="0"/>
    <s v="Text"/>
  </r>
  <r>
    <d v="2023-01-23T12:33:53"/>
    <s v="General"/>
    <s v="FBPAGE"/>
    <x v="0"/>
    <n v="0"/>
    <n v="0"/>
    <n v="0"/>
    <s v="Text"/>
  </r>
  <r>
    <d v="2023-01-23T12:33:25"/>
    <s v="General"/>
    <s v="FBPAGE"/>
    <x v="0"/>
    <n v="0"/>
    <n v="0"/>
    <n v="0"/>
    <s v="Text"/>
  </r>
  <r>
    <d v="2023-01-23T12:33:17"/>
    <s v="General"/>
    <s v="FBPAGE"/>
    <x v="0"/>
    <n v="0"/>
    <n v="0"/>
    <n v="0"/>
    <s v="Text"/>
  </r>
  <r>
    <d v="2023-01-23T12:26:44"/>
    <s v="DOTA2"/>
    <s v="TWITTER"/>
    <x v="0"/>
    <n v="69"/>
    <n v="8"/>
    <n v="0.11594202898550725"/>
    <s v="Text"/>
  </r>
  <r>
    <d v="2023-01-23T12:23:16"/>
    <s v="General"/>
    <s v="FBPAGE"/>
    <x v="0"/>
    <n v="51864"/>
    <n v="8664"/>
    <n v="0.16705229060620083"/>
    <s v="Photo"/>
  </r>
  <r>
    <d v="2023-01-23T12:22:55"/>
    <s v="DOTA2"/>
    <s v="TWITTER"/>
    <x v="0"/>
    <n v="5056"/>
    <n v="329"/>
    <n v="6.5071202531645569E-2"/>
    <s v="Photo"/>
  </r>
  <r>
    <d v="2023-01-23T11:38:50"/>
    <s v="General"/>
    <s v="FBPAGE"/>
    <x v="1"/>
    <n v="39880"/>
    <n v="2124"/>
    <n v="5.3259779338014041E-2"/>
    <s v="Photo"/>
  </r>
  <r>
    <d v="2023-01-23T11:00:13"/>
    <s v="General"/>
    <s v="INSTAGRAM"/>
    <x v="1"/>
    <n v="38933"/>
    <n v="1360"/>
    <n v="3.4931805922995919E-2"/>
    <s v="Photo"/>
  </r>
  <r>
    <d v="2023-01-23T11:00:03"/>
    <s v="General"/>
    <s v="TWITTER"/>
    <x v="1"/>
    <n v="120607"/>
    <n v="1910"/>
    <n v="1.5836560066994455E-2"/>
    <s v="Photo"/>
  </r>
  <r>
    <d v="2023-01-23T09:55:13"/>
    <s v="CSGO"/>
    <s v="TWITTER"/>
    <x v="0"/>
    <n v="372"/>
    <n v="14"/>
    <n v="3.7634408602150539E-2"/>
    <s v="Text"/>
  </r>
  <r>
    <d v="2023-01-23T09:34:44"/>
    <s v="General"/>
    <s v="TIKTOK_BUSINESS"/>
    <x v="0"/>
    <n v="470"/>
    <n v="54"/>
    <n v="0.1148936170212766"/>
    <s v="Video"/>
  </r>
  <r>
    <d v="2023-01-23T09:20:09"/>
    <s v="General"/>
    <s v="INSTAGRAM"/>
    <x v="0"/>
    <n v="0"/>
    <n v="0"/>
    <n v="0"/>
    <s v="Text"/>
  </r>
  <r>
    <d v="2023-01-23T09:20:09"/>
    <s v="General"/>
    <s v="INSTAGRAM"/>
    <x v="0"/>
    <n v="0"/>
    <n v="0"/>
    <n v="0"/>
    <s v="Text"/>
  </r>
  <r>
    <d v="2023-01-23T09:20:09"/>
    <s v="General"/>
    <s v="INSTAGRAM"/>
    <x v="0"/>
    <n v="0"/>
    <n v="0"/>
    <n v="0"/>
    <s v="Text"/>
  </r>
  <r>
    <d v="2023-01-23T09:19:56"/>
    <s v="General"/>
    <s v="INSTAGRAM"/>
    <x v="0"/>
    <n v="13477"/>
    <n v="192"/>
    <n v="1.4246494026860576E-2"/>
    <s v="Video"/>
  </r>
  <r>
    <d v="2023-01-23T08:46:27"/>
    <s v="General"/>
    <s v="TWITTER"/>
    <x v="0"/>
    <n v="1716"/>
    <n v="20"/>
    <n v="1.1655011655011656E-2"/>
    <s v="Text"/>
  </r>
  <r>
    <d v="2023-01-22T21:32:56"/>
    <s v="Content Creators"/>
    <s v="YOUTUBE"/>
    <x v="0"/>
    <n v="0"/>
    <n v="0"/>
    <n v="0"/>
    <s v="Text"/>
  </r>
  <r>
    <d v="2023-01-22T20:31:22"/>
    <s v="CSGO"/>
    <s v="TWITTER"/>
    <x v="0"/>
    <n v="0"/>
    <n v="0"/>
    <n v="0"/>
    <s v="Text"/>
  </r>
  <r>
    <d v="2023-01-22T20:31:12"/>
    <s v="CSGO"/>
    <s v="TWITTER"/>
    <x v="0"/>
    <n v="0"/>
    <n v="0"/>
    <n v="0"/>
    <s v="Text"/>
  </r>
  <r>
    <d v="2023-01-22T20:31:07"/>
    <s v="CSGO"/>
    <s v="TWITTER"/>
    <x v="0"/>
    <n v="0"/>
    <n v="0"/>
    <n v="0"/>
    <s v="Text"/>
  </r>
  <r>
    <d v="2023-01-22T19:30:37"/>
    <s v="General"/>
    <s v="FBPAGE"/>
    <x v="1"/>
    <n v="15207"/>
    <n v="1098"/>
    <n v="7.2203590451765637E-2"/>
    <s v="Video"/>
  </r>
  <r>
    <d v="2023-01-22T18:56:27"/>
    <s v="General"/>
    <s v="TWITTER"/>
    <x v="1"/>
    <n v="25487"/>
    <n v="164"/>
    <n v="6.4346529603327186E-3"/>
    <s v="Text"/>
  </r>
  <r>
    <d v="2023-01-22T17:23:13"/>
    <s v="General"/>
    <s v="TWITTER"/>
    <x v="0"/>
    <n v="5406"/>
    <n v="78"/>
    <n v="1.4428412874583796E-2"/>
    <s v="Text"/>
  </r>
  <r>
    <d v="2023-01-22T17:14:26"/>
    <s v="DOTA2"/>
    <s v="TWITTER"/>
    <x v="0"/>
    <n v="210"/>
    <n v="4"/>
    <n v="1.9047619047619049E-2"/>
    <s v="Text"/>
  </r>
  <r>
    <d v="2023-01-22T17:11:49"/>
    <s v="General"/>
    <s v="FBPAGE"/>
    <x v="0"/>
    <n v="43692"/>
    <n v="11795"/>
    <n v="0.26995788702737344"/>
    <s v="Photo"/>
  </r>
  <r>
    <d v="2023-01-22T17:11:37"/>
    <s v="DOTA2"/>
    <s v="TWITTER"/>
    <x v="0"/>
    <n v="3089"/>
    <n v="280"/>
    <n v="9.0644221430883784E-2"/>
    <s v="Photo"/>
  </r>
  <r>
    <d v="2023-01-22T17:05:39"/>
    <s v="General"/>
    <s v="INSTAGRAM"/>
    <x v="0"/>
    <n v="7643"/>
    <n v="0"/>
    <n v="0"/>
    <s v="Photo"/>
  </r>
  <r>
    <d v="2023-01-22T17:04:48"/>
    <s v="General"/>
    <s v="FBPAGE"/>
    <x v="1"/>
    <n v="30556"/>
    <n v="2130"/>
    <n v="6.9708076973425848E-2"/>
    <s v="Photo"/>
  </r>
  <r>
    <d v="2023-01-22T17:03:00"/>
    <s v="General"/>
    <s v="FBPAGE"/>
    <x v="0"/>
    <n v="40580"/>
    <n v="6751"/>
    <n v="0.16636274026614095"/>
    <s v="Photo"/>
  </r>
  <r>
    <d v="2023-01-22T17:02:50"/>
    <s v="DOTA2"/>
    <s v="TWITTER"/>
    <x v="0"/>
    <n v="5846"/>
    <n v="368"/>
    <n v="6.2949024974341433E-2"/>
    <s v="Photo"/>
  </r>
  <r>
    <d v="2023-01-22T16:53:25"/>
    <s v="General"/>
    <s v="FBPAGE"/>
    <x v="0"/>
    <n v="0"/>
    <n v="0"/>
    <n v="0"/>
    <s v="Text"/>
  </r>
  <r>
    <d v="2023-01-22T16:51:54"/>
    <s v="General"/>
    <s v="FBPAGE"/>
    <x v="0"/>
    <n v="0"/>
    <n v="0"/>
    <n v="0"/>
    <s v="Text"/>
  </r>
  <r>
    <d v="2023-01-22T16:35:24"/>
    <s v="General"/>
    <s v="FBPAGE"/>
    <x v="0"/>
    <n v="0"/>
    <n v="0"/>
    <n v="0"/>
    <s v="Text"/>
  </r>
  <r>
    <d v="2023-01-22T16:34:57"/>
    <s v="General"/>
    <s v="FBPAGE"/>
    <x v="0"/>
    <n v="0"/>
    <n v="0"/>
    <n v="0"/>
    <s v="Text"/>
  </r>
  <r>
    <d v="2023-01-22T16:34:28"/>
    <s v="General"/>
    <s v="FBPAGE"/>
    <x v="0"/>
    <n v="0"/>
    <n v="0"/>
    <n v="0"/>
    <s v="Text"/>
  </r>
  <r>
    <d v="2023-01-22T16:14:21"/>
    <s v="General"/>
    <s v="FBPAGE"/>
    <x v="0"/>
    <n v="45193"/>
    <n v="7531"/>
    <n v="0.1666408514592968"/>
    <s v="Photo"/>
  </r>
  <r>
    <d v="2023-01-22T16:13:46"/>
    <s v="DOTA2"/>
    <s v="TWITTER"/>
    <x v="0"/>
    <n v="2495"/>
    <n v="161"/>
    <n v="6.4529058116232468E-2"/>
    <s v="Photo"/>
  </r>
  <r>
    <d v="2023-01-22T15:54:08"/>
    <s v="General"/>
    <s v="FBPAGE"/>
    <x v="0"/>
    <n v="32649"/>
    <n v="4202"/>
    <n v="0.12870225734325708"/>
    <s v="Text"/>
  </r>
  <r>
    <d v="2023-01-22T15:53:45"/>
    <s v="DOTA2"/>
    <s v="TWITTER"/>
    <x v="0"/>
    <n v="3431"/>
    <n v="195"/>
    <n v="5.6834742057709123E-2"/>
    <s v="Text"/>
  </r>
  <r>
    <d v="2023-01-22T15:23:29"/>
    <s v="General"/>
    <s v="FBPAGE"/>
    <x v="0"/>
    <n v="0"/>
    <n v="0"/>
    <n v="0"/>
    <s v="Text"/>
  </r>
  <r>
    <d v="2023-01-22T15:21:12"/>
    <s v="General"/>
    <s v="FBPAGE"/>
    <x v="0"/>
    <n v="0"/>
    <n v="0"/>
    <n v="0"/>
    <s v="Text"/>
  </r>
  <r>
    <d v="2023-01-22T15:14:04"/>
    <s v="General"/>
    <s v="FBPAGE"/>
    <x v="0"/>
    <n v="0"/>
    <n v="0"/>
    <n v="0"/>
    <s v="Link"/>
  </r>
  <r>
    <d v="2023-01-22T15:13:37"/>
    <s v="General"/>
    <s v="FBPAGE"/>
    <x v="0"/>
    <n v="39541"/>
    <n v="6427"/>
    <n v="0.16254014820060192"/>
    <s v="Photo"/>
  </r>
  <r>
    <d v="2023-01-22T15:13:31"/>
    <s v="DOTA2"/>
    <s v="TWITTER"/>
    <x v="0"/>
    <n v="2498"/>
    <n v="149"/>
    <n v="5.9647718174539635E-2"/>
    <s v="Photo"/>
  </r>
  <r>
    <d v="2023-01-22T15:12:59"/>
    <s v="General"/>
    <s v="INSTAGRAM"/>
    <x v="0"/>
    <n v="8523"/>
    <n v="0"/>
    <n v="0"/>
    <s v="Photo"/>
  </r>
  <r>
    <d v="2023-01-22T15:12:54"/>
    <s v="General"/>
    <s v="FBPAGE"/>
    <x v="1"/>
    <n v="13907"/>
    <n v="331"/>
    <n v="2.3800963543539225E-2"/>
    <s v="Photo"/>
  </r>
  <r>
    <d v="2023-01-22T15:02:19"/>
    <s v="General"/>
    <s v="TWITTER"/>
    <x v="0"/>
    <n v="1330"/>
    <n v="22"/>
    <n v="1.6541353383458645E-2"/>
    <s v="Text"/>
  </r>
  <r>
    <d v="2023-01-22T15:00:56"/>
    <s v="General"/>
    <s v="TWITTER"/>
    <x v="0"/>
    <n v="778"/>
    <n v="9"/>
    <n v="1.1568123393316195E-2"/>
    <s v="Text"/>
  </r>
  <r>
    <d v="2023-01-22T14:33:05"/>
    <s v="General"/>
    <s v="INSTAGRAM"/>
    <x v="0"/>
    <n v="0"/>
    <n v="0"/>
    <n v="0"/>
    <s v="Text"/>
  </r>
  <r>
    <d v="2023-01-22T14:33:04"/>
    <s v="General"/>
    <s v="INSTAGRAM"/>
    <x v="0"/>
    <n v="0"/>
    <n v="0"/>
    <n v="0"/>
    <s v="Text"/>
  </r>
  <r>
    <d v="2023-01-22T14:33:04"/>
    <s v="General"/>
    <s v="INSTAGRAM"/>
    <x v="0"/>
    <n v="0"/>
    <n v="0"/>
    <n v="0"/>
    <s v="Text"/>
  </r>
  <r>
    <d v="2023-01-22T14:32:46"/>
    <s v="General"/>
    <s v="INSTAGRAM"/>
    <x v="0"/>
    <n v="11912"/>
    <n v="205"/>
    <n v="1.720953660174614E-2"/>
    <s v="Video"/>
  </r>
  <r>
    <d v="2023-01-22T14:30:38"/>
    <s v="General"/>
    <s v="INSTAGRAM"/>
    <x v="1"/>
    <n v="18361"/>
    <n v="900"/>
    <n v="4.9016938075268232E-2"/>
    <s v="Photo"/>
  </r>
  <r>
    <d v="2023-01-22T13:44:50"/>
    <s v="General"/>
    <s v="YOUTUBE"/>
    <x v="0"/>
    <n v="533"/>
    <n v="23"/>
    <n v="4.3151969981238276E-2"/>
    <s v="Video"/>
  </r>
  <r>
    <d v="2023-01-22T13:31:05"/>
    <s v="General"/>
    <s v="TIKTOK_BUSINESS"/>
    <x v="0"/>
    <n v="767"/>
    <n v="88"/>
    <n v="0.11473272490221642"/>
    <s v="Video"/>
  </r>
  <r>
    <d v="2023-01-22T13:21:32"/>
    <s v="General"/>
    <s v="INSTAGRAM"/>
    <x v="0"/>
    <n v="0"/>
    <n v="0"/>
    <n v="0"/>
    <s v="Video"/>
  </r>
  <r>
    <d v="2023-01-22T13:21:08"/>
    <s v="General"/>
    <s v="INSTAGRAM"/>
    <x v="0"/>
    <n v="0"/>
    <n v="0"/>
    <n v="0"/>
    <s v="Video"/>
  </r>
  <r>
    <d v="2023-01-22T13:01:27"/>
    <s v="General"/>
    <s v="YOUTUBE"/>
    <x v="0"/>
    <n v="0"/>
    <n v="0"/>
    <n v="0"/>
    <s v="Text"/>
  </r>
  <r>
    <d v="2023-01-22T12:51:25"/>
    <s v="DOTA2"/>
    <s v="TWITTER"/>
    <x v="0"/>
    <n v="1621"/>
    <n v="104"/>
    <n v="6.4157927205428747E-2"/>
    <s v="Photo"/>
  </r>
  <r>
    <d v="2023-01-22T11:32:44"/>
    <s v="General"/>
    <s v="TIKTOK_BUSINESS"/>
    <x v="0"/>
    <n v="367"/>
    <n v="22"/>
    <n v="5.9945504087193457E-2"/>
    <s v="Video"/>
  </r>
  <r>
    <d v="2023-01-22T11:05:18"/>
    <s v="General"/>
    <s v="TWITTER"/>
    <x v="0"/>
    <n v="156"/>
    <n v="5"/>
    <n v="3.2051282051282048E-2"/>
    <s v="Text"/>
  </r>
  <r>
    <d v="2023-01-22T11:04:51"/>
    <s v="General"/>
    <s v="TWITTER"/>
    <x v="0"/>
    <n v="329"/>
    <n v="9"/>
    <n v="2.7355623100303952E-2"/>
    <s v="Link"/>
  </r>
  <r>
    <d v="2023-01-22T11:04:19"/>
    <s v="General"/>
    <s v="TWITTER"/>
    <x v="1"/>
    <n v="38750"/>
    <n v="2215"/>
    <n v="5.7161290322580646E-2"/>
    <s v="Video"/>
  </r>
  <r>
    <d v="2023-01-22T09:58:37"/>
    <s v="General"/>
    <s v="FBPAGE"/>
    <x v="0"/>
    <n v="0"/>
    <n v="0"/>
    <n v="0"/>
    <s v="Photo"/>
  </r>
  <r>
    <d v="2023-01-22T09:58:36"/>
    <s v="General"/>
    <s v="FBPAGE"/>
    <x v="0"/>
    <n v="0"/>
    <n v="0"/>
    <n v="0"/>
    <s v="Photo"/>
  </r>
  <r>
    <d v="2023-01-22T09:58:00"/>
    <s v="DOTA2"/>
    <s v="TWITTER"/>
    <x v="0"/>
    <n v="911"/>
    <n v="56"/>
    <n v="6.1470911086717893E-2"/>
    <s v="Photo"/>
  </r>
  <r>
    <d v="2023-01-22T09:58:00"/>
    <s v="DOTA2"/>
    <s v="TWITTER"/>
    <x v="0"/>
    <n v="3735"/>
    <n v="254"/>
    <n v="6.8005354752342706E-2"/>
    <s v="Photo"/>
  </r>
  <r>
    <d v="2023-01-22T09:57:57"/>
    <s v="General"/>
    <s v="FBPAGE"/>
    <x v="0"/>
    <n v="34648"/>
    <n v="5415"/>
    <n v="0.15628607711844839"/>
    <s v="Photo"/>
  </r>
  <r>
    <d v="2023-01-22T09:00:04"/>
    <s v="General"/>
    <s v="TWITTER"/>
    <x v="1"/>
    <n v="25169"/>
    <n v="288"/>
    <n v="1.1442647701537606E-2"/>
    <s v="Photo"/>
  </r>
  <r>
    <d v="2023-01-22T09:00:02"/>
    <s v="General"/>
    <s v="FBPAGE"/>
    <x v="1"/>
    <n v="40101"/>
    <n v="2520"/>
    <n v="6.2841325652726862E-2"/>
    <s v="Photo"/>
  </r>
  <r>
    <d v="2023-01-21T19:18:40"/>
    <s v="General"/>
    <s v="INSTAGRAM"/>
    <x v="0"/>
    <n v="4888"/>
    <n v="0"/>
    <n v="0"/>
    <s v="Photo"/>
  </r>
  <r>
    <d v="2023-01-21T18:45:52"/>
    <s v="General"/>
    <s v="INSTAGRAM"/>
    <x v="0"/>
    <n v="4827"/>
    <n v="0"/>
    <n v="0"/>
    <s v="Photo"/>
  </r>
  <r>
    <d v="2023-01-21T18:44:56"/>
    <s v="General"/>
    <s v="TWITTER"/>
    <x v="1"/>
    <n v="15100"/>
    <n v="106"/>
    <n v="7.0198675496688746E-3"/>
    <s v="Photo"/>
  </r>
  <r>
    <d v="2023-01-21T17:59:39"/>
    <s v="General"/>
    <s v="TWITTER"/>
    <x v="0"/>
    <n v="1805"/>
    <n v="46"/>
    <n v="2.548476454293629E-2"/>
    <s v="Video"/>
  </r>
  <r>
    <d v="2023-01-21T17:54:19"/>
    <s v="General"/>
    <s v="TWITTER"/>
    <x v="1"/>
    <n v="25422"/>
    <n v="1593"/>
    <n v="6.2662261033750291E-2"/>
    <s v="Photo"/>
  </r>
  <r>
    <d v="2023-01-21T17:52:02"/>
    <s v="General"/>
    <s v="TWITTER"/>
    <x v="0"/>
    <n v="4079"/>
    <n v="51"/>
    <n v="1.2503064476587399E-2"/>
    <s v="Text"/>
  </r>
  <r>
    <d v="2023-01-21T17:51:42"/>
    <s v="General"/>
    <s v="TWITTER"/>
    <x v="0"/>
    <n v="0"/>
    <n v="0"/>
    <n v="0"/>
    <s v="Photo"/>
  </r>
  <r>
    <d v="2023-01-21T17:48:46"/>
    <s v="General"/>
    <s v="YOUTUBE"/>
    <x v="0"/>
    <n v="2931"/>
    <n v="199"/>
    <n v="6.7894916410781297E-2"/>
    <s v="Video"/>
  </r>
  <r>
    <d v="2023-01-21T17:05:14"/>
    <s v="General"/>
    <s v="INSTAGRAM"/>
    <x v="0"/>
    <n v="4318"/>
    <n v="0"/>
    <n v="0"/>
    <s v="Photo"/>
  </r>
  <r>
    <d v="2023-01-21T17:04:01"/>
    <s v="General"/>
    <s v="TWITTER"/>
    <x v="1"/>
    <n v="14809"/>
    <n v="109"/>
    <n v="7.3603889526639207E-3"/>
    <s v="Photo"/>
  </r>
  <r>
    <d v="2023-01-21T15:02:08"/>
    <s v="General"/>
    <s v="INSTAGRAM"/>
    <x v="0"/>
    <n v="0"/>
    <n v="0"/>
    <n v="0"/>
    <s v="Photo"/>
  </r>
  <r>
    <d v="2023-01-21T15:02:08"/>
    <s v="General"/>
    <s v="INSTAGRAM"/>
    <x v="0"/>
    <n v="0"/>
    <n v="0"/>
    <n v="0"/>
    <s v="Photo"/>
  </r>
  <r>
    <d v="2023-01-21T15:01:48"/>
    <s v="General"/>
    <s v="INSTAGRAM"/>
    <x v="0"/>
    <n v="3945"/>
    <n v="0"/>
    <n v="0"/>
    <s v="Video"/>
  </r>
  <r>
    <d v="2023-01-21T15:00:35"/>
    <s v="General"/>
    <s v="TWITTER"/>
    <x v="0"/>
    <n v="26261"/>
    <n v="777"/>
    <n v="2.9587601386085832E-2"/>
    <s v="Video"/>
  </r>
  <r>
    <d v="2023-01-21T13:12:04"/>
    <s v="General"/>
    <s v="INSTAGRAM"/>
    <x v="0"/>
    <n v="0"/>
    <n v="0"/>
    <n v="0"/>
    <s v="Photo"/>
  </r>
  <r>
    <d v="2023-01-21T13:12:03"/>
    <s v="General"/>
    <s v="INSTAGRAM"/>
    <x v="0"/>
    <n v="0"/>
    <n v="0"/>
    <n v="0"/>
    <s v="Photo"/>
  </r>
  <r>
    <d v="2023-01-21T13:11:57"/>
    <s v="General"/>
    <s v="INSTAGRAM"/>
    <x v="0"/>
    <n v="3981"/>
    <n v="0"/>
    <n v="0"/>
    <s v="Photo"/>
  </r>
  <r>
    <d v="2023-01-21T13:08:23"/>
    <s v="General"/>
    <s v="INSTAGRAM"/>
    <x v="0"/>
    <n v="0"/>
    <n v="0"/>
    <n v="0"/>
    <s v="Photo"/>
  </r>
  <r>
    <d v="2023-01-21T13:08:23"/>
    <s v="General"/>
    <s v="INSTAGRAM"/>
    <x v="0"/>
    <n v="0"/>
    <n v="0"/>
    <n v="0"/>
    <s v="Photo"/>
  </r>
  <r>
    <d v="2023-01-21T13:08:20"/>
    <s v="General"/>
    <s v="INSTAGRAM"/>
    <x v="0"/>
    <n v="0"/>
    <n v="0"/>
    <n v="0"/>
    <s v="Photo"/>
  </r>
  <r>
    <d v="2023-01-21T13:08:11"/>
    <s v="General"/>
    <s v="INSTAGRAM"/>
    <x v="0"/>
    <n v="0"/>
    <n v="0"/>
    <n v="0"/>
    <s v="Photo"/>
  </r>
  <r>
    <d v="2023-01-21T13:08:11"/>
    <s v="General"/>
    <s v="INSTAGRAM"/>
    <x v="0"/>
    <n v="0"/>
    <n v="0"/>
    <n v="0"/>
    <s v="Photo"/>
  </r>
  <r>
    <d v="2023-01-21T13:08:11"/>
    <s v="General"/>
    <s v="INSTAGRAM"/>
    <x v="0"/>
    <n v="0"/>
    <n v="0"/>
    <n v="0"/>
    <s v="Photo"/>
  </r>
  <r>
    <d v="2023-01-21T13:08:11"/>
    <s v="General"/>
    <s v="INSTAGRAM"/>
    <x v="0"/>
    <n v="0"/>
    <n v="0"/>
    <n v="0"/>
    <s v="Photo"/>
  </r>
  <r>
    <d v="2023-01-21T13:08:00"/>
    <s v="General"/>
    <s v="INSTAGRAM"/>
    <x v="0"/>
    <n v="4076"/>
    <n v="0"/>
    <n v="0"/>
    <s v="Video"/>
  </r>
  <r>
    <d v="2023-01-21T13:07:49"/>
    <s v="General"/>
    <s v="INSTAGRAM"/>
    <x v="0"/>
    <n v="4175"/>
    <n v="0"/>
    <n v="0"/>
    <s v="Video"/>
  </r>
  <r>
    <d v="2023-01-21T13:07:41"/>
    <s v="General"/>
    <s v="INSTAGRAM"/>
    <x v="0"/>
    <n v="0"/>
    <n v="0"/>
    <n v="0"/>
    <s v="Photo"/>
  </r>
  <r>
    <d v="2023-01-21T13:07:41"/>
    <s v="General"/>
    <s v="INSTAGRAM"/>
    <x v="0"/>
    <n v="4303"/>
    <n v="0"/>
    <n v="0"/>
    <s v="Video"/>
  </r>
  <r>
    <d v="2023-01-21T13:07:34"/>
    <s v="General"/>
    <s v="INSTAGRAM"/>
    <x v="0"/>
    <n v="4543"/>
    <n v="0"/>
    <n v="0"/>
    <s v="Photo"/>
  </r>
  <r>
    <d v="2023-01-21T13:06:54"/>
    <s v="General"/>
    <s v="TWITTER"/>
    <x v="0"/>
    <n v="64614"/>
    <n v="4268"/>
    <n v="6.6053796390875039E-2"/>
    <s v="Mixed"/>
  </r>
  <r>
    <d v="2023-01-21T09:43:37"/>
    <s v="General"/>
    <s v="INSTAGRAM"/>
    <x v="0"/>
    <n v="4552"/>
    <n v="0"/>
    <n v="0"/>
    <s v="Photo"/>
  </r>
  <r>
    <d v="2023-01-21T09:42:04"/>
    <s v="CSGO"/>
    <s v="TWITTER"/>
    <x v="0"/>
    <n v="1574"/>
    <n v="62"/>
    <n v="3.9390088945362133E-2"/>
    <s v="Photo"/>
  </r>
  <r>
    <d v="2023-01-21T08:59:34"/>
    <s v="General"/>
    <s v="INSTAGRAM"/>
    <x v="0"/>
    <n v="4903"/>
    <n v="0"/>
    <n v="0"/>
    <s v="Photo"/>
  </r>
  <r>
    <d v="2023-01-21T08:48:46"/>
    <s v="CSGO"/>
    <s v="TWITTER"/>
    <x v="0"/>
    <n v="1963"/>
    <n v="32"/>
    <n v="1.63015792154865E-2"/>
    <s v="Photo"/>
  </r>
  <r>
    <d v="2023-01-21T08:44:55"/>
    <s v="CSGO"/>
    <s v="TWITTER"/>
    <x v="0"/>
    <n v="3213"/>
    <n v="431"/>
    <n v="0.1341425459072518"/>
    <s v="Video"/>
  </r>
  <r>
    <d v="2023-01-21T08:37:13"/>
    <s v="CSGO"/>
    <s v="TWITTER"/>
    <x v="0"/>
    <n v="1858"/>
    <n v="225"/>
    <n v="0.12109795479009688"/>
    <s v="Video"/>
  </r>
  <r>
    <d v="2023-01-21T07:44:08"/>
    <s v="CSGO"/>
    <s v="TWITTER"/>
    <x v="1"/>
    <n v="2748"/>
    <n v="88"/>
    <n v="3.2023289665211063E-2"/>
    <s v="Photo"/>
  </r>
  <r>
    <d v="2023-01-21T07:44:06"/>
    <s v="General"/>
    <s v="INSTAGRAM"/>
    <x v="0"/>
    <n v="6012"/>
    <n v="0"/>
    <n v="0"/>
    <s v="Photo"/>
  </r>
  <r>
    <d v="2023-01-21T05:00:23"/>
    <s v="CSGO"/>
    <s v="TWITTER"/>
    <x v="1"/>
    <n v="8878"/>
    <n v="930"/>
    <n v="0.10475332282045506"/>
    <s v="Video"/>
  </r>
  <r>
    <d v="2023-01-20T15:33:56"/>
    <s v="Content Creators"/>
    <s v="YOUTUBE"/>
    <x v="0"/>
    <n v="1676"/>
    <n v="56"/>
    <n v="3.3412887828162291E-2"/>
    <s v="Video"/>
  </r>
  <r>
    <d v="2023-01-20T15:33:49"/>
    <s v="Content Creators"/>
    <s v="YOUTUBE"/>
    <x v="0"/>
    <n v="2031"/>
    <n v="130"/>
    <n v="6.4007877892663712E-2"/>
    <s v="Video"/>
  </r>
  <r>
    <d v="2023-01-20T15:33:41"/>
    <s v="Content Creators"/>
    <s v="YOUTUBE"/>
    <x v="0"/>
    <n v="225"/>
    <n v="15"/>
    <n v="6.6666666666666666E-2"/>
    <s v="Video"/>
  </r>
  <r>
    <d v="2023-01-20T15:33:35"/>
    <s v="Content Creators"/>
    <s v="YOUTUBE"/>
    <x v="0"/>
    <n v="349"/>
    <n v="23"/>
    <n v="6.5902578796561598E-2"/>
    <s v="Video"/>
  </r>
  <r>
    <d v="2023-01-20T15:33:27"/>
    <s v="Content Creators"/>
    <s v="YOUTUBE"/>
    <x v="0"/>
    <n v="341"/>
    <n v="14"/>
    <n v="4.1055718475073312E-2"/>
    <s v="Video"/>
  </r>
  <r>
    <d v="2023-01-20T15:33:23"/>
    <s v="Content Creators"/>
    <s v="YOUTUBE"/>
    <x v="0"/>
    <n v="2256"/>
    <n v="80"/>
    <n v="3.5460992907801421E-2"/>
    <s v="Video"/>
  </r>
  <r>
    <d v="2023-01-20T15:33:19"/>
    <s v="Content Creators"/>
    <s v="YOUTUBE"/>
    <x v="0"/>
    <n v="389"/>
    <n v="16"/>
    <n v="4.1131105398457581E-2"/>
    <s v="Video"/>
  </r>
  <r>
    <d v="2023-01-19T17:30:31"/>
    <s v="DOTA2"/>
    <s v="TWITTER"/>
    <x v="0"/>
    <n v="2529"/>
    <n v="334"/>
    <n v="0.13206801107156979"/>
    <s v="Photo"/>
  </r>
  <r>
    <d v="2023-01-19T17:30:01"/>
    <s v="General"/>
    <s v="FBPAGE"/>
    <x v="0"/>
    <n v="16066"/>
    <n v="1447"/>
    <n v="9.0065977841404202E-2"/>
    <s v="Photo"/>
  </r>
  <r>
    <d v="2023-01-19T17:30:01"/>
    <s v="General"/>
    <s v="FBPAGE"/>
    <x v="0"/>
    <n v="16066"/>
    <n v="1447"/>
    <n v="9.0065977841404202E-2"/>
    <s v="Photo"/>
  </r>
  <r>
    <d v="2023-01-19T17:30:01"/>
    <s v="General"/>
    <s v="FBPAGE"/>
    <x v="0"/>
    <n v="32131"/>
    <n v="2892"/>
    <n v="9.0006535744296789E-2"/>
    <s v="Photo"/>
  </r>
  <r>
    <d v="2023-01-19T17:20:04"/>
    <s v="DOTA2"/>
    <s v="TWITTER"/>
    <x v="0"/>
    <n v="499"/>
    <n v="5"/>
    <n v="1.002004008016032E-2"/>
    <s v="Text"/>
  </r>
  <r>
    <d v="2023-01-19T17:12:11"/>
    <s v="DOTA2"/>
    <s v="TWITTER"/>
    <x v="0"/>
    <n v="5825"/>
    <n v="503"/>
    <n v="8.6351931330472101E-2"/>
    <s v="Photo"/>
  </r>
  <r>
    <d v="2023-01-19T17:12:08"/>
    <s v="General"/>
    <s v="FBPAGE"/>
    <x v="0"/>
    <n v="54064"/>
    <n v="19836"/>
    <n v="0.36689849067771529"/>
    <s v="Photo"/>
  </r>
  <r>
    <d v="2023-01-19T17:09:44"/>
    <s v="DOTA2"/>
    <s v="TWITTER"/>
    <x v="0"/>
    <n v="2609"/>
    <n v="123"/>
    <n v="4.7144499808355694E-2"/>
    <s v="Text"/>
  </r>
  <r>
    <d v="2023-01-19T17:03:30"/>
    <s v="General"/>
    <s v="INSTAGRAM"/>
    <x v="0"/>
    <n v="6162"/>
    <n v="0"/>
    <n v="0"/>
    <s v="Photo"/>
  </r>
  <r>
    <d v="2023-01-19T17:02:37"/>
    <s v="General"/>
    <s v="FBPAGE"/>
    <x v="0"/>
    <n v="50656"/>
    <n v="12539"/>
    <n v="0.24753237523689198"/>
    <s v="Photo"/>
  </r>
  <r>
    <d v="2023-01-19T17:02:29"/>
    <s v="General"/>
    <s v="FBPAGE"/>
    <x v="1"/>
    <n v="26131"/>
    <n v="1719"/>
    <n v="6.578393479009606E-2"/>
    <s v="Photo"/>
  </r>
  <r>
    <d v="2023-01-19T17:01:48"/>
    <s v="DOTA2"/>
    <s v="TWITTER"/>
    <x v="0"/>
    <n v="5688"/>
    <n v="441"/>
    <n v="7.753164556962025E-2"/>
    <s v="Photo"/>
  </r>
  <r>
    <d v="2023-01-19T16:58:10"/>
    <s v="DOTA2"/>
    <s v="TWITTER"/>
    <x v="0"/>
    <n v="4421"/>
    <n v="813"/>
    <n v="0.18389504636959964"/>
    <s v="Video"/>
  </r>
  <r>
    <d v="2023-01-19T16:56:33"/>
    <s v="General"/>
    <s v="FBPAGE"/>
    <x v="0"/>
    <n v="41106"/>
    <n v="11339"/>
    <n v="0.27584780810587262"/>
    <s v="Video"/>
  </r>
  <r>
    <d v="2023-01-19T16:07:56"/>
    <s v="General"/>
    <s v="TWITTER"/>
    <x v="0"/>
    <n v="3355"/>
    <n v="49"/>
    <n v="1.4605067064083458E-2"/>
    <s v="Text"/>
  </r>
  <r>
    <d v="2023-01-19T15:53:57"/>
    <s v="General"/>
    <s v="FBPAGE"/>
    <x v="0"/>
    <n v="34311"/>
    <n v="3844"/>
    <n v="0.11203404156101542"/>
    <s v="Text"/>
  </r>
  <r>
    <d v="2023-01-19T15:53:44"/>
    <s v="DOTA2"/>
    <s v="TWITTER"/>
    <x v="0"/>
    <n v="2254"/>
    <n v="104"/>
    <n v="4.6140195208518191E-2"/>
    <s v="Text"/>
  </r>
  <r>
    <d v="2023-01-19T15:50:18"/>
    <s v="General"/>
    <s v="FBPAGE"/>
    <x v="0"/>
    <n v="50391"/>
    <n v="20177"/>
    <n v="0.40040880315929434"/>
    <s v="Photo"/>
  </r>
  <r>
    <d v="2023-01-19T15:49:13"/>
    <s v="DOTA2"/>
    <s v="TWITTER"/>
    <x v="0"/>
    <n v="5392"/>
    <n v="1369"/>
    <n v="0.2538946587537092"/>
    <s v="Photo"/>
  </r>
  <r>
    <d v="2023-01-19T15:40:48"/>
    <s v="CSGO"/>
    <s v="TWITTER"/>
    <x v="1"/>
    <n v="14420"/>
    <n v="835"/>
    <n v="5.7905686546463248E-2"/>
    <s v="Photo"/>
  </r>
  <r>
    <d v="2023-01-19T15:19:39"/>
    <s v="General"/>
    <s v="FBPAGE"/>
    <x v="0"/>
    <n v="35546"/>
    <n v="4192"/>
    <n v="0.11793169414280087"/>
    <s v="Text"/>
  </r>
  <r>
    <d v="2023-01-19T15:19:23"/>
    <s v="DOTA2"/>
    <s v="TWITTER"/>
    <x v="0"/>
    <n v="2505"/>
    <n v="108"/>
    <n v="4.3113772455089822E-2"/>
    <s v="Text"/>
  </r>
  <r>
    <d v="2023-01-19T14:47:36"/>
    <s v="DOTA2"/>
    <s v="TWITTER"/>
    <x v="0"/>
    <n v="535"/>
    <n v="15"/>
    <n v="2.8037383177570093E-2"/>
    <s v="Text"/>
  </r>
  <r>
    <d v="2023-01-19T14:41:41"/>
    <s v="General"/>
    <s v="FBPAGE"/>
    <x v="0"/>
    <n v="29562"/>
    <n v="4153"/>
    <n v="0.14048440565590961"/>
    <s v="Text"/>
  </r>
  <r>
    <d v="2023-01-19T14:41:26"/>
    <s v="DOTA2"/>
    <s v="TWITTER"/>
    <x v="0"/>
    <n v="2647"/>
    <n v="155"/>
    <n v="5.8556856819040423E-2"/>
    <s v="Text"/>
  </r>
  <r>
    <d v="2023-01-19T14:39:36"/>
    <s v="General"/>
    <s v="FBPAGE"/>
    <x v="1"/>
    <n v="51020"/>
    <n v="12408"/>
    <n v="0.24319874558996471"/>
    <s v="Photo"/>
  </r>
  <r>
    <d v="2023-01-19T14:38:27"/>
    <s v="General"/>
    <s v="FBPAGE"/>
    <x v="0"/>
    <n v="0"/>
    <n v="0"/>
    <n v="0"/>
    <s v="Text"/>
  </r>
  <r>
    <d v="2023-01-19T14:36:58"/>
    <s v="DOTA2"/>
    <s v="TWITTER"/>
    <x v="0"/>
    <n v="1518"/>
    <n v="113"/>
    <n v="7.4440052700922271E-2"/>
    <s v="Photo"/>
  </r>
  <r>
    <d v="2023-01-19T14:36:46"/>
    <s v="General"/>
    <s v="FBPAGE"/>
    <x v="0"/>
    <n v="43290"/>
    <n v="19652"/>
    <n v="0.45396165396165394"/>
    <s v="Photo"/>
  </r>
  <r>
    <d v="2023-01-19T14:34:36"/>
    <s v="General"/>
    <s v="FBPAGE"/>
    <x v="0"/>
    <n v="39364"/>
    <n v="8207"/>
    <n v="0.20848999085458794"/>
    <s v="Video"/>
  </r>
  <r>
    <d v="2023-01-19T14:33:23"/>
    <s v="DOTA2"/>
    <s v="TWITTER"/>
    <x v="0"/>
    <n v="1205"/>
    <n v="170"/>
    <n v="0.14107883817427386"/>
    <s v="Video"/>
  </r>
  <r>
    <d v="2023-01-19T14:25:33"/>
    <s v="General"/>
    <s v="FBPAGE"/>
    <x v="0"/>
    <n v="35794"/>
    <n v="20721"/>
    <n v="0.57889590434150973"/>
    <s v="Photo"/>
  </r>
  <r>
    <d v="2023-01-19T14:24:22"/>
    <s v="DOTA2"/>
    <s v="TWITTER"/>
    <x v="0"/>
    <n v="1238"/>
    <n v="115"/>
    <n v="9.289176090468497E-2"/>
    <s v="Photo"/>
  </r>
  <r>
    <d v="2023-01-19T14:24:03"/>
    <s v="General"/>
    <s v="FBPAGE"/>
    <x v="1"/>
    <n v="30869"/>
    <n v="2775"/>
    <n v="8.989601218050472E-2"/>
    <s v="Photo"/>
  </r>
  <r>
    <d v="2023-01-19T13:56:12"/>
    <s v="DOTA2"/>
    <s v="TWITTER"/>
    <x v="0"/>
    <n v="1250"/>
    <n v="77"/>
    <n v="6.1600000000000002E-2"/>
    <s v="Photo"/>
  </r>
  <r>
    <d v="2023-01-19T13:51:11"/>
    <s v="General"/>
    <s v="FBPAGE"/>
    <x v="0"/>
    <n v="24479"/>
    <n v="3487"/>
    <n v="0.14244862943747702"/>
    <s v="Photo"/>
  </r>
  <r>
    <d v="2023-01-19T13:38:45"/>
    <s v="General"/>
    <s v="FBPAGE"/>
    <x v="0"/>
    <n v="0"/>
    <n v="0"/>
    <n v="0"/>
    <s v="Link"/>
  </r>
  <r>
    <d v="2023-01-19T13:38:03"/>
    <s v="DOTA2"/>
    <s v="TWITTER"/>
    <x v="0"/>
    <n v="1696"/>
    <n v="103"/>
    <n v="6.0731132075471699E-2"/>
    <s v="Photo"/>
  </r>
  <r>
    <d v="2023-01-19T13:38:00"/>
    <s v="General"/>
    <s v="FBPAGE"/>
    <x v="0"/>
    <n v="42489"/>
    <n v="6597"/>
    <n v="0.15526371531455199"/>
    <s v="Photo"/>
  </r>
  <r>
    <d v="2023-01-19T13:37:52"/>
    <s v="General"/>
    <s v="FBPAGE"/>
    <x v="1"/>
    <n v="12150"/>
    <n v="445"/>
    <n v="3.6625514403292182E-2"/>
    <s v="Photo"/>
  </r>
  <r>
    <d v="2023-01-19T13:37:44"/>
    <s v="General"/>
    <s v="INSTAGRAM"/>
    <x v="0"/>
    <n v="5951"/>
    <n v="0"/>
    <n v="0"/>
    <s v="Photo"/>
  </r>
  <r>
    <d v="2023-01-19T12:30:02"/>
    <s v="General"/>
    <s v="TWITTER"/>
    <x v="3"/>
    <n v="449052"/>
    <n v="7882"/>
    <n v="1.7552532891513678E-2"/>
    <s v="Photo"/>
  </r>
  <r>
    <d v="2023-01-19T11:20:53"/>
    <s v="General"/>
    <s v="TWITTER"/>
    <x v="0"/>
    <n v="486"/>
    <n v="32"/>
    <n v="6.584362139917696E-2"/>
    <s v="Text"/>
  </r>
  <r>
    <d v="2023-01-19T10:09:06"/>
    <s v="General"/>
    <s v="INSTAGRAM"/>
    <x v="0"/>
    <n v="0"/>
    <n v="0"/>
    <n v="0"/>
    <s v="Photo"/>
  </r>
  <r>
    <d v="2023-01-19T10:09:02"/>
    <s v="General"/>
    <s v="INSTAGRAM"/>
    <x v="0"/>
    <n v="0"/>
    <n v="0"/>
    <n v="0"/>
    <s v="Photo"/>
  </r>
  <r>
    <d v="2023-01-19T10:09:02"/>
    <s v="General"/>
    <s v="INSTAGRAM"/>
    <x v="0"/>
    <n v="0"/>
    <n v="0"/>
    <n v="0"/>
    <s v="Photo"/>
  </r>
  <r>
    <d v="2023-01-19T10:09:00"/>
    <s v="General"/>
    <s v="INSTAGRAM"/>
    <x v="0"/>
    <n v="5560"/>
    <n v="0"/>
    <n v="0"/>
    <s v="Photo"/>
  </r>
  <r>
    <d v="2023-01-19T10:08:58"/>
    <s v="General"/>
    <s v="INSTAGRAM"/>
    <x v="0"/>
    <n v="0"/>
    <n v="0"/>
    <n v="0"/>
    <s v="Photo"/>
  </r>
  <r>
    <d v="2023-01-19T10:08:56"/>
    <s v="General"/>
    <s v="INSTAGRAM"/>
    <x v="0"/>
    <n v="5702"/>
    <n v="0"/>
    <n v="0"/>
    <s v="Photo"/>
  </r>
  <r>
    <d v="2023-01-19T10:08:54"/>
    <s v="General"/>
    <s v="INSTAGRAM"/>
    <x v="0"/>
    <n v="5796"/>
    <n v="0"/>
    <n v="0"/>
    <s v="Photo"/>
  </r>
  <r>
    <d v="2023-01-19T10:08:51"/>
    <s v="General"/>
    <s v="INSTAGRAM"/>
    <x v="0"/>
    <n v="5971"/>
    <n v="0"/>
    <n v="0"/>
    <s v="Photo"/>
  </r>
  <r>
    <d v="2023-01-19T09:55:49"/>
    <s v="General"/>
    <s v="TWITTER"/>
    <x v="0"/>
    <n v="0"/>
    <n v="0"/>
    <n v="0"/>
    <s v="Photo"/>
  </r>
  <r>
    <d v="2023-01-19T09:40:07"/>
    <s v="CSGO"/>
    <s v="TWITTER"/>
    <x v="0"/>
    <n v="28358"/>
    <n v="2295"/>
    <n v="8.0929543691374561E-2"/>
    <s v="Photo"/>
  </r>
  <r>
    <d v="2023-01-19T09:38:57"/>
    <s v="General"/>
    <s v="INSTAGRAM"/>
    <x v="0"/>
    <n v="6157"/>
    <n v="0"/>
    <n v="0"/>
    <s v="Photo"/>
  </r>
  <r>
    <d v="2023-01-19T09:38:55"/>
    <s v="CSGO"/>
    <s v="TWITTER"/>
    <x v="0"/>
    <n v="34775"/>
    <n v="1883"/>
    <n v="5.4148094895758447E-2"/>
    <s v="Photo"/>
  </r>
  <r>
    <d v="2023-01-19T09:30:09"/>
    <s v="CSGO"/>
    <s v="TWITTER"/>
    <x v="0"/>
    <n v="7792"/>
    <n v="1258"/>
    <n v="0.1614476386036961"/>
    <s v="Video"/>
  </r>
  <r>
    <d v="2023-01-19T08:38:35"/>
    <s v="General"/>
    <s v="FBPAGE"/>
    <x v="0"/>
    <n v="0"/>
    <n v="0"/>
    <n v="0"/>
    <s v="Photo"/>
  </r>
  <r>
    <d v="2023-01-19T08:38:02"/>
    <s v="General"/>
    <s v="FBPAGE"/>
    <x v="0"/>
    <n v="52862"/>
    <n v="10412"/>
    <n v="0.19696568423442171"/>
    <s v="Photo"/>
  </r>
  <r>
    <d v="2023-01-19T08:37:55"/>
    <s v="DOTA2"/>
    <s v="TWITTER"/>
    <x v="0"/>
    <n v="1114"/>
    <n v="63"/>
    <n v="5.6552962298025138E-2"/>
    <s v="Photo"/>
  </r>
  <r>
    <d v="2023-01-19T08:37:54"/>
    <s v="DOTA2"/>
    <s v="TWITTER"/>
    <x v="0"/>
    <n v="5464"/>
    <n v="365"/>
    <n v="6.6800878477306008E-2"/>
    <s v="Photo"/>
  </r>
  <r>
    <d v="2023-01-19T08:19:11"/>
    <s v="CSGO"/>
    <s v="TWITTER"/>
    <x v="0"/>
    <n v="10114"/>
    <n v="1191"/>
    <n v="0.11775756377298793"/>
    <s v="Video"/>
  </r>
  <r>
    <d v="2023-01-19T08:15:25"/>
    <s v="General"/>
    <s v="INSTAGRAM"/>
    <x v="0"/>
    <n v="6301"/>
    <n v="0"/>
    <n v="0"/>
    <s v="Photo"/>
  </r>
  <r>
    <d v="2023-01-19T08:13:31"/>
    <s v="CSGO"/>
    <s v="TWITTER"/>
    <x v="0"/>
    <n v="4270"/>
    <n v="138"/>
    <n v="3.231850117096019E-2"/>
    <s v="Photo"/>
  </r>
  <r>
    <d v="2023-01-19T08:08:01"/>
    <s v="CSGO"/>
    <s v="TWITTER"/>
    <x v="0"/>
    <n v="8987"/>
    <n v="1228"/>
    <n v="0.13664181595638145"/>
    <s v="Video"/>
  </r>
  <r>
    <d v="2023-01-19T07:38:47"/>
    <s v="CSGO"/>
    <s v="TWITTER"/>
    <x v="0"/>
    <n v="5352"/>
    <n v="701"/>
    <n v="0.13097907324364724"/>
    <s v="Video"/>
  </r>
  <r>
    <d v="2023-01-19T07:18:12"/>
    <s v="CSGO"/>
    <s v="TWITTER"/>
    <x v="0"/>
    <n v="1305"/>
    <n v="15"/>
    <n v="1.1494252873563218E-2"/>
    <s v="Text"/>
  </r>
  <r>
    <d v="2023-01-19T07:17:43"/>
    <s v="CSGO"/>
    <s v="TWITTER"/>
    <x v="0"/>
    <n v="7649"/>
    <n v="768"/>
    <n v="0.10040528173617466"/>
    <s v="Video"/>
  </r>
  <r>
    <d v="2023-01-19T06:58:21"/>
    <s v="General"/>
    <s v="INSTAGRAM"/>
    <x v="0"/>
    <n v="6656"/>
    <n v="0"/>
    <n v="0"/>
    <s v="Photo"/>
  </r>
  <r>
    <d v="2023-01-19T06:57:20"/>
    <s v="CSGO"/>
    <s v="TWITTER"/>
    <x v="0"/>
    <n v="1983"/>
    <n v="63"/>
    <n v="3.1770045385779121E-2"/>
    <s v="Photo"/>
  </r>
  <r>
    <d v="2023-01-19T06:02:28"/>
    <s v="General"/>
    <s v="FBPAGE"/>
    <x v="0"/>
    <n v="40"/>
    <n v="23"/>
    <n v="0.57499999999999996"/>
    <s v="Photo"/>
  </r>
  <r>
    <d v="2023-01-19T06:02:22"/>
    <s v="General"/>
    <s v="FBPAGE"/>
    <x v="0"/>
    <n v="0"/>
    <n v="0"/>
    <n v="0"/>
    <s v="Album"/>
  </r>
  <r>
    <d v="2023-01-19T06:02:22"/>
    <s v="General"/>
    <s v="FBPAGE"/>
    <x v="0"/>
    <n v="0"/>
    <n v="0"/>
    <n v="0"/>
    <s v="Album"/>
  </r>
  <r>
    <d v="2023-01-19T06:02:22"/>
    <s v="General"/>
    <s v="FBPAGE"/>
    <x v="0"/>
    <n v="0"/>
    <n v="0"/>
    <n v="0"/>
    <s v="Album"/>
  </r>
  <r>
    <d v="2023-01-19T06:02:22"/>
    <s v="General"/>
    <s v="FBPAGE"/>
    <x v="0"/>
    <n v="20"/>
    <n v="8"/>
    <n v="0.4"/>
    <s v="Album"/>
  </r>
  <r>
    <d v="2023-01-19T06:00:54"/>
    <s v="CSGO"/>
    <s v="TWITTER"/>
    <x v="1"/>
    <n v="6161"/>
    <n v="162"/>
    <n v="2.629443272196072E-2"/>
    <s v="Photo"/>
  </r>
  <r>
    <d v="2023-01-19T06:00:47"/>
    <s v="General"/>
    <s v="INSTAGRAM"/>
    <x v="0"/>
    <n v="8024"/>
    <n v="0"/>
    <n v="0"/>
    <s v="Photo"/>
  </r>
  <r>
    <d v="2023-01-18T15:58:16"/>
    <s v="CSGO"/>
    <s v="TWITTER"/>
    <x v="0"/>
    <n v="0"/>
    <n v="0"/>
    <n v="0"/>
    <s v="Photo"/>
  </r>
  <r>
    <d v="2023-01-18T14:06:06"/>
    <s v="CSGO"/>
    <s v="TWITTER"/>
    <x v="0"/>
    <n v="32891"/>
    <n v="3719"/>
    <n v="0.11307044480252956"/>
    <s v="Video"/>
  </r>
  <r>
    <d v="2023-01-18T10:58:58"/>
    <s v="General"/>
    <s v="FBPAGE"/>
    <x v="0"/>
    <n v="33842"/>
    <n v="10296"/>
    <n v="0.30423733821878141"/>
    <s v="Video"/>
  </r>
  <r>
    <d v="2023-01-18T10:58:42"/>
    <s v="DOTA2"/>
    <s v="TWITTER"/>
    <x v="0"/>
    <n v="10312"/>
    <n v="824"/>
    <n v="7.9906904577191615E-2"/>
    <s v="Video"/>
  </r>
  <r>
    <d v="2023-01-17T17:42:11"/>
    <s v="General"/>
    <s v="TWITTER"/>
    <x v="0"/>
    <n v="0"/>
    <n v="0"/>
    <n v="0"/>
    <s v="Text"/>
  </r>
  <r>
    <d v="2023-01-17T17:25:02"/>
    <s v="General"/>
    <s v="FBPAGE"/>
    <x v="0"/>
    <n v="47757"/>
    <n v="13729"/>
    <n v="0.28747618150218818"/>
    <s v="Photo"/>
  </r>
  <r>
    <d v="2023-01-17T17:24:48"/>
    <s v="DOTA2"/>
    <s v="TWITTER"/>
    <x v="0"/>
    <n v="7022"/>
    <n v="578"/>
    <n v="8.2312731415551121E-2"/>
    <s v="Photo"/>
  </r>
  <r>
    <d v="2023-01-17T17:21:26"/>
    <s v="General"/>
    <s v="INSTAGRAM"/>
    <x v="0"/>
    <n v="8375"/>
    <n v="0"/>
    <n v="0"/>
    <s v="Photo"/>
  </r>
  <r>
    <d v="2023-01-17T17:20:38"/>
    <s v="General"/>
    <s v="FBPAGE"/>
    <x v="1"/>
    <n v="19780"/>
    <n v="2183"/>
    <n v="0.11036400404448939"/>
    <s v="Photo"/>
  </r>
  <r>
    <d v="2023-01-17T17:18:11"/>
    <s v="DOTA2"/>
    <s v="TWITTER"/>
    <x v="0"/>
    <n v="4091"/>
    <n v="335"/>
    <n v="8.1887069176240529E-2"/>
    <s v="Photo"/>
  </r>
  <r>
    <d v="2023-01-17T17:18:02"/>
    <s v="General"/>
    <s v="FBPAGE"/>
    <x v="0"/>
    <n v="50365"/>
    <n v="11250"/>
    <n v="0.22336940335550481"/>
    <s v="Photo"/>
  </r>
  <r>
    <d v="2023-01-17T17:13:50"/>
    <s v="General"/>
    <s v="FBPAGE"/>
    <x v="0"/>
    <n v="186100"/>
    <n v="30082"/>
    <n v="0.1616442772702848"/>
    <s v="Video"/>
  </r>
  <r>
    <d v="2023-01-17T17:13:31"/>
    <s v="DOTA2"/>
    <s v="TWITTER"/>
    <x v="0"/>
    <n v="7987"/>
    <n v="909"/>
    <n v="0.11380994115437586"/>
    <s v="Video"/>
  </r>
  <r>
    <d v="2023-01-17T17:09:12"/>
    <s v="General"/>
    <s v="FBPAGE"/>
    <x v="0"/>
    <n v="0"/>
    <n v="0"/>
    <n v="0"/>
    <s v="Text"/>
  </r>
  <r>
    <d v="2023-01-17T17:08:45"/>
    <s v="General"/>
    <s v="FBPAGE"/>
    <x v="0"/>
    <n v="0"/>
    <n v="0"/>
    <n v="0"/>
    <s v="Text"/>
  </r>
  <r>
    <d v="2023-01-17T16:57:04"/>
    <s v="General"/>
    <s v="FBPAGE"/>
    <x v="0"/>
    <n v="28273"/>
    <n v="5795"/>
    <n v="0.20496586849644538"/>
    <s v="Video"/>
  </r>
  <r>
    <d v="2023-01-17T16:56:28"/>
    <s v="DOTA2"/>
    <s v="TWITTER"/>
    <x v="0"/>
    <n v="1670"/>
    <n v="276"/>
    <n v="0.16526946107784432"/>
    <s v="Video"/>
  </r>
  <r>
    <d v="2023-01-17T16:29:44"/>
    <s v="DOTA2"/>
    <s v="TWITTER"/>
    <x v="0"/>
    <n v="2121"/>
    <n v="325"/>
    <n v="0.15322960867515323"/>
    <s v="Video"/>
  </r>
  <r>
    <d v="2023-01-17T16:28:31"/>
    <s v="General"/>
    <s v="FBPAGE"/>
    <x v="0"/>
    <n v="66029"/>
    <n v="9579"/>
    <n v="0.14507261960653653"/>
    <s v="Video"/>
  </r>
  <r>
    <d v="2023-01-17T16:19:59"/>
    <s v="DOTA2"/>
    <s v="TWITTER"/>
    <x v="0"/>
    <n v="1439"/>
    <n v="74"/>
    <n v="5.142460041695622E-2"/>
    <s v="Text"/>
  </r>
  <r>
    <d v="2023-01-17T16:18:16"/>
    <s v="General"/>
    <s v="FBPAGE"/>
    <x v="0"/>
    <n v="18212"/>
    <n v="2763"/>
    <n v="0.1517131561607731"/>
    <s v="Video"/>
  </r>
  <r>
    <d v="2023-01-17T16:17:48"/>
    <s v="DOTA2"/>
    <s v="TWITTER"/>
    <x v="0"/>
    <n v="4164"/>
    <n v="298"/>
    <n v="7.1565802113352547E-2"/>
    <s v="Video"/>
  </r>
  <r>
    <d v="2023-01-17T16:10:05"/>
    <s v="General"/>
    <s v="FBPAGE"/>
    <x v="0"/>
    <n v="0"/>
    <n v="0"/>
    <n v="0"/>
    <s v="Text"/>
  </r>
  <r>
    <d v="2023-01-17T16:08:14"/>
    <s v="General"/>
    <s v="FBPAGE"/>
    <x v="0"/>
    <n v="37281"/>
    <n v="7025"/>
    <n v="0.18843378664735388"/>
    <s v="Photo"/>
  </r>
  <r>
    <d v="2023-01-17T16:06:48"/>
    <s v="DOTA2"/>
    <s v="TWITTER"/>
    <x v="0"/>
    <n v="4598"/>
    <n v="181"/>
    <n v="3.936494127881688E-2"/>
    <s v="Photo"/>
  </r>
  <r>
    <d v="2023-01-17T16:02:27"/>
    <s v="General"/>
    <s v="FBPAGE"/>
    <x v="0"/>
    <n v="34889"/>
    <n v="7422"/>
    <n v="0.21273180658660323"/>
    <s v="Text"/>
  </r>
  <r>
    <d v="2023-01-17T16:02:11"/>
    <s v="DOTA2"/>
    <s v="TWITTER"/>
    <x v="0"/>
    <n v="2536"/>
    <n v="139"/>
    <n v="5.4810725552050472E-2"/>
    <s v="Text"/>
  </r>
  <r>
    <d v="2023-01-17T15:38:32"/>
    <s v="General"/>
    <s v="FBPAGE"/>
    <x v="1"/>
    <n v="8623"/>
    <n v="592"/>
    <n v="6.8653600834976222E-2"/>
    <s v="Photo"/>
  </r>
  <r>
    <d v="2023-01-17T15:29:03"/>
    <s v="General"/>
    <s v="INSTAGRAM"/>
    <x v="0"/>
    <n v="10232"/>
    <n v="0"/>
    <n v="0"/>
    <s v="Photo"/>
  </r>
  <r>
    <d v="2023-01-17T15:28:18"/>
    <s v="General"/>
    <s v="FBPAGE"/>
    <x v="0"/>
    <n v="0"/>
    <n v="0"/>
    <n v="0"/>
    <s v="Link"/>
  </r>
  <r>
    <d v="2023-01-17T15:27:51"/>
    <s v="General"/>
    <s v="FBPAGE"/>
    <x v="0"/>
    <n v="32342"/>
    <n v="3744"/>
    <n v="0.1157627852328242"/>
    <s v="Photo"/>
  </r>
  <r>
    <d v="2023-01-17T15:27:44"/>
    <s v="DOTA2"/>
    <s v="TWITTER"/>
    <x v="0"/>
    <n v="8755"/>
    <n v="402"/>
    <n v="4.591661907481439E-2"/>
    <s v="Photo"/>
  </r>
  <r>
    <d v="2023-01-17T15:15:47"/>
    <s v="CSGO"/>
    <s v="TWITTER"/>
    <x v="0"/>
    <n v="322"/>
    <n v="5"/>
    <n v="1.5527950310559006E-2"/>
    <s v="Text"/>
  </r>
  <r>
    <d v="2023-01-17T15:00:01"/>
    <s v="CSGO"/>
    <s v="TWITTER"/>
    <x v="1"/>
    <n v="82237"/>
    <n v="1505"/>
    <n v="1.8300764862531464E-2"/>
    <s v="Photo"/>
  </r>
  <r>
    <d v="2023-01-17T14:01:51"/>
    <s v="General"/>
    <s v="TWITTER"/>
    <x v="0"/>
    <n v="557"/>
    <n v="38"/>
    <n v="6.8222621184919216E-2"/>
    <s v="Video"/>
  </r>
  <r>
    <d v="2023-01-17T14:00:08"/>
    <s v="General"/>
    <s v="TWITTER"/>
    <x v="1"/>
    <n v="28884"/>
    <n v="1102"/>
    <n v="3.8152610441767071E-2"/>
    <s v="Photo"/>
  </r>
  <r>
    <d v="2023-01-17T12:00:06"/>
    <s v="General"/>
    <s v="LINKEDIN_COMPANY"/>
    <x v="0"/>
    <n v="5270"/>
    <n v="121"/>
    <n v="2.2960151802656547E-2"/>
    <s v="Photo"/>
  </r>
  <r>
    <d v="2023-01-17T12:00:05"/>
    <s v="General"/>
    <s v="TWITTER"/>
    <x v="0"/>
    <n v="34946"/>
    <n v="920"/>
    <n v="2.6326332055170834E-2"/>
    <s v="Photo"/>
  </r>
  <r>
    <d v="2023-01-17T11:45:42"/>
    <s v="DOTA2"/>
    <s v="TWITTER"/>
    <x v="0"/>
    <n v="967"/>
    <n v="25"/>
    <n v="2.5853154084798345E-2"/>
    <s v="Video"/>
  </r>
  <r>
    <d v="2023-01-17T11:42:32"/>
    <s v="DOTA2"/>
    <s v="TWITTER"/>
    <x v="0"/>
    <n v="1267"/>
    <n v="50"/>
    <n v="3.9463299131807419E-2"/>
    <s v="Text"/>
  </r>
  <r>
    <d v="2023-01-17T11:28:55"/>
    <s v="General"/>
    <s v="FBPAGE"/>
    <x v="0"/>
    <n v="0"/>
    <n v="0"/>
    <n v="0"/>
    <s v="Text"/>
  </r>
  <r>
    <d v="2023-01-17T11:27:20"/>
    <s v="General"/>
    <s v="FBPAGE"/>
    <x v="0"/>
    <n v="0"/>
    <n v="0"/>
    <n v="0"/>
    <s v="Text"/>
  </r>
  <r>
    <d v="2023-01-17T11:26:13"/>
    <s v="General"/>
    <s v="FBPAGE"/>
    <x v="0"/>
    <n v="0"/>
    <n v="0"/>
    <n v="0"/>
    <s v="Text"/>
  </r>
  <r>
    <d v="2023-01-17T11:25:48"/>
    <s v="General"/>
    <s v="FBPAGE"/>
    <x v="0"/>
    <n v="0"/>
    <n v="0"/>
    <n v="0"/>
    <s v="Text"/>
  </r>
  <r>
    <d v="2023-01-17T11:22:13"/>
    <s v="General"/>
    <s v="TWITTER"/>
    <x v="0"/>
    <n v="6896"/>
    <n v="311"/>
    <n v="4.5098607888631091E-2"/>
    <s v="Video"/>
  </r>
  <r>
    <d v="2023-01-17T10:27:46"/>
    <s v="General"/>
    <s v="FBPAGE"/>
    <x v="0"/>
    <n v="0"/>
    <n v="0"/>
    <n v="0"/>
    <s v="Text"/>
  </r>
  <r>
    <d v="2023-01-17T10:04:17"/>
    <s v="CSGO"/>
    <s v="TWITTER"/>
    <x v="0"/>
    <n v="0"/>
    <n v="0"/>
    <n v="0"/>
    <s v="Video"/>
  </r>
  <r>
    <d v="2023-01-17T10:00:37"/>
    <s v="General"/>
    <s v="FBPAGE"/>
    <x v="0"/>
    <n v="28557"/>
    <n v="5986"/>
    <n v="0.20961585600728369"/>
    <s v="Video"/>
  </r>
  <r>
    <d v="2023-01-17T10:00:36"/>
    <s v="General"/>
    <s v="TWITTER"/>
    <x v="1"/>
    <n v="153426"/>
    <n v="2707"/>
    <n v="1.7643684903471381E-2"/>
    <s v="Video"/>
  </r>
  <r>
    <d v="2023-01-17T10:00:30"/>
    <s v="General"/>
    <s v="FBPAGE"/>
    <x v="1"/>
    <n v="47822"/>
    <n v="1367"/>
    <n v="2.8585170005436828E-2"/>
    <s v="Video"/>
  </r>
  <r>
    <d v="2023-01-17T10:00:12"/>
    <s v="DOTA2"/>
    <s v="TWITTER"/>
    <x v="0"/>
    <n v="10818"/>
    <n v="739"/>
    <n v="6.8312072471806248E-2"/>
    <s v="Video"/>
  </r>
  <r>
    <d v="2023-01-17T10:00:08"/>
    <s v="General"/>
    <s v="INSTAGRAM"/>
    <x v="0"/>
    <n v="29426"/>
    <n v="1156"/>
    <n v="3.9284986066743695E-2"/>
    <s v="Video"/>
  </r>
  <r>
    <d v="2023-01-17T09:14:13"/>
    <s v="General"/>
    <s v="FBPAGE"/>
    <x v="0"/>
    <n v="0"/>
    <n v="0"/>
    <n v="0"/>
    <s v="Photo"/>
  </r>
  <r>
    <d v="2023-01-17T09:14:13"/>
    <s v="General"/>
    <s v="FBPAGE"/>
    <x v="0"/>
    <n v="0"/>
    <n v="0"/>
    <n v="0"/>
    <s v="Photo"/>
  </r>
  <r>
    <d v="2023-01-17T09:13:23"/>
    <s v="DOTA2"/>
    <s v="TWITTER"/>
    <x v="0"/>
    <n v="1257"/>
    <n v="102"/>
    <n v="8.1145584725536998E-2"/>
    <s v="Photo"/>
  </r>
  <r>
    <d v="2023-01-17T09:13:22"/>
    <s v="DOTA2"/>
    <s v="TWITTER"/>
    <x v="0"/>
    <n v="2459"/>
    <n v="154"/>
    <n v="6.2627084180561204E-2"/>
    <s v="Photo"/>
  </r>
  <r>
    <d v="2023-01-17T09:13:10"/>
    <s v="General"/>
    <s v="FBPAGE"/>
    <x v="0"/>
    <n v="50700"/>
    <n v="7510"/>
    <n v="0.14812623274161735"/>
    <s v="Photo"/>
  </r>
  <r>
    <d v="2023-01-16T10:45:29"/>
    <s v="General"/>
    <s v="FBPAGE"/>
    <x v="0"/>
    <n v="0"/>
    <n v="0"/>
    <n v="0"/>
    <s v="Text"/>
  </r>
  <r>
    <d v="2023-01-16T10:04:54"/>
    <s v="General"/>
    <s v="FBPAGE"/>
    <x v="0"/>
    <n v="40906"/>
    <n v="7083"/>
    <n v="0.17315308267735785"/>
    <s v="Photo"/>
  </r>
  <r>
    <d v="2023-01-16T10:02:55"/>
    <s v="DOTA2"/>
    <s v="TWITTER"/>
    <x v="0"/>
    <n v="3030"/>
    <n v="257"/>
    <n v="8.4818481848184815E-2"/>
    <s v="Photo"/>
  </r>
  <r>
    <d v="2023-01-16T09:00:32"/>
    <s v="General"/>
    <s v="TWITTER"/>
    <x v="0"/>
    <n v="22325"/>
    <n v="57"/>
    <n v="2.553191489361702E-3"/>
    <s v="Link"/>
  </r>
  <r>
    <d v="2023-01-15T09:00:02"/>
    <s v="CSGO"/>
    <s v="TWITTER"/>
    <x v="1"/>
    <n v="204908"/>
    <n v="5013"/>
    <n v="2.4464637788666133E-2"/>
    <s v="Photo"/>
  </r>
  <r>
    <d v="2023-01-14T10:00:31"/>
    <s v="DOTA2"/>
    <s v="TWITTER"/>
    <x v="0"/>
    <n v="5680"/>
    <n v="477"/>
    <n v="8.3978873239436619E-2"/>
    <s v="Photo"/>
  </r>
  <r>
    <d v="2023-01-13T15:05:07"/>
    <s v="General"/>
    <s v="INSTAGRAM"/>
    <x v="0"/>
    <n v="0"/>
    <n v="0"/>
    <n v="0"/>
    <s v="Photo"/>
  </r>
  <r>
    <d v="2023-01-13T15:05:07"/>
    <s v="General"/>
    <s v="INSTAGRAM"/>
    <x v="0"/>
    <n v="0"/>
    <n v="0"/>
    <n v="0"/>
    <s v="Photo"/>
  </r>
  <r>
    <d v="2023-01-13T15:05:07"/>
    <s v="General"/>
    <s v="INSTAGRAM"/>
    <x v="0"/>
    <n v="0"/>
    <n v="0"/>
    <n v="0"/>
    <s v="Photo"/>
  </r>
  <r>
    <d v="2023-01-13T15:04:46"/>
    <s v="General"/>
    <s v="INSTAGRAM"/>
    <x v="0"/>
    <n v="5355"/>
    <n v="0"/>
    <n v="0"/>
    <s v="Video"/>
  </r>
  <r>
    <d v="2023-01-13T15:00:43"/>
    <s v="General"/>
    <s v="TWITTER"/>
    <x v="0"/>
    <n v="15447"/>
    <n v="133"/>
    <n v="8.6100861008610082E-3"/>
    <s v="Text"/>
  </r>
  <r>
    <d v="2023-01-13T15:00:08"/>
    <s v="General"/>
    <s v="TWITTER"/>
    <x v="0"/>
    <n v="27952"/>
    <n v="1382"/>
    <n v="4.944190040068689E-2"/>
    <s v="Video"/>
  </r>
  <r>
    <d v="2023-01-13T12:44:49"/>
    <s v="General"/>
    <s v="INSTAGRAM"/>
    <x v="0"/>
    <n v="0"/>
    <n v="0"/>
    <n v="0"/>
    <s v="Photo"/>
  </r>
  <r>
    <d v="2023-01-13T12:44:49"/>
    <s v="General"/>
    <s v="INSTAGRAM"/>
    <x v="0"/>
    <n v="0"/>
    <n v="0"/>
    <n v="0"/>
    <s v="Photo"/>
  </r>
  <r>
    <d v="2023-01-13T12:44:42"/>
    <s v="General"/>
    <s v="INSTAGRAM"/>
    <x v="0"/>
    <n v="5022"/>
    <n v="0"/>
    <n v="0"/>
    <s v="Photo"/>
  </r>
  <r>
    <d v="2023-01-13T12:44:19"/>
    <s v="General"/>
    <s v="INSTAGRAM"/>
    <x v="0"/>
    <n v="0"/>
    <n v="0"/>
    <n v="0"/>
    <s v="Photo"/>
  </r>
  <r>
    <d v="2023-01-13T12:44:19"/>
    <s v="General"/>
    <s v="INSTAGRAM"/>
    <x v="0"/>
    <n v="0"/>
    <n v="0"/>
    <n v="0"/>
    <s v="Photo"/>
  </r>
  <r>
    <d v="2023-01-13T12:44:02"/>
    <s v="General"/>
    <s v="INSTAGRAM"/>
    <x v="0"/>
    <n v="5182"/>
    <n v="0"/>
    <n v="0"/>
    <s v="Video"/>
  </r>
  <r>
    <d v="2023-01-13T12:42:34"/>
    <s v="General"/>
    <s v="INSTAGRAM"/>
    <x v="0"/>
    <n v="0"/>
    <n v="0"/>
    <n v="0"/>
    <s v="Photo"/>
  </r>
  <r>
    <d v="2023-01-13T12:42:16"/>
    <s v="General"/>
    <s v="INSTAGRAM"/>
    <x v="0"/>
    <n v="5382"/>
    <n v="0"/>
    <n v="0"/>
    <s v="Video"/>
  </r>
  <r>
    <d v="2023-01-13T12:42:01"/>
    <s v="General"/>
    <s v="INSTAGRAM"/>
    <x v="0"/>
    <n v="0"/>
    <n v="0"/>
    <n v="0"/>
    <s v="Photo"/>
  </r>
  <r>
    <d v="2023-01-13T12:42:01"/>
    <s v="General"/>
    <s v="INSTAGRAM"/>
    <x v="0"/>
    <n v="0"/>
    <n v="0"/>
    <n v="0"/>
    <s v="Photo"/>
  </r>
  <r>
    <d v="2023-01-13T12:41:50"/>
    <s v="General"/>
    <s v="INSTAGRAM"/>
    <x v="0"/>
    <n v="6149"/>
    <n v="0"/>
    <n v="0"/>
    <s v="Photo"/>
  </r>
  <r>
    <d v="2023-01-13T12:37:36"/>
    <s v="General"/>
    <s v="TWITTER"/>
    <x v="0"/>
    <n v="2560"/>
    <n v="105"/>
    <n v="4.1015625E-2"/>
    <s v="Photo"/>
  </r>
  <r>
    <d v="2023-01-13T12:33:47"/>
    <s v="General"/>
    <s v="TWITTER"/>
    <x v="0"/>
    <n v="2682"/>
    <n v="124"/>
    <n v="4.6234153616703952E-2"/>
    <s v="Photo"/>
  </r>
  <r>
    <d v="2023-01-13T12:32:08"/>
    <s v="General"/>
    <s v="TWITTER"/>
    <x v="0"/>
    <n v="32512"/>
    <n v="1311"/>
    <n v="4.0323572834645667E-2"/>
    <s v="Photo"/>
  </r>
  <r>
    <d v="2023-01-12T13:46:17"/>
    <s v="General"/>
    <s v="TWITTER"/>
    <x v="0"/>
    <n v="19049"/>
    <n v="239"/>
    <n v="1.2546590372198015E-2"/>
    <s v="Photo"/>
  </r>
  <r>
    <d v="2023-01-12T12:52:12"/>
    <s v="General"/>
    <s v="FBPAGE"/>
    <x v="0"/>
    <n v="0"/>
    <n v="0"/>
    <n v="0"/>
    <s v="Text"/>
  </r>
  <r>
    <d v="2023-01-12T12:52:08"/>
    <s v="General"/>
    <s v="TWITTER"/>
    <x v="0"/>
    <n v="2760"/>
    <n v="58"/>
    <n v="2.1014492753623187E-2"/>
    <s v="Text"/>
  </r>
  <r>
    <d v="2023-01-12T12:00:39"/>
    <s v="General"/>
    <s v="FBPAGE"/>
    <x v="0"/>
    <n v="0"/>
    <n v="0"/>
    <n v="0"/>
    <s v="Text"/>
  </r>
  <r>
    <d v="2023-01-12T11:57:45"/>
    <s v="DOTA2"/>
    <s v="TWITTER"/>
    <x v="0"/>
    <n v="521"/>
    <n v="3"/>
    <n v="5.7581573896353169E-3"/>
    <s v="Text"/>
  </r>
  <r>
    <d v="2023-01-12T11:53:45"/>
    <s v="General"/>
    <s v="FBPAGE"/>
    <x v="0"/>
    <n v="0"/>
    <n v="0"/>
    <n v="0"/>
    <s v="Text"/>
  </r>
  <r>
    <d v="2023-01-12T11:51:49"/>
    <s v="DOTA2"/>
    <s v="TWITTER"/>
    <x v="0"/>
    <n v="424"/>
    <n v="16"/>
    <n v="3.7735849056603772E-2"/>
    <s v="Text"/>
  </r>
  <r>
    <d v="2023-01-12T11:49:18"/>
    <s v="DOTA2"/>
    <s v="TWITTER"/>
    <x v="0"/>
    <n v="0"/>
    <n v="0"/>
    <n v="0"/>
    <s v="Video"/>
  </r>
  <r>
    <d v="2023-01-12T11:48:01"/>
    <s v="General"/>
    <s v="FBPAGE"/>
    <x v="0"/>
    <n v="136126"/>
    <n v="23543"/>
    <n v="0.17295006097292215"/>
    <s v="Photo"/>
  </r>
  <r>
    <d v="2023-01-12T11:47:36"/>
    <s v="DOTA2"/>
    <s v="TWITTER"/>
    <x v="0"/>
    <n v="8840"/>
    <n v="469"/>
    <n v="5.3054298642533936E-2"/>
    <s v="Photo"/>
  </r>
  <r>
    <d v="2023-01-12T11:47:04"/>
    <s v="General"/>
    <s v="INSTAGRAM"/>
    <x v="0"/>
    <n v="8746"/>
    <n v="0"/>
    <n v="0"/>
    <s v="Photo"/>
  </r>
  <r>
    <d v="2023-01-12T11:45:35"/>
    <s v="General"/>
    <s v="FBPAGE"/>
    <x v="1"/>
    <n v="45130"/>
    <n v="6516"/>
    <n v="0.14438289386217593"/>
    <s v="Photo"/>
  </r>
  <r>
    <d v="2023-01-12T11:43:32"/>
    <s v="DOTA2"/>
    <s v="TWITTER"/>
    <x v="0"/>
    <n v="2121"/>
    <n v="133"/>
    <n v="6.2706270627062702E-2"/>
    <s v="Text"/>
  </r>
  <r>
    <d v="2023-01-12T11:42:51"/>
    <s v="DOTA2"/>
    <s v="TWITTER"/>
    <x v="0"/>
    <n v="347"/>
    <n v="6"/>
    <n v="1.7291066282420751E-2"/>
    <s v="Text"/>
  </r>
  <r>
    <d v="2023-01-12T11:38:52"/>
    <s v="General"/>
    <s v="FBPAGE"/>
    <x v="0"/>
    <n v="59714"/>
    <n v="16537"/>
    <n v="0.27693673175469741"/>
    <s v="Photo"/>
  </r>
  <r>
    <d v="2023-01-12T11:37:40"/>
    <s v="DOTA2"/>
    <s v="TWITTER"/>
    <x v="0"/>
    <n v="15140"/>
    <n v="796"/>
    <n v="5.2575957727873185E-2"/>
    <s v="Photo"/>
  </r>
  <r>
    <d v="2023-01-12T11:37:27"/>
    <s v="DOTA2"/>
    <s v="TWITTER"/>
    <x v="0"/>
    <n v="7163"/>
    <n v="504"/>
    <n v="7.0361580343431526E-2"/>
    <s v="Text"/>
  </r>
  <r>
    <d v="2023-01-12T11:24:13"/>
    <s v="General"/>
    <s v="FBPAGE"/>
    <x v="0"/>
    <n v="58427"/>
    <n v="20122"/>
    <n v="0.34439557054101699"/>
    <s v="Video"/>
  </r>
  <r>
    <d v="2023-01-12T11:22:23"/>
    <s v="DOTA2"/>
    <s v="TWITTER"/>
    <x v="0"/>
    <n v="7011"/>
    <n v="1623"/>
    <n v="0.2314933675652546"/>
    <s v="Video"/>
  </r>
  <r>
    <d v="2023-01-12T11:08:07"/>
    <s v="General"/>
    <s v="FBPAGE"/>
    <x v="0"/>
    <n v="81877"/>
    <n v="7535"/>
    <n v="9.2028286331936923E-2"/>
    <s v="Photo"/>
  </r>
  <r>
    <d v="2023-01-12T11:05:43"/>
    <s v="DOTA2"/>
    <s v="TWITTER"/>
    <x v="0"/>
    <n v="1850"/>
    <n v="109"/>
    <n v="5.8918918918918921E-2"/>
    <s v="Photo"/>
  </r>
  <r>
    <d v="2023-01-12T11:00:03"/>
    <s v="CSGO"/>
    <s v="TWITTER"/>
    <x v="1"/>
    <n v="78009"/>
    <n v="2387"/>
    <n v="3.0599033444858925E-2"/>
    <s v="Photo"/>
  </r>
  <r>
    <d v="2023-01-12T10:31:34"/>
    <s v="General"/>
    <s v="FBPAGE"/>
    <x v="0"/>
    <n v="0"/>
    <n v="0"/>
    <n v="0"/>
    <s v="Text"/>
  </r>
  <r>
    <d v="2023-01-12T10:30:36"/>
    <s v="General"/>
    <s v="FBPAGE"/>
    <x v="0"/>
    <n v="0"/>
    <n v="0"/>
    <n v="0"/>
    <s v="Text"/>
  </r>
  <r>
    <d v="2023-01-12T10:23:23"/>
    <s v="General"/>
    <s v="FBPAGE"/>
    <x v="0"/>
    <n v="116385"/>
    <n v="25574"/>
    <n v="0.2197362203033037"/>
    <s v="Photo"/>
  </r>
  <r>
    <d v="2023-01-12T10:22:23"/>
    <s v="DOTA2"/>
    <s v="TWITTER"/>
    <x v="0"/>
    <n v="7974"/>
    <n v="655"/>
    <n v="8.2141961374467012E-2"/>
    <s v="Photo"/>
  </r>
  <r>
    <d v="2023-01-12T10:18:44"/>
    <s v="DOTA2"/>
    <s v="TWITTER"/>
    <x v="0"/>
    <n v="3491"/>
    <n v="218"/>
    <n v="6.2446290461185903E-2"/>
    <s v="Text"/>
  </r>
  <r>
    <d v="2023-01-12T10:18:35"/>
    <s v="General"/>
    <s v="FBPAGE"/>
    <x v="0"/>
    <n v="43776"/>
    <n v="6408"/>
    <n v="0.14638157894736842"/>
    <s v="Text"/>
  </r>
  <r>
    <d v="2023-01-12T10:10:40"/>
    <s v="General"/>
    <s v="TWITTER"/>
    <x v="0"/>
    <n v="5663"/>
    <n v="132"/>
    <n v="2.3309200070633938E-2"/>
    <s v="Text"/>
  </r>
  <r>
    <d v="2023-01-12T09:59:22"/>
    <s v="DOTA2"/>
    <s v="TWITTER"/>
    <x v="0"/>
    <n v="4071"/>
    <n v="476"/>
    <n v="0.11692458855318104"/>
    <s v="Video"/>
  </r>
  <r>
    <d v="2023-01-12T09:57:29"/>
    <s v="General"/>
    <s v="FBPAGE"/>
    <x v="0"/>
    <n v="36117"/>
    <n v="9189"/>
    <n v="0.25442312484425617"/>
    <s v="Video"/>
  </r>
  <r>
    <d v="2023-01-12T09:38:30"/>
    <s v="General"/>
    <s v="FBPAGE"/>
    <x v="0"/>
    <n v="84053"/>
    <n v="27231"/>
    <n v="0.32397415916148142"/>
    <s v="Photo"/>
  </r>
  <r>
    <d v="2023-01-12T09:37:55"/>
    <s v="DOTA2"/>
    <s v="TWITTER"/>
    <x v="0"/>
    <n v="12651"/>
    <n v="1792"/>
    <n v="0.14164888151134297"/>
    <s v="Photo"/>
  </r>
  <r>
    <d v="2023-01-12T09:36:45"/>
    <s v="General"/>
    <s v="INSTAGRAM"/>
    <x v="0"/>
    <n v="10350"/>
    <n v="0"/>
    <n v="0"/>
    <s v="Photo"/>
  </r>
  <r>
    <d v="2023-01-12T09:35:49"/>
    <s v="General"/>
    <s v="FBPAGE"/>
    <x v="1"/>
    <n v="38969"/>
    <n v="3346"/>
    <n v="8.5863121968744391E-2"/>
    <s v="Photo"/>
  </r>
  <r>
    <d v="2023-01-12T09:33:35"/>
    <s v="General"/>
    <s v="FBPAGE"/>
    <x v="0"/>
    <n v="0"/>
    <n v="0"/>
    <n v="0"/>
    <s v="Link"/>
  </r>
  <r>
    <d v="2023-01-12T09:33:01"/>
    <s v="General"/>
    <s v="FBPAGE"/>
    <x v="0"/>
    <n v="40002"/>
    <n v="6905"/>
    <n v="0.17261636918154091"/>
    <s v="Photo"/>
  </r>
  <r>
    <d v="2023-01-12T09:32:52"/>
    <s v="DOTA2"/>
    <s v="TWITTER"/>
    <x v="0"/>
    <n v="5147"/>
    <n v="207"/>
    <n v="4.0217602486885565E-2"/>
    <s v="Photo"/>
  </r>
  <r>
    <d v="2023-01-12T09:23:30"/>
    <s v="General"/>
    <s v="LINKEDIN_COMPANY"/>
    <x v="0"/>
    <n v="1176"/>
    <n v="0"/>
    <n v="0"/>
    <s v="Text"/>
  </r>
  <r>
    <d v="2023-01-12T09:14:09"/>
    <s v="DOTA2"/>
    <s v="TWITTER"/>
    <x v="0"/>
    <n v="725"/>
    <n v="46"/>
    <n v="6.344827586206897E-2"/>
    <s v="Text"/>
  </r>
  <r>
    <d v="2023-01-12T08:36:49"/>
    <s v="DOTA2"/>
    <s v="TWITTER"/>
    <x v="0"/>
    <n v="170"/>
    <n v="0"/>
    <n v="0"/>
    <s v="Text"/>
  </r>
  <r>
    <d v="2023-01-12T08:21:36"/>
    <s v="DOTA2"/>
    <s v="TWITTER"/>
    <x v="0"/>
    <n v="417"/>
    <n v="13"/>
    <n v="3.117505995203837E-2"/>
    <s v="Text"/>
  </r>
  <r>
    <d v="2023-01-12T07:11:48"/>
    <s v="DOTA2"/>
    <s v="TWITTER"/>
    <x v="0"/>
    <n v="1663"/>
    <n v="101"/>
    <n v="6.0733613950691524E-2"/>
    <s v="Text"/>
  </r>
  <r>
    <d v="2023-01-12T07:11:03"/>
    <s v="General"/>
    <s v="FBPAGE"/>
    <x v="0"/>
    <n v="0"/>
    <n v="0"/>
    <n v="0"/>
    <s v="Text"/>
  </r>
  <r>
    <d v="2023-01-12T07:07:30"/>
    <s v="DOTA2"/>
    <s v="TWITTER"/>
    <x v="0"/>
    <n v="425"/>
    <n v="15"/>
    <n v="3.5294117647058823E-2"/>
    <s v="Text"/>
  </r>
  <r>
    <d v="2023-01-12T07:00:04"/>
    <s v="DOTA2"/>
    <s v="TWITTER"/>
    <x v="0"/>
    <n v="8770"/>
    <n v="847"/>
    <n v="9.6579247434435578E-2"/>
    <s v="Photo"/>
  </r>
  <r>
    <d v="2023-01-12T07:00:00"/>
    <s v="General"/>
    <s v="FBPAGE"/>
    <x v="0"/>
    <n v="73045"/>
    <n v="30005"/>
    <n v="0.41077418029981516"/>
    <s v="Photo"/>
  </r>
  <r>
    <d v="2023-01-12T06:48:17"/>
    <s v="DOTA2"/>
    <s v="TWITTER"/>
    <x v="0"/>
    <n v="681"/>
    <n v="98"/>
    <n v="0.14390602055800295"/>
    <s v="Photo"/>
  </r>
  <r>
    <d v="2023-01-11T20:48:27"/>
    <s v="DOTA2"/>
    <s v="TWITTER"/>
    <x v="0"/>
    <n v="3430"/>
    <n v="322"/>
    <n v="9.3877551020408165E-2"/>
    <s v="Video"/>
  </r>
  <r>
    <d v="2023-01-11T19:19:44"/>
    <s v="General"/>
    <s v="FBPAGE"/>
    <x v="0"/>
    <n v="0"/>
    <n v="0"/>
    <n v="0"/>
    <s v="Text"/>
  </r>
  <r>
    <d v="2023-01-11T19:19:25"/>
    <s v="General"/>
    <s v="FBPAGE"/>
    <x v="0"/>
    <n v="0"/>
    <n v="0"/>
    <n v="0"/>
    <s v="Text"/>
  </r>
  <r>
    <d v="2023-01-11T15:00:33"/>
    <s v="DOTA2"/>
    <s v="TWITTER"/>
    <x v="0"/>
    <n v="7835"/>
    <n v="808"/>
    <n v="0.10312699425654116"/>
    <s v="Video"/>
  </r>
  <r>
    <d v="2023-01-11T15:00:00"/>
    <s v="General"/>
    <s v="FBPAGE"/>
    <x v="0"/>
    <n v="50514"/>
    <n v="14223"/>
    <n v="0.28156550659223184"/>
    <s v="Video"/>
  </r>
  <r>
    <d v="2023-01-11T13:00:08"/>
    <s v="General"/>
    <s v="TWITTER"/>
    <x v="1"/>
    <n v="17703"/>
    <n v="202"/>
    <n v="1.1410495396260521E-2"/>
    <s v="Photo"/>
  </r>
  <r>
    <d v="2023-01-11T11:07:03"/>
    <s v="DOTA2"/>
    <s v="TWITTER"/>
    <x v="0"/>
    <n v="109"/>
    <n v="5"/>
    <n v="4.5871559633027525E-2"/>
    <s v="Photo"/>
  </r>
  <r>
    <d v="2023-01-11T10:45:24"/>
    <s v="DOTA2"/>
    <s v="TWITTER"/>
    <x v="0"/>
    <n v="1525"/>
    <n v="75"/>
    <n v="4.9180327868852458E-2"/>
    <s v="Text"/>
  </r>
  <r>
    <d v="2023-01-11T10:44:18"/>
    <s v="DOTA2"/>
    <s v="TWITTER"/>
    <x v="0"/>
    <n v="429"/>
    <n v="22"/>
    <n v="5.128205128205128E-2"/>
    <s v="Text"/>
  </r>
  <r>
    <d v="2023-01-11T10:38:43"/>
    <s v="General"/>
    <s v="FBPAGE"/>
    <x v="0"/>
    <n v="0"/>
    <n v="0"/>
    <n v="0"/>
    <s v="Text"/>
  </r>
  <r>
    <d v="2023-01-11T10:38:32"/>
    <s v="DOTA2"/>
    <s v="TWITTER"/>
    <x v="0"/>
    <n v="1656"/>
    <n v="70"/>
    <n v="4.2270531400966184E-2"/>
    <s v="Text"/>
  </r>
  <r>
    <d v="2023-01-11T10:00:59"/>
    <s v="General"/>
    <s v="FBPAGE"/>
    <x v="0"/>
    <n v="84782"/>
    <n v="14259"/>
    <n v="0.16818428439999056"/>
    <s v="Photo"/>
  </r>
  <r>
    <d v="2023-01-11T10:00:04"/>
    <s v="DOTA2"/>
    <s v="TWITTER"/>
    <x v="0"/>
    <n v="19008"/>
    <n v="820"/>
    <n v="4.3139730639730638E-2"/>
    <s v="Photo"/>
  </r>
  <r>
    <d v="2023-01-11T09:10:06"/>
    <s v="General"/>
    <s v="LINKEDIN_COMPANY"/>
    <x v="0"/>
    <n v="1420"/>
    <n v="7"/>
    <n v="4.9295774647887328E-3"/>
    <s v="Text"/>
  </r>
  <r>
    <d v="2023-01-10T17:55:25"/>
    <s v="General"/>
    <s v="TWITTER"/>
    <x v="0"/>
    <n v="3071"/>
    <n v="54"/>
    <n v="1.7583848909150115E-2"/>
    <s v="Text"/>
  </r>
  <r>
    <d v="2023-01-10T17:01:49"/>
    <s v="General"/>
    <s v="FBPAGE"/>
    <x v="0"/>
    <n v="0"/>
    <n v="0"/>
    <n v="0"/>
    <s v="Text"/>
  </r>
  <r>
    <d v="2023-01-10T15:28:06"/>
    <s v="General"/>
    <s v="TWITTER"/>
    <x v="0"/>
    <n v="1369"/>
    <n v="26"/>
    <n v="1.8991964937910884E-2"/>
    <s v="Text"/>
  </r>
  <r>
    <d v="2023-01-10T15:03:13"/>
    <s v="General"/>
    <s v="TWITTER"/>
    <x v="0"/>
    <n v="810"/>
    <n v="31"/>
    <n v="3.8271604938271607E-2"/>
    <s v="Text"/>
  </r>
  <r>
    <d v="2023-01-10T14:41:50"/>
    <s v="General"/>
    <s v="TWITTER"/>
    <x v="0"/>
    <n v="316"/>
    <n v="23"/>
    <n v="7.2784810126582278E-2"/>
    <s v="Link"/>
  </r>
  <r>
    <d v="2023-01-10T14:34:44"/>
    <s v="General"/>
    <s v="FBPAGE"/>
    <x v="0"/>
    <n v="0"/>
    <n v="0"/>
    <n v="0"/>
    <s v="Text"/>
  </r>
  <r>
    <d v="2023-01-10T14:32:00"/>
    <s v="General"/>
    <s v="FBPAGE"/>
    <x v="0"/>
    <n v="753227"/>
    <n v="95062"/>
    <n v="0.12620630965167207"/>
    <s v="Video"/>
  </r>
  <r>
    <d v="2023-01-10T14:31:12"/>
    <s v="DOTA2"/>
    <s v="TWITTER"/>
    <x v="0"/>
    <n v="22013"/>
    <n v="4465"/>
    <n v="0.20283468859310408"/>
    <s v="Video"/>
  </r>
  <r>
    <d v="2023-01-10T14:07:31"/>
    <s v="General"/>
    <s v="TWITTER"/>
    <x v="1"/>
    <n v="24756"/>
    <n v="1172"/>
    <n v="4.7342058490870899E-2"/>
    <s v="Video"/>
  </r>
  <r>
    <d v="2023-01-10T14:02:12"/>
    <s v="General"/>
    <s v="INSTAGRAM"/>
    <x v="0"/>
    <n v="4744"/>
    <n v="0"/>
    <n v="0"/>
    <s v="Video"/>
  </r>
  <r>
    <d v="2023-01-10T13:59:33"/>
    <s v="General"/>
    <s v="INSTAGRAM"/>
    <x v="0"/>
    <n v="5052"/>
    <n v="0"/>
    <n v="0"/>
    <s v="Video"/>
  </r>
  <r>
    <d v="2023-01-10T13:57:43"/>
    <s v="General"/>
    <s v="TWITTER"/>
    <x v="0"/>
    <n v="26563"/>
    <n v="1320"/>
    <n v="4.9693182245981252E-2"/>
    <s v="Video"/>
  </r>
  <r>
    <d v="2023-01-10T13:47:01"/>
    <s v="General"/>
    <s v="TWITTER"/>
    <x v="0"/>
    <n v="37774"/>
    <n v="1098"/>
    <n v="2.9067612643617301E-2"/>
    <s v="Photo"/>
  </r>
  <r>
    <d v="2023-01-10T13:35:52"/>
    <s v="General"/>
    <s v="TWITTER"/>
    <x v="0"/>
    <n v="2443"/>
    <n v="25"/>
    <n v="1.0233319688907082E-2"/>
    <s v="Text"/>
  </r>
  <r>
    <d v="2023-01-10T13:34:53"/>
    <s v="General"/>
    <s v="TWITTER"/>
    <x v="1"/>
    <n v="26648"/>
    <n v="197"/>
    <n v="7.3926748724106872E-3"/>
    <s v="Text"/>
  </r>
  <r>
    <d v="2023-01-10T13:05:59"/>
    <s v="General"/>
    <s v="TWITTER"/>
    <x v="0"/>
    <n v="977"/>
    <n v="13"/>
    <n v="1.3306038894575231E-2"/>
    <s v="Text"/>
  </r>
  <r>
    <d v="2023-01-10T12:55:53"/>
    <s v="General"/>
    <s v="INSTAGRAM"/>
    <x v="0"/>
    <n v="0"/>
    <n v="0"/>
    <n v="0"/>
    <s v="Photo"/>
  </r>
  <r>
    <d v="2023-01-10T12:55:53"/>
    <s v="General"/>
    <s v="INSTAGRAM"/>
    <x v="0"/>
    <n v="0"/>
    <n v="0"/>
    <n v="0"/>
    <s v="Photo"/>
  </r>
  <r>
    <d v="2023-01-10T12:55:53"/>
    <s v="General"/>
    <s v="INSTAGRAM"/>
    <x v="0"/>
    <n v="0"/>
    <n v="0"/>
    <n v="0"/>
    <s v="Photo"/>
  </r>
  <r>
    <d v="2023-01-10T12:54:54"/>
    <s v="General"/>
    <s v="TWITTER"/>
    <x v="1"/>
    <n v="19801"/>
    <n v="648"/>
    <n v="3.2725619918185948E-2"/>
    <s v="Video"/>
  </r>
  <r>
    <d v="2023-01-10T12:49:28"/>
    <s v="General"/>
    <s v="INSTAGRAM"/>
    <x v="0"/>
    <n v="5224"/>
    <n v="0"/>
    <n v="0"/>
    <s v="Video"/>
  </r>
  <r>
    <d v="2023-01-10T12:33:47"/>
    <s v="DOTA2"/>
    <s v="TWITTER"/>
    <x v="0"/>
    <n v="2801"/>
    <n v="184"/>
    <n v="6.5690824705462336E-2"/>
    <s v="Video"/>
  </r>
  <r>
    <d v="2023-01-10T11:53:32"/>
    <s v="General"/>
    <s v="TWITTER"/>
    <x v="1"/>
    <n v="17670"/>
    <n v="177"/>
    <n v="1.0016977928692699E-2"/>
    <s v="Photo"/>
  </r>
  <r>
    <d v="2023-01-10T11:36:00"/>
    <s v="General"/>
    <s v="TWITTER"/>
    <x v="0"/>
    <n v="603"/>
    <n v="9"/>
    <n v="1.4925373134328358E-2"/>
    <s v="Text"/>
  </r>
  <r>
    <d v="2023-01-10T11:35:23"/>
    <s v="General"/>
    <s v="TWITTER"/>
    <x v="0"/>
    <n v="2074"/>
    <n v="36"/>
    <n v="1.7357762777242044E-2"/>
    <s v="Photo"/>
  </r>
  <r>
    <d v="2023-01-10T11:25:36"/>
    <s v="General"/>
    <s v="TWITTER"/>
    <x v="0"/>
    <n v="1122"/>
    <n v="21"/>
    <n v="1.871657754010695E-2"/>
    <s v="Video"/>
  </r>
  <r>
    <d v="2023-01-10T11:16:28"/>
    <s v="General"/>
    <s v="INSTAGRAM"/>
    <x v="0"/>
    <n v="5661"/>
    <n v="0"/>
    <n v="0"/>
    <s v="Photo"/>
  </r>
  <r>
    <d v="2023-01-10T11:15:32"/>
    <s v="General"/>
    <s v="INSTAGRAM"/>
    <x v="0"/>
    <n v="5856"/>
    <n v="0"/>
    <n v="0"/>
    <s v="Video"/>
  </r>
  <r>
    <d v="2023-01-10T11:14:35"/>
    <s v="General"/>
    <s v="TWITTER"/>
    <x v="1"/>
    <n v="20198"/>
    <n v="243"/>
    <n v="1.2030894147935439E-2"/>
    <s v="Photo"/>
  </r>
  <r>
    <d v="2023-01-10T11:14:14"/>
    <s v="General"/>
    <s v="TWITTER"/>
    <x v="0"/>
    <n v="16223"/>
    <n v="689"/>
    <n v="4.2470566479689331E-2"/>
    <s v="Video"/>
  </r>
  <r>
    <d v="2023-01-10T11:12:01"/>
    <s v="General"/>
    <s v="INSTAGRAM"/>
    <x v="0"/>
    <n v="6154"/>
    <n v="0"/>
    <n v="0"/>
    <s v="Video"/>
  </r>
  <r>
    <d v="2023-01-10T11:03:19"/>
    <s v="General"/>
    <s v="INSTAGRAM"/>
    <x v="0"/>
    <n v="7187"/>
    <n v="0"/>
    <n v="0"/>
    <s v="Photo"/>
  </r>
  <r>
    <d v="2023-01-10T10:41:13"/>
    <s v="General"/>
    <s v="TWITTER"/>
    <x v="0"/>
    <n v="42958"/>
    <n v="951"/>
    <n v="2.2137902136970995E-2"/>
    <s v="Photo"/>
  </r>
  <r>
    <d v="2023-01-10T10:34:39"/>
    <s v="General"/>
    <s v="TWITTER"/>
    <x v="0"/>
    <n v="121"/>
    <n v="10"/>
    <n v="8.2644628099173556E-2"/>
    <s v="Link"/>
  </r>
  <r>
    <d v="2023-01-10T10:13:04"/>
    <s v="General"/>
    <s v="TWITTER"/>
    <x v="0"/>
    <n v="3009"/>
    <n v="59"/>
    <n v="1.9607843137254902E-2"/>
    <s v="Text"/>
  </r>
  <r>
    <d v="2023-01-10T10:11:24"/>
    <s v="General"/>
    <s v="TWITTER"/>
    <x v="0"/>
    <n v="5618"/>
    <n v="29"/>
    <n v="5.1619793520825919E-3"/>
    <s v="Text"/>
  </r>
  <r>
    <d v="2023-01-10T10:07:43"/>
    <s v="General"/>
    <s v="TWITTER"/>
    <x v="0"/>
    <n v="633"/>
    <n v="17"/>
    <n v="2.6856240126382307E-2"/>
    <s v="Text"/>
  </r>
  <r>
    <d v="2023-01-10T10:01:25"/>
    <s v="General"/>
    <s v="TWITTER"/>
    <x v="0"/>
    <n v="1366"/>
    <n v="42"/>
    <n v="3.074670571010249E-2"/>
    <s v="Video"/>
  </r>
  <r>
    <d v="2023-01-10T10:00:03"/>
    <s v="General"/>
    <s v="TWITTER"/>
    <x v="1"/>
    <n v="12760"/>
    <n v="40"/>
    <n v="3.134796238244514E-3"/>
    <s v="Text"/>
  </r>
  <r>
    <d v="2023-01-10T10:00:02"/>
    <s v="General"/>
    <s v="TWITTER"/>
    <x v="1"/>
    <n v="17922"/>
    <n v="233"/>
    <n v="1.300078116281665E-2"/>
    <s v="Photo"/>
  </r>
  <r>
    <d v="2023-01-10T09:37:25"/>
    <s v="DOTA2"/>
    <s v="TWITTER"/>
    <x v="0"/>
    <n v="69"/>
    <n v="3"/>
    <n v="4.3478260869565216E-2"/>
    <s v="Text"/>
  </r>
  <r>
    <d v="2023-01-10T09:36:21"/>
    <s v="DOTA2"/>
    <s v="TWITTER"/>
    <x v="0"/>
    <n v="268"/>
    <n v="22"/>
    <n v="8.2089552238805971E-2"/>
    <s v="Video"/>
  </r>
  <r>
    <d v="2023-01-10T09:31:17"/>
    <s v="General"/>
    <s v="TWITTER"/>
    <x v="0"/>
    <n v="1547"/>
    <n v="16"/>
    <n v="1.0342598577892695E-2"/>
    <s v="Text"/>
  </r>
  <r>
    <d v="2023-01-10T09:30:03"/>
    <s v="General"/>
    <s v="TWITTER"/>
    <x v="0"/>
    <n v="181"/>
    <n v="9"/>
    <n v="4.9723756906077346E-2"/>
    <s v="Text"/>
  </r>
  <r>
    <d v="2023-01-10T09:13:37"/>
    <s v="CSGO"/>
    <s v="TWITTER"/>
    <x v="0"/>
    <n v="0"/>
    <n v="0"/>
    <n v="0"/>
    <s v="Text"/>
  </r>
  <r>
    <d v="2023-01-10T09:01:02"/>
    <s v="General"/>
    <s v="FBPAGE"/>
    <x v="0"/>
    <n v="33609"/>
    <n v="5042"/>
    <n v="0.15001934005772263"/>
    <s v="Video"/>
  </r>
  <r>
    <d v="2023-01-10T09:00:21"/>
    <s v="General"/>
    <s v="FBPAGE"/>
    <x v="1"/>
    <n v="28418"/>
    <n v="2074"/>
    <n v="7.29819128721233E-2"/>
    <s v="Video"/>
  </r>
  <r>
    <d v="2023-01-10T09:00:11"/>
    <s v="General"/>
    <s v="TWITTER"/>
    <x v="1"/>
    <n v="294471"/>
    <n v="5866"/>
    <n v="1.9920467550285089E-2"/>
    <s v="Photo"/>
  </r>
  <r>
    <d v="2023-01-10T09:00:00"/>
    <s v="DOTA2"/>
    <s v="TWITTER"/>
    <x v="0"/>
    <n v="4285"/>
    <n v="400"/>
    <n v="9.3348891481913651E-2"/>
    <s v="Video"/>
  </r>
  <r>
    <d v="2023-01-10T08:20:11"/>
    <s v="DOTA2"/>
    <s v="TWITTER"/>
    <x v="0"/>
    <n v="7139"/>
    <n v="694"/>
    <n v="9.7212494747163467E-2"/>
    <s v="Text"/>
  </r>
  <r>
    <d v="2023-01-10T02:38:37"/>
    <s v="General"/>
    <s v="TWITTER"/>
    <x v="0"/>
    <n v="32613"/>
    <n v="274"/>
    <n v="8.4015576610554071E-3"/>
    <s v="Text"/>
  </r>
  <r>
    <d v="2023-01-09T19:17:34"/>
    <s v="DOTA2"/>
    <s v="TWITTER"/>
    <x v="0"/>
    <n v="450"/>
    <n v="35"/>
    <n v="7.7777777777777779E-2"/>
    <s v="Photo"/>
  </r>
  <r>
    <d v="2023-01-09T15:25:41"/>
    <s v="DOTA2"/>
    <s v="TWITTER"/>
    <x v="0"/>
    <n v="837"/>
    <n v="101"/>
    <n v="0.12066905615292713"/>
    <s v="Video"/>
  </r>
  <r>
    <d v="2023-01-09T14:51:27"/>
    <s v="General"/>
    <s v="TWITTER"/>
    <x v="0"/>
    <n v="1011"/>
    <n v="29"/>
    <n v="2.8684470820969338E-2"/>
    <s v="Video"/>
  </r>
  <r>
    <d v="2023-01-09T14:04:27"/>
    <s v="General"/>
    <s v="FBPAGE"/>
    <x v="0"/>
    <n v="0"/>
    <n v="0"/>
    <n v="0"/>
    <s v="Text"/>
  </r>
  <r>
    <d v="2023-01-09T14:02:33"/>
    <s v="General"/>
    <s v="FBPAGE"/>
    <x v="0"/>
    <n v="0"/>
    <n v="0"/>
    <n v="0"/>
    <s v="Text"/>
  </r>
  <r>
    <d v="2023-01-09T12:24:42"/>
    <s v="DOTA2"/>
    <s v="TWITTER"/>
    <x v="0"/>
    <n v="634"/>
    <n v="7"/>
    <n v="1.1041009463722398E-2"/>
    <s v="Text"/>
  </r>
  <r>
    <d v="2023-01-09T11:59:51"/>
    <s v="General"/>
    <s v="FBPAGE"/>
    <x v="0"/>
    <n v="0"/>
    <n v="0"/>
    <n v="0"/>
    <s v="Text"/>
  </r>
  <r>
    <d v="2023-01-09T11:28:35"/>
    <s v="DOTA2"/>
    <s v="TWITTER"/>
    <x v="0"/>
    <n v="683"/>
    <n v="12"/>
    <n v="1.7569546120058566E-2"/>
    <s v="Text"/>
  </r>
  <r>
    <d v="2023-01-09T10:11:14"/>
    <s v="General"/>
    <s v="TWITTER"/>
    <x v="0"/>
    <n v="26535"/>
    <n v="194"/>
    <n v="7.3110985490861128E-3"/>
    <s v="Text"/>
  </r>
  <r>
    <d v="2023-01-09T10:09:12"/>
    <s v="General"/>
    <s v="TWITTER"/>
    <x v="0"/>
    <n v="13596"/>
    <n v="290"/>
    <n v="2.1329802883200941E-2"/>
    <s v="Video"/>
  </r>
  <r>
    <d v="2023-01-09T10:00:43"/>
    <s v="DOTA2"/>
    <s v="TWITTER"/>
    <x v="0"/>
    <n v="3107"/>
    <n v="177"/>
    <n v="5.6968136466044414E-2"/>
    <s v="Text"/>
  </r>
  <r>
    <d v="2023-01-09T10:00:31"/>
    <s v="DOTA2"/>
    <s v="TWITTER"/>
    <x v="0"/>
    <n v="35279"/>
    <n v="1327"/>
    <n v="3.7614444853879075E-2"/>
    <s v="Text"/>
  </r>
  <r>
    <d v="2023-01-09T10:00:13"/>
    <s v="General"/>
    <s v="FBPAGE"/>
    <x v="0"/>
    <n v="0"/>
    <n v="0"/>
    <n v="0"/>
    <s v="Text"/>
  </r>
  <r>
    <d v="2023-01-09T10:00:02"/>
    <s v="General"/>
    <s v="FBPAGE"/>
    <x v="0"/>
    <n v="107752"/>
    <n v="29860"/>
    <n v="0.27711782611923674"/>
    <s v="Text"/>
  </r>
  <r>
    <d v="2023-01-09T09:59:56"/>
    <s v="CSGO"/>
    <s v="TWITTER"/>
    <x v="0"/>
    <n v="2266"/>
    <n v="71"/>
    <n v="3.1332744924977937E-2"/>
    <s v="Text"/>
  </r>
  <r>
    <d v="2023-01-09T09:42:15"/>
    <s v="CSGO"/>
    <s v="TWITTER"/>
    <x v="0"/>
    <n v="0"/>
    <n v="0"/>
    <n v="0"/>
    <s v="Text"/>
  </r>
  <r>
    <d v="2023-01-09T09:13:58"/>
    <s v="CSGO"/>
    <s v="TWITTER"/>
    <x v="0"/>
    <n v="0"/>
    <n v="0"/>
    <n v="0"/>
    <s v="Link"/>
  </r>
  <r>
    <d v="2023-01-09T09:10:31"/>
    <s v="CSGO"/>
    <s v="TWITTER"/>
    <x v="0"/>
    <n v="0"/>
    <n v="0"/>
    <n v="0"/>
    <s v="Text"/>
  </r>
  <r>
    <d v="2023-01-08T12:21:40"/>
    <s v="General"/>
    <s v="INSTAGRAM"/>
    <x v="0"/>
    <n v="0"/>
    <n v="0"/>
    <n v="0"/>
    <s v="Photo"/>
  </r>
  <r>
    <d v="2023-01-08T12:21:09"/>
    <s v="General"/>
    <s v="INSTAGRAM"/>
    <x v="0"/>
    <n v="5327"/>
    <n v="0"/>
    <n v="0"/>
    <s v="Video"/>
  </r>
  <r>
    <d v="2023-01-08T11:47:23"/>
    <s v="General"/>
    <s v="TWITTER"/>
    <x v="1"/>
    <n v="19823"/>
    <n v="243"/>
    <n v="1.2258487615396257E-2"/>
    <s v="Photo"/>
  </r>
  <r>
    <d v="2023-01-08T11:28:13"/>
    <s v="General"/>
    <s v="INSTAGRAM"/>
    <x v="0"/>
    <n v="0"/>
    <n v="0"/>
    <n v="0"/>
    <s v="Photo"/>
  </r>
  <r>
    <d v="2023-01-08T11:28:06"/>
    <s v="General"/>
    <s v="INSTAGRAM"/>
    <x v="0"/>
    <n v="5498"/>
    <n v="0"/>
    <n v="0"/>
    <s v="Photo"/>
  </r>
  <r>
    <d v="2023-01-08T11:04:08"/>
    <s v="General"/>
    <s v="INSTAGRAM"/>
    <x v="0"/>
    <n v="0"/>
    <n v="0"/>
    <n v="0"/>
    <s v="Photo"/>
  </r>
  <r>
    <d v="2023-01-08T11:03:48"/>
    <s v="General"/>
    <s v="INSTAGRAM"/>
    <x v="0"/>
    <n v="5659"/>
    <n v="0"/>
    <n v="0"/>
    <s v="Video"/>
  </r>
  <r>
    <d v="2023-01-08T10:30:02"/>
    <s v="General"/>
    <s v="INSTAGRAM"/>
    <x v="0"/>
    <n v="0"/>
    <n v="0"/>
    <n v="0"/>
    <s v="Photo"/>
  </r>
  <r>
    <d v="2023-01-08T10:29:43"/>
    <s v="General"/>
    <s v="INSTAGRAM"/>
    <x v="0"/>
    <n v="5895"/>
    <n v="0"/>
    <n v="0"/>
    <s v="Video"/>
  </r>
  <r>
    <d v="2023-01-08T10:11:51"/>
    <s v="General"/>
    <s v="INSTAGRAM"/>
    <x v="0"/>
    <n v="0"/>
    <n v="0"/>
    <n v="0"/>
    <s v="Photo"/>
  </r>
  <r>
    <d v="2023-01-08T10:11:34"/>
    <s v="General"/>
    <s v="INSTAGRAM"/>
    <x v="0"/>
    <n v="6436"/>
    <n v="0"/>
    <n v="0"/>
    <s v="Video"/>
  </r>
  <r>
    <d v="2023-01-08T10:10:21"/>
    <s v="General"/>
    <s v="INSTAGRAM"/>
    <x v="0"/>
    <n v="0"/>
    <n v="0"/>
    <n v="0"/>
    <s v="Photo"/>
  </r>
  <r>
    <d v="2023-01-08T10:10:00"/>
    <s v="General"/>
    <s v="INSTAGRAM"/>
    <x v="0"/>
    <n v="7267"/>
    <n v="0"/>
    <n v="0"/>
    <s v="Video"/>
  </r>
  <r>
    <d v="2023-01-06T17:42:18"/>
    <s v="General"/>
    <s v="TWITTER"/>
    <x v="0"/>
    <n v="973"/>
    <n v="40"/>
    <n v="4.1109969167523124E-2"/>
    <s v="Video"/>
  </r>
  <r>
    <d v="2023-01-06T12:16:37"/>
    <s v="CSGO"/>
    <s v="TWITTER"/>
    <x v="0"/>
    <n v="0"/>
    <n v="0"/>
    <n v="0"/>
    <s v="Link"/>
  </r>
  <r>
    <d v="2023-01-06T12:16:13"/>
    <s v="CSGO"/>
    <s v="TWITTER"/>
    <x v="0"/>
    <n v="0"/>
    <n v="0"/>
    <n v="0"/>
    <s v="Link"/>
  </r>
  <r>
    <d v="2023-01-06T12:10:01"/>
    <s v="CSGO"/>
    <s v="TWITTER"/>
    <x v="0"/>
    <n v="0"/>
    <n v="0"/>
    <n v="0"/>
    <s v="Text"/>
  </r>
  <r>
    <d v="2023-01-06T09:30:24"/>
    <s v="General"/>
    <s v="TWITTER"/>
    <x v="0"/>
    <n v="20902"/>
    <n v="513"/>
    <n v="2.4543105922878193E-2"/>
    <s v="Text"/>
  </r>
  <r>
    <d v="2023-01-05T16:59:52"/>
    <s v="DOTA2"/>
    <s v="TWITTER"/>
    <x v="0"/>
    <n v="4357"/>
    <n v="254"/>
    <n v="5.8296993344044069E-2"/>
    <s v="Text"/>
  </r>
  <r>
    <d v="2023-01-05T09:00:47"/>
    <s v="General"/>
    <s v="TWITTER"/>
    <x v="0"/>
    <n v="0"/>
    <n v="0"/>
    <n v="0"/>
    <s v="Video"/>
  </r>
  <r>
    <d v="2023-01-05T09:00:26"/>
    <s v="CSGO"/>
    <s v="TWITTER"/>
    <x v="1"/>
    <n v="445130"/>
    <n v="10597"/>
    <n v="2.3806528429896882E-2"/>
    <s v="Video"/>
  </r>
  <r>
    <d v="2023-01-04T16:43:52"/>
    <s v="General"/>
    <s v="TWITTER"/>
    <x v="0"/>
    <n v="239"/>
    <n v="7"/>
    <n v="2.9288702928870293E-2"/>
    <s v="Text"/>
  </r>
  <r>
    <d v="2023-01-04T14:57:31"/>
    <s v="General"/>
    <s v="FBPAGE"/>
    <x v="1"/>
    <n v="155521"/>
    <n v="19098"/>
    <n v="0.12280013631599591"/>
    <s v="Photo"/>
  </r>
  <r>
    <d v="2023-01-04T14:57:18"/>
    <s v="DOTA2"/>
    <s v="TWITTER"/>
    <x v="0"/>
    <n v="22708"/>
    <n v="2266"/>
    <n v="9.9788620750396337E-2"/>
    <s v="Photo"/>
  </r>
  <r>
    <d v="2023-01-04T13:17:28"/>
    <s v="General"/>
    <s v="TWITTER"/>
    <x v="0"/>
    <n v="393"/>
    <n v="18"/>
    <n v="4.5801526717557252E-2"/>
    <s v="Text"/>
  </r>
  <r>
    <d v="2023-01-04T13:00:02"/>
    <s v="General"/>
    <s v="TWITTER"/>
    <x v="1"/>
    <n v="136660"/>
    <n v="2371"/>
    <n v="1.7349626811063956E-2"/>
    <s v="Photo"/>
  </r>
  <r>
    <d v="2023-01-04T13:00:01"/>
    <s v="General"/>
    <s v="FBPAGE"/>
    <x v="1"/>
    <n v="29051"/>
    <n v="811"/>
    <n v="2.7916422842587173E-2"/>
    <s v="Photo"/>
  </r>
  <r>
    <d v="2023-01-04T10:42:32"/>
    <s v="CSGO"/>
    <s v="TWITTER"/>
    <x v="0"/>
    <n v="0"/>
    <n v="0"/>
    <n v="0"/>
    <s v="Text"/>
  </r>
  <r>
    <d v="2023-01-04T10:42:25"/>
    <s v="CSGO"/>
    <s v="TWITTER"/>
    <x v="0"/>
    <n v="0"/>
    <n v="0"/>
    <n v="0"/>
    <s v="Text"/>
  </r>
  <r>
    <d v="2023-01-04T10:42:20"/>
    <s v="CSGO"/>
    <s v="TWITTER"/>
    <x v="0"/>
    <n v="0"/>
    <n v="0"/>
    <n v="0"/>
    <s v="Text"/>
  </r>
  <r>
    <d v="2023-01-04T08:04:26"/>
    <s v="CSGO"/>
    <s v="TWITTER"/>
    <x v="0"/>
    <n v="0"/>
    <n v="0"/>
    <n v="0"/>
    <s v="Text"/>
  </r>
  <r>
    <d v="2023-01-03T13:34:34"/>
    <s v="General"/>
    <s v="TWITTER"/>
    <x v="0"/>
    <n v="7704"/>
    <n v="153"/>
    <n v="1.9859813084112148E-2"/>
    <s v="Text"/>
  </r>
  <r>
    <d v="2023-01-03T10:36:21"/>
    <s v="CSGO"/>
    <s v="TWITTER"/>
    <x v="0"/>
    <n v="0"/>
    <n v="0"/>
    <n v="0"/>
    <s v="Text"/>
  </r>
  <r>
    <d v="2023-01-03T10:35:46"/>
    <s v="CSGO"/>
    <s v="TWITTER"/>
    <x v="0"/>
    <n v="0"/>
    <n v="0"/>
    <n v="0"/>
    <s v="Link"/>
  </r>
  <r>
    <d v="2023-01-03T10:35:35"/>
    <s v="CSGO"/>
    <s v="TWITTER"/>
    <x v="0"/>
    <n v="0"/>
    <n v="0"/>
    <n v="0"/>
    <s v="Link"/>
  </r>
  <r>
    <d v="2023-01-03T10:35:13"/>
    <s v="CSGO"/>
    <s v="TWITTER"/>
    <x v="0"/>
    <n v="0"/>
    <n v="0"/>
    <n v="0"/>
    <s v="Link"/>
  </r>
  <r>
    <d v="2023-01-03T10:34:55"/>
    <s v="CSGO"/>
    <s v="TWITTER"/>
    <x v="0"/>
    <n v="0"/>
    <n v="0"/>
    <n v="0"/>
    <s v="Link"/>
  </r>
  <r>
    <d v="2023-01-03T10:34:39"/>
    <s v="CSGO"/>
    <s v="TWITTER"/>
    <x v="0"/>
    <n v="0"/>
    <n v="0"/>
    <n v="0"/>
    <s v="Link"/>
  </r>
  <r>
    <d v="2023-01-03T10:34:03"/>
    <s v="CSGO"/>
    <s v="TWITTER"/>
    <x v="0"/>
    <n v="2116"/>
    <n v="42"/>
    <n v="1.9848771266540641E-2"/>
    <s v="Text"/>
  </r>
  <r>
    <d v="2023-01-01T14:59:04"/>
    <s v="General"/>
    <s v="FBPAGE"/>
    <x v="0"/>
    <n v="0"/>
    <n v="0"/>
    <n v="0"/>
    <s v="Photo"/>
  </r>
</pivotCacheRecords>
</file>

<file path=xl/pivotCache/pivotCacheRecords4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3476">
  <r>
    <x v="0"/>
    <x v="0"/>
    <x v="0"/>
    <s v="N/A "/>
    <n v="0"/>
    <n v="0"/>
    <n v="0"/>
    <s v="Text"/>
  </r>
  <r>
    <x v="1"/>
    <x v="0"/>
    <x v="0"/>
    <s v="N/A "/>
    <n v="0"/>
    <n v="0"/>
    <n v="0"/>
    <s v="Text"/>
  </r>
  <r>
    <x v="2"/>
    <x v="0"/>
    <x v="0"/>
    <s v="N/A "/>
    <n v="0"/>
    <n v="0"/>
    <n v="0"/>
    <s v="Text"/>
  </r>
  <r>
    <x v="3"/>
    <x v="0"/>
    <x v="0"/>
    <s v="N/A "/>
    <n v="0"/>
    <n v="0"/>
    <n v="0"/>
    <s v="Text"/>
  </r>
  <r>
    <x v="4"/>
    <x v="0"/>
    <x v="0"/>
    <s v="Community Engagement "/>
    <n v="9517"/>
    <n v="1215"/>
    <n v="0.12766628139119471"/>
    <s v="Video"/>
  </r>
  <r>
    <x v="5"/>
    <x v="0"/>
    <x v="0"/>
    <s v="N/A "/>
    <n v="0"/>
    <n v="0"/>
    <n v="0"/>
    <s v="Photo"/>
  </r>
  <r>
    <x v="6"/>
    <x v="0"/>
    <x v="0"/>
    <s v="Community Engagement "/>
    <n v="1882"/>
    <n v="83"/>
    <n v="4.4102019128586613E-2"/>
    <s v="Photo"/>
  </r>
  <r>
    <x v="7"/>
    <x v="0"/>
    <x v="0"/>
    <s v="Community Engagement "/>
    <n v="17892"/>
    <n v="3076"/>
    <n v="0.17192041135703107"/>
    <s v="Video"/>
  </r>
  <r>
    <x v="8"/>
    <x v="0"/>
    <x v="0"/>
    <s v="N/A "/>
    <n v="0"/>
    <n v="0"/>
    <n v="0"/>
    <s v="Video"/>
  </r>
  <r>
    <x v="9"/>
    <x v="0"/>
    <x v="0"/>
    <s v="Community Engagement "/>
    <n v="13874"/>
    <n v="1447"/>
    <n v="0.10429580510307049"/>
    <s v="Video"/>
  </r>
  <r>
    <x v="10"/>
    <x v="1"/>
    <x v="1"/>
    <s v="Community Engagement "/>
    <n v="37692"/>
    <n v="8044"/>
    <n v="0.21341398705295553"/>
    <s v="Photo"/>
  </r>
  <r>
    <x v="11"/>
    <x v="2"/>
    <x v="0"/>
    <s v="N/A "/>
    <n v="1013"/>
    <n v="153"/>
    <n v="0.1510365251727542"/>
    <s v="Link"/>
  </r>
  <r>
    <x v="12"/>
    <x v="2"/>
    <x v="0"/>
    <s v="N/A "/>
    <n v="4630"/>
    <n v="339"/>
    <n v="7.3218142548596113E-2"/>
    <s v="Photo"/>
  </r>
  <r>
    <x v="13"/>
    <x v="0"/>
    <x v="0"/>
    <s v="Community Engagement "/>
    <n v="2289"/>
    <n v="41"/>
    <n v="1.7911751856705984E-2"/>
    <s v="Photo"/>
  </r>
  <r>
    <x v="14"/>
    <x v="1"/>
    <x v="0"/>
    <s v="Community Engagement "/>
    <n v="5216"/>
    <n v="113"/>
    <n v="2.1664110429447853E-2"/>
    <s v="Text"/>
  </r>
  <r>
    <x v="15"/>
    <x v="0"/>
    <x v="0"/>
    <s v="Community Engagement "/>
    <n v="841"/>
    <n v="13"/>
    <n v="1.5457788347205707E-2"/>
    <s v="Photo"/>
  </r>
  <r>
    <x v="16"/>
    <x v="1"/>
    <x v="0"/>
    <s v="Community Engagement "/>
    <n v="6498"/>
    <n v="123"/>
    <n v="1.8928901200369344E-2"/>
    <s v="Text"/>
  </r>
  <r>
    <x v="17"/>
    <x v="1"/>
    <x v="0"/>
    <s v="Community Engagement "/>
    <n v="8321"/>
    <n v="133"/>
    <n v="1.5983655810599687E-2"/>
    <s v="Text"/>
  </r>
  <r>
    <x v="18"/>
    <x v="1"/>
    <x v="0"/>
    <s v="Community Engagement "/>
    <n v="953"/>
    <n v="36"/>
    <n v="3.7775445960125921E-2"/>
    <s v="Text"/>
  </r>
  <r>
    <x v="19"/>
    <x v="1"/>
    <x v="0"/>
    <s v="N/A "/>
    <n v="0"/>
    <n v="0"/>
    <n v="0"/>
    <s v="Photo"/>
  </r>
  <r>
    <x v="20"/>
    <x v="2"/>
    <x v="0"/>
    <s v="Community Engagement "/>
    <n v="954"/>
    <n v="28"/>
    <n v="2.9350104821802937E-2"/>
    <s v="Photo"/>
  </r>
  <r>
    <x v="21"/>
    <x v="1"/>
    <x v="1"/>
    <s v="Community Engagement "/>
    <n v="42328"/>
    <n v="8936"/>
    <n v="0.2111132111132111"/>
    <s v="Photo"/>
  </r>
  <r>
    <x v="22"/>
    <x v="1"/>
    <x v="0"/>
    <s v="Community Engagement "/>
    <n v="28260"/>
    <n v="1018"/>
    <n v="3.602264685067233E-2"/>
    <s v="Photo"/>
  </r>
  <r>
    <x v="23"/>
    <x v="0"/>
    <x v="0"/>
    <s v="Community Engagement "/>
    <n v="3793"/>
    <n v="72"/>
    <n v="1.8982335881887687E-2"/>
    <s v="Photo"/>
  </r>
  <r>
    <x v="24"/>
    <x v="1"/>
    <x v="0"/>
    <s v="Community Engagement "/>
    <n v="1927"/>
    <n v="155"/>
    <n v="8.0435910742086142E-2"/>
    <s v="Text"/>
  </r>
  <r>
    <x v="25"/>
    <x v="2"/>
    <x v="0"/>
    <s v="N/A "/>
    <n v="766"/>
    <n v="15"/>
    <n v="1.95822454308094E-2"/>
    <s v="Text"/>
  </r>
  <r>
    <x v="26"/>
    <x v="1"/>
    <x v="0"/>
    <s v="Community Engagement "/>
    <n v="20434"/>
    <n v="231"/>
    <n v="1.1304688264656944E-2"/>
    <s v="Text"/>
  </r>
  <r>
    <x v="27"/>
    <x v="2"/>
    <x v="0"/>
    <s v="N/A "/>
    <n v="1242"/>
    <n v="28"/>
    <n v="2.2544283413848631E-2"/>
    <s v="Video"/>
  </r>
  <r>
    <x v="28"/>
    <x v="1"/>
    <x v="0"/>
    <s v="Community Engagement "/>
    <n v="311"/>
    <n v="10"/>
    <n v="3.215434083601286E-2"/>
    <s v="Video"/>
  </r>
  <r>
    <x v="29"/>
    <x v="1"/>
    <x v="0"/>
    <s v="Community Engagement "/>
    <n v="33768"/>
    <n v="350"/>
    <n v="1.0364842454394693E-2"/>
    <s v="Photo"/>
  </r>
  <r>
    <x v="30"/>
    <x v="2"/>
    <x v="0"/>
    <s v="N/A "/>
    <n v="1154"/>
    <n v="23"/>
    <n v="1.9930675909878681E-2"/>
    <s v="Photo"/>
  </r>
  <r>
    <x v="31"/>
    <x v="1"/>
    <x v="0"/>
    <s v="Community Engagement "/>
    <n v="362"/>
    <n v="8"/>
    <n v="2.2099447513812154E-2"/>
    <s v="Text"/>
  </r>
  <r>
    <x v="32"/>
    <x v="2"/>
    <x v="0"/>
    <s v="N/A "/>
    <n v="762"/>
    <n v="23"/>
    <n v="3.0183727034120734E-2"/>
    <s v="Photo"/>
  </r>
  <r>
    <x v="33"/>
    <x v="1"/>
    <x v="0"/>
    <s v="Community Engagement "/>
    <n v="14123"/>
    <n v="166"/>
    <n v="1.1753876655101607E-2"/>
    <s v="Photo"/>
  </r>
  <r>
    <x v="34"/>
    <x v="2"/>
    <x v="0"/>
    <s v="N/A "/>
    <n v="21"/>
    <n v="3"/>
    <n v="0.14285714285714285"/>
    <s v="Text"/>
  </r>
  <r>
    <x v="35"/>
    <x v="2"/>
    <x v="0"/>
    <s v="N/A "/>
    <n v="612"/>
    <n v="7"/>
    <n v="1.1437908496732025E-2"/>
    <s v="Text"/>
  </r>
  <r>
    <x v="36"/>
    <x v="1"/>
    <x v="2"/>
    <s v="Community Engagement "/>
    <n v="5579"/>
    <n v="0"/>
    <n v="0"/>
    <s v="Photo"/>
  </r>
  <r>
    <x v="37"/>
    <x v="2"/>
    <x v="0"/>
    <s v="N/A "/>
    <n v="1048"/>
    <n v="42"/>
    <n v="4.0076335877862593E-2"/>
    <s v="Photo"/>
  </r>
  <r>
    <x v="38"/>
    <x v="2"/>
    <x v="0"/>
    <s v="N/A "/>
    <n v="0"/>
    <n v="0"/>
    <n v="0"/>
    <s v="Photo"/>
  </r>
  <r>
    <x v="39"/>
    <x v="2"/>
    <x v="0"/>
    <s v="Community Engagement "/>
    <n v="8619"/>
    <n v="288"/>
    <n v="3.3414549251653325E-2"/>
    <s v="Photo"/>
  </r>
  <r>
    <x v="40"/>
    <x v="1"/>
    <x v="1"/>
    <s v="Community Engagement "/>
    <n v="17222"/>
    <n v="952"/>
    <n v="5.5278132621066081E-2"/>
    <s v="Photo"/>
  </r>
  <r>
    <x v="41"/>
    <x v="1"/>
    <x v="0"/>
    <s v="Community Engagement "/>
    <n v="40108"/>
    <n v="540"/>
    <n v="1.3463648149995013E-2"/>
    <s v="Photo"/>
  </r>
  <r>
    <x v="42"/>
    <x v="1"/>
    <x v="2"/>
    <s v="Evergreen "/>
    <n v="1257"/>
    <n v="18"/>
    <n v="1.4319809069212411E-2"/>
    <s v="Video"/>
  </r>
  <r>
    <x v="43"/>
    <x v="1"/>
    <x v="3"/>
    <s v="Evergreen "/>
    <n v="145"/>
    <n v="4"/>
    <n v="2.7586206896551724E-2"/>
    <s v="Video"/>
  </r>
  <r>
    <x v="44"/>
    <x v="1"/>
    <x v="0"/>
    <s v="Community Engagement "/>
    <n v="2332"/>
    <n v="61"/>
    <n v="2.6157804459691254E-2"/>
    <s v="Video"/>
  </r>
  <r>
    <x v="45"/>
    <x v="2"/>
    <x v="0"/>
    <s v="Community Engagement "/>
    <n v="441"/>
    <n v="23"/>
    <n v="5.2154195011337869E-2"/>
    <s v="Photo"/>
  </r>
  <r>
    <x v="46"/>
    <x v="2"/>
    <x v="0"/>
    <s v="Community Engagement "/>
    <n v="7403"/>
    <n v="168"/>
    <n v="2.2693502634067272E-2"/>
    <s v="Photo"/>
  </r>
  <r>
    <x v="47"/>
    <x v="1"/>
    <x v="1"/>
    <s v="Community Engagement "/>
    <n v="36197"/>
    <n v="5408"/>
    <n v="0.1494046467939332"/>
    <s v="Photo"/>
  </r>
  <r>
    <x v="48"/>
    <x v="1"/>
    <x v="2"/>
    <s v="Community Engagement "/>
    <n v="16930"/>
    <n v="499"/>
    <n v="2.9474305965741288E-2"/>
    <s v="Photo"/>
  </r>
  <r>
    <x v="49"/>
    <x v="1"/>
    <x v="0"/>
    <s v="Community Engagement "/>
    <n v="11682"/>
    <n v="167"/>
    <n v="1.4295497346344804E-2"/>
    <s v="Photo"/>
  </r>
  <r>
    <x v="50"/>
    <x v="1"/>
    <x v="1"/>
    <s v="Community Engagement "/>
    <n v="13774"/>
    <n v="1396"/>
    <n v="0.101350370262814"/>
    <s v="Photo"/>
  </r>
  <r>
    <x v="50"/>
    <x v="1"/>
    <x v="1"/>
    <s v="Community Engagement "/>
    <n v="13774"/>
    <n v="1396"/>
    <n v="0.101350370262814"/>
    <s v="Photo"/>
  </r>
  <r>
    <x v="50"/>
    <x v="1"/>
    <x v="1"/>
    <s v="Community Engagement "/>
    <n v="27547"/>
    <n v="2791"/>
    <n v="0.10131774784913057"/>
    <s v="Photo"/>
  </r>
  <r>
    <x v="50"/>
    <x v="2"/>
    <x v="0"/>
    <s v="Community Engagement "/>
    <n v="2829"/>
    <n v="265"/>
    <n v="9.3672675857193355E-2"/>
    <s v="Photo"/>
  </r>
  <r>
    <x v="51"/>
    <x v="1"/>
    <x v="0"/>
    <s v="N/A "/>
    <n v="0"/>
    <n v="0"/>
    <n v="0"/>
    <s v="Text"/>
  </r>
  <r>
    <x v="52"/>
    <x v="1"/>
    <x v="2"/>
    <s v="Evergreen "/>
    <n v="12911"/>
    <n v="157"/>
    <n v="1.216017349546898E-2"/>
    <s v="Video"/>
  </r>
  <r>
    <x v="53"/>
    <x v="1"/>
    <x v="3"/>
    <s v="Evergreen "/>
    <n v="923"/>
    <n v="44"/>
    <n v="4.7670639219934995E-2"/>
    <s v="Video"/>
  </r>
  <r>
    <x v="54"/>
    <x v="2"/>
    <x v="0"/>
    <s v="N/A "/>
    <n v="338"/>
    <n v="14"/>
    <n v="4.142011834319527E-2"/>
    <s v="Photo"/>
  </r>
  <r>
    <x v="55"/>
    <x v="2"/>
    <x v="0"/>
    <s v="N/A "/>
    <n v="0"/>
    <n v="0"/>
    <n v="0"/>
    <s v="Photo"/>
  </r>
  <r>
    <x v="56"/>
    <x v="0"/>
    <x v="0"/>
    <s v="Community Engagement "/>
    <n v="998"/>
    <n v="20"/>
    <n v="2.004008016032064E-2"/>
    <s v="Photo"/>
  </r>
  <r>
    <x v="57"/>
    <x v="0"/>
    <x v="0"/>
    <s v="Community Engagement "/>
    <n v="1322"/>
    <n v="12"/>
    <n v="9.0771558245083209E-3"/>
    <s v="Photo"/>
  </r>
  <r>
    <x v="58"/>
    <x v="0"/>
    <x v="0"/>
    <s v="Community Engagement "/>
    <n v="1416"/>
    <n v="231"/>
    <n v="0.16313559322033899"/>
    <s v="Video"/>
  </r>
  <r>
    <x v="59"/>
    <x v="1"/>
    <x v="0"/>
    <s v="N/A "/>
    <n v="0"/>
    <n v="0"/>
    <n v="0"/>
    <s v="Video"/>
  </r>
  <r>
    <x v="60"/>
    <x v="1"/>
    <x v="4"/>
    <s v="N/A "/>
    <n v="0"/>
    <n v="0"/>
    <n v="0"/>
    <s v="Video"/>
  </r>
  <r>
    <x v="61"/>
    <x v="2"/>
    <x v="4"/>
    <s v="N/A "/>
    <n v="0"/>
    <n v="0"/>
    <n v="0"/>
    <s v="Video"/>
  </r>
  <r>
    <x v="62"/>
    <x v="2"/>
    <x v="4"/>
    <s v="N/A "/>
    <n v="0"/>
    <n v="0"/>
    <n v="0"/>
    <s v="Video"/>
  </r>
  <r>
    <x v="63"/>
    <x v="1"/>
    <x v="1"/>
    <s v="Community Engagement "/>
    <n v="21273"/>
    <n v="1994"/>
    <n v="9.3733841019132236E-2"/>
    <s v="Photo"/>
  </r>
  <r>
    <x v="64"/>
    <x v="1"/>
    <x v="1"/>
    <s v="Community Engagement "/>
    <n v="122342"/>
    <n v="9207"/>
    <n v="7.5256248876101425E-2"/>
    <s v="Text"/>
  </r>
  <r>
    <x v="65"/>
    <x v="0"/>
    <x v="0"/>
    <s v="Community Engagement "/>
    <n v="2836"/>
    <n v="64"/>
    <n v="2.2566995768688293E-2"/>
    <s v="Photo"/>
  </r>
  <r>
    <x v="66"/>
    <x v="2"/>
    <x v="0"/>
    <s v="N/A "/>
    <n v="9781"/>
    <n v="434"/>
    <n v="4.4371741130763726E-2"/>
    <s v="Photo"/>
  </r>
  <r>
    <x v="67"/>
    <x v="1"/>
    <x v="2"/>
    <s v="Community Engagement "/>
    <n v="30760"/>
    <n v="1678"/>
    <n v="5.4551365409622889E-2"/>
    <s v="Photo"/>
  </r>
  <r>
    <x v="68"/>
    <x v="1"/>
    <x v="0"/>
    <s v="Community Engagement "/>
    <n v="12988"/>
    <n v="217"/>
    <n v="1.6707730212503848E-2"/>
    <s v="Photo"/>
  </r>
  <r>
    <x v="69"/>
    <x v="1"/>
    <x v="1"/>
    <s v="Community Engagement "/>
    <n v="40387"/>
    <n v="1724"/>
    <n v="4.2687003243617995E-2"/>
    <s v="Photo"/>
  </r>
  <r>
    <x v="70"/>
    <x v="2"/>
    <x v="0"/>
    <s v="Community Engagement "/>
    <n v="3485"/>
    <n v="143"/>
    <n v="4.1032998565279769E-2"/>
    <s v="Photo"/>
  </r>
  <r>
    <x v="70"/>
    <x v="1"/>
    <x v="1"/>
    <s v="Community Engagement "/>
    <n v="25017"/>
    <n v="2799"/>
    <n v="0.11188391893512412"/>
    <s v="Photo"/>
  </r>
  <r>
    <x v="71"/>
    <x v="2"/>
    <x v="0"/>
    <s v="Community Engagement "/>
    <n v="1744"/>
    <n v="81"/>
    <n v="4.6444954128440366E-2"/>
    <s v="Text"/>
  </r>
  <r>
    <x v="72"/>
    <x v="1"/>
    <x v="1"/>
    <s v="Community Engagement "/>
    <n v="32581"/>
    <n v="6342"/>
    <n v="0.19465332555784046"/>
    <s v="Text"/>
  </r>
  <r>
    <x v="73"/>
    <x v="1"/>
    <x v="2"/>
    <s v="Evergreen "/>
    <n v="76"/>
    <n v="3"/>
    <n v="3.9473684210526314E-2"/>
    <s v="Video"/>
  </r>
  <r>
    <x v="74"/>
    <x v="1"/>
    <x v="3"/>
    <s v="Evergreen "/>
    <n v="870"/>
    <n v="78"/>
    <n v="8.9655172413793102E-2"/>
    <s v="Video"/>
  </r>
  <r>
    <x v="75"/>
    <x v="1"/>
    <x v="0"/>
    <s v="Community Engagement "/>
    <n v="9657"/>
    <n v="77"/>
    <n v="7.9734907321114216E-3"/>
    <s v="Photo"/>
  </r>
  <r>
    <x v="76"/>
    <x v="1"/>
    <x v="4"/>
    <s v="N/A "/>
    <n v="0"/>
    <n v="0"/>
    <n v="0"/>
    <s v="Text"/>
  </r>
  <r>
    <x v="77"/>
    <x v="1"/>
    <x v="4"/>
    <s v="N/A "/>
    <n v="0"/>
    <n v="0"/>
    <n v="0"/>
    <s v="Text"/>
  </r>
  <r>
    <x v="78"/>
    <x v="0"/>
    <x v="0"/>
    <s v="Community Engagement "/>
    <n v="258"/>
    <n v="9"/>
    <n v="3.4883720930232558E-2"/>
    <s v="Text"/>
  </r>
  <r>
    <x v="79"/>
    <x v="0"/>
    <x v="0"/>
    <s v="Community Engagement "/>
    <n v="67"/>
    <n v="1"/>
    <n v="1.4925373134328358E-2"/>
    <s v="Text"/>
  </r>
  <r>
    <x v="80"/>
    <x v="0"/>
    <x v="0"/>
    <s v="N/A "/>
    <n v="0"/>
    <n v="0"/>
    <n v="0"/>
    <s v="Photo"/>
  </r>
  <r>
    <x v="81"/>
    <x v="0"/>
    <x v="0"/>
    <s v="N/A "/>
    <n v="0"/>
    <n v="0"/>
    <n v="0"/>
    <s v="Photo"/>
  </r>
  <r>
    <x v="82"/>
    <x v="1"/>
    <x v="0"/>
    <s v="Community Engagement "/>
    <n v="29434"/>
    <n v="138"/>
    <n v="4.688455527621118E-3"/>
    <s v="Text"/>
  </r>
  <r>
    <x v="83"/>
    <x v="1"/>
    <x v="0"/>
    <s v="N/A "/>
    <n v="0"/>
    <n v="0"/>
    <n v="0"/>
    <s v="Link"/>
  </r>
  <r>
    <x v="84"/>
    <x v="2"/>
    <x v="0"/>
    <s v="Community Engagement "/>
    <n v="4588"/>
    <n v="84"/>
    <n v="1.8308631211857017E-2"/>
    <s v="Photo"/>
  </r>
  <r>
    <x v="85"/>
    <x v="1"/>
    <x v="1"/>
    <s v="Community Engagement "/>
    <n v="12104"/>
    <n v="1627"/>
    <n v="0.13441837409120952"/>
    <s v="Photo"/>
  </r>
  <r>
    <x v="86"/>
    <x v="3"/>
    <x v="4"/>
    <s v="N/A "/>
    <n v="1728"/>
    <n v="35"/>
    <n v="2.0254629629629629E-2"/>
    <s v="Video"/>
  </r>
  <r>
    <x v="87"/>
    <x v="1"/>
    <x v="0"/>
    <s v="Community Engagement "/>
    <n v="9262"/>
    <n v="119"/>
    <n v="1.2848196933707623E-2"/>
    <s v="Video"/>
  </r>
  <r>
    <x v="88"/>
    <x v="3"/>
    <x v="4"/>
    <s v="N/A "/>
    <n v="8"/>
    <n v="0"/>
    <n v="0"/>
    <s v="Video"/>
  </r>
  <r>
    <x v="89"/>
    <x v="1"/>
    <x v="1"/>
    <s v="Community Engagement "/>
    <n v="9903"/>
    <n v="445"/>
    <n v="4.4935878016762597E-2"/>
    <s v="Video"/>
  </r>
  <r>
    <x v="90"/>
    <x v="1"/>
    <x v="0"/>
    <s v="Evil Exhibited "/>
    <n v="778"/>
    <n v="15"/>
    <n v="1.9280205655526992E-2"/>
    <s v="Text"/>
  </r>
  <r>
    <x v="91"/>
    <x v="1"/>
    <x v="2"/>
    <s v="N/A "/>
    <n v="0"/>
    <n v="0"/>
    <n v="0"/>
    <s v="Text"/>
  </r>
  <r>
    <x v="92"/>
    <x v="1"/>
    <x v="2"/>
    <s v="Evil Exhibited "/>
    <n v="7028"/>
    <n v="100"/>
    <n v="1.4228799089356859E-2"/>
    <s v="Video"/>
  </r>
  <r>
    <x v="93"/>
    <x v="2"/>
    <x v="0"/>
    <s v="N/A "/>
    <n v="1451"/>
    <n v="47"/>
    <n v="3.2391454169538252E-2"/>
    <s v="Text"/>
  </r>
  <r>
    <x v="94"/>
    <x v="2"/>
    <x v="0"/>
    <s v="N/A "/>
    <n v="0"/>
    <n v="0"/>
    <n v="0"/>
    <s v="Video"/>
  </r>
  <r>
    <x v="95"/>
    <x v="1"/>
    <x v="1"/>
    <s v="Evil Exhibited "/>
    <n v="9273"/>
    <n v="306"/>
    <n v="3.2999029440310579E-2"/>
    <s v="Video"/>
  </r>
  <r>
    <x v="95"/>
    <x v="1"/>
    <x v="0"/>
    <s v="Evil Exhibited "/>
    <n v="52669"/>
    <n v="2713"/>
    <n v="5.1510376122576848E-2"/>
    <s v="Video"/>
  </r>
  <r>
    <x v="96"/>
    <x v="4"/>
    <x v="4"/>
    <s v="Evil Exhibited "/>
    <n v="0"/>
    <n v="0"/>
    <n v="0"/>
    <s v="Text"/>
  </r>
  <r>
    <x v="97"/>
    <x v="4"/>
    <x v="4"/>
    <s v="Evil Exhibited "/>
    <n v="0"/>
    <n v="0"/>
    <n v="0"/>
    <s v="Text"/>
  </r>
  <r>
    <x v="98"/>
    <x v="4"/>
    <x v="4"/>
    <s v="Evil Exhibited "/>
    <n v="0"/>
    <n v="0"/>
    <n v="0"/>
    <s v="Text"/>
  </r>
  <r>
    <x v="99"/>
    <x v="4"/>
    <x v="4"/>
    <s v="Evil Exhibited "/>
    <n v="356"/>
    <n v="18"/>
    <n v="5.0561797752808987E-2"/>
    <s v="Video"/>
  </r>
  <r>
    <x v="100"/>
    <x v="1"/>
    <x v="4"/>
    <s v="N/A "/>
    <n v="0"/>
    <n v="0"/>
    <n v="0"/>
    <s v="Text"/>
  </r>
  <r>
    <x v="101"/>
    <x v="1"/>
    <x v="4"/>
    <s v="N/A "/>
    <n v="0"/>
    <n v="0"/>
    <n v="0"/>
    <s v="Text"/>
  </r>
  <r>
    <x v="102"/>
    <x v="4"/>
    <x v="4"/>
    <s v="Evil Exhibited "/>
    <n v="0"/>
    <n v="0"/>
    <n v="0"/>
    <s v="Link"/>
  </r>
  <r>
    <x v="103"/>
    <x v="1"/>
    <x v="2"/>
    <s v="Evergreen "/>
    <n v="12500"/>
    <n v="185"/>
    <n v="1.4800000000000001E-2"/>
    <s v="Video"/>
  </r>
  <r>
    <x v="104"/>
    <x v="4"/>
    <x v="4"/>
    <s v="Evil Exhibited "/>
    <n v="12320"/>
    <n v="463"/>
    <n v="3.7581168831168833E-2"/>
    <s v="Video"/>
  </r>
  <r>
    <x v="105"/>
    <x v="1"/>
    <x v="3"/>
    <s v="Evergreen "/>
    <n v="1055"/>
    <n v="144"/>
    <n v="0.13649289099526066"/>
    <s v="Video"/>
  </r>
  <r>
    <x v="106"/>
    <x v="2"/>
    <x v="0"/>
    <s v="N/A "/>
    <n v="157"/>
    <n v="1"/>
    <n v="6.369426751592357E-3"/>
    <s v="Text"/>
  </r>
  <r>
    <x v="107"/>
    <x v="2"/>
    <x v="0"/>
    <s v="N/A "/>
    <n v="679"/>
    <n v="45"/>
    <n v="6.6273932253313697E-2"/>
    <s v="Photo"/>
  </r>
  <r>
    <x v="108"/>
    <x v="1"/>
    <x v="0"/>
    <s v="Community Engagement "/>
    <n v="497"/>
    <n v="2"/>
    <n v="4.0241448692152921E-3"/>
    <s v="Text"/>
  </r>
  <r>
    <x v="109"/>
    <x v="1"/>
    <x v="2"/>
    <s v="Community Engagement "/>
    <n v="23121"/>
    <n v="2144"/>
    <n v="9.2729553220016442E-2"/>
    <s v="Carousel"/>
  </r>
  <r>
    <x v="110"/>
    <x v="1"/>
    <x v="2"/>
    <s v="N/A "/>
    <n v="0"/>
    <n v="0"/>
    <n v="0"/>
    <s v="Text"/>
  </r>
  <r>
    <x v="110"/>
    <x v="1"/>
    <x v="2"/>
    <s v="N/A "/>
    <n v="0"/>
    <n v="0"/>
    <n v="0"/>
    <s v="Text"/>
  </r>
  <r>
    <x v="110"/>
    <x v="1"/>
    <x v="2"/>
    <s v="N/A "/>
    <n v="0"/>
    <n v="0"/>
    <n v="0"/>
    <s v="Text"/>
  </r>
  <r>
    <x v="110"/>
    <x v="1"/>
    <x v="2"/>
    <s v="N/A "/>
    <n v="0"/>
    <n v="0"/>
    <n v="0"/>
    <s v="Text"/>
  </r>
  <r>
    <x v="110"/>
    <x v="1"/>
    <x v="2"/>
    <s v="N/A "/>
    <n v="0"/>
    <n v="0"/>
    <n v="0"/>
    <s v="Text"/>
  </r>
  <r>
    <x v="110"/>
    <x v="1"/>
    <x v="2"/>
    <s v="N/A "/>
    <n v="0"/>
    <n v="0"/>
    <n v="0"/>
    <s v="Text"/>
  </r>
  <r>
    <x v="111"/>
    <x v="1"/>
    <x v="0"/>
    <s v="Community Engagement "/>
    <n v="10447"/>
    <n v="208"/>
    <n v="1.991002201588973E-2"/>
    <s v="Photo"/>
  </r>
  <r>
    <x v="112"/>
    <x v="1"/>
    <x v="1"/>
    <s v="Community Engagement "/>
    <n v="59132"/>
    <n v="5038"/>
    <n v="8.5199215314888721E-2"/>
    <s v="Photo"/>
  </r>
  <r>
    <x v="112"/>
    <x v="1"/>
    <x v="1"/>
    <s v="Community Engagement "/>
    <n v="29566"/>
    <n v="2519"/>
    <n v="8.5199215314888721E-2"/>
    <s v="Photo"/>
  </r>
  <r>
    <x v="112"/>
    <x v="1"/>
    <x v="1"/>
    <s v="Community Engagement "/>
    <n v="29566"/>
    <n v="2519"/>
    <n v="8.5199215314888721E-2"/>
    <s v="Photo"/>
  </r>
  <r>
    <x v="113"/>
    <x v="1"/>
    <x v="1"/>
    <s v="Community Engagement "/>
    <n v="20930"/>
    <n v="5369"/>
    <n v="0.2565217391304348"/>
    <s v="Photo"/>
  </r>
  <r>
    <x v="113"/>
    <x v="1"/>
    <x v="1"/>
    <s v="Community Engagement "/>
    <n v="20930"/>
    <n v="5369"/>
    <n v="0.2565217391304348"/>
    <s v="Photo"/>
  </r>
  <r>
    <x v="113"/>
    <x v="1"/>
    <x v="1"/>
    <s v="Community Engagement "/>
    <n v="41860"/>
    <n v="10736"/>
    <n v="0.25647396082178692"/>
    <s v="Photo"/>
  </r>
  <r>
    <x v="114"/>
    <x v="2"/>
    <x v="0"/>
    <s v="Community Engagement "/>
    <n v="6655"/>
    <n v="307"/>
    <n v="4.6130728775356872E-2"/>
    <s v="Photo"/>
  </r>
  <r>
    <x v="115"/>
    <x v="1"/>
    <x v="3"/>
    <s v="N/A "/>
    <n v="415"/>
    <n v="45"/>
    <n v="0.10843373493975904"/>
    <s v="Video"/>
  </r>
  <r>
    <x v="116"/>
    <x v="1"/>
    <x v="0"/>
    <s v="N/A "/>
    <n v="0"/>
    <n v="0"/>
    <n v="0"/>
    <s v="Link"/>
  </r>
  <r>
    <x v="117"/>
    <x v="1"/>
    <x v="2"/>
    <s v="Evergreen "/>
    <n v="41667"/>
    <n v="1516"/>
    <n v="3.6383708930328558E-2"/>
    <s v="Video"/>
  </r>
  <r>
    <x v="118"/>
    <x v="1"/>
    <x v="3"/>
    <s v="Evergreen "/>
    <n v="119"/>
    <n v="4"/>
    <n v="3.3613445378151259E-2"/>
    <s v="Video"/>
  </r>
  <r>
    <x v="119"/>
    <x v="1"/>
    <x v="0"/>
    <s v="Evil Exhibited "/>
    <n v="976"/>
    <n v="16"/>
    <n v="1.6393442622950821E-2"/>
    <s v="Text"/>
  </r>
  <r>
    <x v="120"/>
    <x v="1"/>
    <x v="4"/>
    <s v="N/A "/>
    <n v="2261"/>
    <n v="24"/>
    <n v="1.0614772224679346E-2"/>
    <s v="Video"/>
  </r>
  <r>
    <x v="121"/>
    <x v="1"/>
    <x v="4"/>
    <s v="N/A "/>
    <n v="2402"/>
    <n v="36"/>
    <n v="1.498751040799334E-2"/>
    <s v="Video"/>
  </r>
  <r>
    <x v="122"/>
    <x v="1"/>
    <x v="0"/>
    <s v="Evil Exhibited "/>
    <n v="171"/>
    <n v="11"/>
    <n v="6.4327485380116955E-2"/>
    <s v="Text"/>
  </r>
  <r>
    <x v="123"/>
    <x v="1"/>
    <x v="4"/>
    <s v="N/A "/>
    <n v="2709"/>
    <n v="89"/>
    <n v="3.2853451458102624E-2"/>
    <s v="Video"/>
  </r>
  <r>
    <x v="124"/>
    <x v="1"/>
    <x v="0"/>
    <s v="Evil Exhibited "/>
    <n v="2088"/>
    <n v="55"/>
    <n v="2.6340996168582376E-2"/>
    <s v="Video"/>
  </r>
  <r>
    <x v="125"/>
    <x v="1"/>
    <x v="0"/>
    <s v="Evil Exhibited "/>
    <n v="2402"/>
    <n v="58"/>
    <n v="2.4146544546211492E-2"/>
    <s v="Video"/>
  </r>
  <r>
    <x v="126"/>
    <x v="1"/>
    <x v="0"/>
    <s v="Evil Exhibited "/>
    <n v="1651"/>
    <n v="18"/>
    <n v="1.0902483343428226E-2"/>
    <s v="Text"/>
  </r>
  <r>
    <x v="127"/>
    <x v="1"/>
    <x v="4"/>
    <s v="N/A "/>
    <n v="0"/>
    <n v="0"/>
    <n v="0"/>
    <s v="Video"/>
  </r>
  <r>
    <x v="128"/>
    <x v="1"/>
    <x v="0"/>
    <s v="Evil Exhibited "/>
    <n v="506"/>
    <n v="28"/>
    <n v="5.533596837944664E-2"/>
    <s v="Text"/>
  </r>
  <r>
    <x v="129"/>
    <x v="1"/>
    <x v="0"/>
    <s v="Evil Exhibited "/>
    <n v="428"/>
    <n v="9"/>
    <n v="2.1028037383177569E-2"/>
    <s v="Text"/>
  </r>
  <r>
    <x v="130"/>
    <x v="2"/>
    <x v="0"/>
    <s v="Evil Exhibited "/>
    <n v="1146"/>
    <n v="79"/>
    <n v="6.8935427574171024E-2"/>
    <s v="Video"/>
  </r>
  <r>
    <x v="131"/>
    <x v="1"/>
    <x v="0"/>
    <s v="Evil Exhibited "/>
    <n v="17964"/>
    <n v="606"/>
    <n v="3.3734134936539747E-2"/>
    <s v="Text"/>
  </r>
  <r>
    <x v="132"/>
    <x v="1"/>
    <x v="2"/>
    <s v="N/A "/>
    <n v="0"/>
    <n v="0"/>
    <n v="0"/>
    <s v="Text"/>
  </r>
  <r>
    <x v="132"/>
    <x v="1"/>
    <x v="2"/>
    <s v="N/A "/>
    <n v="0"/>
    <n v="0"/>
    <n v="0"/>
    <s v="Text"/>
  </r>
  <r>
    <x v="132"/>
    <x v="1"/>
    <x v="2"/>
    <s v="N/A "/>
    <n v="0"/>
    <n v="0"/>
    <n v="0"/>
    <s v="Text"/>
  </r>
  <r>
    <x v="132"/>
    <x v="1"/>
    <x v="2"/>
    <s v="N/A "/>
    <n v="0"/>
    <n v="0"/>
    <n v="0"/>
    <s v="Text"/>
  </r>
  <r>
    <x v="132"/>
    <x v="1"/>
    <x v="2"/>
    <s v="N/A "/>
    <n v="0"/>
    <n v="0"/>
    <n v="0"/>
    <s v="Text"/>
  </r>
  <r>
    <x v="132"/>
    <x v="1"/>
    <x v="2"/>
    <s v="N/A "/>
    <n v="0"/>
    <n v="0"/>
    <n v="0"/>
    <s v="Text"/>
  </r>
  <r>
    <x v="133"/>
    <x v="1"/>
    <x v="2"/>
    <s v="Evil Exhibited "/>
    <n v="9463"/>
    <n v="195"/>
    <n v="2.0606572968403254E-2"/>
    <s v="Video"/>
  </r>
  <r>
    <x v="134"/>
    <x v="1"/>
    <x v="0"/>
    <s v="Evil Exhibited "/>
    <n v="172409"/>
    <n v="8900"/>
    <n v="5.162143507589511E-2"/>
    <s v="Video"/>
  </r>
  <r>
    <x v="135"/>
    <x v="1"/>
    <x v="1"/>
    <s v="Evil Exhibited "/>
    <n v="10279"/>
    <n v="819"/>
    <n v="7.9677011382430191E-2"/>
    <s v="Video"/>
  </r>
  <r>
    <x v="135"/>
    <x v="1"/>
    <x v="1"/>
    <s v="Evil Exhibited "/>
    <n v="10633"/>
    <n v="516"/>
    <n v="4.8528167027179533E-2"/>
    <s v="Video"/>
  </r>
  <r>
    <x v="136"/>
    <x v="1"/>
    <x v="2"/>
    <s v="Evergreen "/>
    <n v="186"/>
    <n v="6"/>
    <n v="3.2258064516129031E-2"/>
    <s v="Video"/>
  </r>
  <r>
    <x v="137"/>
    <x v="1"/>
    <x v="3"/>
    <s v="Evergreen "/>
    <n v="101"/>
    <n v="8"/>
    <n v="7.9207920792079209E-2"/>
    <s v="Video"/>
  </r>
  <r>
    <x v="138"/>
    <x v="1"/>
    <x v="0"/>
    <s v="Community Engagement "/>
    <n v="26091"/>
    <n v="32"/>
    <n v="1.2264765627994327E-3"/>
    <s v="Link"/>
  </r>
  <r>
    <x v="139"/>
    <x v="1"/>
    <x v="2"/>
    <s v="N/A "/>
    <n v="0"/>
    <n v="0"/>
    <n v="0"/>
    <s v="Photo"/>
  </r>
  <r>
    <x v="140"/>
    <x v="1"/>
    <x v="2"/>
    <s v="Community Engagement "/>
    <n v="3999"/>
    <n v="0"/>
    <n v="0"/>
    <s v="Photo"/>
  </r>
  <r>
    <x v="141"/>
    <x v="1"/>
    <x v="0"/>
    <s v="Community Engagement "/>
    <n v="12469"/>
    <n v="64"/>
    <n v="5.1327291683374767E-3"/>
    <s v="Link"/>
  </r>
  <r>
    <x v="142"/>
    <x v="1"/>
    <x v="0"/>
    <s v="Community Engagement "/>
    <n v="139835"/>
    <n v="1095"/>
    <n v="7.8306575606965356E-3"/>
    <s v="Photo"/>
  </r>
  <r>
    <x v="143"/>
    <x v="1"/>
    <x v="1"/>
    <s v="Community Engagement "/>
    <n v="15882"/>
    <n v="171"/>
    <n v="1.0766905931242916E-2"/>
    <s v="Photo"/>
  </r>
  <r>
    <x v="144"/>
    <x v="4"/>
    <x v="4"/>
    <s v="Evil Exhibited "/>
    <n v="757"/>
    <n v="39"/>
    <n v="5.151915455746367E-2"/>
    <s v="Video"/>
  </r>
  <r>
    <x v="145"/>
    <x v="1"/>
    <x v="0"/>
    <s v="Community Engagement "/>
    <n v="11436"/>
    <n v="188"/>
    <n v="1.6439314445610354E-2"/>
    <s v="Video"/>
  </r>
  <r>
    <x v="146"/>
    <x v="1"/>
    <x v="4"/>
    <s v="N/A "/>
    <n v="0"/>
    <n v="0"/>
    <n v="0"/>
    <s v="Video"/>
  </r>
  <r>
    <x v="147"/>
    <x v="1"/>
    <x v="5"/>
    <s v="Community Engagement "/>
    <n v="888"/>
    <n v="23"/>
    <n v="2.59009009009009E-2"/>
    <s v="Video"/>
  </r>
  <r>
    <x v="148"/>
    <x v="1"/>
    <x v="0"/>
    <s v="Community Engagement "/>
    <n v="17971"/>
    <n v="150"/>
    <n v="8.3467809248233271E-3"/>
    <s v="Video"/>
  </r>
  <r>
    <x v="149"/>
    <x v="1"/>
    <x v="0"/>
    <s v="Community Engagement "/>
    <n v="504"/>
    <n v="19"/>
    <n v="3.7698412698412696E-2"/>
    <s v="Text"/>
  </r>
  <r>
    <x v="150"/>
    <x v="1"/>
    <x v="0"/>
    <s v="Community Engagement "/>
    <n v="1942"/>
    <n v="24"/>
    <n v="1.2358393408856848E-2"/>
    <s v="Text"/>
  </r>
  <r>
    <x v="151"/>
    <x v="1"/>
    <x v="2"/>
    <s v="N/A "/>
    <n v="0"/>
    <n v="0"/>
    <n v="0"/>
    <s v="Text"/>
  </r>
  <r>
    <x v="152"/>
    <x v="1"/>
    <x v="2"/>
    <s v="Community Engagement "/>
    <n v="23671"/>
    <n v="1340"/>
    <n v="5.66093532170166E-2"/>
    <s v="Video"/>
  </r>
  <r>
    <x v="153"/>
    <x v="1"/>
    <x v="0"/>
    <s v="Community Engagement "/>
    <n v="17441"/>
    <n v="599"/>
    <n v="3.4344360988475431E-2"/>
    <s v="Video"/>
  </r>
  <r>
    <x v="154"/>
    <x v="2"/>
    <x v="0"/>
    <s v="Community Engagement "/>
    <n v="7322"/>
    <n v="615"/>
    <n v="8.3993444414094509E-2"/>
    <s v="Video"/>
  </r>
  <r>
    <x v="155"/>
    <x v="1"/>
    <x v="1"/>
    <s v="Community Engagement "/>
    <n v="16352"/>
    <n v="4981"/>
    <n v="0.30461105675146771"/>
    <s v="Video"/>
  </r>
  <r>
    <x v="155"/>
    <x v="1"/>
    <x v="1"/>
    <s v="Community Engagement "/>
    <n v="136321"/>
    <n v="19984"/>
    <n v="0.14659516875609774"/>
    <s v="Video"/>
  </r>
  <r>
    <x v="156"/>
    <x v="2"/>
    <x v="0"/>
    <s v="N/A "/>
    <n v="153"/>
    <n v="11"/>
    <n v="7.1895424836601302E-2"/>
    <s v="Text"/>
  </r>
  <r>
    <x v="157"/>
    <x v="2"/>
    <x v="0"/>
    <s v="Evil Exhibited "/>
    <n v="1027"/>
    <n v="24"/>
    <n v="2.3369036027263874E-2"/>
    <s v="Photo"/>
  </r>
  <r>
    <x v="158"/>
    <x v="1"/>
    <x v="1"/>
    <s v="Evil Exhibited "/>
    <n v="19260"/>
    <n v="1086"/>
    <n v="5.6386292834890966E-2"/>
    <s v="Photo"/>
  </r>
  <r>
    <x v="159"/>
    <x v="0"/>
    <x v="0"/>
    <s v="N/A "/>
    <n v="0"/>
    <n v="0"/>
    <n v="0"/>
    <s v="Text"/>
  </r>
  <r>
    <x v="160"/>
    <x v="0"/>
    <x v="0"/>
    <s v="N/A "/>
    <n v="0"/>
    <n v="0"/>
    <n v="0"/>
    <s v="Text"/>
  </r>
  <r>
    <x v="161"/>
    <x v="0"/>
    <x v="0"/>
    <s v="N/A "/>
    <n v="0"/>
    <n v="0"/>
    <n v="0"/>
    <s v="Text"/>
  </r>
  <r>
    <x v="162"/>
    <x v="0"/>
    <x v="0"/>
    <s v="N/A "/>
    <n v="0"/>
    <n v="0"/>
    <n v="0"/>
    <s v="Text"/>
  </r>
  <r>
    <x v="163"/>
    <x v="0"/>
    <x v="0"/>
    <s v="N/A "/>
    <n v="0"/>
    <n v="0"/>
    <n v="0"/>
    <s v="Text"/>
  </r>
  <r>
    <x v="164"/>
    <x v="0"/>
    <x v="0"/>
    <s v="N/A "/>
    <n v="0"/>
    <n v="0"/>
    <n v="0"/>
    <s v="Text"/>
  </r>
  <r>
    <x v="165"/>
    <x v="0"/>
    <x v="0"/>
    <s v="Community Engagement "/>
    <n v="19297"/>
    <n v="250"/>
    <n v="1.2955381665543867E-2"/>
    <s v="Photo"/>
  </r>
  <r>
    <x v="166"/>
    <x v="0"/>
    <x v="0"/>
    <s v="Community Engagement "/>
    <n v="846"/>
    <n v="11"/>
    <n v="1.3002364066193853E-2"/>
    <s v="Photo"/>
  </r>
  <r>
    <x v="167"/>
    <x v="0"/>
    <x v="0"/>
    <s v="Community Engagement "/>
    <n v="2940"/>
    <n v="484"/>
    <n v="0.16462585034013605"/>
    <s v="Video"/>
  </r>
  <r>
    <x v="168"/>
    <x v="0"/>
    <x v="0"/>
    <s v="Community Engagement "/>
    <n v="1206"/>
    <n v="10"/>
    <n v="8.291873963515755E-3"/>
    <s v="Photo"/>
  </r>
  <r>
    <x v="169"/>
    <x v="0"/>
    <x v="0"/>
    <s v="Community Engagement "/>
    <n v="2068"/>
    <n v="53"/>
    <n v="2.5628626692456479E-2"/>
    <s v="Photo"/>
  </r>
  <r>
    <x v="170"/>
    <x v="0"/>
    <x v="0"/>
    <s v="Community Engagement "/>
    <n v="665"/>
    <n v="10"/>
    <n v="1.5037593984962405E-2"/>
    <s v="Photo"/>
  </r>
  <r>
    <x v="171"/>
    <x v="1"/>
    <x v="2"/>
    <s v="Evil Exhibited "/>
    <n v="7031"/>
    <n v="107"/>
    <n v="1.5218318873559948E-2"/>
    <s v="Photo"/>
  </r>
  <r>
    <x v="172"/>
    <x v="1"/>
    <x v="1"/>
    <s v="Evil Exhibited "/>
    <n v="13976"/>
    <n v="93"/>
    <n v="6.6542644533485974E-3"/>
    <s v="Photo"/>
  </r>
  <r>
    <x v="173"/>
    <x v="1"/>
    <x v="0"/>
    <s v="Evil Exhibited "/>
    <n v="12802"/>
    <n v="100"/>
    <n v="7.8112794875800657E-3"/>
    <s v="Photo"/>
  </r>
  <r>
    <x v="174"/>
    <x v="1"/>
    <x v="4"/>
    <s v="N/A "/>
    <n v="136"/>
    <n v="5"/>
    <n v="3.6764705882352942E-2"/>
    <s v="Video"/>
  </r>
  <r>
    <x v="175"/>
    <x v="2"/>
    <x v="0"/>
    <s v="N/A "/>
    <n v="732"/>
    <n v="24"/>
    <n v="3.2786885245901641E-2"/>
    <s v="Text"/>
  </r>
  <r>
    <x v="176"/>
    <x v="0"/>
    <x v="0"/>
    <s v="Community Engagement "/>
    <n v="997"/>
    <n v="15"/>
    <n v="1.5045135406218655E-2"/>
    <s v="Photo"/>
  </r>
  <r>
    <x v="177"/>
    <x v="1"/>
    <x v="2"/>
    <s v="N/A "/>
    <n v="0"/>
    <n v="0"/>
    <n v="0"/>
    <s v="Photo"/>
  </r>
  <r>
    <x v="178"/>
    <x v="1"/>
    <x v="2"/>
    <s v="Community Engagement "/>
    <n v="4544"/>
    <n v="0"/>
    <n v="0"/>
    <s v="Photo"/>
  </r>
  <r>
    <x v="179"/>
    <x v="1"/>
    <x v="0"/>
    <s v="Community Engagement "/>
    <n v="61508"/>
    <n v="1095"/>
    <n v="1.780256226832282E-2"/>
    <s v="Photo"/>
  </r>
  <r>
    <x v="180"/>
    <x v="1"/>
    <x v="1"/>
    <s v="Community Engagement "/>
    <n v="16669"/>
    <n v="133"/>
    <n v="7.9788829563861054E-3"/>
    <s v="Photo"/>
  </r>
  <r>
    <x v="181"/>
    <x v="1"/>
    <x v="0"/>
    <s v="N/A "/>
    <n v="0"/>
    <n v="0"/>
    <n v="0"/>
    <s v="Text"/>
  </r>
  <r>
    <x v="182"/>
    <x v="4"/>
    <x v="4"/>
    <s v="Evil Exhibited "/>
    <n v="0"/>
    <n v="0"/>
    <n v="0"/>
    <s v="Video"/>
  </r>
  <r>
    <x v="183"/>
    <x v="0"/>
    <x v="0"/>
    <s v="Community Engagement "/>
    <n v="816"/>
    <n v="8"/>
    <n v="9.8039215686274508E-3"/>
    <s v="Photo"/>
  </r>
  <r>
    <x v="184"/>
    <x v="1"/>
    <x v="0"/>
    <s v="Community Engagement "/>
    <n v="13362"/>
    <n v="65"/>
    <n v="4.8645412363418654E-3"/>
    <s v="Photo"/>
  </r>
  <r>
    <x v="185"/>
    <x v="4"/>
    <x v="4"/>
    <s v="Evil Exhibited "/>
    <n v="3"/>
    <n v="0"/>
    <n v="0"/>
    <s v="Video"/>
  </r>
  <r>
    <x v="186"/>
    <x v="0"/>
    <x v="0"/>
    <s v="Community Engagement "/>
    <n v="2365"/>
    <n v="38"/>
    <n v="1.6067653276955602E-2"/>
    <s v="Photo"/>
  </r>
  <r>
    <x v="187"/>
    <x v="1"/>
    <x v="3"/>
    <s v="N/A "/>
    <n v="196"/>
    <n v="11"/>
    <n v="5.6122448979591837E-2"/>
    <s v="Video"/>
  </r>
  <r>
    <x v="188"/>
    <x v="1"/>
    <x v="2"/>
    <s v="N/A "/>
    <n v="24772"/>
    <n v="1145"/>
    <n v="4.6221540448893914E-2"/>
    <s v="Video"/>
  </r>
  <r>
    <x v="189"/>
    <x v="1"/>
    <x v="1"/>
    <s v="Community Engagement "/>
    <n v="16977"/>
    <n v="140"/>
    <n v="8.2464510808741235E-3"/>
    <s v="Photo"/>
  </r>
  <r>
    <x v="190"/>
    <x v="1"/>
    <x v="0"/>
    <s v="Community Engagement "/>
    <n v="24400"/>
    <n v="435"/>
    <n v="1.7827868852459017E-2"/>
    <s v="Photo"/>
  </r>
  <r>
    <x v="191"/>
    <x v="1"/>
    <x v="0"/>
    <s v="Evil Exhibited "/>
    <n v="434"/>
    <n v="30"/>
    <n v="6.9124423963133647E-2"/>
    <s v="Text"/>
  </r>
  <r>
    <x v="192"/>
    <x v="1"/>
    <x v="1"/>
    <s v="Evil Exhibited "/>
    <n v="8040"/>
    <n v="258"/>
    <n v="3.2089552238805968E-2"/>
    <s v="Video"/>
  </r>
  <r>
    <x v="193"/>
    <x v="2"/>
    <x v="0"/>
    <s v="Evil Exhibited "/>
    <n v="0"/>
    <n v="0"/>
    <n v="0"/>
    <s v="Video"/>
  </r>
  <r>
    <x v="194"/>
    <x v="1"/>
    <x v="0"/>
    <s v="Evil Exhibited "/>
    <n v="43253"/>
    <n v="1126"/>
    <n v="2.6032876332277528E-2"/>
    <s v="Video"/>
  </r>
  <r>
    <x v="195"/>
    <x v="1"/>
    <x v="2"/>
    <s v="N/A "/>
    <n v="0"/>
    <n v="0"/>
    <n v="0"/>
    <s v="Text"/>
  </r>
  <r>
    <x v="196"/>
    <x v="1"/>
    <x v="2"/>
    <s v="N/A "/>
    <n v="0"/>
    <n v="0"/>
    <n v="0"/>
    <s v="Text"/>
  </r>
  <r>
    <x v="196"/>
    <x v="1"/>
    <x v="2"/>
    <s v="N/A "/>
    <n v="0"/>
    <n v="0"/>
    <n v="0"/>
    <s v="Text"/>
  </r>
  <r>
    <x v="196"/>
    <x v="1"/>
    <x v="2"/>
    <s v="N/A "/>
    <n v="0"/>
    <n v="0"/>
    <n v="0"/>
    <s v="Text"/>
  </r>
  <r>
    <x v="196"/>
    <x v="1"/>
    <x v="2"/>
    <s v="N/A "/>
    <n v="0"/>
    <n v="0"/>
    <n v="0"/>
    <s v="Text"/>
  </r>
  <r>
    <x v="196"/>
    <x v="1"/>
    <x v="2"/>
    <s v="N/A "/>
    <n v="0"/>
    <n v="0"/>
    <n v="0"/>
    <s v="Text"/>
  </r>
  <r>
    <x v="197"/>
    <x v="1"/>
    <x v="2"/>
    <s v="Evil Exhibited "/>
    <n v="7136"/>
    <n v="104"/>
    <n v="1.4573991031390135E-2"/>
    <s v="Video"/>
  </r>
  <r>
    <x v="198"/>
    <x v="1"/>
    <x v="2"/>
    <s v="N/A "/>
    <n v="0"/>
    <n v="0"/>
    <n v="0"/>
    <s v="Text"/>
  </r>
  <r>
    <x v="199"/>
    <x v="1"/>
    <x v="2"/>
    <s v="N/A "/>
    <n v="8580"/>
    <n v="178"/>
    <n v="2.0745920745920746E-2"/>
    <s v="Video"/>
  </r>
  <r>
    <x v="200"/>
    <x v="4"/>
    <x v="4"/>
    <s v="Evil Exhibited "/>
    <n v="1"/>
    <n v="0"/>
    <n v="0"/>
    <s v="Video"/>
  </r>
  <r>
    <x v="201"/>
    <x v="0"/>
    <x v="0"/>
    <s v="Community Engagement "/>
    <n v="894"/>
    <n v="9"/>
    <n v="1.0067114093959731E-2"/>
    <s v="Photo"/>
  </r>
  <r>
    <x v="202"/>
    <x v="0"/>
    <x v="0"/>
    <s v="Community Engagement "/>
    <n v="1219"/>
    <n v="14"/>
    <n v="1.1484823625922888E-2"/>
    <s v="Photo"/>
  </r>
  <r>
    <x v="203"/>
    <x v="0"/>
    <x v="0"/>
    <s v="Community Engagement "/>
    <n v="691"/>
    <n v="7"/>
    <n v="1.0130246020260492E-2"/>
    <s v="Photo"/>
  </r>
  <r>
    <x v="204"/>
    <x v="0"/>
    <x v="0"/>
    <s v="Community Engagement "/>
    <n v="2200"/>
    <n v="36"/>
    <n v="1.6363636363636365E-2"/>
    <s v="Photo"/>
  </r>
  <r>
    <x v="205"/>
    <x v="0"/>
    <x v="0"/>
    <s v="Community Engagement "/>
    <n v="727"/>
    <n v="7"/>
    <n v="9.6286107290233843E-3"/>
    <s v="Photo"/>
  </r>
  <r>
    <x v="206"/>
    <x v="1"/>
    <x v="2"/>
    <s v="Community Engagement "/>
    <n v="4699"/>
    <n v="0"/>
    <n v="0"/>
    <s v="Photo"/>
  </r>
  <r>
    <x v="207"/>
    <x v="0"/>
    <x v="0"/>
    <s v="Community Engagement "/>
    <n v="1128"/>
    <n v="14"/>
    <n v="1.2411347517730497E-2"/>
    <s v="Photo"/>
  </r>
  <r>
    <x v="208"/>
    <x v="0"/>
    <x v="0"/>
    <s v="Community Engagement "/>
    <n v="1886"/>
    <n v="24"/>
    <n v="1.2725344644750796E-2"/>
    <s v="Photo"/>
  </r>
  <r>
    <x v="209"/>
    <x v="1"/>
    <x v="0"/>
    <s v="Community Engagement "/>
    <n v="22549"/>
    <n v="725"/>
    <n v="3.2152201871479887E-2"/>
    <s v="Photo"/>
  </r>
  <r>
    <x v="210"/>
    <x v="1"/>
    <x v="2"/>
    <s v="Community Engagement "/>
    <n v="8380"/>
    <n v="327"/>
    <n v="3.902147971360382E-2"/>
    <s v="Carousel"/>
  </r>
  <r>
    <x v="211"/>
    <x v="1"/>
    <x v="0"/>
    <s v="Community Engagement "/>
    <n v="1648"/>
    <n v="42"/>
    <n v="2.5485436893203883E-2"/>
    <s v="Text"/>
  </r>
  <r>
    <x v="212"/>
    <x v="1"/>
    <x v="0"/>
    <s v="Community Engagement "/>
    <n v="97345"/>
    <n v="808"/>
    <n v="8.3003749550567569E-3"/>
    <s v="Photo"/>
  </r>
  <r>
    <x v="213"/>
    <x v="1"/>
    <x v="3"/>
    <s v="N/A "/>
    <n v="2595"/>
    <n v="134"/>
    <n v="5.163776493256262E-2"/>
    <s v="Video"/>
  </r>
  <r>
    <x v="214"/>
    <x v="1"/>
    <x v="0"/>
    <s v="Evil Exhibited "/>
    <n v="297"/>
    <n v="12"/>
    <n v="4.0404040404040407E-2"/>
    <s v="Text"/>
  </r>
  <r>
    <x v="215"/>
    <x v="1"/>
    <x v="0"/>
    <s v="Evil Exhibited "/>
    <n v="26952"/>
    <n v="719"/>
    <n v="2.6677055506084891E-2"/>
    <s v="Video"/>
  </r>
  <r>
    <x v="216"/>
    <x v="1"/>
    <x v="1"/>
    <s v="Community Engagement "/>
    <n v="26354"/>
    <n v="277"/>
    <n v="1.0510738407831828E-2"/>
    <s v="Photo"/>
  </r>
  <r>
    <x v="217"/>
    <x v="2"/>
    <x v="0"/>
    <s v="N/A "/>
    <n v="0"/>
    <n v="0"/>
    <n v="0"/>
    <s v="Photo"/>
  </r>
  <r>
    <x v="218"/>
    <x v="2"/>
    <x v="0"/>
    <s v="N/A "/>
    <n v="588"/>
    <n v="42"/>
    <n v="7.1428571428571425E-2"/>
    <s v="Photo"/>
  </r>
  <r>
    <x v="219"/>
    <x v="1"/>
    <x v="0"/>
    <s v="Evil Exhibited "/>
    <n v="114"/>
    <n v="2"/>
    <n v="1.7543859649122806E-2"/>
    <s v="Text"/>
  </r>
  <r>
    <x v="220"/>
    <x v="1"/>
    <x v="0"/>
    <s v="Evil Exhibited "/>
    <n v="242"/>
    <n v="16"/>
    <n v="6.6115702479338845E-2"/>
    <s v="Text"/>
  </r>
  <r>
    <x v="221"/>
    <x v="1"/>
    <x v="0"/>
    <s v="N/A "/>
    <n v="0"/>
    <n v="0"/>
    <n v="0"/>
    <s v="Text"/>
  </r>
  <r>
    <x v="222"/>
    <x v="1"/>
    <x v="0"/>
    <s v="Evil Exhibited "/>
    <n v="293"/>
    <n v="5"/>
    <n v="1.7064846416382253E-2"/>
    <s v="Text"/>
  </r>
  <r>
    <x v="223"/>
    <x v="1"/>
    <x v="0"/>
    <s v="N/A "/>
    <n v="0"/>
    <n v="0"/>
    <n v="0"/>
    <s v="Text"/>
  </r>
  <r>
    <x v="224"/>
    <x v="1"/>
    <x v="0"/>
    <s v="Evil Exhibited "/>
    <n v="209"/>
    <n v="4"/>
    <n v="1.9138755980861243E-2"/>
    <s v="Text"/>
  </r>
  <r>
    <x v="225"/>
    <x v="1"/>
    <x v="0"/>
    <s v="Evil Exhibited "/>
    <n v="201"/>
    <n v="5"/>
    <n v="2.4875621890547265E-2"/>
    <s v="Text"/>
  </r>
  <r>
    <x v="226"/>
    <x v="1"/>
    <x v="0"/>
    <s v="N/A "/>
    <n v="0"/>
    <n v="0"/>
    <n v="0"/>
    <s v="Text"/>
  </r>
  <r>
    <x v="227"/>
    <x v="1"/>
    <x v="0"/>
    <s v="N/A "/>
    <n v="0"/>
    <n v="0"/>
    <n v="0"/>
    <s v="Text"/>
  </r>
  <r>
    <x v="228"/>
    <x v="1"/>
    <x v="0"/>
    <s v="Evil Exhibited "/>
    <n v="123"/>
    <n v="4"/>
    <n v="3.2520325203252036E-2"/>
    <s v="Text"/>
  </r>
  <r>
    <x v="229"/>
    <x v="1"/>
    <x v="0"/>
    <s v="N/A "/>
    <n v="0"/>
    <n v="0"/>
    <n v="0"/>
    <s v="Link"/>
  </r>
  <r>
    <x v="230"/>
    <x v="1"/>
    <x v="0"/>
    <s v="Evil Exhibited "/>
    <n v="100899"/>
    <n v="464"/>
    <n v="4.5986580640045988E-3"/>
    <s v="Photo"/>
  </r>
  <r>
    <x v="231"/>
    <x v="1"/>
    <x v="0"/>
    <s v="Evil Exhibited "/>
    <n v="11145"/>
    <n v="35"/>
    <n v="3.1404217137729925E-3"/>
    <s v="Photo"/>
  </r>
  <r>
    <x v="232"/>
    <x v="1"/>
    <x v="0"/>
    <s v="Evil Exhibited "/>
    <n v="19084"/>
    <n v="91"/>
    <n v="4.7683923705722072E-3"/>
    <s v="Photo"/>
  </r>
  <r>
    <x v="233"/>
    <x v="2"/>
    <x v="0"/>
    <s v="N/A "/>
    <n v="10"/>
    <n v="0"/>
    <n v="0"/>
    <s v="Text"/>
  </r>
  <r>
    <x v="234"/>
    <x v="1"/>
    <x v="0"/>
    <s v="N/A "/>
    <n v="0"/>
    <n v="0"/>
    <n v="0"/>
    <s v="Link"/>
  </r>
  <r>
    <x v="235"/>
    <x v="1"/>
    <x v="0"/>
    <s v="Evil Exhibited "/>
    <n v="56409"/>
    <n v="206"/>
    <n v="3.6518995195802088E-3"/>
    <s v="Photo"/>
  </r>
  <r>
    <x v="236"/>
    <x v="1"/>
    <x v="0"/>
    <s v="Community Engagement "/>
    <n v="13601"/>
    <n v="154"/>
    <n v="1.1322696860524962E-2"/>
    <s v="Photo"/>
  </r>
  <r>
    <x v="237"/>
    <x v="1"/>
    <x v="2"/>
    <s v="N/A "/>
    <n v="0"/>
    <n v="0"/>
    <n v="0"/>
    <s v="Photo"/>
  </r>
  <r>
    <x v="238"/>
    <x v="1"/>
    <x v="2"/>
    <s v="Community Engagement "/>
    <n v="3831"/>
    <n v="0"/>
    <n v="0"/>
    <s v="Photo"/>
  </r>
  <r>
    <x v="239"/>
    <x v="1"/>
    <x v="2"/>
    <s v="Community Engagement "/>
    <n v="3993"/>
    <n v="0"/>
    <n v="0"/>
    <s v="Photo"/>
  </r>
  <r>
    <x v="240"/>
    <x v="1"/>
    <x v="0"/>
    <s v="N/A "/>
    <n v="0"/>
    <n v="0"/>
    <n v="0"/>
    <s v="Photo"/>
  </r>
  <r>
    <x v="241"/>
    <x v="1"/>
    <x v="2"/>
    <s v="Community Engagement "/>
    <n v="4044"/>
    <n v="0"/>
    <n v="0"/>
    <s v="Video"/>
  </r>
  <r>
    <x v="242"/>
    <x v="1"/>
    <x v="0"/>
    <s v="N/A "/>
    <n v="0"/>
    <n v="0"/>
    <n v="0"/>
    <s v="Photo"/>
  </r>
  <r>
    <x v="243"/>
    <x v="1"/>
    <x v="2"/>
    <s v="N/A "/>
    <n v="0"/>
    <n v="0"/>
    <n v="0"/>
    <s v="Text"/>
  </r>
  <r>
    <x v="244"/>
    <x v="2"/>
    <x v="0"/>
    <s v="N/A "/>
    <n v="204"/>
    <n v="6"/>
    <n v="2.9411764705882353E-2"/>
    <s v="Text"/>
  </r>
  <r>
    <x v="245"/>
    <x v="2"/>
    <x v="0"/>
    <s v="N/A "/>
    <n v="4921"/>
    <n v="403"/>
    <n v="8.1893923999187157E-2"/>
    <s v="Photo"/>
  </r>
  <r>
    <x v="246"/>
    <x v="1"/>
    <x v="0"/>
    <s v="N/A "/>
    <n v="13633"/>
    <n v="174"/>
    <n v="1.2763148243233331E-2"/>
    <s v="Photo"/>
  </r>
  <r>
    <x v="247"/>
    <x v="2"/>
    <x v="0"/>
    <s v="Community Engagement "/>
    <n v="948"/>
    <n v="24"/>
    <n v="2.5316455696202531E-2"/>
    <s v="Photo"/>
  </r>
  <r>
    <x v="248"/>
    <x v="1"/>
    <x v="1"/>
    <s v="Community Engagement "/>
    <n v="24893"/>
    <n v="1610"/>
    <n v="6.4676816775800422E-2"/>
    <s v="Photo"/>
  </r>
  <r>
    <x v="249"/>
    <x v="1"/>
    <x v="2"/>
    <s v="Community Engagement "/>
    <n v="4233"/>
    <n v="0"/>
    <n v="0"/>
    <s v="Photo"/>
  </r>
  <r>
    <x v="250"/>
    <x v="1"/>
    <x v="0"/>
    <s v="N/A "/>
    <n v="0"/>
    <n v="0"/>
    <n v="0"/>
    <s v="Photo"/>
  </r>
  <r>
    <x v="251"/>
    <x v="1"/>
    <x v="0"/>
    <s v="Community Engagement "/>
    <n v="13080"/>
    <n v="169"/>
    <n v="1.2920489296636086E-2"/>
    <s v="Photo"/>
  </r>
  <r>
    <x v="252"/>
    <x v="2"/>
    <x v="0"/>
    <s v="N/A "/>
    <n v="0"/>
    <n v="0"/>
    <n v="0"/>
    <s v="Photo"/>
  </r>
  <r>
    <x v="253"/>
    <x v="1"/>
    <x v="0"/>
    <s v="Community Engagement "/>
    <n v="12303"/>
    <n v="350"/>
    <n v="2.8448345931886533E-2"/>
    <s v="Photo"/>
  </r>
  <r>
    <x v="254"/>
    <x v="2"/>
    <x v="0"/>
    <s v="N/A "/>
    <n v="858"/>
    <n v="14"/>
    <n v="1.6317016317016316E-2"/>
    <s v="Text"/>
  </r>
  <r>
    <x v="255"/>
    <x v="1"/>
    <x v="0"/>
    <s v="Community Engagement "/>
    <n v="28257"/>
    <n v="937"/>
    <n v="3.3159924974342642E-2"/>
    <s v="Text"/>
  </r>
  <r>
    <x v="256"/>
    <x v="2"/>
    <x v="0"/>
    <s v="N/A "/>
    <n v="140"/>
    <n v="2"/>
    <n v="1.4285714285714285E-2"/>
    <s v="Video"/>
  </r>
  <r>
    <x v="257"/>
    <x v="2"/>
    <x v="0"/>
    <s v="N/A "/>
    <n v="661"/>
    <n v="14"/>
    <n v="2.118003025718608E-2"/>
    <s v="Link"/>
  </r>
  <r>
    <x v="258"/>
    <x v="1"/>
    <x v="0"/>
    <s v="Community Engagement "/>
    <n v="2124"/>
    <n v="40"/>
    <n v="1.8832391713747645E-2"/>
    <s v="Video"/>
  </r>
  <r>
    <x v="259"/>
    <x v="1"/>
    <x v="0"/>
    <s v="N/A "/>
    <n v="0"/>
    <n v="0"/>
    <n v="0"/>
    <s v="Photo"/>
  </r>
  <r>
    <x v="260"/>
    <x v="1"/>
    <x v="0"/>
    <s v="Community Engagement "/>
    <n v="11554"/>
    <n v="232"/>
    <n v="2.0079626103513933E-2"/>
    <s v="Video"/>
  </r>
  <r>
    <x v="261"/>
    <x v="2"/>
    <x v="0"/>
    <s v="N/A "/>
    <n v="779"/>
    <n v="21"/>
    <n v="2.6957637997432605E-2"/>
    <s v="Video"/>
  </r>
  <r>
    <x v="262"/>
    <x v="1"/>
    <x v="2"/>
    <s v="N/A "/>
    <n v="0"/>
    <n v="0"/>
    <n v="0"/>
    <s v="Photo"/>
  </r>
  <r>
    <x v="263"/>
    <x v="1"/>
    <x v="2"/>
    <s v="Community Engagement "/>
    <n v="4312"/>
    <n v="0"/>
    <n v="0"/>
    <s v="Video"/>
  </r>
  <r>
    <x v="264"/>
    <x v="1"/>
    <x v="2"/>
    <s v="N/A "/>
    <n v="0"/>
    <n v="0"/>
    <n v="0"/>
    <s v="Photo"/>
  </r>
  <r>
    <x v="265"/>
    <x v="2"/>
    <x v="0"/>
    <s v="N/A "/>
    <n v="617"/>
    <n v="12"/>
    <n v="1.9448946515397084E-2"/>
    <s v="Link"/>
  </r>
  <r>
    <x v="266"/>
    <x v="2"/>
    <x v="0"/>
    <s v="N/A "/>
    <n v="0"/>
    <n v="0"/>
    <n v="0"/>
    <s v="Photo"/>
  </r>
  <r>
    <x v="267"/>
    <x v="1"/>
    <x v="0"/>
    <s v="N/A "/>
    <n v="0"/>
    <n v="0"/>
    <n v="0"/>
    <s v="Photo"/>
  </r>
  <r>
    <x v="268"/>
    <x v="1"/>
    <x v="0"/>
    <s v="Community Engagement "/>
    <n v="5202"/>
    <n v="226"/>
    <n v="4.3444828911956938E-2"/>
    <s v="Photo"/>
  </r>
  <r>
    <x v="269"/>
    <x v="1"/>
    <x v="0"/>
    <s v="Community Engagement "/>
    <n v="10227"/>
    <n v="93"/>
    <n v="9.0935758286887648E-3"/>
    <s v="Photo"/>
  </r>
  <r>
    <x v="270"/>
    <x v="1"/>
    <x v="0"/>
    <s v="N/A "/>
    <n v="0"/>
    <n v="0"/>
    <n v="0"/>
    <s v="Video"/>
  </r>
  <r>
    <x v="271"/>
    <x v="2"/>
    <x v="0"/>
    <s v="N/A "/>
    <n v="1171"/>
    <n v="30"/>
    <n v="2.5619128949615714E-2"/>
    <s v="Text"/>
  </r>
  <r>
    <x v="272"/>
    <x v="2"/>
    <x v="0"/>
    <s v="N/A "/>
    <n v="0"/>
    <n v="0"/>
    <n v="0"/>
    <s v="Video"/>
  </r>
  <r>
    <x v="273"/>
    <x v="1"/>
    <x v="0"/>
    <s v="Community Engagement "/>
    <n v="1839"/>
    <n v="58"/>
    <n v="3.1538879825992384E-2"/>
    <s v="Video"/>
  </r>
  <r>
    <x v="274"/>
    <x v="2"/>
    <x v="0"/>
    <s v="N/A "/>
    <n v="355"/>
    <n v="9"/>
    <n v="2.5352112676056339E-2"/>
    <s v="Text"/>
  </r>
  <r>
    <x v="275"/>
    <x v="1"/>
    <x v="0"/>
    <s v="N/A "/>
    <n v="0"/>
    <n v="0"/>
    <n v="0"/>
    <s v="Video"/>
  </r>
  <r>
    <x v="276"/>
    <x v="1"/>
    <x v="0"/>
    <s v="Community Engagement "/>
    <n v="12912"/>
    <n v="211"/>
    <n v="1.6341387856257744E-2"/>
    <s v="Photo"/>
  </r>
  <r>
    <x v="277"/>
    <x v="2"/>
    <x v="0"/>
    <s v="N/A "/>
    <n v="585"/>
    <n v="9"/>
    <n v="1.5384615384615385E-2"/>
    <s v="Video"/>
  </r>
  <r>
    <x v="278"/>
    <x v="2"/>
    <x v="0"/>
    <s v="N/A "/>
    <n v="562"/>
    <n v="13"/>
    <n v="2.3131672597864767E-2"/>
    <s v="Photo"/>
  </r>
  <r>
    <x v="279"/>
    <x v="2"/>
    <x v="0"/>
    <s v="Community Engagement "/>
    <n v="1040"/>
    <n v="29"/>
    <n v="2.7884615384615386E-2"/>
    <s v="Photo"/>
  </r>
  <r>
    <x v="280"/>
    <x v="1"/>
    <x v="1"/>
    <s v="Community Engagement "/>
    <n v="16814"/>
    <n v="829"/>
    <n v="4.9304151302486027E-2"/>
    <s v="Photo"/>
  </r>
  <r>
    <x v="281"/>
    <x v="1"/>
    <x v="0"/>
    <s v="Community Engagement "/>
    <n v="31115"/>
    <n v="221"/>
    <n v="7.1026835931222885E-3"/>
    <s v="Photo"/>
  </r>
  <r>
    <x v="282"/>
    <x v="1"/>
    <x v="2"/>
    <s v="Community Engagement "/>
    <n v="4347"/>
    <n v="0"/>
    <n v="0"/>
    <s v="Photo"/>
  </r>
  <r>
    <x v="283"/>
    <x v="2"/>
    <x v="0"/>
    <s v="N/A "/>
    <n v="12015"/>
    <n v="526"/>
    <n v="4.3778610070744906E-2"/>
    <s v="Photo"/>
  </r>
  <r>
    <x v="284"/>
    <x v="1"/>
    <x v="2"/>
    <s v="Community Engagement "/>
    <n v="4630"/>
    <n v="0"/>
    <n v="0"/>
    <s v="Video"/>
  </r>
  <r>
    <x v="285"/>
    <x v="1"/>
    <x v="1"/>
    <s v="N/A "/>
    <n v="0"/>
    <n v="0"/>
    <n v="0"/>
    <s v="Text"/>
  </r>
  <r>
    <x v="286"/>
    <x v="1"/>
    <x v="1"/>
    <s v="N/A "/>
    <n v="0"/>
    <n v="0"/>
    <n v="0"/>
    <s v="Text"/>
  </r>
  <r>
    <x v="287"/>
    <x v="1"/>
    <x v="1"/>
    <s v="Community Engagement "/>
    <n v="42175"/>
    <n v="11988"/>
    <n v="0.28424422050978065"/>
    <s v="Photo"/>
  </r>
  <r>
    <x v="287"/>
    <x v="1"/>
    <x v="1"/>
    <s v="Community Engagement "/>
    <n v="21088"/>
    <n v="5994"/>
    <n v="0.28423748103186647"/>
    <s v="Photo"/>
  </r>
  <r>
    <x v="287"/>
    <x v="1"/>
    <x v="1"/>
    <s v="Community Engagement "/>
    <n v="21088"/>
    <n v="5994"/>
    <n v="0.28423748103186647"/>
    <s v="Photo"/>
  </r>
  <r>
    <x v="288"/>
    <x v="2"/>
    <x v="0"/>
    <s v="Community Engagement "/>
    <n v="4722"/>
    <n v="637"/>
    <n v="0.13490046590427784"/>
    <s v="Photo"/>
  </r>
  <r>
    <x v="289"/>
    <x v="2"/>
    <x v="0"/>
    <s v="N/A "/>
    <n v="206"/>
    <n v="3"/>
    <n v="1.4563106796116505E-2"/>
    <s v="Text"/>
  </r>
  <r>
    <x v="290"/>
    <x v="1"/>
    <x v="1"/>
    <s v="N/A "/>
    <n v="0"/>
    <n v="0"/>
    <n v="0"/>
    <s v="Text"/>
  </r>
  <r>
    <x v="291"/>
    <x v="2"/>
    <x v="0"/>
    <s v="N/A "/>
    <n v="666"/>
    <n v="5"/>
    <n v="7.5075075075075074E-3"/>
    <s v="Text"/>
  </r>
  <r>
    <x v="292"/>
    <x v="2"/>
    <x v="0"/>
    <s v="Community Engagement "/>
    <n v="3723"/>
    <n v="161"/>
    <n v="4.3244695138329306E-2"/>
    <s v="Photo"/>
  </r>
  <r>
    <x v="292"/>
    <x v="1"/>
    <x v="1"/>
    <s v="Community Engagement "/>
    <n v="41892"/>
    <n v="4219"/>
    <n v="0.10071135300296"/>
    <s v="Photo"/>
  </r>
  <r>
    <x v="293"/>
    <x v="1"/>
    <x v="0"/>
    <s v="Community Engagement "/>
    <n v="20912"/>
    <n v="378"/>
    <n v="1.8075745983167558E-2"/>
    <s v="Photo"/>
  </r>
  <r>
    <x v="294"/>
    <x v="1"/>
    <x v="2"/>
    <s v="Community Engagement "/>
    <n v="17411"/>
    <n v="528"/>
    <n v="3.0325656194359889E-2"/>
    <s v="Carousel"/>
  </r>
  <r>
    <x v="295"/>
    <x v="2"/>
    <x v="0"/>
    <s v="Community Engagement "/>
    <n v="999"/>
    <n v="23"/>
    <n v="2.3023023023023025E-2"/>
    <s v="Photo"/>
  </r>
  <r>
    <x v="296"/>
    <x v="1"/>
    <x v="1"/>
    <s v="Community Engagement "/>
    <n v="16484"/>
    <n v="782"/>
    <n v="4.7439941761708321E-2"/>
    <s v="Photo"/>
  </r>
  <r>
    <x v="297"/>
    <x v="1"/>
    <x v="0"/>
    <s v="Community Engagement "/>
    <n v="9539"/>
    <n v="82"/>
    <n v="8.5962889191739181E-3"/>
    <s v="Photo"/>
  </r>
  <r>
    <x v="298"/>
    <x v="1"/>
    <x v="1"/>
    <s v="N/A "/>
    <n v="0"/>
    <n v="0"/>
    <n v="0"/>
    <s v="Text"/>
  </r>
  <r>
    <x v="299"/>
    <x v="2"/>
    <x v="0"/>
    <s v="Community Engagement "/>
    <n v="1419"/>
    <n v="58"/>
    <n v="4.0873854827343202E-2"/>
    <s v="Photo"/>
  </r>
  <r>
    <x v="300"/>
    <x v="1"/>
    <x v="1"/>
    <s v="Community Engagement "/>
    <n v="26659"/>
    <n v="1554"/>
    <n v="5.8291758880678196E-2"/>
    <s v="Photo"/>
  </r>
  <r>
    <x v="301"/>
    <x v="1"/>
    <x v="1"/>
    <s v="N/A "/>
    <n v="0"/>
    <n v="0"/>
    <n v="0"/>
    <s v="Text"/>
  </r>
  <r>
    <x v="302"/>
    <x v="1"/>
    <x v="1"/>
    <s v="N/A "/>
    <n v="0"/>
    <n v="0"/>
    <n v="0"/>
    <s v="Text"/>
  </r>
  <r>
    <x v="303"/>
    <x v="1"/>
    <x v="1"/>
    <s v="N/A "/>
    <n v="0"/>
    <n v="0"/>
    <n v="0"/>
    <s v="Text"/>
  </r>
  <r>
    <x v="304"/>
    <x v="2"/>
    <x v="0"/>
    <s v="N/A "/>
    <n v="0"/>
    <n v="0"/>
    <n v="0"/>
    <s v="Photo"/>
  </r>
  <r>
    <x v="305"/>
    <x v="1"/>
    <x v="2"/>
    <s v="Community Engagement "/>
    <n v="9547"/>
    <n v="321"/>
    <n v="3.3623127684089239E-2"/>
    <s v="Photo"/>
  </r>
  <r>
    <x v="306"/>
    <x v="1"/>
    <x v="0"/>
    <s v="Community Engagement "/>
    <n v="11448"/>
    <n v="131"/>
    <n v="1.1443046820405312E-2"/>
    <s v="Photo"/>
  </r>
  <r>
    <x v="307"/>
    <x v="1"/>
    <x v="2"/>
    <s v="Community Engagement "/>
    <n v="5825"/>
    <n v="0"/>
    <n v="0"/>
    <s v="Photo"/>
  </r>
  <r>
    <x v="308"/>
    <x v="1"/>
    <x v="0"/>
    <s v="Community Engagement "/>
    <n v="2773"/>
    <n v="27"/>
    <n v="9.7367472051929325E-3"/>
    <s v="Text"/>
  </r>
  <r>
    <x v="309"/>
    <x v="2"/>
    <x v="0"/>
    <s v="N/A "/>
    <n v="0"/>
    <n v="0"/>
    <n v="0"/>
    <s v="Photo"/>
  </r>
  <r>
    <x v="310"/>
    <x v="1"/>
    <x v="0"/>
    <s v="N/A "/>
    <n v="0"/>
    <n v="0"/>
    <n v="0"/>
    <s v="Photo"/>
  </r>
  <r>
    <x v="311"/>
    <x v="1"/>
    <x v="1"/>
    <s v="N/A "/>
    <n v="0"/>
    <n v="0"/>
    <n v="0"/>
    <s v="Text"/>
  </r>
  <r>
    <x v="312"/>
    <x v="1"/>
    <x v="1"/>
    <s v="N/A "/>
    <n v="0"/>
    <n v="0"/>
    <n v="0"/>
    <s v="Text"/>
  </r>
  <r>
    <x v="313"/>
    <x v="2"/>
    <x v="0"/>
    <s v="N/A "/>
    <n v="465"/>
    <n v="15"/>
    <n v="3.2258064516129031E-2"/>
    <s v="Photo"/>
  </r>
  <r>
    <x v="314"/>
    <x v="1"/>
    <x v="1"/>
    <s v="N/A "/>
    <n v="26074"/>
    <n v="3969"/>
    <n v="0.15222060289944006"/>
    <s v="Photo"/>
  </r>
  <r>
    <x v="315"/>
    <x v="1"/>
    <x v="1"/>
    <s v="N/A "/>
    <n v="0"/>
    <n v="0"/>
    <n v="0"/>
    <s v="Text"/>
  </r>
  <r>
    <x v="316"/>
    <x v="1"/>
    <x v="1"/>
    <s v="Community Engagement "/>
    <n v="0"/>
    <n v="0"/>
    <n v="0"/>
    <s v="Photo"/>
  </r>
  <r>
    <x v="316"/>
    <x v="1"/>
    <x v="1"/>
    <s v="Community Engagement "/>
    <n v="26074"/>
    <n v="3969"/>
    <n v="0.15222060289944006"/>
    <s v="Photo"/>
  </r>
  <r>
    <x v="316"/>
    <x v="1"/>
    <x v="1"/>
    <s v="Community Engagement "/>
    <n v="52147"/>
    <n v="7937"/>
    <n v="0.15220434540817304"/>
    <s v="Photo"/>
  </r>
  <r>
    <x v="316"/>
    <x v="2"/>
    <x v="0"/>
    <s v="Community Engagement "/>
    <n v="3371"/>
    <n v="176"/>
    <n v="5.2210026698309105E-2"/>
    <s v="Photo"/>
  </r>
  <r>
    <x v="317"/>
    <x v="0"/>
    <x v="0"/>
    <s v="Community Engagement "/>
    <n v="1015"/>
    <n v="15"/>
    <n v="1.4778325123152709E-2"/>
    <s v="Photo"/>
  </r>
  <r>
    <x v="318"/>
    <x v="0"/>
    <x v="0"/>
    <s v="Community Engagement "/>
    <n v="1310"/>
    <n v="10"/>
    <n v="7.6335877862595417E-3"/>
    <s v="Photo"/>
  </r>
  <r>
    <x v="319"/>
    <x v="1"/>
    <x v="0"/>
    <s v="Evil Exhibited "/>
    <n v="14708"/>
    <n v="37"/>
    <n v="2.5156377481642643E-3"/>
    <s v="Photo"/>
  </r>
  <r>
    <x v="320"/>
    <x v="0"/>
    <x v="0"/>
    <s v="Community Engagement "/>
    <n v="1986"/>
    <n v="28"/>
    <n v="1.4098690835850957E-2"/>
    <s v="Photo"/>
  </r>
  <r>
    <x v="321"/>
    <x v="1"/>
    <x v="0"/>
    <s v="Evil Exhibited "/>
    <n v="17251"/>
    <n v="321"/>
    <n v="1.8607616949742042E-2"/>
    <s v="Video"/>
  </r>
  <r>
    <x v="322"/>
    <x v="1"/>
    <x v="0"/>
    <s v="Evil Exhibited "/>
    <n v="14698"/>
    <n v="12"/>
    <n v="8.1643761055925977E-4"/>
    <s v="Photo"/>
  </r>
  <r>
    <x v="323"/>
    <x v="1"/>
    <x v="0"/>
    <s v="Evil Exhibited "/>
    <n v="13082"/>
    <n v="236"/>
    <n v="1.8040055037456048E-2"/>
    <s v="Video"/>
  </r>
  <r>
    <x v="324"/>
    <x v="1"/>
    <x v="0"/>
    <s v="Evil Exhibited "/>
    <n v="22450"/>
    <n v="70"/>
    <n v="3.1180400890868597E-3"/>
    <s v="Photo"/>
  </r>
  <r>
    <x v="325"/>
    <x v="1"/>
    <x v="0"/>
    <s v="N/A "/>
    <n v="0"/>
    <n v="0"/>
    <n v="0"/>
    <s v="Link"/>
  </r>
  <r>
    <x v="326"/>
    <x v="1"/>
    <x v="0"/>
    <s v="Evil Exhibited "/>
    <n v="8707"/>
    <n v="29"/>
    <n v="3.3306534971861718E-3"/>
    <s v="Photo"/>
  </r>
  <r>
    <x v="327"/>
    <x v="1"/>
    <x v="0"/>
    <s v="Evil Exhibited "/>
    <n v="16491"/>
    <n v="91"/>
    <n v="5.5181614213813592E-3"/>
    <s v="Photo"/>
  </r>
  <r>
    <x v="328"/>
    <x v="1"/>
    <x v="0"/>
    <s v="Community Engagement "/>
    <n v="9919"/>
    <n v="57"/>
    <n v="5.7465470309507006E-3"/>
    <s v="Photo"/>
  </r>
  <r>
    <x v="329"/>
    <x v="1"/>
    <x v="2"/>
    <s v="N/A "/>
    <n v="0"/>
    <n v="0"/>
    <n v="0"/>
    <s v="Text"/>
  </r>
  <r>
    <x v="329"/>
    <x v="1"/>
    <x v="2"/>
    <s v="N/A "/>
    <n v="0"/>
    <n v="0"/>
    <n v="0"/>
    <s v="Text"/>
  </r>
  <r>
    <x v="330"/>
    <x v="1"/>
    <x v="2"/>
    <s v="Community Engagement "/>
    <n v="13290"/>
    <n v="276"/>
    <n v="2.0767494356659141E-2"/>
    <s v="Carousel"/>
  </r>
  <r>
    <x v="331"/>
    <x v="1"/>
    <x v="0"/>
    <s v="Community Engagement "/>
    <n v="13271"/>
    <n v="479"/>
    <n v="3.6093738226207518E-2"/>
    <s v="Photo"/>
  </r>
  <r>
    <x v="332"/>
    <x v="2"/>
    <x v="0"/>
    <s v="Community Engagement "/>
    <n v="1085"/>
    <n v="51"/>
    <n v="4.7004608294930875E-2"/>
    <s v="Photo"/>
  </r>
  <r>
    <x v="333"/>
    <x v="1"/>
    <x v="1"/>
    <s v="Community Engagement "/>
    <n v="28898"/>
    <n v="1041"/>
    <n v="3.6023254204443217E-2"/>
    <s v="Photo"/>
  </r>
  <r>
    <x v="334"/>
    <x v="1"/>
    <x v="1"/>
    <s v="Community Engagement "/>
    <n v="20993"/>
    <n v="1561"/>
    <n v="7.4358119373124379E-2"/>
    <s v="Photo"/>
  </r>
  <r>
    <x v="335"/>
    <x v="2"/>
    <x v="0"/>
    <s v="N/A "/>
    <n v="978"/>
    <n v="16"/>
    <n v="1.6359918200408999E-2"/>
    <s v="Photo"/>
  </r>
  <r>
    <x v="336"/>
    <x v="1"/>
    <x v="0"/>
    <s v="Community Engagement "/>
    <n v="185"/>
    <n v="8"/>
    <n v="4.3243243243243246E-2"/>
    <s v="Text"/>
  </r>
  <r>
    <x v="337"/>
    <x v="1"/>
    <x v="0"/>
    <s v="N/A "/>
    <n v="0"/>
    <n v="0"/>
    <n v="0"/>
    <s v="Photo"/>
  </r>
  <r>
    <x v="338"/>
    <x v="1"/>
    <x v="2"/>
    <s v="Community Engagement "/>
    <n v="9488"/>
    <n v="229"/>
    <n v="2.413575042158516E-2"/>
    <s v="Photo"/>
  </r>
  <r>
    <x v="339"/>
    <x v="1"/>
    <x v="2"/>
    <s v="N/A "/>
    <n v="0"/>
    <n v="0"/>
    <n v="0"/>
    <s v="Text"/>
  </r>
  <r>
    <x v="339"/>
    <x v="1"/>
    <x v="2"/>
    <s v="N/A "/>
    <n v="0"/>
    <n v="0"/>
    <n v="0"/>
    <s v="Text"/>
  </r>
  <r>
    <x v="339"/>
    <x v="1"/>
    <x v="2"/>
    <s v="N/A "/>
    <n v="0"/>
    <n v="0"/>
    <n v="0"/>
    <s v="Text"/>
  </r>
  <r>
    <x v="340"/>
    <x v="1"/>
    <x v="0"/>
    <s v="Community Engagement "/>
    <n v="13774"/>
    <n v="134"/>
    <n v="9.7284739364019174E-3"/>
    <s v="Photo"/>
  </r>
  <r>
    <x v="341"/>
    <x v="1"/>
    <x v="1"/>
    <s v="Community Engagement "/>
    <n v="19239"/>
    <n v="709"/>
    <n v="3.6852227246738395E-2"/>
    <s v="Photo"/>
  </r>
  <r>
    <x v="342"/>
    <x v="1"/>
    <x v="0"/>
    <s v="Community Engagement "/>
    <n v="9761"/>
    <n v="92"/>
    <n v="9.4252638049380187E-3"/>
    <s v="Video"/>
  </r>
  <r>
    <x v="343"/>
    <x v="0"/>
    <x v="0"/>
    <s v="Community Engagement "/>
    <n v="855"/>
    <n v="9"/>
    <n v="1.0526315789473684E-2"/>
    <s v="Photo"/>
  </r>
  <r>
    <x v="344"/>
    <x v="0"/>
    <x v="0"/>
    <s v="Community Engagement "/>
    <n v="1254"/>
    <n v="10"/>
    <n v="7.9744816586921844E-3"/>
    <s v="Photo"/>
  </r>
  <r>
    <x v="345"/>
    <x v="1"/>
    <x v="5"/>
    <s v="Community Engagement "/>
    <n v="933"/>
    <n v="16"/>
    <n v="1.7148981779206859E-2"/>
    <s v="Photo"/>
  </r>
  <r>
    <x v="346"/>
    <x v="0"/>
    <x v="0"/>
    <s v="Community Engagement "/>
    <n v="1891"/>
    <n v="33"/>
    <n v="1.7451084082496033E-2"/>
    <s v="Photo"/>
  </r>
  <r>
    <x v="347"/>
    <x v="1"/>
    <x v="5"/>
    <s v="Community Engagement "/>
    <n v="2026"/>
    <n v="48"/>
    <n v="2.3692003948667325E-2"/>
    <s v="Video"/>
  </r>
  <r>
    <x v="348"/>
    <x v="1"/>
    <x v="5"/>
    <s v="Community Engagement "/>
    <n v="917"/>
    <n v="12"/>
    <n v="1.3086150490730643E-2"/>
    <s v="Photo"/>
  </r>
  <r>
    <x v="349"/>
    <x v="1"/>
    <x v="0"/>
    <s v="Community Engagement "/>
    <n v="10785"/>
    <n v="79"/>
    <n v="7.3249884098284656E-3"/>
    <s v="Photo"/>
  </r>
  <r>
    <x v="350"/>
    <x v="1"/>
    <x v="4"/>
    <s v="Community Engagement "/>
    <n v="340"/>
    <n v="23"/>
    <n v="6.7647058823529407E-2"/>
    <s v="Video"/>
  </r>
  <r>
    <x v="351"/>
    <x v="1"/>
    <x v="4"/>
    <s v="N/A "/>
    <n v="0"/>
    <n v="0"/>
    <n v="0"/>
    <s v="Video"/>
  </r>
  <r>
    <x v="352"/>
    <x v="1"/>
    <x v="0"/>
    <s v="Community Engagement "/>
    <n v="13252"/>
    <n v="44"/>
    <n v="3.3202535466344703E-3"/>
    <s v="Link"/>
  </r>
  <r>
    <x v="353"/>
    <x v="1"/>
    <x v="0"/>
    <s v="Community Engagement "/>
    <n v="18405"/>
    <n v="349"/>
    <n v="1.8962238522140722E-2"/>
    <s v="Photo"/>
  </r>
  <r>
    <x v="354"/>
    <x v="1"/>
    <x v="0"/>
    <s v="Community Engagement "/>
    <n v="2127"/>
    <n v="20"/>
    <n v="9.4029149036201215E-3"/>
    <s v="Text"/>
  </r>
  <r>
    <x v="355"/>
    <x v="1"/>
    <x v="0"/>
    <s v="Community Engagement "/>
    <n v="4565"/>
    <n v="164"/>
    <n v="3.5925520262869659E-2"/>
    <s v="Video"/>
  </r>
  <r>
    <x v="356"/>
    <x v="1"/>
    <x v="3"/>
    <s v="N/A "/>
    <n v="1018"/>
    <n v="122"/>
    <n v="0.11984282907662082"/>
    <s v="Video"/>
  </r>
  <r>
    <x v="357"/>
    <x v="1"/>
    <x v="2"/>
    <s v="Community Engagement "/>
    <n v="5579"/>
    <n v="0"/>
    <n v="0"/>
    <s v="Photo"/>
  </r>
  <r>
    <x v="358"/>
    <x v="1"/>
    <x v="0"/>
    <s v="Community Engagement "/>
    <n v="3059"/>
    <n v="51"/>
    <n v="1.6672115070284408E-2"/>
    <s v="Link"/>
  </r>
  <r>
    <x v="359"/>
    <x v="1"/>
    <x v="0"/>
    <s v="Community Engagement "/>
    <n v="9237"/>
    <n v="105"/>
    <n v="1.136732705423839E-2"/>
    <s v="Link"/>
  </r>
  <r>
    <x v="360"/>
    <x v="1"/>
    <x v="1"/>
    <s v="Community Engagement "/>
    <n v="7489"/>
    <n v="408"/>
    <n v="5.4479903858993192E-2"/>
    <s v="Video"/>
  </r>
  <r>
    <x v="361"/>
    <x v="2"/>
    <x v="0"/>
    <s v="Community Engagement "/>
    <n v="2615"/>
    <n v="86"/>
    <n v="3.2887189292543022E-2"/>
    <s v="Video"/>
  </r>
  <r>
    <x v="362"/>
    <x v="1"/>
    <x v="2"/>
    <s v="N/A "/>
    <n v="0"/>
    <n v="0"/>
    <n v="0"/>
    <s v="Text"/>
  </r>
  <r>
    <x v="362"/>
    <x v="1"/>
    <x v="1"/>
    <s v="Community Engagement "/>
    <n v="4663"/>
    <n v="123"/>
    <n v="2.6377868325112588E-2"/>
    <s v="Video"/>
  </r>
  <r>
    <x v="363"/>
    <x v="1"/>
    <x v="2"/>
    <s v="Community Engagement "/>
    <n v="14237"/>
    <n v="434"/>
    <n v="3.0483950270422139E-2"/>
    <s v="Video"/>
  </r>
  <r>
    <x v="364"/>
    <x v="1"/>
    <x v="0"/>
    <s v="Community Engagement "/>
    <n v="142423"/>
    <n v="5881"/>
    <n v="4.1292487870638869E-2"/>
    <s v="Video"/>
  </r>
  <r>
    <x v="365"/>
    <x v="1"/>
    <x v="4"/>
    <s v="Community Engagement "/>
    <n v="2846"/>
    <n v="130"/>
    <n v="4.5678144764581867E-2"/>
    <s v="Video"/>
  </r>
  <r>
    <x v="366"/>
    <x v="1"/>
    <x v="2"/>
    <s v="Evergreen "/>
    <n v="3048"/>
    <n v="20"/>
    <n v="6.5616797900262466E-3"/>
    <s v="Video"/>
  </r>
  <r>
    <x v="367"/>
    <x v="1"/>
    <x v="3"/>
    <s v="Evergreen "/>
    <n v="269"/>
    <n v="11"/>
    <n v="4.0892193308550186E-2"/>
    <s v="Video"/>
  </r>
  <r>
    <x v="368"/>
    <x v="1"/>
    <x v="2"/>
    <s v="Community Engagement "/>
    <n v="16432"/>
    <n v="370"/>
    <n v="2.2517039922103212E-2"/>
    <s v="Photo"/>
  </r>
  <r>
    <x v="369"/>
    <x v="1"/>
    <x v="0"/>
    <s v="Community Engagement "/>
    <n v="13422"/>
    <n v="145"/>
    <n v="1.0803158992698554E-2"/>
    <s v="Photo"/>
  </r>
  <r>
    <x v="369"/>
    <x v="2"/>
    <x v="0"/>
    <s v="Community Engagement "/>
    <n v="1750"/>
    <n v="38"/>
    <n v="2.1714285714285714E-2"/>
    <s v="Photo"/>
  </r>
  <r>
    <x v="370"/>
    <x v="1"/>
    <x v="1"/>
    <s v="Community Engagement "/>
    <n v="12438"/>
    <n v="407"/>
    <n v="3.2722302621000163E-2"/>
    <s v="Photo"/>
  </r>
  <r>
    <x v="370"/>
    <x v="1"/>
    <x v="1"/>
    <s v="Community Engagement "/>
    <n v="16456"/>
    <n v="158"/>
    <n v="9.6013612056392809E-3"/>
    <s v="Photo"/>
  </r>
  <r>
    <x v="371"/>
    <x v="0"/>
    <x v="0"/>
    <s v="Community Engagement "/>
    <n v="808"/>
    <n v="16"/>
    <n v="1.9801980198019802E-2"/>
    <s v="Photo"/>
  </r>
  <r>
    <x v="372"/>
    <x v="1"/>
    <x v="4"/>
    <s v="N/A "/>
    <n v="6"/>
    <n v="0"/>
    <n v="0"/>
    <s v="Video"/>
  </r>
  <r>
    <x v="373"/>
    <x v="1"/>
    <x v="4"/>
    <s v="Community Engagement "/>
    <n v="162"/>
    <n v="9"/>
    <n v="5.5555555555555552E-2"/>
    <s v="Video"/>
  </r>
  <r>
    <x v="374"/>
    <x v="0"/>
    <x v="0"/>
    <s v="Community Engagement "/>
    <n v="1241"/>
    <n v="19"/>
    <n v="1.5310233682514102E-2"/>
    <s v="Photo"/>
  </r>
  <r>
    <x v="375"/>
    <x v="0"/>
    <x v="0"/>
    <s v="Community Engagement "/>
    <n v="2089"/>
    <n v="31"/>
    <n v="1.4839636189564385E-2"/>
    <s v="Photo"/>
  </r>
  <r>
    <x v="376"/>
    <x v="1"/>
    <x v="0"/>
    <s v="N/A "/>
    <n v="0"/>
    <n v="0"/>
    <n v="0"/>
    <s v="Video"/>
  </r>
  <r>
    <x v="377"/>
    <x v="1"/>
    <x v="0"/>
    <s v="Community Engagement "/>
    <n v="12442"/>
    <n v="50"/>
    <n v="4.0186465198521135E-3"/>
    <s v="Photo"/>
  </r>
  <r>
    <x v="378"/>
    <x v="1"/>
    <x v="0"/>
    <s v="N/A "/>
    <n v="0"/>
    <n v="0"/>
    <n v="0"/>
    <s v="Link"/>
  </r>
  <r>
    <x v="379"/>
    <x v="1"/>
    <x v="2"/>
    <s v="Evergreen "/>
    <n v="22832"/>
    <n v="675"/>
    <n v="2.956377014716188E-2"/>
    <s v="Video"/>
  </r>
  <r>
    <x v="380"/>
    <x v="1"/>
    <x v="3"/>
    <s v="Evergreen "/>
    <n v="170"/>
    <n v="13"/>
    <n v="7.6470588235294124E-2"/>
    <s v="Video"/>
  </r>
  <r>
    <x v="381"/>
    <x v="4"/>
    <x v="4"/>
    <s v="Evil Exhibited "/>
    <n v="309"/>
    <n v="23"/>
    <n v="7.4433656957928807E-2"/>
    <s v="Video"/>
  </r>
  <r>
    <x v="382"/>
    <x v="4"/>
    <x v="4"/>
    <s v="Evil Exhibited "/>
    <n v="0"/>
    <n v="0"/>
    <n v="0"/>
    <s v="Text"/>
  </r>
  <r>
    <x v="383"/>
    <x v="1"/>
    <x v="5"/>
    <s v="Evil Exhibited "/>
    <n v="3859"/>
    <n v="124"/>
    <n v="3.2132676859289971E-2"/>
    <s v="Link"/>
  </r>
  <r>
    <x v="384"/>
    <x v="1"/>
    <x v="2"/>
    <s v="Evil Exhibited "/>
    <n v="6974"/>
    <n v="74"/>
    <n v="1.061084026383711E-2"/>
    <s v="Video"/>
  </r>
  <r>
    <x v="385"/>
    <x v="1"/>
    <x v="3"/>
    <s v="Evil Exhibited "/>
    <n v="156"/>
    <n v="7"/>
    <n v="4.4871794871794872E-2"/>
    <s v="Video"/>
  </r>
  <r>
    <x v="386"/>
    <x v="1"/>
    <x v="2"/>
    <s v="N/A "/>
    <n v="0"/>
    <n v="0"/>
    <n v="0"/>
    <s v="Photo"/>
  </r>
  <r>
    <x v="387"/>
    <x v="1"/>
    <x v="4"/>
    <s v="N/A "/>
    <n v="0"/>
    <n v="0"/>
    <n v="0"/>
    <s v="Text"/>
  </r>
  <r>
    <x v="388"/>
    <x v="1"/>
    <x v="2"/>
    <s v="N/A "/>
    <n v="0"/>
    <n v="0"/>
    <n v="0"/>
    <s v="Photo"/>
  </r>
  <r>
    <x v="388"/>
    <x v="1"/>
    <x v="2"/>
    <s v="N/A "/>
    <n v="0"/>
    <n v="0"/>
    <n v="0"/>
    <s v="Photo"/>
  </r>
  <r>
    <x v="388"/>
    <x v="1"/>
    <x v="2"/>
    <s v="N/A "/>
    <n v="0"/>
    <n v="0"/>
    <n v="0"/>
    <s v="Photo"/>
  </r>
  <r>
    <x v="389"/>
    <x v="1"/>
    <x v="2"/>
    <s v="N/A "/>
    <n v="4004"/>
    <n v="0"/>
    <n v="0"/>
    <s v="Video"/>
  </r>
  <r>
    <x v="390"/>
    <x v="1"/>
    <x v="0"/>
    <s v="Community Engagement "/>
    <n v="10704"/>
    <n v="227"/>
    <n v="2.1207025411061287E-2"/>
    <s v="Video"/>
  </r>
  <r>
    <x v="391"/>
    <x v="1"/>
    <x v="1"/>
    <s v="Community Engagement "/>
    <n v="13317"/>
    <n v="653"/>
    <n v="4.9035067958248857E-2"/>
    <s v="Video"/>
  </r>
  <r>
    <x v="392"/>
    <x v="1"/>
    <x v="2"/>
    <s v="N/A "/>
    <n v="0"/>
    <n v="0"/>
    <n v="0"/>
    <s v="Photo"/>
  </r>
  <r>
    <x v="393"/>
    <x v="1"/>
    <x v="0"/>
    <s v="N/A "/>
    <n v="0"/>
    <n v="0"/>
    <n v="0"/>
    <s v="Link"/>
  </r>
  <r>
    <x v="394"/>
    <x v="1"/>
    <x v="2"/>
    <s v="N/A "/>
    <n v="4286"/>
    <n v="0"/>
    <n v="0"/>
    <s v="Video"/>
  </r>
  <r>
    <x v="395"/>
    <x v="1"/>
    <x v="0"/>
    <s v="Community Engagement "/>
    <n v="11726"/>
    <n v="81"/>
    <n v="6.9077264199215423E-3"/>
    <s v="Photo"/>
  </r>
  <r>
    <x v="396"/>
    <x v="1"/>
    <x v="2"/>
    <s v="N/A "/>
    <n v="0"/>
    <n v="0"/>
    <n v="0"/>
    <s v="Photo"/>
  </r>
  <r>
    <x v="396"/>
    <x v="1"/>
    <x v="2"/>
    <s v="N/A "/>
    <n v="0"/>
    <n v="0"/>
    <n v="0"/>
    <s v="Photo"/>
  </r>
  <r>
    <x v="397"/>
    <x v="1"/>
    <x v="2"/>
    <s v="N/A "/>
    <n v="5117"/>
    <n v="0"/>
    <n v="0"/>
    <s v="Video"/>
  </r>
  <r>
    <x v="398"/>
    <x v="1"/>
    <x v="3"/>
    <s v="Evergreen "/>
    <n v="71"/>
    <n v="1"/>
    <n v="1.4084507042253521E-2"/>
    <s v="Video"/>
  </r>
  <r>
    <x v="399"/>
    <x v="1"/>
    <x v="2"/>
    <s v="Evergreen "/>
    <n v="101"/>
    <n v="1"/>
    <n v="9.9009900990099011E-3"/>
    <s v="Video"/>
  </r>
  <r>
    <x v="400"/>
    <x v="1"/>
    <x v="4"/>
    <s v="Community Engagement "/>
    <n v="1627"/>
    <n v="27"/>
    <n v="1.6594960049170254E-2"/>
    <s v="Video"/>
  </r>
  <r>
    <x v="401"/>
    <x v="1"/>
    <x v="4"/>
    <s v="N/A "/>
    <n v="671"/>
    <n v="15"/>
    <n v="2.2354694485842028E-2"/>
    <s v="Video"/>
  </r>
  <r>
    <x v="402"/>
    <x v="0"/>
    <x v="0"/>
    <s v="Community Engagement "/>
    <n v="1282"/>
    <n v="23"/>
    <n v="1.7940717628705149E-2"/>
    <s v="Photo"/>
  </r>
  <r>
    <x v="403"/>
    <x v="0"/>
    <x v="0"/>
    <s v="Community Engagement "/>
    <n v="1612"/>
    <n v="20"/>
    <n v="1.2406947890818859E-2"/>
    <s v="Photo"/>
  </r>
  <r>
    <x v="404"/>
    <x v="0"/>
    <x v="0"/>
    <s v="Community Engagement "/>
    <n v="74"/>
    <n v="10"/>
    <n v="0.13513513513513514"/>
    <s v="Video"/>
  </r>
  <r>
    <x v="405"/>
    <x v="0"/>
    <x v="0"/>
    <s v="Community Engagement "/>
    <n v="737"/>
    <n v="4"/>
    <n v="5.4274084124830389E-3"/>
    <s v="Photo"/>
  </r>
  <r>
    <x v="406"/>
    <x v="0"/>
    <x v="0"/>
    <s v="Community Engagement "/>
    <n v="743"/>
    <n v="13"/>
    <n v="1.7496635262449527E-2"/>
    <s v="Photo"/>
  </r>
  <r>
    <x v="407"/>
    <x v="0"/>
    <x v="0"/>
    <s v="Community Engagement "/>
    <n v="134"/>
    <n v="4"/>
    <n v="2.9850746268656716E-2"/>
    <s v="Text"/>
  </r>
  <r>
    <x v="408"/>
    <x v="0"/>
    <x v="0"/>
    <s v="N/A "/>
    <n v="0"/>
    <n v="0"/>
    <n v="0"/>
    <s v="Video"/>
  </r>
  <r>
    <x v="409"/>
    <x v="0"/>
    <x v="0"/>
    <s v="Community Engagement "/>
    <n v="1825"/>
    <n v="142"/>
    <n v="7.7808219178082186E-2"/>
    <s v="Video"/>
  </r>
  <r>
    <x v="410"/>
    <x v="0"/>
    <x v="0"/>
    <s v="Community Engagement "/>
    <n v="1012"/>
    <n v="8"/>
    <n v="7.9051383399209481E-3"/>
    <s v="Photo"/>
  </r>
  <r>
    <x v="411"/>
    <x v="4"/>
    <x v="4"/>
    <s v="Evil Exhibited "/>
    <n v="0"/>
    <n v="0"/>
    <n v="0"/>
    <s v="Text"/>
  </r>
  <r>
    <x v="412"/>
    <x v="4"/>
    <x v="4"/>
    <s v="Evil Exhibited "/>
    <n v="0"/>
    <n v="0"/>
    <n v="0"/>
    <s v="Text"/>
  </r>
  <r>
    <x v="413"/>
    <x v="1"/>
    <x v="4"/>
    <s v="Community Engagement "/>
    <n v="969"/>
    <n v="42"/>
    <n v="4.3343653250773995E-2"/>
    <s v="Video"/>
  </r>
  <r>
    <x v="414"/>
    <x v="0"/>
    <x v="0"/>
    <s v="Community Engagement "/>
    <n v="1519"/>
    <n v="18"/>
    <n v="1.1849901250822911E-2"/>
    <s v="Photo"/>
  </r>
  <r>
    <x v="415"/>
    <x v="0"/>
    <x v="0"/>
    <s v="Community Engagement "/>
    <n v="2601"/>
    <n v="39"/>
    <n v="1.4994232987312572E-2"/>
    <s v="Photo"/>
  </r>
  <r>
    <x v="416"/>
    <x v="1"/>
    <x v="2"/>
    <s v="Evergreen "/>
    <n v="25224"/>
    <n v="414"/>
    <n v="1.6412940057088488E-2"/>
    <s v="Video"/>
  </r>
  <r>
    <x v="417"/>
    <x v="1"/>
    <x v="3"/>
    <s v="Evergreen "/>
    <n v="151"/>
    <n v="5"/>
    <n v="3.3112582781456956E-2"/>
    <s v="Video"/>
  </r>
  <r>
    <x v="418"/>
    <x v="0"/>
    <x v="0"/>
    <s v="Community Engagement "/>
    <n v="292"/>
    <n v="8"/>
    <n v="2.7397260273972601E-2"/>
    <s v="Text"/>
  </r>
  <r>
    <x v="419"/>
    <x v="1"/>
    <x v="0"/>
    <s v="Community Engagement "/>
    <n v="38217"/>
    <n v="1253"/>
    <n v="3.2786456289086011E-2"/>
    <s v="Photo"/>
  </r>
  <r>
    <x v="420"/>
    <x v="1"/>
    <x v="2"/>
    <s v="Evergreen "/>
    <n v="25235"/>
    <n v="252"/>
    <n v="9.9861303744798891E-3"/>
    <s v="Video"/>
  </r>
  <r>
    <x v="421"/>
    <x v="1"/>
    <x v="3"/>
    <s v="Evergreen "/>
    <n v="986"/>
    <n v="30"/>
    <n v="3.0425963488843813E-2"/>
    <s v="Video"/>
  </r>
  <r>
    <x v="422"/>
    <x v="1"/>
    <x v="2"/>
    <s v="Community Engagement "/>
    <n v="8023"/>
    <n v="288"/>
    <n v="3.5896796709460305E-2"/>
    <s v="Photo"/>
  </r>
  <r>
    <x v="423"/>
    <x v="1"/>
    <x v="2"/>
    <s v="N/A "/>
    <n v="0"/>
    <n v="0"/>
    <n v="0"/>
    <s v="Text"/>
  </r>
  <r>
    <x v="424"/>
    <x v="1"/>
    <x v="0"/>
    <s v="Community Engagement "/>
    <n v="16900"/>
    <n v="212"/>
    <n v="1.2544378698224851E-2"/>
    <s v="Photo"/>
  </r>
  <r>
    <x v="425"/>
    <x v="1"/>
    <x v="0"/>
    <s v="Community Engagement "/>
    <n v="23361"/>
    <n v="1043"/>
    <n v="4.4647061341552156E-2"/>
    <s v="Video"/>
  </r>
  <r>
    <x v="426"/>
    <x v="1"/>
    <x v="0"/>
    <s v="N/A "/>
    <n v="0"/>
    <n v="0"/>
    <n v="0"/>
    <s v="Photo"/>
  </r>
  <r>
    <x v="427"/>
    <x v="1"/>
    <x v="2"/>
    <s v="Evergreen "/>
    <n v="7449"/>
    <n v="85"/>
    <n v="1.1410927641294134E-2"/>
    <s v="Video"/>
  </r>
  <r>
    <x v="428"/>
    <x v="1"/>
    <x v="3"/>
    <s v="Evergreen "/>
    <n v="93"/>
    <n v="2"/>
    <n v="2.1505376344086023E-2"/>
    <s v="Video"/>
  </r>
  <r>
    <x v="429"/>
    <x v="2"/>
    <x v="0"/>
    <s v="N/A "/>
    <n v="0"/>
    <n v="0"/>
    <n v="0"/>
    <s v="Photo"/>
  </r>
  <r>
    <x v="430"/>
    <x v="2"/>
    <x v="0"/>
    <s v="N/A "/>
    <n v="1450"/>
    <n v="26"/>
    <n v="1.793103448275862E-2"/>
    <s v="Text"/>
  </r>
  <r>
    <x v="431"/>
    <x v="1"/>
    <x v="0"/>
    <s v="Community Engagement "/>
    <n v="12755"/>
    <n v="94"/>
    <n v="7.3696589572716581E-3"/>
    <s v="Photo"/>
  </r>
  <r>
    <x v="432"/>
    <x v="1"/>
    <x v="5"/>
    <s v="Community Engagement "/>
    <n v="2046"/>
    <n v="45"/>
    <n v="2.1994134897360705E-2"/>
    <s v="Photo"/>
  </r>
  <r>
    <x v="433"/>
    <x v="2"/>
    <x v="0"/>
    <s v="N/A "/>
    <n v="0"/>
    <n v="0"/>
    <n v="0"/>
    <s v="Text"/>
  </r>
  <r>
    <x v="434"/>
    <x v="0"/>
    <x v="0"/>
    <s v="Community Engagement "/>
    <n v="78"/>
    <n v="6"/>
    <n v="7.6923076923076927E-2"/>
    <s v="Video"/>
  </r>
  <r>
    <x v="435"/>
    <x v="0"/>
    <x v="0"/>
    <s v="Community Engagement "/>
    <n v="1565"/>
    <n v="105"/>
    <n v="6.7092651757188496E-2"/>
    <s v="Video"/>
  </r>
  <r>
    <x v="436"/>
    <x v="0"/>
    <x v="0"/>
    <s v="Community Engagement "/>
    <n v="205398"/>
    <n v="3831"/>
    <n v="1.8651593491660096E-2"/>
    <s v="Photo"/>
  </r>
  <r>
    <x v="437"/>
    <x v="1"/>
    <x v="1"/>
    <s v="Community Engagement "/>
    <n v="38892"/>
    <n v="3862"/>
    <n v="9.9300627378381162E-2"/>
    <s v="Video"/>
  </r>
  <r>
    <x v="438"/>
    <x v="1"/>
    <x v="1"/>
    <s v="Community Engagement "/>
    <n v="21408"/>
    <n v="3964"/>
    <n v="0.18516442451420029"/>
    <s v="Video"/>
  </r>
  <r>
    <x v="439"/>
    <x v="0"/>
    <x v="0"/>
    <s v="Community Engagement "/>
    <n v="88"/>
    <n v="9"/>
    <n v="0.10227272727272728"/>
    <s v="Video"/>
  </r>
  <r>
    <x v="440"/>
    <x v="0"/>
    <x v="0"/>
    <s v="N/A "/>
    <n v="0"/>
    <n v="0"/>
    <n v="0"/>
    <s v="Link"/>
  </r>
  <r>
    <x v="441"/>
    <x v="0"/>
    <x v="0"/>
    <s v="N/A "/>
    <n v="0"/>
    <n v="0"/>
    <n v="0"/>
    <s v="Text"/>
  </r>
  <r>
    <x v="442"/>
    <x v="0"/>
    <x v="0"/>
    <s v="Community Engagement "/>
    <n v="971"/>
    <n v="13"/>
    <n v="1.3388259526261586E-2"/>
    <s v="Photo"/>
  </r>
  <r>
    <x v="443"/>
    <x v="0"/>
    <x v="0"/>
    <s v="Community Engagement "/>
    <n v="34095"/>
    <n v="2248"/>
    <n v="6.5933421322774605E-2"/>
    <s v="Video"/>
  </r>
  <r>
    <x v="444"/>
    <x v="0"/>
    <x v="0"/>
    <s v="Community Engagement "/>
    <n v="1415"/>
    <n v="22"/>
    <n v="1.5547703180212015E-2"/>
    <s v="Photo"/>
  </r>
  <r>
    <x v="445"/>
    <x v="0"/>
    <x v="0"/>
    <s v="Community Engagement "/>
    <n v="2187"/>
    <n v="271"/>
    <n v="0.12391403749428441"/>
    <s v="Video"/>
  </r>
  <r>
    <x v="446"/>
    <x v="0"/>
    <x v="0"/>
    <s v="Community Engagement "/>
    <n v="2117"/>
    <n v="38"/>
    <n v="1.7949929145016533E-2"/>
    <s v="Photo"/>
  </r>
  <r>
    <x v="447"/>
    <x v="1"/>
    <x v="0"/>
    <s v="Community Engagement "/>
    <n v="15423"/>
    <n v="133"/>
    <n v="8.6234844064060172E-3"/>
    <s v="Photo"/>
  </r>
  <r>
    <x v="448"/>
    <x v="2"/>
    <x v="0"/>
    <s v="Community Engagement "/>
    <n v="2877"/>
    <n v="150"/>
    <n v="5.213764337851929E-2"/>
    <s v="Photo"/>
  </r>
  <r>
    <x v="449"/>
    <x v="1"/>
    <x v="1"/>
    <s v="Community Engagement "/>
    <n v="30357"/>
    <n v="4106"/>
    <n v="0.13525710709226868"/>
    <s v="Photo"/>
  </r>
  <r>
    <x v="450"/>
    <x v="2"/>
    <x v="0"/>
    <s v="N/A "/>
    <n v="27"/>
    <n v="1"/>
    <n v="3.7037037037037035E-2"/>
    <s v="Text"/>
  </r>
  <r>
    <x v="451"/>
    <x v="2"/>
    <x v="0"/>
    <s v="N/A "/>
    <n v="5795"/>
    <n v="353"/>
    <n v="6.0914581535806728E-2"/>
    <s v="Photo"/>
  </r>
  <r>
    <x v="452"/>
    <x v="1"/>
    <x v="0"/>
    <s v="Community Engagement "/>
    <n v="1793"/>
    <n v="29"/>
    <n v="1.6174010039040714E-2"/>
    <s v="Photo"/>
  </r>
  <r>
    <x v="453"/>
    <x v="1"/>
    <x v="0"/>
    <s v="Community Engagement "/>
    <n v="18422"/>
    <n v="61"/>
    <n v="3.3112582781456954E-3"/>
    <s v="Photo"/>
  </r>
  <r>
    <x v="454"/>
    <x v="1"/>
    <x v="2"/>
    <s v="Evergreen "/>
    <n v="10624"/>
    <n v="131"/>
    <n v="1.2330572289156627E-2"/>
    <s v="Video"/>
  </r>
  <r>
    <x v="455"/>
    <x v="1"/>
    <x v="3"/>
    <s v="Evergreen "/>
    <n v="132"/>
    <n v="4"/>
    <n v="3.0303030303030304E-2"/>
    <s v="Video"/>
  </r>
  <r>
    <x v="456"/>
    <x v="2"/>
    <x v="4"/>
    <s v="N/A "/>
    <n v="852"/>
    <n v="65"/>
    <n v="7.6291079812206578E-2"/>
    <s v="Video"/>
  </r>
  <r>
    <x v="457"/>
    <x v="2"/>
    <x v="4"/>
    <s v="N/A "/>
    <n v="690"/>
    <n v="37"/>
    <n v="5.3623188405797099E-2"/>
    <s v="Video"/>
  </r>
  <r>
    <x v="458"/>
    <x v="4"/>
    <x v="4"/>
    <s v="Evil Exhibited "/>
    <n v="572"/>
    <n v="14"/>
    <n v="2.4475524475524476E-2"/>
    <s v="Video"/>
  </r>
  <r>
    <x v="459"/>
    <x v="2"/>
    <x v="0"/>
    <s v="Community Engagement "/>
    <n v="3122"/>
    <n v="263"/>
    <n v="8.4240871236386933E-2"/>
    <s v="Photo"/>
  </r>
  <r>
    <x v="460"/>
    <x v="1"/>
    <x v="1"/>
    <s v="Community Engagement "/>
    <n v="36680"/>
    <n v="6625"/>
    <n v="0.18061613958560524"/>
    <s v="Photo"/>
  </r>
  <r>
    <x v="461"/>
    <x v="1"/>
    <x v="4"/>
    <s v="N/A "/>
    <n v="5091"/>
    <n v="130"/>
    <n v="2.5535258298958946E-2"/>
    <s v="Video"/>
  </r>
  <r>
    <x v="462"/>
    <x v="1"/>
    <x v="4"/>
    <s v="N/A "/>
    <n v="1600"/>
    <n v="52"/>
    <n v="3.2500000000000001E-2"/>
    <s v="Video"/>
  </r>
  <r>
    <x v="463"/>
    <x v="4"/>
    <x v="4"/>
    <s v="Evil Exhibited "/>
    <n v="0"/>
    <n v="0"/>
    <n v="0"/>
    <s v="Video"/>
  </r>
  <r>
    <x v="464"/>
    <x v="1"/>
    <x v="4"/>
    <s v="N/A "/>
    <n v="761"/>
    <n v="15"/>
    <n v="1.9710906701708279E-2"/>
    <s v="Video"/>
  </r>
  <r>
    <x v="465"/>
    <x v="1"/>
    <x v="0"/>
    <s v="Evil Exhibited "/>
    <n v="14609"/>
    <n v="378"/>
    <n v="2.5874460948730235E-2"/>
    <s v="Video"/>
  </r>
  <r>
    <x v="466"/>
    <x v="2"/>
    <x v="4"/>
    <s v="N/A "/>
    <n v="2093"/>
    <n v="111"/>
    <n v="5.3033922599139992E-2"/>
    <s v="Video"/>
  </r>
  <r>
    <x v="467"/>
    <x v="4"/>
    <x v="4"/>
    <s v="Evil Exhibited "/>
    <n v="298"/>
    <n v="6"/>
    <n v="2.0134228187919462E-2"/>
    <s v="Video"/>
  </r>
  <r>
    <x v="468"/>
    <x v="4"/>
    <x v="4"/>
    <s v="Evil Exhibited "/>
    <n v="1336"/>
    <n v="29"/>
    <n v="2.1706586826347306E-2"/>
    <s v="Video"/>
  </r>
  <r>
    <x v="469"/>
    <x v="2"/>
    <x v="0"/>
    <s v="Community Engagement "/>
    <n v="1704"/>
    <n v="78"/>
    <n v="4.5774647887323945E-2"/>
    <s v="Photo"/>
  </r>
  <r>
    <x v="470"/>
    <x v="1"/>
    <x v="1"/>
    <s v="Community Engagement "/>
    <n v="21722"/>
    <n v="1667"/>
    <n v="7.6742473068778197E-2"/>
    <s v="Photo"/>
  </r>
  <r>
    <x v="471"/>
    <x v="1"/>
    <x v="1"/>
    <s v="N/A "/>
    <n v="0"/>
    <n v="0"/>
    <n v="0"/>
    <s v="Text"/>
  </r>
  <r>
    <x v="472"/>
    <x v="1"/>
    <x v="1"/>
    <s v="N/A "/>
    <n v="0"/>
    <n v="0"/>
    <n v="0"/>
    <s v="Text"/>
  </r>
  <r>
    <x v="473"/>
    <x v="2"/>
    <x v="0"/>
    <s v="N/A "/>
    <n v="800"/>
    <n v="33"/>
    <n v="4.1250000000000002E-2"/>
    <s v="Photo"/>
  </r>
  <r>
    <x v="474"/>
    <x v="1"/>
    <x v="1"/>
    <s v="Community Engagement "/>
    <n v="29818"/>
    <n v="8025"/>
    <n v="0.26913273861425985"/>
    <s v="Photo"/>
  </r>
  <r>
    <x v="474"/>
    <x v="1"/>
    <x v="1"/>
    <s v="Community Engagement "/>
    <n v="29818"/>
    <n v="8025"/>
    <n v="0.26913273861425985"/>
    <s v="Photo"/>
  </r>
  <r>
    <x v="474"/>
    <x v="1"/>
    <x v="1"/>
    <s v="Community Engagement "/>
    <n v="59636"/>
    <n v="16048"/>
    <n v="0.26909920182440139"/>
    <s v="Photo"/>
  </r>
  <r>
    <x v="475"/>
    <x v="2"/>
    <x v="0"/>
    <s v="Community Engagement "/>
    <n v="6102"/>
    <n v="364"/>
    <n v="5.965257292690921E-2"/>
    <s v="Photo"/>
  </r>
  <r>
    <x v="476"/>
    <x v="2"/>
    <x v="0"/>
    <s v="N/A "/>
    <n v="19"/>
    <n v="1"/>
    <n v="5.2631578947368418E-2"/>
    <s v="Text"/>
  </r>
  <r>
    <x v="477"/>
    <x v="1"/>
    <x v="2"/>
    <s v="Evergreen "/>
    <n v="16315"/>
    <n v="224"/>
    <n v="1.3729696598222495E-2"/>
    <s v="Video"/>
  </r>
  <r>
    <x v="478"/>
    <x v="1"/>
    <x v="3"/>
    <s v="Evergreen "/>
    <n v="1057"/>
    <n v="42"/>
    <n v="3.9735099337748346E-2"/>
    <s v="Video"/>
  </r>
  <r>
    <x v="479"/>
    <x v="1"/>
    <x v="0"/>
    <s v="N/A "/>
    <n v="0"/>
    <n v="0"/>
    <n v="0"/>
    <s v="Photo"/>
  </r>
  <r>
    <x v="480"/>
    <x v="2"/>
    <x v="0"/>
    <s v="N/A "/>
    <n v="135"/>
    <n v="12"/>
    <n v="8.8888888888888892E-2"/>
    <s v="Text"/>
  </r>
  <r>
    <x v="481"/>
    <x v="2"/>
    <x v="0"/>
    <s v="N/A "/>
    <n v="0"/>
    <n v="0"/>
    <n v="0"/>
    <s v="Photo"/>
  </r>
  <r>
    <x v="482"/>
    <x v="0"/>
    <x v="0"/>
    <s v="Community Engagement "/>
    <n v="1484"/>
    <n v="27"/>
    <n v="1.8194070080862535E-2"/>
    <s v="Photo"/>
  </r>
  <r>
    <x v="483"/>
    <x v="1"/>
    <x v="0"/>
    <s v="N/A "/>
    <n v="0"/>
    <n v="0"/>
    <n v="0"/>
    <s v="Photo"/>
  </r>
  <r>
    <x v="484"/>
    <x v="1"/>
    <x v="0"/>
    <s v="N/A "/>
    <n v="0"/>
    <n v="0"/>
    <n v="0"/>
    <s v="Photo"/>
  </r>
  <r>
    <x v="485"/>
    <x v="2"/>
    <x v="0"/>
    <s v="N/A "/>
    <n v="0"/>
    <n v="0"/>
    <n v="0"/>
    <s v="Photo"/>
  </r>
  <r>
    <x v="486"/>
    <x v="2"/>
    <x v="0"/>
    <s v="N/A "/>
    <n v="24"/>
    <n v="4"/>
    <n v="0.16666666666666666"/>
    <s v="Text"/>
  </r>
  <r>
    <x v="487"/>
    <x v="0"/>
    <x v="0"/>
    <s v="Community Engagement "/>
    <n v="1847"/>
    <n v="17"/>
    <n v="9.204114780725501E-3"/>
    <s v="Photo"/>
  </r>
  <r>
    <x v="488"/>
    <x v="1"/>
    <x v="0"/>
    <s v="N/A "/>
    <n v="0"/>
    <n v="0"/>
    <n v="0"/>
    <s v="Photo"/>
  </r>
  <r>
    <x v="489"/>
    <x v="1"/>
    <x v="4"/>
    <s v="N/A "/>
    <n v="2208"/>
    <n v="66"/>
    <n v="2.9891304347826088E-2"/>
    <s v="Video"/>
  </r>
  <r>
    <x v="490"/>
    <x v="0"/>
    <x v="0"/>
    <s v="Community Engagement "/>
    <n v="4354"/>
    <n v="119"/>
    <n v="2.7331189710610933E-2"/>
    <s v="Photo"/>
  </r>
  <r>
    <x v="491"/>
    <x v="2"/>
    <x v="0"/>
    <s v="N/A "/>
    <n v="0"/>
    <n v="0"/>
    <n v="0"/>
    <s v="Photo"/>
  </r>
  <r>
    <x v="492"/>
    <x v="1"/>
    <x v="2"/>
    <s v="Evergreen "/>
    <n v="10618"/>
    <n v="130"/>
    <n v="1.2243360331512526E-2"/>
    <s v="Video"/>
  </r>
  <r>
    <x v="493"/>
    <x v="1"/>
    <x v="3"/>
    <s v="Evergreen "/>
    <n v="1021"/>
    <n v="36"/>
    <n v="3.5259549461312441E-2"/>
    <s v="Video"/>
  </r>
  <r>
    <x v="494"/>
    <x v="1"/>
    <x v="0"/>
    <s v="N/A "/>
    <n v="0"/>
    <n v="0"/>
    <n v="0"/>
    <s v="Text"/>
  </r>
  <r>
    <x v="495"/>
    <x v="1"/>
    <x v="0"/>
    <s v="N/A "/>
    <n v="0"/>
    <n v="0"/>
    <n v="0"/>
    <s v="Text"/>
  </r>
  <r>
    <x v="496"/>
    <x v="1"/>
    <x v="0"/>
    <s v="Community Engagement "/>
    <n v="289"/>
    <n v="14"/>
    <n v="4.8442906574394463E-2"/>
    <s v="Text"/>
  </r>
  <r>
    <x v="497"/>
    <x v="1"/>
    <x v="0"/>
    <s v="N/A "/>
    <n v="0"/>
    <n v="0"/>
    <n v="0"/>
    <s v="Photo"/>
  </r>
  <r>
    <x v="498"/>
    <x v="2"/>
    <x v="0"/>
    <s v="N/A "/>
    <n v="806"/>
    <n v="136"/>
    <n v="0.16873449131513649"/>
    <s v="Link"/>
  </r>
  <r>
    <x v="499"/>
    <x v="1"/>
    <x v="2"/>
    <s v="Evergreen "/>
    <n v="8033"/>
    <n v="79"/>
    <n v="9.8344329640234034E-3"/>
    <s v="Video"/>
  </r>
  <r>
    <x v="500"/>
    <x v="1"/>
    <x v="3"/>
    <s v="Evergreen "/>
    <n v="139"/>
    <n v="5"/>
    <n v="3.5971223021582732E-2"/>
    <s v="Video"/>
  </r>
  <r>
    <x v="501"/>
    <x v="1"/>
    <x v="0"/>
    <s v="Community Engagement "/>
    <n v="14712"/>
    <n v="151"/>
    <n v="1.0263730288200108E-2"/>
    <s v="Photo"/>
  </r>
  <r>
    <x v="502"/>
    <x v="1"/>
    <x v="0"/>
    <s v="Community Engagement "/>
    <n v="400"/>
    <n v="20"/>
    <n v="0.05"/>
    <s v="Text"/>
  </r>
  <r>
    <x v="503"/>
    <x v="1"/>
    <x v="0"/>
    <s v="N/A "/>
    <n v="0"/>
    <n v="0"/>
    <n v="0"/>
    <s v="Photo"/>
  </r>
  <r>
    <x v="504"/>
    <x v="0"/>
    <x v="0"/>
    <s v="Community Engagement "/>
    <n v="144080"/>
    <n v="10909"/>
    <n v="7.5714880621876729E-2"/>
    <s v="Photo"/>
  </r>
  <r>
    <x v="505"/>
    <x v="1"/>
    <x v="2"/>
    <s v="Evergreen "/>
    <n v="206"/>
    <n v="2"/>
    <n v="9.7087378640776691E-3"/>
    <s v="Video"/>
  </r>
  <r>
    <x v="506"/>
    <x v="1"/>
    <x v="3"/>
    <s v="Evergreen "/>
    <n v="966"/>
    <n v="46"/>
    <n v="4.7619047619047616E-2"/>
    <s v="Video"/>
  </r>
  <r>
    <x v="507"/>
    <x v="1"/>
    <x v="2"/>
    <s v="N/A "/>
    <n v="0"/>
    <n v="0"/>
    <n v="0"/>
    <s v="Text"/>
  </r>
  <r>
    <x v="507"/>
    <x v="1"/>
    <x v="2"/>
    <s v="N/A "/>
    <n v="0"/>
    <n v="0"/>
    <n v="0"/>
    <s v="Text"/>
  </r>
  <r>
    <x v="507"/>
    <x v="1"/>
    <x v="2"/>
    <s v="N/A "/>
    <n v="0"/>
    <n v="0"/>
    <n v="0"/>
    <s v="Text"/>
  </r>
  <r>
    <x v="507"/>
    <x v="1"/>
    <x v="2"/>
    <s v="N/A "/>
    <n v="0"/>
    <n v="0"/>
    <n v="0"/>
    <s v="Text"/>
  </r>
  <r>
    <x v="508"/>
    <x v="2"/>
    <x v="0"/>
    <s v="Community Engagement "/>
    <n v="15547"/>
    <n v="1628"/>
    <n v="0.10471473596192192"/>
    <s v="Video"/>
  </r>
  <r>
    <x v="509"/>
    <x v="1"/>
    <x v="0"/>
    <s v="Community Engagement "/>
    <n v="22456"/>
    <n v="814"/>
    <n v="3.6248664054150337E-2"/>
    <s v="Video"/>
  </r>
  <r>
    <x v="510"/>
    <x v="1"/>
    <x v="2"/>
    <s v="Community Engagement "/>
    <n v="41199"/>
    <n v="3073"/>
    <n v="7.4589189057986838E-2"/>
    <s v="Video"/>
  </r>
  <r>
    <x v="511"/>
    <x v="1"/>
    <x v="1"/>
    <s v="Community Engagement "/>
    <n v="47518"/>
    <n v="15219"/>
    <n v="0.32027863125552425"/>
    <s v="Video"/>
  </r>
  <r>
    <x v="512"/>
    <x v="1"/>
    <x v="1"/>
    <s v="Community Engagement "/>
    <n v="118245"/>
    <n v="13438"/>
    <n v="0.11364539726838344"/>
    <s v="Video"/>
  </r>
  <r>
    <x v="513"/>
    <x v="2"/>
    <x v="0"/>
    <s v="N/A "/>
    <n v="1235"/>
    <n v="56"/>
    <n v="4.5344129554655874E-2"/>
    <s v="Text"/>
  </r>
  <r>
    <x v="514"/>
    <x v="2"/>
    <x v="0"/>
    <s v="N/A "/>
    <n v="1044"/>
    <n v="66"/>
    <n v="6.3218390804597707E-2"/>
    <s v="Text"/>
  </r>
  <r>
    <x v="515"/>
    <x v="1"/>
    <x v="2"/>
    <s v="Evergreen "/>
    <n v="6515"/>
    <n v="66"/>
    <n v="1.0130468150422104E-2"/>
    <s v="Video"/>
  </r>
  <r>
    <x v="516"/>
    <x v="1"/>
    <x v="3"/>
    <s v="Evergreen "/>
    <n v="64"/>
    <n v="2"/>
    <n v="3.125E-2"/>
    <s v="Video"/>
  </r>
  <r>
    <x v="517"/>
    <x v="0"/>
    <x v="0"/>
    <s v="Community Engagement "/>
    <n v="1191"/>
    <n v="17"/>
    <n v="1.4273719563392108E-2"/>
    <s v="Text"/>
  </r>
  <r>
    <x v="518"/>
    <x v="1"/>
    <x v="0"/>
    <s v="Community Engagement "/>
    <n v="230"/>
    <n v="7"/>
    <n v="3.0434782608695653E-2"/>
    <s v="Text"/>
  </r>
  <r>
    <x v="519"/>
    <x v="0"/>
    <x v="0"/>
    <s v="Community Engagement "/>
    <n v="1593"/>
    <n v="16"/>
    <n v="1.0043942247332079E-2"/>
    <s v="Photo"/>
  </r>
  <r>
    <x v="520"/>
    <x v="0"/>
    <x v="0"/>
    <s v="Community Engagement "/>
    <n v="816"/>
    <n v="19"/>
    <n v="2.3284313725490197E-2"/>
    <s v="Photo"/>
  </r>
  <r>
    <x v="521"/>
    <x v="1"/>
    <x v="0"/>
    <s v="Community Engagement "/>
    <n v="505"/>
    <n v="24"/>
    <n v="4.7524752475247525E-2"/>
    <s v="Text"/>
  </r>
  <r>
    <x v="522"/>
    <x v="1"/>
    <x v="0"/>
    <s v="N/A "/>
    <n v="0"/>
    <n v="0"/>
    <n v="0"/>
    <s v="Photo"/>
  </r>
  <r>
    <x v="523"/>
    <x v="0"/>
    <x v="0"/>
    <s v="Community Engagement "/>
    <n v="5051"/>
    <n v="145"/>
    <n v="2.870718669570382E-2"/>
    <s v="Photo"/>
  </r>
  <r>
    <x v="524"/>
    <x v="1"/>
    <x v="0"/>
    <s v="N/A "/>
    <n v="0"/>
    <n v="0"/>
    <n v="0"/>
    <s v="Link"/>
  </r>
  <r>
    <x v="525"/>
    <x v="2"/>
    <x v="0"/>
    <s v="Community Engagement "/>
    <n v="4062"/>
    <n v="142"/>
    <n v="3.4958148695224026E-2"/>
    <s v="Photo"/>
  </r>
  <r>
    <x v="526"/>
    <x v="1"/>
    <x v="1"/>
    <s v="Community Engagement "/>
    <n v="29585"/>
    <n v="3412"/>
    <n v="0.11532871387527463"/>
    <s v="Photo"/>
  </r>
  <r>
    <x v="527"/>
    <x v="1"/>
    <x v="0"/>
    <s v="N/A "/>
    <n v="0"/>
    <n v="0"/>
    <n v="0"/>
    <s v="Link"/>
  </r>
  <r>
    <x v="528"/>
    <x v="1"/>
    <x v="0"/>
    <s v="N/A "/>
    <n v="0"/>
    <n v="0"/>
    <n v="0"/>
    <s v="Link"/>
  </r>
  <r>
    <x v="529"/>
    <x v="2"/>
    <x v="0"/>
    <s v="Community Engagement "/>
    <n v="1077"/>
    <n v="38"/>
    <n v="3.5283194057567316E-2"/>
    <s v="Photo"/>
  </r>
  <r>
    <x v="530"/>
    <x v="1"/>
    <x v="1"/>
    <s v="Community Engagement "/>
    <n v="16607"/>
    <n v="1322"/>
    <n v="7.9604985849340643E-2"/>
    <s v="Photo"/>
  </r>
  <r>
    <x v="531"/>
    <x v="1"/>
    <x v="0"/>
    <s v="Community Engagement "/>
    <n v="756"/>
    <n v="17"/>
    <n v="2.2486772486772486E-2"/>
    <s v="Text"/>
  </r>
  <r>
    <x v="532"/>
    <x v="1"/>
    <x v="0"/>
    <s v="N/A "/>
    <n v="0"/>
    <n v="0"/>
    <n v="0"/>
    <s v="Photo"/>
  </r>
  <r>
    <x v="533"/>
    <x v="4"/>
    <x v="4"/>
    <s v="Evil Exhibited "/>
    <n v="0"/>
    <n v="0"/>
    <n v="0"/>
    <s v="Text"/>
  </r>
  <r>
    <x v="534"/>
    <x v="4"/>
    <x v="4"/>
    <s v="Evil Exhibited "/>
    <n v="0"/>
    <n v="0"/>
    <n v="0"/>
    <s v="Text"/>
  </r>
  <r>
    <x v="535"/>
    <x v="2"/>
    <x v="0"/>
    <s v="N/A "/>
    <n v="1052"/>
    <n v="47"/>
    <n v="4.467680608365019E-2"/>
    <s v="Photo"/>
  </r>
  <r>
    <x v="536"/>
    <x v="2"/>
    <x v="0"/>
    <s v="N/A "/>
    <n v="6896"/>
    <n v="386"/>
    <n v="5.5974477958236658E-2"/>
    <s v="Photo"/>
  </r>
  <r>
    <x v="537"/>
    <x v="1"/>
    <x v="1"/>
    <s v="N/A "/>
    <n v="14282"/>
    <n v="3398"/>
    <n v="0.23792185968351773"/>
    <s v="Photo"/>
  </r>
  <r>
    <x v="538"/>
    <x v="1"/>
    <x v="1"/>
    <s v="N/A "/>
    <n v="14282"/>
    <n v="3398"/>
    <n v="0.23792185968351773"/>
    <s v="Photo"/>
  </r>
  <r>
    <x v="538"/>
    <x v="1"/>
    <x v="1"/>
    <s v="N/A "/>
    <n v="28564"/>
    <n v="6795"/>
    <n v="0.23788685058115111"/>
    <s v="Photo"/>
  </r>
  <r>
    <x v="539"/>
    <x v="1"/>
    <x v="0"/>
    <s v="N/A "/>
    <n v="0"/>
    <n v="0"/>
    <n v="0"/>
    <s v="Photo"/>
  </r>
  <r>
    <x v="540"/>
    <x v="1"/>
    <x v="0"/>
    <s v="N/A "/>
    <n v="0"/>
    <n v="0"/>
    <n v="0"/>
    <s v="Text"/>
  </r>
  <r>
    <x v="541"/>
    <x v="2"/>
    <x v="0"/>
    <s v="N/A "/>
    <n v="0"/>
    <n v="0"/>
    <n v="0"/>
    <s v="Text"/>
  </r>
  <r>
    <x v="542"/>
    <x v="4"/>
    <x v="4"/>
    <s v="Evil Exhibited "/>
    <n v="1446"/>
    <n v="50"/>
    <n v="3.4578146611341634E-2"/>
    <s v="Video"/>
  </r>
  <r>
    <x v="543"/>
    <x v="2"/>
    <x v="0"/>
    <s v="N/A "/>
    <n v="0"/>
    <n v="0"/>
    <n v="0"/>
    <s v="Text"/>
  </r>
  <r>
    <x v="544"/>
    <x v="2"/>
    <x v="0"/>
    <s v="N/A "/>
    <n v="0"/>
    <n v="0"/>
    <n v="0"/>
    <s v="Text"/>
  </r>
  <r>
    <x v="545"/>
    <x v="2"/>
    <x v="0"/>
    <s v="N/A "/>
    <n v="0"/>
    <n v="0"/>
    <n v="0"/>
    <s v="Text"/>
  </r>
  <r>
    <x v="546"/>
    <x v="2"/>
    <x v="0"/>
    <s v="Community Engagement "/>
    <n v="9385"/>
    <n v="464"/>
    <n v="4.9440596696856687E-2"/>
    <s v="Photo"/>
  </r>
  <r>
    <x v="547"/>
    <x v="1"/>
    <x v="1"/>
    <s v="Community Engagement "/>
    <n v="62861"/>
    <n v="13950"/>
    <n v="0.22191820047406183"/>
    <s v="Photo"/>
  </r>
  <r>
    <x v="548"/>
    <x v="1"/>
    <x v="2"/>
    <s v="Community Engagement "/>
    <n v="29839"/>
    <n v="1743"/>
    <n v="5.8413485706625558E-2"/>
    <s v="Photo"/>
  </r>
  <r>
    <x v="549"/>
    <x v="1"/>
    <x v="0"/>
    <s v="Community Engagement "/>
    <n v="13352"/>
    <n v="168"/>
    <n v="1.2582384661473937E-2"/>
    <s v="Photo"/>
  </r>
  <r>
    <x v="550"/>
    <x v="1"/>
    <x v="1"/>
    <s v="Community Engagement "/>
    <n v="38378"/>
    <n v="3430"/>
    <n v="8.9374120589921308E-2"/>
    <s v="Photo"/>
  </r>
  <r>
    <x v="551"/>
    <x v="1"/>
    <x v="0"/>
    <s v="Community Engagement "/>
    <n v="29121"/>
    <n v="564"/>
    <n v="1.9367466776553002E-2"/>
    <s v="Photo"/>
  </r>
  <r>
    <x v="552"/>
    <x v="1"/>
    <x v="0"/>
    <s v="Community Engagement "/>
    <n v="21230"/>
    <n v="466"/>
    <n v="2.1950070654733866E-2"/>
    <s v="Photo"/>
  </r>
  <r>
    <x v="553"/>
    <x v="1"/>
    <x v="0"/>
    <s v="Community Engagement "/>
    <n v="15247"/>
    <n v="235"/>
    <n v="1.5412868105201023E-2"/>
    <s v="Photo"/>
  </r>
  <r>
    <x v="554"/>
    <x v="1"/>
    <x v="0"/>
    <s v="Community Engagement "/>
    <n v="13070"/>
    <n v="185"/>
    <n v="1.4154552410099464E-2"/>
    <s v="Photo"/>
  </r>
  <r>
    <x v="555"/>
    <x v="1"/>
    <x v="0"/>
    <s v="Community Engagement "/>
    <n v="43899"/>
    <n v="386"/>
    <n v="8.7929110002505743E-3"/>
    <s v="Photo"/>
  </r>
  <r>
    <x v="556"/>
    <x v="1"/>
    <x v="0"/>
    <s v="Community Engagement "/>
    <n v="172"/>
    <n v="8"/>
    <n v="4.6511627906976744E-2"/>
    <s v="Text"/>
  </r>
  <r>
    <x v="557"/>
    <x v="1"/>
    <x v="0"/>
    <s v="Community Engagement "/>
    <n v="1902"/>
    <n v="81"/>
    <n v="4.2586750788643532E-2"/>
    <s v="Photo"/>
  </r>
  <r>
    <x v="558"/>
    <x v="2"/>
    <x v="0"/>
    <s v="N/A "/>
    <n v="1324"/>
    <n v="41"/>
    <n v="3.0966767371601207E-2"/>
    <s v="Photo"/>
  </r>
  <r>
    <x v="559"/>
    <x v="1"/>
    <x v="0"/>
    <s v="Community Engagement "/>
    <n v="23742"/>
    <n v="407"/>
    <n v="1.7142616460281358E-2"/>
    <s v="Photo"/>
  </r>
  <r>
    <x v="560"/>
    <x v="1"/>
    <x v="0"/>
    <s v="Community Engagement "/>
    <n v="18210"/>
    <n v="65"/>
    <n v="3.5694673256452497E-3"/>
    <s v="Text"/>
  </r>
  <r>
    <x v="561"/>
    <x v="1"/>
    <x v="0"/>
    <s v="Community Engagement "/>
    <n v="19909"/>
    <n v="93"/>
    <n v="4.6712542066402133E-3"/>
    <s v="Text"/>
  </r>
  <r>
    <x v="562"/>
    <x v="2"/>
    <x v="0"/>
    <s v="Community Engagement "/>
    <n v="894"/>
    <n v="11"/>
    <n v="1.2304250559284116E-2"/>
    <s v="Photo"/>
  </r>
  <r>
    <x v="563"/>
    <x v="1"/>
    <x v="0"/>
    <s v="Community Engagement "/>
    <n v="42614"/>
    <n v="465"/>
    <n v="1.0911906885061247E-2"/>
    <s v="Photo"/>
  </r>
  <r>
    <x v="564"/>
    <x v="1"/>
    <x v="0"/>
    <s v="Community Engagement "/>
    <n v="52099"/>
    <n v="258"/>
    <n v="4.9521104051901185E-3"/>
    <s v="Text"/>
  </r>
  <r>
    <x v="565"/>
    <x v="1"/>
    <x v="5"/>
    <s v="Community Engagement "/>
    <n v="3358"/>
    <n v="133"/>
    <n v="3.9606908874329959E-2"/>
    <s v="Photo"/>
  </r>
  <r>
    <x v="566"/>
    <x v="1"/>
    <x v="2"/>
    <s v="Evergreen "/>
    <n v="21615"/>
    <n v="423"/>
    <n v="1.9569743233865372E-2"/>
    <s v="Video"/>
  </r>
  <r>
    <x v="567"/>
    <x v="1"/>
    <x v="3"/>
    <s v="Evergreen "/>
    <n v="389"/>
    <n v="18"/>
    <n v="4.6272493573264781E-2"/>
    <s v="Video"/>
  </r>
  <r>
    <x v="568"/>
    <x v="2"/>
    <x v="0"/>
    <s v="N/A "/>
    <n v="442"/>
    <n v="12"/>
    <n v="2.7149321266968326E-2"/>
    <s v="Text"/>
  </r>
  <r>
    <x v="569"/>
    <x v="2"/>
    <x v="4"/>
    <s v="N/A "/>
    <n v="64879"/>
    <n v="4388"/>
    <n v="6.763359484578986E-2"/>
    <s v="Video"/>
  </r>
  <r>
    <x v="570"/>
    <x v="1"/>
    <x v="4"/>
    <s v="N/A "/>
    <n v="0"/>
    <n v="0"/>
    <n v="0"/>
    <s v="Text"/>
  </r>
  <r>
    <x v="571"/>
    <x v="1"/>
    <x v="4"/>
    <s v="N/A "/>
    <n v="0"/>
    <n v="0"/>
    <n v="0"/>
    <s v="Text"/>
  </r>
  <r>
    <x v="572"/>
    <x v="1"/>
    <x v="4"/>
    <s v="N/A "/>
    <n v="0"/>
    <n v="0"/>
    <n v="0"/>
    <s v="Text"/>
  </r>
  <r>
    <x v="573"/>
    <x v="1"/>
    <x v="2"/>
    <s v="Evil Exhibited "/>
    <n v="7215"/>
    <n v="70"/>
    <n v="9.7020097020097014E-3"/>
    <s v="Video"/>
  </r>
  <r>
    <x v="574"/>
    <x v="1"/>
    <x v="0"/>
    <s v="Evil Exhibited "/>
    <n v="321"/>
    <n v="13"/>
    <n v="4.0498442367601244E-2"/>
    <s v="Text"/>
  </r>
  <r>
    <x v="575"/>
    <x v="1"/>
    <x v="3"/>
    <s v="Evil Exhibited "/>
    <n v="314"/>
    <n v="10"/>
    <n v="3.1847133757961783E-2"/>
    <s v="Video"/>
  </r>
  <r>
    <x v="576"/>
    <x v="1"/>
    <x v="0"/>
    <s v="Community Engagement "/>
    <n v="183"/>
    <n v="5"/>
    <n v="2.7322404371584699E-2"/>
    <s v="Text"/>
  </r>
  <r>
    <x v="577"/>
    <x v="1"/>
    <x v="0"/>
    <s v="N/A "/>
    <n v="0"/>
    <n v="0"/>
    <n v="0"/>
    <s v="Photo"/>
  </r>
  <r>
    <x v="578"/>
    <x v="1"/>
    <x v="0"/>
    <s v="N/A "/>
    <n v="0"/>
    <n v="0"/>
    <n v="0"/>
    <s v="Video"/>
  </r>
  <r>
    <x v="579"/>
    <x v="2"/>
    <x v="0"/>
    <s v="Community Engagement "/>
    <n v="3545"/>
    <n v="135"/>
    <n v="3.8081805359661498E-2"/>
    <s v="Photo"/>
  </r>
  <r>
    <x v="580"/>
    <x v="1"/>
    <x v="1"/>
    <s v="Community Engagement "/>
    <n v="32910"/>
    <n v="3796"/>
    <n v="0.11534487997569128"/>
    <s v="Photo"/>
  </r>
  <r>
    <x v="581"/>
    <x v="1"/>
    <x v="0"/>
    <s v="N/A "/>
    <n v="243"/>
    <n v="15"/>
    <n v="6.1728395061728392E-2"/>
    <s v="Text"/>
  </r>
  <r>
    <x v="582"/>
    <x v="1"/>
    <x v="0"/>
    <s v="N/A "/>
    <n v="0"/>
    <n v="0"/>
    <n v="0"/>
    <s v="Video"/>
  </r>
  <r>
    <x v="583"/>
    <x v="2"/>
    <x v="4"/>
    <s v="N/A "/>
    <n v="1"/>
    <n v="0"/>
    <n v="0"/>
    <s v="Video"/>
  </r>
  <r>
    <x v="584"/>
    <x v="1"/>
    <x v="1"/>
    <s v="N/A "/>
    <n v="0"/>
    <n v="0"/>
    <n v="0"/>
    <s v="Text"/>
  </r>
  <r>
    <x v="585"/>
    <x v="1"/>
    <x v="1"/>
    <s v="N/A "/>
    <n v="0"/>
    <n v="0"/>
    <n v="0"/>
    <s v="Text"/>
  </r>
  <r>
    <x v="586"/>
    <x v="2"/>
    <x v="0"/>
    <s v="Community Engagement "/>
    <n v="2613"/>
    <n v="140"/>
    <n v="5.3578262533486416E-2"/>
    <s v="Photo"/>
  </r>
  <r>
    <x v="587"/>
    <x v="1"/>
    <x v="1"/>
    <s v="Community Engagement "/>
    <n v="44956"/>
    <n v="5271"/>
    <n v="0.11724797579855858"/>
    <s v="Photo"/>
  </r>
  <r>
    <x v="588"/>
    <x v="1"/>
    <x v="4"/>
    <s v="N/A "/>
    <n v="1376"/>
    <n v="16"/>
    <n v="1.1627906976744186E-2"/>
    <s v="Video"/>
  </r>
  <r>
    <x v="589"/>
    <x v="2"/>
    <x v="4"/>
    <s v="N/A "/>
    <n v="0"/>
    <n v="0"/>
    <n v="0"/>
    <s v="Video"/>
  </r>
  <r>
    <x v="590"/>
    <x v="1"/>
    <x v="0"/>
    <s v="Community Engagement "/>
    <n v="150173"/>
    <n v="5244"/>
    <n v="3.4919725916110089E-2"/>
    <s v="Photo"/>
  </r>
  <r>
    <x v="591"/>
    <x v="2"/>
    <x v="0"/>
    <s v="N/A "/>
    <n v="914"/>
    <n v="19"/>
    <n v="2.0787746170678335E-2"/>
    <s v="Photo"/>
  </r>
  <r>
    <x v="592"/>
    <x v="1"/>
    <x v="0"/>
    <s v="Community Engagement "/>
    <n v="15135"/>
    <n v="204"/>
    <n v="1.3478691774033697E-2"/>
    <s v="Photo"/>
  </r>
  <r>
    <x v="593"/>
    <x v="2"/>
    <x v="0"/>
    <s v="N/A "/>
    <n v="151"/>
    <n v="5"/>
    <n v="3.3112582781456956E-2"/>
    <s v="Text"/>
  </r>
  <r>
    <x v="594"/>
    <x v="2"/>
    <x v="0"/>
    <s v="Community Engagement "/>
    <n v="2186"/>
    <n v="95"/>
    <n v="4.3458371454711806E-2"/>
    <s v="Photo"/>
  </r>
  <r>
    <x v="595"/>
    <x v="1"/>
    <x v="1"/>
    <s v="Community Engagement "/>
    <n v="19125"/>
    <n v="1437"/>
    <n v="7.5137254901960784E-2"/>
    <s v="Photo"/>
  </r>
  <r>
    <x v="596"/>
    <x v="1"/>
    <x v="0"/>
    <s v="Community Engagement "/>
    <n v="13326"/>
    <n v="169"/>
    <n v="1.2681975086297464E-2"/>
    <s v="Photo"/>
  </r>
  <r>
    <x v="597"/>
    <x v="2"/>
    <x v="0"/>
    <s v="N/A "/>
    <n v="651"/>
    <n v="11"/>
    <n v="1.6897081413210446E-2"/>
    <s v="Photo"/>
  </r>
  <r>
    <x v="598"/>
    <x v="1"/>
    <x v="0"/>
    <s v="Community Engagement "/>
    <n v="11840"/>
    <n v="274"/>
    <n v="2.3141891891891891E-2"/>
    <s v="Video"/>
  </r>
  <r>
    <x v="599"/>
    <x v="1"/>
    <x v="1"/>
    <s v="Community Engagement "/>
    <n v="10935"/>
    <n v="521"/>
    <n v="4.7645176040237769E-2"/>
    <s v="Video"/>
  </r>
  <r>
    <x v="600"/>
    <x v="1"/>
    <x v="0"/>
    <s v="Community Engagement "/>
    <n v="1977"/>
    <n v="31"/>
    <n v="1.5680323722812341E-2"/>
    <s v="Text"/>
  </r>
  <r>
    <x v="601"/>
    <x v="1"/>
    <x v="2"/>
    <s v="Evergreen "/>
    <n v="10329"/>
    <n v="120"/>
    <n v="1.1617775196049956E-2"/>
    <s v="Video"/>
  </r>
  <r>
    <x v="602"/>
    <x v="1"/>
    <x v="0"/>
    <s v="Community Engagement "/>
    <n v="13503"/>
    <n v="425"/>
    <n v="3.1474487151003483E-2"/>
    <s v="Photo"/>
  </r>
  <r>
    <x v="603"/>
    <x v="1"/>
    <x v="3"/>
    <s v="Evergreen "/>
    <n v="1628"/>
    <n v="122"/>
    <n v="7.4938574938574934E-2"/>
    <s v="Video"/>
  </r>
  <r>
    <x v="604"/>
    <x v="1"/>
    <x v="4"/>
    <s v="N/A "/>
    <n v="1725"/>
    <n v="26"/>
    <n v="1.5072463768115942E-2"/>
    <s v="Video"/>
  </r>
  <r>
    <x v="605"/>
    <x v="1"/>
    <x v="0"/>
    <s v="Community Engagement "/>
    <n v="19277"/>
    <n v="584"/>
    <n v="3.0295170410333559E-2"/>
    <s v="Video"/>
  </r>
  <r>
    <x v="606"/>
    <x v="1"/>
    <x v="1"/>
    <s v="N/A "/>
    <n v="0"/>
    <n v="0"/>
    <n v="0"/>
    <s v="Photo"/>
  </r>
  <r>
    <x v="607"/>
    <x v="2"/>
    <x v="0"/>
    <s v="N/A "/>
    <n v="526"/>
    <n v="20"/>
    <n v="3.8022813688212927E-2"/>
    <s v="Photo"/>
  </r>
  <r>
    <x v="608"/>
    <x v="2"/>
    <x v="0"/>
    <s v="Community Engagement "/>
    <n v="1508"/>
    <n v="113"/>
    <n v="7.4933687002652516E-2"/>
    <s v="Photo"/>
  </r>
  <r>
    <x v="609"/>
    <x v="1"/>
    <x v="1"/>
    <s v="Community Engagement "/>
    <n v="12766"/>
    <n v="1656"/>
    <n v="0.12971956760144132"/>
    <s v="Video"/>
  </r>
  <r>
    <x v="610"/>
    <x v="1"/>
    <x v="4"/>
    <s v="N/A "/>
    <n v="2002"/>
    <n v="66"/>
    <n v="3.2967032967032968E-2"/>
    <s v="Video"/>
  </r>
  <r>
    <x v="611"/>
    <x v="1"/>
    <x v="2"/>
    <s v="Evergreen "/>
    <n v="14296"/>
    <n v="241"/>
    <n v="1.6857862339115837E-2"/>
    <s v="Video"/>
  </r>
  <r>
    <x v="612"/>
    <x v="1"/>
    <x v="3"/>
    <s v="Evergreen "/>
    <n v="1304"/>
    <n v="105"/>
    <n v="8.052147239263803E-2"/>
    <s v="Video"/>
  </r>
  <r>
    <x v="613"/>
    <x v="0"/>
    <x v="0"/>
    <s v="Community Engagement "/>
    <n v="1220"/>
    <n v="13"/>
    <n v="1.0655737704918032E-2"/>
    <s v="Photo"/>
  </r>
  <r>
    <x v="614"/>
    <x v="0"/>
    <x v="0"/>
    <s v="Community Engagement "/>
    <n v="1718"/>
    <n v="7"/>
    <n v="4.0745052386495922E-3"/>
    <s v="Photo"/>
  </r>
  <r>
    <x v="615"/>
    <x v="1"/>
    <x v="3"/>
    <s v="Evil Exhibited "/>
    <n v="388"/>
    <n v="17"/>
    <n v="4.3814432989690719E-2"/>
    <s v="Video"/>
  </r>
  <r>
    <x v="616"/>
    <x v="0"/>
    <x v="0"/>
    <s v="Community Engagement "/>
    <n v="2591"/>
    <n v="40"/>
    <n v="1.5438054805094558E-2"/>
    <s v="Photo"/>
  </r>
  <r>
    <x v="617"/>
    <x v="1"/>
    <x v="0"/>
    <s v="Community Engagement "/>
    <n v="666"/>
    <n v="19"/>
    <n v="2.8528528528528527E-2"/>
    <s v="Photo"/>
  </r>
  <r>
    <x v="618"/>
    <x v="2"/>
    <x v="0"/>
    <s v="N/A "/>
    <n v="1020"/>
    <n v="29"/>
    <n v="2.8431372549019607E-2"/>
    <s v="Photo"/>
  </r>
  <r>
    <x v="619"/>
    <x v="1"/>
    <x v="0"/>
    <s v="Community Engagement "/>
    <n v="20323"/>
    <n v="1041"/>
    <n v="5.1222752546376024E-2"/>
    <s v="Photo"/>
  </r>
  <r>
    <x v="620"/>
    <x v="1"/>
    <x v="0"/>
    <s v="Community Engagement "/>
    <n v="16693"/>
    <n v="281"/>
    <n v="1.6833403222907807E-2"/>
    <s v="Photo"/>
  </r>
  <r>
    <x v="621"/>
    <x v="1"/>
    <x v="1"/>
    <s v="N/A "/>
    <n v="38688"/>
    <n v="5864"/>
    <n v="0.15157154673283704"/>
    <s v="Photo"/>
  </r>
  <r>
    <x v="622"/>
    <x v="2"/>
    <x v="0"/>
    <s v="N/A "/>
    <n v="826"/>
    <n v="18"/>
    <n v="2.1791767554479417E-2"/>
    <s v="Photo"/>
  </r>
  <r>
    <x v="623"/>
    <x v="1"/>
    <x v="0"/>
    <s v="Community Engagement "/>
    <n v="13928"/>
    <n v="66"/>
    <n v="4.7386559448592764E-3"/>
    <s v="Photo"/>
  </r>
  <r>
    <x v="624"/>
    <x v="1"/>
    <x v="0"/>
    <s v="Community Engagement "/>
    <n v="13197"/>
    <n v="110"/>
    <n v="8.335227703265894E-3"/>
    <s v="Photo"/>
  </r>
  <r>
    <x v="625"/>
    <x v="1"/>
    <x v="1"/>
    <s v="N/A "/>
    <n v="45243"/>
    <n v="1645"/>
    <n v="3.6359215790288002E-2"/>
    <s v="Photo"/>
  </r>
  <r>
    <x v="626"/>
    <x v="2"/>
    <x v="0"/>
    <s v="N/A "/>
    <n v="608"/>
    <n v="10"/>
    <n v="1.6447368421052631E-2"/>
    <s v="Photo"/>
  </r>
  <r>
    <x v="627"/>
    <x v="2"/>
    <x v="0"/>
    <s v="N/A "/>
    <n v="0"/>
    <n v="0"/>
    <n v="0"/>
    <s v="Text"/>
  </r>
  <r>
    <x v="628"/>
    <x v="1"/>
    <x v="0"/>
    <s v="N/A "/>
    <n v="21783"/>
    <n v="125"/>
    <n v="5.7384198687049533E-3"/>
    <s v="Text"/>
  </r>
  <r>
    <x v="629"/>
    <x v="2"/>
    <x v="0"/>
    <s v="N/A "/>
    <n v="926"/>
    <n v="40"/>
    <n v="4.3196544276457881E-2"/>
    <s v="Photo"/>
  </r>
  <r>
    <x v="630"/>
    <x v="2"/>
    <x v="0"/>
    <s v="N/A "/>
    <n v="0"/>
    <n v="0"/>
    <n v="0"/>
    <s v="Photo"/>
  </r>
  <r>
    <x v="631"/>
    <x v="2"/>
    <x v="0"/>
    <s v="N/A "/>
    <n v="660"/>
    <n v="17"/>
    <n v="2.5757575757575757E-2"/>
    <s v="Photo"/>
  </r>
  <r>
    <x v="631"/>
    <x v="1"/>
    <x v="0"/>
    <s v="Community Engagement "/>
    <n v="12513"/>
    <n v="106"/>
    <n v="8.471189962439063E-3"/>
    <s v="Photo"/>
  </r>
  <r>
    <x v="632"/>
    <x v="1"/>
    <x v="1"/>
    <s v="N/A "/>
    <n v="29119"/>
    <n v="1681"/>
    <n v="5.7728630790892542E-2"/>
    <s v="Photo"/>
  </r>
  <r>
    <x v="633"/>
    <x v="1"/>
    <x v="2"/>
    <s v="Evergreen "/>
    <n v="8624"/>
    <n v="143"/>
    <n v="1.6581632653061226E-2"/>
    <s v="Video"/>
  </r>
  <r>
    <x v="634"/>
    <x v="1"/>
    <x v="0"/>
    <s v="Community Engagement "/>
    <n v="16540"/>
    <n v="529"/>
    <n v="3.1983071342200728E-2"/>
    <s v="Photo"/>
  </r>
  <r>
    <x v="635"/>
    <x v="1"/>
    <x v="2"/>
    <s v="Community Engagement "/>
    <n v="26104"/>
    <n v="894"/>
    <n v="3.4247624885075087E-2"/>
    <s v="Carousel"/>
  </r>
  <r>
    <x v="636"/>
    <x v="1"/>
    <x v="2"/>
    <s v="N/A "/>
    <n v="0"/>
    <n v="0"/>
    <n v="0"/>
    <s v="Text"/>
  </r>
  <r>
    <x v="636"/>
    <x v="1"/>
    <x v="2"/>
    <s v="N/A "/>
    <n v="0"/>
    <n v="0"/>
    <n v="0"/>
    <s v="Text"/>
  </r>
  <r>
    <x v="637"/>
    <x v="1"/>
    <x v="2"/>
    <s v="N/A "/>
    <n v="0"/>
    <n v="0"/>
    <n v="0"/>
    <s v="Text"/>
  </r>
  <r>
    <x v="637"/>
    <x v="1"/>
    <x v="2"/>
    <s v="N/A "/>
    <n v="0"/>
    <n v="0"/>
    <n v="0"/>
    <s v="Text"/>
  </r>
  <r>
    <x v="638"/>
    <x v="1"/>
    <x v="2"/>
    <s v="N/A "/>
    <n v="0"/>
    <n v="0"/>
    <n v="0"/>
    <s v="Text"/>
  </r>
  <r>
    <x v="638"/>
    <x v="1"/>
    <x v="2"/>
    <s v="N/A "/>
    <n v="0"/>
    <n v="0"/>
    <n v="0"/>
    <s v="Text"/>
  </r>
  <r>
    <x v="639"/>
    <x v="1"/>
    <x v="0"/>
    <s v="Community Engagement "/>
    <n v="13924"/>
    <n v="108"/>
    <n v="7.7563918414248782E-3"/>
    <s v="Photo"/>
  </r>
  <r>
    <x v="640"/>
    <x v="1"/>
    <x v="4"/>
    <s v="N/A "/>
    <n v="487"/>
    <n v="9"/>
    <n v="1.8480492813141684E-2"/>
    <s v="Video"/>
  </r>
  <r>
    <x v="641"/>
    <x v="1"/>
    <x v="4"/>
    <s v="N/A "/>
    <n v="0"/>
    <n v="0"/>
    <n v="0"/>
    <s v="Video"/>
  </r>
  <r>
    <x v="642"/>
    <x v="1"/>
    <x v="2"/>
    <s v="Evergreen "/>
    <n v="16378"/>
    <n v="298"/>
    <n v="1.8195139821712052E-2"/>
    <s v="Video"/>
  </r>
  <r>
    <x v="643"/>
    <x v="2"/>
    <x v="0"/>
    <s v="N/A "/>
    <n v="968"/>
    <n v="90"/>
    <n v="9.2975206611570244E-2"/>
    <s v="Text"/>
  </r>
  <r>
    <x v="644"/>
    <x v="2"/>
    <x v="0"/>
    <s v="N/A "/>
    <n v="2211"/>
    <n v="126"/>
    <n v="5.698778833107191E-2"/>
    <s v="Text"/>
  </r>
  <r>
    <x v="645"/>
    <x v="2"/>
    <x v="0"/>
    <s v="N/A "/>
    <n v="0"/>
    <n v="0"/>
    <n v="0"/>
    <s v="Photo"/>
  </r>
  <r>
    <x v="646"/>
    <x v="0"/>
    <x v="0"/>
    <s v="Community Engagement "/>
    <n v="264"/>
    <n v="13"/>
    <n v="4.924242424242424E-2"/>
    <s v="Text"/>
  </r>
  <r>
    <x v="647"/>
    <x v="1"/>
    <x v="0"/>
    <s v="N/A "/>
    <n v="0"/>
    <n v="0"/>
    <n v="0"/>
    <s v="Link"/>
  </r>
  <r>
    <x v="648"/>
    <x v="2"/>
    <x v="0"/>
    <s v="Community Engagement "/>
    <n v="2399"/>
    <n v="344"/>
    <n v="0.14339308045018759"/>
    <s v="Video"/>
  </r>
  <r>
    <x v="649"/>
    <x v="1"/>
    <x v="1"/>
    <s v="Community Engagement "/>
    <n v="28783"/>
    <n v="6098"/>
    <n v="0.21186116805058541"/>
    <s v="Video"/>
  </r>
  <r>
    <x v="650"/>
    <x v="2"/>
    <x v="0"/>
    <s v="N/A "/>
    <n v="717"/>
    <n v="11"/>
    <n v="1.5341701534170154E-2"/>
    <s v="Text"/>
  </r>
  <r>
    <x v="651"/>
    <x v="1"/>
    <x v="0"/>
    <s v="Community Engagement "/>
    <n v="21041"/>
    <n v="347"/>
    <n v="1.6491611615417519E-2"/>
    <s v="Text"/>
  </r>
  <r>
    <x v="652"/>
    <x v="0"/>
    <x v="0"/>
    <s v="Community Engagement "/>
    <n v="1130"/>
    <n v="20"/>
    <n v="1.7699115044247787E-2"/>
    <s v="Photo"/>
  </r>
  <r>
    <x v="653"/>
    <x v="0"/>
    <x v="0"/>
    <s v="Community Engagement "/>
    <n v="1756"/>
    <n v="18"/>
    <n v="1.0250569476082005E-2"/>
    <s v="Photo"/>
  </r>
  <r>
    <x v="654"/>
    <x v="2"/>
    <x v="0"/>
    <s v="Community Engagement "/>
    <n v="4367"/>
    <n v="184"/>
    <n v="4.2134188229906111E-2"/>
    <s v="Photo"/>
  </r>
  <r>
    <x v="654"/>
    <x v="1"/>
    <x v="1"/>
    <s v="Community Engagement "/>
    <n v="31467"/>
    <n v="5117"/>
    <n v="0.16261480280929227"/>
    <s v="Photo"/>
  </r>
  <r>
    <x v="655"/>
    <x v="0"/>
    <x v="0"/>
    <s v="Community Engagement "/>
    <n v="2761"/>
    <n v="60"/>
    <n v="2.1731256791017749E-2"/>
    <s v="Photo"/>
  </r>
  <r>
    <x v="656"/>
    <x v="2"/>
    <x v="0"/>
    <s v="N/A "/>
    <n v="1524"/>
    <n v="53"/>
    <n v="3.4776902887139111E-2"/>
    <s v="Text"/>
  </r>
  <r>
    <x v="657"/>
    <x v="2"/>
    <x v="0"/>
    <s v="Community Engagement "/>
    <n v="1786"/>
    <n v="82"/>
    <n v="4.591265397536394E-2"/>
    <s v="Photo"/>
  </r>
  <r>
    <x v="658"/>
    <x v="1"/>
    <x v="1"/>
    <s v="Community Engagement "/>
    <n v="22435"/>
    <n v="2648"/>
    <n v="0.11802986405170493"/>
    <s v="Photo"/>
  </r>
  <r>
    <x v="659"/>
    <x v="1"/>
    <x v="1"/>
    <s v="N/A "/>
    <n v="0"/>
    <n v="0"/>
    <n v="0"/>
    <s v="Text"/>
  </r>
  <r>
    <x v="660"/>
    <x v="2"/>
    <x v="0"/>
    <s v="Community Engagement "/>
    <n v="1573"/>
    <n v="101"/>
    <n v="6.4208518753973293E-2"/>
    <s v="Photo"/>
  </r>
  <r>
    <x v="661"/>
    <x v="1"/>
    <x v="1"/>
    <s v="Community Engagement "/>
    <n v="40092"/>
    <n v="7575"/>
    <n v="0.1889404369949117"/>
    <s v="Photo"/>
  </r>
  <r>
    <x v="662"/>
    <x v="1"/>
    <x v="4"/>
    <s v="N/A "/>
    <n v="0"/>
    <n v="0"/>
    <n v="0"/>
    <s v="Video"/>
  </r>
  <r>
    <x v="663"/>
    <x v="1"/>
    <x v="4"/>
    <s v="N/A "/>
    <n v="0"/>
    <n v="0"/>
    <n v="0"/>
    <s v="Video"/>
  </r>
  <r>
    <x v="664"/>
    <x v="1"/>
    <x v="4"/>
    <s v="N/A "/>
    <n v="1259"/>
    <n v="16"/>
    <n v="1.2708498808578236E-2"/>
    <s v="Video"/>
  </r>
  <r>
    <x v="665"/>
    <x v="2"/>
    <x v="0"/>
    <s v="Community Engagement "/>
    <n v="1377"/>
    <n v="128"/>
    <n v="9.2955700798838053E-2"/>
    <s v="Photo"/>
  </r>
  <r>
    <x v="666"/>
    <x v="1"/>
    <x v="1"/>
    <s v="Community Engagement "/>
    <n v="43516"/>
    <n v="6130"/>
    <n v="0.1408677268131262"/>
    <s v="Photo"/>
  </r>
  <r>
    <x v="667"/>
    <x v="2"/>
    <x v="0"/>
    <s v="N/A "/>
    <n v="81"/>
    <n v="12"/>
    <n v="0.14814814814814814"/>
    <s v="Photo"/>
  </r>
  <r>
    <x v="668"/>
    <x v="1"/>
    <x v="5"/>
    <s v="Community Engagement "/>
    <n v="1433"/>
    <n v="27"/>
    <n v="1.884159106769016E-2"/>
    <s v="Photo"/>
  </r>
  <r>
    <x v="669"/>
    <x v="1"/>
    <x v="2"/>
    <s v="N/A "/>
    <n v="0"/>
    <n v="0"/>
    <n v="0"/>
    <s v="Photo"/>
  </r>
  <r>
    <x v="669"/>
    <x v="1"/>
    <x v="2"/>
    <s v="N/A "/>
    <n v="0"/>
    <n v="0"/>
    <n v="0"/>
    <s v="Photo"/>
  </r>
  <r>
    <x v="670"/>
    <x v="1"/>
    <x v="2"/>
    <s v="Community Engagement "/>
    <n v="4044"/>
    <n v="0"/>
    <n v="0"/>
    <s v="Video"/>
  </r>
  <r>
    <x v="671"/>
    <x v="1"/>
    <x v="1"/>
    <s v="Community Engagement "/>
    <n v="23048"/>
    <n v="641"/>
    <n v="2.7811523776466503E-2"/>
    <s v="Photo"/>
  </r>
  <r>
    <x v="672"/>
    <x v="1"/>
    <x v="0"/>
    <s v="Community Engagement "/>
    <n v="293"/>
    <n v="8"/>
    <n v="2.7303754266211604E-2"/>
    <s v="Video"/>
  </r>
  <r>
    <x v="673"/>
    <x v="1"/>
    <x v="5"/>
    <s v="Community Engagement "/>
    <n v="2754"/>
    <n v="42"/>
    <n v="1.5250544662309368E-2"/>
    <s v="Photo"/>
  </r>
  <r>
    <x v="674"/>
    <x v="1"/>
    <x v="0"/>
    <s v="Community Engagement "/>
    <n v="22048"/>
    <n v="275"/>
    <n v="1.247278664731495E-2"/>
    <s v="Photo"/>
  </r>
  <r>
    <x v="675"/>
    <x v="2"/>
    <x v="0"/>
    <s v="Community Engagement "/>
    <n v="1114"/>
    <n v="74"/>
    <n v="6.6427289048473961E-2"/>
    <s v="Photo"/>
  </r>
  <r>
    <x v="676"/>
    <x v="1"/>
    <x v="1"/>
    <s v="Community Engagement "/>
    <n v="19872"/>
    <n v="2222"/>
    <n v="0.11181561996779388"/>
    <s v="Photo"/>
  </r>
  <r>
    <x v="677"/>
    <x v="1"/>
    <x v="2"/>
    <s v="Evergreen "/>
    <n v="9118"/>
    <n v="87"/>
    <n v="9.5415661329238868E-3"/>
    <s v="Video"/>
  </r>
  <r>
    <x v="678"/>
    <x v="1"/>
    <x v="3"/>
    <s v="Evergreen "/>
    <n v="286"/>
    <n v="5"/>
    <n v="1.7482517482517484E-2"/>
    <s v="Video"/>
  </r>
  <r>
    <x v="679"/>
    <x v="4"/>
    <x v="4"/>
    <s v="Evil Exhibited "/>
    <n v="442"/>
    <n v="17"/>
    <n v="3.8461538461538464E-2"/>
    <s v="Video"/>
  </r>
  <r>
    <x v="680"/>
    <x v="2"/>
    <x v="0"/>
    <s v="Evil Exhibited "/>
    <n v="1094"/>
    <n v="36"/>
    <n v="3.2906764168190127E-2"/>
    <s v="Text"/>
  </r>
  <r>
    <x v="681"/>
    <x v="2"/>
    <x v="0"/>
    <s v="N/A "/>
    <n v="0"/>
    <n v="0"/>
    <n v="0"/>
    <s v="Video"/>
  </r>
  <r>
    <x v="682"/>
    <x v="1"/>
    <x v="2"/>
    <s v="Evergreen "/>
    <n v="12644"/>
    <n v="263"/>
    <n v="2.0800379626700411E-2"/>
    <s v="Video"/>
  </r>
  <r>
    <x v="683"/>
    <x v="1"/>
    <x v="3"/>
    <s v="Evergreen "/>
    <n v="14656"/>
    <n v="1659"/>
    <n v="0.11319596069868995"/>
    <s v="Video"/>
  </r>
  <r>
    <x v="684"/>
    <x v="1"/>
    <x v="0"/>
    <s v="Evil Exhibited "/>
    <n v="3891"/>
    <n v="165"/>
    <n v="4.2405551272166539E-2"/>
    <s v="Video"/>
  </r>
  <r>
    <x v="685"/>
    <x v="1"/>
    <x v="0"/>
    <s v="N/A "/>
    <n v="0"/>
    <n v="0"/>
    <n v="0"/>
    <s v="Video"/>
  </r>
  <r>
    <x v="686"/>
    <x v="2"/>
    <x v="0"/>
    <s v="N/A "/>
    <n v="1052"/>
    <n v="97"/>
    <n v="9.2205323193916347E-2"/>
    <s v="Photo"/>
  </r>
  <r>
    <x v="687"/>
    <x v="1"/>
    <x v="1"/>
    <s v="N/A "/>
    <n v="0"/>
    <n v="0"/>
    <n v="0"/>
    <s v="Photo"/>
  </r>
  <r>
    <x v="688"/>
    <x v="1"/>
    <x v="1"/>
    <s v="N/A "/>
    <n v="0"/>
    <n v="0"/>
    <n v="0"/>
    <s v="Photo"/>
  </r>
  <r>
    <x v="689"/>
    <x v="2"/>
    <x v="0"/>
    <s v="Community Engagement "/>
    <n v="7301"/>
    <n v="966"/>
    <n v="0.13231064237775647"/>
    <s v="Photo"/>
  </r>
  <r>
    <x v="689"/>
    <x v="1"/>
    <x v="1"/>
    <s v="Community Engagement "/>
    <n v="22829"/>
    <n v="7054"/>
    <n v="0.30899294756669149"/>
    <s v="Photo"/>
  </r>
  <r>
    <x v="689"/>
    <x v="1"/>
    <x v="1"/>
    <s v="Community Engagement "/>
    <n v="22829"/>
    <n v="7054"/>
    <n v="0.30899294756669149"/>
    <s v="Photo"/>
  </r>
  <r>
    <x v="689"/>
    <x v="1"/>
    <x v="1"/>
    <s v="Community Engagement "/>
    <n v="45658"/>
    <n v="14107"/>
    <n v="0.30897104559989486"/>
    <s v="Photo"/>
  </r>
  <r>
    <x v="690"/>
    <x v="2"/>
    <x v="0"/>
    <s v="Evil Exhibited "/>
    <n v="1268"/>
    <n v="22"/>
    <n v="1.7350157728706624E-2"/>
    <s v="Text"/>
  </r>
  <r>
    <x v="691"/>
    <x v="2"/>
    <x v="0"/>
    <s v="N/A "/>
    <n v="134"/>
    <n v="4"/>
    <n v="2.9850746268656716E-2"/>
    <s v="Text"/>
  </r>
  <r>
    <x v="692"/>
    <x v="1"/>
    <x v="0"/>
    <s v="Community Engagement "/>
    <n v="15114"/>
    <n v="114"/>
    <n v="7.5426756649464074E-3"/>
    <s v="Photo"/>
  </r>
  <r>
    <x v="693"/>
    <x v="1"/>
    <x v="0"/>
    <s v="Community Engagement "/>
    <n v="15424"/>
    <n v="299"/>
    <n v="1.9385373443983403E-2"/>
    <s v="Video"/>
  </r>
  <r>
    <x v="694"/>
    <x v="1"/>
    <x v="0"/>
    <s v="Community Engagement "/>
    <n v="113"/>
    <n v="4"/>
    <n v="3.5398230088495575E-2"/>
    <s v="Text"/>
  </r>
  <r>
    <x v="695"/>
    <x v="1"/>
    <x v="0"/>
    <s v="Community Engagement "/>
    <n v="17863"/>
    <n v="83"/>
    <n v="4.6464759558864695E-3"/>
    <s v="Photo"/>
  </r>
  <r>
    <x v="696"/>
    <x v="1"/>
    <x v="0"/>
    <s v="Community Engagement "/>
    <n v="16208"/>
    <n v="245"/>
    <n v="1.511599210266535E-2"/>
    <s v="Video"/>
  </r>
  <r>
    <x v="697"/>
    <x v="1"/>
    <x v="0"/>
    <s v="Community Engagement "/>
    <n v="332"/>
    <n v="12"/>
    <n v="3.614457831325301E-2"/>
    <s v="Video"/>
  </r>
  <r>
    <x v="698"/>
    <x v="1"/>
    <x v="0"/>
    <s v="Community Engagement "/>
    <n v="19404"/>
    <n v="367"/>
    <n v="1.8913626056483199E-2"/>
    <s v="Video"/>
  </r>
  <r>
    <x v="699"/>
    <x v="1"/>
    <x v="0"/>
    <s v="N/A "/>
    <n v="0"/>
    <n v="0"/>
    <n v="0"/>
    <s v="Photo"/>
  </r>
  <r>
    <x v="700"/>
    <x v="1"/>
    <x v="0"/>
    <s v="Community Engagement "/>
    <n v="15510"/>
    <n v="55"/>
    <n v="3.5460992907801418E-3"/>
    <s v="Photo"/>
  </r>
  <r>
    <x v="701"/>
    <x v="1"/>
    <x v="0"/>
    <s v="Community Engagement "/>
    <n v="16827"/>
    <n v="94"/>
    <n v="5.5862601770963333E-3"/>
    <s v="Photo"/>
  </r>
  <r>
    <x v="702"/>
    <x v="1"/>
    <x v="2"/>
    <s v="Evergreen "/>
    <n v="129706"/>
    <n v="1341"/>
    <n v="1.0338766132638429E-2"/>
    <s v="Video"/>
  </r>
  <r>
    <x v="703"/>
    <x v="4"/>
    <x v="4"/>
    <s v="Evil Exhibited "/>
    <n v="97"/>
    <n v="5"/>
    <n v="5.1546391752577317E-2"/>
    <s v="Video"/>
  </r>
  <r>
    <x v="704"/>
    <x v="1"/>
    <x v="3"/>
    <s v="Evergreen "/>
    <n v="4004"/>
    <n v="107"/>
    <n v="2.6723276723276724E-2"/>
    <s v="Video"/>
  </r>
  <r>
    <x v="705"/>
    <x v="1"/>
    <x v="5"/>
    <s v="Community Engagement "/>
    <n v="1593"/>
    <n v="33"/>
    <n v="2.0715630885122412E-2"/>
    <s v="Photo"/>
  </r>
  <r>
    <x v="706"/>
    <x v="1"/>
    <x v="0"/>
    <s v="Community Engagement "/>
    <n v="15933"/>
    <n v="143"/>
    <n v="8.9750831607355794E-3"/>
    <s v="Photo"/>
  </r>
  <r>
    <x v="707"/>
    <x v="1"/>
    <x v="2"/>
    <s v="Evergreen "/>
    <n v="7425"/>
    <n v="96"/>
    <n v="1.2929292929292929E-2"/>
    <s v="Video"/>
  </r>
  <r>
    <x v="708"/>
    <x v="1"/>
    <x v="3"/>
    <s v="Evergreen "/>
    <n v="1107"/>
    <n v="106"/>
    <n v="9.5754290876242099E-2"/>
    <s v="Video"/>
  </r>
  <r>
    <x v="709"/>
    <x v="4"/>
    <x v="4"/>
    <s v="Evil Exhibited "/>
    <n v="461"/>
    <n v="13"/>
    <n v="2.8199566160520606E-2"/>
    <s v="Video"/>
  </r>
  <r>
    <x v="710"/>
    <x v="4"/>
    <x v="4"/>
    <s v="Evil Exhibited "/>
    <n v="69"/>
    <n v="2"/>
    <n v="2.8985507246376812E-2"/>
    <s v="Video"/>
  </r>
  <r>
    <x v="711"/>
    <x v="1"/>
    <x v="2"/>
    <s v="Evil Exhibited "/>
    <n v="4375"/>
    <n v="0"/>
    <n v="0"/>
    <s v="Photo"/>
  </r>
  <r>
    <x v="712"/>
    <x v="1"/>
    <x v="0"/>
    <s v="Evil Exhibited "/>
    <n v="15470"/>
    <n v="82"/>
    <n v="5.3005817711700067E-3"/>
    <s v="Photo"/>
  </r>
  <r>
    <x v="713"/>
    <x v="2"/>
    <x v="0"/>
    <s v="Evil Exhibited "/>
    <n v="1133"/>
    <n v="22"/>
    <n v="1.9417475728155338E-2"/>
    <s v="Photo"/>
  </r>
  <r>
    <x v="714"/>
    <x v="1"/>
    <x v="2"/>
    <s v="Evil Exhibited "/>
    <n v="4560"/>
    <n v="0"/>
    <n v="0"/>
    <s v="Photo"/>
  </r>
  <r>
    <x v="715"/>
    <x v="1"/>
    <x v="0"/>
    <s v="Evil Exhibited "/>
    <n v="18435"/>
    <n v="27"/>
    <n v="1.4646053702196907E-3"/>
    <s v="Photo"/>
  </r>
  <r>
    <x v="716"/>
    <x v="1"/>
    <x v="2"/>
    <s v="Evil Exhibited "/>
    <n v="4610"/>
    <n v="0"/>
    <n v="0"/>
    <s v="Photo"/>
  </r>
  <r>
    <x v="717"/>
    <x v="1"/>
    <x v="0"/>
    <s v="Evil Exhibited "/>
    <n v="27211"/>
    <n v="132"/>
    <n v="4.8509793833376204E-3"/>
    <s v="Photo"/>
  </r>
  <r>
    <x v="718"/>
    <x v="2"/>
    <x v="0"/>
    <s v="Evil Exhibited "/>
    <n v="631"/>
    <n v="5"/>
    <n v="7.9239302694136295E-3"/>
    <s v="Photo"/>
  </r>
  <r>
    <x v="719"/>
    <x v="1"/>
    <x v="2"/>
    <s v="Evil Exhibited "/>
    <n v="4754"/>
    <n v="0"/>
    <n v="0"/>
    <s v="Photo"/>
  </r>
  <r>
    <x v="720"/>
    <x v="1"/>
    <x v="0"/>
    <s v="Evil Exhibited "/>
    <n v="15678"/>
    <n v="43"/>
    <n v="2.7426967725475188E-3"/>
    <s v="Photo"/>
  </r>
  <r>
    <x v="721"/>
    <x v="2"/>
    <x v="0"/>
    <s v="Evil Exhibited "/>
    <n v="992"/>
    <n v="13"/>
    <n v="1.310483870967742E-2"/>
    <s v="Photo"/>
  </r>
  <r>
    <x v="722"/>
    <x v="2"/>
    <x v="0"/>
    <s v="Evil Exhibited "/>
    <n v="626"/>
    <n v="5"/>
    <n v="7.9872204472843447E-3"/>
    <s v="Photo"/>
  </r>
  <r>
    <x v="723"/>
    <x v="1"/>
    <x v="2"/>
    <s v="Evil Exhibited "/>
    <n v="4994"/>
    <n v="0"/>
    <n v="0"/>
    <s v="Photo"/>
  </r>
  <r>
    <x v="724"/>
    <x v="1"/>
    <x v="0"/>
    <s v="Evil Exhibited "/>
    <n v="19378"/>
    <n v="92"/>
    <n v="4.7476519764681601E-3"/>
    <s v="Photo"/>
  </r>
  <r>
    <x v="725"/>
    <x v="2"/>
    <x v="0"/>
    <s v="Evil Exhibited "/>
    <n v="308"/>
    <n v="2"/>
    <n v="6.4935064935064939E-3"/>
    <s v="Text"/>
  </r>
  <r>
    <x v="726"/>
    <x v="2"/>
    <x v="0"/>
    <s v="Evil Exhibited "/>
    <n v="205"/>
    <n v="1"/>
    <n v="4.8780487804878049E-3"/>
    <s v="Text"/>
  </r>
  <r>
    <x v="727"/>
    <x v="1"/>
    <x v="2"/>
    <s v="Evil Exhibited "/>
    <n v="5318"/>
    <n v="0"/>
    <n v="0"/>
    <s v="Photo"/>
  </r>
  <r>
    <x v="728"/>
    <x v="1"/>
    <x v="0"/>
    <s v="Community Engagement "/>
    <n v="12987"/>
    <n v="72"/>
    <n v="5.544005544005544E-3"/>
    <s v="Photo"/>
  </r>
  <r>
    <x v="729"/>
    <x v="1"/>
    <x v="0"/>
    <s v="Evil Exhibited "/>
    <n v="17645"/>
    <n v="101"/>
    <n v="5.7240011334655713E-3"/>
    <s v="Photo"/>
  </r>
  <r>
    <x v="730"/>
    <x v="2"/>
    <x v="0"/>
    <s v="Evil Exhibited "/>
    <n v="616"/>
    <n v="9"/>
    <n v="1.461038961038961E-2"/>
    <s v="Photo"/>
  </r>
  <r>
    <x v="731"/>
    <x v="1"/>
    <x v="2"/>
    <s v="Evil Exhibited "/>
    <n v="10251"/>
    <n v="174"/>
    <n v="1.6973953760608722E-2"/>
    <s v="Video"/>
  </r>
  <r>
    <x v="732"/>
    <x v="1"/>
    <x v="3"/>
    <s v="Evil Exhibited "/>
    <n v="296"/>
    <n v="14"/>
    <n v="4.72972972972973E-2"/>
    <s v="Video"/>
  </r>
  <r>
    <x v="733"/>
    <x v="1"/>
    <x v="0"/>
    <s v="Community Engagement "/>
    <n v="12438"/>
    <n v="48"/>
    <n v="3.8591413410516162E-3"/>
    <s v="Photo"/>
  </r>
  <r>
    <x v="734"/>
    <x v="1"/>
    <x v="0"/>
    <s v="Community Engagement "/>
    <n v="13281"/>
    <n v="67"/>
    <n v="5.0448008433099916E-3"/>
    <s v="Photo"/>
  </r>
  <r>
    <x v="735"/>
    <x v="1"/>
    <x v="0"/>
    <s v="N/A "/>
    <n v="0"/>
    <n v="0"/>
    <n v="0"/>
    <s v="Photo"/>
  </r>
  <r>
    <x v="736"/>
    <x v="4"/>
    <x v="4"/>
    <s v="Evil Exhibited "/>
    <n v="49"/>
    <n v="3"/>
    <n v="6.1224489795918366E-2"/>
    <s v="Video"/>
  </r>
  <r>
    <x v="737"/>
    <x v="1"/>
    <x v="2"/>
    <s v="Evil Exhibited "/>
    <n v="6098"/>
    <n v="0"/>
    <n v="0"/>
    <s v="Photo"/>
  </r>
  <r>
    <x v="738"/>
    <x v="1"/>
    <x v="0"/>
    <s v="Evil Exhibited "/>
    <n v="36744"/>
    <n v="240"/>
    <n v="6.5316786414108428E-3"/>
    <s v="Photo"/>
  </r>
  <r>
    <x v="739"/>
    <x v="2"/>
    <x v="0"/>
    <s v="Evil Exhibited "/>
    <n v="617"/>
    <n v="13"/>
    <n v="2.1069692058346839E-2"/>
    <s v="Photo"/>
  </r>
  <r>
    <x v="740"/>
    <x v="2"/>
    <x v="0"/>
    <s v="Evil Exhibited "/>
    <n v="1391"/>
    <n v="84"/>
    <n v="6.0388209920920199E-2"/>
    <s v="Video"/>
  </r>
  <r>
    <x v="741"/>
    <x v="1"/>
    <x v="0"/>
    <s v="Evil Exhibited "/>
    <n v="19175"/>
    <n v="790"/>
    <n v="4.1199478487614079E-2"/>
    <s v="Video"/>
  </r>
  <r>
    <x v="742"/>
    <x v="2"/>
    <x v="0"/>
    <s v="Evil Exhibited "/>
    <n v="1077"/>
    <n v="11"/>
    <n v="1.021355617455896E-2"/>
    <s v="Text"/>
  </r>
  <r>
    <x v="743"/>
    <x v="2"/>
    <x v="0"/>
    <s v="N/A "/>
    <n v="0"/>
    <n v="0"/>
    <n v="0"/>
    <s v="Photo"/>
  </r>
  <r>
    <x v="744"/>
    <x v="2"/>
    <x v="0"/>
    <s v="N/A "/>
    <n v="90"/>
    <n v="5"/>
    <n v="5.5555555555555552E-2"/>
    <s v="Text"/>
  </r>
  <r>
    <x v="745"/>
    <x v="1"/>
    <x v="2"/>
    <s v="Evergreen "/>
    <n v="11861"/>
    <n v="81"/>
    <n v="6.8291037855155549E-3"/>
    <s v="Video"/>
  </r>
  <r>
    <x v="746"/>
    <x v="1"/>
    <x v="3"/>
    <s v="Evergreen "/>
    <n v="191"/>
    <n v="6"/>
    <n v="3.1413612565445025E-2"/>
    <s v="Video"/>
  </r>
  <r>
    <x v="747"/>
    <x v="1"/>
    <x v="0"/>
    <s v="Community Engagement "/>
    <n v="1005"/>
    <n v="35"/>
    <n v="3.482587064676617E-2"/>
    <s v="Video"/>
  </r>
  <r>
    <x v="748"/>
    <x v="1"/>
    <x v="0"/>
    <s v="Community Engagement "/>
    <n v="15238"/>
    <n v="179"/>
    <n v="1.1746948418427616E-2"/>
    <s v="Photo"/>
  </r>
  <r>
    <x v="749"/>
    <x v="1"/>
    <x v="0"/>
    <s v="N/A "/>
    <n v="0"/>
    <n v="0"/>
    <n v="0"/>
    <s v="Text"/>
  </r>
  <r>
    <x v="750"/>
    <x v="2"/>
    <x v="0"/>
    <s v="N/A "/>
    <n v="581"/>
    <n v="4"/>
    <n v="6.8846815834767644E-3"/>
    <s v="Photo"/>
  </r>
  <r>
    <x v="751"/>
    <x v="1"/>
    <x v="0"/>
    <s v="N/A "/>
    <n v="0"/>
    <n v="0"/>
    <n v="0"/>
    <s v="Text"/>
  </r>
  <r>
    <x v="752"/>
    <x v="1"/>
    <x v="0"/>
    <s v="Community Engagement "/>
    <n v="23514"/>
    <n v="479"/>
    <n v="2.0370842902100877E-2"/>
    <s v="Photo"/>
  </r>
  <r>
    <x v="753"/>
    <x v="1"/>
    <x v="0"/>
    <s v="Community Engagement "/>
    <n v="19025"/>
    <n v="195"/>
    <n v="1.0249671484888305E-2"/>
    <s v="Photo"/>
  </r>
  <r>
    <x v="754"/>
    <x v="1"/>
    <x v="1"/>
    <s v="N/A "/>
    <n v="7770"/>
    <n v="393"/>
    <n v="5.0579150579150578E-2"/>
    <s v="Photo"/>
  </r>
  <r>
    <x v="754"/>
    <x v="1"/>
    <x v="1"/>
    <s v="N/A "/>
    <n v="7770"/>
    <n v="393"/>
    <n v="5.0579150579150578E-2"/>
    <s v="Photo"/>
  </r>
  <r>
    <x v="754"/>
    <x v="1"/>
    <x v="1"/>
    <s v="N/A "/>
    <n v="7770"/>
    <n v="393"/>
    <n v="5.0579150579150578E-2"/>
    <s v="Photo"/>
  </r>
  <r>
    <x v="754"/>
    <x v="1"/>
    <x v="1"/>
    <s v="N/A "/>
    <n v="23309"/>
    <n v="1176"/>
    <n v="5.0452614869792786E-2"/>
    <s v="Photo"/>
  </r>
  <r>
    <x v="755"/>
    <x v="2"/>
    <x v="0"/>
    <s v="N/A "/>
    <n v="613"/>
    <n v="9"/>
    <n v="1.468189233278956E-2"/>
    <s v="Photo"/>
  </r>
  <r>
    <x v="756"/>
    <x v="2"/>
    <x v="0"/>
    <s v="N/A "/>
    <n v="0"/>
    <n v="0"/>
    <n v="0"/>
    <s v="Video"/>
  </r>
  <r>
    <x v="757"/>
    <x v="1"/>
    <x v="0"/>
    <s v="Community Engagement "/>
    <n v="15257"/>
    <n v="622"/>
    <n v="4.076817198662909E-2"/>
    <s v="Video"/>
  </r>
  <r>
    <x v="758"/>
    <x v="2"/>
    <x v="0"/>
    <s v="N/A "/>
    <n v="3855"/>
    <n v="412"/>
    <n v="0.10687418936446173"/>
    <s v="Photo"/>
  </r>
  <r>
    <x v="759"/>
    <x v="2"/>
    <x v="0"/>
    <s v="N/A "/>
    <n v="675"/>
    <n v="4"/>
    <n v="5.9259259259259256E-3"/>
    <s v="Text"/>
  </r>
  <r>
    <x v="760"/>
    <x v="1"/>
    <x v="1"/>
    <s v="N/A "/>
    <n v="28713"/>
    <n v="1031"/>
    <n v="3.5907080416536064E-2"/>
    <s v="Photo"/>
  </r>
  <r>
    <x v="761"/>
    <x v="2"/>
    <x v="0"/>
    <s v="N/A "/>
    <n v="551"/>
    <n v="5"/>
    <n v="9.0744101633393835E-3"/>
    <s v="Photo"/>
  </r>
  <r>
    <x v="762"/>
    <x v="1"/>
    <x v="0"/>
    <s v="Community Engagement "/>
    <n v="34490"/>
    <n v="505"/>
    <n v="1.4641925195708901E-2"/>
    <s v="Photo"/>
  </r>
  <r>
    <x v="763"/>
    <x v="1"/>
    <x v="2"/>
    <s v="Community Engagement "/>
    <n v="7394"/>
    <n v="0"/>
    <n v="0"/>
    <s v="Photo"/>
  </r>
  <r>
    <x v="764"/>
    <x v="1"/>
    <x v="4"/>
    <s v="N/A "/>
    <n v="0"/>
    <n v="0"/>
    <n v="0"/>
    <s v="Text"/>
  </r>
  <r>
    <x v="765"/>
    <x v="1"/>
    <x v="2"/>
    <s v="Evergreen "/>
    <n v="9394"/>
    <n v="89"/>
    <n v="9.4741324249520975E-3"/>
    <s v="Video"/>
  </r>
  <r>
    <x v="766"/>
    <x v="1"/>
    <x v="3"/>
    <s v="Evergreen "/>
    <n v="304"/>
    <n v="6"/>
    <n v="1.9736842105263157E-2"/>
    <s v="Video"/>
  </r>
  <r>
    <x v="767"/>
    <x v="2"/>
    <x v="0"/>
    <s v="N/A "/>
    <n v="1084"/>
    <n v="20"/>
    <n v="1.8450184501845018E-2"/>
    <s v="Photo"/>
  </r>
  <r>
    <x v="768"/>
    <x v="3"/>
    <x v="4"/>
    <s v="N/A "/>
    <n v="2939"/>
    <n v="88"/>
    <n v="2.9942157196325279E-2"/>
    <s v="Video"/>
  </r>
  <r>
    <x v="769"/>
    <x v="3"/>
    <x v="4"/>
    <s v="N/A "/>
    <n v="32"/>
    <n v="2"/>
    <n v="6.25E-2"/>
    <s v="Video"/>
  </r>
  <r>
    <x v="770"/>
    <x v="3"/>
    <x v="4"/>
    <s v="N/A "/>
    <n v="5015"/>
    <n v="70"/>
    <n v="1.3958125623130608E-2"/>
    <s v="Video"/>
  </r>
  <r>
    <x v="771"/>
    <x v="3"/>
    <x v="4"/>
    <s v="N/A "/>
    <n v="5685"/>
    <n v="118"/>
    <n v="2.0756376429199648E-2"/>
    <s v="Video"/>
  </r>
  <r>
    <x v="772"/>
    <x v="3"/>
    <x v="4"/>
    <s v="N/A "/>
    <n v="1875"/>
    <n v="62"/>
    <n v="3.3066666666666668E-2"/>
    <s v="Video"/>
  </r>
  <r>
    <x v="773"/>
    <x v="3"/>
    <x v="4"/>
    <s v="N/A "/>
    <n v="2253"/>
    <n v="53"/>
    <n v="2.3524189968930315E-2"/>
    <s v="Video"/>
  </r>
  <r>
    <x v="774"/>
    <x v="1"/>
    <x v="0"/>
    <s v="Community Engagement "/>
    <n v="17155"/>
    <n v="445"/>
    <n v="2.5939959195569805E-2"/>
    <s v="Video"/>
  </r>
  <r>
    <x v="775"/>
    <x v="3"/>
    <x v="4"/>
    <s v="Community Engagement "/>
    <n v="38"/>
    <n v="9"/>
    <n v="0.23684210526315788"/>
    <s v="Video"/>
  </r>
  <r>
    <x v="776"/>
    <x v="1"/>
    <x v="1"/>
    <s v="Community Engagement "/>
    <n v="12299"/>
    <n v="486"/>
    <n v="3.9515407756728189E-2"/>
    <s v="Video"/>
  </r>
  <r>
    <x v="777"/>
    <x v="2"/>
    <x v="0"/>
    <s v="N/A "/>
    <n v="1667"/>
    <n v="24"/>
    <n v="1.4397120575884824E-2"/>
    <s v="Text"/>
  </r>
  <r>
    <x v="778"/>
    <x v="1"/>
    <x v="1"/>
    <s v="N/A "/>
    <n v="0"/>
    <n v="0"/>
    <n v="0"/>
    <s v="Photo"/>
  </r>
  <r>
    <x v="779"/>
    <x v="1"/>
    <x v="1"/>
    <s v="N/A "/>
    <n v="0"/>
    <n v="0"/>
    <n v="0"/>
    <s v="Photo"/>
  </r>
  <r>
    <x v="780"/>
    <x v="4"/>
    <x v="4"/>
    <s v="Evil Exhibited "/>
    <n v="26"/>
    <n v="2"/>
    <n v="7.6923076923076927E-2"/>
    <s v="Video"/>
  </r>
  <r>
    <x v="781"/>
    <x v="1"/>
    <x v="2"/>
    <s v="N/A "/>
    <n v="0"/>
    <n v="0"/>
    <n v="0"/>
    <s v="Photo"/>
  </r>
  <r>
    <x v="781"/>
    <x v="1"/>
    <x v="2"/>
    <s v="N/A "/>
    <n v="0"/>
    <n v="0"/>
    <n v="0"/>
    <s v="Photo"/>
  </r>
  <r>
    <x v="781"/>
    <x v="1"/>
    <x v="2"/>
    <s v="N/A "/>
    <n v="0"/>
    <n v="0"/>
    <n v="0"/>
    <s v="Photo"/>
  </r>
  <r>
    <x v="781"/>
    <x v="1"/>
    <x v="2"/>
    <s v="N/A "/>
    <n v="0"/>
    <n v="0"/>
    <n v="0"/>
    <s v="Photo"/>
  </r>
  <r>
    <x v="782"/>
    <x v="1"/>
    <x v="2"/>
    <s v="Community Engagement "/>
    <n v="7683"/>
    <n v="0"/>
    <n v="0"/>
    <s v="Video"/>
  </r>
  <r>
    <x v="783"/>
    <x v="1"/>
    <x v="2"/>
    <s v="N/A "/>
    <n v="0"/>
    <n v="0"/>
    <n v="0"/>
    <s v="Photo"/>
  </r>
  <r>
    <x v="783"/>
    <x v="1"/>
    <x v="2"/>
    <s v="N/A "/>
    <n v="0"/>
    <n v="0"/>
    <n v="0"/>
    <s v="Photo"/>
  </r>
  <r>
    <x v="783"/>
    <x v="1"/>
    <x v="2"/>
    <s v="N/A "/>
    <n v="0"/>
    <n v="0"/>
    <n v="0"/>
    <s v="Photo"/>
  </r>
  <r>
    <x v="784"/>
    <x v="1"/>
    <x v="2"/>
    <s v="N/A "/>
    <n v="0"/>
    <n v="0"/>
    <n v="0"/>
    <s v="Photo"/>
  </r>
  <r>
    <x v="784"/>
    <x v="1"/>
    <x v="2"/>
    <s v="N/A "/>
    <n v="0"/>
    <n v="0"/>
    <n v="0"/>
    <s v="Photo"/>
  </r>
  <r>
    <x v="785"/>
    <x v="1"/>
    <x v="2"/>
    <s v="Community Engagement "/>
    <n v="8617"/>
    <n v="0"/>
    <n v="0"/>
    <s v="Video"/>
  </r>
  <r>
    <x v="786"/>
    <x v="2"/>
    <x v="0"/>
    <s v="Evil Exhibited "/>
    <n v="917"/>
    <n v="9"/>
    <n v="9.8146128680479828E-3"/>
    <s v="Photo"/>
  </r>
  <r>
    <x v="787"/>
    <x v="1"/>
    <x v="0"/>
    <s v="Evil Exhibited "/>
    <n v="19333"/>
    <n v="193"/>
    <n v="9.9829307401851763E-3"/>
    <s v="Photo"/>
  </r>
  <r>
    <x v="788"/>
    <x v="1"/>
    <x v="2"/>
    <s v="Evil Exhibited "/>
    <n v="6811"/>
    <n v="75"/>
    <n v="1.101159888415798E-2"/>
    <s v="Photo"/>
  </r>
  <r>
    <x v="789"/>
    <x v="1"/>
    <x v="4"/>
    <s v="N/A "/>
    <n v="2494"/>
    <n v="108"/>
    <n v="4.330392943063352E-2"/>
    <s v="Video"/>
  </r>
  <r>
    <x v="790"/>
    <x v="1"/>
    <x v="4"/>
    <s v="N/A "/>
    <n v="1823"/>
    <n v="54"/>
    <n v="2.9621503017004936E-2"/>
    <s v="Video"/>
  </r>
  <r>
    <x v="791"/>
    <x v="4"/>
    <x v="4"/>
    <s v="Evil Exhibited "/>
    <n v="399"/>
    <n v="30"/>
    <n v="7.5187969924812026E-2"/>
    <s v="Video"/>
  </r>
  <r>
    <x v="792"/>
    <x v="1"/>
    <x v="4"/>
    <s v="N/A "/>
    <n v="3383"/>
    <n v="104"/>
    <n v="3.0741945019213717E-2"/>
    <s v="Video"/>
  </r>
  <r>
    <x v="793"/>
    <x v="1"/>
    <x v="0"/>
    <s v="Community Engagement "/>
    <n v="415457"/>
    <n v="10638"/>
    <n v="2.560553799791555E-2"/>
    <s v="Text"/>
  </r>
  <r>
    <x v="794"/>
    <x v="1"/>
    <x v="0"/>
    <s v="Evil Exhibited "/>
    <n v="441"/>
    <n v="23"/>
    <n v="5.2154195011337869E-2"/>
    <s v="Text"/>
  </r>
  <r>
    <x v="795"/>
    <x v="1"/>
    <x v="2"/>
    <s v="Evil Exhibited "/>
    <n v="8258"/>
    <n v="92"/>
    <n v="1.1140712036812788E-2"/>
    <s v="Video"/>
  </r>
  <r>
    <x v="796"/>
    <x v="1"/>
    <x v="3"/>
    <s v="Evil Exhibited "/>
    <n v="894"/>
    <n v="31"/>
    <n v="3.4675615212527967E-2"/>
    <s v="Video"/>
  </r>
  <r>
    <x v="797"/>
    <x v="1"/>
    <x v="0"/>
    <s v="Community Engagement "/>
    <n v="1654"/>
    <n v="59"/>
    <n v="3.5671100362756954E-2"/>
    <s v="Text"/>
  </r>
  <r>
    <x v="798"/>
    <x v="1"/>
    <x v="0"/>
    <s v="Community Engagement "/>
    <n v="30732"/>
    <n v="325"/>
    <n v="1.0575296108291032E-2"/>
    <s v="Text"/>
  </r>
  <r>
    <x v="799"/>
    <x v="1"/>
    <x v="0"/>
    <s v="Community Engagement "/>
    <n v="35367"/>
    <n v="647"/>
    <n v="1.8293889784262166E-2"/>
    <s v="Photo"/>
  </r>
  <r>
    <x v="800"/>
    <x v="1"/>
    <x v="1"/>
    <s v="N/A "/>
    <n v="42080"/>
    <n v="6682"/>
    <n v="0.15879277566539923"/>
    <s v="Photo"/>
  </r>
  <r>
    <x v="801"/>
    <x v="2"/>
    <x v="0"/>
    <s v="N/A "/>
    <n v="1420"/>
    <n v="28"/>
    <n v="1.9718309859154931E-2"/>
    <s v="Photo"/>
  </r>
  <r>
    <x v="802"/>
    <x v="1"/>
    <x v="2"/>
    <s v="N/A "/>
    <n v="6349"/>
    <n v="0"/>
    <n v="0"/>
    <s v="Video"/>
  </r>
  <r>
    <x v="803"/>
    <x v="2"/>
    <x v="0"/>
    <s v="N/A "/>
    <n v="1496"/>
    <n v="43"/>
    <n v="2.8743315508021391E-2"/>
    <s v="Photo"/>
  </r>
  <r>
    <x v="804"/>
    <x v="2"/>
    <x v="0"/>
    <s v="N/A "/>
    <n v="747"/>
    <n v="12"/>
    <n v="1.6064257028112448E-2"/>
    <s v="Text"/>
  </r>
  <r>
    <x v="805"/>
    <x v="1"/>
    <x v="0"/>
    <s v="Community Engagement "/>
    <n v="18354"/>
    <n v="529"/>
    <n v="2.882205513784461E-2"/>
    <s v="Video"/>
  </r>
  <r>
    <x v="806"/>
    <x v="1"/>
    <x v="2"/>
    <s v="Community Engagement "/>
    <n v="10952"/>
    <n v="249"/>
    <n v="2.2735573411249085E-2"/>
    <s v="Video"/>
  </r>
  <r>
    <x v="807"/>
    <x v="1"/>
    <x v="2"/>
    <s v="Community Engagement "/>
    <n v="7164"/>
    <n v="0"/>
    <n v="0"/>
    <s v="Video"/>
  </r>
  <r>
    <x v="808"/>
    <x v="1"/>
    <x v="0"/>
    <s v="Community Engagement "/>
    <n v="20207"/>
    <n v="311"/>
    <n v="1.5390706190923937E-2"/>
    <s v="Photo"/>
  </r>
  <r>
    <x v="809"/>
    <x v="1"/>
    <x v="0"/>
    <s v="Community Engagement "/>
    <n v="6098"/>
    <n v="124"/>
    <n v="2.0334535913414234E-2"/>
    <s v="Photo"/>
  </r>
  <r>
    <x v="810"/>
    <x v="2"/>
    <x v="0"/>
    <s v="N/A "/>
    <n v="0"/>
    <n v="0"/>
    <n v="0"/>
    <s v="Text"/>
  </r>
  <r>
    <x v="811"/>
    <x v="1"/>
    <x v="0"/>
    <s v="Community Engagement "/>
    <n v="16022"/>
    <n v="261"/>
    <n v="1.6290101110972413E-2"/>
    <s v="Text"/>
  </r>
  <r>
    <x v="811"/>
    <x v="1"/>
    <x v="0"/>
    <s v="Community Engagement "/>
    <n v="44390"/>
    <n v="479"/>
    <n v="1.0790718630322145E-2"/>
    <s v="Photo"/>
  </r>
  <r>
    <x v="812"/>
    <x v="1"/>
    <x v="1"/>
    <s v="N/A "/>
    <n v="26522"/>
    <n v="1593"/>
    <n v="6.0063343639242893E-2"/>
    <s v="Photo"/>
  </r>
  <r>
    <x v="812"/>
    <x v="2"/>
    <x v="0"/>
    <s v="N/A "/>
    <n v="884"/>
    <n v="18"/>
    <n v="2.0361990950226245E-2"/>
    <s v="Photo"/>
  </r>
  <r>
    <x v="813"/>
    <x v="1"/>
    <x v="2"/>
    <s v="Evergreen "/>
    <n v="9300"/>
    <n v="98"/>
    <n v="1.0537634408602151E-2"/>
    <s v="Video"/>
  </r>
  <r>
    <x v="814"/>
    <x v="1"/>
    <x v="3"/>
    <s v="Evergreen "/>
    <n v="331"/>
    <n v="4"/>
    <n v="1.2084592145015106E-2"/>
    <s v="Video"/>
  </r>
  <r>
    <x v="815"/>
    <x v="1"/>
    <x v="0"/>
    <s v="Community Engagement "/>
    <n v="16693"/>
    <n v="164"/>
    <n v="9.8244773258251965E-3"/>
    <s v="Photo"/>
  </r>
  <r>
    <x v="816"/>
    <x v="2"/>
    <x v="0"/>
    <s v="N/A "/>
    <n v="751"/>
    <n v="18"/>
    <n v="2.3968042609853527E-2"/>
    <s v="Photo"/>
  </r>
  <r>
    <x v="817"/>
    <x v="1"/>
    <x v="0"/>
    <s v="Community Engagement "/>
    <n v="1642"/>
    <n v="67"/>
    <n v="4.0803897685749088E-2"/>
    <s v="Text"/>
  </r>
  <r>
    <x v="818"/>
    <x v="2"/>
    <x v="0"/>
    <s v="N/A "/>
    <n v="1924"/>
    <n v="58"/>
    <n v="3.0145530145530147E-2"/>
    <s v="Photo"/>
  </r>
  <r>
    <x v="819"/>
    <x v="1"/>
    <x v="1"/>
    <s v="N/A "/>
    <n v="100614"/>
    <n v="10069"/>
    <n v="0.10007553620768482"/>
    <s v="Photo"/>
  </r>
  <r>
    <x v="820"/>
    <x v="3"/>
    <x v="4"/>
    <s v="N/A "/>
    <n v="0"/>
    <n v="0"/>
    <n v="0"/>
    <s v="Text"/>
  </r>
  <r>
    <x v="821"/>
    <x v="3"/>
    <x v="4"/>
    <s v="N/A "/>
    <n v="0"/>
    <n v="0"/>
    <n v="0"/>
    <s v="Text"/>
  </r>
  <r>
    <x v="822"/>
    <x v="3"/>
    <x v="4"/>
    <s v="N/A "/>
    <n v="0"/>
    <n v="0"/>
    <n v="0"/>
    <s v="Text"/>
  </r>
  <r>
    <x v="823"/>
    <x v="4"/>
    <x v="4"/>
    <s v="Evil Exhibited "/>
    <n v="204"/>
    <n v="9"/>
    <n v="4.4117647058823532E-2"/>
    <s v="Video"/>
  </r>
  <r>
    <x v="824"/>
    <x v="1"/>
    <x v="4"/>
    <s v="Community Engagement "/>
    <n v="507"/>
    <n v="19"/>
    <n v="3.7475345167652857E-2"/>
    <s v="Video"/>
  </r>
  <r>
    <x v="825"/>
    <x v="0"/>
    <x v="0"/>
    <s v="Community Engagement "/>
    <n v="807"/>
    <n v="19"/>
    <n v="2.3543990086741014E-2"/>
    <s v="Text"/>
  </r>
  <r>
    <x v="826"/>
    <x v="0"/>
    <x v="0"/>
    <s v="Community Engagement "/>
    <n v="108651"/>
    <n v="1538"/>
    <n v="1.4155415044500281E-2"/>
    <s v="Photo"/>
  </r>
  <r>
    <x v="827"/>
    <x v="1"/>
    <x v="3"/>
    <s v="N/A "/>
    <n v="0"/>
    <n v="0"/>
    <n v="0"/>
    <s v="Video"/>
  </r>
  <r>
    <x v="828"/>
    <x v="2"/>
    <x v="0"/>
    <s v="Evil Exhibited "/>
    <n v="1207"/>
    <n v="46"/>
    <n v="3.811101905550953E-2"/>
    <s v="Photo"/>
  </r>
  <r>
    <x v="829"/>
    <x v="1"/>
    <x v="2"/>
    <s v="Evil Exhibited "/>
    <n v="7181"/>
    <n v="103"/>
    <n v="1.4343406210834145E-2"/>
    <s v="Photo"/>
  </r>
  <r>
    <x v="830"/>
    <x v="1"/>
    <x v="2"/>
    <s v="N/A "/>
    <n v="0"/>
    <n v="0"/>
    <n v="0"/>
    <s v="Text"/>
  </r>
  <r>
    <x v="831"/>
    <x v="1"/>
    <x v="0"/>
    <s v="Evil Exhibited "/>
    <n v="13995"/>
    <n v="153"/>
    <n v="1.0932475884244373E-2"/>
    <s v="Photo"/>
  </r>
  <r>
    <x v="832"/>
    <x v="1"/>
    <x v="4"/>
    <s v="N/A "/>
    <n v="0"/>
    <n v="0"/>
    <n v="0"/>
    <s v="Video"/>
  </r>
  <r>
    <x v="833"/>
    <x v="2"/>
    <x v="0"/>
    <s v="Evil Exhibited "/>
    <n v="1413"/>
    <n v="38"/>
    <n v="2.689313517338995E-2"/>
    <s v="Video"/>
  </r>
  <r>
    <x v="834"/>
    <x v="1"/>
    <x v="5"/>
    <s v="Community Engagement "/>
    <n v="1571"/>
    <n v="20"/>
    <n v="1.2730744748567792E-2"/>
    <s v="Text"/>
  </r>
  <r>
    <x v="835"/>
    <x v="1"/>
    <x v="2"/>
    <s v="Evil Exhibited "/>
    <n v="6506"/>
    <n v="72"/>
    <n v="1.1066707654472794E-2"/>
    <s v="Video"/>
  </r>
  <r>
    <x v="836"/>
    <x v="1"/>
    <x v="3"/>
    <s v="Evil Exhibited "/>
    <n v="441"/>
    <n v="7"/>
    <n v="1.5873015873015872E-2"/>
    <s v="Video"/>
  </r>
  <r>
    <x v="837"/>
    <x v="0"/>
    <x v="0"/>
    <s v="Community Engagement "/>
    <n v="3219"/>
    <n v="103"/>
    <n v="3.1997514756135444E-2"/>
    <s v="Photo"/>
  </r>
  <r>
    <x v="838"/>
    <x v="0"/>
    <x v="0"/>
    <s v="Community Engagement "/>
    <n v="2123"/>
    <n v="31"/>
    <n v="1.460197833254828E-2"/>
    <s v="Photo"/>
  </r>
  <r>
    <x v="839"/>
    <x v="0"/>
    <x v="0"/>
    <s v="Community Engagement "/>
    <n v="2791"/>
    <n v="77"/>
    <n v="2.7588677893228233E-2"/>
    <s v="Photo"/>
  </r>
  <r>
    <x v="840"/>
    <x v="2"/>
    <x v="0"/>
    <s v="Evil Exhibited "/>
    <n v="1572"/>
    <n v="37"/>
    <n v="2.3536895674300253E-2"/>
    <s v="Photo"/>
  </r>
  <r>
    <x v="841"/>
    <x v="1"/>
    <x v="2"/>
    <s v="N/A "/>
    <n v="0"/>
    <n v="0"/>
    <n v="0"/>
    <s v="Photo"/>
  </r>
  <r>
    <x v="842"/>
    <x v="1"/>
    <x v="2"/>
    <s v="Community Engagement "/>
    <n v="9926"/>
    <n v="0"/>
    <n v="0"/>
    <s v="Photo"/>
  </r>
  <r>
    <x v="843"/>
    <x v="1"/>
    <x v="2"/>
    <s v="Evergreen "/>
    <n v="28146"/>
    <n v="981"/>
    <n v="3.4853975698145384E-2"/>
    <s v="Video"/>
  </r>
  <r>
    <x v="844"/>
    <x v="1"/>
    <x v="3"/>
    <s v="Evergreen "/>
    <n v="1712"/>
    <n v="107"/>
    <n v="6.25E-2"/>
    <s v="Video"/>
  </r>
  <r>
    <x v="845"/>
    <x v="3"/>
    <x v="4"/>
    <s v="Community Engagement "/>
    <n v="54"/>
    <n v="7"/>
    <n v="0.12962962962962962"/>
    <s v="Video"/>
  </r>
  <r>
    <x v="846"/>
    <x v="4"/>
    <x v="4"/>
    <s v="Evil Exhibited "/>
    <n v="28"/>
    <n v="1"/>
    <n v="3.5714285714285712E-2"/>
    <s v="Video"/>
  </r>
  <r>
    <x v="847"/>
    <x v="1"/>
    <x v="4"/>
    <s v="N/A "/>
    <n v="1762"/>
    <n v="39"/>
    <n v="2.213393870601589E-2"/>
    <s v="Video"/>
  </r>
  <r>
    <x v="848"/>
    <x v="3"/>
    <x v="4"/>
    <s v="N/A "/>
    <n v="929"/>
    <n v="45"/>
    <n v="4.843918191603875E-2"/>
    <s v="Video"/>
  </r>
  <r>
    <x v="849"/>
    <x v="1"/>
    <x v="2"/>
    <s v="Evil Exhibited "/>
    <n v="7048"/>
    <n v="153"/>
    <n v="2.1708286038592508E-2"/>
    <s v="Photo"/>
  </r>
  <r>
    <x v="850"/>
    <x v="1"/>
    <x v="2"/>
    <s v="N/A "/>
    <n v="0"/>
    <n v="0"/>
    <n v="0"/>
    <s v="Text"/>
  </r>
  <r>
    <x v="851"/>
    <x v="1"/>
    <x v="0"/>
    <s v="Evil Exhibited "/>
    <n v="22840"/>
    <n v="396"/>
    <n v="1.7338003502626969E-2"/>
    <s v="Photo"/>
  </r>
  <r>
    <x v="852"/>
    <x v="1"/>
    <x v="5"/>
    <s v="Community Engagement "/>
    <n v="1161"/>
    <n v="32"/>
    <n v="2.756244616709733E-2"/>
    <s v="Photo"/>
  </r>
  <r>
    <x v="853"/>
    <x v="1"/>
    <x v="0"/>
    <s v="Evil Exhibited "/>
    <n v="85655"/>
    <n v="3810"/>
    <n v="4.4480765863055279E-2"/>
    <s v="Photo"/>
  </r>
  <r>
    <x v="854"/>
    <x v="1"/>
    <x v="2"/>
    <s v="Evil Exhibited "/>
    <n v="6700"/>
    <n v="82"/>
    <n v="1.2238805970149255E-2"/>
    <s v="Video"/>
  </r>
  <r>
    <x v="855"/>
    <x v="1"/>
    <x v="3"/>
    <s v="Evil Exhibited "/>
    <n v="196070"/>
    <n v="9680"/>
    <n v="4.9370122915285357E-2"/>
    <s v="Video"/>
  </r>
  <r>
    <x v="856"/>
    <x v="1"/>
    <x v="4"/>
    <s v="Evergreen "/>
    <n v="341"/>
    <n v="6"/>
    <n v="1.7595307917888565E-2"/>
    <s v="Video"/>
  </r>
  <r>
    <x v="857"/>
    <x v="1"/>
    <x v="0"/>
    <s v="Community Engagement "/>
    <n v="1451"/>
    <n v="63"/>
    <n v="4.3418332184700204E-2"/>
    <s v="Text"/>
  </r>
  <r>
    <x v="858"/>
    <x v="3"/>
    <x v="4"/>
    <s v="N/A "/>
    <n v="0"/>
    <n v="0"/>
    <n v="0"/>
    <s v="Text"/>
  </r>
  <r>
    <x v="859"/>
    <x v="1"/>
    <x v="0"/>
    <s v="Evil Exhibited "/>
    <n v="2388"/>
    <n v="225"/>
    <n v="9.4221105527638196E-2"/>
    <s v="Photo"/>
  </r>
  <r>
    <x v="860"/>
    <x v="4"/>
    <x v="4"/>
    <s v="Evil Exhibited "/>
    <n v="53"/>
    <n v="5"/>
    <n v="9.4339622641509441E-2"/>
    <s v="Video"/>
  </r>
  <r>
    <x v="861"/>
    <x v="1"/>
    <x v="5"/>
    <s v="Community Engagement "/>
    <n v="1703"/>
    <n v="40"/>
    <n v="2.3487962419260128E-2"/>
    <s v="Link"/>
  </r>
  <r>
    <x v="862"/>
    <x v="1"/>
    <x v="0"/>
    <s v="Community Engagement "/>
    <n v="18945"/>
    <n v="496"/>
    <n v="2.6181050409078914E-2"/>
    <s v="Photo"/>
  </r>
  <r>
    <x v="863"/>
    <x v="2"/>
    <x v="0"/>
    <s v="N/A "/>
    <n v="2141"/>
    <n v="58"/>
    <n v="2.7090144792153201E-2"/>
    <s v="Text"/>
  </r>
  <r>
    <x v="864"/>
    <x v="1"/>
    <x v="2"/>
    <s v="Evergreen "/>
    <n v="13619"/>
    <n v="204"/>
    <n v="1.4979073353403333E-2"/>
    <s v="Video"/>
  </r>
  <r>
    <x v="865"/>
    <x v="1"/>
    <x v="3"/>
    <s v="Evergreen "/>
    <n v="1365"/>
    <n v="53"/>
    <n v="3.8827838827838829E-2"/>
    <s v="Video"/>
  </r>
  <r>
    <x v="866"/>
    <x v="3"/>
    <x v="4"/>
    <s v="N/A "/>
    <n v="0"/>
    <n v="0"/>
    <n v="0"/>
    <s v="Text"/>
  </r>
  <r>
    <x v="867"/>
    <x v="3"/>
    <x v="4"/>
    <s v="N/A "/>
    <n v="807"/>
    <n v="36"/>
    <n v="4.4609665427509292E-2"/>
    <s v="Video"/>
  </r>
  <r>
    <x v="868"/>
    <x v="3"/>
    <x v="4"/>
    <s v="N/A "/>
    <n v="1643"/>
    <n v="53"/>
    <n v="3.2258064516129031E-2"/>
    <s v="Video"/>
  </r>
  <r>
    <x v="869"/>
    <x v="3"/>
    <x v="4"/>
    <s v="N/A "/>
    <n v="0"/>
    <n v="0"/>
    <n v="0"/>
    <s v="Video"/>
  </r>
  <r>
    <x v="870"/>
    <x v="1"/>
    <x v="2"/>
    <s v="Evergreen "/>
    <n v="23484"/>
    <n v="577"/>
    <n v="2.4569919945494807E-2"/>
    <s v="Video"/>
  </r>
  <r>
    <x v="871"/>
    <x v="1"/>
    <x v="3"/>
    <s v="Evergreen "/>
    <n v="288"/>
    <n v="6"/>
    <n v="2.0833333333333332E-2"/>
    <s v="Video"/>
  </r>
  <r>
    <x v="872"/>
    <x v="1"/>
    <x v="2"/>
    <s v="Evil Exhibited "/>
    <n v="8826"/>
    <n v="91"/>
    <n v="1.0310446408338999E-2"/>
    <s v="Video"/>
  </r>
  <r>
    <x v="873"/>
    <x v="1"/>
    <x v="3"/>
    <s v="Evil Exhibited "/>
    <n v="3064"/>
    <n v="86"/>
    <n v="2.8067885117493474E-2"/>
    <s v="Video"/>
  </r>
  <r>
    <x v="874"/>
    <x v="1"/>
    <x v="0"/>
    <s v="Community Engagement "/>
    <n v="17157"/>
    <n v="178"/>
    <n v="1.0374774144663985E-2"/>
    <s v="Photo"/>
  </r>
  <r>
    <x v="875"/>
    <x v="1"/>
    <x v="4"/>
    <s v="N/A "/>
    <n v="4338"/>
    <n v="72"/>
    <n v="1.6597510373443983E-2"/>
    <s v="Video"/>
  </r>
  <r>
    <x v="876"/>
    <x v="1"/>
    <x v="4"/>
    <s v="N/A "/>
    <n v="1562"/>
    <n v="44"/>
    <n v="2.8169014084507043E-2"/>
    <s v="Video"/>
  </r>
  <r>
    <x v="877"/>
    <x v="1"/>
    <x v="0"/>
    <s v="Evil Exhibited "/>
    <n v="1503"/>
    <n v="22"/>
    <n v="1.4637391882900865E-2"/>
    <s v="Text"/>
  </r>
  <r>
    <x v="878"/>
    <x v="2"/>
    <x v="0"/>
    <s v="N/A "/>
    <n v="4062"/>
    <n v="172"/>
    <n v="4.2343673067454457E-2"/>
    <s v="Link"/>
  </r>
  <r>
    <x v="879"/>
    <x v="2"/>
    <x v="0"/>
    <s v="N/A "/>
    <n v="8332"/>
    <n v="73"/>
    <n v="8.7614018242918867E-3"/>
    <s v="Text"/>
  </r>
  <r>
    <x v="880"/>
    <x v="1"/>
    <x v="0"/>
    <s v="Community Engagement "/>
    <n v="13635"/>
    <n v="82"/>
    <n v="6.0139347268060141E-3"/>
    <s v="Photo"/>
  </r>
  <r>
    <x v="881"/>
    <x v="1"/>
    <x v="0"/>
    <s v="N/A "/>
    <n v="0"/>
    <n v="0"/>
    <n v="0"/>
    <s v="Video"/>
  </r>
  <r>
    <x v="882"/>
    <x v="1"/>
    <x v="2"/>
    <s v="Evil Exhibited "/>
    <n v="15742"/>
    <n v="296"/>
    <n v="1.8803201626222843E-2"/>
    <s v="Video"/>
  </r>
  <r>
    <x v="883"/>
    <x v="1"/>
    <x v="3"/>
    <s v="Evil Exhibited "/>
    <n v="1377"/>
    <n v="99"/>
    <n v="7.1895424836601302E-2"/>
    <s v="Video"/>
  </r>
  <r>
    <x v="884"/>
    <x v="3"/>
    <x v="4"/>
    <s v="Community Engagement "/>
    <n v="29"/>
    <n v="11"/>
    <n v="0.37931034482758619"/>
    <s v="Video"/>
  </r>
  <r>
    <x v="885"/>
    <x v="4"/>
    <x v="4"/>
    <s v="Evil Exhibited "/>
    <n v="43"/>
    <n v="4"/>
    <n v="9.3023255813953487E-2"/>
    <s v="Video"/>
  </r>
  <r>
    <x v="886"/>
    <x v="2"/>
    <x v="0"/>
    <s v="N/A "/>
    <n v="64"/>
    <n v="1"/>
    <n v="1.5625E-2"/>
    <s v="Text"/>
  </r>
  <r>
    <x v="887"/>
    <x v="1"/>
    <x v="0"/>
    <s v="Community Engagement "/>
    <n v="298"/>
    <n v="13"/>
    <n v="4.3624161073825503E-2"/>
    <s v="Text"/>
  </r>
  <r>
    <x v="888"/>
    <x v="4"/>
    <x v="4"/>
    <s v="Evil Exhibited "/>
    <n v="0"/>
    <n v="0"/>
    <n v="0"/>
    <s v="Text"/>
  </r>
  <r>
    <x v="889"/>
    <x v="2"/>
    <x v="0"/>
    <s v="N/A "/>
    <n v="5163"/>
    <n v="180"/>
    <n v="3.4863451481696686E-2"/>
    <s v="Text"/>
  </r>
  <r>
    <x v="890"/>
    <x v="1"/>
    <x v="2"/>
    <s v="Evil Exhibited "/>
    <n v="7670"/>
    <n v="100"/>
    <n v="1.303780964797914E-2"/>
    <s v="Video"/>
  </r>
  <r>
    <x v="891"/>
    <x v="1"/>
    <x v="3"/>
    <s v="Evil Exhibited "/>
    <n v="2789"/>
    <n v="130"/>
    <n v="4.6611688777339545E-2"/>
    <s v="Video"/>
  </r>
  <r>
    <x v="892"/>
    <x v="1"/>
    <x v="0"/>
    <s v="Community Engagement "/>
    <n v="18989"/>
    <n v="644"/>
    <n v="3.3914371478224237E-2"/>
    <s v="Video"/>
  </r>
  <r>
    <x v="893"/>
    <x v="1"/>
    <x v="0"/>
    <s v="Community Engagement "/>
    <n v="16300"/>
    <n v="87"/>
    <n v="5.3374233128834353E-3"/>
    <s v="Photo"/>
  </r>
  <r>
    <x v="894"/>
    <x v="2"/>
    <x v="0"/>
    <s v="Community Engagement "/>
    <n v="6235"/>
    <n v="310"/>
    <n v="4.9719326383319967E-2"/>
    <s v="Text"/>
  </r>
  <r>
    <x v="895"/>
    <x v="1"/>
    <x v="1"/>
    <s v="Community Engagement "/>
    <n v="54894"/>
    <n v="11330"/>
    <n v="0.20639778482165627"/>
    <s v="Text"/>
  </r>
  <r>
    <x v="896"/>
    <x v="1"/>
    <x v="0"/>
    <s v="Community Engagement "/>
    <n v="1161"/>
    <n v="29"/>
    <n v="2.4978466838931956E-2"/>
    <s v="Video"/>
  </r>
  <r>
    <x v="897"/>
    <x v="1"/>
    <x v="0"/>
    <s v="Community Engagement "/>
    <n v="24241"/>
    <n v="398"/>
    <n v="1.6418464584794356E-2"/>
    <s v="Photo"/>
  </r>
  <r>
    <x v="898"/>
    <x v="1"/>
    <x v="0"/>
    <s v="Community Engagement "/>
    <n v="13752"/>
    <n v="64"/>
    <n v="4.6538685282140778E-3"/>
    <s v="Photo"/>
  </r>
  <r>
    <x v="899"/>
    <x v="4"/>
    <x v="4"/>
    <s v="Evil Exhibited "/>
    <n v="488"/>
    <n v="21"/>
    <n v="4.3032786885245901E-2"/>
    <s v="Video"/>
  </r>
  <r>
    <x v="900"/>
    <x v="1"/>
    <x v="1"/>
    <s v="N/A "/>
    <n v="0"/>
    <n v="0"/>
    <n v="0"/>
    <s v="Text"/>
  </r>
  <r>
    <x v="901"/>
    <x v="1"/>
    <x v="2"/>
    <s v="Evil Exhibited "/>
    <n v="9387"/>
    <n v="114"/>
    <n v="1.2144455097475231E-2"/>
    <s v="Video"/>
  </r>
  <r>
    <x v="902"/>
    <x v="1"/>
    <x v="3"/>
    <s v="Evil Exhibited "/>
    <n v="466"/>
    <n v="12"/>
    <n v="2.575107296137339E-2"/>
    <s v="Video"/>
  </r>
  <r>
    <x v="903"/>
    <x v="1"/>
    <x v="0"/>
    <s v="Community Engagement "/>
    <n v="1148"/>
    <n v="4"/>
    <n v="3.4843205574912892E-3"/>
    <s v="Text"/>
  </r>
  <r>
    <x v="904"/>
    <x v="1"/>
    <x v="0"/>
    <s v="Community Engagement "/>
    <n v="21106"/>
    <n v="452"/>
    <n v="2.1415711172178529E-2"/>
    <s v="Photo"/>
  </r>
  <r>
    <x v="905"/>
    <x v="1"/>
    <x v="0"/>
    <s v="Community Engagement "/>
    <n v="19577"/>
    <n v="750"/>
    <n v="3.8310262042192365E-2"/>
    <s v="Video"/>
  </r>
  <r>
    <x v="906"/>
    <x v="1"/>
    <x v="0"/>
    <s v="Community Engagement "/>
    <n v="15999"/>
    <n v="280"/>
    <n v="1.7501093818363646E-2"/>
    <s v="Photo"/>
  </r>
  <r>
    <x v="907"/>
    <x v="2"/>
    <x v="0"/>
    <s v="N/A "/>
    <n v="1129"/>
    <n v="14"/>
    <n v="1.2400354295837024E-2"/>
    <s v="Text"/>
  </r>
  <r>
    <x v="908"/>
    <x v="2"/>
    <x v="0"/>
    <s v="N/A "/>
    <n v="1596"/>
    <n v="174"/>
    <n v="0.10902255639097744"/>
    <s v="Video"/>
  </r>
  <r>
    <x v="909"/>
    <x v="2"/>
    <x v="0"/>
    <s v="N/A "/>
    <n v="2128"/>
    <n v="259"/>
    <n v="0.12171052631578948"/>
    <s v="Video"/>
  </r>
  <r>
    <x v="910"/>
    <x v="3"/>
    <x v="4"/>
    <s v="Community Engagement "/>
    <n v="37"/>
    <n v="9"/>
    <n v="0.24324324324324326"/>
    <s v="Video"/>
  </r>
  <r>
    <x v="911"/>
    <x v="4"/>
    <x v="4"/>
    <s v="Evil Exhibited "/>
    <n v="76"/>
    <n v="7"/>
    <n v="9.2105263157894732E-2"/>
    <s v="Video"/>
  </r>
  <r>
    <x v="912"/>
    <x v="1"/>
    <x v="0"/>
    <s v="Evil Exhibited "/>
    <n v="7019"/>
    <n v="101"/>
    <n v="1.438951417580852E-2"/>
    <s v="Video"/>
  </r>
  <r>
    <x v="913"/>
    <x v="2"/>
    <x v="0"/>
    <s v="N/A "/>
    <n v="1884"/>
    <n v="147"/>
    <n v="7.8025477707006366E-2"/>
    <s v="Video"/>
  </r>
  <r>
    <x v="914"/>
    <x v="2"/>
    <x v="0"/>
    <s v="N/A "/>
    <n v="83"/>
    <n v="6"/>
    <n v="7.2289156626506021E-2"/>
    <s v="Text"/>
  </r>
  <r>
    <x v="915"/>
    <x v="1"/>
    <x v="0"/>
    <s v="Evil Exhibited "/>
    <n v="107804"/>
    <n v="2444"/>
    <n v="2.2670772884123037E-2"/>
    <s v="Photo"/>
  </r>
  <r>
    <x v="916"/>
    <x v="2"/>
    <x v="0"/>
    <s v="N/A "/>
    <n v="0"/>
    <n v="0"/>
    <n v="0"/>
    <s v="Video"/>
  </r>
  <r>
    <x v="917"/>
    <x v="2"/>
    <x v="0"/>
    <s v="N/A "/>
    <n v="1430"/>
    <n v="125"/>
    <n v="8.7412587412587409E-2"/>
    <s v="Video"/>
  </r>
  <r>
    <x v="918"/>
    <x v="2"/>
    <x v="0"/>
    <s v="N/A "/>
    <n v="1451"/>
    <n v="50"/>
    <n v="3.445899379738112E-2"/>
    <s v="Text"/>
  </r>
  <r>
    <x v="919"/>
    <x v="1"/>
    <x v="2"/>
    <s v="Evil Exhibited "/>
    <n v="8498"/>
    <n v="94"/>
    <n v="1.1061426217933632E-2"/>
    <s v="Video"/>
  </r>
  <r>
    <x v="920"/>
    <x v="1"/>
    <x v="3"/>
    <s v="Evil Exhibited "/>
    <n v="970"/>
    <n v="37"/>
    <n v="3.814432989690722E-2"/>
    <s v="Video"/>
  </r>
  <r>
    <x v="921"/>
    <x v="1"/>
    <x v="2"/>
    <s v="Community Engagement "/>
    <n v="13020"/>
    <n v="276"/>
    <n v="2.1198156682027649E-2"/>
    <s v="Photo"/>
  </r>
  <r>
    <x v="922"/>
    <x v="1"/>
    <x v="0"/>
    <s v="Community Engagement "/>
    <n v="22708"/>
    <n v="1101"/>
    <n v="4.8485115377840407E-2"/>
    <s v="Photo"/>
  </r>
  <r>
    <x v="923"/>
    <x v="2"/>
    <x v="0"/>
    <s v="N/A "/>
    <n v="659"/>
    <n v="39"/>
    <n v="5.9180576631259481E-2"/>
    <s v="Text"/>
  </r>
  <r>
    <x v="924"/>
    <x v="2"/>
    <x v="0"/>
    <s v="N/A "/>
    <n v="3990"/>
    <n v="488"/>
    <n v="0.12230576441102757"/>
    <s v="Text"/>
  </r>
  <r>
    <x v="925"/>
    <x v="1"/>
    <x v="0"/>
    <s v="Community Engagement "/>
    <n v="3205"/>
    <n v="162"/>
    <n v="5.0546021840873638E-2"/>
    <s v="Video"/>
  </r>
  <r>
    <x v="926"/>
    <x v="1"/>
    <x v="2"/>
    <s v="Community Engagement "/>
    <n v="7327"/>
    <n v="0"/>
    <n v="0"/>
    <s v="Photo"/>
  </r>
  <r>
    <x v="927"/>
    <x v="2"/>
    <x v="0"/>
    <s v="N/A "/>
    <n v="739"/>
    <n v="21"/>
    <n v="2.8416779431664412E-2"/>
    <s v="Text"/>
  </r>
  <r>
    <x v="928"/>
    <x v="2"/>
    <x v="0"/>
    <s v="Community Engagement "/>
    <n v="24258"/>
    <n v="1098"/>
    <n v="4.5263418253771955E-2"/>
    <s v="Photo"/>
  </r>
  <r>
    <x v="929"/>
    <x v="1"/>
    <x v="1"/>
    <s v="Community Engagement "/>
    <n v="140548"/>
    <n v="38921"/>
    <n v="0.27692318638472263"/>
    <s v="Photo"/>
  </r>
  <r>
    <x v="930"/>
    <x v="2"/>
    <x v="0"/>
    <s v="Community Engagement "/>
    <n v="9258"/>
    <n v="690"/>
    <n v="7.4530136098509392E-2"/>
    <s v="Photo"/>
  </r>
  <r>
    <x v="931"/>
    <x v="1"/>
    <x v="1"/>
    <s v="Community Engagement "/>
    <n v="49862"/>
    <n v="14293"/>
    <n v="0.28665115719385503"/>
    <s v="Photo"/>
  </r>
  <r>
    <x v="932"/>
    <x v="1"/>
    <x v="2"/>
    <s v="Community Engagement "/>
    <n v="8413"/>
    <n v="0"/>
    <n v="0"/>
    <s v="Photo"/>
  </r>
  <r>
    <x v="933"/>
    <x v="1"/>
    <x v="0"/>
    <s v="Community Engagement "/>
    <n v="70460"/>
    <n v="4542"/>
    <n v="6.4462106159523136E-2"/>
    <s v="Photo"/>
  </r>
  <r>
    <x v="933"/>
    <x v="1"/>
    <x v="1"/>
    <s v="Community Engagement "/>
    <n v="47413"/>
    <n v="10977"/>
    <n v="0.23151878176871321"/>
    <s v="Photo"/>
  </r>
  <r>
    <x v="934"/>
    <x v="2"/>
    <x v="0"/>
    <s v="N/A "/>
    <n v="0"/>
    <n v="0"/>
    <n v="0"/>
    <s v="Video"/>
  </r>
  <r>
    <x v="935"/>
    <x v="2"/>
    <x v="0"/>
    <s v="Community Engagement "/>
    <n v="1891"/>
    <n v="193"/>
    <n v="0.10206240084611316"/>
    <s v="Video"/>
  </r>
  <r>
    <x v="936"/>
    <x v="1"/>
    <x v="1"/>
    <s v="Community Engagement "/>
    <n v="23295"/>
    <n v="3543"/>
    <n v="0.15209272376046362"/>
    <s v="Video"/>
  </r>
  <r>
    <x v="937"/>
    <x v="2"/>
    <x v="0"/>
    <s v="N/A "/>
    <n v="2861"/>
    <n v="257"/>
    <n v="8.9828731212862639E-2"/>
    <s v="Photo"/>
  </r>
  <r>
    <x v="938"/>
    <x v="2"/>
    <x v="0"/>
    <s v="Community Engagement "/>
    <n v="1615"/>
    <n v="152"/>
    <n v="9.4117647058823528E-2"/>
    <s v="Video"/>
  </r>
  <r>
    <x v="939"/>
    <x v="1"/>
    <x v="1"/>
    <s v="Community Engagement "/>
    <n v="18721"/>
    <n v="1400"/>
    <n v="7.4782330003739114E-2"/>
    <s v="Video"/>
  </r>
  <r>
    <x v="940"/>
    <x v="1"/>
    <x v="0"/>
    <s v="Community Engagement "/>
    <n v="24340"/>
    <n v="1244"/>
    <n v="5.1109285127362368E-2"/>
    <s v="Video"/>
  </r>
  <r>
    <x v="941"/>
    <x v="1"/>
    <x v="1"/>
    <s v="Community Engagement "/>
    <n v="21922"/>
    <n v="1695"/>
    <n v="7.7319587628865982E-2"/>
    <s v="Video"/>
  </r>
  <r>
    <x v="942"/>
    <x v="2"/>
    <x v="0"/>
    <s v="Community Engagement "/>
    <n v="1103"/>
    <n v="37"/>
    <n v="3.3544877606527655E-2"/>
    <s v="Text"/>
  </r>
  <r>
    <x v="942"/>
    <x v="1"/>
    <x v="1"/>
    <s v="Community Engagement "/>
    <n v="33717"/>
    <n v="2593"/>
    <n v="7.6904825458967291E-2"/>
    <s v="Text"/>
  </r>
  <r>
    <x v="943"/>
    <x v="1"/>
    <x v="0"/>
    <s v="Community Engagement "/>
    <n v="16021"/>
    <n v="239"/>
    <n v="1.491792022969852E-2"/>
    <s v="Photo"/>
  </r>
  <r>
    <x v="944"/>
    <x v="1"/>
    <x v="1"/>
    <s v="Community Engagement "/>
    <n v="17399"/>
    <n v="1249"/>
    <n v="7.1785734812345542E-2"/>
    <s v="Video"/>
  </r>
  <r>
    <x v="945"/>
    <x v="2"/>
    <x v="0"/>
    <s v="N/A "/>
    <n v="0"/>
    <n v="0"/>
    <n v="0"/>
    <s v="Text"/>
  </r>
  <r>
    <x v="946"/>
    <x v="2"/>
    <x v="0"/>
    <s v="N/A "/>
    <n v="0"/>
    <n v="0"/>
    <n v="0"/>
    <s v="Text"/>
  </r>
  <r>
    <x v="947"/>
    <x v="2"/>
    <x v="0"/>
    <s v="N/A "/>
    <n v="0"/>
    <n v="0"/>
    <n v="0"/>
    <s v="Text"/>
  </r>
  <r>
    <x v="948"/>
    <x v="1"/>
    <x v="2"/>
    <s v="Community Engagement "/>
    <n v="8234"/>
    <n v="0"/>
    <n v="0"/>
    <s v="Video"/>
  </r>
  <r>
    <x v="949"/>
    <x v="2"/>
    <x v="0"/>
    <s v="N/A "/>
    <n v="0"/>
    <n v="0"/>
    <n v="0"/>
    <s v="Text"/>
  </r>
  <r>
    <x v="950"/>
    <x v="1"/>
    <x v="1"/>
    <s v="Community Engagement "/>
    <n v="27764"/>
    <n v="3441"/>
    <n v="0.12393747298660135"/>
    <s v="Text"/>
  </r>
  <r>
    <x v="951"/>
    <x v="2"/>
    <x v="0"/>
    <s v="Community Engagement "/>
    <n v="2683"/>
    <n v="95"/>
    <n v="3.5408125232948194E-2"/>
    <s v="Photo"/>
  </r>
  <r>
    <x v="952"/>
    <x v="1"/>
    <x v="0"/>
    <s v="Community Engagement "/>
    <n v="22406"/>
    <n v="165"/>
    <n v="7.3640989020798001E-3"/>
    <s v="Text"/>
  </r>
  <r>
    <x v="953"/>
    <x v="1"/>
    <x v="2"/>
    <s v="Community Engagement "/>
    <n v="8323"/>
    <n v="0"/>
    <n v="0"/>
    <s v="Video"/>
  </r>
  <r>
    <x v="954"/>
    <x v="1"/>
    <x v="2"/>
    <s v="N/A "/>
    <n v="0"/>
    <n v="0"/>
    <n v="0"/>
    <s v="Photo"/>
  </r>
  <r>
    <x v="955"/>
    <x v="1"/>
    <x v="2"/>
    <s v="Community Engagement "/>
    <n v="8457"/>
    <n v="0"/>
    <n v="0"/>
    <s v="Video"/>
  </r>
  <r>
    <x v="956"/>
    <x v="2"/>
    <x v="0"/>
    <s v="Community Engagement "/>
    <n v="2679"/>
    <n v="154"/>
    <n v="5.7484135871593879E-2"/>
    <s v="Photo"/>
  </r>
  <r>
    <x v="957"/>
    <x v="1"/>
    <x v="1"/>
    <s v="Community Engagement "/>
    <n v="42921"/>
    <n v="8930"/>
    <n v="0.20805666223992916"/>
    <s v="Photo"/>
  </r>
  <r>
    <x v="958"/>
    <x v="2"/>
    <x v="0"/>
    <s v="N/A "/>
    <n v="5254"/>
    <n v="84"/>
    <n v="1.5987818804720211E-2"/>
    <s v="Text"/>
  </r>
  <r>
    <x v="958"/>
    <x v="1"/>
    <x v="0"/>
    <s v="N/A "/>
    <n v="0"/>
    <n v="0"/>
    <n v="0"/>
    <s v="Video"/>
  </r>
  <r>
    <x v="959"/>
    <x v="2"/>
    <x v="0"/>
    <s v="N/A "/>
    <n v="992"/>
    <n v="9"/>
    <n v="9.0725806451612909E-3"/>
    <s v="Text"/>
  </r>
  <r>
    <x v="960"/>
    <x v="1"/>
    <x v="0"/>
    <s v="Community Engagement "/>
    <n v="3863"/>
    <n v="189"/>
    <n v="4.8925705410302875E-2"/>
    <s v="Video"/>
  </r>
  <r>
    <x v="961"/>
    <x v="1"/>
    <x v="0"/>
    <s v="N/A "/>
    <n v="0"/>
    <n v="0"/>
    <n v="0"/>
    <s v="Photo"/>
  </r>
  <r>
    <x v="962"/>
    <x v="1"/>
    <x v="0"/>
    <s v="Community Engagement "/>
    <n v="16323"/>
    <n v="384"/>
    <n v="2.3525087300128651E-2"/>
    <s v="Photo"/>
  </r>
  <r>
    <x v="963"/>
    <x v="1"/>
    <x v="1"/>
    <s v="Community Engagement "/>
    <n v="47736"/>
    <n v="15254"/>
    <n v="0.31954918719624603"/>
    <s v="Photo"/>
  </r>
  <r>
    <x v="963"/>
    <x v="1"/>
    <x v="1"/>
    <s v="Community Engagement "/>
    <n v="47736"/>
    <n v="15254"/>
    <n v="0.31954918719624603"/>
    <s v="Photo"/>
  </r>
  <r>
    <x v="963"/>
    <x v="1"/>
    <x v="1"/>
    <s v="Community Engagement "/>
    <n v="95471"/>
    <n v="30506"/>
    <n v="0.31953158550764105"/>
    <s v="Photo"/>
  </r>
  <r>
    <x v="964"/>
    <x v="2"/>
    <x v="0"/>
    <s v="Community Engagement "/>
    <n v="36492"/>
    <n v="4051"/>
    <n v="0.11101063246739011"/>
    <s v="Photo"/>
  </r>
  <r>
    <x v="965"/>
    <x v="1"/>
    <x v="0"/>
    <s v="N/A "/>
    <n v="0"/>
    <n v="0"/>
    <n v="0"/>
    <s v="Video"/>
  </r>
  <r>
    <x v="966"/>
    <x v="1"/>
    <x v="0"/>
    <s v="Community Engagement "/>
    <n v="18869"/>
    <n v="436"/>
    <n v="2.3106682919073612E-2"/>
    <s v="Photo"/>
  </r>
  <r>
    <x v="967"/>
    <x v="1"/>
    <x v="0"/>
    <s v="Community Engagement "/>
    <n v="23676"/>
    <n v="1451"/>
    <n v="6.128569015036324E-2"/>
    <s v="Video"/>
  </r>
  <r>
    <x v="968"/>
    <x v="1"/>
    <x v="1"/>
    <s v="Community Engagement "/>
    <n v="39584"/>
    <n v="4199"/>
    <n v="0.10607821341956346"/>
    <s v="Video"/>
  </r>
  <r>
    <x v="969"/>
    <x v="2"/>
    <x v="0"/>
    <s v="Community Engagement "/>
    <n v="5561"/>
    <n v="316"/>
    <n v="5.6824312174069413E-2"/>
    <s v="Photo"/>
  </r>
  <r>
    <x v="970"/>
    <x v="1"/>
    <x v="1"/>
    <s v="Community Engagement "/>
    <n v="32758"/>
    <n v="5622"/>
    <n v="0.17162219915745772"/>
    <s v="Photo"/>
  </r>
  <r>
    <x v="971"/>
    <x v="2"/>
    <x v="0"/>
    <s v="Community Engagement "/>
    <n v="3035"/>
    <n v="365"/>
    <n v="0.12026359143327842"/>
    <s v="Video"/>
  </r>
  <r>
    <x v="972"/>
    <x v="1"/>
    <x v="1"/>
    <s v="Community Engagement "/>
    <n v="16784"/>
    <n v="2716"/>
    <n v="0.16182078169685415"/>
    <s v="Video"/>
  </r>
  <r>
    <x v="973"/>
    <x v="1"/>
    <x v="0"/>
    <s v="Community Engagement "/>
    <n v="12027"/>
    <n v="395"/>
    <n v="3.2842770433191983E-2"/>
    <s v="Video"/>
  </r>
  <r>
    <x v="974"/>
    <x v="2"/>
    <x v="0"/>
    <s v="N/A "/>
    <n v="562"/>
    <n v="9"/>
    <n v="1.601423487544484E-2"/>
    <s v="Text"/>
  </r>
  <r>
    <x v="975"/>
    <x v="1"/>
    <x v="2"/>
    <s v="Community Engagement "/>
    <n v="8775"/>
    <n v="0"/>
    <n v="0"/>
    <s v="Video"/>
  </r>
  <r>
    <x v="976"/>
    <x v="2"/>
    <x v="0"/>
    <s v="Community Engagement "/>
    <n v="4918"/>
    <n v="285"/>
    <n v="5.7950386335908904E-2"/>
    <s v="Text"/>
  </r>
  <r>
    <x v="977"/>
    <x v="1"/>
    <x v="1"/>
    <s v="Community Engagement "/>
    <n v="31978"/>
    <n v="4377"/>
    <n v="0.1368753518043655"/>
    <s v="Text"/>
  </r>
  <r>
    <x v="978"/>
    <x v="1"/>
    <x v="0"/>
    <s v="Community Engagement "/>
    <n v="300"/>
    <n v="9"/>
    <n v="0.03"/>
    <s v="Video"/>
  </r>
  <r>
    <x v="979"/>
    <x v="2"/>
    <x v="0"/>
    <s v="N/A "/>
    <n v="1081"/>
    <n v="65"/>
    <n v="6.0129509713228495E-2"/>
    <s v="Text"/>
  </r>
  <r>
    <x v="980"/>
    <x v="2"/>
    <x v="0"/>
    <s v="N/A "/>
    <n v="0"/>
    <n v="0"/>
    <n v="0"/>
    <s v="Video"/>
  </r>
  <r>
    <x v="981"/>
    <x v="2"/>
    <x v="0"/>
    <s v="N/A "/>
    <n v="649"/>
    <n v="28"/>
    <n v="4.3143297380585519E-2"/>
    <s v="Text"/>
  </r>
  <r>
    <x v="982"/>
    <x v="1"/>
    <x v="0"/>
    <s v="Community Engagement "/>
    <n v="3780"/>
    <n v="236"/>
    <n v="6.2433862433862432E-2"/>
    <s v="Video"/>
  </r>
  <r>
    <x v="983"/>
    <x v="1"/>
    <x v="0"/>
    <s v="Community Engagement "/>
    <n v="12942"/>
    <n v="227"/>
    <n v="1.7539792922268583E-2"/>
    <s v="Photo"/>
  </r>
  <r>
    <x v="984"/>
    <x v="1"/>
    <x v="0"/>
    <s v="Community Engagement "/>
    <n v="10818"/>
    <n v="85"/>
    <n v="7.8572749121833974E-3"/>
    <s v="Photo"/>
  </r>
  <r>
    <x v="985"/>
    <x v="1"/>
    <x v="1"/>
    <s v="Community Engagement "/>
    <n v="21833"/>
    <n v="2340"/>
    <n v="0.10717720881234828"/>
    <s v="Photo"/>
  </r>
  <r>
    <x v="986"/>
    <x v="2"/>
    <x v="0"/>
    <s v="Community Engagement "/>
    <n v="5739"/>
    <n v="195"/>
    <n v="3.3978044955567173E-2"/>
    <s v="Photo"/>
  </r>
  <r>
    <x v="987"/>
    <x v="1"/>
    <x v="2"/>
    <s v="Community Engagement "/>
    <n v="9173"/>
    <n v="0"/>
    <n v="0"/>
    <s v="Photo"/>
  </r>
  <r>
    <x v="988"/>
    <x v="1"/>
    <x v="1"/>
    <s v="Community Engagement "/>
    <n v="13240"/>
    <n v="333"/>
    <n v="2.5151057401812688E-2"/>
    <s v="Photo"/>
  </r>
  <r>
    <x v="989"/>
    <x v="1"/>
    <x v="0"/>
    <s v="Community Engagement "/>
    <n v="13811"/>
    <n v="289"/>
    <n v="2.0925349359206431E-2"/>
    <s v="Photo"/>
  </r>
  <r>
    <x v="990"/>
    <x v="4"/>
    <x v="4"/>
    <s v="Evil Exhibited "/>
    <n v="0"/>
    <n v="0"/>
    <n v="0"/>
    <s v="Text"/>
  </r>
  <r>
    <x v="991"/>
    <x v="1"/>
    <x v="0"/>
    <s v="Community Engagement "/>
    <n v="1963"/>
    <n v="33"/>
    <n v="1.6811003565970453E-2"/>
    <s v="Text"/>
  </r>
  <r>
    <x v="992"/>
    <x v="3"/>
    <x v="4"/>
    <s v="N/A "/>
    <n v="2142"/>
    <n v="38"/>
    <n v="1.7740429505135387E-2"/>
    <s v="Video"/>
  </r>
  <r>
    <x v="993"/>
    <x v="3"/>
    <x v="4"/>
    <s v="N/A "/>
    <n v="1713"/>
    <n v="39"/>
    <n v="2.276707530647986E-2"/>
    <s v="Video"/>
  </r>
  <r>
    <x v="994"/>
    <x v="1"/>
    <x v="0"/>
    <s v="Evil Exhibited "/>
    <n v="22090"/>
    <n v="949"/>
    <n v="4.296061566319602E-2"/>
    <s v="Video"/>
  </r>
  <r>
    <x v="995"/>
    <x v="1"/>
    <x v="2"/>
    <s v="Evil Exhibited "/>
    <n v="14487"/>
    <n v="225"/>
    <n v="1.5531165872851522E-2"/>
    <s v="Video"/>
  </r>
  <r>
    <x v="996"/>
    <x v="1"/>
    <x v="3"/>
    <s v="Evil Exhibited "/>
    <n v="4605"/>
    <n v="189"/>
    <n v="4.1042345276872963E-2"/>
    <s v="Video"/>
  </r>
  <r>
    <x v="997"/>
    <x v="2"/>
    <x v="0"/>
    <s v="N/A "/>
    <n v="273"/>
    <n v="6"/>
    <n v="2.197802197802198E-2"/>
    <s v="Text"/>
  </r>
  <r>
    <x v="998"/>
    <x v="2"/>
    <x v="0"/>
    <s v="N/A "/>
    <n v="230"/>
    <n v="10"/>
    <n v="4.3478260869565216E-2"/>
    <s v="Text"/>
  </r>
  <r>
    <x v="999"/>
    <x v="2"/>
    <x v="0"/>
    <s v="Community Engagement "/>
    <n v="12330"/>
    <n v="641"/>
    <n v="5.1987023519870237E-2"/>
    <s v="Photo"/>
  </r>
  <r>
    <x v="1000"/>
    <x v="1"/>
    <x v="1"/>
    <s v="Community Engagement "/>
    <n v="53954"/>
    <n v="15601"/>
    <n v="0.28915372354227675"/>
    <s v="Photo"/>
  </r>
  <r>
    <x v="1001"/>
    <x v="1"/>
    <x v="2"/>
    <s v="Community Engagement "/>
    <n v="10503"/>
    <n v="0"/>
    <n v="0"/>
    <s v="Photo"/>
  </r>
  <r>
    <x v="1002"/>
    <x v="1"/>
    <x v="2"/>
    <s v="Community Engagement "/>
    <n v="56508"/>
    <n v="4577"/>
    <n v="8.099738090181921E-2"/>
    <s v="Photo"/>
  </r>
  <r>
    <x v="1003"/>
    <x v="1"/>
    <x v="0"/>
    <s v="Community Engagement "/>
    <n v="57957"/>
    <n v="2007"/>
    <n v="3.4629121590144418E-2"/>
    <s v="Photo"/>
  </r>
  <r>
    <x v="1004"/>
    <x v="1"/>
    <x v="1"/>
    <s v="Community Engagement "/>
    <n v="28042"/>
    <n v="3687"/>
    <n v="0.13148134940446474"/>
    <s v="Photo"/>
  </r>
  <r>
    <x v="1005"/>
    <x v="1"/>
    <x v="2"/>
    <s v="Community Engagement "/>
    <n v="11209"/>
    <n v="0"/>
    <n v="0"/>
    <s v="Photo"/>
  </r>
  <r>
    <x v="1006"/>
    <x v="2"/>
    <x v="0"/>
    <s v="N/A "/>
    <n v="1649"/>
    <n v="70"/>
    <n v="4.2449969678593089E-2"/>
    <s v="Text"/>
  </r>
  <r>
    <x v="1007"/>
    <x v="2"/>
    <x v="0"/>
    <s v="N/A "/>
    <n v="0"/>
    <n v="0"/>
    <n v="0"/>
    <s v="Text"/>
  </r>
  <r>
    <x v="1008"/>
    <x v="2"/>
    <x v="0"/>
    <s v="N/A "/>
    <n v="0"/>
    <n v="0"/>
    <n v="0"/>
    <s v="Text"/>
  </r>
  <r>
    <x v="1009"/>
    <x v="2"/>
    <x v="0"/>
    <s v="Community Engagement "/>
    <n v="14379"/>
    <n v="716"/>
    <n v="4.9794839696780023E-2"/>
    <s v="Photo"/>
  </r>
  <r>
    <x v="1009"/>
    <x v="1"/>
    <x v="1"/>
    <s v="Community Engagement "/>
    <n v="58859"/>
    <n v="16292"/>
    <n v="0.27679709135391362"/>
    <s v="Photo"/>
  </r>
  <r>
    <x v="1010"/>
    <x v="1"/>
    <x v="1"/>
    <s v="Community Engagement "/>
    <n v="23504"/>
    <n v="2171"/>
    <n v="9.2367256637168146E-2"/>
    <s v="Photo"/>
  </r>
  <r>
    <x v="1011"/>
    <x v="1"/>
    <x v="0"/>
    <s v="Community Engagement "/>
    <n v="32524"/>
    <n v="1091"/>
    <n v="3.3544459476079203E-2"/>
    <s v="Photo"/>
  </r>
  <r>
    <x v="1012"/>
    <x v="2"/>
    <x v="0"/>
    <s v="Community Engagement "/>
    <n v="5503"/>
    <n v="803"/>
    <n v="0.14592040705069961"/>
    <s v="Video"/>
  </r>
  <r>
    <x v="1013"/>
    <x v="1"/>
    <x v="0"/>
    <s v="Community Engagement "/>
    <n v="18874"/>
    <n v="1591"/>
    <n v="8.4295856734131605E-2"/>
    <s v="Video"/>
  </r>
  <r>
    <x v="1014"/>
    <x v="1"/>
    <x v="1"/>
    <s v="Community Engagement "/>
    <n v="39749"/>
    <n v="10084"/>
    <n v="0.25369191677778058"/>
    <s v="Video"/>
  </r>
  <r>
    <x v="1015"/>
    <x v="1"/>
    <x v="1"/>
    <s v="Community Engagement "/>
    <n v="99038"/>
    <n v="13938"/>
    <n v="0.14073385973060845"/>
    <s v="Video"/>
  </r>
  <r>
    <x v="1016"/>
    <x v="2"/>
    <x v="0"/>
    <s v="N/A "/>
    <n v="4197"/>
    <n v="279"/>
    <n v="6.6476054324517517E-2"/>
    <s v="Photo"/>
  </r>
  <r>
    <x v="1017"/>
    <x v="4"/>
    <x v="4"/>
    <s v="Evil Exhibited "/>
    <n v="522"/>
    <n v="35"/>
    <n v="6.7049808429118771E-2"/>
    <s v="Video"/>
  </r>
  <r>
    <x v="1018"/>
    <x v="1"/>
    <x v="0"/>
    <s v="Community Engagement "/>
    <n v="36500"/>
    <n v="274"/>
    <n v="7.5068493150684933E-3"/>
    <s v="Text"/>
  </r>
  <r>
    <x v="1019"/>
    <x v="2"/>
    <x v="0"/>
    <s v="Community Engagement "/>
    <n v="4452"/>
    <n v="246"/>
    <n v="5.5256064690026953E-2"/>
    <s v="Photo"/>
  </r>
  <r>
    <x v="1020"/>
    <x v="1"/>
    <x v="1"/>
    <s v="Community Engagement "/>
    <n v="32047"/>
    <n v="6332"/>
    <n v="0.19758479732892315"/>
    <s v="Photo"/>
  </r>
  <r>
    <x v="1021"/>
    <x v="2"/>
    <x v="0"/>
    <s v="N/A "/>
    <n v="0"/>
    <n v="0"/>
    <n v="0"/>
    <s v="Photo"/>
  </r>
  <r>
    <x v="1022"/>
    <x v="2"/>
    <x v="0"/>
    <s v="N/A "/>
    <n v="967"/>
    <n v="31"/>
    <n v="3.2057911065149949E-2"/>
    <s v="Text"/>
  </r>
  <r>
    <x v="1023"/>
    <x v="2"/>
    <x v="0"/>
    <s v="N/A "/>
    <n v="1793"/>
    <n v="97"/>
    <n v="5.4099274958170664E-2"/>
    <s v="Text"/>
  </r>
  <r>
    <x v="1024"/>
    <x v="1"/>
    <x v="1"/>
    <s v="N/A "/>
    <n v="0"/>
    <n v="0"/>
    <n v="0"/>
    <s v="Photo"/>
  </r>
  <r>
    <x v="1024"/>
    <x v="1"/>
    <x v="1"/>
    <s v="N/A "/>
    <n v="0"/>
    <n v="0"/>
    <n v="0"/>
    <s v="Photo"/>
  </r>
  <r>
    <x v="1025"/>
    <x v="1"/>
    <x v="1"/>
    <s v="Community Engagement "/>
    <n v="24127"/>
    <n v="4912"/>
    <n v="0.20358933974385543"/>
    <s v="Video"/>
  </r>
  <r>
    <x v="1026"/>
    <x v="2"/>
    <x v="0"/>
    <s v="N/A "/>
    <n v="6900"/>
    <n v="1040"/>
    <n v="0.15072463768115943"/>
    <s v="Mixed"/>
  </r>
  <r>
    <x v="1027"/>
    <x v="1"/>
    <x v="0"/>
    <s v="Community Engagement "/>
    <n v="15259"/>
    <n v="836"/>
    <n v="5.4787338619830921E-2"/>
    <s v="Video"/>
  </r>
  <r>
    <x v="1028"/>
    <x v="1"/>
    <x v="1"/>
    <s v="Community Engagement "/>
    <n v="20187"/>
    <n v="2892"/>
    <n v="0.14326051419230199"/>
    <s v="Video"/>
  </r>
  <r>
    <x v="1029"/>
    <x v="2"/>
    <x v="0"/>
    <s v="N/A "/>
    <n v="2636"/>
    <n v="196"/>
    <n v="7.4355083459787558E-2"/>
    <s v="Text"/>
  </r>
  <r>
    <x v="1030"/>
    <x v="1"/>
    <x v="2"/>
    <s v="Evil Exhibited "/>
    <n v="10183"/>
    <n v="112"/>
    <n v="1.0998723362466857E-2"/>
    <s v="Video"/>
  </r>
  <r>
    <x v="1031"/>
    <x v="1"/>
    <x v="3"/>
    <s v="Evil Exhibited "/>
    <n v="403"/>
    <n v="15"/>
    <n v="3.7220843672456573E-2"/>
    <s v="Video"/>
  </r>
  <r>
    <x v="1032"/>
    <x v="4"/>
    <x v="4"/>
    <s v="Evil Exhibited "/>
    <n v="56"/>
    <n v="5"/>
    <n v="8.9285714285714288E-2"/>
    <s v="Video"/>
  </r>
  <r>
    <x v="1033"/>
    <x v="2"/>
    <x v="0"/>
    <s v="N/A "/>
    <n v="0"/>
    <n v="0"/>
    <n v="0"/>
    <s v="Video"/>
  </r>
  <r>
    <x v="1034"/>
    <x v="2"/>
    <x v="0"/>
    <s v="N/A "/>
    <n v="1074"/>
    <n v="75"/>
    <n v="6.9832402234636867E-2"/>
    <s v="Text"/>
  </r>
  <r>
    <x v="1035"/>
    <x v="2"/>
    <x v="0"/>
    <s v="N/A "/>
    <n v="514"/>
    <n v="44"/>
    <n v="8.5603112840466927E-2"/>
    <s v="Video"/>
  </r>
  <r>
    <x v="1036"/>
    <x v="1"/>
    <x v="0"/>
    <s v="Community Engagement "/>
    <n v="26373"/>
    <n v="1753"/>
    <n v="6.6469495317180452E-2"/>
    <s v="Video"/>
  </r>
  <r>
    <x v="1037"/>
    <x v="1"/>
    <x v="1"/>
    <s v="Community Engagement "/>
    <n v="90982"/>
    <n v="14091"/>
    <n v="0.15487678881537006"/>
    <s v="Video"/>
  </r>
  <r>
    <x v="1038"/>
    <x v="2"/>
    <x v="0"/>
    <s v="Community Engagement "/>
    <n v="5932"/>
    <n v="251"/>
    <n v="4.2312879298718811E-2"/>
    <s v="Photo"/>
  </r>
  <r>
    <x v="1039"/>
    <x v="1"/>
    <x v="1"/>
    <s v="Community Engagement "/>
    <n v="32911"/>
    <n v="4127"/>
    <n v="0.12539880283187993"/>
    <s v="Photo"/>
  </r>
  <r>
    <x v="1040"/>
    <x v="1"/>
    <x v="1"/>
    <s v="N/A "/>
    <n v="0"/>
    <n v="0"/>
    <n v="0"/>
    <s v="Text"/>
  </r>
  <r>
    <x v="1041"/>
    <x v="2"/>
    <x v="0"/>
    <s v="Community Engagement "/>
    <n v="3031"/>
    <n v="204"/>
    <n v="6.7304519960409107E-2"/>
    <s v="Photo"/>
  </r>
  <r>
    <x v="1042"/>
    <x v="1"/>
    <x v="1"/>
    <s v="Community Engagement "/>
    <n v="28110"/>
    <n v="3214"/>
    <n v="0.11433653504091071"/>
    <s v="Photo"/>
  </r>
  <r>
    <x v="1043"/>
    <x v="2"/>
    <x v="0"/>
    <s v="N/A "/>
    <n v="0"/>
    <n v="0"/>
    <n v="0"/>
    <s v="Photo"/>
  </r>
  <r>
    <x v="1044"/>
    <x v="2"/>
    <x v="0"/>
    <s v="N/A "/>
    <n v="342"/>
    <n v="14"/>
    <n v="4.0935672514619881E-2"/>
    <s v="Text"/>
  </r>
  <r>
    <x v="1045"/>
    <x v="2"/>
    <x v="0"/>
    <s v="N/A "/>
    <n v="0"/>
    <n v="0"/>
    <n v="0"/>
    <s v="Video"/>
  </r>
  <r>
    <x v="1046"/>
    <x v="2"/>
    <x v="0"/>
    <s v="N/A "/>
    <n v="270"/>
    <n v="16"/>
    <n v="5.9259259259259262E-2"/>
    <s v="Text"/>
  </r>
  <r>
    <x v="1047"/>
    <x v="1"/>
    <x v="2"/>
    <s v="Community Engagement "/>
    <n v="11688"/>
    <n v="0"/>
    <n v="0"/>
    <s v="Photo"/>
  </r>
  <r>
    <x v="1048"/>
    <x v="2"/>
    <x v="0"/>
    <s v="Community Engagement "/>
    <n v="2578"/>
    <n v="126"/>
    <n v="4.8875096974398756E-2"/>
    <s v="Photo"/>
  </r>
  <r>
    <x v="1048"/>
    <x v="1"/>
    <x v="1"/>
    <s v="Community Engagement "/>
    <n v="16752"/>
    <n v="1345"/>
    <n v="8.0288920725883478E-2"/>
    <s v="Photo"/>
  </r>
  <r>
    <x v="1048"/>
    <x v="1"/>
    <x v="2"/>
    <s v="Community Engagement "/>
    <n v="12706"/>
    <n v="0"/>
    <n v="0"/>
    <s v="Photo"/>
  </r>
  <r>
    <x v="1049"/>
    <x v="1"/>
    <x v="0"/>
    <s v="Community Engagement "/>
    <n v="11531"/>
    <n v="183"/>
    <n v="1.5870262769924551E-2"/>
    <s v="Photo"/>
  </r>
  <r>
    <x v="1049"/>
    <x v="1"/>
    <x v="1"/>
    <s v="Community Engagement "/>
    <n v="15167"/>
    <n v="538"/>
    <n v="3.5471747873673104E-2"/>
    <s v="Photo"/>
  </r>
  <r>
    <x v="1050"/>
    <x v="1"/>
    <x v="2"/>
    <s v="Community Engagement "/>
    <n v="34057"/>
    <n v="3559"/>
    <n v="0.10450127727045835"/>
    <s v="Photo"/>
  </r>
  <r>
    <x v="1051"/>
    <x v="1"/>
    <x v="1"/>
    <s v="Community Engagement "/>
    <n v="37989"/>
    <n v="4481"/>
    <n v="0.11795519755718761"/>
    <s v="Photo"/>
  </r>
  <r>
    <x v="1052"/>
    <x v="1"/>
    <x v="0"/>
    <s v="Community Engagement "/>
    <n v="16508"/>
    <n v="345"/>
    <n v="2.0898958080930459E-2"/>
    <s v="Photo"/>
  </r>
  <r>
    <x v="1053"/>
    <x v="1"/>
    <x v="1"/>
    <s v="N/A "/>
    <n v="0"/>
    <n v="0"/>
    <n v="0"/>
    <s v="Photo"/>
  </r>
  <r>
    <x v="1054"/>
    <x v="1"/>
    <x v="1"/>
    <s v="N/A "/>
    <n v="0"/>
    <n v="0"/>
    <n v="0"/>
    <s v="Photo"/>
  </r>
  <r>
    <x v="1055"/>
    <x v="2"/>
    <x v="0"/>
    <s v="N/A "/>
    <n v="1226"/>
    <n v="41"/>
    <n v="3.3442088091353996E-2"/>
    <s v="Photo"/>
  </r>
  <r>
    <x v="1056"/>
    <x v="2"/>
    <x v="0"/>
    <s v="Community Engagement "/>
    <n v="3007"/>
    <n v="118"/>
    <n v="3.9241769205187897E-2"/>
    <s v="Photo"/>
  </r>
  <r>
    <x v="1057"/>
    <x v="1"/>
    <x v="1"/>
    <s v="Community Engagement "/>
    <n v="41082"/>
    <n v="4065"/>
    <n v="9.8948444574266103E-2"/>
    <s v="Photo"/>
  </r>
  <r>
    <x v="1058"/>
    <x v="2"/>
    <x v="0"/>
    <s v="N/A "/>
    <n v="2441"/>
    <n v="438"/>
    <n v="0.17943465792707908"/>
    <s v="Video"/>
  </r>
  <r>
    <x v="1059"/>
    <x v="2"/>
    <x v="0"/>
    <s v="Community Engagement "/>
    <n v="1469"/>
    <n v="36"/>
    <n v="2.4506466984343091E-2"/>
    <s v="Photo"/>
  </r>
  <r>
    <x v="1060"/>
    <x v="1"/>
    <x v="1"/>
    <s v="Community Engagement "/>
    <n v="35249"/>
    <n v="5114"/>
    <n v="0.14508212998950326"/>
    <s v="Photo"/>
  </r>
  <r>
    <x v="1061"/>
    <x v="1"/>
    <x v="0"/>
    <s v="Community Engagement "/>
    <n v="54248"/>
    <n v="969"/>
    <n v="1.7862409674089367E-2"/>
    <s v="Photo"/>
  </r>
  <r>
    <x v="1062"/>
    <x v="1"/>
    <x v="0"/>
    <s v="Community Engagement "/>
    <n v="2003"/>
    <n v="76"/>
    <n v="3.794308537194209E-2"/>
    <s v="Video"/>
  </r>
  <r>
    <x v="1063"/>
    <x v="1"/>
    <x v="0"/>
    <s v="Community Engagement "/>
    <n v="15845"/>
    <n v="536"/>
    <n v="3.3827705900915113E-2"/>
    <s v="Video"/>
  </r>
  <r>
    <x v="1064"/>
    <x v="1"/>
    <x v="0"/>
    <s v="Community Engagement "/>
    <n v="27080"/>
    <n v="217"/>
    <n v="8.0132939438700146E-3"/>
    <s v="Photo"/>
  </r>
  <r>
    <x v="1065"/>
    <x v="2"/>
    <x v="0"/>
    <s v="Community Engagement "/>
    <n v="929"/>
    <n v="10"/>
    <n v="1.0764262648008612E-2"/>
    <s v="Photo"/>
  </r>
  <r>
    <x v="1066"/>
    <x v="1"/>
    <x v="1"/>
    <s v="Community Engagement "/>
    <n v="30271"/>
    <n v="2149"/>
    <n v="7.0992038584784117E-2"/>
    <s v="Photo"/>
  </r>
  <r>
    <x v="1067"/>
    <x v="1"/>
    <x v="2"/>
    <s v="Evergreen "/>
    <n v="11161"/>
    <n v="169"/>
    <n v="1.5142012364483469E-2"/>
    <s v="Video"/>
  </r>
  <r>
    <x v="1068"/>
    <x v="1"/>
    <x v="3"/>
    <s v="Evergreen "/>
    <n v="30673"/>
    <n v="2256"/>
    <n v="7.3550027711668242E-2"/>
    <s v="Video"/>
  </r>
  <r>
    <x v="1069"/>
    <x v="1"/>
    <x v="4"/>
    <s v="Evergreen "/>
    <n v="1290"/>
    <n v="53"/>
    <n v="4.1085271317829457E-2"/>
    <s v="Video"/>
  </r>
  <r>
    <x v="1070"/>
    <x v="1"/>
    <x v="5"/>
    <s v="Community Engagement "/>
    <n v="961"/>
    <n v="16"/>
    <n v="1.6649323621227889E-2"/>
    <s v="Photo"/>
  </r>
  <r>
    <x v="1071"/>
    <x v="1"/>
    <x v="0"/>
    <s v="Community Engagement "/>
    <n v="50625"/>
    <n v="621"/>
    <n v="1.2266666666666667E-2"/>
    <s v="Photo"/>
  </r>
  <r>
    <x v="1072"/>
    <x v="2"/>
    <x v="0"/>
    <s v="N/A "/>
    <n v="17361"/>
    <n v="2060"/>
    <n v="0.11865675940326018"/>
    <s v="Photo"/>
  </r>
  <r>
    <x v="1073"/>
    <x v="2"/>
    <x v="0"/>
    <s v="N/A "/>
    <n v="529"/>
    <n v="12"/>
    <n v="2.2684310018903593E-2"/>
    <s v="Text"/>
  </r>
  <r>
    <x v="1074"/>
    <x v="2"/>
    <x v="0"/>
    <s v="N/A "/>
    <n v="910"/>
    <n v="52"/>
    <n v="5.7142857142857141E-2"/>
    <s v="Text"/>
  </r>
  <r>
    <x v="1075"/>
    <x v="2"/>
    <x v="0"/>
    <s v="N/A "/>
    <n v="288"/>
    <n v="4"/>
    <n v="1.3888888888888888E-2"/>
    <s v="Text"/>
  </r>
  <r>
    <x v="1076"/>
    <x v="2"/>
    <x v="0"/>
    <s v="Community Engagement "/>
    <n v="8072"/>
    <n v="662"/>
    <n v="8.201189296333003E-2"/>
    <s v="Photo"/>
  </r>
  <r>
    <x v="1077"/>
    <x v="1"/>
    <x v="1"/>
    <s v="Community Engagement "/>
    <n v="44578"/>
    <n v="11592"/>
    <n v="0.26003858405491498"/>
    <s v="Photo"/>
  </r>
  <r>
    <x v="1078"/>
    <x v="2"/>
    <x v="0"/>
    <s v="N/A "/>
    <n v="892"/>
    <n v="28"/>
    <n v="3.1390134529147982E-2"/>
    <s v="Text"/>
  </r>
  <r>
    <x v="1079"/>
    <x v="2"/>
    <x v="0"/>
    <s v="Community Engagement "/>
    <n v="9142"/>
    <n v="503"/>
    <n v="5.502078319842485E-2"/>
    <s v="Photo"/>
  </r>
  <r>
    <x v="1080"/>
    <x v="1"/>
    <x v="1"/>
    <s v="Community Engagement "/>
    <n v="52933"/>
    <n v="15257"/>
    <n v="0.28823229365424213"/>
    <s v="Photo"/>
  </r>
  <r>
    <x v="1081"/>
    <x v="2"/>
    <x v="0"/>
    <s v="Community Engagement "/>
    <n v="4583"/>
    <n v="166"/>
    <n v="3.6220816059349771E-2"/>
    <s v="Photo"/>
  </r>
  <r>
    <x v="1082"/>
    <x v="1"/>
    <x v="1"/>
    <s v="Community Engagement "/>
    <n v="38798"/>
    <n v="6510"/>
    <n v="0.16779215423475438"/>
    <s v="Photo"/>
  </r>
  <r>
    <x v="1083"/>
    <x v="2"/>
    <x v="0"/>
    <s v="Community Engagement "/>
    <n v="5427"/>
    <n v="1023"/>
    <n v="0.18850193477059149"/>
    <s v="Video"/>
  </r>
  <r>
    <x v="1084"/>
    <x v="1"/>
    <x v="1"/>
    <s v="Community Engagement "/>
    <n v="44457"/>
    <n v="13939"/>
    <n v="0.31353892525361587"/>
    <s v="Video"/>
  </r>
  <r>
    <x v="1085"/>
    <x v="2"/>
    <x v="0"/>
    <s v="N/A "/>
    <n v="186"/>
    <n v="4"/>
    <n v="2.1505376344086023E-2"/>
    <s v="Text"/>
  </r>
  <r>
    <x v="1086"/>
    <x v="2"/>
    <x v="0"/>
    <s v="N/A "/>
    <n v="4852"/>
    <n v="228"/>
    <n v="4.6990931574608409E-2"/>
    <s v="Photo"/>
  </r>
  <r>
    <x v="1087"/>
    <x v="2"/>
    <x v="0"/>
    <s v="N/A "/>
    <n v="405"/>
    <n v="7"/>
    <n v="1.7283950617283949E-2"/>
    <s v="Text"/>
  </r>
  <r>
    <x v="1088"/>
    <x v="2"/>
    <x v="0"/>
    <s v="N/A "/>
    <n v="5033"/>
    <n v="400"/>
    <n v="7.9475461951122595E-2"/>
    <s v="Text"/>
  </r>
  <r>
    <x v="1089"/>
    <x v="2"/>
    <x v="0"/>
    <s v="N/A "/>
    <n v="382"/>
    <n v="13"/>
    <n v="3.4031413612565446E-2"/>
    <s v="Text"/>
  </r>
  <r>
    <x v="1090"/>
    <x v="2"/>
    <x v="0"/>
    <s v="N/A "/>
    <n v="811"/>
    <n v="45"/>
    <n v="5.5487053020961775E-2"/>
    <s v="Text"/>
  </r>
  <r>
    <x v="1091"/>
    <x v="1"/>
    <x v="2"/>
    <s v="N/A "/>
    <n v="11081"/>
    <n v="0"/>
    <n v="0"/>
    <s v="Photo"/>
  </r>
  <r>
    <x v="1092"/>
    <x v="1"/>
    <x v="1"/>
    <s v="Community Engagement "/>
    <n v="14299"/>
    <n v="630"/>
    <n v="4.4059025106650815E-2"/>
    <s v="Photo"/>
  </r>
  <r>
    <x v="1092"/>
    <x v="1"/>
    <x v="0"/>
    <s v="Community Engagement "/>
    <n v="21726"/>
    <n v="457"/>
    <n v="2.1034704961796925E-2"/>
    <s v="Photo"/>
  </r>
  <r>
    <x v="1093"/>
    <x v="1"/>
    <x v="1"/>
    <s v="N/A "/>
    <n v="0"/>
    <n v="0"/>
    <n v="0"/>
    <s v="Link"/>
  </r>
  <r>
    <x v="1094"/>
    <x v="1"/>
    <x v="1"/>
    <s v="Community Engagement "/>
    <n v="22602"/>
    <n v="2139"/>
    <n v="9.4637642686487916E-2"/>
    <s v="Photo"/>
  </r>
  <r>
    <x v="1095"/>
    <x v="2"/>
    <x v="0"/>
    <s v="Community Engagement "/>
    <n v="4556"/>
    <n v="110"/>
    <n v="2.4143985952589993E-2"/>
    <s v="Photo"/>
  </r>
  <r>
    <x v="1096"/>
    <x v="1"/>
    <x v="2"/>
    <s v="Evil Exhibited "/>
    <n v="10215"/>
    <n v="127"/>
    <n v="1.2432697014194811E-2"/>
    <s v="Video"/>
  </r>
  <r>
    <x v="1097"/>
    <x v="1"/>
    <x v="3"/>
    <s v="Evil Exhibited "/>
    <n v="480"/>
    <n v="13"/>
    <n v="2.7083333333333334E-2"/>
    <s v="Video"/>
  </r>
  <r>
    <x v="1098"/>
    <x v="4"/>
    <x v="4"/>
    <s v="Evil Exhibited "/>
    <n v="34"/>
    <n v="3"/>
    <n v="8.8235294117647065E-2"/>
    <s v="Video"/>
  </r>
  <r>
    <x v="1099"/>
    <x v="1"/>
    <x v="1"/>
    <s v="Community Engagement "/>
    <n v="47393"/>
    <n v="4353"/>
    <n v="9.1849007237355729E-2"/>
    <s v="Photo"/>
  </r>
  <r>
    <x v="1100"/>
    <x v="1"/>
    <x v="0"/>
    <s v="Community Engagement "/>
    <n v="29705"/>
    <n v="698"/>
    <n v="2.3497727655276888E-2"/>
    <s v="Photo"/>
  </r>
  <r>
    <x v="1101"/>
    <x v="1"/>
    <x v="2"/>
    <s v="Evergreen "/>
    <n v="13030"/>
    <n v="148"/>
    <n v="1.1358403683806599E-2"/>
    <s v="Video"/>
  </r>
  <r>
    <x v="1102"/>
    <x v="1"/>
    <x v="3"/>
    <s v="Evergreen "/>
    <n v="476"/>
    <n v="13"/>
    <n v="2.7310924369747899E-2"/>
    <s v="Video"/>
  </r>
  <r>
    <x v="1102"/>
    <x v="1"/>
    <x v="4"/>
    <s v="Evergreen "/>
    <n v="310"/>
    <n v="4"/>
    <n v="1.2903225806451613E-2"/>
    <s v="Video"/>
  </r>
  <r>
    <x v="1103"/>
    <x v="1"/>
    <x v="0"/>
    <s v="Community Engagement "/>
    <n v="11724"/>
    <n v="20"/>
    <n v="1.7059024223814397E-3"/>
    <s v="Link"/>
  </r>
  <r>
    <x v="1104"/>
    <x v="1"/>
    <x v="0"/>
    <s v="Community Engagement "/>
    <n v="12082"/>
    <n v="29"/>
    <n v="2.4002648568117861E-3"/>
    <s v="Link"/>
  </r>
  <r>
    <x v="1104"/>
    <x v="1"/>
    <x v="0"/>
    <s v="Community Engagement "/>
    <n v="3012"/>
    <n v="11"/>
    <n v="3.6520584329349268E-3"/>
    <s v="Link"/>
  </r>
  <r>
    <x v="1105"/>
    <x v="1"/>
    <x v="0"/>
    <s v="Community Engagement "/>
    <n v="3111"/>
    <n v="16"/>
    <n v="5.1430408228865312E-3"/>
    <s v="Link"/>
  </r>
  <r>
    <x v="1105"/>
    <x v="1"/>
    <x v="5"/>
    <s v="Community Engagement "/>
    <n v="2190"/>
    <n v="30"/>
    <n v="1.3698630136986301E-2"/>
    <s v="Link"/>
  </r>
  <r>
    <x v="1106"/>
    <x v="1"/>
    <x v="0"/>
    <s v="Community Engagement "/>
    <n v="18318"/>
    <n v="157"/>
    <n v="8.5708046729992358E-3"/>
    <s v="Text"/>
  </r>
  <r>
    <x v="1107"/>
    <x v="2"/>
    <x v="0"/>
    <s v="N/A "/>
    <n v="1575"/>
    <n v="54"/>
    <n v="3.4285714285714287E-2"/>
    <s v="Photo"/>
  </r>
  <r>
    <x v="1108"/>
    <x v="1"/>
    <x v="1"/>
    <s v="N/A "/>
    <n v="0"/>
    <n v="0"/>
    <n v="0"/>
    <s v="Photo"/>
  </r>
  <r>
    <x v="1109"/>
    <x v="2"/>
    <x v="0"/>
    <s v="Community Engagement "/>
    <n v="5282"/>
    <n v="458"/>
    <n v="8.6709579704657327E-2"/>
    <s v="Photo"/>
  </r>
  <r>
    <x v="1110"/>
    <x v="1"/>
    <x v="1"/>
    <s v="Community Engagement "/>
    <n v="69832"/>
    <n v="41102"/>
    <n v="0.58858403024401418"/>
    <s v="Photo"/>
  </r>
  <r>
    <x v="1111"/>
    <x v="1"/>
    <x v="2"/>
    <s v="N/A "/>
    <n v="0"/>
    <n v="0"/>
    <n v="0"/>
    <s v="Text"/>
  </r>
  <r>
    <x v="1112"/>
    <x v="0"/>
    <x v="0"/>
    <s v="Community Engagement "/>
    <n v="2432"/>
    <n v="84"/>
    <n v="3.453947368421053E-2"/>
    <s v="Text"/>
  </r>
  <r>
    <x v="1113"/>
    <x v="0"/>
    <x v="0"/>
    <s v="Community Engagement "/>
    <n v="3921"/>
    <n v="99"/>
    <n v="2.5248661055853099E-2"/>
    <s v="Photo"/>
  </r>
  <r>
    <x v="1114"/>
    <x v="2"/>
    <x v="0"/>
    <s v="N/A "/>
    <n v="1291"/>
    <n v="67"/>
    <n v="5.1897753679318356E-2"/>
    <s v="Text"/>
  </r>
  <r>
    <x v="1115"/>
    <x v="2"/>
    <x v="0"/>
    <s v="N/A "/>
    <n v="691"/>
    <n v="14"/>
    <n v="2.0260492040520984E-2"/>
    <s v="Text"/>
  </r>
  <r>
    <x v="1116"/>
    <x v="1"/>
    <x v="0"/>
    <s v="Community Engagement "/>
    <n v="2014"/>
    <n v="76"/>
    <n v="3.7735849056603772E-2"/>
    <s v="Text"/>
  </r>
  <r>
    <x v="1117"/>
    <x v="2"/>
    <x v="0"/>
    <s v="Community Engagement "/>
    <n v="8105"/>
    <n v="540"/>
    <n v="6.662553979025293E-2"/>
    <s v="Photo"/>
  </r>
  <r>
    <x v="1118"/>
    <x v="1"/>
    <x v="1"/>
    <s v="Community Engagement "/>
    <n v="42837"/>
    <n v="15272"/>
    <n v="0.35651422835399305"/>
    <s v="Photo"/>
  </r>
  <r>
    <x v="1119"/>
    <x v="1"/>
    <x v="0"/>
    <s v="Community Engagement "/>
    <n v="30645"/>
    <n v="856"/>
    <n v="2.7932778593571544E-2"/>
    <s v="Photo"/>
  </r>
  <r>
    <x v="1119"/>
    <x v="1"/>
    <x v="1"/>
    <s v="Community Engagement "/>
    <n v="18890"/>
    <n v="2477"/>
    <n v="0.13112758073054526"/>
    <s v="Photo"/>
  </r>
  <r>
    <x v="1120"/>
    <x v="2"/>
    <x v="0"/>
    <s v="Community Engagement "/>
    <n v="3027"/>
    <n v="296"/>
    <n v="9.7786587380244469E-2"/>
    <s v="Video"/>
  </r>
  <r>
    <x v="1121"/>
    <x v="1"/>
    <x v="1"/>
    <s v="Community Engagement "/>
    <n v="16448"/>
    <n v="2587"/>
    <n v="0.15728356031128404"/>
    <s v="Video"/>
  </r>
  <r>
    <x v="1122"/>
    <x v="2"/>
    <x v="0"/>
    <s v="Community Engagement "/>
    <n v="1299"/>
    <n v="31"/>
    <n v="2.3864511162432642E-2"/>
    <s v="Text"/>
  </r>
  <r>
    <x v="1123"/>
    <x v="1"/>
    <x v="1"/>
    <s v="Community Engagement "/>
    <n v="27657"/>
    <n v="3696"/>
    <n v="0.13363705391040243"/>
    <s v="Text"/>
  </r>
  <r>
    <x v="1124"/>
    <x v="2"/>
    <x v="0"/>
    <s v="N/A "/>
    <n v="2797"/>
    <n v="124"/>
    <n v="4.4333214158026456E-2"/>
    <s v="Photo"/>
  </r>
  <r>
    <x v="1125"/>
    <x v="2"/>
    <x v="0"/>
    <s v="N/A "/>
    <n v="538"/>
    <n v="29"/>
    <n v="5.3903345724907063E-2"/>
    <s v="Text"/>
  </r>
  <r>
    <x v="1126"/>
    <x v="1"/>
    <x v="0"/>
    <s v="Community Engagement "/>
    <n v="21423"/>
    <n v="238"/>
    <n v="1.1109555151005928E-2"/>
    <s v="Photo"/>
  </r>
  <r>
    <x v="1127"/>
    <x v="1"/>
    <x v="1"/>
    <s v="Community Engagement "/>
    <n v="16251"/>
    <n v="1785"/>
    <n v="0.10983939449880008"/>
    <s v="Photo"/>
  </r>
  <r>
    <x v="1128"/>
    <x v="2"/>
    <x v="0"/>
    <s v="Community Engagement "/>
    <n v="4127"/>
    <n v="160"/>
    <n v="3.8769081657378239E-2"/>
    <s v="Photo"/>
  </r>
  <r>
    <x v="1129"/>
    <x v="1"/>
    <x v="1"/>
    <s v="Community Engagement "/>
    <n v="36289"/>
    <n v="6919"/>
    <n v="0.19066383752652319"/>
    <s v="Photo"/>
  </r>
  <r>
    <x v="1130"/>
    <x v="2"/>
    <x v="0"/>
    <s v="N/A "/>
    <n v="1508"/>
    <n v="34"/>
    <n v="2.2546419098143235E-2"/>
    <s v="Text"/>
  </r>
  <r>
    <x v="1131"/>
    <x v="1"/>
    <x v="0"/>
    <s v="Community Engagement "/>
    <n v="15974"/>
    <n v="106"/>
    <n v="6.6357831476148744E-3"/>
    <s v="Photo"/>
  </r>
  <r>
    <x v="1132"/>
    <x v="1"/>
    <x v="0"/>
    <s v="Community Engagement "/>
    <n v="29101"/>
    <n v="220"/>
    <n v="7.5598776674341084E-3"/>
    <s v="Text"/>
  </r>
  <r>
    <x v="1133"/>
    <x v="2"/>
    <x v="0"/>
    <s v="Community Engagement "/>
    <n v="4169"/>
    <n v="626"/>
    <n v="0.15015591268889422"/>
    <s v="Video"/>
  </r>
  <r>
    <x v="1134"/>
    <x v="1"/>
    <x v="1"/>
    <s v="Community Engagement "/>
    <n v="28362"/>
    <n v="5536"/>
    <n v="0.1951907481841901"/>
    <s v="Video"/>
  </r>
  <r>
    <x v="1135"/>
    <x v="1"/>
    <x v="2"/>
    <s v="Evergreen "/>
    <n v="31284"/>
    <n v="1633"/>
    <n v="5.2199207262498402E-2"/>
    <s v="Video"/>
  </r>
  <r>
    <x v="1136"/>
    <x v="1"/>
    <x v="3"/>
    <s v="Evergreen "/>
    <n v="659"/>
    <n v="43"/>
    <n v="6.525037936267071E-2"/>
    <s v="Video"/>
  </r>
  <r>
    <x v="1137"/>
    <x v="1"/>
    <x v="4"/>
    <s v="Evergreen "/>
    <n v="379"/>
    <n v="19"/>
    <n v="5.0131926121372031E-2"/>
    <s v="Video"/>
  </r>
  <r>
    <x v="1138"/>
    <x v="2"/>
    <x v="0"/>
    <s v="N/A "/>
    <n v="78"/>
    <n v="7"/>
    <n v="8.9743589743589744E-2"/>
    <s v="Text"/>
  </r>
  <r>
    <x v="1139"/>
    <x v="2"/>
    <x v="0"/>
    <s v="N/A "/>
    <n v="168"/>
    <n v="10"/>
    <n v="5.9523809523809521E-2"/>
    <s v="Link"/>
  </r>
  <r>
    <x v="1140"/>
    <x v="2"/>
    <x v="0"/>
    <s v="Community Engagement "/>
    <n v="6250"/>
    <n v="722"/>
    <n v="0.11552"/>
    <s v="Video"/>
  </r>
  <r>
    <x v="1141"/>
    <x v="1"/>
    <x v="1"/>
    <s v="Community Engagement "/>
    <n v="15005"/>
    <n v="2215"/>
    <n v="0.14761746084638455"/>
    <s v="Video"/>
  </r>
  <r>
    <x v="1142"/>
    <x v="1"/>
    <x v="0"/>
    <s v="Community Engagement "/>
    <n v="3080"/>
    <n v="71"/>
    <n v="2.3051948051948053E-2"/>
    <s v="Text"/>
  </r>
  <r>
    <x v="1143"/>
    <x v="1"/>
    <x v="2"/>
    <s v="Community Engagement "/>
    <n v="7665"/>
    <n v="0"/>
    <n v="0"/>
    <s v="Video"/>
  </r>
  <r>
    <x v="1144"/>
    <x v="1"/>
    <x v="0"/>
    <s v="Community Engagement "/>
    <n v="26308"/>
    <n v="411"/>
    <n v="1.562262429679185E-2"/>
    <s v="Text"/>
  </r>
  <r>
    <x v="1145"/>
    <x v="2"/>
    <x v="0"/>
    <s v="Community Engagement "/>
    <n v="38148"/>
    <n v="2452"/>
    <n v="6.427597777078746E-2"/>
    <s v="Video"/>
  </r>
  <r>
    <x v="1146"/>
    <x v="1"/>
    <x v="1"/>
    <s v="Community Engagement "/>
    <n v="39221"/>
    <n v="12415"/>
    <n v="0.31653960888299637"/>
    <s v="Video"/>
  </r>
  <r>
    <x v="1147"/>
    <x v="1"/>
    <x v="2"/>
    <s v="Community Engagement "/>
    <n v="8286"/>
    <n v="0"/>
    <n v="0"/>
    <s v="Video"/>
  </r>
  <r>
    <x v="1148"/>
    <x v="1"/>
    <x v="2"/>
    <s v="Community Engagement "/>
    <n v="9175"/>
    <n v="0"/>
    <n v="0"/>
    <s v="Photo"/>
  </r>
  <r>
    <x v="1149"/>
    <x v="1"/>
    <x v="1"/>
    <s v="Community Engagement "/>
    <n v="42979"/>
    <n v="9569"/>
    <n v="0.22264361664999185"/>
    <s v="Video"/>
  </r>
  <r>
    <x v="1150"/>
    <x v="1"/>
    <x v="0"/>
    <s v="Community Engagement "/>
    <n v="60585"/>
    <n v="4255"/>
    <n v="7.0231905587191543E-2"/>
    <s v="Video"/>
  </r>
  <r>
    <x v="1151"/>
    <x v="2"/>
    <x v="0"/>
    <s v="N/A "/>
    <n v="10300"/>
    <n v="480"/>
    <n v="4.6601941747572817E-2"/>
    <s v="Text"/>
  </r>
  <r>
    <x v="1152"/>
    <x v="2"/>
    <x v="0"/>
    <s v="N/A "/>
    <n v="396"/>
    <n v="16"/>
    <n v="4.0404040404040407E-2"/>
    <s v="Text"/>
  </r>
  <r>
    <x v="1153"/>
    <x v="1"/>
    <x v="0"/>
    <s v="Community Engagement "/>
    <n v="17839"/>
    <n v="187"/>
    <n v="1.0482650372778743E-2"/>
    <s v="Photo"/>
  </r>
  <r>
    <x v="1153"/>
    <x v="1"/>
    <x v="1"/>
    <s v="Community Engagement "/>
    <n v="12131"/>
    <n v="618"/>
    <n v="5.0943862830764158E-2"/>
    <s v="Photo"/>
  </r>
  <r>
    <x v="1154"/>
    <x v="1"/>
    <x v="1"/>
    <s v="N/A "/>
    <n v="0"/>
    <n v="0"/>
    <n v="0"/>
    <s v="Link"/>
  </r>
  <r>
    <x v="1155"/>
    <x v="1"/>
    <x v="1"/>
    <s v="Community Engagement "/>
    <n v="35374"/>
    <n v="5236"/>
    <n v="0.14801831853903996"/>
    <s v="Photo"/>
  </r>
  <r>
    <x v="1155"/>
    <x v="2"/>
    <x v="0"/>
    <s v="Community Engagement "/>
    <n v="2364"/>
    <n v="110"/>
    <n v="4.6531302876480544E-2"/>
    <s v="Photo"/>
  </r>
  <r>
    <x v="1156"/>
    <x v="2"/>
    <x v="0"/>
    <s v="N/A "/>
    <n v="4076"/>
    <n v="141"/>
    <n v="3.4592737978410205E-2"/>
    <s v="Text"/>
  </r>
  <r>
    <x v="1157"/>
    <x v="1"/>
    <x v="2"/>
    <s v="Community Engagement "/>
    <n v="23547"/>
    <n v="2322"/>
    <n v="9.8611288062173522E-2"/>
    <s v="Photo"/>
  </r>
  <r>
    <x v="1158"/>
    <x v="1"/>
    <x v="2"/>
    <s v="Evergreen "/>
    <n v="9115"/>
    <n v="96"/>
    <n v="1.0532089961601755E-2"/>
    <s v="Video"/>
  </r>
  <r>
    <x v="1159"/>
    <x v="1"/>
    <x v="3"/>
    <s v="Evergreen "/>
    <n v="1287"/>
    <n v="50"/>
    <n v="3.8850038850038848E-2"/>
    <s v="Video"/>
  </r>
  <r>
    <x v="1160"/>
    <x v="1"/>
    <x v="0"/>
    <s v="Community Engagement "/>
    <n v="21451"/>
    <n v="251"/>
    <n v="1.1701086196447719E-2"/>
    <s v="Photo"/>
  </r>
  <r>
    <x v="1161"/>
    <x v="1"/>
    <x v="4"/>
    <s v="Evergreen "/>
    <n v="588"/>
    <n v="26"/>
    <n v="4.4217687074829932E-2"/>
    <s v="Video"/>
  </r>
  <r>
    <x v="1161"/>
    <x v="1"/>
    <x v="1"/>
    <s v="Community Engagement "/>
    <n v="11902"/>
    <n v="1006"/>
    <n v="8.4523609477398759E-2"/>
    <s v="Photo"/>
  </r>
  <r>
    <x v="1162"/>
    <x v="2"/>
    <x v="0"/>
    <s v="N/A "/>
    <n v="287"/>
    <n v="12"/>
    <n v="4.1811846689895474E-2"/>
    <s v="Text"/>
  </r>
  <r>
    <x v="1163"/>
    <x v="1"/>
    <x v="1"/>
    <s v="N/A "/>
    <n v="0"/>
    <n v="0"/>
    <n v="0"/>
    <s v="Text"/>
  </r>
  <r>
    <x v="1164"/>
    <x v="1"/>
    <x v="1"/>
    <s v="N/A "/>
    <n v="0"/>
    <n v="0"/>
    <n v="0"/>
    <s v="Text"/>
  </r>
  <r>
    <x v="1165"/>
    <x v="2"/>
    <x v="0"/>
    <s v="N/A "/>
    <n v="261"/>
    <n v="0"/>
    <n v="0"/>
    <s v="Text"/>
  </r>
  <r>
    <x v="1166"/>
    <x v="2"/>
    <x v="0"/>
    <s v="Community Engagement "/>
    <n v="9746"/>
    <n v="710"/>
    <n v="7.2850400164169909E-2"/>
    <s v="Photo"/>
  </r>
  <r>
    <x v="1167"/>
    <x v="1"/>
    <x v="1"/>
    <s v="Community Engagement "/>
    <n v="35712"/>
    <n v="10644"/>
    <n v="0.29805107526881719"/>
    <s v="Photo"/>
  </r>
  <r>
    <x v="1168"/>
    <x v="2"/>
    <x v="0"/>
    <s v="N/A "/>
    <n v="1650"/>
    <n v="92"/>
    <n v="5.5757575757575756E-2"/>
    <s v="Photo"/>
  </r>
  <r>
    <x v="1169"/>
    <x v="2"/>
    <x v="0"/>
    <s v="Community Engagement "/>
    <n v="13350"/>
    <n v="2164"/>
    <n v="0.16209737827715356"/>
    <s v="Photo"/>
  </r>
  <r>
    <x v="1170"/>
    <x v="1"/>
    <x v="1"/>
    <s v="Community Engagement "/>
    <n v="57330"/>
    <n v="32380"/>
    <n v="0.5648002790859934"/>
    <s v="Photo"/>
  </r>
  <r>
    <x v="1170"/>
    <x v="1"/>
    <x v="1"/>
    <s v="Community Engagement "/>
    <n v="28665"/>
    <n v="16190"/>
    <n v="0.5648002790859934"/>
    <s v="Photo"/>
  </r>
  <r>
    <x v="1170"/>
    <x v="1"/>
    <x v="1"/>
    <s v="Community Engagement "/>
    <n v="28665"/>
    <n v="16190"/>
    <n v="0.5648002790859934"/>
    <s v="Photo"/>
  </r>
  <r>
    <x v="1171"/>
    <x v="1"/>
    <x v="0"/>
    <s v="N/A "/>
    <n v="0"/>
    <n v="0"/>
    <n v="0"/>
    <s v="Link"/>
  </r>
  <r>
    <x v="1172"/>
    <x v="1"/>
    <x v="0"/>
    <s v="Community Engagement "/>
    <n v="4087"/>
    <n v="193"/>
    <n v="4.7222901884022513E-2"/>
    <s v="Text"/>
  </r>
  <r>
    <x v="1173"/>
    <x v="1"/>
    <x v="0"/>
    <s v="N/A "/>
    <n v="0"/>
    <n v="0"/>
    <n v="0"/>
    <s v="Text"/>
  </r>
  <r>
    <x v="1174"/>
    <x v="2"/>
    <x v="0"/>
    <s v="Community Engagement "/>
    <n v="11594"/>
    <n v="1805"/>
    <n v="0.1556839744695532"/>
    <s v="Video"/>
  </r>
  <r>
    <x v="1175"/>
    <x v="1"/>
    <x v="1"/>
    <s v="Community Engagement "/>
    <n v="52268"/>
    <n v="19572"/>
    <n v="0.37445473329761997"/>
    <s v="Video"/>
  </r>
  <r>
    <x v="1176"/>
    <x v="1"/>
    <x v="2"/>
    <s v="Evergreen "/>
    <n v="31158"/>
    <n v="1162"/>
    <n v="3.7293792926375247E-2"/>
    <s v="Video"/>
  </r>
  <r>
    <x v="1177"/>
    <x v="1"/>
    <x v="3"/>
    <s v="Evergreen "/>
    <n v="1210"/>
    <n v="22"/>
    <n v="1.8181818181818181E-2"/>
    <s v="Video"/>
  </r>
  <r>
    <x v="1178"/>
    <x v="1"/>
    <x v="4"/>
    <s v="Evergreen "/>
    <n v="303"/>
    <n v="11"/>
    <n v="3.6303630363036306E-2"/>
    <s v="Video"/>
  </r>
  <r>
    <x v="1179"/>
    <x v="2"/>
    <x v="0"/>
    <s v="N/A "/>
    <n v="896"/>
    <n v="24"/>
    <n v="2.6785714285714284E-2"/>
    <s v="Text"/>
  </r>
  <r>
    <x v="1180"/>
    <x v="1"/>
    <x v="2"/>
    <s v="Evergreen "/>
    <n v="32375"/>
    <n v="1014"/>
    <n v="3.1320463320463322E-2"/>
    <s v="Video"/>
  </r>
  <r>
    <x v="1181"/>
    <x v="1"/>
    <x v="3"/>
    <s v="Evergreen "/>
    <n v="1277"/>
    <n v="66"/>
    <n v="5.1683633516053248E-2"/>
    <s v="Video"/>
  </r>
  <r>
    <x v="1182"/>
    <x v="1"/>
    <x v="4"/>
    <s v="Evergreen "/>
    <n v="265"/>
    <n v="16"/>
    <n v="6.0377358490566038E-2"/>
    <s v="Video"/>
  </r>
  <r>
    <x v="1183"/>
    <x v="2"/>
    <x v="0"/>
    <s v="N/A "/>
    <n v="980"/>
    <n v="28"/>
    <n v="2.8571428571428571E-2"/>
    <s v="Text"/>
  </r>
  <r>
    <x v="1184"/>
    <x v="2"/>
    <x v="0"/>
    <s v="N/A "/>
    <n v="373"/>
    <n v="7"/>
    <n v="1.876675603217158E-2"/>
    <s v="Text"/>
  </r>
  <r>
    <x v="1185"/>
    <x v="1"/>
    <x v="1"/>
    <s v="Community Engagement "/>
    <n v="48847"/>
    <n v="25186"/>
    <n v="0.51560996581161589"/>
    <s v="Photo"/>
  </r>
  <r>
    <x v="1186"/>
    <x v="2"/>
    <x v="0"/>
    <s v="N/A "/>
    <n v="7603"/>
    <n v="382"/>
    <n v="5.0243325003288174E-2"/>
    <s v="Text"/>
  </r>
  <r>
    <x v="1187"/>
    <x v="1"/>
    <x v="0"/>
    <s v="Community Engagement "/>
    <n v="21015"/>
    <n v="215"/>
    <n v="1.0230787532714728E-2"/>
    <s v="Photo"/>
  </r>
  <r>
    <x v="1188"/>
    <x v="1"/>
    <x v="0"/>
    <s v="Community Engagement "/>
    <n v="15845"/>
    <n v="46"/>
    <n v="2.9031240138845059E-3"/>
    <s v="Photo"/>
  </r>
  <r>
    <x v="1189"/>
    <x v="1"/>
    <x v="0"/>
    <s v="Community Engagement "/>
    <n v="408"/>
    <n v="7"/>
    <n v="1.7156862745098041E-2"/>
    <s v="Video"/>
  </r>
  <r>
    <x v="1190"/>
    <x v="1"/>
    <x v="0"/>
    <s v="Community Engagement "/>
    <n v="26417"/>
    <n v="469"/>
    <n v="1.7753719195972292E-2"/>
    <s v="Video"/>
  </r>
  <r>
    <x v="1191"/>
    <x v="1"/>
    <x v="2"/>
    <s v="N/A "/>
    <n v="0"/>
    <n v="0"/>
    <n v="0"/>
    <s v="Text"/>
  </r>
  <r>
    <x v="1192"/>
    <x v="1"/>
    <x v="2"/>
    <s v="Community Engagement "/>
    <n v="9415"/>
    <n v="117"/>
    <n v="1.2426978226234732E-2"/>
    <s v="Video"/>
  </r>
  <r>
    <x v="1193"/>
    <x v="1"/>
    <x v="2"/>
    <s v="Evergreen "/>
    <n v="11697"/>
    <n v="177"/>
    <n v="1.5132085150038471E-2"/>
    <s v="Video"/>
  </r>
  <r>
    <x v="1194"/>
    <x v="1"/>
    <x v="0"/>
    <s v="Community Engagement "/>
    <n v="27512"/>
    <n v="1242"/>
    <n v="4.5143937191043905E-2"/>
    <s v="Video"/>
  </r>
  <r>
    <x v="1195"/>
    <x v="1"/>
    <x v="3"/>
    <s v="Evergreen "/>
    <n v="1626"/>
    <n v="69"/>
    <n v="4.2435424354243544E-2"/>
    <s v="Video"/>
  </r>
  <r>
    <x v="1196"/>
    <x v="1"/>
    <x v="4"/>
    <s v="Evergreen "/>
    <n v="596"/>
    <n v="24"/>
    <n v="4.0268456375838924E-2"/>
    <s v="Video"/>
  </r>
  <r>
    <x v="1197"/>
    <x v="2"/>
    <x v="0"/>
    <s v="N/A "/>
    <n v="0"/>
    <n v="0"/>
    <n v="0"/>
    <s v="Text"/>
  </r>
  <r>
    <x v="1198"/>
    <x v="2"/>
    <x v="0"/>
    <s v="N/A "/>
    <n v="323"/>
    <n v="4"/>
    <n v="1.238390092879257E-2"/>
    <s v="Text"/>
  </r>
  <r>
    <x v="1199"/>
    <x v="2"/>
    <x v="0"/>
    <s v="N/A "/>
    <n v="379"/>
    <n v="5"/>
    <n v="1.3192612137203167E-2"/>
    <s v="Text"/>
  </r>
  <r>
    <x v="1200"/>
    <x v="2"/>
    <x v="0"/>
    <s v="N/A "/>
    <n v="2365"/>
    <n v="108"/>
    <n v="4.5665961945031711E-2"/>
    <s v="Text"/>
  </r>
  <r>
    <x v="1201"/>
    <x v="2"/>
    <x v="0"/>
    <s v="Community Engagement "/>
    <n v="4631"/>
    <n v="344"/>
    <n v="7.4282012524292812E-2"/>
    <s v="Photo"/>
  </r>
  <r>
    <x v="1202"/>
    <x v="1"/>
    <x v="1"/>
    <s v="Community Engagement "/>
    <n v="39490"/>
    <n v="9650"/>
    <n v="0.24436566219296024"/>
    <s v="Photo"/>
  </r>
  <r>
    <x v="1203"/>
    <x v="1"/>
    <x v="2"/>
    <s v="Community Engagement "/>
    <n v="10325"/>
    <n v="0"/>
    <n v="0"/>
    <s v="Photo"/>
  </r>
  <r>
    <x v="1204"/>
    <x v="2"/>
    <x v="0"/>
    <s v="N/A "/>
    <n v="648"/>
    <n v="9"/>
    <n v="1.3888888888888888E-2"/>
    <s v="Text"/>
  </r>
  <r>
    <x v="1205"/>
    <x v="2"/>
    <x v="0"/>
    <s v="N/A "/>
    <n v="1005"/>
    <n v="26"/>
    <n v="2.5870646766169153E-2"/>
    <s v="Text"/>
  </r>
  <r>
    <x v="1206"/>
    <x v="1"/>
    <x v="0"/>
    <s v="Community Engagement "/>
    <n v="1569"/>
    <n v="167"/>
    <n v="0.1064372211599745"/>
    <s v="Text"/>
  </r>
  <r>
    <x v="1207"/>
    <x v="1"/>
    <x v="1"/>
    <s v="N/A "/>
    <n v="0"/>
    <n v="0"/>
    <n v="0"/>
    <s v="Text"/>
  </r>
  <r>
    <x v="1208"/>
    <x v="2"/>
    <x v="0"/>
    <s v="Community Engagement "/>
    <n v="39432"/>
    <n v="1098"/>
    <n v="2.7845404747413267E-2"/>
    <s v="Photo"/>
  </r>
  <r>
    <x v="1209"/>
    <x v="1"/>
    <x v="1"/>
    <s v="Community Engagement "/>
    <n v="56192"/>
    <n v="13905"/>
    <n v="0.24745515375854213"/>
    <s v="Photo"/>
  </r>
  <r>
    <x v="1210"/>
    <x v="1"/>
    <x v="2"/>
    <s v="Community Engagement "/>
    <n v="33657"/>
    <n v="2202"/>
    <n v="6.5424725911400305E-2"/>
    <s v="Photo"/>
  </r>
  <r>
    <x v="1211"/>
    <x v="1"/>
    <x v="0"/>
    <s v="Community Engagement "/>
    <n v="60313"/>
    <n v="839"/>
    <n v="1.3910765506607199E-2"/>
    <s v="Photo"/>
  </r>
  <r>
    <x v="1212"/>
    <x v="1"/>
    <x v="1"/>
    <s v="Community Engagement "/>
    <n v="19545"/>
    <n v="1137"/>
    <n v="5.8173445894090563E-2"/>
    <s v="Photo"/>
  </r>
  <r>
    <x v="1213"/>
    <x v="1"/>
    <x v="1"/>
    <s v="Community Engagement "/>
    <n v="19262"/>
    <n v="1682"/>
    <n v="8.7322188765444911E-2"/>
    <s v="Photo"/>
  </r>
  <r>
    <x v="1213"/>
    <x v="1"/>
    <x v="0"/>
    <s v="Community Engagement "/>
    <n v="23858"/>
    <n v="376"/>
    <n v="1.5759912817503562E-2"/>
    <s v="Photo"/>
  </r>
  <r>
    <x v="1214"/>
    <x v="2"/>
    <x v="0"/>
    <s v="Community Engagement "/>
    <n v="3539"/>
    <n v="246"/>
    <n v="6.9511161345012715E-2"/>
    <s v="Photo"/>
  </r>
  <r>
    <x v="1215"/>
    <x v="1"/>
    <x v="1"/>
    <s v="Community Engagement "/>
    <n v="40128"/>
    <n v="8674"/>
    <n v="0.21615829346092505"/>
    <s v="Photo"/>
  </r>
  <r>
    <x v="1216"/>
    <x v="1"/>
    <x v="0"/>
    <s v="Community Engagement "/>
    <n v="18585"/>
    <n v="945"/>
    <n v="5.0847457627118647E-2"/>
    <s v="Video"/>
  </r>
  <r>
    <x v="1217"/>
    <x v="1"/>
    <x v="1"/>
    <s v="Community Engagement "/>
    <n v="29979"/>
    <n v="6142"/>
    <n v="0.20487674705627273"/>
    <s v="Video"/>
  </r>
  <r>
    <x v="1218"/>
    <x v="1"/>
    <x v="1"/>
    <s v="Community Engagement "/>
    <n v="42542"/>
    <n v="10687"/>
    <n v="0.2512105683794838"/>
    <s v="Photo"/>
  </r>
  <r>
    <x v="1219"/>
    <x v="2"/>
    <x v="0"/>
    <s v="Community Engagement "/>
    <n v="5613"/>
    <n v="549"/>
    <n v="9.7808658471405671E-2"/>
    <s v="Photo"/>
  </r>
  <r>
    <x v="1220"/>
    <x v="1"/>
    <x v="1"/>
    <s v="N/A "/>
    <n v="0"/>
    <n v="0"/>
    <n v="0"/>
    <s v="Text"/>
  </r>
  <r>
    <x v="1221"/>
    <x v="1"/>
    <x v="1"/>
    <s v="N/A "/>
    <n v="0"/>
    <n v="0"/>
    <n v="0"/>
    <s v="Text"/>
  </r>
  <r>
    <x v="1222"/>
    <x v="1"/>
    <x v="1"/>
    <s v="N/A "/>
    <n v="0"/>
    <n v="0"/>
    <n v="0"/>
    <s v="Text"/>
  </r>
  <r>
    <x v="1223"/>
    <x v="1"/>
    <x v="1"/>
    <s v="N/A "/>
    <n v="0"/>
    <n v="0"/>
    <n v="0"/>
    <s v="Text"/>
  </r>
  <r>
    <x v="1224"/>
    <x v="1"/>
    <x v="1"/>
    <s v="N/A "/>
    <n v="0"/>
    <n v="0"/>
    <n v="0"/>
    <s v="Text"/>
  </r>
  <r>
    <x v="1225"/>
    <x v="1"/>
    <x v="1"/>
    <s v="N/A "/>
    <n v="0"/>
    <n v="0"/>
    <n v="0"/>
    <s v="Text"/>
  </r>
  <r>
    <x v="1226"/>
    <x v="1"/>
    <x v="1"/>
    <s v="N/A "/>
    <n v="0"/>
    <n v="0"/>
    <n v="0"/>
    <s v="Text"/>
  </r>
  <r>
    <x v="1227"/>
    <x v="2"/>
    <x v="0"/>
    <s v="N/A "/>
    <n v="2920"/>
    <n v="58"/>
    <n v="1.9863013698630139E-2"/>
    <s v="Text"/>
  </r>
  <r>
    <x v="1228"/>
    <x v="1"/>
    <x v="0"/>
    <s v="Community Engagement "/>
    <n v="15905"/>
    <n v="165"/>
    <n v="1.0374096196164728E-2"/>
    <s v="Photo"/>
  </r>
  <r>
    <x v="1229"/>
    <x v="1"/>
    <x v="1"/>
    <s v="Community Engagement "/>
    <n v="11189"/>
    <n v="1100"/>
    <n v="9.8310841004558044E-2"/>
    <s v="Photo"/>
  </r>
  <r>
    <x v="1230"/>
    <x v="2"/>
    <x v="0"/>
    <s v="Community Engagement "/>
    <n v="3211"/>
    <n v="218"/>
    <n v="6.7891622547492994E-2"/>
    <s v="Photo"/>
  </r>
  <r>
    <x v="1231"/>
    <x v="1"/>
    <x v="1"/>
    <s v="Community Engagement "/>
    <n v="40767"/>
    <n v="9021"/>
    <n v="0.22128191919935242"/>
    <s v="Photo"/>
  </r>
  <r>
    <x v="1232"/>
    <x v="2"/>
    <x v="0"/>
    <s v="N/A "/>
    <n v="280"/>
    <n v="2"/>
    <n v="7.1428571428571426E-3"/>
    <s v="Text"/>
  </r>
  <r>
    <x v="1233"/>
    <x v="1"/>
    <x v="1"/>
    <s v="N/A "/>
    <n v="0"/>
    <n v="0"/>
    <n v="0"/>
    <s v="Link"/>
  </r>
  <r>
    <x v="1234"/>
    <x v="1"/>
    <x v="0"/>
    <s v="Community Engagement "/>
    <n v="12764"/>
    <n v="65"/>
    <n v="5.092447508617988E-3"/>
    <s v="Photo"/>
  </r>
  <r>
    <x v="1234"/>
    <x v="1"/>
    <x v="1"/>
    <s v="Community Engagement "/>
    <n v="11374"/>
    <n v="477"/>
    <n v="4.1937752769474236E-2"/>
    <s v="Photo"/>
  </r>
  <r>
    <x v="1235"/>
    <x v="1"/>
    <x v="1"/>
    <s v="Community Engagement "/>
    <n v="22467"/>
    <n v="2438"/>
    <n v="0.10851471046423644"/>
    <s v="Photo"/>
  </r>
  <r>
    <x v="1236"/>
    <x v="2"/>
    <x v="0"/>
    <s v="Community Engagement "/>
    <n v="1699"/>
    <n v="72"/>
    <n v="4.2377869334902882E-2"/>
    <s v="Photo"/>
  </r>
  <r>
    <x v="1237"/>
    <x v="2"/>
    <x v="0"/>
    <s v="N/A "/>
    <n v="589"/>
    <n v="16"/>
    <n v="2.7164685908319185E-2"/>
    <s v="Text"/>
  </r>
  <r>
    <x v="1238"/>
    <x v="1"/>
    <x v="1"/>
    <s v="N/A "/>
    <n v="0"/>
    <n v="0"/>
    <n v="0"/>
    <s v="Text"/>
  </r>
  <r>
    <x v="1239"/>
    <x v="2"/>
    <x v="0"/>
    <s v="N/A "/>
    <n v="375"/>
    <n v="9"/>
    <n v="2.4E-2"/>
    <s v="Text"/>
  </r>
  <r>
    <x v="1240"/>
    <x v="1"/>
    <x v="1"/>
    <s v="N/A "/>
    <n v="0"/>
    <n v="0"/>
    <n v="0"/>
    <s v="Photo"/>
  </r>
  <r>
    <x v="1241"/>
    <x v="2"/>
    <x v="0"/>
    <s v="N/A "/>
    <n v="1184"/>
    <n v="26"/>
    <n v="2.1959459459459461E-2"/>
    <s v="Photo"/>
  </r>
  <r>
    <x v="1242"/>
    <x v="2"/>
    <x v="0"/>
    <s v="Community Engagement "/>
    <n v="6165"/>
    <n v="795"/>
    <n v="0.12895377128953772"/>
    <s v="Video"/>
  </r>
  <r>
    <x v="1243"/>
    <x v="1"/>
    <x v="1"/>
    <s v="Community Engagement "/>
    <n v="31993"/>
    <n v="8775"/>
    <n v="0.27427874847622918"/>
    <s v="Video"/>
  </r>
  <r>
    <x v="1244"/>
    <x v="1"/>
    <x v="2"/>
    <s v="Community Engagement "/>
    <n v="29248"/>
    <n v="2551"/>
    <n v="8.7219638949671774E-2"/>
    <s v="Photo"/>
  </r>
  <r>
    <x v="1245"/>
    <x v="1"/>
    <x v="1"/>
    <s v="Community Engagement "/>
    <n v="18181"/>
    <n v="813"/>
    <n v="4.4717012265551949E-2"/>
    <s v="Photo"/>
  </r>
  <r>
    <x v="1246"/>
    <x v="1"/>
    <x v="0"/>
    <s v="Community Engagement "/>
    <n v="16867"/>
    <n v="190"/>
    <n v="1.12645995138436E-2"/>
    <s v="Photo"/>
  </r>
  <r>
    <x v="1247"/>
    <x v="1"/>
    <x v="0"/>
    <s v="Community Engagement "/>
    <n v="18845"/>
    <n v="161"/>
    <n v="8.5433802069514453E-3"/>
    <s v="Photo"/>
  </r>
  <r>
    <x v="1248"/>
    <x v="2"/>
    <x v="0"/>
    <s v="N/A "/>
    <n v="1968"/>
    <n v="72"/>
    <n v="3.6585365853658534E-2"/>
    <s v="Photo"/>
  </r>
  <r>
    <x v="1249"/>
    <x v="0"/>
    <x v="0"/>
    <s v="Community Engagement "/>
    <n v="6519"/>
    <n v="82"/>
    <n v="1.2578616352201259E-2"/>
    <s v="Link"/>
  </r>
  <r>
    <x v="1250"/>
    <x v="1"/>
    <x v="3"/>
    <s v="Evergreen "/>
    <n v="613"/>
    <n v="45"/>
    <n v="7.3409461663947795E-2"/>
    <s v="Video"/>
  </r>
  <r>
    <x v="1251"/>
    <x v="2"/>
    <x v="0"/>
    <s v="N/A "/>
    <n v="11063"/>
    <n v="517"/>
    <n v="4.6732351080177169E-2"/>
    <s v="Text"/>
  </r>
  <r>
    <x v="1252"/>
    <x v="2"/>
    <x v="0"/>
    <s v="N/A "/>
    <n v="626"/>
    <n v="19"/>
    <n v="3.035143769968051E-2"/>
    <s v="Text"/>
  </r>
  <r>
    <x v="1253"/>
    <x v="0"/>
    <x v="0"/>
    <s v="N/A "/>
    <n v="145"/>
    <n v="5"/>
    <n v="3.4482758620689655E-2"/>
    <s v="Text"/>
  </r>
  <r>
    <x v="1254"/>
    <x v="0"/>
    <x v="0"/>
    <s v="N/A "/>
    <n v="0"/>
    <n v="0"/>
    <n v="0"/>
    <s v="Link"/>
  </r>
  <r>
    <x v="1255"/>
    <x v="1"/>
    <x v="1"/>
    <s v="Community Engagement "/>
    <n v="15165"/>
    <n v="2723"/>
    <n v="0.17955819320804484"/>
    <s v="Photo"/>
  </r>
  <r>
    <x v="1256"/>
    <x v="1"/>
    <x v="0"/>
    <s v="Community Engagement "/>
    <n v="18297"/>
    <n v="190"/>
    <n v="1.0384215991692628E-2"/>
    <s v="Photo"/>
  </r>
  <r>
    <x v="1257"/>
    <x v="2"/>
    <x v="0"/>
    <s v="Community Engagement "/>
    <n v="3220"/>
    <n v="181"/>
    <n v="5.6211180124223603E-2"/>
    <s v="Photo"/>
  </r>
  <r>
    <x v="1258"/>
    <x v="1"/>
    <x v="1"/>
    <s v="Community Engagement "/>
    <n v="40567"/>
    <n v="9013"/>
    <n v="0.22217566001922745"/>
    <s v="Photo"/>
  </r>
  <r>
    <x v="1259"/>
    <x v="2"/>
    <x v="0"/>
    <s v="N/A "/>
    <n v="1888"/>
    <n v="90"/>
    <n v="4.7669491525423727E-2"/>
    <s v="Text"/>
  </r>
  <r>
    <x v="1260"/>
    <x v="2"/>
    <x v="0"/>
    <s v="N/A "/>
    <n v="1429"/>
    <n v="33"/>
    <n v="2.3093072078376489E-2"/>
    <s v="Video"/>
  </r>
  <r>
    <x v="1261"/>
    <x v="2"/>
    <x v="0"/>
    <s v="N/A "/>
    <n v="1055"/>
    <n v="29"/>
    <n v="2.7488151658767772E-2"/>
    <s v="Text"/>
  </r>
  <r>
    <x v="1262"/>
    <x v="1"/>
    <x v="0"/>
    <s v="Community Engagement "/>
    <n v="11989"/>
    <n v="39"/>
    <n v="3.252981900075069E-3"/>
    <s v="Photo"/>
  </r>
  <r>
    <x v="1263"/>
    <x v="2"/>
    <x v="0"/>
    <s v="N/A "/>
    <n v="1030"/>
    <n v="21"/>
    <n v="2.0388349514563107E-2"/>
    <s v="Text"/>
  </r>
  <r>
    <x v="1264"/>
    <x v="1"/>
    <x v="1"/>
    <s v="N/A "/>
    <n v="0"/>
    <n v="0"/>
    <n v="0"/>
    <s v="Text"/>
  </r>
  <r>
    <x v="1265"/>
    <x v="2"/>
    <x v="0"/>
    <s v="Community Engagement "/>
    <n v="2035"/>
    <n v="89"/>
    <n v="4.3734643734643731E-2"/>
    <s v="Text"/>
  </r>
  <r>
    <x v="1266"/>
    <x v="1"/>
    <x v="1"/>
    <s v="Community Engagement "/>
    <n v="28117"/>
    <n v="4739"/>
    <n v="0.16854571967137319"/>
    <s v="Text"/>
  </r>
  <r>
    <x v="1267"/>
    <x v="1"/>
    <x v="0"/>
    <s v="Community Engagement "/>
    <n v="434"/>
    <n v="24"/>
    <n v="5.5299539170506916E-2"/>
    <s v="Text"/>
  </r>
  <r>
    <x v="1268"/>
    <x v="1"/>
    <x v="0"/>
    <s v="Community Engagement "/>
    <n v="20093"/>
    <n v="127"/>
    <n v="6.3206091673717211E-3"/>
    <s v="Text"/>
  </r>
  <r>
    <x v="1269"/>
    <x v="1"/>
    <x v="0"/>
    <s v="N/A "/>
    <n v="0"/>
    <n v="0"/>
    <n v="0"/>
    <s v="Photo"/>
  </r>
  <r>
    <x v="1270"/>
    <x v="2"/>
    <x v="0"/>
    <s v="Community Engagement "/>
    <n v="1157"/>
    <n v="35"/>
    <n v="3.025064822817632E-2"/>
    <s v="Text"/>
  </r>
  <r>
    <x v="1270"/>
    <x v="1"/>
    <x v="1"/>
    <s v="Community Engagement "/>
    <n v="31031"/>
    <n v="5382"/>
    <n v="0.17343946376204442"/>
    <s v="Text"/>
  </r>
  <r>
    <x v="1271"/>
    <x v="2"/>
    <x v="0"/>
    <s v="N/A "/>
    <n v="1473"/>
    <n v="38"/>
    <n v="2.5797691785471828E-2"/>
    <s v="Text"/>
  </r>
  <r>
    <x v="1272"/>
    <x v="2"/>
    <x v="0"/>
    <s v="Community Engagement "/>
    <n v="1574"/>
    <n v="73"/>
    <n v="4.6378653113087677E-2"/>
    <s v="Photo"/>
  </r>
  <r>
    <x v="1272"/>
    <x v="1"/>
    <x v="1"/>
    <s v="Community Engagement "/>
    <n v="27684"/>
    <n v="5294"/>
    <n v="0.19122959109955209"/>
    <s v="Photo"/>
  </r>
  <r>
    <x v="1273"/>
    <x v="1"/>
    <x v="0"/>
    <s v="Community Engagement "/>
    <n v="35565"/>
    <n v="247"/>
    <n v="6.9450302263461272E-3"/>
    <s v="Photo"/>
  </r>
  <r>
    <x v="1273"/>
    <x v="1"/>
    <x v="1"/>
    <s v="Community Engagement "/>
    <n v="13824"/>
    <n v="684"/>
    <n v="4.9479166666666664E-2"/>
    <s v="Photo"/>
  </r>
  <r>
    <x v="1274"/>
    <x v="1"/>
    <x v="0"/>
    <s v="N/A "/>
    <n v="0"/>
    <n v="0"/>
    <n v="0"/>
    <s v="Text"/>
  </r>
  <r>
    <x v="1275"/>
    <x v="0"/>
    <x v="0"/>
    <s v="Community Engagement "/>
    <n v="115"/>
    <n v="7"/>
    <n v="6.0869565217391307E-2"/>
    <s v="Text"/>
  </r>
  <r>
    <x v="1276"/>
    <x v="0"/>
    <x v="0"/>
    <s v="N/A "/>
    <n v="0"/>
    <n v="0"/>
    <n v="0"/>
    <s v="Link"/>
  </r>
  <r>
    <x v="1277"/>
    <x v="1"/>
    <x v="0"/>
    <s v="Community Engagement "/>
    <n v="24152"/>
    <n v="148"/>
    <n v="6.1278569062603507E-3"/>
    <s v="Text"/>
  </r>
  <r>
    <x v="1278"/>
    <x v="1"/>
    <x v="0"/>
    <s v="Community Engagement "/>
    <n v="452337"/>
    <n v="6994"/>
    <n v="1.5461923300548042E-2"/>
    <s v="Photo"/>
  </r>
  <r>
    <x v="1279"/>
    <x v="1"/>
    <x v="1"/>
    <s v="N/A "/>
    <n v="0"/>
    <n v="0"/>
    <n v="0"/>
    <s v="Text"/>
  </r>
  <r>
    <x v="1280"/>
    <x v="2"/>
    <x v="0"/>
    <s v="N/A "/>
    <n v="838"/>
    <n v="57"/>
    <n v="6.8019093078758947E-2"/>
    <s v="Text"/>
  </r>
  <r>
    <x v="1281"/>
    <x v="1"/>
    <x v="0"/>
    <s v="Community Engagement "/>
    <n v="27345"/>
    <n v="625"/>
    <n v="2.2856098006948253E-2"/>
    <s v="Photo"/>
  </r>
  <r>
    <x v="1282"/>
    <x v="2"/>
    <x v="0"/>
    <s v="Community Engagement "/>
    <n v="7542"/>
    <n v="667"/>
    <n v="8.8438080084858123E-2"/>
    <s v="Photo"/>
  </r>
  <r>
    <x v="1283"/>
    <x v="1"/>
    <x v="1"/>
    <s v="Community Engagement "/>
    <n v="53986"/>
    <n v="16777"/>
    <n v="0.31076575408439228"/>
    <s v="Photo"/>
  </r>
  <r>
    <x v="1284"/>
    <x v="1"/>
    <x v="1"/>
    <s v="Community Engagement "/>
    <n v="16110"/>
    <n v="2375"/>
    <n v="0.1474239602731223"/>
    <s v="Photo"/>
  </r>
  <r>
    <x v="1285"/>
    <x v="1"/>
    <x v="2"/>
    <s v="Evergreen "/>
    <n v="11582"/>
    <n v="134"/>
    <n v="1.1569677085132101E-2"/>
    <s v="Video"/>
  </r>
  <r>
    <x v="1286"/>
    <x v="1"/>
    <x v="3"/>
    <s v="Evergreen "/>
    <n v="293"/>
    <n v="5"/>
    <n v="1.7064846416382253E-2"/>
    <s v="Video"/>
  </r>
  <r>
    <x v="1287"/>
    <x v="3"/>
    <x v="4"/>
    <s v="Evergreen "/>
    <n v="12"/>
    <n v="1"/>
    <n v="8.3333333333333329E-2"/>
    <s v="Video"/>
  </r>
  <r>
    <x v="1288"/>
    <x v="2"/>
    <x v="0"/>
    <s v="N/A "/>
    <n v="602"/>
    <n v="38"/>
    <n v="6.3122923588039864E-2"/>
    <s v="Photo"/>
  </r>
  <r>
    <x v="1289"/>
    <x v="2"/>
    <x v="0"/>
    <s v="N/A "/>
    <n v="0"/>
    <n v="0"/>
    <n v="0"/>
    <s v="Photo"/>
  </r>
  <r>
    <x v="1290"/>
    <x v="2"/>
    <x v="0"/>
    <s v="N/A "/>
    <n v="3841"/>
    <n v="338"/>
    <n v="8.7997917209060139E-2"/>
    <s v="Photo"/>
  </r>
  <r>
    <x v="1291"/>
    <x v="2"/>
    <x v="0"/>
    <s v="Community Engagement "/>
    <n v="3246"/>
    <n v="227"/>
    <n v="6.9932224276032046E-2"/>
    <s v="Text"/>
  </r>
  <r>
    <x v="1292"/>
    <x v="1"/>
    <x v="1"/>
    <s v="Community Engagement "/>
    <n v="26404"/>
    <n v="5311"/>
    <n v="0.20114376609604606"/>
    <s v="Text"/>
  </r>
  <r>
    <x v="1293"/>
    <x v="1"/>
    <x v="0"/>
    <s v="Community Engagement "/>
    <n v="36885"/>
    <n v="963"/>
    <n v="2.6108174054493696E-2"/>
    <s v="Photo"/>
  </r>
  <r>
    <x v="1294"/>
    <x v="1"/>
    <x v="1"/>
    <s v="Community Engagement "/>
    <n v="22779"/>
    <n v="2809"/>
    <n v="0.12331533429913517"/>
    <s v="Photo"/>
  </r>
  <r>
    <x v="1295"/>
    <x v="2"/>
    <x v="0"/>
    <s v="N/A "/>
    <n v="0"/>
    <n v="0"/>
    <n v="0"/>
    <s v="Photo"/>
  </r>
  <r>
    <x v="1296"/>
    <x v="2"/>
    <x v="0"/>
    <s v="Community Engagement "/>
    <n v="2029"/>
    <n v="246"/>
    <n v="0.12124199112863479"/>
    <s v="Video"/>
  </r>
  <r>
    <x v="1297"/>
    <x v="1"/>
    <x v="1"/>
    <s v="Community Engagement "/>
    <n v="19179"/>
    <n v="3391"/>
    <n v="0.17680796704729132"/>
    <s v="Video"/>
  </r>
  <r>
    <x v="1298"/>
    <x v="1"/>
    <x v="1"/>
    <s v="N/A "/>
    <n v="0"/>
    <n v="0"/>
    <n v="0"/>
    <s v="Link"/>
  </r>
  <r>
    <x v="1299"/>
    <x v="1"/>
    <x v="1"/>
    <s v="Community Engagement "/>
    <n v="34297"/>
    <n v="4461"/>
    <n v="0.13006968539522407"/>
    <s v="Photo"/>
  </r>
  <r>
    <x v="1300"/>
    <x v="2"/>
    <x v="0"/>
    <s v="Community Engagement "/>
    <n v="1235"/>
    <n v="56"/>
    <n v="4.5344129554655874E-2"/>
    <s v="Photo"/>
  </r>
  <r>
    <x v="1301"/>
    <x v="0"/>
    <x v="0"/>
    <s v="Community Engagement "/>
    <n v="4375"/>
    <n v="219"/>
    <n v="5.0057142857142856E-2"/>
    <s v="Text"/>
  </r>
  <r>
    <x v="1302"/>
    <x v="1"/>
    <x v="0"/>
    <s v="Community Engagement "/>
    <n v="13987"/>
    <n v="180"/>
    <n v="1.2869092728962608E-2"/>
    <s v="Photo"/>
  </r>
  <r>
    <x v="1302"/>
    <x v="1"/>
    <x v="1"/>
    <s v="Community Engagement "/>
    <n v="13669"/>
    <n v="470"/>
    <n v="3.4384373399663472E-2"/>
    <s v="Photo"/>
  </r>
  <r>
    <x v="1303"/>
    <x v="0"/>
    <x v="0"/>
    <s v="Community Engagement "/>
    <n v="7994"/>
    <n v="655"/>
    <n v="8.1936452339254437E-2"/>
    <s v="Photo"/>
  </r>
  <r>
    <x v="1304"/>
    <x v="1"/>
    <x v="1"/>
    <s v="Community Engagement "/>
    <n v="22880"/>
    <n v="1997"/>
    <n v="8.7281468531468537E-2"/>
    <s v="Photo"/>
  </r>
  <r>
    <x v="1305"/>
    <x v="2"/>
    <x v="0"/>
    <s v="Community Engagement "/>
    <n v="2083"/>
    <n v="111"/>
    <n v="5.3288526164186271E-2"/>
    <s v="Photo"/>
  </r>
  <r>
    <x v="1306"/>
    <x v="0"/>
    <x v="0"/>
    <s v="N/A "/>
    <n v="0"/>
    <n v="0"/>
    <n v="0"/>
    <s v="Video"/>
  </r>
  <r>
    <x v="1307"/>
    <x v="0"/>
    <x v="0"/>
    <s v="N/A "/>
    <n v="0"/>
    <n v="0"/>
    <n v="0"/>
    <s v="Photo"/>
  </r>
  <r>
    <x v="1308"/>
    <x v="0"/>
    <x v="0"/>
    <s v="Community Engagement "/>
    <n v="6102"/>
    <n v="54"/>
    <n v="8.8495575221238937E-3"/>
    <s v="Photo"/>
  </r>
  <r>
    <x v="1309"/>
    <x v="0"/>
    <x v="0"/>
    <s v="Community Engagement "/>
    <n v="2087"/>
    <n v="46"/>
    <n v="2.2041207474844275E-2"/>
    <s v="Photo"/>
  </r>
  <r>
    <x v="1310"/>
    <x v="0"/>
    <x v="0"/>
    <s v="Community Engagement "/>
    <n v="17148"/>
    <n v="2408"/>
    <n v="0.1404245393048752"/>
    <s v="Video"/>
  </r>
  <r>
    <x v="1311"/>
    <x v="0"/>
    <x v="0"/>
    <s v="Community Engagement "/>
    <n v="8327"/>
    <n v="159"/>
    <n v="1.9094511828990031E-2"/>
    <s v="Photo"/>
  </r>
  <r>
    <x v="1312"/>
    <x v="1"/>
    <x v="0"/>
    <s v="Community Engagement "/>
    <n v="15535"/>
    <n v="223"/>
    <n v="1.4354682973929837E-2"/>
    <s v="Photo"/>
  </r>
  <r>
    <x v="1313"/>
    <x v="1"/>
    <x v="1"/>
    <s v="N/A "/>
    <n v="35237"/>
    <n v="9562"/>
    <n v="0.27136248829355508"/>
    <s v="Photo"/>
  </r>
  <r>
    <x v="1314"/>
    <x v="1"/>
    <x v="0"/>
    <s v="Community Engagement "/>
    <n v="18874"/>
    <n v="269"/>
    <n v="1.4252410723746953E-2"/>
    <s v="Photo"/>
  </r>
  <r>
    <x v="1315"/>
    <x v="2"/>
    <x v="0"/>
    <s v="N/A "/>
    <n v="2007"/>
    <n v="127"/>
    <n v="6.3278525161933233E-2"/>
    <s v="Photo"/>
  </r>
  <r>
    <x v="1316"/>
    <x v="1"/>
    <x v="0"/>
    <s v="Community Engagement "/>
    <n v="13536"/>
    <n v="135"/>
    <n v="9.9734042553191495E-3"/>
    <s v="Video"/>
  </r>
  <r>
    <x v="1317"/>
    <x v="1"/>
    <x v="0"/>
    <s v="Community Engagement "/>
    <n v="14152"/>
    <n v="122"/>
    <n v="8.6206896551724137E-3"/>
    <s v="Photo"/>
  </r>
  <r>
    <x v="1318"/>
    <x v="2"/>
    <x v="0"/>
    <s v="N/A "/>
    <n v="631"/>
    <n v="26"/>
    <n v="4.1204437400950873E-2"/>
    <s v="Video"/>
  </r>
  <r>
    <x v="1319"/>
    <x v="1"/>
    <x v="0"/>
    <s v="Community Engagement "/>
    <n v="3273"/>
    <n v="301"/>
    <n v="9.1964558509013139E-2"/>
    <s v="Video"/>
  </r>
  <r>
    <x v="1320"/>
    <x v="1"/>
    <x v="0"/>
    <s v="N/A "/>
    <n v="0"/>
    <n v="0"/>
    <n v="0"/>
    <s v="Video"/>
  </r>
  <r>
    <x v="1321"/>
    <x v="1"/>
    <x v="0"/>
    <s v="Community Engagement "/>
    <n v="31147"/>
    <n v="220"/>
    <n v="7.0632805727678426E-3"/>
    <s v="Photo"/>
  </r>
  <r>
    <x v="1322"/>
    <x v="1"/>
    <x v="0"/>
    <s v="Community Engagement "/>
    <n v="12409"/>
    <n v="243"/>
    <n v="1.9582561044403257E-2"/>
    <s v="Video"/>
  </r>
  <r>
    <x v="1323"/>
    <x v="1"/>
    <x v="1"/>
    <s v="N/A "/>
    <n v="27321"/>
    <n v="2001"/>
    <n v="7.3240364554738119E-2"/>
    <s v="Photo"/>
  </r>
  <r>
    <x v="1324"/>
    <x v="2"/>
    <x v="0"/>
    <s v="N/A "/>
    <n v="592"/>
    <n v="22"/>
    <n v="3.7162162162162164E-2"/>
    <s v="Text"/>
  </r>
  <r>
    <x v="1325"/>
    <x v="2"/>
    <x v="0"/>
    <s v="N/A "/>
    <n v="29"/>
    <n v="2"/>
    <n v="6.8965517241379309E-2"/>
    <s v="Text"/>
  </r>
  <r>
    <x v="1326"/>
    <x v="2"/>
    <x v="0"/>
    <s v="N/A "/>
    <n v="596"/>
    <n v="27"/>
    <n v="4.5302013422818789E-2"/>
    <s v="Text"/>
  </r>
  <r>
    <x v="1327"/>
    <x v="2"/>
    <x v="0"/>
    <s v="N/A "/>
    <n v="701"/>
    <n v="29"/>
    <n v="4.136947218259629E-2"/>
    <s v="Text"/>
  </r>
  <r>
    <x v="1328"/>
    <x v="2"/>
    <x v="0"/>
    <s v="N/A "/>
    <n v="530"/>
    <n v="8"/>
    <n v="1.509433962264151E-2"/>
    <s v="Text"/>
  </r>
  <r>
    <x v="1329"/>
    <x v="2"/>
    <x v="0"/>
    <s v="N/A "/>
    <n v="943"/>
    <n v="82"/>
    <n v="8.6956521739130432E-2"/>
    <s v="Text"/>
  </r>
  <r>
    <x v="1330"/>
    <x v="2"/>
    <x v="0"/>
    <s v="Community Engagement "/>
    <n v="19759"/>
    <n v="903"/>
    <n v="4.5700693354926866E-2"/>
    <s v="Photo"/>
  </r>
  <r>
    <x v="1331"/>
    <x v="1"/>
    <x v="1"/>
    <s v="Community Engagement "/>
    <n v="49902"/>
    <n v="18792"/>
    <n v="0.37657809306240231"/>
    <s v="Text"/>
  </r>
  <r>
    <x v="1332"/>
    <x v="1"/>
    <x v="1"/>
    <s v="Community Engagement "/>
    <n v="32161"/>
    <n v="5047"/>
    <n v="0.15692919996268773"/>
    <s v="Photo"/>
  </r>
  <r>
    <x v="1332"/>
    <x v="1"/>
    <x v="0"/>
    <s v="Community Engagement "/>
    <n v="36613"/>
    <n v="920"/>
    <n v="2.5127686887171222E-2"/>
    <s v="Photo"/>
  </r>
  <r>
    <x v="1333"/>
    <x v="2"/>
    <x v="0"/>
    <s v="N/A "/>
    <n v="0"/>
    <n v="0"/>
    <n v="0"/>
    <s v="Text"/>
  </r>
  <r>
    <x v="1334"/>
    <x v="1"/>
    <x v="1"/>
    <s v="N/A "/>
    <n v="0"/>
    <n v="0"/>
    <n v="0"/>
    <s v="Text"/>
  </r>
  <r>
    <x v="1335"/>
    <x v="2"/>
    <x v="0"/>
    <s v="Community Engagement "/>
    <n v="3040"/>
    <n v="201"/>
    <n v="6.6118421052631576E-2"/>
    <s v="Photo"/>
  </r>
  <r>
    <x v="1336"/>
    <x v="1"/>
    <x v="1"/>
    <s v="Community Engagement "/>
    <n v="50770"/>
    <n v="10377"/>
    <n v="0.20439235769155012"/>
    <s v="Photo"/>
  </r>
  <r>
    <x v="1337"/>
    <x v="2"/>
    <x v="0"/>
    <s v="N/A "/>
    <n v="0"/>
    <n v="0"/>
    <n v="0"/>
    <s v="Text"/>
  </r>
  <r>
    <x v="1338"/>
    <x v="2"/>
    <x v="0"/>
    <s v="N/A "/>
    <n v="0"/>
    <n v="0"/>
    <n v="0"/>
    <s v="Text"/>
  </r>
  <r>
    <x v="1339"/>
    <x v="2"/>
    <x v="0"/>
    <s v="N/A "/>
    <n v="498"/>
    <n v="18"/>
    <n v="3.614457831325301E-2"/>
    <s v="Text"/>
  </r>
  <r>
    <x v="1340"/>
    <x v="2"/>
    <x v="0"/>
    <s v="N/A "/>
    <n v="88"/>
    <n v="10"/>
    <n v="0.11363636363636363"/>
    <s v="Photo"/>
  </r>
  <r>
    <x v="1341"/>
    <x v="1"/>
    <x v="4"/>
    <s v="Evergreen "/>
    <n v="755"/>
    <n v="36"/>
    <n v="4.7682119205298017E-2"/>
    <s v="Video"/>
  </r>
  <r>
    <x v="1342"/>
    <x v="2"/>
    <x v="0"/>
    <s v="N/A "/>
    <n v="4964"/>
    <n v="402"/>
    <n v="8.0983078162771963E-2"/>
    <s v="Text"/>
  </r>
  <r>
    <x v="1343"/>
    <x v="1"/>
    <x v="0"/>
    <s v="Community Engagement "/>
    <n v="1140"/>
    <n v="101"/>
    <n v="8.8596491228070173E-2"/>
    <s v="Text"/>
  </r>
  <r>
    <x v="1344"/>
    <x v="1"/>
    <x v="0"/>
    <s v="Community Engagement "/>
    <n v="26480"/>
    <n v="2150"/>
    <n v="8.1193353474320246E-2"/>
    <s v="Video"/>
  </r>
  <r>
    <x v="1345"/>
    <x v="2"/>
    <x v="0"/>
    <s v="N/A "/>
    <n v="1090"/>
    <n v="49"/>
    <n v="4.4954128440366975E-2"/>
    <s v="Text"/>
  </r>
  <r>
    <x v="1346"/>
    <x v="1"/>
    <x v="0"/>
    <s v="N/A "/>
    <n v="0"/>
    <n v="0"/>
    <n v="0"/>
    <s v="Photo"/>
  </r>
  <r>
    <x v="1347"/>
    <x v="2"/>
    <x v="0"/>
    <s v="Community Engagement "/>
    <n v="23560"/>
    <n v="1227"/>
    <n v="5.2079796264855691E-2"/>
    <s v="Photo"/>
  </r>
  <r>
    <x v="1348"/>
    <x v="1"/>
    <x v="1"/>
    <s v="Community Engagement "/>
    <n v="57621"/>
    <n v="15025"/>
    <n v="0.26075562728866214"/>
    <s v="Photo"/>
  </r>
  <r>
    <x v="1349"/>
    <x v="2"/>
    <x v="0"/>
    <s v="N/A "/>
    <n v="1857"/>
    <n v="78"/>
    <n v="4.2003231017770599E-2"/>
    <s v="Text"/>
  </r>
  <r>
    <x v="1350"/>
    <x v="1"/>
    <x v="0"/>
    <s v="Community Engagement "/>
    <n v="1501"/>
    <n v="44"/>
    <n v="2.9313790806129246E-2"/>
    <s v="Video"/>
  </r>
  <r>
    <x v="1351"/>
    <x v="2"/>
    <x v="0"/>
    <s v="Community Engagement "/>
    <n v="2594"/>
    <n v="297"/>
    <n v="0.11449498843484965"/>
    <s v="Photo"/>
  </r>
  <r>
    <x v="1352"/>
    <x v="1"/>
    <x v="1"/>
    <s v="Community Engagement "/>
    <n v="37817"/>
    <n v="8336"/>
    <n v="0.22042996535949441"/>
    <s v="Photo"/>
  </r>
  <r>
    <x v="1353"/>
    <x v="1"/>
    <x v="1"/>
    <s v="Community Engagement "/>
    <n v="27925"/>
    <n v="6998"/>
    <n v="0.25059982094897043"/>
    <s v="Photo"/>
  </r>
  <r>
    <x v="1353"/>
    <x v="2"/>
    <x v="0"/>
    <s v="Community Engagement "/>
    <n v="1797"/>
    <n v="138"/>
    <n v="7.6794657762938229E-2"/>
    <s v="Photo"/>
  </r>
  <r>
    <x v="1354"/>
    <x v="1"/>
    <x v="1"/>
    <s v="Community Engagement "/>
    <n v="16900"/>
    <n v="908"/>
    <n v="5.3727810650887574E-2"/>
    <s v="Photo"/>
  </r>
  <r>
    <x v="1354"/>
    <x v="1"/>
    <x v="0"/>
    <s v="Community Engagement "/>
    <n v="10532"/>
    <n v="82"/>
    <n v="7.7857956703380176E-3"/>
    <s v="Photo"/>
  </r>
  <r>
    <x v="1355"/>
    <x v="1"/>
    <x v="0"/>
    <s v="Community Engagement "/>
    <n v="1542"/>
    <n v="27"/>
    <n v="1.7509727626459144E-2"/>
    <s v="Video"/>
  </r>
  <r>
    <x v="1356"/>
    <x v="1"/>
    <x v="2"/>
    <s v="Evil Exhibited "/>
    <n v="150"/>
    <n v="0"/>
    <n v="0"/>
    <s v="Video"/>
  </r>
  <r>
    <x v="1357"/>
    <x v="1"/>
    <x v="3"/>
    <s v="Evil Exhibited "/>
    <n v="286"/>
    <n v="11"/>
    <n v="3.8461538461538464E-2"/>
    <s v="Video"/>
  </r>
  <r>
    <x v="1358"/>
    <x v="4"/>
    <x v="4"/>
    <s v="Evil Exhibited "/>
    <n v="35"/>
    <n v="5"/>
    <n v="0.14285714285714285"/>
    <s v="Video"/>
  </r>
  <r>
    <x v="1359"/>
    <x v="4"/>
    <x v="4"/>
    <s v="Evil Exhibited "/>
    <n v="0"/>
    <n v="0"/>
    <n v="0"/>
    <s v="Text"/>
  </r>
  <r>
    <x v="1360"/>
    <x v="4"/>
    <x v="4"/>
    <s v="Evil Exhibited "/>
    <n v="0"/>
    <n v="0"/>
    <n v="0"/>
    <s v="Video"/>
  </r>
  <r>
    <x v="1361"/>
    <x v="4"/>
    <x v="4"/>
    <s v="Evil Exhibited "/>
    <n v="0"/>
    <n v="0"/>
    <n v="0"/>
    <s v="Video"/>
  </r>
  <r>
    <x v="1362"/>
    <x v="4"/>
    <x v="4"/>
    <s v="Evil Exhibited "/>
    <n v="0"/>
    <n v="0"/>
    <n v="0"/>
    <s v="Video"/>
  </r>
  <r>
    <x v="1363"/>
    <x v="4"/>
    <x v="4"/>
    <s v="Evil Exhibited "/>
    <n v="0"/>
    <n v="0"/>
    <n v="0"/>
    <s v="Video"/>
  </r>
  <r>
    <x v="1364"/>
    <x v="4"/>
    <x v="4"/>
    <s v="Evil Exhibited "/>
    <n v="0"/>
    <n v="0"/>
    <n v="0"/>
    <s v="Video"/>
  </r>
  <r>
    <x v="1365"/>
    <x v="4"/>
    <x v="4"/>
    <s v="Evil Exhibited "/>
    <n v="0"/>
    <n v="0"/>
    <n v="0"/>
    <s v="Video"/>
  </r>
  <r>
    <x v="1366"/>
    <x v="4"/>
    <x v="4"/>
    <s v="Evil Exhibited "/>
    <n v="0"/>
    <n v="0"/>
    <n v="0"/>
    <s v="Video"/>
  </r>
  <r>
    <x v="1367"/>
    <x v="1"/>
    <x v="0"/>
    <s v="Evil Exhibited "/>
    <n v="408"/>
    <n v="14"/>
    <n v="3.4313725490196081E-2"/>
    <s v="Text"/>
  </r>
  <r>
    <x v="1368"/>
    <x v="1"/>
    <x v="0"/>
    <s v="Evil Exhibited "/>
    <n v="528"/>
    <n v="21"/>
    <n v="3.9772727272727272E-2"/>
    <s v="Text"/>
  </r>
  <r>
    <x v="1369"/>
    <x v="1"/>
    <x v="2"/>
    <s v="N/A "/>
    <n v="0"/>
    <n v="0"/>
    <n v="0"/>
    <s v="Text"/>
  </r>
  <r>
    <x v="1369"/>
    <x v="1"/>
    <x v="2"/>
    <s v="N/A "/>
    <n v="0"/>
    <n v="0"/>
    <n v="0"/>
    <s v="Text"/>
  </r>
  <r>
    <x v="1370"/>
    <x v="1"/>
    <x v="2"/>
    <s v="Community Engagement "/>
    <n v="7503"/>
    <n v="136"/>
    <n v="1.8126082900173264E-2"/>
    <s v="Video"/>
  </r>
  <r>
    <x v="1371"/>
    <x v="1"/>
    <x v="0"/>
    <s v="Evil Exhibited "/>
    <n v="27942"/>
    <n v="1586"/>
    <n v="5.676043232409992E-2"/>
    <s v="Video"/>
  </r>
  <r>
    <x v="1372"/>
    <x v="4"/>
    <x v="4"/>
    <s v="Evil Exhibited "/>
    <n v="331"/>
    <n v="22"/>
    <n v="6.6465256797583083E-2"/>
    <s v="Video"/>
  </r>
  <r>
    <x v="1373"/>
    <x v="2"/>
    <x v="0"/>
    <s v="N/A "/>
    <n v="301"/>
    <n v="5"/>
    <n v="1.6611295681063124E-2"/>
    <s v="Text"/>
  </r>
  <r>
    <x v="1374"/>
    <x v="1"/>
    <x v="0"/>
    <s v="Community Engagement "/>
    <n v="12597"/>
    <n v="108"/>
    <n v="8.5734698737794709E-3"/>
    <s v="Photo"/>
  </r>
  <r>
    <x v="1375"/>
    <x v="1"/>
    <x v="1"/>
    <s v="Community Engagement "/>
    <n v="16072"/>
    <n v="3837"/>
    <n v="0.23873817819810852"/>
    <s v="Photo"/>
  </r>
  <r>
    <x v="1376"/>
    <x v="2"/>
    <x v="0"/>
    <s v="Community Engagement "/>
    <n v="5484"/>
    <n v="362"/>
    <n v="6.6010211524434717E-2"/>
    <s v="Photo"/>
  </r>
  <r>
    <x v="1377"/>
    <x v="1"/>
    <x v="1"/>
    <s v="Community Engagement "/>
    <n v="31182"/>
    <n v="9947"/>
    <n v="0.31899813995253673"/>
    <s v="Photo"/>
  </r>
  <r>
    <x v="1378"/>
    <x v="1"/>
    <x v="0"/>
    <s v="Community Engagement "/>
    <n v="10677"/>
    <n v="68"/>
    <n v="6.3688301957478691E-3"/>
    <s v="Text"/>
  </r>
  <r>
    <x v="1379"/>
    <x v="2"/>
    <x v="0"/>
    <s v="Community Engagement "/>
    <n v="2033"/>
    <n v="85"/>
    <n v="4.1810132808657155E-2"/>
    <s v="Text"/>
  </r>
  <r>
    <x v="1379"/>
    <x v="1"/>
    <x v="1"/>
    <s v="Community Engagement "/>
    <n v="25731"/>
    <n v="5144"/>
    <n v="0.19991450001943181"/>
    <s v="Text"/>
  </r>
  <r>
    <x v="1380"/>
    <x v="1"/>
    <x v="2"/>
    <s v="Evil Exhibited "/>
    <n v="1987"/>
    <n v="10"/>
    <n v="5.0327126321087065E-3"/>
    <s v="Video"/>
  </r>
  <r>
    <x v="1381"/>
    <x v="1"/>
    <x v="3"/>
    <s v="Evil Exhibited "/>
    <n v="327"/>
    <n v="13"/>
    <n v="3.9755351681957186E-2"/>
    <s v="Video"/>
  </r>
  <r>
    <x v="1382"/>
    <x v="1"/>
    <x v="4"/>
    <s v="Evil Exhibited "/>
    <n v="193"/>
    <n v="5"/>
    <n v="2.5906735751295335E-2"/>
    <s v="Video"/>
  </r>
  <r>
    <x v="1383"/>
    <x v="1"/>
    <x v="0"/>
    <s v="Community Engagement "/>
    <n v="8430"/>
    <n v="315"/>
    <n v="3.7366548042704624E-2"/>
    <s v="Video"/>
  </r>
  <r>
    <x v="1384"/>
    <x v="1"/>
    <x v="1"/>
    <s v="Community Engagement "/>
    <n v="33597"/>
    <n v="6481"/>
    <n v="0.1929041283447927"/>
    <s v="Video"/>
  </r>
  <r>
    <x v="1385"/>
    <x v="2"/>
    <x v="0"/>
    <s v="N/A "/>
    <n v="2888"/>
    <n v="565"/>
    <n v="0.1956371191135734"/>
    <s v="Photo"/>
  </r>
  <r>
    <x v="1386"/>
    <x v="1"/>
    <x v="1"/>
    <s v="Community Engagement "/>
    <n v="18722"/>
    <n v="1484"/>
    <n v="7.9265035786774921E-2"/>
    <s v="Photo"/>
  </r>
  <r>
    <x v="1387"/>
    <x v="1"/>
    <x v="0"/>
    <s v="Community Engagement "/>
    <n v="14214"/>
    <n v="266"/>
    <n v="1.8713943998874348E-2"/>
    <s v="Photo"/>
  </r>
  <r>
    <x v="1388"/>
    <x v="1"/>
    <x v="1"/>
    <s v="Community Engagement "/>
    <n v="37544"/>
    <n v="7176"/>
    <n v="0.19113573407202217"/>
    <s v="Photo"/>
  </r>
  <r>
    <x v="1389"/>
    <x v="2"/>
    <x v="0"/>
    <s v="Community Engagement "/>
    <n v="1595"/>
    <n v="48"/>
    <n v="3.0094043887147336E-2"/>
    <s v="Text"/>
  </r>
  <r>
    <x v="1390"/>
    <x v="2"/>
    <x v="0"/>
    <s v="Community Engagement "/>
    <n v="2128"/>
    <n v="212"/>
    <n v="9.9624060150375934E-2"/>
    <s v="Video"/>
  </r>
  <r>
    <x v="1391"/>
    <x v="1"/>
    <x v="1"/>
    <s v="Community Engagement "/>
    <n v="11498"/>
    <n v="2045"/>
    <n v="0.17785701861193251"/>
    <s v="Video"/>
  </r>
  <r>
    <x v="1392"/>
    <x v="1"/>
    <x v="1"/>
    <s v="Community Engagement "/>
    <n v="20031"/>
    <n v="2200"/>
    <n v="0.10982976386600769"/>
    <s v="Text"/>
  </r>
  <r>
    <x v="1393"/>
    <x v="2"/>
    <x v="0"/>
    <s v="N/A "/>
    <n v="2296"/>
    <n v="83"/>
    <n v="3.6149825783972127E-2"/>
    <s v="Photo"/>
  </r>
  <r>
    <x v="1394"/>
    <x v="2"/>
    <x v="0"/>
    <s v="N/A "/>
    <n v="1030"/>
    <n v="42"/>
    <n v="4.0776699029126215E-2"/>
    <s v="Photo"/>
  </r>
  <r>
    <x v="1395"/>
    <x v="1"/>
    <x v="1"/>
    <s v="N/A "/>
    <n v="0"/>
    <n v="0"/>
    <n v="0"/>
    <s v="Link"/>
  </r>
  <r>
    <x v="1396"/>
    <x v="1"/>
    <x v="1"/>
    <s v="Community Engagement "/>
    <n v="27720"/>
    <n v="2946"/>
    <n v="0.10627705627705628"/>
    <s v="Photo"/>
  </r>
  <r>
    <x v="1397"/>
    <x v="1"/>
    <x v="1"/>
    <s v="Community Engagement "/>
    <n v="13855"/>
    <n v="487"/>
    <n v="3.5149765427643448E-2"/>
    <s v="Photo"/>
  </r>
  <r>
    <x v="1397"/>
    <x v="1"/>
    <x v="0"/>
    <s v="Community Engagement "/>
    <n v="10256"/>
    <n v="66"/>
    <n v="6.4352574102964121E-3"/>
    <s v="Photo"/>
  </r>
  <r>
    <x v="1398"/>
    <x v="1"/>
    <x v="1"/>
    <s v="Community Engagement "/>
    <n v="12210"/>
    <n v="2035"/>
    <n v="0.16666666666666666"/>
    <s v="Photo"/>
  </r>
  <r>
    <x v="1398"/>
    <x v="1"/>
    <x v="1"/>
    <s v="Community Engagement "/>
    <n v="12210"/>
    <n v="2035"/>
    <n v="0.16666666666666666"/>
    <s v="Photo"/>
  </r>
  <r>
    <x v="1398"/>
    <x v="1"/>
    <x v="1"/>
    <s v="Community Engagement "/>
    <n v="24420"/>
    <n v="4068"/>
    <n v="0.16658476658476659"/>
    <s v="Photo"/>
  </r>
  <r>
    <x v="1399"/>
    <x v="2"/>
    <x v="0"/>
    <s v="Community Engagement "/>
    <n v="1976"/>
    <n v="133"/>
    <n v="6.7307692307692304E-2"/>
    <s v="Photo"/>
  </r>
  <r>
    <x v="1400"/>
    <x v="2"/>
    <x v="0"/>
    <s v="Community Engagement "/>
    <n v="5919"/>
    <n v="331"/>
    <n v="5.5921608379793881E-2"/>
    <s v="Video"/>
  </r>
  <r>
    <x v="1401"/>
    <x v="1"/>
    <x v="1"/>
    <s v="Community Engagement "/>
    <n v="17888"/>
    <n v="3284"/>
    <n v="0.18358676207513416"/>
    <s v="Video"/>
  </r>
  <r>
    <x v="1402"/>
    <x v="1"/>
    <x v="2"/>
    <s v="Community Engagement "/>
    <n v="28515"/>
    <n v="2259"/>
    <n v="7.9221462388216729E-2"/>
    <s v="Photo"/>
  </r>
  <r>
    <x v="1403"/>
    <x v="1"/>
    <x v="4"/>
    <s v="N/A "/>
    <n v="0"/>
    <n v="0"/>
    <n v="0"/>
    <s v="Text"/>
  </r>
  <r>
    <x v="1404"/>
    <x v="1"/>
    <x v="0"/>
    <s v="Community Engagement "/>
    <n v="2556"/>
    <n v="211"/>
    <n v="8.2550860719874802E-2"/>
    <s v="Photo"/>
  </r>
  <r>
    <x v="1405"/>
    <x v="1"/>
    <x v="0"/>
    <s v="Community Engagement "/>
    <n v="1223"/>
    <n v="39"/>
    <n v="3.188879803761243E-2"/>
    <s v="Text"/>
  </r>
  <r>
    <x v="1406"/>
    <x v="1"/>
    <x v="0"/>
    <s v="Community Engagement "/>
    <n v="19849"/>
    <n v="479"/>
    <n v="2.4132198095621945E-2"/>
    <s v="Photo"/>
  </r>
  <r>
    <x v="1407"/>
    <x v="2"/>
    <x v="0"/>
    <s v="N/A "/>
    <n v="1638"/>
    <n v="51"/>
    <n v="3.1135531135531136E-2"/>
    <s v="Photo"/>
  </r>
  <r>
    <x v="1408"/>
    <x v="1"/>
    <x v="1"/>
    <s v="N/A "/>
    <n v="27373"/>
    <n v="3815"/>
    <n v="0.13937091294341139"/>
    <s v="Photo"/>
  </r>
  <r>
    <x v="1409"/>
    <x v="1"/>
    <x v="2"/>
    <s v="Community Engagement "/>
    <n v="5343"/>
    <n v="0"/>
    <n v="0"/>
    <s v="Photo"/>
  </r>
  <r>
    <x v="1410"/>
    <x v="1"/>
    <x v="0"/>
    <s v="Community Engagement "/>
    <n v="34367"/>
    <n v="855"/>
    <n v="2.4878517182180579E-2"/>
    <s v="Photo"/>
  </r>
  <r>
    <x v="1411"/>
    <x v="1"/>
    <x v="2"/>
    <s v="N/A "/>
    <n v="5658"/>
    <n v="0"/>
    <n v="0"/>
    <s v="Video"/>
  </r>
  <r>
    <x v="1412"/>
    <x v="1"/>
    <x v="2"/>
    <s v="Community Engagement "/>
    <n v="6227"/>
    <n v="0"/>
    <n v="0"/>
    <s v="Photo"/>
  </r>
  <r>
    <x v="1413"/>
    <x v="2"/>
    <x v="0"/>
    <s v="N/A "/>
    <n v="2028"/>
    <n v="103"/>
    <n v="5.0788954635108484E-2"/>
    <s v="Text"/>
  </r>
  <r>
    <x v="1414"/>
    <x v="2"/>
    <x v="0"/>
    <s v="N/A "/>
    <n v="649"/>
    <n v="11"/>
    <n v="1.6949152542372881E-2"/>
    <s v="Photo"/>
  </r>
  <r>
    <x v="1415"/>
    <x v="1"/>
    <x v="1"/>
    <s v="N/A "/>
    <n v="22732"/>
    <n v="1226"/>
    <n v="5.3932781981347877E-2"/>
    <s v="Photo"/>
  </r>
  <r>
    <x v="1416"/>
    <x v="1"/>
    <x v="0"/>
    <s v="Community Engagement "/>
    <n v="11125"/>
    <n v="209"/>
    <n v="1.8786516853932584E-2"/>
    <s v="Video"/>
  </r>
  <r>
    <x v="1417"/>
    <x v="1"/>
    <x v="0"/>
    <s v="Community Engagement "/>
    <n v="32751"/>
    <n v="414"/>
    <n v="1.2640835394339104E-2"/>
    <s v="Photo"/>
  </r>
  <r>
    <x v="1418"/>
    <x v="1"/>
    <x v="2"/>
    <s v="Community Engagement "/>
    <n v="11289"/>
    <n v="183"/>
    <n v="1.6210470369386127E-2"/>
    <s v="Video"/>
  </r>
  <r>
    <x v="1419"/>
    <x v="1"/>
    <x v="0"/>
    <s v="Community Engagement "/>
    <n v="45930"/>
    <n v="778"/>
    <n v="1.6938819943392119E-2"/>
    <s v="Photo"/>
  </r>
  <r>
    <x v="1420"/>
    <x v="1"/>
    <x v="2"/>
    <s v="Community Engagement "/>
    <n v="18487"/>
    <n v="269"/>
    <n v="1.4550765402715422E-2"/>
    <s v="Video"/>
  </r>
  <r>
    <x v="1421"/>
    <x v="1"/>
    <x v="0"/>
    <s v="Community Engagement "/>
    <n v="11124"/>
    <n v="136"/>
    <n v="1.222581805106077E-2"/>
    <s v="Video"/>
  </r>
  <r>
    <x v="1422"/>
    <x v="1"/>
    <x v="1"/>
    <s v="Community Engagement "/>
    <n v="12904"/>
    <n v="787"/>
    <n v="6.0988840669559827E-2"/>
    <s v="Video"/>
  </r>
  <r>
    <x v="1423"/>
    <x v="1"/>
    <x v="2"/>
    <s v="Community Engagement "/>
    <n v="13929"/>
    <n v="406"/>
    <n v="2.9147821092684326E-2"/>
    <s v="Photo"/>
  </r>
  <r>
    <x v="1424"/>
    <x v="1"/>
    <x v="2"/>
    <s v="N/A "/>
    <n v="0"/>
    <n v="0"/>
    <n v="0"/>
    <s v="Text"/>
  </r>
  <r>
    <x v="1424"/>
    <x v="1"/>
    <x v="2"/>
    <s v="N/A "/>
    <n v="0"/>
    <n v="0"/>
    <n v="0"/>
    <s v="Text"/>
  </r>
  <r>
    <x v="1424"/>
    <x v="1"/>
    <x v="2"/>
    <s v="N/A "/>
    <n v="0"/>
    <n v="0"/>
    <n v="0"/>
    <s v="Text"/>
  </r>
  <r>
    <x v="1425"/>
    <x v="1"/>
    <x v="0"/>
    <s v="Community Engagement "/>
    <n v="10222"/>
    <n v="66"/>
    <n v="6.4566621013500292E-3"/>
    <s v="Photo"/>
  </r>
  <r>
    <x v="1425"/>
    <x v="2"/>
    <x v="0"/>
    <s v="N/A "/>
    <n v="738"/>
    <n v="19"/>
    <n v="2.5745257452574527E-2"/>
    <s v="Photo"/>
  </r>
  <r>
    <x v="1426"/>
    <x v="1"/>
    <x v="1"/>
    <s v="N/A "/>
    <n v="36248"/>
    <n v="4111"/>
    <n v="0.11341315382917679"/>
    <s v="Photo"/>
  </r>
  <r>
    <x v="1427"/>
    <x v="1"/>
    <x v="0"/>
    <s v="Community Engagement "/>
    <n v="13065"/>
    <n v="291"/>
    <n v="2.227324913892078E-2"/>
    <s v="Photo"/>
  </r>
  <r>
    <x v="1428"/>
    <x v="1"/>
    <x v="0"/>
    <s v="Community Engagement "/>
    <n v="17046"/>
    <n v="241"/>
    <n v="1.4138214243810865E-2"/>
    <s v="Photo"/>
  </r>
  <r>
    <x v="1429"/>
    <x v="1"/>
    <x v="1"/>
    <s v="Community Engagement "/>
    <n v="12985"/>
    <n v="3509"/>
    <n v="0.27023488640739313"/>
    <s v="Photo"/>
  </r>
  <r>
    <x v="1430"/>
    <x v="2"/>
    <x v="0"/>
    <s v="Community Engagement "/>
    <n v="5139"/>
    <n v="289"/>
    <n v="5.6236621910877603E-2"/>
    <s v="Photo"/>
  </r>
  <r>
    <x v="1431"/>
    <x v="1"/>
    <x v="1"/>
    <s v="Community Engagement "/>
    <n v="35875"/>
    <n v="9737"/>
    <n v="0.27141463414634148"/>
    <s v="Photo"/>
  </r>
  <r>
    <x v="1432"/>
    <x v="1"/>
    <x v="0"/>
    <s v="Community Engagement "/>
    <n v="2378"/>
    <n v="57"/>
    <n v="2.3969722455845249E-2"/>
    <s v="Photo"/>
  </r>
  <r>
    <x v="1433"/>
    <x v="2"/>
    <x v="0"/>
    <s v="Community Engagement "/>
    <n v="2417"/>
    <n v="139"/>
    <n v="5.7509309060819198E-2"/>
    <s v="Photo"/>
  </r>
  <r>
    <x v="1434"/>
    <x v="1"/>
    <x v="1"/>
    <s v="Community Engagement "/>
    <n v="35919"/>
    <n v="8386"/>
    <n v="0.23346975138506082"/>
    <s v="Photo"/>
  </r>
  <r>
    <x v="1435"/>
    <x v="1"/>
    <x v="0"/>
    <s v="Community Engagement "/>
    <n v="11071"/>
    <n v="96"/>
    <n v="8.6713034052931081E-3"/>
    <s v="Photo"/>
  </r>
  <r>
    <x v="1436"/>
    <x v="2"/>
    <x v="0"/>
    <s v="Community Engagement "/>
    <n v="1729"/>
    <n v="93"/>
    <n v="5.3788316946211681E-2"/>
    <s v="Photo"/>
  </r>
  <r>
    <x v="1437"/>
    <x v="1"/>
    <x v="1"/>
    <s v="Community Engagement "/>
    <n v="22833"/>
    <n v="2602"/>
    <n v="0.11395786799807296"/>
    <s v="Photo"/>
  </r>
  <r>
    <x v="1438"/>
    <x v="1"/>
    <x v="1"/>
    <s v="N/A "/>
    <n v="0"/>
    <n v="0"/>
    <n v="0"/>
    <s v="Text"/>
  </r>
  <r>
    <x v="1439"/>
    <x v="2"/>
    <x v="0"/>
    <s v="Community Engagement "/>
    <n v="1173"/>
    <n v="92"/>
    <n v="7.8431372549019607E-2"/>
    <s v="Photo"/>
  </r>
  <r>
    <x v="1439"/>
    <x v="1"/>
    <x v="1"/>
    <s v="Community Engagement "/>
    <n v="25759"/>
    <n v="5646"/>
    <n v="0.21918552738848557"/>
    <s v="Photo"/>
  </r>
  <r>
    <x v="1440"/>
    <x v="1"/>
    <x v="1"/>
    <s v="Community Engagement "/>
    <n v="29415"/>
    <n v="3096"/>
    <n v="0.10525242223355431"/>
    <s v="Photo"/>
  </r>
  <r>
    <x v="1440"/>
    <x v="1"/>
    <x v="0"/>
    <s v="Community Engagement "/>
    <n v="10115"/>
    <n v="106"/>
    <n v="1.0479485912011864E-2"/>
    <s v="Photo"/>
  </r>
  <r>
    <x v="1441"/>
    <x v="1"/>
    <x v="2"/>
    <s v="Evergreen "/>
    <n v="29485"/>
    <n v="738"/>
    <n v="2.5029676106494828E-2"/>
    <s v="Video"/>
  </r>
  <r>
    <x v="1442"/>
    <x v="1"/>
    <x v="3"/>
    <s v="Evergreen "/>
    <n v="320"/>
    <n v="12"/>
    <n v="3.7499999999999999E-2"/>
    <s v="Video"/>
  </r>
  <r>
    <x v="1443"/>
    <x v="1"/>
    <x v="4"/>
    <s v="Evergreen "/>
    <n v="202"/>
    <n v="4"/>
    <n v="1.9801980198019802E-2"/>
    <s v="Video"/>
  </r>
  <r>
    <x v="1444"/>
    <x v="3"/>
    <x v="4"/>
    <s v="N/A "/>
    <n v="150"/>
    <n v="9"/>
    <n v="0.06"/>
    <s v="Video"/>
  </r>
  <r>
    <x v="1445"/>
    <x v="2"/>
    <x v="0"/>
    <s v="Community Engagement "/>
    <n v="4362"/>
    <n v="228"/>
    <n v="5.2269601100412656E-2"/>
    <s v="Photo"/>
  </r>
  <r>
    <x v="1446"/>
    <x v="1"/>
    <x v="1"/>
    <s v="Community Engagement "/>
    <n v="35741"/>
    <n v="13742"/>
    <n v="0.38448840267479922"/>
    <s v="Photo"/>
  </r>
  <r>
    <x v="1447"/>
    <x v="1"/>
    <x v="0"/>
    <s v="Community Engagement "/>
    <n v="17222"/>
    <n v="230"/>
    <n v="1.3355011032400417E-2"/>
    <s v="Photo"/>
  </r>
  <r>
    <x v="1448"/>
    <x v="1"/>
    <x v="1"/>
    <s v="Community Engagement "/>
    <n v="11984"/>
    <n v="1271"/>
    <n v="0.1060580774365821"/>
    <s v="Photo"/>
  </r>
  <r>
    <x v="1449"/>
    <x v="2"/>
    <x v="0"/>
    <s v="N/A "/>
    <n v="1746"/>
    <n v="91"/>
    <n v="5.211912943871707E-2"/>
    <s v="Photo"/>
  </r>
  <r>
    <x v="1450"/>
    <x v="2"/>
    <x v="0"/>
    <s v="N/A "/>
    <n v="258"/>
    <n v="12"/>
    <n v="4.6511627906976744E-2"/>
    <s v="Photo"/>
  </r>
  <r>
    <x v="1451"/>
    <x v="2"/>
    <x v="0"/>
    <s v="Community Engagement "/>
    <n v="953"/>
    <n v="123"/>
    <n v="0.12906610703043023"/>
    <s v="Photo"/>
  </r>
  <r>
    <x v="1452"/>
    <x v="1"/>
    <x v="1"/>
    <s v="Community Engagement "/>
    <n v="10199"/>
    <n v="2086"/>
    <n v="0.20452985586822237"/>
    <s v="Video"/>
  </r>
  <r>
    <x v="1453"/>
    <x v="1"/>
    <x v="2"/>
    <s v="Evil Exhibited "/>
    <n v="15765"/>
    <n v="326"/>
    <n v="2.0678718680621631E-2"/>
    <s v="Video"/>
  </r>
  <r>
    <x v="1454"/>
    <x v="1"/>
    <x v="4"/>
    <s v="N/A "/>
    <n v="2289"/>
    <n v="91"/>
    <n v="3.9755351681957186E-2"/>
    <s v="Video"/>
  </r>
  <r>
    <x v="1455"/>
    <x v="1"/>
    <x v="3"/>
    <s v="Evil Exhibited "/>
    <n v="159"/>
    <n v="3"/>
    <n v="1.8867924528301886E-2"/>
    <s v="Video"/>
  </r>
  <r>
    <x v="1456"/>
    <x v="4"/>
    <x v="4"/>
    <s v="Evil Exhibited "/>
    <n v="88"/>
    <n v="8"/>
    <n v="9.0909090909090912E-2"/>
    <s v="Video"/>
  </r>
  <r>
    <x v="1457"/>
    <x v="1"/>
    <x v="0"/>
    <s v="Community Engagement "/>
    <n v="20012"/>
    <n v="344"/>
    <n v="1.7189686188287027E-2"/>
    <s v="Photo"/>
  </r>
  <r>
    <x v="1458"/>
    <x v="1"/>
    <x v="1"/>
    <s v="Community Engagement "/>
    <n v="13479"/>
    <n v="1297"/>
    <n v="9.6223755471474146E-2"/>
    <s v="Photo"/>
  </r>
  <r>
    <x v="1459"/>
    <x v="2"/>
    <x v="0"/>
    <s v="Community Engagement "/>
    <n v="2604"/>
    <n v="131"/>
    <n v="5.0307219662058374E-2"/>
    <s v="Text"/>
  </r>
  <r>
    <x v="1459"/>
    <x v="1"/>
    <x v="1"/>
    <s v="Community Engagement "/>
    <n v="27243"/>
    <n v="5236"/>
    <n v="0.1921961604815916"/>
    <s v="Text"/>
  </r>
  <r>
    <x v="1460"/>
    <x v="2"/>
    <x v="0"/>
    <s v="N/A "/>
    <n v="1859"/>
    <n v="99"/>
    <n v="5.3254437869822487E-2"/>
    <s v="Photo"/>
  </r>
  <r>
    <x v="1461"/>
    <x v="2"/>
    <x v="0"/>
    <s v="Community Engagement "/>
    <n v="1284"/>
    <n v="124"/>
    <n v="9.657320872274143E-2"/>
    <s v="Video"/>
  </r>
  <r>
    <x v="1462"/>
    <x v="1"/>
    <x v="1"/>
    <s v="Community Engagement "/>
    <n v="10680"/>
    <n v="1824"/>
    <n v="0.17078651685393259"/>
    <s v="Video"/>
  </r>
  <r>
    <x v="1463"/>
    <x v="1"/>
    <x v="0"/>
    <s v="Community Engagement "/>
    <n v="12802"/>
    <n v="418"/>
    <n v="3.2651148258084677E-2"/>
    <s v="Video"/>
  </r>
  <r>
    <x v="1464"/>
    <x v="1"/>
    <x v="1"/>
    <s v="Community Engagement "/>
    <n v="17695"/>
    <n v="2223"/>
    <n v="0.12562870867476689"/>
    <s v="Video"/>
  </r>
  <r>
    <x v="1465"/>
    <x v="1"/>
    <x v="1"/>
    <s v="N/A "/>
    <n v="0"/>
    <n v="0"/>
    <n v="0"/>
    <s v="Text"/>
  </r>
  <r>
    <x v="1466"/>
    <x v="2"/>
    <x v="0"/>
    <s v="Community Engagement "/>
    <n v="785"/>
    <n v="18"/>
    <n v="2.2929936305732482E-2"/>
    <s v="Text"/>
  </r>
  <r>
    <x v="1467"/>
    <x v="1"/>
    <x v="1"/>
    <s v="Community Engagement "/>
    <n v="31727"/>
    <n v="3012"/>
    <n v="9.4934913480631641E-2"/>
    <s v="Text"/>
  </r>
  <r>
    <x v="1468"/>
    <x v="2"/>
    <x v="0"/>
    <s v="N/A "/>
    <n v="34"/>
    <n v="0"/>
    <n v="0"/>
    <s v="Text"/>
  </r>
  <r>
    <x v="1469"/>
    <x v="1"/>
    <x v="1"/>
    <s v="Community Engagement "/>
    <n v="10644"/>
    <n v="323"/>
    <n v="3.0345734686208194E-2"/>
    <s v="Photo"/>
  </r>
  <r>
    <x v="1469"/>
    <x v="1"/>
    <x v="0"/>
    <s v="Community Engagement "/>
    <n v="15245"/>
    <n v="181"/>
    <n v="1.1872745162348311E-2"/>
    <s v="Photo"/>
  </r>
  <r>
    <x v="1470"/>
    <x v="1"/>
    <x v="1"/>
    <s v="N/A "/>
    <n v="0"/>
    <n v="0"/>
    <n v="0"/>
    <s v="Link"/>
  </r>
  <r>
    <x v="1471"/>
    <x v="2"/>
    <x v="0"/>
    <s v="Community Engagement "/>
    <n v="1120"/>
    <n v="40"/>
    <n v="3.5714285714285712E-2"/>
    <s v="Photo"/>
  </r>
  <r>
    <x v="1471"/>
    <x v="1"/>
    <x v="1"/>
    <s v="Community Engagement "/>
    <n v="17152"/>
    <n v="1785"/>
    <n v="0.10406949626865672"/>
    <s v="Photo"/>
  </r>
  <r>
    <x v="1472"/>
    <x v="2"/>
    <x v="0"/>
    <s v="N/A "/>
    <n v="629"/>
    <n v="27"/>
    <n v="4.2925278219395867E-2"/>
    <s v="Text"/>
  </r>
  <r>
    <x v="1473"/>
    <x v="2"/>
    <x v="0"/>
    <s v="N/A "/>
    <n v="322"/>
    <n v="8"/>
    <n v="2.4844720496894408E-2"/>
    <s v="Text"/>
  </r>
  <r>
    <x v="1474"/>
    <x v="2"/>
    <x v="0"/>
    <s v="N/A "/>
    <n v="24"/>
    <n v="1"/>
    <n v="4.1666666666666664E-2"/>
    <s v="Text"/>
  </r>
  <r>
    <x v="1475"/>
    <x v="1"/>
    <x v="1"/>
    <s v="Community Engagement "/>
    <n v="8179"/>
    <n v="625"/>
    <n v="7.6415209683335372E-2"/>
    <s v="Photo"/>
  </r>
  <r>
    <x v="1476"/>
    <x v="1"/>
    <x v="1"/>
    <s v="N/A "/>
    <n v="0"/>
    <n v="0"/>
    <n v="0"/>
    <s v="Text"/>
  </r>
  <r>
    <x v="1477"/>
    <x v="1"/>
    <x v="1"/>
    <s v="N/A "/>
    <n v="1"/>
    <n v="1"/>
    <n v="1"/>
    <s v="Photo"/>
  </r>
  <r>
    <x v="1478"/>
    <x v="1"/>
    <x v="1"/>
    <s v="N/A "/>
    <n v="0"/>
    <n v="0"/>
    <n v="0"/>
    <s v="Photo"/>
  </r>
  <r>
    <x v="1479"/>
    <x v="2"/>
    <x v="0"/>
    <s v="N/A "/>
    <n v="981"/>
    <n v="35"/>
    <n v="3.5677879714576963E-2"/>
    <s v="Photo"/>
  </r>
  <r>
    <x v="1480"/>
    <x v="2"/>
    <x v="0"/>
    <s v="Community Engagement "/>
    <n v="3597"/>
    <n v="172"/>
    <n v="4.7817625799277175E-2"/>
    <s v="Photo"/>
  </r>
  <r>
    <x v="1481"/>
    <x v="1"/>
    <x v="1"/>
    <s v="Community Engagement "/>
    <n v="43217"/>
    <n v="6782"/>
    <n v="0.15692898627854779"/>
    <s v="Photo"/>
  </r>
  <r>
    <x v="1482"/>
    <x v="0"/>
    <x v="0"/>
    <s v="Community Engagement "/>
    <n v="6749"/>
    <n v="367"/>
    <n v="5.4378426433545714E-2"/>
    <s v="Photo"/>
  </r>
  <r>
    <x v="1483"/>
    <x v="0"/>
    <x v="0"/>
    <s v="Community Engagement "/>
    <n v="7417"/>
    <n v="163"/>
    <n v="2.1976540380207632E-2"/>
    <s v="Photo"/>
  </r>
  <r>
    <x v="1484"/>
    <x v="0"/>
    <x v="0"/>
    <s v="Community Engagement "/>
    <n v="8846"/>
    <n v="166"/>
    <n v="1.8765543748586931E-2"/>
    <s v="Photo"/>
  </r>
  <r>
    <x v="1485"/>
    <x v="1"/>
    <x v="2"/>
    <s v="N/A "/>
    <n v="0"/>
    <n v="0"/>
    <n v="0"/>
    <s v="Photo"/>
  </r>
  <r>
    <x v="1486"/>
    <x v="1"/>
    <x v="2"/>
    <s v="N/A "/>
    <n v="6076"/>
    <n v="0"/>
    <n v="0"/>
    <s v="Video"/>
  </r>
  <r>
    <x v="1487"/>
    <x v="0"/>
    <x v="0"/>
    <s v="Community Engagement "/>
    <n v="2389"/>
    <n v="46"/>
    <n v="1.9254918375889492E-2"/>
    <s v="Photo"/>
  </r>
  <r>
    <x v="1488"/>
    <x v="0"/>
    <x v="0"/>
    <s v="Community Engagement "/>
    <n v="3362"/>
    <n v="30"/>
    <n v="8.92325996430696E-3"/>
    <s v="Photo"/>
  </r>
  <r>
    <x v="1489"/>
    <x v="0"/>
    <x v="0"/>
    <s v="Community Engagement "/>
    <n v="5331"/>
    <n v="86"/>
    <n v="1.6132057775276685E-2"/>
    <s v="Photo"/>
  </r>
  <r>
    <x v="1490"/>
    <x v="3"/>
    <x v="4"/>
    <s v="N/A "/>
    <n v="0"/>
    <n v="0"/>
    <n v="0"/>
    <s v="Text"/>
  </r>
  <r>
    <x v="1491"/>
    <x v="1"/>
    <x v="2"/>
    <s v="Evergreen "/>
    <n v="137"/>
    <n v="1"/>
    <n v="7.2992700729927005E-3"/>
    <s v="Video"/>
  </r>
  <r>
    <x v="1492"/>
    <x v="1"/>
    <x v="3"/>
    <s v="Evergreen "/>
    <n v="204"/>
    <n v="6"/>
    <n v="2.9411764705882353E-2"/>
    <s v="Video"/>
  </r>
  <r>
    <x v="1493"/>
    <x v="3"/>
    <x v="4"/>
    <s v="Evergreen "/>
    <n v="0"/>
    <n v="0"/>
    <n v="0"/>
    <s v="Video"/>
  </r>
  <r>
    <x v="1494"/>
    <x v="1"/>
    <x v="0"/>
    <s v="Community Engagement "/>
    <n v="487"/>
    <n v="16"/>
    <n v="3.2854209445585217E-2"/>
    <s v="Text"/>
  </r>
  <r>
    <x v="1495"/>
    <x v="2"/>
    <x v="0"/>
    <s v="N/A "/>
    <n v="714"/>
    <n v="27"/>
    <n v="3.7815126050420166E-2"/>
    <s v="Text"/>
  </r>
  <r>
    <x v="1496"/>
    <x v="1"/>
    <x v="1"/>
    <s v="Community Engagement "/>
    <n v="29924"/>
    <n v="6967"/>
    <n v="0.23282315198502873"/>
    <s v="Photo"/>
  </r>
  <r>
    <x v="1497"/>
    <x v="2"/>
    <x v="0"/>
    <s v="N/A "/>
    <n v="5898"/>
    <n v="331"/>
    <n v="5.6120718887758561E-2"/>
    <s v="Photo"/>
  </r>
  <r>
    <x v="1498"/>
    <x v="0"/>
    <x v="0"/>
    <s v="Community Engagement "/>
    <n v="4274"/>
    <n v="219"/>
    <n v="5.1240056153486195E-2"/>
    <s v="Photo"/>
  </r>
  <r>
    <x v="1499"/>
    <x v="0"/>
    <x v="0"/>
    <s v="Community Engagement "/>
    <n v="4851"/>
    <n v="113"/>
    <n v="2.3294166151309009E-2"/>
    <s v="Photo"/>
  </r>
  <r>
    <x v="1500"/>
    <x v="1"/>
    <x v="0"/>
    <s v="Community Engagement "/>
    <n v="22201"/>
    <n v="454"/>
    <n v="2.044952930048196E-2"/>
    <s v="Video"/>
  </r>
  <r>
    <x v="1501"/>
    <x v="0"/>
    <x v="0"/>
    <s v="Community Engagement "/>
    <n v="5935"/>
    <n v="119"/>
    <n v="2.0050547598989048E-2"/>
    <s v="Photo"/>
  </r>
  <r>
    <x v="1502"/>
    <x v="2"/>
    <x v="0"/>
    <s v="N/A "/>
    <n v="0"/>
    <n v="0"/>
    <n v="0"/>
    <s v="Text"/>
  </r>
  <r>
    <x v="1503"/>
    <x v="2"/>
    <x v="0"/>
    <s v="N/A "/>
    <n v="0"/>
    <n v="0"/>
    <n v="0"/>
    <s v="Text"/>
  </r>
  <r>
    <x v="1504"/>
    <x v="2"/>
    <x v="0"/>
    <s v="N/A "/>
    <n v="0"/>
    <n v="0"/>
    <n v="0"/>
    <s v="Text"/>
  </r>
  <r>
    <x v="1505"/>
    <x v="1"/>
    <x v="0"/>
    <s v="Community Engagement "/>
    <n v="21937"/>
    <n v="393"/>
    <n v="1.7914938232210419E-2"/>
    <s v="Photo"/>
  </r>
  <r>
    <x v="1506"/>
    <x v="1"/>
    <x v="1"/>
    <s v="Community Engagement "/>
    <n v="10701"/>
    <n v="2133"/>
    <n v="0.19932716568544995"/>
    <s v="Photo"/>
  </r>
  <r>
    <x v="1507"/>
    <x v="2"/>
    <x v="0"/>
    <s v="N/A "/>
    <n v="22"/>
    <n v="1"/>
    <n v="4.5454545454545456E-2"/>
    <s v="Text"/>
  </r>
  <r>
    <x v="1508"/>
    <x v="2"/>
    <x v="0"/>
    <s v="Community Engagement "/>
    <n v="5018"/>
    <n v="288"/>
    <n v="5.7393383818254283E-2"/>
    <s v="Photo"/>
  </r>
  <r>
    <x v="1509"/>
    <x v="1"/>
    <x v="1"/>
    <s v="Community Engagement "/>
    <n v="58537"/>
    <n v="12989"/>
    <n v="0.22189384491859848"/>
    <s v="Photo"/>
  </r>
  <r>
    <x v="1510"/>
    <x v="2"/>
    <x v="0"/>
    <s v="Community Engagement "/>
    <n v="1736"/>
    <n v="142"/>
    <n v="8.1797235023041481E-2"/>
    <s v="Video"/>
  </r>
  <r>
    <x v="1511"/>
    <x v="1"/>
    <x v="1"/>
    <s v="Community Engagement "/>
    <n v="12457"/>
    <n v="1687"/>
    <n v="0.13542586497551579"/>
    <s v="Video"/>
  </r>
  <r>
    <x v="1512"/>
    <x v="1"/>
    <x v="2"/>
    <s v="Evergreen "/>
    <n v="7984"/>
    <n v="134"/>
    <n v="1.6783567134268536E-2"/>
    <s v="Video"/>
  </r>
  <r>
    <x v="1513"/>
    <x v="3"/>
    <x v="4"/>
    <s v="N/A "/>
    <n v="1648"/>
    <n v="46"/>
    <n v="2.7912621359223302E-2"/>
    <s v="Video"/>
  </r>
  <r>
    <x v="1514"/>
    <x v="2"/>
    <x v="0"/>
    <s v="N/A "/>
    <n v="608"/>
    <n v="12"/>
    <n v="1.9736842105263157E-2"/>
    <s v="Link"/>
  </r>
  <r>
    <x v="1515"/>
    <x v="1"/>
    <x v="3"/>
    <s v="Evergreen "/>
    <n v="1102"/>
    <n v="42"/>
    <n v="3.8112522686025406E-2"/>
    <s v="Video"/>
  </r>
  <r>
    <x v="1516"/>
    <x v="1"/>
    <x v="4"/>
    <s v="Evergreen "/>
    <n v="561"/>
    <n v="24"/>
    <n v="4.2780748663101602E-2"/>
    <s v="Video"/>
  </r>
  <r>
    <x v="1517"/>
    <x v="2"/>
    <x v="0"/>
    <s v="N/A "/>
    <n v="0"/>
    <n v="0"/>
    <n v="0"/>
    <s v="Text"/>
  </r>
  <r>
    <x v="1518"/>
    <x v="2"/>
    <x v="0"/>
    <s v="Community Engagement "/>
    <n v="1917"/>
    <n v="73"/>
    <n v="3.8080333854981739E-2"/>
    <s v="Text"/>
  </r>
  <r>
    <x v="1518"/>
    <x v="1"/>
    <x v="1"/>
    <s v="Community Engagement "/>
    <n v="23787"/>
    <n v="3550"/>
    <n v="0.14924118215832177"/>
    <s v="Text"/>
  </r>
  <r>
    <x v="1519"/>
    <x v="1"/>
    <x v="0"/>
    <s v="Community Engagement "/>
    <n v="14542"/>
    <n v="211"/>
    <n v="1.4509696052812543E-2"/>
    <s v="Photo"/>
  </r>
  <r>
    <x v="1520"/>
    <x v="1"/>
    <x v="1"/>
    <s v="Community Engagement "/>
    <n v="17529"/>
    <n v="948"/>
    <n v="5.4081807290775288E-2"/>
    <s v="Photo"/>
  </r>
  <r>
    <x v="1521"/>
    <x v="2"/>
    <x v="0"/>
    <s v="N/A "/>
    <n v="0"/>
    <n v="0"/>
    <n v="0"/>
    <s v="Text"/>
  </r>
  <r>
    <x v="1522"/>
    <x v="2"/>
    <x v="0"/>
    <s v="N/A "/>
    <n v="426"/>
    <n v="15"/>
    <n v="3.5211267605633804E-2"/>
    <s v="Text"/>
  </r>
  <r>
    <x v="1523"/>
    <x v="1"/>
    <x v="1"/>
    <s v="Community Engagement "/>
    <n v="13674"/>
    <n v="1065"/>
    <n v="7.7885037297060117E-2"/>
    <s v="Photo"/>
  </r>
  <r>
    <x v="1524"/>
    <x v="1"/>
    <x v="0"/>
    <s v="Community Engagement "/>
    <n v="812"/>
    <n v="81"/>
    <n v="9.9753694581280791E-2"/>
    <s v="Text"/>
  </r>
  <r>
    <x v="1525"/>
    <x v="1"/>
    <x v="0"/>
    <s v="Community Engagement "/>
    <n v="21050"/>
    <n v="337"/>
    <n v="1.6009501187648455E-2"/>
    <s v="Photo"/>
  </r>
  <r>
    <x v="1526"/>
    <x v="2"/>
    <x v="0"/>
    <s v="Community Engagement "/>
    <n v="7894"/>
    <n v="305"/>
    <n v="3.8636939447681783E-2"/>
    <s v="Text"/>
  </r>
  <r>
    <x v="1527"/>
    <x v="1"/>
    <x v="1"/>
    <s v="Community Engagement "/>
    <n v="34153"/>
    <n v="7230"/>
    <n v="0.21169443387110942"/>
    <s v="Text"/>
  </r>
  <r>
    <x v="1528"/>
    <x v="1"/>
    <x v="1"/>
    <s v="N/A "/>
    <n v="0"/>
    <n v="0"/>
    <n v="0"/>
    <s v="Text"/>
  </r>
  <r>
    <x v="1529"/>
    <x v="2"/>
    <x v="0"/>
    <s v="N/A "/>
    <n v="756"/>
    <n v="47"/>
    <n v="6.2169312169312166E-2"/>
    <s v="Video"/>
  </r>
  <r>
    <x v="1530"/>
    <x v="2"/>
    <x v="0"/>
    <s v="Community Engagement "/>
    <n v="2408"/>
    <n v="102"/>
    <n v="4.2358803986710963E-2"/>
    <s v="Text"/>
  </r>
  <r>
    <x v="1531"/>
    <x v="1"/>
    <x v="1"/>
    <s v="Community Engagement "/>
    <n v="27061"/>
    <n v="3344"/>
    <n v="0.12357266915487232"/>
    <s v="Text"/>
  </r>
  <r>
    <x v="1532"/>
    <x v="1"/>
    <x v="0"/>
    <s v="Community Engagement "/>
    <n v="12882"/>
    <n v="107"/>
    <n v="8.3061636391864625E-3"/>
    <s v="Link"/>
  </r>
  <r>
    <x v="1533"/>
    <x v="1"/>
    <x v="0"/>
    <s v="Community Engagement "/>
    <n v="26225"/>
    <n v="220"/>
    <n v="8.3889418493803616E-3"/>
    <s v="Photo"/>
  </r>
  <r>
    <x v="1534"/>
    <x v="1"/>
    <x v="1"/>
    <s v="Community Engagement "/>
    <n v="14202"/>
    <n v="747"/>
    <n v="5.2598225602027884E-2"/>
    <s v="Photo"/>
  </r>
  <r>
    <x v="1535"/>
    <x v="1"/>
    <x v="1"/>
    <s v="N/A "/>
    <n v="0"/>
    <n v="0"/>
    <n v="0"/>
    <s v="Photo"/>
  </r>
  <r>
    <x v="1535"/>
    <x v="1"/>
    <x v="1"/>
    <s v="N/A "/>
    <n v="0"/>
    <n v="0"/>
    <n v="0"/>
    <s v="Photo"/>
  </r>
  <r>
    <x v="1536"/>
    <x v="1"/>
    <x v="1"/>
    <s v="Community Engagement "/>
    <n v="21236"/>
    <n v="3613"/>
    <n v="0.17013561876059521"/>
    <s v="Photo"/>
  </r>
  <r>
    <x v="1537"/>
    <x v="2"/>
    <x v="0"/>
    <s v="Community Engagement "/>
    <n v="2109"/>
    <n v="91"/>
    <n v="4.3148411569464203E-2"/>
    <s v="Photo"/>
  </r>
  <r>
    <x v="1538"/>
    <x v="1"/>
    <x v="1"/>
    <s v="N/A "/>
    <n v="0"/>
    <n v="0"/>
    <n v="0"/>
    <s v="Text"/>
  </r>
  <r>
    <x v="1539"/>
    <x v="1"/>
    <x v="1"/>
    <s v="N/A "/>
    <n v="0"/>
    <n v="0"/>
    <n v="0"/>
    <s v="Text"/>
  </r>
  <r>
    <x v="1540"/>
    <x v="1"/>
    <x v="2"/>
    <s v="Community Engagement "/>
    <n v="40714"/>
    <n v="5404"/>
    <n v="0.13273075600530529"/>
    <s v="Photo"/>
  </r>
  <r>
    <x v="1541"/>
    <x v="1"/>
    <x v="1"/>
    <s v="N/A "/>
    <n v="0"/>
    <n v="0"/>
    <n v="0"/>
    <s v="Photo"/>
  </r>
  <r>
    <x v="1542"/>
    <x v="2"/>
    <x v="0"/>
    <s v="N/A "/>
    <n v="1096"/>
    <n v="58"/>
    <n v="5.2919708029197078E-2"/>
    <s v="Photo"/>
  </r>
  <r>
    <x v="1543"/>
    <x v="2"/>
    <x v="0"/>
    <s v="Community Engagement "/>
    <n v="3728"/>
    <n v="264"/>
    <n v="7.0815450643776826E-2"/>
    <s v="Photo"/>
  </r>
  <r>
    <x v="1544"/>
    <x v="1"/>
    <x v="1"/>
    <s v="Community Engagement "/>
    <n v="52172"/>
    <n v="9296"/>
    <n v="0.17817986659510848"/>
    <s v="Photo"/>
  </r>
  <r>
    <x v="1545"/>
    <x v="2"/>
    <x v="0"/>
    <s v="N/A "/>
    <n v="60"/>
    <n v="8"/>
    <n v="0.13333333333333333"/>
    <s v="Text"/>
  </r>
  <r>
    <x v="1546"/>
    <x v="2"/>
    <x v="0"/>
    <s v="N/A "/>
    <n v="2360"/>
    <n v="119"/>
    <n v="5.0423728813559325E-2"/>
    <s v="Photo"/>
  </r>
  <r>
    <x v="1547"/>
    <x v="0"/>
    <x v="0"/>
    <s v="Community Engagement "/>
    <n v="1799"/>
    <n v="16"/>
    <n v="8.8938299055030569E-3"/>
    <s v="Photo"/>
  </r>
  <r>
    <x v="1548"/>
    <x v="0"/>
    <x v="0"/>
    <s v="Community Engagement "/>
    <n v="3120"/>
    <n v="49"/>
    <n v="1.5705128205128205E-2"/>
    <s v="Photo"/>
  </r>
  <r>
    <x v="1549"/>
    <x v="0"/>
    <x v="0"/>
    <s v="Community Engagement "/>
    <n v="4208"/>
    <n v="69"/>
    <n v="1.6397338403041826E-2"/>
    <s v="Photo"/>
  </r>
  <r>
    <x v="1550"/>
    <x v="3"/>
    <x v="4"/>
    <s v="N/A "/>
    <n v="1397"/>
    <n v="43"/>
    <n v="3.0780243378668574E-2"/>
    <s v="Video"/>
  </r>
  <r>
    <x v="1551"/>
    <x v="1"/>
    <x v="2"/>
    <s v="Evil Exhibited "/>
    <n v="9649"/>
    <n v="163"/>
    <n v="1.6892942273810756E-2"/>
    <s v="Video"/>
  </r>
  <r>
    <x v="1552"/>
    <x v="1"/>
    <x v="3"/>
    <s v="Evil Exhibited "/>
    <n v="1063"/>
    <n v="34"/>
    <n v="3.1984948259642522E-2"/>
    <s v="Video"/>
  </r>
  <r>
    <x v="1553"/>
    <x v="4"/>
    <x v="4"/>
    <s v="Evil Exhibited "/>
    <n v="6"/>
    <n v="0"/>
    <n v="0"/>
    <s v="Video"/>
  </r>
  <r>
    <x v="1554"/>
    <x v="1"/>
    <x v="1"/>
    <s v="N/A "/>
    <n v="0"/>
    <n v="0"/>
    <n v="0"/>
    <s v="Text"/>
  </r>
  <r>
    <x v="1555"/>
    <x v="1"/>
    <x v="1"/>
    <s v="N/A "/>
    <n v="0"/>
    <n v="0"/>
    <n v="0"/>
    <s v="Text"/>
  </r>
  <r>
    <x v="1556"/>
    <x v="1"/>
    <x v="2"/>
    <s v="Community Engagement "/>
    <n v="41511"/>
    <n v="2775"/>
    <n v="6.6849750668497507E-2"/>
    <s v="Video"/>
  </r>
  <r>
    <x v="1557"/>
    <x v="1"/>
    <x v="0"/>
    <s v="Community Engagement "/>
    <n v="31331"/>
    <n v="1079"/>
    <n v="3.4438734799399955E-2"/>
    <s v="Video"/>
  </r>
  <r>
    <x v="1558"/>
    <x v="2"/>
    <x v="0"/>
    <s v="Community Engagement "/>
    <n v="3774"/>
    <n v="375"/>
    <n v="9.9364069952305248E-2"/>
    <s v="Video"/>
  </r>
  <r>
    <x v="1559"/>
    <x v="1"/>
    <x v="1"/>
    <s v="Community Engagement "/>
    <n v="11670"/>
    <n v="1907"/>
    <n v="0.16341045415595545"/>
    <s v="Video"/>
  </r>
  <r>
    <x v="1559"/>
    <x v="1"/>
    <x v="1"/>
    <s v="Community Engagement "/>
    <n v="189066"/>
    <n v="25550"/>
    <n v="0.13513799413961261"/>
    <s v="Video"/>
  </r>
  <r>
    <x v="1560"/>
    <x v="2"/>
    <x v="0"/>
    <s v="N/A "/>
    <n v="2625"/>
    <n v="150"/>
    <n v="5.7142857142857141E-2"/>
    <s v="Text"/>
  </r>
  <r>
    <x v="1561"/>
    <x v="2"/>
    <x v="0"/>
    <s v="Community Engagement "/>
    <n v="6298"/>
    <n v="596"/>
    <n v="9.4633216894252137E-2"/>
    <s v="Video"/>
  </r>
  <r>
    <x v="1562"/>
    <x v="1"/>
    <x v="1"/>
    <s v="Community Engagement "/>
    <n v="10913"/>
    <n v="2329"/>
    <n v="0.21341519288921471"/>
    <s v="Video"/>
  </r>
  <r>
    <x v="1563"/>
    <x v="2"/>
    <x v="0"/>
    <s v="N/A "/>
    <n v="312"/>
    <n v="17"/>
    <n v="5.4487179487179488E-2"/>
    <s v="Text"/>
  </r>
  <r>
    <x v="1564"/>
    <x v="1"/>
    <x v="2"/>
    <s v="Community Engagement "/>
    <n v="13062"/>
    <n v="392"/>
    <n v="3.0010718113612004E-2"/>
    <s v="Carousel"/>
  </r>
  <r>
    <x v="1565"/>
    <x v="1"/>
    <x v="2"/>
    <s v="N/A "/>
    <n v="0"/>
    <n v="0"/>
    <n v="0"/>
    <s v="Text"/>
  </r>
  <r>
    <x v="1565"/>
    <x v="1"/>
    <x v="2"/>
    <s v="N/A "/>
    <n v="0"/>
    <n v="0"/>
    <n v="0"/>
    <s v="Text"/>
  </r>
  <r>
    <x v="1565"/>
    <x v="1"/>
    <x v="2"/>
    <s v="N/A "/>
    <n v="0"/>
    <n v="0"/>
    <n v="0"/>
    <s v="Text"/>
  </r>
  <r>
    <x v="1565"/>
    <x v="1"/>
    <x v="2"/>
    <s v="N/A "/>
    <n v="0"/>
    <n v="0"/>
    <n v="0"/>
    <s v="Text"/>
  </r>
  <r>
    <x v="1565"/>
    <x v="1"/>
    <x v="2"/>
    <s v="N/A "/>
    <n v="0"/>
    <n v="0"/>
    <n v="0"/>
    <s v="Text"/>
  </r>
  <r>
    <x v="1566"/>
    <x v="1"/>
    <x v="0"/>
    <s v="Community Engagement "/>
    <n v="94649"/>
    <n v="3599"/>
    <n v="3.8024701792940228E-2"/>
    <s v="Photo"/>
  </r>
  <r>
    <x v="1567"/>
    <x v="1"/>
    <x v="2"/>
    <s v="N/A "/>
    <n v="19954"/>
    <n v="484"/>
    <n v="2.4255788313120176E-2"/>
    <s v="Video"/>
  </r>
  <r>
    <x v="1568"/>
    <x v="1"/>
    <x v="3"/>
    <s v="N/A "/>
    <n v="1216"/>
    <n v="94"/>
    <n v="7.7302631578947373E-2"/>
    <s v="Video"/>
  </r>
  <r>
    <x v="1569"/>
    <x v="1"/>
    <x v="0"/>
    <s v="Community Engagement "/>
    <n v="371"/>
    <n v="7"/>
    <n v="1.8867924528301886E-2"/>
    <s v="Text"/>
  </r>
  <r>
    <x v="1570"/>
    <x v="1"/>
    <x v="0"/>
    <s v="Community Engagement "/>
    <n v="14714"/>
    <n v="57"/>
    <n v="3.8738616283811337E-3"/>
    <s v="Text"/>
  </r>
  <r>
    <x v="1571"/>
    <x v="4"/>
    <x v="4"/>
    <s v="N/A "/>
    <n v="191"/>
    <n v="9"/>
    <n v="4.712041884816754E-2"/>
    <s v="Video"/>
  </r>
  <r>
    <x v="1572"/>
    <x v="1"/>
    <x v="0"/>
    <s v="Community Engagement "/>
    <n v="26986"/>
    <n v="473"/>
    <n v="1.7527606907285258E-2"/>
    <s v="Photo"/>
  </r>
  <r>
    <x v="1573"/>
    <x v="2"/>
    <x v="0"/>
    <s v="Community Engagement "/>
    <n v="4387"/>
    <n v="332"/>
    <n v="7.5678139958969687E-2"/>
    <s v="Photo"/>
  </r>
  <r>
    <x v="1574"/>
    <x v="1"/>
    <x v="1"/>
    <s v="Community Engagement "/>
    <n v="40985"/>
    <n v="7584"/>
    <n v="0.18504330852751005"/>
    <s v="Photo"/>
  </r>
  <r>
    <x v="1575"/>
    <x v="2"/>
    <x v="0"/>
    <s v="N/A "/>
    <n v="519"/>
    <n v="34"/>
    <n v="6.5510597302504817E-2"/>
    <s v="Video"/>
  </r>
  <r>
    <x v="1576"/>
    <x v="2"/>
    <x v="0"/>
    <s v="N/A "/>
    <n v="1334"/>
    <n v="60"/>
    <n v="4.4977511244377814E-2"/>
    <s v="Text"/>
  </r>
  <r>
    <x v="1577"/>
    <x v="2"/>
    <x v="0"/>
    <s v="N/A "/>
    <n v="7294"/>
    <n v="396"/>
    <n v="5.4291198245132989E-2"/>
    <s v="Text"/>
  </r>
  <r>
    <x v="1578"/>
    <x v="1"/>
    <x v="0"/>
    <s v="Community Engagement "/>
    <n v="22374"/>
    <n v="304"/>
    <n v="1.3587199427907393E-2"/>
    <s v="Photo"/>
  </r>
  <r>
    <x v="1579"/>
    <x v="0"/>
    <x v="0"/>
    <s v="Community Engagement "/>
    <n v="1244"/>
    <n v="42"/>
    <n v="3.3762057877813507E-2"/>
    <s v="Text"/>
  </r>
  <r>
    <x v="1580"/>
    <x v="0"/>
    <x v="0"/>
    <s v="Community Engagement "/>
    <n v="209875"/>
    <n v="5817"/>
    <n v="2.7716497915425849E-2"/>
    <s v="Photo"/>
  </r>
  <r>
    <x v="1581"/>
    <x v="2"/>
    <x v="0"/>
    <s v="N/A "/>
    <n v="4452"/>
    <n v="219"/>
    <n v="4.9191374663072773E-2"/>
    <s v="Photo"/>
  </r>
  <r>
    <x v="1581"/>
    <x v="1"/>
    <x v="1"/>
    <s v="N/A "/>
    <n v="41285"/>
    <n v="6214"/>
    <n v="0.15051471478745307"/>
    <s v="Photo"/>
  </r>
  <r>
    <x v="1582"/>
    <x v="1"/>
    <x v="0"/>
    <s v="N/A "/>
    <n v="0"/>
    <n v="0"/>
    <n v="0"/>
    <s v="Photo"/>
  </r>
  <r>
    <x v="1583"/>
    <x v="0"/>
    <x v="0"/>
    <s v="Community Engagement "/>
    <n v="58860"/>
    <n v="2522"/>
    <n v="4.284743459055386E-2"/>
    <s v="Photo"/>
  </r>
  <r>
    <x v="1584"/>
    <x v="0"/>
    <x v="0"/>
    <s v="Community Engagement "/>
    <n v="11626"/>
    <n v="516"/>
    <n v="4.4383278857732668E-2"/>
    <s v="Photo"/>
  </r>
  <r>
    <x v="1585"/>
    <x v="0"/>
    <x v="0"/>
    <s v="Community Engagement "/>
    <n v="6945"/>
    <n v="165"/>
    <n v="2.3758099352051837E-2"/>
    <s v="Photo"/>
  </r>
  <r>
    <x v="1586"/>
    <x v="0"/>
    <x v="0"/>
    <s v="Community Engagement "/>
    <n v="14115"/>
    <n v="519"/>
    <n v="3.6769394261424018E-2"/>
    <s v="Photo"/>
  </r>
  <r>
    <x v="1587"/>
    <x v="1"/>
    <x v="2"/>
    <s v="N/A "/>
    <n v="0"/>
    <n v="0"/>
    <n v="0"/>
    <s v="Photo"/>
  </r>
  <r>
    <x v="1587"/>
    <x v="1"/>
    <x v="2"/>
    <s v="N/A "/>
    <n v="0"/>
    <n v="0"/>
    <n v="0"/>
    <s v="Photo"/>
  </r>
  <r>
    <x v="1587"/>
    <x v="1"/>
    <x v="2"/>
    <s v="N/A "/>
    <n v="0"/>
    <n v="0"/>
    <n v="0"/>
    <s v="Photo"/>
  </r>
  <r>
    <x v="1587"/>
    <x v="1"/>
    <x v="2"/>
    <s v="N/A "/>
    <n v="0"/>
    <n v="0"/>
    <n v="0"/>
    <s v="Photo"/>
  </r>
  <r>
    <x v="1588"/>
    <x v="1"/>
    <x v="2"/>
    <s v="Community Engagement "/>
    <n v="5722"/>
    <n v="0"/>
    <n v="0"/>
    <s v="Photo"/>
  </r>
  <r>
    <x v="1589"/>
    <x v="1"/>
    <x v="2"/>
    <s v="N/A "/>
    <n v="0"/>
    <n v="0"/>
    <n v="0"/>
    <s v="Photo"/>
  </r>
  <r>
    <x v="1589"/>
    <x v="1"/>
    <x v="2"/>
    <s v="N/A "/>
    <n v="0"/>
    <n v="0"/>
    <n v="0"/>
    <s v="Photo"/>
  </r>
  <r>
    <x v="1589"/>
    <x v="1"/>
    <x v="2"/>
    <s v="N/A "/>
    <n v="0"/>
    <n v="0"/>
    <n v="0"/>
    <s v="Photo"/>
  </r>
  <r>
    <x v="1589"/>
    <x v="1"/>
    <x v="2"/>
    <s v="N/A "/>
    <n v="0"/>
    <n v="0"/>
    <n v="0"/>
    <s v="Photo"/>
  </r>
  <r>
    <x v="1590"/>
    <x v="1"/>
    <x v="2"/>
    <s v="N/A "/>
    <n v="0"/>
    <n v="0"/>
    <n v="0"/>
    <s v="Photo"/>
  </r>
  <r>
    <x v="1591"/>
    <x v="1"/>
    <x v="2"/>
    <s v="Community Engagement "/>
    <n v="5326"/>
    <n v="0"/>
    <n v="0"/>
    <s v="Video"/>
  </r>
  <r>
    <x v="1592"/>
    <x v="1"/>
    <x v="2"/>
    <s v="N/A "/>
    <n v="0"/>
    <n v="0"/>
    <n v="0"/>
    <s v="Photo"/>
  </r>
  <r>
    <x v="1593"/>
    <x v="1"/>
    <x v="2"/>
    <s v="N/A "/>
    <n v="0"/>
    <n v="0"/>
    <n v="0"/>
    <s v="Photo"/>
  </r>
  <r>
    <x v="1594"/>
    <x v="1"/>
    <x v="2"/>
    <s v="Community Engagement "/>
    <n v="5509"/>
    <n v="0"/>
    <n v="0"/>
    <s v="Video"/>
  </r>
  <r>
    <x v="1595"/>
    <x v="1"/>
    <x v="2"/>
    <s v="Community Engagement "/>
    <n v="6005"/>
    <n v="0"/>
    <n v="0"/>
    <s v="Video"/>
  </r>
  <r>
    <x v="1596"/>
    <x v="0"/>
    <x v="0"/>
    <s v="Community Engagement "/>
    <n v="3295"/>
    <n v="113"/>
    <n v="3.4294385432473443E-2"/>
    <s v="Photo"/>
  </r>
  <r>
    <x v="1597"/>
    <x v="0"/>
    <x v="0"/>
    <s v="Community Engagement "/>
    <n v="7140"/>
    <n v="206"/>
    <n v="2.88515406162465E-2"/>
    <s v="Photo"/>
  </r>
  <r>
    <x v="1598"/>
    <x v="1"/>
    <x v="0"/>
    <s v="Community Engagement "/>
    <n v="24348"/>
    <n v="345"/>
    <n v="1.4169541646131099E-2"/>
    <s v="Photo"/>
  </r>
  <r>
    <x v="1599"/>
    <x v="2"/>
    <x v="0"/>
    <s v="Community Engagement "/>
    <n v="5226"/>
    <n v="385"/>
    <n v="7.3670110983543813E-2"/>
    <s v="Photo"/>
  </r>
  <r>
    <x v="1600"/>
    <x v="1"/>
    <x v="1"/>
    <s v="Community Engagement "/>
    <n v="35737"/>
    <n v="6267"/>
    <n v="0.17536446819822593"/>
    <s v="Photo"/>
  </r>
  <r>
    <x v="1601"/>
    <x v="0"/>
    <x v="0"/>
    <s v="Community Engagement "/>
    <n v="2374"/>
    <n v="39"/>
    <n v="1.6427969671440605E-2"/>
    <s v="Photo"/>
  </r>
  <r>
    <x v="1602"/>
    <x v="1"/>
    <x v="0"/>
    <s v="N/A "/>
    <n v="0"/>
    <n v="0"/>
    <n v="0"/>
    <s v="Photo"/>
  </r>
  <r>
    <x v="1603"/>
    <x v="1"/>
    <x v="0"/>
    <s v="Evil Exhibited "/>
    <n v="4329"/>
    <n v="417"/>
    <n v="9.6327096327096323E-2"/>
    <s v="Text"/>
  </r>
  <r>
    <x v="1604"/>
    <x v="1"/>
    <x v="0"/>
    <s v="Evil Exhibited "/>
    <n v="1412"/>
    <n v="95"/>
    <n v="6.7280453257790362E-2"/>
    <s v="Video"/>
  </r>
  <r>
    <x v="1605"/>
    <x v="1"/>
    <x v="0"/>
    <s v="Evil Exhibited "/>
    <n v="1744"/>
    <n v="84"/>
    <n v="4.8165137614678902E-2"/>
    <s v="Video"/>
  </r>
  <r>
    <x v="1606"/>
    <x v="1"/>
    <x v="0"/>
    <s v="Evil Exhibited "/>
    <n v="6883"/>
    <n v="217"/>
    <n v="3.1526950457649278E-2"/>
    <s v="Video"/>
  </r>
  <r>
    <x v="1607"/>
    <x v="1"/>
    <x v="0"/>
    <s v="Evil Exhibited "/>
    <n v="1422"/>
    <n v="57"/>
    <n v="4.0084388185654012E-2"/>
    <s v="Video"/>
  </r>
  <r>
    <x v="1608"/>
    <x v="1"/>
    <x v="0"/>
    <s v="Evil Exhibited "/>
    <n v="4137"/>
    <n v="207"/>
    <n v="5.0036258158085573E-2"/>
    <s v="Text"/>
  </r>
  <r>
    <x v="1609"/>
    <x v="1"/>
    <x v="0"/>
    <s v="Evil Exhibited "/>
    <n v="80324"/>
    <n v="2675"/>
    <n v="3.3302624371296254E-2"/>
    <s v="Photo"/>
  </r>
  <r>
    <x v="1610"/>
    <x v="2"/>
    <x v="0"/>
    <s v="N/A "/>
    <n v="0"/>
    <n v="0"/>
    <n v="0"/>
    <s v="Photo"/>
  </r>
  <r>
    <x v="1611"/>
    <x v="1"/>
    <x v="1"/>
    <s v="Evil Exhibited "/>
    <n v="24416"/>
    <n v="1194"/>
    <n v="4.8902359108781129E-2"/>
    <s v="Photo"/>
  </r>
  <r>
    <x v="1612"/>
    <x v="2"/>
    <x v="0"/>
    <s v="Evil Exhibited "/>
    <n v="4313"/>
    <n v="123"/>
    <n v="2.8518432645490376E-2"/>
    <s v="Photo"/>
  </r>
  <r>
    <x v="1613"/>
    <x v="2"/>
    <x v="0"/>
    <s v="Evil Exhibited "/>
    <n v="1050"/>
    <n v="13"/>
    <n v="1.2380952380952381E-2"/>
    <s v="Text"/>
  </r>
  <r>
    <x v="1614"/>
    <x v="1"/>
    <x v="0"/>
    <s v="Evil Exhibited "/>
    <n v="30606"/>
    <n v="805"/>
    <n v="2.6302032281252042E-2"/>
    <s v="Video"/>
  </r>
  <r>
    <x v="1615"/>
    <x v="1"/>
    <x v="0"/>
    <s v="N/A "/>
    <n v="0"/>
    <n v="0"/>
    <n v="0"/>
    <s v="Video"/>
  </r>
  <r>
    <x v="1616"/>
    <x v="1"/>
    <x v="0"/>
    <s v="N/A "/>
    <n v="0"/>
    <n v="0"/>
    <n v="0"/>
    <s v="Video"/>
  </r>
  <r>
    <x v="1617"/>
    <x v="2"/>
    <x v="0"/>
    <s v="N/A "/>
    <n v="0"/>
    <n v="0"/>
    <n v="0"/>
    <s v="Video"/>
  </r>
  <r>
    <x v="1618"/>
    <x v="1"/>
    <x v="0"/>
    <s v="Evil Exhibited "/>
    <n v="34752"/>
    <n v="868"/>
    <n v="2.4976979742173111E-2"/>
    <s v="Video"/>
  </r>
  <r>
    <x v="1619"/>
    <x v="2"/>
    <x v="0"/>
    <s v="N/A "/>
    <n v="0"/>
    <n v="0"/>
    <n v="0"/>
    <s v="Photo"/>
  </r>
  <r>
    <x v="1620"/>
    <x v="2"/>
    <x v="0"/>
    <s v="Evil Exhibited "/>
    <n v="891"/>
    <n v="13"/>
    <n v="1.4590347923681257E-2"/>
    <s v="Text"/>
  </r>
  <r>
    <x v="1621"/>
    <x v="2"/>
    <x v="0"/>
    <s v="Evil Exhibited "/>
    <n v="930"/>
    <n v="21"/>
    <n v="2.2580645161290321E-2"/>
    <s v="Video"/>
  </r>
  <r>
    <x v="1622"/>
    <x v="1"/>
    <x v="2"/>
    <s v="Evil Exhibited "/>
    <n v="3383"/>
    <n v="0"/>
    <n v="0"/>
    <s v="Video"/>
  </r>
  <r>
    <x v="1623"/>
    <x v="2"/>
    <x v="0"/>
    <s v="Evil Exhibited "/>
    <n v="994"/>
    <n v="14"/>
    <n v="1.4084507042253521E-2"/>
    <s v="Text"/>
  </r>
  <r>
    <x v="1624"/>
    <x v="2"/>
    <x v="0"/>
    <s v="Evil Exhibited "/>
    <n v="846"/>
    <n v="7"/>
    <n v="8.2742316784869974E-3"/>
    <s v="Video"/>
  </r>
  <r>
    <x v="1625"/>
    <x v="1"/>
    <x v="2"/>
    <s v="Evil Exhibited "/>
    <n v="3521"/>
    <n v="0"/>
    <n v="0"/>
    <s v="Video"/>
  </r>
  <r>
    <x v="1626"/>
    <x v="2"/>
    <x v="0"/>
    <s v="Evil Exhibited "/>
    <n v="776"/>
    <n v="6"/>
    <n v="7.7319587628865982E-3"/>
    <s v="Text"/>
  </r>
  <r>
    <x v="1627"/>
    <x v="1"/>
    <x v="0"/>
    <s v="Evil Exhibited "/>
    <n v="1618"/>
    <n v="69"/>
    <n v="4.2645241038318911E-2"/>
    <s v="Video"/>
  </r>
  <r>
    <x v="1628"/>
    <x v="1"/>
    <x v="0"/>
    <s v="N/A "/>
    <n v="0"/>
    <n v="0"/>
    <n v="0"/>
    <s v="Video"/>
  </r>
  <r>
    <x v="1629"/>
    <x v="2"/>
    <x v="0"/>
    <s v="N/A "/>
    <n v="0"/>
    <n v="0"/>
    <n v="0"/>
    <s v="Video"/>
  </r>
  <r>
    <x v="1630"/>
    <x v="2"/>
    <x v="0"/>
    <s v="Evil Exhibited "/>
    <n v="1222"/>
    <n v="35"/>
    <n v="2.8641571194762683E-2"/>
    <s v="Photo"/>
  </r>
  <r>
    <x v="1631"/>
    <x v="2"/>
    <x v="0"/>
    <s v="Evil Exhibited "/>
    <n v="749"/>
    <n v="9"/>
    <n v="1.2016021361815754E-2"/>
    <s v="Video"/>
  </r>
  <r>
    <x v="1632"/>
    <x v="2"/>
    <x v="0"/>
    <s v="Evil Exhibited "/>
    <n v="612"/>
    <n v="3"/>
    <n v="4.9019607843137254E-3"/>
    <s v="Text"/>
  </r>
  <r>
    <x v="1633"/>
    <x v="2"/>
    <x v="0"/>
    <s v="Evil Exhibited "/>
    <n v="661"/>
    <n v="8"/>
    <n v="1.2102874432677761E-2"/>
    <s v="Photo"/>
  </r>
  <r>
    <x v="1634"/>
    <x v="1"/>
    <x v="1"/>
    <s v="Evil Exhibited "/>
    <n v="19909"/>
    <n v="1180"/>
    <n v="5.9269677030488722E-2"/>
    <s v="Photo"/>
  </r>
  <r>
    <x v="1635"/>
    <x v="2"/>
    <x v="0"/>
    <s v="N/A "/>
    <n v="0"/>
    <n v="0"/>
    <n v="0"/>
    <s v="Video"/>
  </r>
  <r>
    <x v="1636"/>
    <x v="1"/>
    <x v="2"/>
    <s v="Evil Exhibited "/>
    <n v="3682"/>
    <n v="0"/>
    <n v="0"/>
    <s v="Video"/>
  </r>
  <r>
    <x v="1637"/>
    <x v="2"/>
    <x v="0"/>
    <s v="Evil Exhibited "/>
    <n v="894"/>
    <n v="10"/>
    <n v="1.1185682326621925E-2"/>
    <s v="Text"/>
  </r>
  <r>
    <x v="1638"/>
    <x v="1"/>
    <x v="0"/>
    <s v="Evil Exhibited "/>
    <n v="25131"/>
    <n v="263"/>
    <n v="1.0465162548247186E-2"/>
    <s v="Photo"/>
  </r>
  <r>
    <x v="1639"/>
    <x v="2"/>
    <x v="0"/>
    <s v="N/A "/>
    <n v="145"/>
    <n v="1"/>
    <n v="6.8965517241379309E-3"/>
    <s v="Video"/>
  </r>
  <r>
    <x v="1640"/>
    <x v="2"/>
    <x v="0"/>
    <s v="Evil Exhibited "/>
    <n v="3670"/>
    <n v="147"/>
    <n v="4.0054495912806541E-2"/>
    <s v="Text"/>
  </r>
  <r>
    <x v="1641"/>
    <x v="2"/>
    <x v="0"/>
    <s v="Evil Exhibited "/>
    <n v="134"/>
    <n v="4"/>
    <n v="2.9850746268656716E-2"/>
    <s v="Text"/>
  </r>
  <r>
    <x v="1642"/>
    <x v="2"/>
    <x v="0"/>
    <s v="Evil Exhibited "/>
    <n v="0"/>
    <n v="0"/>
    <n v="0"/>
    <s v="Photo"/>
  </r>
  <r>
    <x v="1643"/>
    <x v="1"/>
    <x v="0"/>
    <s v="Evil Exhibited "/>
    <n v="19678"/>
    <n v="1363"/>
    <n v="6.9265169224514686E-2"/>
    <s v="Photo"/>
  </r>
  <r>
    <x v="1644"/>
    <x v="2"/>
    <x v="0"/>
    <s v="Evil Exhibited "/>
    <n v="5055"/>
    <n v="385"/>
    <n v="7.6162215628091001E-2"/>
    <s v="Photo"/>
  </r>
  <r>
    <x v="1645"/>
    <x v="2"/>
    <x v="0"/>
    <s v="Evil Exhibited "/>
    <n v="364"/>
    <n v="5"/>
    <n v="1.3736263736263736E-2"/>
    <s v="Text"/>
  </r>
  <r>
    <x v="1646"/>
    <x v="1"/>
    <x v="2"/>
    <s v="N/A "/>
    <n v="0"/>
    <n v="0"/>
    <n v="0"/>
    <s v="Text"/>
  </r>
  <r>
    <x v="1647"/>
    <x v="1"/>
    <x v="0"/>
    <s v="Evil Exhibited "/>
    <n v="15671"/>
    <n v="487"/>
    <n v="3.1076510752345098E-2"/>
    <s v="Photo"/>
  </r>
  <r>
    <x v="1648"/>
    <x v="2"/>
    <x v="0"/>
    <s v="Evil Exhibited "/>
    <n v="464"/>
    <n v="8"/>
    <n v="1.7241379310344827E-2"/>
    <s v="Photo"/>
  </r>
  <r>
    <x v="1649"/>
    <x v="1"/>
    <x v="1"/>
    <s v="Evil Exhibited "/>
    <n v="19468"/>
    <n v="638"/>
    <n v="3.2771727963838093E-2"/>
    <s v="Photo"/>
  </r>
  <r>
    <x v="1650"/>
    <x v="1"/>
    <x v="0"/>
    <s v="Community Engagement "/>
    <n v="32719"/>
    <n v="295"/>
    <n v="9.0161679757938817E-3"/>
    <s v="Photo"/>
  </r>
  <r>
    <x v="1651"/>
    <x v="1"/>
    <x v="2"/>
    <s v="Evil Exhibited "/>
    <n v="4043"/>
    <n v="0"/>
    <n v="0"/>
    <s v="Photo"/>
  </r>
  <r>
    <x v="1652"/>
    <x v="2"/>
    <x v="0"/>
    <s v="Evil Exhibited "/>
    <n v="1377"/>
    <n v="37"/>
    <n v="2.6870007262164125E-2"/>
    <s v="Text"/>
  </r>
  <r>
    <x v="1653"/>
    <x v="2"/>
    <x v="0"/>
    <s v="N/A "/>
    <n v="551"/>
    <n v="1"/>
    <n v="1.8148820326678765E-3"/>
    <s v="Text"/>
  </r>
  <r>
    <x v="1654"/>
    <x v="2"/>
    <x v="0"/>
    <s v="Community Engagement "/>
    <n v="3997"/>
    <n v="248"/>
    <n v="6.2046534901175884E-2"/>
    <s v="Photo"/>
  </r>
  <r>
    <x v="1655"/>
    <x v="1"/>
    <x v="1"/>
    <s v="Community Engagement "/>
    <n v="35227"/>
    <n v="6153"/>
    <n v="0.17466715871348681"/>
    <s v="Photo"/>
  </r>
  <r>
    <x v="1656"/>
    <x v="1"/>
    <x v="0"/>
    <s v="N/A "/>
    <n v="0"/>
    <n v="0"/>
    <n v="0"/>
    <s v="Photo"/>
  </r>
  <r>
    <x v="1657"/>
    <x v="2"/>
    <x v="0"/>
    <s v="Evil Exhibited "/>
    <n v="583"/>
    <n v="5"/>
    <n v="8.5763293310463125E-3"/>
    <s v="Text"/>
  </r>
  <r>
    <x v="1658"/>
    <x v="2"/>
    <x v="0"/>
    <s v="Evil Exhibited "/>
    <n v="1541"/>
    <n v="26"/>
    <n v="1.6872160934458143E-2"/>
    <s v="Text"/>
  </r>
  <r>
    <x v="1659"/>
    <x v="2"/>
    <x v="0"/>
    <s v="N/A "/>
    <n v="0"/>
    <n v="0"/>
    <n v="0"/>
    <s v="Photo"/>
  </r>
  <r>
    <x v="1660"/>
    <x v="2"/>
    <x v="0"/>
    <s v="N/A "/>
    <n v="951"/>
    <n v="30"/>
    <n v="3.1545741324921134E-2"/>
    <s v="Video"/>
  </r>
  <r>
    <x v="1661"/>
    <x v="0"/>
    <x v="0"/>
    <s v="Community Engagement "/>
    <n v="3406"/>
    <n v="106"/>
    <n v="3.1121550205519672E-2"/>
    <s v="Photo"/>
  </r>
  <r>
    <x v="1662"/>
    <x v="1"/>
    <x v="2"/>
    <s v="N/A "/>
    <n v="0"/>
    <n v="0"/>
    <n v="0"/>
    <s v="Photo"/>
  </r>
  <r>
    <x v="1662"/>
    <x v="1"/>
    <x v="2"/>
    <s v="N/A "/>
    <n v="0"/>
    <n v="0"/>
    <n v="0"/>
    <s v="Photo"/>
  </r>
  <r>
    <x v="1662"/>
    <x v="1"/>
    <x v="2"/>
    <s v="N/A "/>
    <n v="0"/>
    <n v="0"/>
    <n v="0"/>
    <s v="Photo"/>
  </r>
  <r>
    <x v="1663"/>
    <x v="1"/>
    <x v="2"/>
    <s v="Community Engagement "/>
    <n v="3306"/>
    <n v="0"/>
    <n v="0"/>
    <s v="Photo"/>
  </r>
  <r>
    <x v="1664"/>
    <x v="1"/>
    <x v="2"/>
    <s v="Community Engagement "/>
    <n v="3201"/>
    <n v="0"/>
    <n v="0"/>
    <s v="Video"/>
  </r>
  <r>
    <x v="1665"/>
    <x v="0"/>
    <x v="0"/>
    <s v="Community Engagement "/>
    <n v="18242"/>
    <n v="547"/>
    <n v="2.9985747176844643E-2"/>
    <s v="Photo"/>
  </r>
  <r>
    <x v="1666"/>
    <x v="1"/>
    <x v="2"/>
    <s v="N/A "/>
    <n v="0"/>
    <n v="0"/>
    <n v="0"/>
    <s v="Text"/>
  </r>
  <r>
    <x v="1666"/>
    <x v="1"/>
    <x v="1"/>
    <s v="Evil Exhibited "/>
    <n v="24322"/>
    <n v="492"/>
    <n v="2.0228599621741634E-2"/>
    <s v="Photo"/>
  </r>
  <r>
    <x v="1667"/>
    <x v="1"/>
    <x v="2"/>
    <s v="Evil Exhibited "/>
    <n v="20348"/>
    <n v="567"/>
    <n v="2.7865146451739729E-2"/>
    <s v="Photo"/>
  </r>
  <r>
    <x v="1668"/>
    <x v="2"/>
    <x v="0"/>
    <s v="N/A "/>
    <n v="394"/>
    <n v="2"/>
    <n v="5.076142131979695E-3"/>
    <s v="Text"/>
  </r>
  <r>
    <x v="1669"/>
    <x v="1"/>
    <x v="0"/>
    <s v="N/A "/>
    <n v="0"/>
    <n v="0"/>
    <n v="0"/>
    <s v="Photo"/>
  </r>
  <r>
    <x v="1670"/>
    <x v="1"/>
    <x v="2"/>
    <s v="Community Engagement "/>
    <n v="3016"/>
    <n v="0"/>
    <n v="0"/>
    <s v="Video"/>
  </r>
  <r>
    <x v="1671"/>
    <x v="1"/>
    <x v="0"/>
    <s v="N/A "/>
    <n v="0"/>
    <n v="0"/>
    <n v="0"/>
    <s v="Text"/>
  </r>
  <r>
    <x v="1672"/>
    <x v="1"/>
    <x v="2"/>
    <s v="Community Engagement "/>
    <n v="3108"/>
    <n v="0"/>
    <n v="0"/>
    <s v="Video"/>
  </r>
  <r>
    <x v="1673"/>
    <x v="1"/>
    <x v="2"/>
    <s v="Community Engagement "/>
    <n v="3227"/>
    <n v="0"/>
    <n v="0"/>
    <s v="Photo"/>
  </r>
  <r>
    <x v="1674"/>
    <x v="1"/>
    <x v="1"/>
    <s v="N/A "/>
    <n v="14755"/>
    <n v="286"/>
    <n v="1.9383259911894272E-2"/>
    <s v="Photo"/>
  </r>
  <r>
    <x v="1675"/>
    <x v="2"/>
    <x v="0"/>
    <s v="N/A "/>
    <n v="740"/>
    <n v="6"/>
    <n v="8.1081081081081086E-3"/>
    <s v="Photo"/>
  </r>
  <r>
    <x v="1676"/>
    <x v="1"/>
    <x v="0"/>
    <s v="Community Engagement "/>
    <n v="41103"/>
    <n v="362"/>
    <n v="8.8071430309223167E-3"/>
    <s v="Photo"/>
  </r>
  <r>
    <x v="1677"/>
    <x v="2"/>
    <x v="0"/>
    <s v="N/A "/>
    <n v="3497"/>
    <n v="208"/>
    <n v="5.9479553903345722E-2"/>
    <s v="Photo"/>
  </r>
  <r>
    <x v="1678"/>
    <x v="2"/>
    <x v="0"/>
    <s v="N/A "/>
    <n v="580"/>
    <n v="3"/>
    <n v="5.1724137931034482E-3"/>
    <s v="Text"/>
  </r>
  <r>
    <x v="1679"/>
    <x v="1"/>
    <x v="0"/>
    <s v="Community Engagement "/>
    <n v="20682"/>
    <n v="165"/>
    <n v="7.9779518421816079E-3"/>
    <s v="Video"/>
  </r>
  <r>
    <x v="1680"/>
    <x v="1"/>
    <x v="0"/>
    <s v="Community Engagement "/>
    <n v="14159"/>
    <n v="89"/>
    <n v="6.2857546436895263E-3"/>
    <s v="Photo"/>
  </r>
  <r>
    <x v="1681"/>
    <x v="2"/>
    <x v="0"/>
    <s v="N/A "/>
    <n v="687"/>
    <n v="8"/>
    <n v="1.1644832605531296E-2"/>
    <s v="Text"/>
  </r>
  <r>
    <x v="1682"/>
    <x v="1"/>
    <x v="2"/>
    <s v="Community Engagement "/>
    <n v="3348"/>
    <n v="0"/>
    <n v="0"/>
    <s v="Photo"/>
  </r>
  <r>
    <x v="1683"/>
    <x v="2"/>
    <x v="0"/>
    <s v="N/A "/>
    <n v="647"/>
    <n v="12"/>
    <n v="1.8547140649149921E-2"/>
    <s v="Text"/>
  </r>
  <r>
    <x v="1684"/>
    <x v="1"/>
    <x v="1"/>
    <s v="N/A "/>
    <n v="11920"/>
    <n v="278"/>
    <n v="2.3322147651006712E-2"/>
    <s v="Photo"/>
  </r>
  <r>
    <x v="1685"/>
    <x v="2"/>
    <x v="0"/>
    <s v="N/A "/>
    <n v="494"/>
    <n v="4"/>
    <n v="8.0971659919028341E-3"/>
    <s v="Link"/>
  </r>
  <r>
    <x v="1686"/>
    <x v="1"/>
    <x v="0"/>
    <s v="Community Engagement "/>
    <n v="54308"/>
    <n v="302"/>
    <n v="5.5608750092067463E-3"/>
    <s v="Photo"/>
  </r>
  <r>
    <x v="1687"/>
    <x v="1"/>
    <x v="2"/>
    <s v="Community Engagement "/>
    <n v="3506"/>
    <n v="0"/>
    <n v="0"/>
    <s v="Video"/>
  </r>
  <r>
    <x v="1688"/>
    <x v="4"/>
    <x v="4"/>
    <s v="Evil Exhibited "/>
    <n v="639"/>
    <n v="17"/>
    <n v="2.6604068857589983E-2"/>
    <s v="Video"/>
  </r>
  <r>
    <x v="1689"/>
    <x v="2"/>
    <x v="0"/>
    <s v="N/A "/>
    <n v="743"/>
    <n v="7"/>
    <n v="9.4212651413189772E-3"/>
    <s v="Text"/>
  </r>
  <r>
    <x v="1690"/>
    <x v="1"/>
    <x v="2"/>
    <s v="Community Engagement "/>
    <n v="3787"/>
    <n v="0"/>
    <n v="0"/>
    <s v="Photo"/>
  </r>
  <r>
    <x v="1691"/>
    <x v="2"/>
    <x v="0"/>
    <s v="N/A "/>
    <n v="0"/>
    <n v="0"/>
    <n v="0"/>
    <s v="Text"/>
  </r>
  <r>
    <x v="1692"/>
    <x v="1"/>
    <x v="0"/>
    <s v="Community Engagement "/>
    <n v="31857"/>
    <n v="788"/>
    <n v="2.4735536930658882E-2"/>
    <s v="Photo"/>
  </r>
  <r>
    <x v="1693"/>
    <x v="2"/>
    <x v="0"/>
    <s v="N/A "/>
    <n v="1063"/>
    <n v="71"/>
    <n v="6.679209783631232E-2"/>
    <s v="Photo"/>
  </r>
  <r>
    <x v="1693"/>
    <x v="1"/>
    <x v="1"/>
    <s v="N/A "/>
    <n v="29498"/>
    <n v="1896"/>
    <n v="6.427554410468507E-2"/>
    <s v="Photo"/>
  </r>
  <r>
    <x v="1694"/>
    <x v="2"/>
    <x v="0"/>
    <s v="N/A "/>
    <n v="315"/>
    <n v="2"/>
    <n v="6.3492063492063492E-3"/>
    <s v="Text"/>
  </r>
  <r>
    <x v="1695"/>
    <x v="1"/>
    <x v="0"/>
    <s v="Community Engagement "/>
    <n v="17485"/>
    <n v="173"/>
    <n v="9.8941950243065478E-3"/>
    <s v="Photo"/>
  </r>
  <r>
    <x v="1696"/>
    <x v="1"/>
    <x v="2"/>
    <s v="Evergreen "/>
    <n v="10917"/>
    <n v="190"/>
    <n v="1.7404048731336448E-2"/>
    <s v="Video"/>
  </r>
  <r>
    <x v="1697"/>
    <x v="1"/>
    <x v="3"/>
    <s v="Evergreen "/>
    <n v="1652"/>
    <n v="109"/>
    <n v="6.5980629539951569E-2"/>
    <s v="Video"/>
  </r>
  <r>
    <x v="1698"/>
    <x v="1"/>
    <x v="4"/>
    <s v="Evergreen "/>
    <n v="0"/>
    <n v="0"/>
    <n v="0"/>
    <s v="Video"/>
  </r>
  <r>
    <x v="1699"/>
    <x v="2"/>
    <x v="0"/>
    <s v="N/A "/>
    <n v="578"/>
    <n v="9"/>
    <n v="1.5570934256055362E-2"/>
    <s v="Text"/>
  </r>
  <r>
    <x v="1700"/>
    <x v="1"/>
    <x v="2"/>
    <s v="Evil Exhibited "/>
    <n v="4062"/>
    <n v="0"/>
    <n v="0"/>
    <s v="Photo"/>
  </r>
  <r>
    <x v="1701"/>
    <x v="1"/>
    <x v="1"/>
    <s v="Community Engagement "/>
    <n v="49251"/>
    <n v="22022"/>
    <n v="0.44713812917504214"/>
    <s v="Photo"/>
  </r>
  <r>
    <x v="1702"/>
    <x v="2"/>
    <x v="0"/>
    <s v="N/A "/>
    <n v="8760"/>
    <n v="1139"/>
    <n v="0.1300228310502283"/>
    <s v="Photo"/>
  </r>
  <r>
    <x v="1703"/>
    <x v="2"/>
    <x v="0"/>
    <s v="N/A "/>
    <n v="1480"/>
    <n v="64"/>
    <n v="4.3243243243243246E-2"/>
    <s v="Text"/>
  </r>
  <r>
    <x v="1704"/>
    <x v="3"/>
    <x v="4"/>
    <s v="N/A "/>
    <n v="128"/>
    <n v="3"/>
    <n v="2.34375E-2"/>
    <s v="Video"/>
  </r>
  <r>
    <x v="1705"/>
    <x v="2"/>
    <x v="0"/>
    <s v="N/A "/>
    <n v="62"/>
    <n v="1"/>
    <n v="1.6129032258064516E-2"/>
    <s v="Text"/>
  </r>
  <r>
    <x v="1706"/>
    <x v="1"/>
    <x v="1"/>
    <s v="N/A "/>
    <n v="0"/>
    <n v="0"/>
    <n v="0"/>
    <s v="Text"/>
  </r>
  <r>
    <x v="1707"/>
    <x v="1"/>
    <x v="1"/>
    <s v="N/A "/>
    <n v="0"/>
    <n v="0"/>
    <n v="0"/>
    <s v="Text"/>
  </r>
  <r>
    <x v="1708"/>
    <x v="1"/>
    <x v="1"/>
    <s v="N/A "/>
    <n v="0"/>
    <n v="0"/>
    <n v="0"/>
    <s v="Text"/>
  </r>
  <r>
    <x v="1709"/>
    <x v="1"/>
    <x v="1"/>
    <s v="N/A "/>
    <n v="0"/>
    <n v="0"/>
    <n v="0"/>
    <s v="Text"/>
  </r>
  <r>
    <x v="1710"/>
    <x v="1"/>
    <x v="1"/>
    <s v="N/A "/>
    <n v="0"/>
    <n v="0"/>
    <n v="0"/>
    <s v="Text"/>
  </r>
  <r>
    <x v="1711"/>
    <x v="1"/>
    <x v="1"/>
    <s v="N/A "/>
    <n v="0"/>
    <n v="0"/>
    <n v="0"/>
    <s v="Text"/>
  </r>
  <r>
    <x v="1712"/>
    <x v="1"/>
    <x v="1"/>
    <s v="Community Engagement "/>
    <n v="25472"/>
    <n v="2871"/>
    <n v="0.11271199748743718"/>
    <s v="Photo"/>
  </r>
  <r>
    <x v="1713"/>
    <x v="2"/>
    <x v="0"/>
    <s v="Community Engagement "/>
    <n v="4274"/>
    <n v="262"/>
    <n v="6.1300889096864764E-2"/>
    <s v="Photo"/>
  </r>
  <r>
    <x v="1714"/>
    <x v="1"/>
    <x v="2"/>
    <s v="Evil Exhibited "/>
    <n v="296"/>
    <n v="21"/>
    <n v="7.0945945945945943E-2"/>
    <s v="Video"/>
  </r>
  <r>
    <x v="1715"/>
    <x v="2"/>
    <x v="0"/>
    <s v="N/A "/>
    <n v="897"/>
    <n v="3"/>
    <n v="3.3444816053511705E-3"/>
    <s v="Text"/>
  </r>
  <r>
    <x v="1716"/>
    <x v="2"/>
    <x v="0"/>
    <s v="N/A "/>
    <n v="750"/>
    <n v="37"/>
    <n v="4.9333333333333333E-2"/>
    <s v="Video"/>
  </r>
  <r>
    <x v="1717"/>
    <x v="1"/>
    <x v="3"/>
    <s v="Evil Exhibited "/>
    <n v="752"/>
    <n v="41"/>
    <n v="5.4521276595744683E-2"/>
    <s v="Video"/>
  </r>
  <r>
    <x v="1717"/>
    <x v="1"/>
    <x v="4"/>
    <s v="Evil Exhibited "/>
    <n v="352"/>
    <n v="7"/>
    <n v="1.9886363636363636E-2"/>
    <s v="Video"/>
  </r>
  <r>
    <x v="1718"/>
    <x v="1"/>
    <x v="0"/>
    <s v="Evergreen "/>
    <n v="52350"/>
    <n v="6162"/>
    <n v="0.11770773638968482"/>
    <s v="Video"/>
  </r>
  <r>
    <x v="1719"/>
    <x v="1"/>
    <x v="1"/>
    <s v="Evergreen "/>
    <n v="61643"/>
    <n v="8074"/>
    <n v="0.1309799977288581"/>
    <s v="Video"/>
  </r>
  <r>
    <x v="1720"/>
    <x v="2"/>
    <x v="0"/>
    <s v="Evil Exhibited "/>
    <n v="347"/>
    <n v="2"/>
    <n v="5.763688760806916E-3"/>
    <s v="Text"/>
  </r>
  <r>
    <x v="1721"/>
    <x v="2"/>
    <x v="0"/>
    <s v="Evil Exhibited "/>
    <n v="112"/>
    <n v="8"/>
    <n v="7.1428571428571425E-2"/>
    <s v="Photo"/>
  </r>
  <r>
    <x v="1722"/>
    <x v="2"/>
    <x v="0"/>
    <s v="Evil Exhibited "/>
    <n v="1015"/>
    <n v="10"/>
    <n v="9.852216748768473E-3"/>
    <s v="Text"/>
  </r>
  <r>
    <x v="1723"/>
    <x v="1"/>
    <x v="1"/>
    <s v="Community Engagement "/>
    <n v="40838"/>
    <n v="5106"/>
    <n v="0.12503060874675548"/>
    <s v="Text"/>
  </r>
  <r>
    <x v="1724"/>
    <x v="2"/>
    <x v="0"/>
    <s v="N/A "/>
    <n v="2429"/>
    <n v="68"/>
    <n v="2.7995059695347879E-2"/>
    <s v="Text"/>
  </r>
  <r>
    <x v="1725"/>
    <x v="4"/>
    <x v="4"/>
    <s v="Evil Exhibited "/>
    <n v="0"/>
    <n v="0"/>
    <n v="0"/>
    <s v="Text"/>
  </r>
  <r>
    <x v="1726"/>
    <x v="2"/>
    <x v="0"/>
    <s v="N/A "/>
    <n v="389"/>
    <n v="4"/>
    <n v="1.0282776349614395E-2"/>
    <s v="Text"/>
  </r>
  <r>
    <x v="1727"/>
    <x v="2"/>
    <x v="0"/>
    <s v="N/A "/>
    <n v="1439"/>
    <n v="38"/>
    <n v="2.640722724113968E-2"/>
    <s v="Photo"/>
  </r>
  <r>
    <x v="1728"/>
    <x v="1"/>
    <x v="0"/>
    <s v="Community Engagement "/>
    <n v="1938"/>
    <n v="51"/>
    <n v="2.6315789473684209E-2"/>
    <s v="Video"/>
  </r>
  <r>
    <x v="1729"/>
    <x v="2"/>
    <x v="0"/>
    <s v="N/A "/>
    <n v="24"/>
    <n v="2"/>
    <n v="8.3333333333333329E-2"/>
    <s v="Text"/>
  </r>
  <r>
    <x v="1730"/>
    <x v="1"/>
    <x v="0"/>
    <s v="Community Engagement "/>
    <n v="2594"/>
    <n v="79"/>
    <n v="3.0454895913646876E-2"/>
    <s v="Video"/>
  </r>
  <r>
    <x v="1731"/>
    <x v="1"/>
    <x v="0"/>
    <s v="Community Engagement "/>
    <n v="1979"/>
    <n v="46"/>
    <n v="2.3244062657908033E-2"/>
    <s v="Video"/>
  </r>
  <r>
    <x v="1732"/>
    <x v="1"/>
    <x v="0"/>
    <s v="Community Engagement "/>
    <n v="1349"/>
    <n v="31"/>
    <n v="2.2979985174203115E-2"/>
    <s v="Photo"/>
  </r>
  <r>
    <x v="1733"/>
    <x v="1"/>
    <x v="2"/>
    <s v="Community Engagement "/>
    <n v="2998"/>
    <n v="0"/>
    <n v="0"/>
    <s v="Photo"/>
  </r>
  <r>
    <x v="1734"/>
    <x v="1"/>
    <x v="0"/>
    <s v="Community Engagement "/>
    <n v="957"/>
    <n v="23"/>
    <n v="2.4033437826541274E-2"/>
    <s v="Video"/>
  </r>
  <r>
    <x v="1735"/>
    <x v="1"/>
    <x v="0"/>
    <s v="Community Engagement "/>
    <n v="26477"/>
    <n v="398"/>
    <n v="1.5031914491823091E-2"/>
    <s v="Photo"/>
  </r>
  <r>
    <x v="1736"/>
    <x v="1"/>
    <x v="0"/>
    <s v="Community Engagement "/>
    <n v="4845"/>
    <n v="112"/>
    <n v="2.3116615067079464E-2"/>
    <s v="Video"/>
  </r>
  <r>
    <x v="1737"/>
    <x v="1"/>
    <x v="1"/>
    <s v="N/A "/>
    <n v="10009"/>
    <n v="270"/>
    <n v="2.69757218503347E-2"/>
    <s v="Photo"/>
  </r>
  <r>
    <x v="1738"/>
    <x v="1"/>
    <x v="0"/>
    <s v="Community Engagement "/>
    <n v="22006"/>
    <n v="461"/>
    <n v="2.0948832136689993E-2"/>
    <s v="Video"/>
  </r>
  <r>
    <x v="1739"/>
    <x v="2"/>
    <x v="0"/>
    <s v="N/A "/>
    <n v="1626"/>
    <n v="46"/>
    <n v="2.8290282902829027E-2"/>
    <s v="Photo"/>
  </r>
  <r>
    <x v="1740"/>
    <x v="1"/>
    <x v="2"/>
    <s v="Community Engagement "/>
    <n v="3057"/>
    <n v="0"/>
    <n v="0"/>
    <s v="Video"/>
  </r>
  <r>
    <x v="1741"/>
    <x v="2"/>
    <x v="0"/>
    <s v="N/A "/>
    <n v="21"/>
    <n v="1"/>
    <n v="4.7619047619047616E-2"/>
    <s v="Text"/>
  </r>
  <r>
    <x v="1742"/>
    <x v="1"/>
    <x v="1"/>
    <s v="N/A "/>
    <n v="4832"/>
    <n v="209"/>
    <n v="4.3253311258278145E-2"/>
    <s v="Video"/>
  </r>
  <r>
    <x v="1743"/>
    <x v="1"/>
    <x v="0"/>
    <s v="Community Engagement "/>
    <n v="20040"/>
    <n v="574"/>
    <n v="2.8642714570858284E-2"/>
    <s v="Video"/>
  </r>
  <r>
    <x v="1744"/>
    <x v="2"/>
    <x v="0"/>
    <s v="N/A "/>
    <n v="957"/>
    <n v="34"/>
    <n v="3.5527690700104496E-2"/>
    <s v="Video"/>
  </r>
  <r>
    <x v="1745"/>
    <x v="2"/>
    <x v="0"/>
    <s v="N/A "/>
    <n v="8"/>
    <n v="2"/>
    <n v="0.25"/>
    <s v="Text"/>
  </r>
  <r>
    <x v="1746"/>
    <x v="2"/>
    <x v="0"/>
    <s v="N/A "/>
    <n v="8"/>
    <n v="2"/>
    <n v="0.25"/>
    <s v="Text"/>
  </r>
  <r>
    <x v="1747"/>
    <x v="2"/>
    <x v="0"/>
    <s v="N/A "/>
    <n v="729"/>
    <n v="11"/>
    <n v="1.5089163237311385E-2"/>
    <s v="Text"/>
  </r>
  <r>
    <x v="1748"/>
    <x v="1"/>
    <x v="0"/>
    <s v="Community Engagement "/>
    <n v="15157"/>
    <n v="277"/>
    <n v="1.8275384310879463E-2"/>
    <s v="Video"/>
  </r>
  <r>
    <x v="1749"/>
    <x v="2"/>
    <x v="0"/>
    <s v="N/A "/>
    <n v="131"/>
    <n v="11"/>
    <n v="8.3969465648854963E-2"/>
    <s v="Photo"/>
  </r>
  <r>
    <x v="1750"/>
    <x v="2"/>
    <x v="0"/>
    <s v="N/A "/>
    <n v="595"/>
    <n v="3"/>
    <n v="5.0420168067226894E-3"/>
    <s v="Text"/>
  </r>
  <r>
    <x v="1751"/>
    <x v="2"/>
    <x v="0"/>
    <s v="N/A "/>
    <n v="792"/>
    <n v="11"/>
    <n v="1.3888888888888888E-2"/>
    <s v="Video"/>
  </r>
  <r>
    <x v="1752"/>
    <x v="2"/>
    <x v="0"/>
    <s v="N/A "/>
    <n v="637"/>
    <n v="16"/>
    <n v="2.5117739403453691E-2"/>
    <s v="Text"/>
  </r>
  <r>
    <x v="1753"/>
    <x v="1"/>
    <x v="1"/>
    <s v="N/A "/>
    <n v="8337"/>
    <n v="96"/>
    <n v="1.1514933429291111E-2"/>
    <s v="Photo"/>
  </r>
  <r>
    <x v="1754"/>
    <x v="2"/>
    <x v="0"/>
    <s v="N/A "/>
    <n v="526"/>
    <n v="1"/>
    <n v="1.9011406844106464E-3"/>
    <s v="Photo"/>
  </r>
  <r>
    <x v="1755"/>
    <x v="2"/>
    <x v="0"/>
    <s v="Evil Exhibited "/>
    <n v="1366"/>
    <n v="43"/>
    <n v="3.1478770131771597E-2"/>
    <s v="Text"/>
  </r>
  <r>
    <x v="1756"/>
    <x v="1"/>
    <x v="2"/>
    <s v="Community Engagement "/>
    <n v="3211"/>
    <n v="0"/>
    <n v="0"/>
    <s v="Photo"/>
  </r>
  <r>
    <x v="1757"/>
    <x v="1"/>
    <x v="0"/>
    <s v="Community Engagement "/>
    <n v="15979"/>
    <n v="65"/>
    <n v="4.0678390387383443E-3"/>
    <s v="Photo"/>
  </r>
  <r>
    <x v="1758"/>
    <x v="2"/>
    <x v="0"/>
    <s v="N/A "/>
    <n v="1310"/>
    <n v="98"/>
    <n v="7.4809160305343514E-2"/>
    <s v="Video"/>
  </r>
  <r>
    <x v="1759"/>
    <x v="1"/>
    <x v="2"/>
    <s v="Community Engagement "/>
    <n v="3338"/>
    <n v="0"/>
    <n v="0"/>
    <s v="Video"/>
  </r>
  <r>
    <x v="1760"/>
    <x v="1"/>
    <x v="2"/>
    <s v="Community Engagement "/>
    <n v="3528"/>
    <n v="0"/>
    <n v="0"/>
    <s v="Video"/>
  </r>
  <r>
    <x v="1761"/>
    <x v="1"/>
    <x v="2"/>
    <s v="Community Engagement "/>
    <n v="4160"/>
    <n v="0"/>
    <n v="0"/>
    <s v="Photo"/>
  </r>
  <r>
    <x v="1762"/>
    <x v="2"/>
    <x v="0"/>
    <s v="N/A "/>
    <n v="231"/>
    <n v="4"/>
    <n v="1.7316017316017316E-2"/>
    <s v="Text"/>
  </r>
  <r>
    <x v="1763"/>
    <x v="2"/>
    <x v="0"/>
    <s v="N/A "/>
    <n v="2207"/>
    <n v="136"/>
    <n v="6.1622111463525149E-2"/>
    <s v="Text"/>
  </r>
  <r>
    <x v="1764"/>
    <x v="2"/>
    <x v="0"/>
    <s v="N/A "/>
    <n v="0"/>
    <n v="0"/>
    <n v="0"/>
    <s v="Text"/>
  </r>
  <r>
    <x v="1765"/>
    <x v="2"/>
    <x v="0"/>
    <s v="N/A "/>
    <n v="597"/>
    <n v="7"/>
    <n v="1.1725293132328308E-2"/>
    <s v="Photo"/>
  </r>
  <r>
    <x v="1766"/>
    <x v="1"/>
    <x v="0"/>
    <s v="Evil Exhibited "/>
    <n v="13282"/>
    <n v="336"/>
    <n v="2.5297394970636954E-2"/>
    <s v="Link"/>
  </r>
  <r>
    <x v="1766"/>
    <x v="1"/>
    <x v="0"/>
    <s v="Evil Exhibited "/>
    <n v="16676"/>
    <n v="578"/>
    <n v="3.4660590069561042E-2"/>
    <s v="Video"/>
  </r>
  <r>
    <x v="1767"/>
    <x v="1"/>
    <x v="1"/>
    <s v="N/A "/>
    <n v="26716"/>
    <n v="1388"/>
    <n v="5.1953885312172481E-2"/>
    <s v="Photo"/>
  </r>
  <r>
    <x v="1768"/>
    <x v="2"/>
    <x v="0"/>
    <s v="N/A "/>
    <n v="1321"/>
    <n v="34"/>
    <n v="2.5738077214231644E-2"/>
    <s v="Photo"/>
  </r>
  <r>
    <x v="1769"/>
    <x v="2"/>
    <x v="0"/>
    <s v="N/A "/>
    <n v="478"/>
    <n v="23"/>
    <n v="4.8117154811715482E-2"/>
    <s v="Text"/>
  </r>
  <r>
    <x v="1770"/>
    <x v="2"/>
    <x v="0"/>
    <s v="N/A "/>
    <n v="716"/>
    <n v="11"/>
    <n v="1.5363128491620111E-2"/>
    <s v="Video"/>
  </r>
  <r>
    <x v="1771"/>
    <x v="1"/>
    <x v="2"/>
    <s v="Evergreen "/>
    <n v="14295"/>
    <n v="238"/>
    <n v="1.664917803427772E-2"/>
    <s v="Video"/>
  </r>
  <r>
    <x v="1772"/>
    <x v="1"/>
    <x v="3"/>
    <s v="Evergreen "/>
    <n v="4039"/>
    <n v="102"/>
    <n v="2.5253775687051252E-2"/>
    <s v="Video"/>
  </r>
  <r>
    <x v="1773"/>
    <x v="1"/>
    <x v="4"/>
    <s v="Evergreen "/>
    <n v="830"/>
    <n v="30"/>
    <n v="3.614457831325301E-2"/>
    <s v="Video"/>
  </r>
  <r>
    <x v="1774"/>
    <x v="1"/>
    <x v="0"/>
    <s v="Community Engagement "/>
    <n v="15816"/>
    <n v="128"/>
    <n v="8.0930703085483058E-3"/>
    <s v="Photo"/>
  </r>
  <r>
    <x v="1775"/>
    <x v="1"/>
    <x v="0"/>
    <s v="Evil Exhibited "/>
    <n v="26330"/>
    <n v="392"/>
    <n v="1.4887960501329282E-2"/>
    <s v="Photo"/>
  </r>
  <r>
    <x v="1776"/>
    <x v="1"/>
    <x v="0"/>
    <s v="Evil Exhibited "/>
    <n v="412"/>
    <n v="18"/>
    <n v="4.3689320388349516E-2"/>
    <s v="Video"/>
  </r>
  <r>
    <x v="1777"/>
    <x v="2"/>
    <x v="0"/>
    <s v="Evil Exhibited "/>
    <n v="3218"/>
    <n v="49"/>
    <n v="1.5226848974518334E-2"/>
    <s v="Text"/>
  </r>
  <r>
    <x v="1778"/>
    <x v="2"/>
    <x v="0"/>
    <s v="N/A "/>
    <n v="0"/>
    <n v="0"/>
    <n v="0"/>
    <s v="Photo"/>
  </r>
  <r>
    <x v="1779"/>
    <x v="1"/>
    <x v="0"/>
    <s v="Evil Exhibited "/>
    <n v="217730"/>
    <n v="8568"/>
    <n v="3.9351490377991093E-2"/>
    <s v="Photo"/>
  </r>
  <r>
    <x v="1780"/>
    <x v="2"/>
    <x v="0"/>
    <s v="N/A "/>
    <n v="272"/>
    <n v="2"/>
    <n v="7.3529411764705881E-3"/>
    <s v="Text"/>
  </r>
  <r>
    <x v="1781"/>
    <x v="4"/>
    <x v="4"/>
    <s v="N/A "/>
    <n v="0"/>
    <n v="0"/>
    <n v="0"/>
    <s v="Text"/>
  </r>
  <r>
    <x v="1782"/>
    <x v="1"/>
    <x v="2"/>
    <s v="Evergreen "/>
    <n v="172597"/>
    <n v="3459"/>
    <n v="2.0040904534841277E-2"/>
    <s v="Video"/>
  </r>
  <r>
    <x v="1783"/>
    <x v="1"/>
    <x v="5"/>
    <s v="Community Engagement "/>
    <n v="2224"/>
    <n v="33"/>
    <n v="1.4838129496402877E-2"/>
    <s v="Photo"/>
  </r>
  <r>
    <x v="1784"/>
    <x v="1"/>
    <x v="3"/>
    <s v="Evergreen "/>
    <n v="2038"/>
    <n v="87"/>
    <n v="4.2688910696761534E-2"/>
    <s v="Video"/>
  </r>
  <r>
    <x v="1785"/>
    <x v="1"/>
    <x v="4"/>
    <s v="Evergreen "/>
    <n v="760"/>
    <n v="25"/>
    <n v="3.2894736842105261E-2"/>
    <s v="Video"/>
  </r>
  <r>
    <x v="1786"/>
    <x v="1"/>
    <x v="0"/>
    <s v="Community Engagement "/>
    <n v="12772"/>
    <n v="66"/>
    <n v="5.1675540244284371E-3"/>
    <s v="Photo"/>
  </r>
  <r>
    <x v="1787"/>
    <x v="1"/>
    <x v="1"/>
    <s v="Community Engagement "/>
    <n v="13520"/>
    <n v="69"/>
    <n v="5.1035502958579884E-3"/>
    <s v="Photo"/>
  </r>
  <r>
    <x v="1788"/>
    <x v="2"/>
    <x v="0"/>
    <s v="N/A "/>
    <n v="1377"/>
    <n v="3"/>
    <n v="2.1786492374727671E-3"/>
    <s v="Text"/>
  </r>
  <r>
    <x v="1789"/>
    <x v="1"/>
    <x v="0"/>
    <s v="Evil Exhibited "/>
    <n v="22565"/>
    <n v="1066"/>
    <n v="4.7241302902725463E-2"/>
    <s v="Video"/>
  </r>
  <r>
    <x v="1790"/>
    <x v="2"/>
    <x v="0"/>
    <s v="N/A "/>
    <n v="261"/>
    <n v="6"/>
    <n v="2.2988505747126436E-2"/>
    <s v="Text"/>
  </r>
  <r>
    <x v="1791"/>
    <x v="2"/>
    <x v="0"/>
    <s v="N/A "/>
    <n v="1579"/>
    <n v="48"/>
    <n v="3.0398986700443317E-2"/>
    <s v="Text"/>
  </r>
  <r>
    <x v="1792"/>
    <x v="4"/>
    <x v="4"/>
    <s v="Evil Exhibited "/>
    <n v="283"/>
    <n v="20"/>
    <n v="7.0671378091872794E-2"/>
    <s v="Video"/>
  </r>
  <r>
    <x v="1793"/>
    <x v="1"/>
    <x v="0"/>
    <s v="Community Engagement "/>
    <n v="18063"/>
    <n v="162"/>
    <n v="8.9686098654708519E-3"/>
    <s v="Photo"/>
  </r>
  <r>
    <x v="1794"/>
    <x v="1"/>
    <x v="0"/>
    <s v="Community Engagement "/>
    <n v="4184"/>
    <n v="47"/>
    <n v="1.1233269598470364E-2"/>
    <s v="Text"/>
  </r>
  <r>
    <x v="1795"/>
    <x v="1"/>
    <x v="0"/>
    <s v="Community Engagement "/>
    <n v="4702"/>
    <n v="116"/>
    <n v="2.467035304125904E-2"/>
    <s v="Text"/>
  </r>
  <r>
    <x v="1796"/>
    <x v="2"/>
    <x v="0"/>
    <s v="N/A "/>
    <n v="492"/>
    <n v="9"/>
    <n v="1.8292682926829267E-2"/>
    <s v="Text"/>
  </r>
  <r>
    <x v="1797"/>
    <x v="1"/>
    <x v="0"/>
    <s v="N/A "/>
    <n v="0"/>
    <n v="0"/>
    <n v="0"/>
    <s v="Photo"/>
  </r>
  <r>
    <x v="1798"/>
    <x v="1"/>
    <x v="1"/>
    <s v="N/A "/>
    <n v="10376"/>
    <n v="152"/>
    <n v="1.4649190439475714E-2"/>
    <s v="Photo"/>
  </r>
  <r>
    <x v="1799"/>
    <x v="2"/>
    <x v="0"/>
    <s v="N/A "/>
    <n v="920"/>
    <n v="16"/>
    <n v="1.7391304347826087E-2"/>
    <s v="Photo"/>
  </r>
  <r>
    <x v="1800"/>
    <x v="2"/>
    <x v="0"/>
    <s v="N/A "/>
    <n v="820"/>
    <n v="22"/>
    <n v="2.6829268292682926E-2"/>
    <s v="Video"/>
  </r>
  <r>
    <x v="1801"/>
    <x v="1"/>
    <x v="1"/>
    <s v="N/A "/>
    <n v="4780"/>
    <n v="208"/>
    <n v="4.3514644351464432E-2"/>
    <s v="Video"/>
  </r>
  <r>
    <x v="1802"/>
    <x v="1"/>
    <x v="0"/>
    <s v="Community Engagement "/>
    <n v="29703"/>
    <n v="177"/>
    <n v="5.9589940410059586E-3"/>
    <s v="Text"/>
  </r>
  <r>
    <x v="1803"/>
    <x v="1"/>
    <x v="0"/>
    <s v="Community Engagement "/>
    <n v="30374"/>
    <n v="447"/>
    <n v="1.4716533877658524E-2"/>
    <s v="Photo"/>
  </r>
  <r>
    <x v="1804"/>
    <x v="2"/>
    <x v="0"/>
    <s v="N/A "/>
    <n v="537"/>
    <n v="10"/>
    <n v="1.86219739292365E-2"/>
    <s v="Text"/>
  </r>
  <r>
    <x v="1805"/>
    <x v="1"/>
    <x v="4"/>
    <s v="N/A "/>
    <n v="0"/>
    <n v="0"/>
    <n v="0"/>
    <s v="Text"/>
  </r>
  <r>
    <x v="1806"/>
    <x v="2"/>
    <x v="0"/>
    <s v="N/A "/>
    <n v="0"/>
    <n v="0"/>
    <n v="0"/>
    <s v="Text"/>
  </r>
  <r>
    <x v="1807"/>
    <x v="2"/>
    <x v="0"/>
    <s v="N/A "/>
    <n v="0"/>
    <n v="0"/>
    <n v="0"/>
    <s v="Text"/>
  </r>
  <r>
    <x v="1808"/>
    <x v="2"/>
    <x v="0"/>
    <s v="N/A "/>
    <n v="368"/>
    <n v="15"/>
    <n v="4.0760869565217392E-2"/>
    <s v="Text"/>
  </r>
  <r>
    <x v="1809"/>
    <x v="3"/>
    <x v="4"/>
    <s v="N/A "/>
    <n v="0"/>
    <n v="0"/>
    <n v="0"/>
    <s v="Link"/>
  </r>
  <r>
    <x v="1810"/>
    <x v="1"/>
    <x v="0"/>
    <s v="Community Engagement "/>
    <n v="25235"/>
    <n v="213"/>
    <n v="8.440657816524668E-3"/>
    <s v="Text"/>
  </r>
  <r>
    <x v="1811"/>
    <x v="2"/>
    <x v="0"/>
    <s v="N/A "/>
    <n v="0"/>
    <n v="0"/>
    <n v="0"/>
    <s v="Text"/>
  </r>
  <r>
    <x v="1812"/>
    <x v="2"/>
    <x v="0"/>
    <s v="N/A "/>
    <n v="0"/>
    <n v="0"/>
    <n v="0"/>
    <s v="Text"/>
  </r>
  <r>
    <x v="1813"/>
    <x v="2"/>
    <x v="0"/>
    <s v="N/A "/>
    <n v="0"/>
    <n v="0"/>
    <n v="0"/>
    <s v="Text"/>
  </r>
  <r>
    <x v="1814"/>
    <x v="2"/>
    <x v="0"/>
    <s v="N/A "/>
    <n v="0"/>
    <n v="0"/>
    <n v="0"/>
    <s v="Text"/>
  </r>
  <r>
    <x v="1815"/>
    <x v="2"/>
    <x v="0"/>
    <s v="N/A "/>
    <n v="314"/>
    <n v="3"/>
    <n v="9.5541401273885346E-3"/>
    <s v="Text"/>
  </r>
  <r>
    <x v="1816"/>
    <x v="2"/>
    <x v="0"/>
    <s v="N/A "/>
    <n v="880"/>
    <n v="29"/>
    <n v="3.2954545454545452E-2"/>
    <s v="Video"/>
  </r>
  <r>
    <x v="1817"/>
    <x v="2"/>
    <x v="0"/>
    <s v="N/A "/>
    <n v="694"/>
    <n v="16"/>
    <n v="2.3054755043227664E-2"/>
    <s v="Text"/>
  </r>
  <r>
    <x v="1818"/>
    <x v="2"/>
    <x v="0"/>
    <s v="N/A "/>
    <n v="110"/>
    <n v="1"/>
    <n v="9.0909090909090905E-3"/>
    <s v="Video"/>
  </r>
  <r>
    <x v="1819"/>
    <x v="2"/>
    <x v="0"/>
    <s v="N/A "/>
    <n v="1446"/>
    <n v="38"/>
    <n v="2.6279391424619641E-2"/>
    <s v="Photo"/>
  </r>
  <r>
    <x v="1820"/>
    <x v="1"/>
    <x v="2"/>
    <s v="Community Engagement "/>
    <n v="2392"/>
    <n v="0"/>
    <n v="0"/>
    <s v="Video"/>
  </r>
  <r>
    <x v="1821"/>
    <x v="2"/>
    <x v="0"/>
    <s v="N/A "/>
    <n v="605"/>
    <n v="7"/>
    <n v="1.1570247933884297E-2"/>
    <s v="Photo"/>
  </r>
  <r>
    <x v="1822"/>
    <x v="1"/>
    <x v="0"/>
    <s v="Community Engagement "/>
    <n v="23556"/>
    <n v="891"/>
    <n v="3.7824758023433519E-2"/>
    <s v="Video"/>
  </r>
  <r>
    <x v="1823"/>
    <x v="1"/>
    <x v="1"/>
    <s v="N/A "/>
    <n v="9236"/>
    <n v="98"/>
    <n v="1.061065396275444E-2"/>
    <s v="Photo"/>
  </r>
  <r>
    <x v="1824"/>
    <x v="2"/>
    <x v="0"/>
    <s v="N/A "/>
    <n v="433"/>
    <n v="8"/>
    <n v="1.8475750577367205E-2"/>
    <s v="Photo"/>
  </r>
  <r>
    <x v="1825"/>
    <x v="1"/>
    <x v="0"/>
    <s v="Community Engagement "/>
    <n v="34447"/>
    <n v="313"/>
    <n v="9.086422620257207E-3"/>
    <s v="Photo"/>
  </r>
  <r>
    <x v="1826"/>
    <x v="1"/>
    <x v="2"/>
    <s v="Community Engagement "/>
    <n v="183"/>
    <n v="1"/>
    <n v="5.4644808743169399E-3"/>
    <s v="Video"/>
  </r>
  <r>
    <x v="1827"/>
    <x v="1"/>
    <x v="3"/>
    <s v="Community Engagement "/>
    <n v="145"/>
    <n v="6"/>
    <n v="4.1379310344827586E-2"/>
    <s v="Video"/>
  </r>
  <r>
    <x v="1828"/>
    <x v="1"/>
    <x v="0"/>
    <s v="N/A "/>
    <n v="0"/>
    <n v="0"/>
    <n v="0"/>
    <s v="Text"/>
  </r>
  <r>
    <x v="1829"/>
    <x v="1"/>
    <x v="0"/>
    <s v="Community Engagement "/>
    <n v="14936"/>
    <n v="80"/>
    <n v="5.3561863952865559E-3"/>
    <s v="Photo"/>
  </r>
  <r>
    <x v="1830"/>
    <x v="1"/>
    <x v="0"/>
    <s v="Community Engagement "/>
    <n v="15980"/>
    <n v="340"/>
    <n v="2.1276595744680851E-2"/>
    <s v="Video"/>
  </r>
  <r>
    <x v="1831"/>
    <x v="1"/>
    <x v="0"/>
    <s v="Community Engagement "/>
    <n v="1929"/>
    <n v="27"/>
    <n v="1.3996889580093312E-2"/>
    <s v="Text"/>
  </r>
  <r>
    <x v="1832"/>
    <x v="1"/>
    <x v="2"/>
    <s v="Community Engagement "/>
    <n v="2131"/>
    <n v="0"/>
    <n v="0"/>
    <s v="Photo"/>
  </r>
  <r>
    <x v="1833"/>
    <x v="1"/>
    <x v="0"/>
    <s v="Evil Exhibited "/>
    <n v="20789"/>
    <n v="1105"/>
    <n v="5.315310981769205E-2"/>
    <s v="Photo"/>
  </r>
  <r>
    <x v="1834"/>
    <x v="1"/>
    <x v="2"/>
    <s v="Community Engagement "/>
    <n v="2250"/>
    <n v="0"/>
    <n v="0"/>
    <s v="Photo"/>
  </r>
  <r>
    <x v="1835"/>
    <x v="0"/>
    <x v="0"/>
    <s v="Community Engagement "/>
    <n v="350"/>
    <n v="18"/>
    <n v="5.1428571428571428E-2"/>
    <s v="Text"/>
  </r>
  <r>
    <x v="1836"/>
    <x v="0"/>
    <x v="0"/>
    <s v="N/A "/>
    <n v="0"/>
    <n v="0"/>
    <n v="0"/>
    <s v="Video"/>
  </r>
  <r>
    <x v="1837"/>
    <x v="1"/>
    <x v="1"/>
    <s v="N/A "/>
    <n v="0"/>
    <n v="0"/>
    <n v="0"/>
    <s v="Photo"/>
  </r>
  <r>
    <x v="1837"/>
    <x v="1"/>
    <x v="1"/>
    <s v="N/A "/>
    <n v="0"/>
    <n v="0"/>
    <n v="0"/>
    <s v="Photo"/>
  </r>
  <r>
    <x v="1838"/>
    <x v="2"/>
    <x v="0"/>
    <s v="N/A "/>
    <n v="497"/>
    <n v="8"/>
    <n v="1.6096579476861168E-2"/>
    <s v="Photo"/>
  </r>
  <r>
    <x v="1839"/>
    <x v="2"/>
    <x v="0"/>
    <s v="N/A "/>
    <n v="761"/>
    <n v="8"/>
    <n v="1.0512483574244415E-2"/>
    <s v="Video"/>
  </r>
  <r>
    <x v="1840"/>
    <x v="1"/>
    <x v="1"/>
    <s v="N/A "/>
    <n v="13811"/>
    <n v="891"/>
    <n v="6.4513793353124321E-2"/>
    <s v="Video"/>
  </r>
  <r>
    <x v="1841"/>
    <x v="2"/>
    <x v="0"/>
    <s v="N/A "/>
    <n v="157"/>
    <n v="10"/>
    <n v="6.3694267515923567E-2"/>
    <s v="Text"/>
  </r>
  <r>
    <x v="1842"/>
    <x v="1"/>
    <x v="2"/>
    <s v="Evil Exhibited "/>
    <n v="18984"/>
    <n v="314"/>
    <n v="1.6540244416350609E-2"/>
    <s v="Video"/>
  </r>
  <r>
    <x v="1843"/>
    <x v="1"/>
    <x v="3"/>
    <s v="Evil Exhibited "/>
    <n v="1594"/>
    <n v="48"/>
    <n v="3.0112923462986198E-2"/>
    <s v="Video"/>
  </r>
  <r>
    <x v="1844"/>
    <x v="1"/>
    <x v="4"/>
    <s v="Evil Exhibited "/>
    <n v="434"/>
    <n v="11"/>
    <n v="2.5345622119815669E-2"/>
    <s v="Video"/>
  </r>
  <r>
    <x v="1845"/>
    <x v="1"/>
    <x v="0"/>
    <s v="Evil Exhibited "/>
    <n v="172"/>
    <n v="6"/>
    <n v="3.4883720930232558E-2"/>
    <s v="Text"/>
  </r>
  <r>
    <x v="1846"/>
    <x v="1"/>
    <x v="0"/>
    <s v="Evil Exhibited "/>
    <n v="1880"/>
    <n v="81"/>
    <n v="4.3085106382978723E-2"/>
    <s v="Text"/>
  </r>
  <r>
    <x v="1847"/>
    <x v="1"/>
    <x v="0"/>
    <s v="Evil Exhibited "/>
    <n v="1881"/>
    <n v="50"/>
    <n v="2.6581605528973949E-2"/>
    <s v="Text"/>
  </r>
  <r>
    <x v="1848"/>
    <x v="1"/>
    <x v="0"/>
    <s v="N/A "/>
    <n v="0"/>
    <n v="0"/>
    <n v="0"/>
    <s v="Text"/>
  </r>
  <r>
    <x v="1849"/>
    <x v="1"/>
    <x v="2"/>
    <s v="N/A "/>
    <n v="0"/>
    <n v="0"/>
    <n v="0"/>
    <s v="Photo"/>
  </r>
  <r>
    <x v="1849"/>
    <x v="1"/>
    <x v="2"/>
    <s v="N/A "/>
    <n v="0"/>
    <n v="0"/>
    <n v="0"/>
    <s v="Photo"/>
  </r>
  <r>
    <x v="1849"/>
    <x v="1"/>
    <x v="2"/>
    <s v="N/A "/>
    <n v="0"/>
    <n v="0"/>
    <n v="0"/>
    <s v="Photo"/>
  </r>
  <r>
    <x v="1849"/>
    <x v="1"/>
    <x v="2"/>
    <s v="N/A "/>
    <n v="0"/>
    <n v="0"/>
    <n v="0"/>
    <s v="Photo"/>
  </r>
  <r>
    <x v="1849"/>
    <x v="1"/>
    <x v="2"/>
    <s v="N/A "/>
    <n v="0"/>
    <n v="0"/>
    <n v="0"/>
    <s v="Photo"/>
  </r>
  <r>
    <x v="1849"/>
    <x v="1"/>
    <x v="2"/>
    <s v="N/A "/>
    <n v="0"/>
    <n v="0"/>
    <n v="0"/>
    <s v="Photo"/>
  </r>
  <r>
    <x v="1850"/>
    <x v="1"/>
    <x v="2"/>
    <s v="Evil Exhibited "/>
    <n v="2193"/>
    <n v="0"/>
    <n v="0"/>
    <s v="Photo"/>
  </r>
  <r>
    <x v="1851"/>
    <x v="1"/>
    <x v="0"/>
    <s v="Evil Exhibited "/>
    <n v="18112"/>
    <n v="646"/>
    <n v="3.5666961130742046E-2"/>
    <s v="Photo"/>
  </r>
  <r>
    <x v="1852"/>
    <x v="1"/>
    <x v="2"/>
    <s v="N/A "/>
    <n v="0"/>
    <n v="0"/>
    <n v="0"/>
    <s v="Photo"/>
  </r>
  <r>
    <x v="1852"/>
    <x v="1"/>
    <x v="2"/>
    <s v="N/A "/>
    <n v="0"/>
    <n v="0"/>
    <n v="0"/>
    <s v="Photo"/>
  </r>
  <r>
    <x v="1852"/>
    <x v="1"/>
    <x v="2"/>
    <s v="N/A "/>
    <n v="0"/>
    <n v="0"/>
    <n v="0"/>
    <s v="Photo"/>
  </r>
  <r>
    <x v="1852"/>
    <x v="1"/>
    <x v="2"/>
    <s v="N/A "/>
    <n v="0"/>
    <n v="0"/>
    <n v="0"/>
    <s v="Photo"/>
  </r>
  <r>
    <x v="1853"/>
    <x v="1"/>
    <x v="2"/>
    <s v="Evil Exhibited "/>
    <n v="2237"/>
    <n v="0"/>
    <n v="0"/>
    <s v="Photo"/>
  </r>
  <r>
    <x v="1854"/>
    <x v="1"/>
    <x v="2"/>
    <s v="N/A "/>
    <n v="0"/>
    <n v="0"/>
    <n v="0"/>
    <s v="Photo"/>
  </r>
  <r>
    <x v="1855"/>
    <x v="1"/>
    <x v="2"/>
    <s v="Evil Exhibited "/>
    <n v="2266"/>
    <n v="0"/>
    <n v="0"/>
    <s v="Video"/>
  </r>
  <r>
    <x v="1856"/>
    <x v="1"/>
    <x v="0"/>
    <s v="N/A "/>
    <n v="2954"/>
    <n v="57"/>
    <n v="1.929587000677048E-2"/>
    <s v="Text"/>
  </r>
  <r>
    <x v="1857"/>
    <x v="1"/>
    <x v="0"/>
    <s v="N/A "/>
    <n v="0"/>
    <n v="0"/>
    <n v="0"/>
    <s v="Video"/>
  </r>
  <r>
    <x v="1858"/>
    <x v="1"/>
    <x v="0"/>
    <s v="Evil Exhibited "/>
    <n v="5454"/>
    <n v="341"/>
    <n v="6.2522918958562518E-2"/>
    <s v="Photo"/>
  </r>
  <r>
    <x v="1859"/>
    <x v="2"/>
    <x v="0"/>
    <s v="N/A "/>
    <n v="965"/>
    <n v="28"/>
    <n v="2.9015544041450778E-2"/>
    <s v="Text"/>
  </r>
  <r>
    <x v="1860"/>
    <x v="1"/>
    <x v="0"/>
    <s v="N/A "/>
    <n v="0"/>
    <n v="0"/>
    <n v="0"/>
    <s v="Text"/>
  </r>
  <r>
    <x v="1861"/>
    <x v="2"/>
    <x v="0"/>
    <s v="Evil Exhibited "/>
    <n v="4118"/>
    <n v="328"/>
    <n v="7.9650315687226803E-2"/>
    <s v="Video"/>
  </r>
  <r>
    <x v="1862"/>
    <x v="1"/>
    <x v="1"/>
    <s v="Evil Exhibited "/>
    <n v="8001"/>
    <n v="824"/>
    <n v="0.10298712660917385"/>
    <s v="Video"/>
  </r>
  <r>
    <x v="1863"/>
    <x v="1"/>
    <x v="0"/>
    <s v="N/A "/>
    <n v="0"/>
    <n v="0"/>
    <n v="0"/>
    <s v="Text"/>
  </r>
  <r>
    <x v="1864"/>
    <x v="2"/>
    <x v="0"/>
    <s v="N/A "/>
    <n v="0"/>
    <n v="0"/>
    <n v="0"/>
    <s v="Text"/>
  </r>
  <r>
    <x v="1865"/>
    <x v="2"/>
    <x v="0"/>
    <s v="N/A "/>
    <n v="0"/>
    <n v="0"/>
    <n v="0"/>
    <s v="Text"/>
  </r>
  <r>
    <x v="1866"/>
    <x v="1"/>
    <x v="0"/>
    <s v="Evil Exhibited "/>
    <n v="40785"/>
    <n v="2739"/>
    <n v="6.7157043030525929E-2"/>
    <s v="Video"/>
  </r>
  <r>
    <x v="1867"/>
    <x v="1"/>
    <x v="0"/>
    <s v="Evil Exhibited "/>
    <n v="429"/>
    <n v="35"/>
    <n v="8.1585081585081584E-2"/>
    <s v="Video"/>
  </r>
  <r>
    <x v="1868"/>
    <x v="1"/>
    <x v="2"/>
    <s v="Evil Exhibited "/>
    <n v="2332"/>
    <n v="0"/>
    <n v="0"/>
    <s v="Video"/>
  </r>
  <r>
    <x v="1869"/>
    <x v="1"/>
    <x v="0"/>
    <s v="Evil Exhibited "/>
    <n v="1768"/>
    <n v="54"/>
    <n v="3.0542986425339366E-2"/>
    <s v="Text"/>
  </r>
  <r>
    <x v="1870"/>
    <x v="1"/>
    <x v="0"/>
    <s v="N/A "/>
    <n v="0"/>
    <n v="0"/>
    <n v="0"/>
    <s v="Text"/>
  </r>
  <r>
    <x v="1871"/>
    <x v="1"/>
    <x v="2"/>
    <s v="N/A "/>
    <n v="0"/>
    <n v="0"/>
    <n v="0"/>
    <s v="Photo"/>
  </r>
  <r>
    <x v="1872"/>
    <x v="1"/>
    <x v="2"/>
    <s v="Community Engagement "/>
    <n v="2387"/>
    <n v="0"/>
    <n v="0"/>
    <s v="Video"/>
  </r>
  <r>
    <x v="1873"/>
    <x v="1"/>
    <x v="2"/>
    <s v="N/A "/>
    <n v="0"/>
    <n v="0"/>
    <n v="0"/>
    <s v="Photo"/>
  </r>
  <r>
    <x v="1874"/>
    <x v="1"/>
    <x v="2"/>
    <s v="Evil Exhibited "/>
    <n v="2465"/>
    <n v="0"/>
    <n v="0"/>
    <s v="Video"/>
  </r>
  <r>
    <x v="1875"/>
    <x v="1"/>
    <x v="0"/>
    <s v="Evil Exhibited "/>
    <n v="2057"/>
    <n v="60"/>
    <n v="2.9168692270296549E-2"/>
    <s v="Text"/>
  </r>
  <r>
    <x v="1876"/>
    <x v="1"/>
    <x v="2"/>
    <s v="N/A "/>
    <n v="0"/>
    <n v="0"/>
    <n v="0"/>
    <s v="Photo"/>
  </r>
  <r>
    <x v="1877"/>
    <x v="1"/>
    <x v="0"/>
    <s v="N/A "/>
    <n v="0"/>
    <n v="0"/>
    <n v="0"/>
    <s v="Link"/>
  </r>
  <r>
    <x v="1878"/>
    <x v="1"/>
    <x v="2"/>
    <s v="Evil Exhibited "/>
    <n v="2522"/>
    <n v="0"/>
    <n v="0"/>
    <s v="Photo"/>
  </r>
  <r>
    <x v="1879"/>
    <x v="1"/>
    <x v="2"/>
    <s v="Evil Exhibited "/>
    <n v="2557"/>
    <n v="0"/>
    <n v="0"/>
    <s v="Video"/>
  </r>
  <r>
    <x v="1880"/>
    <x v="1"/>
    <x v="0"/>
    <s v="Evil Exhibited "/>
    <n v="1260"/>
    <n v="49"/>
    <n v="3.888888888888889E-2"/>
    <s v="Text"/>
  </r>
  <r>
    <x v="1881"/>
    <x v="1"/>
    <x v="0"/>
    <s v="N/A "/>
    <n v="0"/>
    <n v="0"/>
    <n v="0"/>
    <s v="Text"/>
  </r>
  <r>
    <x v="1882"/>
    <x v="1"/>
    <x v="0"/>
    <s v="Evil Exhibited "/>
    <n v="828"/>
    <n v="7"/>
    <n v="8.4541062801932361E-3"/>
    <s v="Text"/>
  </r>
  <r>
    <x v="1883"/>
    <x v="1"/>
    <x v="4"/>
    <s v="N/A "/>
    <n v="0"/>
    <n v="0"/>
    <n v="0"/>
    <s v="Text"/>
  </r>
  <r>
    <x v="1884"/>
    <x v="1"/>
    <x v="0"/>
    <s v="Evil Exhibited "/>
    <n v="5831"/>
    <n v="337"/>
    <n v="5.7794546389984568E-2"/>
    <s v="Video"/>
  </r>
  <r>
    <x v="1885"/>
    <x v="1"/>
    <x v="0"/>
    <s v="N/A "/>
    <n v="0"/>
    <n v="0"/>
    <n v="0"/>
    <s v="Photo"/>
  </r>
  <r>
    <x v="1886"/>
    <x v="1"/>
    <x v="0"/>
    <s v="Evil Exhibited "/>
    <n v="201"/>
    <n v="2"/>
    <n v="9.9502487562189053E-3"/>
    <s v="Text"/>
  </r>
  <r>
    <x v="1887"/>
    <x v="1"/>
    <x v="0"/>
    <s v="Evil Exhibited "/>
    <n v="23210"/>
    <n v="859"/>
    <n v="3.700990952175786E-2"/>
    <s v="Video"/>
  </r>
  <r>
    <x v="1888"/>
    <x v="2"/>
    <x v="0"/>
    <s v="N/A "/>
    <n v="0"/>
    <n v="0"/>
    <n v="0"/>
    <s v="Text"/>
  </r>
  <r>
    <x v="1889"/>
    <x v="2"/>
    <x v="0"/>
    <s v="N/A "/>
    <n v="0"/>
    <n v="0"/>
    <n v="0"/>
    <s v="Text"/>
  </r>
  <r>
    <x v="1890"/>
    <x v="1"/>
    <x v="1"/>
    <s v="Evil Exhibited "/>
    <n v="23769"/>
    <n v="966"/>
    <n v="4.0641171273507512E-2"/>
    <s v="Photo"/>
  </r>
  <r>
    <x v="1891"/>
    <x v="2"/>
    <x v="0"/>
    <s v="Evil Exhibited "/>
    <n v="1220"/>
    <n v="62"/>
    <n v="5.0819672131147541E-2"/>
    <s v="Photo"/>
  </r>
  <r>
    <x v="1892"/>
    <x v="1"/>
    <x v="0"/>
    <s v="Evil Exhibited "/>
    <n v="148048"/>
    <n v="8498"/>
    <n v="5.740030260456068E-2"/>
    <s v="Video"/>
  </r>
  <r>
    <x v="1893"/>
    <x v="1"/>
    <x v="0"/>
    <s v="Evil Exhibited "/>
    <n v="94325"/>
    <n v="2022"/>
    <n v="2.1436522661012456E-2"/>
    <s v="Photo"/>
  </r>
  <r>
    <x v="1894"/>
    <x v="1"/>
    <x v="2"/>
    <s v="Evil Exhibited "/>
    <n v="2732"/>
    <n v="0"/>
    <n v="0"/>
    <s v="Photo"/>
  </r>
  <r>
    <x v="1895"/>
    <x v="2"/>
    <x v="0"/>
    <s v="Evil Exhibited "/>
    <n v="1213"/>
    <n v="43"/>
    <n v="3.5449299258037921E-2"/>
    <s v="Text"/>
  </r>
  <r>
    <x v="1896"/>
    <x v="1"/>
    <x v="0"/>
    <s v="Evil Exhibited "/>
    <n v="1278"/>
    <n v="48"/>
    <n v="3.7558685446009391E-2"/>
    <s v="Video"/>
  </r>
  <r>
    <x v="1897"/>
    <x v="1"/>
    <x v="0"/>
    <s v="Evil Exhibited "/>
    <n v="98264"/>
    <n v="7122"/>
    <n v="7.2478221932752579E-2"/>
    <s v="Mixed"/>
  </r>
  <r>
    <x v="1898"/>
    <x v="2"/>
    <x v="0"/>
    <s v="Evil Exhibited "/>
    <n v="567"/>
    <n v="4"/>
    <n v="7.0546737213403876E-3"/>
    <s v="Video"/>
  </r>
  <r>
    <x v="1899"/>
    <x v="2"/>
    <x v="0"/>
    <s v="Evil Exhibited "/>
    <n v="320"/>
    <n v="4"/>
    <n v="1.2500000000000001E-2"/>
    <s v="Text"/>
  </r>
  <r>
    <x v="1900"/>
    <x v="1"/>
    <x v="0"/>
    <s v="Evil Exhibited "/>
    <n v="414"/>
    <n v="9"/>
    <n v="2.1739130434782608E-2"/>
    <s v="Video"/>
  </r>
  <r>
    <x v="1901"/>
    <x v="2"/>
    <x v="0"/>
    <s v="Evil Exhibited "/>
    <n v="656"/>
    <n v="17"/>
    <n v="2.5914634146341462E-2"/>
    <s v="Text"/>
  </r>
  <r>
    <x v="1902"/>
    <x v="1"/>
    <x v="1"/>
    <s v="Evil Exhibited "/>
    <n v="6416"/>
    <n v="52"/>
    <n v="8.1047381546134663E-3"/>
    <s v="Link"/>
  </r>
  <r>
    <x v="1903"/>
    <x v="2"/>
    <x v="0"/>
    <s v="Evil Exhibited "/>
    <n v="398"/>
    <n v="6"/>
    <n v="1.507537688442211E-2"/>
    <s v="Link"/>
  </r>
  <r>
    <x v="1904"/>
    <x v="1"/>
    <x v="0"/>
    <s v="Evil Exhibited "/>
    <n v="470"/>
    <n v="8"/>
    <n v="1.7021276595744681E-2"/>
    <s v="Video"/>
  </r>
  <r>
    <x v="1905"/>
    <x v="1"/>
    <x v="0"/>
    <s v="N/A "/>
    <n v="0"/>
    <n v="0"/>
    <n v="0"/>
    <s v="Photo"/>
  </r>
  <r>
    <x v="1906"/>
    <x v="1"/>
    <x v="0"/>
    <s v="Community Engagement "/>
    <n v="192"/>
    <n v="3"/>
    <n v="1.5625E-2"/>
    <s v="Text"/>
  </r>
  <r>
    <x v="1907"/>
    <x v="1"/>
    <x v="0"/>
    <s v="Evil Exhibited "/>
    <n v="113688"/>
    <n v="11048"/>
    <n v="9.7178242206741261E-2"/>
    <s v="Video"/>
  </r>
  <r>
    <x v="1908"/>
    <x v="1"/>
    <x v="2"/>
    <s v="N/A "/>
    <n v="0"/>
    <n v="0"/>
    <n v="0"/>
    <s v="Photo"/>
  </r>
  <r>
    <x v="1908"/>
    <x v="1"/>
    <x v="2"/>
    <s v="N/A "/>
    <n v="0"/>
    <n v="0"/>
    <n v="0"/>
    <s v="Photo"/>
  </r>
  <r>
    <x v="1908"/>
    <x v="1"/>
    <x v="2"/>
    <s v="N/A "/>
    <n v="0"/>
    <n v="0"/>
    <n v="0"/>
    <s v="Photo"/>
  </r>
  <r>
    <x v="1908"/>
    <x v="1"/>
    <x v="2"/>
    <s v="N/A "/>
    <n v="0"/>
    <n v="0"/>
    <n v="0"/>
    <s v="Photo"/>
  </r>
  <r>
    <x v="1908"/>
    <x v="1"/>
    <x v="2"/>
    <s v="N/A "/>
    <n v="0"/>
    <n v="0"/>
    <n v="0"/>
    <s v="Photo"/>
  </r>
  <r>
    <x v="1909"/>
    <x v="1"/>
    <x v="2"/>
    <s v="Evil Exhibited "/>
    <n v="2749"/>
    <n v="0"/>
    <n v="0"/>
    <s v="Video"/>
  </r>
  <r>
    <x v="1910"/>
    <x v="1"/>
    <x v="0"/>
    <s v="N/A "/>
    <n v="0"/>
    <n v="0"/>
    <n v="0"/>
    <s v="Photo"/>
  </r>
  <r>
    <x v="1911"/>
    <x v="1"/>
    <x v="0"/>
    <s v="N/A "/>
    <n v="0"/>
    <n v="0"/>
    <n v="0"/>
    <s v="Photo"/>
  </r>
  <r>
    <x v="1912"/>
    <x v="2"/>
    <x v="0"/>
    <s v="N/A "/>
    <n v="0"/>
    <n v="0"/>
    <n v="0"/>
    <s v="Video"/>
  </r>
  <r>
    <x v="1913"/>
    <x v="2"/>
    <x v="0"/>
    <s v="Evil Exhibited "/>
    <n v="412"/>
    <n v="14"/>
    <n v="3.3980582524271843E-2"/>
    <s v="Text"/>
  </r>
  <r>
    <x v="1914"/>
    <x v="1"/>
    <x v="0"/>
    <s v="Evil Exhibited "/>
    <n v="18681"/>
    <n v="805"/>
    <n v="4.3091911567903214E-2"/>
    <s v="Video"/>
  </r>
  <r>
    <x v="1915"/>
    <x v="1"/>
    <x v="0"/>
    <s v="Evil Exhibited "/>
    <n v="35472"/>
    <n v="1254"/>
    <n v="3.5351826792963462E-2"/>
    <s v="Video"/>
  </r>
  <r>
    <x v="1916"/>
    <x v="1"/>
    <x v="0"/>
    <s v="N/A "/>
    <n v="0"/>
    <n v="0"/>
    <n v="0"/>
    <s v="Video"/>
  </r>
  <r>
    <x v="1917"/>
    <x v="1"/>
    <x v="2"/>
    <s v="N/A "/>
    <n v="0"/>
    <n v="0"/>
    <n v="0"/>
    <s v="Photo"/>
  </r>
  <r>
    <x v="1918"/>
    <x v="1"/>
    <x v="0"/>
    <s v="Evil Exhibited "/>
    <n v="16378"/>
    <n v="449"/>
    <n v="2.7414824764928562E-2"/>
    <s v="Photo"/>
  </r>
  <r>
    <x v="1919"/>
    <x v="1"/>
    <x v="2"/>
    <s v="Evil Exhibited "/>
    <n v="2858"/>
    <n v="0"/>
    <n v="0"/>
    <s v="Video"/>
  </r>
  <r>
    <x v="1920"/>
    <x v="1"/>
    <x v="2"/>
    <s v="N/A "/>
    <n v="0"/>
    <n v="0"/>
    <n v="0"/>
    <s v="Photo"/>
  </r>
  <r>
    <x v="1921"/>
    <x v="1"/>
    <x v="2"/>
    <s v="Evil Exhibited "/>
    <n v="2913"/>
    <n v="0"/>
    <n v="0"/>
    <s v="Photo"/>
  </r>
  <r>
    <x v="1922"/>
    <x v="1"/>
    <x v="2"/>
    <s v="N/A "/>
    <n v="0"/>
    <n v="0"/>
    <n v="0"/>
    <s v="Photo"/>
  </r>
  <r>
    <x v="1923"/>
    <x v="1"/>
    <x v="2"/>
    <s v="Evil Exhibited "/>
    <n v="2980"/>
    <n v="0"/>
    <n v="0"/>
    <s v="Video"/>
  </r>
  <r>
    <x v="1924"/>
    <x v="1"/>
    <x v="2"/>
    <s v="N/A "/>
    <n v="0"/>
    <n v="0"/>
    <n v="0"/>
    <s v="Photo"/>
  </r>
  <r>
    <x v="1925"/>
    <x v="1"/>
    <x v="2"/>
    <s v="Evil Exhibited "/>
    <n v="3061"/>
    <n v="0"/>
    <n v="0"/>
    <s v="Video"/>
  </r>
  <r>
    <x v="1926"/>
    <x v="2"/>
    <x v="0"/>
    <s v="Evil Exhibited "/>
    <n v="238"/>
    <n v="1"/>
    <n v="4.2016806722689074E-3"/>
    <s v="Text"/>
  </r>
  <r>
    <x v="1927"/>
    <x v="2"/>
    <x v="0"/>
    <s v="N/A "/>
    <n v="0"/>
    <n v="0"/>
    <n v="0"/>
    <s v="Photo"/>
  </r>
  <r>
    <x v="1928"/>
    <x v="1"/>
    <x v="0"/>
    <s v="N/A "/>
    <n v="0"/>
    <n v="0"/>
    <n v="0"/>
    <s v="Photo"/>
  </r>
  <r>
    <x v="1929"/>
    <x v="1"/>
    <x v="2"/>
    <s v="N/A "/>
    <n v="0"/>
    <n v="0"/>
    <n v="0"/>
    <s v="Photo"/>
  </r>
  <r>
    <x v="1930"/>
    <x v="1"/>
    <x v="2"/>
    <s v="Evil Exhibited "/>
    <n v="3195"/>
    <n v="0"/>
    <n v="0"/>
    <s v="Photo"/>
  </r>
  <r>
    <x v="1931"/>
    <x v="1"/>
    <x v="2"/>
    <s v="N/A "/>
    <n v="0"/>
    <n v="0"/>
    <n v="0"/>
    <s v="Photo"/>
  </r>
  <r>
    <x v="1932"/>
    <x v="1"/>
    <x v="2"/>
    <s v="Evil Exhibited "/>
    <n v="3289"/>
    <n v="0"/>
    <n v="0"/>
    <s v="Photo"/>
  </r>
  <r>
    <x v="1933"/>
    <x v="1"/>
    <x v="0"/>
    <s v="N/A "/>
    <n v="0"/>
    <n v="0"/>
    <n v="0"/>
    <s v="Video"/>
  </r>
  <r>
    <x v="1934"/>
    <x v="1"/>
    <x v="2"/>
    <s v="N/A "/>
    <n v="0"/>
    <n v="0"/>
    <n v="0"/>
    <s v="Photo"/>
  </r>
  <r>
    <x v="1934"/>
    <x v="1"/>
    <x v="2"/>
    <s v="N/A "/>
    <n v="0"/>
    <n v="0"/>
    <n v="0"/>
    <s v="Photo"/>
  </r>
  <r>
    <x v="1934"/>
    <x v="1"/>
    <x v="2"/>
    <s v="N/A "/>
    <n v="0"/>
    <n v="0"/>
    <n v="0"/>
    <s v="Photo"/>
  </r>
  <r>
    <x v="1934"/>
    <x v="1"/>
    <x v="2"/>
    <s v="N/A "/>
    <n v="0"/>
    <n v="0"/>
    <n v="0"/>
    <s v="Photo"/>
  </r>
  <r>
    <x v="1934"/>
    <x v="1"/>
    <x v="2"/>
    <s v="N/A "/>
    <n v="0"/>
    <n v="0"/>
    <n v="0"/>
    <s v="Photo"/>
  </r>
  <r>
    <x v="1934"/>
    <x v="1"/>
    <x v="2"/>
    <s v="N/A "/>
    <n v="0"/>
    <n v="0"/>
    <n v="0"/>
    <s v="Photo"/>
  </r>
  <r>
    <x v="1934"/>
    <x v="1"/>
    <x v="2"/>
    <s v="N/A "/>
    <n v="0"/>
    <n v="0"/>
    <n v="0"/>
    <s v="Photo"/>
  </r>
  <r>
    <x v="1934"/>
    <x v="1"/>
    <x v="2"/>
    <s v="N/A "/>
    <n v="0"/>
    <n v="0"/>
    <n v="0"/>
    <s v="Photo"/>
  </r>
  <r>
    <x v="1935"/>
    <x v="1"/>
    <x v="2"/>
    <s v="Evil Exhibited "/>
    <n v="3384"/>
    <n v="0"/>
    <n v="0"/>
    <s v="Video"/>
  </r>
  <r>
    <x v="1936"/>
    <x v="1"/>
    <x v="2"/>
    <s v="N/A "/>
    <n v="0"/>
    <n v="0"/>
    <n v="0"/>
    <s v="Photo"/>
  </r>
  <r>
    <x v="1937"/>
    <x v="1"/>
    <x v="2"/>
    <s v="Evil Exhibited "/>
    <n v="3631"/>
    <n v="0"/>
    <n v="0"/>
    <s v="Photo"/>
  </r>
  <r>
    <x v="1938"/>
    <x v="2"/>
    <x v="0"/>
    <s v="Evil Exhibited "/>
    <n v="395"/>
    <n v="6"/>
    <n v="1.5189873417721518E-2"/>
    <s v="Text"/>
  </r>
  <r>
    <x v="1939"/>
    <x v="1"/>
    <x v="1"/>
    <s v="Evil Exhibited "/>
    <n v="10632"/>
    <n v="171"/>
    <n v="1.608352144469526E-2"/>
    <s v="Photo"/>
  </r>
  <r>
    <x v="1940"/>
    <x v="2"/>
    <x v="0"/>
    <s v="Evil Exhibited "/>
    <n v="502"/>
    <n v="14"/>
    <n v="2.7888446215139442E-2"/>
    <s v="Photo"/>
  </r>
  <r>
    <x v="1941"/>
    <x v="2"/>
    <x v="0"/>
    <s v="Evil Exhibited "/>
    <n v="136"/>
    <n v="3"/>
    <n v="2.2058823529411766E-2"/>
    <s v="Text"/>
  </r>
  <r>
    <x v="1942"/>
    <x v="1"/>
    <x v="0"/>
    <s v="Evil Exhibited "/>
    <n v="11966"/>
    <n v="119"/>
    <n v="9.9448437238843397E-3"/>
    <s v="Photo"/>
  </r>
  <r>
    <x v="1943"/>
    <x v="1"/>
    <x v="2"/>
    <s v="Evil Exhibited "/>
    <n v="3814"/>
    <n v="0"/>
    <n v="0"/>
    <s v="Photo"/>
  </r>
  <r>
    <x v="1944"/>
    <x v="2"/>
    <x v="0"/>
    <s v="N/A "/>
    <n v="0"/>
    <n v="0"/>
    <n v="0"/>
    <s v="Photo"/>
  </r>
  <r>
    <x v="1945"/>
    <x v="1"/>
    <x v="2"/>
    <s v="Evil Exhibited "/>
    <n v="4004"/>
    <n v="0"/>
    <n v="0"/>
    <s v="Photo"/>
  </r>
  <r>
    <x v="1946"/>
    <x v="1"/>
    <x v="0"/>
    <s v="Evil Exhibited "/>
    <n v="1114"/>
    <n v="24"/>
    <n v="2.1543985637342909E-2"/>
    <s v="Text"/>
  </r>
  <r>
    <x v="1947"/>
    <x v="1"/>
    <x v="0"/>
    <s v="N/A "/>
    <n v="0"/>
    <n v="0"/>
    <n v="0"/>
    <s v="Video"/>
  </r>
  <r>
    <x v="1948"/>
    <x v="2"/>
    <x v="0"/>
    <s v="N/A "/>
    <n v="328"/>
    <n v="9"/>
    <n v="2.7439024390243903E-2"/>
    <s v="Text"/>
  </r>
  <r>
    <x v="1949"/>
    <x v="1"/>
    <x v="0"/>
    <s v="Evil Exhibited "/>
    <n v="13444"/>
    <n v="214"/>
    <n v="1.5917881582862243E-2"/>
    <s v="Photo"/>
  </r>
  <r>
    <x v="1950"/>
    <x v="1"/>
    <x v="0"/>
    <s v="Evil Exhibited "/>
    <n v="13128"/>
    <n v="119"/>
    <n v="9.0645947592931132E-3"/>
    <s v="Photo"/>
  </r>
  <r>
    <x v="1951"/>
    <x v="1"/>
    <x v="0"/>
    <s v="Evil Exhibited "/>
    <n v="10624"/>
    <n v="471"/>
    <n v="4.4333584337349401E-2"/>
    <s v="Video"/>
  </r>
  <r>
    <x v="1952"/>
    <x v="1"/>
    <x v="0"/>
    <s v="Evil Exhibited "/>
    <n v="1858"/>
    <n v="184"/>
    <n v="9.903121636167922E-2"/>
    <s v="Video"/>
  </r>
  <r>
    <x v="1953"/>
    <x v="1"/>
    <x v="0"/>
    <s v="Evil Exhibited "/>
    <n v="459"/>
    <n v="28"/>
    <n v="6.1002178649237473E-2"/>
    <s v="Video"/>
  </r>
  <r>
    <x v="1954"/>
    <x v="1"/>
    <x v="2"/>
    <s v="Evil Exhibited "/>
    <n v="4416"/>
    <n v="0"/>
    <n v="0"/>
    <s v="Video"/>
  </r>
  <r>
    <x v="1955"/>
    <x v="1"/>
    <x v="0"/>
    <s v="Evil Exhibited "/>
    <n v="536"/>
    <n v="6"/>
    <n v="1.1194029850746268E-2"/>
    <s v="Text"/>
  </r>
  <r>
    <x v="1956"/>
    <x v="1"/>
    <x v="2"/>
    <s v="N/A "/>
    <n v="0"/>
    <n v="0"/>
    <n v="0"/>
    <s v="Photo"/>
  </r>
  <r>
    <x v="1957"/>
    <x v="1"/>
    <x v="2"/>
    <s v="Evil Exhibited "/>
    <n v="5380"/>
    <n v="0"/>
    <n v="0"/>
    <s v="Photo"/>
  </r>
  <r>
    <x v="1958"/>
    <x v="1"/>
    <x v="0"/>
    <s v="Evil Exhibited "/>
    <n v="20245"/>
    <n v="654"/>
    <n v="3.2304272659916027E-2"/>
    <s v="Photo"/>
  </r>
  <r>
    <x v="1959"/>
    <x v="1"/>
    <x v="1"/>
    <s v="Evil Exhibited "/>
    <n v="17050"/>
    <n v="1392"/>
    <n v="8.1642228739002939E-2"/>
    <s v="Photo"/>
  </r>
  <r>
    <x v="1960"/>
    <x v="2"/>
    <x v="0"/>
    <s v="Evil Exhibited "/>
    <n v="1294"/>
    <n v="58"/>
    <n v="4.482225656877898E-2"/>
    <s v="Photo"/>
  </r>
  <r>
    <x v="1961"/>
    <x v="1"/>
    <x v="4"/>
    <s v="N/A "/>
    <n v="3309"/>
    <n v="126"/>
    <n v="3.8077969174977334E-2"/>
    <s v="Video"/>
  </r>
  <r>
    <x v="1962"/>
    <x v="1"/>
    <x v="2"/>
    <s v="Community Engagement "/>
    <n v="9872"/>
    <n v="231"/>
    <n v="2.3399513776337116E-2"/>
    <s v="Photo"/>
  </r>
  <r>
    <x v="1963"/>
    <x v="1"/>
    <x v="2"/>
    <s v="N/A "/>
    <n v="0"/>
    <n v="0"/>
    <n v="0"/>
    <s v="Text"/>
  </r>
  <r>
    <x v="1964"/>
    <x v="1"/>
    <x v="0"/>
    <s v="Community Engagement "/>
    <n v="18578"/>
    <n v="144"/>
    <n v="7.7511034557002905E-3"/>
    <s v="Photo"/>
  </r>
  <r>
    <x v="1965"/>
    <x v="4"/>
    <x v="4"/>
    <s v="Evil Exhibited "/>
    <n v="0"/>
    <n v="0"/>
    <n v="0"/>
    <s v="Text"/>
  </r>
  <r>
    <x v="1966"/>
    <x v="4"/>
    <x v="4"/>
    <s v="Evil Exhibited "/>
    <n v="0"/>
    <n v="0"/>
    <n v="0"/>
    <s v="Link"/>
  </r>
  <r>
    <x v="1967"/>
    <x v="2"/>
    <x v="0"/>
    <s v="N/A "/>
    <n v="503"/>
    <n v="4"/>
    <n v="7.9522862823061622E-3"/>
    <s v="Text"/>
  </r>
  <r>
    <x v="1968"/>
    <x v="1"/>
    <x v="1"/>
    <s v="N/A "/>
    <n v="0"/>
    <n v="0"/>
    <n v="0"/>
    <s v="Text"/>
  </r>
  <r>
    <x v="1969"/>
    <x v="1"/>
    <x v="1"/>
    <s v="Evil Exhibited "/>
    <n v="3395"/>
    <n v="176"/>
    <n v="5.184094256259205E-2"/>
    <s v="Photo"/>
  </r>
  <r>
    <x v="1970"/>
    <x v="2"/>
    <x v="0"/>
    <s v="Evil Exhibited "/>
    <n v="1058"/>
    <n v="30"/>
    <n v="2.835538752362949E-2"/>
    <s v="Photo"/>
  </r>
  <r>
    <x v="1971"/>
    <x v="1"/>
    <x v="0"/>
    <s v="Evil Exhibited "/>
    <n v="506"/>
    <n v="21"/>
    <n v="4.1501976284584984E-2"/>
    <s v="Video"/>
  </r>
  <r>
    <x v="1972"/>
    <x v="1"/>
    <x v="0"/>
    <s v="N/A "/>
    <n v="0"/>
    <n v="0"/>
    <n v="0"/>
    <s v="Photo"/>
  </r>
  <r>
    <x v="1973"/>
    <x v="4"/>
    <x v="4"/>
    <s v="Evil Exhibited "/>
    <n v="0"/>
    <n v="0"/>
    <n v="0"/>
    <s v="Text"/>
  </r>
  <r>
    <x v="1974"/>
    <x v="1"/>
    <x v="0"/>
    <s v="Community Engagement "/>
    <n v="697"/>
    <n v="15"/>
    <n v="2.1520803443328552E-2"/>
    <s v="Video"/>
  </r>
  <r>
    <x v="1975"/>
    <x v="1"/>
    <x v="0"/>
    <s v="N/A "/>
    <n v="0"/>
    <n v="0"/>
    <n v="0"/>
    <s v="Text"/>
  </r>
  <r>
    <x v="1976"/>
    <x v="0"/>
    <x v="0"/>
    <s v="Community Engagement "/>
    <n v="1890"/>
    <n v="28"/>
    <n v="1.4814814814814815E-2"/>
    <s v="Photo"/>
  </r>
  <r>
    <x v="1977"/>
    <x v="2"/>
    <x v="0"/>
    <s v="N/A "/>
    <n v="263"/>
    <n v="10"/>
    <n v="3.8022813688212927E-2"/>
    <s v="Text"/>
  </r>
  <r>
    <x v="1978"/>
    <x v="1"/>
    <x v="1"/>
    <s v="N/A "/>
    <n v="45340"/>
    <n v="20400"/>
    <n v="0.44993383325981473"/>
    <s v="Video"/>
  </r>
  <r>
    <x v="1979"/>
    <x v="2"/>
    <x v="0"/>
    <s v="Evil Exhibited "/>
    <n v="10448"/>
    <n v="1343"/>
    <n v="0.12854134762633998"/>
    <s v="Video"/>
  </r>
  <r>
    <x v="1980"/>
    <x v="0"/>
    <x v="0"/>
    <s v="Community Engagement "/>
    <n v="2422"/>
    <n v="18"/>
    <n v="7.4318744838976049E-3"/>
    <s v="Photo"/>
  </r>
  <r>
    <x v="1981"/>
    <x v="1"/>
    <x v="0"/>
    <s v="Evil Exhibited "/>
    <n v="13646"/>
    <n v="226"/>
    <n v="1.6561629781620988E-2"/>
    <s v="Text"/>
  </r>
  <r>
    <x v="1982"/>
    <x v="1"/>
    <x v="0"/>
    <s v="Evil Exhibited "/>
    <n v="37402"/>
    <n v="1230"/>
    <n v="3.2885941928239133E-2"/>
    <s v="Video"/>
  </r>
  <r>
    <x v="1983"/>
    <x v="0"/>
    <x v="0"/>
    <s v="Community Engagement "/>
    <n v="1056"/>
    <n v="19"/>
    <n v="1.7992424242424244E-2"/>
    <s v="Photo"/>
  </r>
  <r>
    <x v="1984"/>
    <x v="2"/>
    <x v="0"/>
    <s v="N/A "/>
    <n v="542"/>
    <n v="15"/>
    <n v="2.7675276752767528E-2"/>
    <s v="Photo"/>
  </r>
  <r>
    <x v="1985"/>
    <x v="2"/>
    <x v="0"/>
    <s v="N/A "/>
    <n v="672"/>
    <n v="16"/>
    <n v="2.3809523809523808E-2"/>
    <s v="Text"/>
  </r>
  <r>
    <x v="1986"/>
    <x v="0"/>
    <x v="0"/>
    <s v="Community Engagement "/>
    <n v="2602"/>
    <n v="414"/>
    <n v="0.15910837817063797"/>
    <s v="Video"/>
  </r>
  <r>
    <x v="1987"/>
    <x v="0"/>
    <x v="0"/>
    <s v="Community Engagement "/>
    <n v="4499"/>
    <n v="83"/>
    <n v="1.8448544120915761E-2"/>
    <s v="Photo"/>
  </r>
  <r>
    <x v="1988"/>
    <x v="1"/>
    <x v="0"/>
    <s v="Community Engagement "/>
    <n v="27261"/>
    <n v="719"/>
    <n v="2.637467444334397E-2"/>
    <s v="Photo"/>
  </r>
  <r>
    <x v="1989"/>
    <x v="3"/>
    <x v="4"/>
    <s v="N/A "/>
    <n v="0"/>
    <n v="0"/>
    <n v="0"/>
    <s v="Link"/>
  </r>
  <r>
    <x v="1990"/>
    <x v="1"/>
    <x v="2"/>
    <s v="Evergreen "/>
    <n v="8591"/>
    <n v="158"/>
    <n v="1.8391339774182284E-2"/>
    <s v="Video"/>
  </r>
  <r>
    <x v="1991"/>
    <x v="1"/>
    <x v="3"/>
    <s v="Evergreen "/>
    <n v="195"/>
    <n v="10"/>
    <n v="5.128205128205128E-2"/>
    <s v="Video"/>
  </r>
  <r>
    <x v="1992"/>
    <x v="1"/>
    <x v="4"/>
    <s v="Evergreen "/>
    <n v="371"/>
    <n v="9"/>
    <n v="2.4258760107816711E-2"/>
    <s v="Video"/>
  </r>
  <r>
    <x v="1993"/>
    <x v="1"/>
    <x v="0"/>
    <s v="Community Engagement "/>
    <n v="11252"/>
    <n v="94"/>
    <n v="8.3540703874866694E-3"/>
    <s v="Photo"/>
  </r>
  <r>
    <x v="1994"/>
    <x v="1"/>
    <x v="0"/>
    <s v="Community Engagement "/>
    <n v="127547"/>
    <n v="1703"/>
    <n v="1.3351940853175693E-2"/>
    <s v="Photo"/>
  </r>
  <r>
    <x v="1995"/>
    <x v="1"/>
    <x v="1"/>
    <s v="Evil Exhibited "/>
    <n v="20826"/>
    <n v="697"/>
    <n v="3.3467780658791892E-2"/>
    <s v="Photo"/>
  </r>
  <r>
    <x v="1996"/>
    <x v="2"/>
    <x v="0"/>
    <s v="Evil Exhibited "/>
    <n v="818"/>
    <n v="23"/>
    <n v="2.8117359413202935E-2"/>
    <s v="Photo"/>
  </r>
  <r>
    <x v="1997"/>
    <x v="1"/>
    <x v="0"/>
    <s v="Evil Exhibited "/>
    <n v="17932"/>
    <n v="519"/>
    <n v="2.8942672317644434E-2"/>
    <s v="Video"/>
  </r>
  <r>
    <x v="1998"/>
    <x v="1"/>
    <x v="2"/>
    <s v="N/A "/>
    <n v="0"/>
    <n v="0"/>
    <n v="0"/>
    <s v="Text"/>
  </r>
  <r>
    <x v="1998"/>
    <x v="1"/>
    <x v="2"/>
    <s v="N/A "/>
    <n v="0"/>
    <n v="0"/>
    <n v="0"/>
    <s v="Text"/>
  </r>
  <r>
    <x v="1998"/>
    <x v="1"/>
    <x v="2"/>
    <s v="N/A "/>
    <n v="0"/>
    <n v="0"/>
    <n v="0"/>
    <s v="Text"/>
  </r>
  <r>
    <x v="1998"/>
    <x v="1"/>
    <x v="2"/>
    <s v="N/A "/>
    <n v="0"/>
    <n v="0"/>
    <n v="0"/>
    <s v="Text"/>
  </r>
  <r>
    <x v="1999"/>
    <x v="1"/>
    <x v="2"/>
    <s v="N/A "/>
    <n v="0"/>
    <n v="0"/>
    <n v="0"/>
    <s v="Text"/>
  </r>
  <r>
    <x v="2000"/>
    <x v="1"/>
    <x v="2"/>
    <s v="Evil Exhibited "/>
    <n v="6287"/>
    <n v="97"/>
    <n v="1.5428662319071099E-2"/>
    <s v="Video"/>
  </r>
  <r>
    <x v="2001"/>
    <x v="1"/>
    <x v="1"/>
    <s v="Evil Exhibited "/>
    <n v="6504"/>
    <n v="166"/>
    <n v="2.5522755227552277E-2"/>
    <s v="Video"/>
  </r>
  <r>
    <x v="2002"/>
    <x v="1"/>
    <x v="2"/>
    <s v="Evil Exhibited "/>
    <n v="6224"/>
    <n v="87"/>
    <n v="1.3978149100257069E-2"/>
    <s v="Video"/>
  </r>
  <r>
    <x v="2003"/>
    <x v="1"/>
    <x v="0"/>
    <s v="Evil Exhibited "/>
    <n v="12167"/>
    <n v="114"/>
    <n v="9.3696063121558315E-3"/>
    <s v="Video"/>
  </r>
  <r>
    <x v="2004"/>
    <x v="1"/>
    <x v="1"/>
    <s v="N/A "/>
    <n v="6179"/>
    <n v="368"/>
    <n v="5.9556562550574524E-2"/>
    <s v="Video"/>
  </r>
  <r>
    <x v="2005"/>
    <x v="1"/>
    <x v="1"/>
    <s v="Evil Exhibited "/>
    <n v="5420"/>
    <n v="92"/>
    <n v="1.6974169741697416E-2"/>
    <s v="Video"/>
  </r>
  <r>
    <x v="2006"/>
    <x v="1"/>
    <x v="2"/>
    <s v="Community Engagement "/>
    <n v="6794"/>
    <n v="75"/>
    <n v="1.1039152193111568E-2"/>
    <s v="Video"/>
  </r>
  <r>
    <x v="2007"/>
    <x v="1"/>
    <x v="3"/>
    <s v="Community Engagement "/>
    <n v="151"/>
    <n v="6"/>
    <n v="3.9735099337748346E-2"/>
    <s v="Video"/>
  </r>
  <r>
    <x v="2008"/>
    <x v="1"/>
    <x v="0"/>
    <s v="Evil Exhibited "/>
    <n v="10789"/>
    <n v="107"/>
    <n v="9.9175085735471319E-3"/>
    <s v="Link"/>
  </r>
  <r>
    <x v="2009"/>
    <x v="1"/>
    <x v="0"/>
    <s v="Evil Exhibited "/>
    <n v="718"/>
    <n v="3"/>
    <n v="4.178272980501393E-3"/>
    <s v="Text"/>
  </r>
  <r>
    <x v="2010"/>
    <x v="1"/>
    <x v="0"/>
    <s v="Evil Exhibited "/>
    <n v="1799"/>
    <n v="7"/>
    <n v="3.8910505836575876E-3"/>
    <s v="Text"/>
  </r>
  <r>
    <x v="2011"/>
    <x v="1"/>
    <x v="0"/>
    <s v="Evil Exhibited "/>
    <n v="611"/>
    <n v="30"/>
    <n v="4.9099836333878884E-2"/>
    <s v="Text"/>
  </r>
  <r>
    <x v="2012"/>
    <x v="1"/>
    <x v="0"/>
    <s v="Evil Exhibited "/>
    <n v="1313"/>
    <n v="24"/>
    <n v="1.827875095201828E-2"/>
    <s v="Text"/>
  </r>
  <r>
    <x v="2013"/>
    <x v="1"/>
    <x v="0"/>
    <s v="Evil Exhibited "/>
    <n v="1066"/>
    <n v="8"/>
    <n v="7.5046904315196998E-3"/>
    <s v="Text"/>
  </r>
  <r>
    <x v="2014"/>
    <x v="1"/>
    <x v="0"/>
    <s v="Evil Exhibited "/>
    <n v="143"/>
    <n v="12"/>
    <n v="8.3916083916083919E-2"/>
    <s v="Text"/>
  </r>
  <r>
    <x v="2015"/>
    <x v="1"/>
    <x v="0"/>
    <s v="Evil Exhibited "/>
    <n v="12465"/>
    <n v="950"/>
    <n v="7.6213397513036504E-2"/>
    <s v="Text"/>
  </r>
  <r>
    <x v="2016"/>
    <x v="1"/>
    <x v="1"/>
    <s v="Evil Exhibited "/>
    <n v="9602"/>
    <n v="423"/>
    <n v="4.4053322224536555E-2"/>
    <s v="Video"/>
  </r>
  <r>
    <x v="2017"/>
    <x v="1"/>
    <x v="2"/>
    <s v="N/A "/>
    <n v="0"/>
    <n v="0"/>
    <n v="0"/>
    <s v="Text"/>
  </r>
  <r>
    <x v="2018"/>
    <x v="1"/>
    <x v="2"/>
    <s v="N/A "/>
    <n v="0"/>
    <n v="0"/>
    <n v="0"/>
    <s v="Text"/>
  </r>
  <r>
    <x v="2018"/>
    <x v="1"/>
    <x v="2"/>
    <s v="N/A "/>
    <n v="0"/>
    <n v="0"/>
    <n v="0"/>
    <s v="Text"/>
  </r>
  <r>
    <x v="2018"/>
    <x v="1"/>
    <x v="2"/>
    <s v="N/A "/>
    <n v="0"/>
    <n v="0"/>
    <n v="0"/>
    <s v="Text"/>
  </r>
  <r>
    <x v="2018"/>
    <x v="1"/>
    <x v="2"/>
    <s v="N/A "/>
    <n v="0"/>
    <n v="0"/>
    <n v="0"/>
    <s v="Text"/>
  </r>
  <r>
    <x v="2018"/>
    <x v="1"/>
    <x v="2"/>
    <s v="N/A "/>
    <n v="0"/>
    <n v="0"/>
    <n v="0"/>
    <s v="Text"/>
  </r>
  <r>
    <x v="2019"/>
    <x v="1"/>
    <x v="2"/>
    <s v="Evil Exhibited "/>
    <n v="6584"/>
    <n v="149"/>
    <n v="2.2630619684082625E-2"/>
    <s v="Video"/>
  </r>
  <r>
    <x v="2020"/>
    <x v="2"/>
    <x v="0"/>
    <s v="Evil Exhibited "/>
    <n v="1622"/>
    <n v="53"/>
    <n v="3.2675709001233046E-2"/>
    <s v="Video"/>
  </r>
  <r>
    <x v="2020"/>
    <x v="1"/>
    <x v="0"/>
    <s v="Evil Exhibited "/>
    <n v="156442"/>
    <n v="8682"/>
    <n v="5.5496605770828808E-2"/>
    <s v="Video"/>
  </r>
  <r>
    <x v="2021"/>
    <x v="2"/>
    <x v="0"/>
    <s v="N/A "/>
    <n v="538"/>
    <n v="8"/>
    <n v="1.4869888475836431E-2"/>
    <s v="Text"/>
  </r>
  <r>
    <x v="2022"/>
    <x v="2"/>
    <x v="0"/>
    <s v="N/A "/>
    <n v="456"/>
    <n v="23"/>
    <n v="5.0438596491228067E-2"/>
    <s v="Text"/>
  </r>
  <r>
    <x v="2023"/>
    <x v="2"/>
    <x v="0"/>
    <s v="N/A "/>
    <n v="1077"/>
    <n v="41"/>
    <n v="3.8068709377901577E-2"/>
    <s v="Photo"/>
  </r>
  <r>
    <x v="2024"/>
    <x v="1"/>
    <x v="0"/>
    <s v="Evil Exhibited "/>
    <n v="2482"/>
    <n v="27"/>
    <n v="1.0878323932312651E-2"/>
    <s v="Text"/>
  </r>
  <r>
    <x v="2025"/>
    <x v="1"/>
    <x v="0"/>
    <s v="N/A "/>
    <n v="0"/>
    <n v="0"/>
    <n v="0"/>
    <s v="Photo"/>
  </r>
  <r>
    <x v="2026"/>
    <x v="2"/>
    <x v="0"/>
    <s v="N/A "/>
    <n v="0"/>
    <n v="0"/>
    <n v="0"/>
    <s v="Text"/>
  </r>
  <r>
    <x v="2027"/>
    <x v="1"/>
    <x v="0"/>
    <s v="Evil Exhibited "/>
    <n v="43380"/>
    <n v="3585"/>
    <n v="8.2641770401106499E-2"/>
    <s v="Video"/>
  </r>
  <r>
    <x v="2028"/>
    <x v="1"/>
    <x v="2"/>
    <s v="Evil Exhibited "/>
    <n v="3225"/>
    <n v="0"/>
    <n v="0"/>
    <s v="Video"/>
  </r>
  <r>
    <x v="2029"/>
    <x v="1"/>
    <x v="2"/>
    <s v="Evil Exhibited "/>
    <n v="28392"/>
    <n v="681"/>
    <n v="2.3985629754860523E-2"/>
    <s v="Photo"/>
  </r>
  <r>
    <x v="2030"/>
    <x v="1"/>
    <x v="0"/>
    <s v="Evil Exhibited "/>
    <n v="20118"/>
    <n v="277"/>
    <n v="1.3768764290684958E-2"/>
    <s v="Photo"/>
  </r>
  <r>
    <x v="2031"/>
    <x v="1"/>
    <x v="1"/>
    <s v="Evil Exhibited "/>
    <n v="24894"/>
    <n v="1097"/>
    <n v="4.4066843416084196E-2"/>
    <s v="Photo"/>
  </r>
  <r>
    <x v="2032"/>
    <x v="4"/>
    <x v="4"/>
    <s v="N/A "/>
    <n v="961"/>
    <n v="46"/>
    <n v="4.7866805411030174E-2"/>
    <s v="Video"/>
  </r>
  <r>
    <x v="2033"/>
    <x v="1"/>
    <x v="2"/>
    <s v="N/A "/>
    <n v="0"/>
    <n v="0"/>
    <n v="0"/>
    <s v="Text"/>
  </r>
  <r>
    <x v="2033"/>
    <x v="1"/>
    <x v="2"/>
    <s v="N/A "/>
    <n v="0"/>
    <n v="0"/>
    <n v="0"/>
    <s v="Text"/>
  </r>
  <r>
    <x v="2034"/>
    <x v="1"/>
    <x v="2"/>
    <s v="Community Engagement "/>
    <n v="10524"/>
    <n v="132"/>
    <n v="1.2542759407069556E-2"/>
    <s v="Video"/>
  </r>
  <r>
    <x v="2035"/>
    <x v="1"/>
    <x v="3"/>
    <s v="Community Engagement "/>
    <n v="1432"/>
    <n v="69"/>
    <n v="4.8184357541899439E-2"/>
    <s v="Video"/>
  </r>
  <r>
    <x v="2036"/>
    <x v="1"/>
    <x v="0"/>
    <s v="Community Engagement "/>
    <n v="13822"/>
    <n v="76"/>
    <n v="5.4984806829691795E-3"/>
    <s v="Photo"/>
  </r>
  <r>
    <x v="2037"/>
    <x v="3"/>
    <x v="4"/>
    <s v="N/A "/>
    <n v="0"/>
    <n v="0"/>
    <n v="0"/>
    <s v="Text"/>
  </r>
  <r>
    <x v="2038"/>
    <x v="3"/>
    <x v="4"/>
    <s v="N/A "/>
    <n v="0"/>
    <n v="0"/>
    <n v="0"/>
    <s v="Link"/>
  </r>
  <r>
    <x v="2039"/>
    <x v="1"/>
    <x v="0"/>
    <s v="Community Engagement "/>
    <n v="12837"/>
    <n v="54"/>
    <n v="4.2065903248422526E-3"/>
    <s v="Photo"/>
  </r>
  <r>
    <x v="2040"/>
    <x v="3"/>
    <x v="4"/>
    <s v="N/A "/>
    <n v="488"/>
    <n v="18"/>
    <n v="3.6885245901639344E-2"/>
    <s v="Video"/>
  </r>
  <r>
    <x v="2041"/>
    <x v="3"/>
    <x v="4"/>
    <s v="N/A "/>
    <n v="1741"/>
    <n v="45"/>
    <n v="2.5847214244686962E-2"/>
    <s v="Video"/>
  </r>
  <r>
    <x v="2042"/>
    <x v="3"/>
    <x v="4"/>
    <s v="N/A "/>
    <n v="1991"/>
    <n v="79"/>
    <n v="3.9678553490708188E-2"/>
    <s v="Video"/>
  </r>
  <r>
    <x v="2043"/>
    <x v="1"/>
    <x v="0"/>
    <s v="Community Engagement "/>
    <n v="247"/>
    <n v="3"/>
    <n v="1.2145748987854251E-2"/>
    <s v="Photo"/>
  </r>
  <r>
    <x v="2044"/>
    <x v="2"/>
    <x v="0"/>
    <s v="N/A "/>
    <n v="1062"/>
    <n v="32"/>
    <n v="3.0131826741996232E-2"/>
    <s v="Text"/>
  </r>
  <r>
    <x v="2045"/>
    <x v="2"/>
    <x v="0"/>
    <s v="N/A "/>
    <n v="510"/>
    <n v="14"/>
    <n v="2.7450980392156862E-2"/>
    <s v="Text"/>
  </r>
  <r>
    <x v="2046"/>
    <x v="2"/>
    <x v="0"/>
    <s v="N/A "/>
    <n v="26"/>
    <n v="1"/>
    <n v="3.8461538461538464E-2"/>
    <s v="Text"/>
  </r>
  <r>
    <x v="2047"/>
    <x v="1"/>
    <x v="0"/>
    <s v="Evil Exhibited "/>
    <n v="22533"/>
    <n v="569"/>
    <n v="2.5251852838059734E-2"/>
    <s v="Photo"/>
  </r>
  <r>
    <x v="2048"/>
    <x v="1"/>
    <x v="0"/>
    <s v="Evil Exhibited "/>
    <n v="372"/>
    <n v="16"/>
    <n v="4.3010752688172046E-2"/>
    <s v="Text"/>
  </r>
  <r>
    <x v="2049"/>
    <x v="2"/>
    <x v="0"/>
    <s v="Evil Exhibited "/>
    <n v="4115"/>
    <n v="66"/>
    <n v="1.6038882138517618E-2"/>
    <s v="Text"/>
  </r>
  <r>
    <x v="2050"/>
    <x v="2"/>
    <x v="0"/>
    <s v="Evil Exhibited "/>
    <n v="914"/>
    <n v="10"/>
    <n v="1.0940919037199124E-2"/>
    <s v="Photo"/>
  </r>
  <r>
    <x v="2051"/>
    <x v="1"/>
    <x v="0"/>
    <s v="N/A "/>
    <n v="0"/>
    <n v="0"/>
    <n v="0"/>
    <s v="Text"/>
  </r>
  <r>
    <x v="2052"/>
    <x v="1"/>
    <x v="0"/>
    <s v="Evil Exhibited "/>
    <n v="5479"/>
    <n v="129"/>
    <n v="2.3544442416499362E-2"/>
    <s v="Video"/>
  </r>
  <r>
    <x v="2053"/>
    <x v="1"/>
    <x v="0"/>
    <s v="Community Engagement "/>
    <n v="1255"/>
    <n v="37"/>
    <n v="2.9482071713147411E-2"/>
    <s v="Text"/>
  </r>
  <r>
    <x v="2054"/>
    <x v="0"/>
    <x v="0"/>
    <s v="Community Engagement "/>
    <n v="3087"/>
    <n v="128"/>
    <n v="4.1464204729510852E-2"/>
    <s v="Photo"/>
  </r>
  <r>
    <x v="2055"/>
    <x v="0"/>
    <x v="0"/>
    <s v="Community Engagement "/>
    <n v="7041"/>
    <n v="251"/>
    <n v="3.5648345405482174E-2"/>
    <s v="Photo"/>
  </r>
  <r>
    <x v="2056"/>
    <x v="1"/>
    <x v="0"/>
    <s v="Community Engagement "/>
    <n v="292"/>
    <n v="10"/>
    <n v="3.4246575342465752E-2"/>
    <s v="Text"/>
  </r>
  <r>
    <x v="2057"/>
    <x v="1"/>
    <x v="0"/>
    <s v="Community Engagement "/>
    <n v="1631"/>
    <n v="14"/>
    <n v="8.5836909871244635E-3"/>
    <s v="Text"/>
  </r>
  <r>
    <x v="2058"/>
    <x v="1"/>
    <x v="0"/>
    <s v="N/A "/>
    <n v="0"/>
    <n v="0"/>
    <n v="0"/>
    <s v="Photo"/>
  </r>
  <r>
    <x v="2059"/>
    <x v="2"/>
    <x v="0"/>
    <s v="N/A "/>
    <n v="0"/>
    <n v="0"/>
    <n v="0"/>
    <s v="Text"/>
  </r>
  <r>
    <x v="2060"/>
    <x v="1"/>
    <x v="0"/>
    <s v="Community Engagement "/>
    <n v="17150"/>
    <n v="316"/>
    <n v="1.8425655976676385E-2"/>
    <s v="Photo"/>
  </r>
  <r>
    <x v="2061"/>
    <x v="1"/>
    <x v="0"/>
    <s v="Evil Exhibited "/>
    <n v="7273"/>
    <n v="115"/>
    <n v="1.5811907053485494E-2"/>
    <s v="Photo"/>
  </r>
  <r>
    <x v="2062"/>
    <x v="1"/>
    <x v="1"/>
    <s v="Evil Exhibited "/>
    <n v="10957"/>
    <n v="116"/>
    <n v="1.0586839463356758E-2"/>
    <s v="Photo"/>
  </r>
  <r>
    <x v="2062"/>
    <x v="1"/>
    <x v="1"/>
    <s v="Evil Exhibited "/>
    <n v="10957"/>
    <n v="116"/>
    <n v="1.0586839463356758E-2"/>
    <s v="Photo"/>
  </r>
  <r>
    <x v="2062"/>
    <x v="1"/>
    <x v="1"/>
    <s v="Evil Exhibited "/>
    <n v="21914"/>
    <n v="230"/>
    <n v="1.0495573605914028E-2"/>
    <s v="Photo"/>
  </r>
  <r>
    <x v="2063"/>
    <x v="1"/>
    <x v="0"/>
    <s v="Evil Exhibited "/>
    <n v="52306"/>
    <n v="1009"/>
    <n v="1.92903299812641E-2"/>
    <s v="Photo"/>
  </r>
  <r>
    <x v="2064"/>
    <x v="1"/>
    <x v="1"/>
    <s v="N/A "/>
    <n v="7205"/>
    <n v="159"/>
    <n v="2.2068008327550313E-2"/>
    <s v="Photo"/>
  </r>
  <r>
    <x v="2064"/>
    <x v="1"/>
    <x v="1"/>
    <s v="N/A "/>
    <n v="7205"/>
    <n v="159"/>
    <n v="2.2068008327550313E-2"/>
    <s v="Photo"/>
  </r>
  <r>
    <x v="2064"/>
    <x v="2"/>
    <x v="0"/>
    <s v="Evil Exhibited "/>
    <n v="1648"/>
    <n v="40"/>
    <n v="2.4271844660194174E-2"/>
    <s v="Photo"/>
  </r>
  <r>
    <x v="2065"/>
    <x v="1"/>
    <x v="1"/>
    <s v="Evil Exhibited "/>
    <n v="14410"/>
    <n v="317"/>
    <n v="2.1998612074947951E-2"/>
    <s v="Photo"/>
  </r>
  <r>
    <x v="2066"/>
    <x v="1"/>
    <x v="2"/>
    <s v="Evergreen "/>
    <n v="11144"/>
    <n v="194"/>
    <n v="1.7408470926058867E-2"/>
    <s v="Video"/>
  </r>
  <r>
    <x v="2067"/>
    <x v="1"/>
    <x v="3"/>
    <s v="Evergreen "/>
    <n v="1180"/>
    <n v="50"/>
    <n v="4.2372881355932202E-2"/>
    <s v="Video"/>
  </r>
  <r>
    <x v="2068"/>
    <x v="1"/>
    <x v="4"/>
    <s v="Evergreen "/>
    <n v="980"/>
    <n v="37"/>
    <n v="3.7755102040816328E-2"/>
    <s v="Video"/>
  </r>
  <r>
    <x v="2069"/>
    <x v="1"/>
    <x v="0"/>
    <s v="Community Engagement "/>
    <n v="22311"/>
    <n v="179"/>
    <n v="8.0229483214557841E-3"/>
    <s v="Text"/>
  </r>
  <r>
    <x v="2070"/>
    <x v="1"/>
    <x v="2"/>
    <s v="N/A "/>
    <n v="0"/>
    <n v="0"/>
    <n v="0"/>
    <s v="Text"/>
  </r>
  <r>
    <x v="2071"/>
    <x v="1"/>
    <x v="2"/>
    <s v="N/A "/>
    <n v="0"/>
    <n v="0"/>
    <n v="0"/>
    <s v="Text"/>
  </r>
  <r>
    <x v="2072"/>
    <x v="0"/>
    <x v="0"/>
    <s v="Community Engagement "/>
    <n v="2330"/>
    <n v="62"/>
    <n v="2.6609442060085836E-2"/>
    <s v="Photo"/>
  </r>
  <r>
    <x v="2073"/>
    <x v="0"/>
    <x v="0"/>
    <s v="Community Engagement "/>
    <n v="8671"/>
    <n v="294"/>
    <n v="3.3906123861146352E-2"/>
    <s v="Photo"/>
  </r>
  <r>
    <x v="2074"/>
    <x v="1"/>
    <x v="0"/>
    <s v="Community Engagement "/>
    <n v="401"/>
    <n v="12"/>
    <n v="2.9925187032418952E-2"/>
    <s v="Text"/>
  </r>
  <r>
    <x v="2075"/>
    <x v="1"/>
    <x v="0"/>
    <s v="N/A "/>
    <n v="0"/>
    <n v="0"/>
    <n v="0"/>
    <s v="Video"/>
  </r>
  <r>
    <x v="2076"/>
    <x v="1"/>
    <x v="0"/>
    <s v="Community Engagement "/>
    <n v="154"/>
    <n v="4"/>
    <n v="2.5974025974025976E-2"/>
    <s v="Text"/>
  </r>
  <r>
    <x v="2077"/>
    <x v="1"/>
    <x v="0"/>
    <s v="Community Engagement "/>
    <n v="20354"/>
    <n v="111"/>
    <n v="5.4534735187186795E-3"/>
    <s v="Photo"/>
  </r>
  <r>
    <x v="2078"/>
    <x v="1"/>
    <x v="0"/>
    <s v="Community Engagement "/>
    <n v="14873"/>
    <n v="244"/>
    <n v="1.6405567135076984E-2"/>
    <s v="Video"/>
  </r>
  <r>
    <x v="2079"/>
    <x v="1"/>
    <x v="0"/>
    <s v="Community Engagement "/>
    <n v="47109"/>
    <n v="202"/>
    <n v="4.2879279967734402E-3"/>
    <s v="Photo"/>
  </r>
  <r>
    <x v="2080"/>
    <x v="1"/>
    <x v="0"/>
    <s v="Community Engagement "/>
    <n v="422"/>
    <n v="10"/>
    <n v="2.3696682464454975E-2"/>
    <s v="Video"/>
  </r>
  <r>
    <x v="2081"/>
    <x v="1"/>
    <x v="0"/>
    <s v="Community Engagement "/>
    <n v="14658"/>
    <n v="253"/>
    <n v="1.7260199208623279E-2"/>
    <s v="Video"/>
  </r>
  <r>
    <x v="2082"/>
    <x v="1"/>
    <x v="2"/>
    <s v="N/A "/>
    <n v="0"/>
    <n v="0"/>
    <n v="0"/>
    <s v="Photo"/>
  </r>
  <r>
    <x v="2082"/>
    <x v="1"/>
    <x v="2"/>
    <s v="N/A "/>
    <n v="0"/>
    <n v="0"/>
    <n v="0"/>
    <s v="Photo"/>
  </r>
  <r>
    <x v="2083"/>
    <x v="1"/>
    <x v="2"/>
    <s v="Community Engagement "/>
    <n v="3410"/>
    <n v="0"/>
    <n v="0"/>
    <s v="Video"/>
  </r>
  <r>
    <x v="2084"/>
    <x v="1"/>
    <x v="2"/>
    <s v="N/A "/>
    <n v="0"/>
    <n v="0"/>
    <n v="0"/>
    <s v="Photo"/>
  </r>
  <r>
    <x v="2084"/>
    <x v="1"/>
    <x v="2"/>
    <s v="N/A "/>
    <n v="0"/>
    <n v="0"/>
    <n v="0"/>
    <s v="Photo"/>
  </r>
  <r>
    <x v="2085"/>
    <x v="1"/>
    <x v="2"/>
    <s v="Community Engagement "/>
    <n v="3581"/>
    <n v="0"/>
    <n v="0"/>
    <s v="Video"/>
  </r>
  <r>
    <x v="2086"/>
    <x v="1"/>
    <x v="2"/>
    <s v="Community Engagement "/>
    <n v="3727"/>
    <n v="0"/>
    <n v="0"/>
    <s v="Photo"/>
  </r>
  <r>
    <x v="2087"/>
    <x v="1"/>
    <x v="2"/>
    <s v="Community Engagement "/>
    <n v="4039"/>
    <n v="0"/>
    <n v="0"/>
    <s v="Video"/>
  </r>
  <r>
    <x v="2088"/>
    <x v="1"/>
    <x v="0"/>
    <s v="Community Engagement "/>
    <n v="14519"/>
    <n v="72"/>
    <n v="4.9590192161994631E-3"/>
    <s v="Photo"/>
  </r>
  <r>
    <x v="2089"/>
    <x v="1"/>
    <x v="2"/>
    <s v="Evil Exhibited "/>
    <n v="10621"/>
    <n v="158"/>
    <n v="1.487618868279823E-2"/>
    <s v="Photo"/>
  </r>
  <r>
    <x v="2090"/>
    <x v="1"/>
    <x v="0"/>
    <s v="Evil Exhibited "/>
    <n v="13322"/>
    <n v="55"/>
    <n v="4.1285092328479205E-3"/>
    <s v="Photo"/>
  </r>
  <r>
    <x v="2091"/>
    <x v="1"/>
    <x v="1"/>
    <s v="Evil Exhibited "/>
    <n v="14221"/>
    <n v="89"/>
    <n v="6.2583503269812253E-3"/>
    <s v="Photo"/>
  </r>
  <r>
    <x v="2092"/>
    <x v="1"/>
    <x v="0"/>
    <s v="Evil Exhibited "/>
    <n v="1046"/>
    <n v="22"/>
    <n v="2.1032504780114723E-2"/>
    <s v="Text"/>
  </r>
  <r>
    <x v="2093"/>
    <x v="1"/>
    <x v="2"/>
    <s v="Evergreen "/>
    <n v="128"/>
    <n v="2"/>
    <n v="1.5625E-2"/>
    <s v="Video"/>
  </r>
  <r>
    <x v="2094"/>
    <x v="1"/>
    <x v="0"/>
    <s v="Community Engagement "/>
    <n v="37653"/>
    <n v="514"/>
    <n v="1.365097070618543E-2"/>
    <s v="Photo"/>
  </r>
  <r>
    <x v="2095"/>
    <x v="1"/>
    <x v="4"/>
    <s v="Evergreen "/>
    <n v="484"/>
    <n v="21"/>
    <n v="4.3388429752066117E-2"/>
    <s v="Video"/>
  </r>
  <r>
    <x v="2096"/>
    <x v="1"/>
    <x v="3"/>
    <s v="Evergreen "/>
    <n v="242"/>
    <n v="16"/>
    <n v="6.6115702479338845E-2"/>
    <s v="Video"/>
  </r>
  <r>
    <x v="2097"/>
    <x v="0"/>
    <x v="0"/>
    <s v="Community Engagement "/>
    <n v="1309"/>
    <n v="22"/>
    <n v="1.680672268907563E-2"/>
    <s v="Photo"/>
  </r>
  <r>
    <x v="2098"/>
    <x v="0"/>
    <x v="0"/>
    <s v="Community Engagement "/>
    <n v="1742"/>
    <n v="14"/>
    <n v="8.0367393800229621E-3"/>
    <s v="Photo"/>
  </r>
  <r>
    <x v="2099"/>
    <x v="0"/>
    <x v="0"/>
    <s v="Community Engagement "/>
    <n v="946"/>
    <n v="20"/>
    <n v="2.1141649048625793E-2"/>
    <s v="Photo"/>
  </r>
  <r>
    <x v="2100"/>
    <x v="1"/>
    <x v="0"/>
    <s v="Community Engagement "/>
    <n v="13611"/>
    <n v="173"/>
    <n v="1.2710307839247667E-2"/>
    <s v="Photo"/>
  </r>
  <r>
    <x v="2101"/>
    <x v="1"/>
    <x v="0"/>
    <s v="Community Engagement "/>
    <n v="205"/>
    <n v="10"/>
    <n v="4.878048780487805E-2"/>
    <s v="Video"/>
  </r>
  <r>
    <x v="2102"/>
    <x v="2"/>
    <x v="0"/>
    <s v="N/A "/>
    <n v="1033"/>
    <n v="11"/>
    <n v="1.0648596321393998E-2"/>
    <s v="Video"/>
  </r>
  <r>
    <x v="2103"/>
    <x v="1"/>
    <x v="0"/>
    <s v="Community Engagement "/>
    <n v="17485"/>
    <n v="288"/>
    <n v="1.6471261080926509E-2"/>
    <s v="Photo"/>
  </r>
  <r>
    <x v="2104"/>
    <x v="1"/>
    <x v="0"/>
    <s v="Community Engagement "/>
    <n v="28821"/>
    <n v="309"/>
    <n v="1.072134901634225E-2"/>
    <s v="Photo"/>
  </r>
  <r>
    <x v="2105"/>
    <x v="1"/>
    <x v="1"/>
    <s v="N/A "/>
    <n v="20089"/>
    <n v="710"/>
    <n v="3.5342724874309325E-2"/>
    <s v="Photo"/>
  </r>
  <r>
    <x v="2106"/>
    <x v="2"/>
    <x v="0"/>
    <s v="N/A "/>
    <n v="702"/>
    <n v="13"/>
    <n v="1.8518518518518517E-2"/>
    <s v="Photo"/>
  </r>
  <r>
    <x v="2107"/>
    <x v="1"/>
    <x v="0"/>
    <s v="Community Engagement "/>
    <n v="58502"/>
    <n v="827"/>
    <n v="1.4136268845509555E-2"/>
    <s v="Photo"/>
  </r>
  <r>
    <x v="2108"/>
    <x v="1"/>
    <x v="0"/>
    <s v="Community Engagement "/>
    <n v="17162"/>
    <n v="167"/>
    <n v="9.7308006059899782E-3"/>
    <s v="Photo"/>
  </r>
  <r>
    <x v="2109"/>
    <x v="1"/>
    <x v="2"/>
    <s v="Community Engagement "/>
    <n v="2796"/>
    <n v="0"/>
    <n v="0"/>
    <s v="Video"/>
  </r>
  <r>
    <x v="2110"/>
    <x v="2"/>
    <x v="0"/>
    <s v="N/A "/>
    <n v="827"/>
    <n v="16"/>
    <n v="1.9347037484885126E-2"/>
    <s v="Photo"/>
  </r>
  <r>
    <x v="2111"/>
    <x v="0"/>
    <x v="0"/>
    <s v="Community Engagement "/>
    <n v="3161"/>
    <n v="75"/>
    <n v="2.3726668775703893E-2"/>
    <s v="Photo"/>
  </r>
  <r>
    <x v="2112"/>
    <x v="1"/>
    <x v="0"/>
    <s v="Community Engagement "/>
    <n v="15720"/>
    <n v="105"/>
    <n v="6.6793893129770991E-3"/>
    <s v="Photo"/>
  </r>
  <r>
    <x v="2113"/>
    <x v="2"/>
    <x v="0"/>
    <s v="N/A "/>
    <n v="916"/>
    <n v="25"/>
    <n v="2.7292576419213975E-2"/>
    <s v="Text"/>
  </r>
  <r>
    <x v="2114"/>
    <x v="2"/>
    <x v="0"/>
    <s v="N/A "/>
    <n v="794"/>
    <n v="27"/>
    <n v="3.4005037783375318E-2"/>
    <s v="Photo"/>
  </r>
  <r>
    <x v="2115"/>
    <x v="2"/>
    <x v="0"/>
    <s v="N/A "/>
    <n v="339"/>
    <n v="10"/>
    <n v="2.9498525073746312E-2"/>
    <s v="Video"/>
  </r>
  <r>
    <x v="2116"/>
    <x v="1"/>
    <x v="0"/>
    <s v="Community Engagement "/>
    <n v="2804"/>
    <n v="60"/>
    <n v="2.1398002853067047E-2"/>
    <s v="Video"/>
  </r>
  <r>
    <x v="2117"/>
    <x v="2"/>
    <x v="0"/>
    <s v="N/A "/>
    <n v="693"/>
    <n v="15"/>
    <n v="2.1645021645021644E-2"/>
    <s v="Photo"/>
  </r>
  <r>
    <x v="2118"/>
    <x v="1"/>
    <x v="0"/>
    <s v="Community Engagement "/>
    <n v="11673"/>
    <n v="157"/>
    <n v="1.3449841514606356E-2"/>
    <s v="Photo"/>
  </r>
  <r>
    <x v="2119"/>
    <x v="1"/>
    <x v="1"/>
    <s v="N/A "/>
    <n v="13542"/>
    <n v="339"/>
    <n v="2.5033229951262739E-2"/>
    <s v="Photo"/>
  </r>
  <r>
    <x v="2120"/>
    <x v="2"/>
    <x v="0"/>
    <s v="N/A "/>
    <n v="682"/>
    <n v="14"/>
    <n v="2.0527859237536656E-2"/>
    <s v="Photo"/>
  </r>
  <r>
    <x v="2121"/>
    <x v="1"/>
    <x v="0"/>
    <s v="Community Engagement "/>
    <n v="34626"/>
    <n v="182"/>
    <n v="5.2561658869057937E-3"/>
    <s v="Photo"/>
  </r>
  <r>
    <x v="2122"/>
    <x v="1"/>
    <x v="2"/>
    <s v="N/A "/>
    <n v="0"/>
    <n v="0"/>
    <n v="0"/>
    <s v="Photo"/>
  </r>
  <r>
    <x v="2123"/>
    <x v="1"/>
    <x v="2"/>
    <s v="Community Engagement "/>
    <n v="2982"/>
    <n v="0"/>
    <n v="0"/>
    <s v="Video"/>
  </r>
  <r>
    <x v="2124"/>
    <x v="1"/>
    <x v="0"/>
    <s v="Community Engagement "/>
    <n v="757"/>
    <n v="38"/>
    <n v="5.0198150594451783E-2"/>
    <s v="Video"/>
  </r>
  <r>
    <x v="2125"/>
    <x v="1"/>
    <x v="0"/>
    <s v="Community Engagement "/>
    <n v="20576"/>
    <n v="1047"/>
    <n v="5.0884525660964228E-2"/>
    <s v="Video"/>
  </r>
  <r>
    <x v="2126"/>
    <x v="2"/>
    <x v="0"/>
    <s v="N/A "/>
    <n v="1983"/>
    <n v="99"/>
    <n v="4.9924357034795766E-2"/>
    <s v="Video"/>
  </r>
  <r>
    <x v="2127"/>
    <x v="1"/>
    <x v="0"/>
    <s v="Community Engagement "/>
    <n v="44448"/>
    <n v="333"/>
    <n v="7.491900647948164E-3"/>
    <s v="Photo"/>
  </r>
  <r>
    <x v="2128"/>
    <x v="1"/>
    <x v="0"/>
    <s v="Community Engagement "/>
    <n v="15170"/>
    <n v="327"/>
    <n v="2.1555702043506923E-2"/>
    <s v="Video"/>
  </r>
  <r>
    <x v="2129"/>
    <x v="1"/>
    <x v="2"/>
    <s v="Evergreen "/>
    <n v="11079"/>
    <n v="246"/>
    <n v="2.2204170051448688E-2"/>
    <s v="Video"/>
  </r>
  <r>
    <x v="2130"/>
    <x v="1"/>
    <x v="3"/>
    <s v="Evergreen "/>
    <n v="4205"/>
    <n v="130"/>
    <n v="3.0915576694411414E-2"/>
    <s v="Video"/>
  </r>
  <r>
    <x v="2131"/>
    <x v="1"/>
    <x v="4"/>
    <s v="Evergreen "/>
    <n v="866"/>
    <n v="27"/>
    <n v="3.117782909930716E-2"/>
    <s v="Video"/>
  </r>
  <r>
    <x v="2132"/>
    <x v="1"/>
    <x v="0"/>
    <s v="Community Engagement "/>
    <n v="792"/>
    <n v="3"/>
    <n v="3.787878787878788E-3"/>
    <s v="Text"/>
  </r>
  <r>
    <x v="2133"/>
    <x v="1"/>
    <x v="0"/>
    <s v="Community Engagement "/>
    <n v="2082"/>
    <n v="75"/>
    <n v="3.6023054755043228E-2"/>
    <s v="Video"/>
  </r>
  <r>
    <x v="2134"/>
    <x v="1"/>
    <x v="1"/>
    <s v="N/A "/>
    <n v="20958"/>
    <n v="1908"/>
    <n v="9.1039221299742346E-2"/>
    <s v="Photo"/>
  </r>
  <r>
    <x v="2134"/>
    <x v="2"/>
    <x v="0"/>
    <s v="N/A "/>
    <n v="1031"/>
    <n v="55"/>
    <n v="5.33462657613967E-2"/>
    <s v="Photo"/>
  </r>
  <r>
    <x v="2135"/>
    <x v="1"/>
    <x v="2"/>
    <s v="N/A "/>
    <n v="0"/>
    <n v="0"/>
    <n v="0"/>
    <s v="Text"/>
  </r>
  <r>
    <x v="2135"/>
    <x v="1"/>
    <x v="2"/>
    <s v="N/A "/>
    <n v="0"/>
    <n v="0"/>
    <n v="0"/>
    <s v="Text"/>
  </r>
  <r>
    <x v="2136"/>
    <x v="1"/>
    <x v="2"/>
    <s v="Community Engagement "/>
    <n v="9312"/>
    <n v="119"/>
    <n v="1.2779209621993127E-2"/>
    <s v="Video"/>
  </r>
  <r>
    <x v="2137"/>
    <x v="1"/>
    <x v="0"/>
    <s v="Evil Exhibited "/>
    <n v="1355"/>
    <n v="15"/>
    <n v="1.107011070110701E-2"/>
    <s v="Text"/>
  </r>
  <r>
    <x v="2138"/>
    <x v="1"/>
    <x v="0"/>
    <s v="Community Engagement "/>
    <n v="144"/>
    <n v="2"/>
    <n v="1.3888888888888888E-2"/>
    <s v="Text"/>
  </r>
  <r>
    <x v="2139"/>
    <x v="1"/>
    <x v="0"/>
    <s v="Community Engagement "/>
    <n v="134"/>
    <n v="3"/>
    <n v="2.2388059701492536E-2"/>
    <s v="Text"/>
  </r>
  <r>
    <x v="2140"/>
    <x v="1"/>
    <x v="0"/>
    <s v="Evil Exhibited "/>
    <n v="1387"/>
    <n v="13"/>
    <n v="9.372746935832732E-3"/>
    <s v="Text"/>
  </r>
  <r>
    <x v="2141"/>
    <x v="1"/>
    <x v="1"/>
    <s v="Evil Exhibited "/>
    <n v="22567"/>
    <n v="470"/>
    <n v="2.0826871094961671E-2"/>
    <s v="Photo"/>
  </r>
  <r>
    <x v="2141"/>
    <x v="1"/>
    <x v="1"/>
    <s v="Evil Exhibited "/>
    <n v="11284"/>
    <n v="235"/>
    <n v="2.0825948245303084E-2"/>
    <s v="Photo"/>
  </r>
  <r>
    <x v="2141"/>
    <x v="1"/>
    <x v="1"/>
    <s v="Evil Exhibited "/>
    <n v="11284"/>
    <n v="235"/>
    <n v="2.0825948245303084E-2"/>
    <s v="Photo"/>
  </r>
  <r>
    <x v="2142"/>
    <x v="1"/>
    <x v="0"/>
    <s v="Evil Exhibited "/>
    <n v="50167"/>
    <n v="3595"/>
    <n v="7.1660653417585263E-2"/>
    <s v="Photo"/>
  </r>
  <r>
    <x v="2143"/>
    <x v="1"/>
    <x v="3"/>
    <s v="Community Engagement "/>
    <n v="157"/>
    <n v="9"/>
    <n v="5.7324840764331211E-2"/>
    <s v="Video"/>
  </r>
  <r>
    <x v="2144"/>
    <x v="1"/>
    <x v="1"/>
    <s v="N/A "/>
    <n v="9273"/>
    <n v="242"/>
    <n v="2.6097271648873072E-2"/>
    <s v="Photo"/>
  </r>
  <r>
    <x v="2144"/>
    <x v="1"/>
    <x v="1"/>
    <s v="N/A "/>
    <n v="9273"/>
    <n v="242"/>
    <n v="2.6097271648873072E-2"/>
    <s v="Photo"/>
  </r>
  <r>
    <x v="2145"/>
    <x v="2"/>
    <x v="0"/>
    <s v="Evil Exhibited "/>
    <n v="1051"/>
    <n v="40"/>
    <n v="3.8058991436726926E-2"/>
    <s v="Photo"/>
  </r>
  <r>
    <x v="2145"/>
    <x v="1"/>
    <x v="1"/>
    <s v="Evil Exhibited "/>
    <n v="18546"/>
    <n v="483"/>
    <n v="2.6043351666127468E-2"/>
    <s v="Photo"/>
  </r>
  <r>
    <x v="2146"/>
    <x v="1"/>
    <x v="2"/>
    <s v="Evergreen "/>
    <n v="43440"/>
    <n v="1075"/>
    <n v="2.4746777163904235E-2"/>
    <s v="Video"/>
  </r>
  <r>
    <x v="2147"/>
    <x v="1"/>
    <x v="3"/>
    <s v="Evergreen "/>
    <n v="506"/>
    <n v="18"/>
    <n v="3.5573122529644272E-2"/>
    <s v="Video"/>
  </r>
  <r>
    <x v="2148"/>
    <x v="1"/>
    <x v="4"/>
    <s v="Evergreen "/>
    <n v="524"/>
    <n v="9"/>
    <n v="1.717557251908397E-2"/>
    <s v="Video"/>
  </r>
  <r>
    <x v="2149"/>
    <x v="3"/>
    <x v="4"/>
    <s v="N/A "/>
    <n v="1372"/>
    <n v="34"/>
    <n v="2.478134110787172E-2"/>
    <s v="Video"/>
  </r>
  <r>
    <x v="2150"/>
    <x v="1"/>
    <x v="2"/>
    <s v="N/A "/>
    <n v="0"/>
    <n v="0"/>
    <n v="0"/>
    <s v="Photo"/>
  </r>
  <r>
    <x v="2150"/>
    <x v="1"/>
    <x v="2"/>
    <s v="N/A "/>
    <n v="0"/>
    <n v="0"/>
    <n v="0"/>
    <s v="Photo"/>
  </r>
  <r>
    <x v="2151"/>
    <x v="1"/>
    <x v="2"/>
    <s v="Community Engagement "/>
    <n v="2926"/>
    <n v="0"/>
    <n v="0"/>
    <s v="Video"/>
  </r>
  <r>
    <x v="2152"/>
    <x v="1"/>
    <x v="0"/>
    <s v="Community Engagement "/>
    <n v="24413"/>
    <n v="556"/>
    <n v="2.2774751157170359E-2"/>
    <s v="Video"/>
  </r>
  <r>
    <x v="2153"/>
    <x v="0"/>
    <x v="0"/>
    <s v="Community Engagement "/>
    <n v="986"/>
    <n v="20"/>
    <n v="2.0283975659229209E-2"/>
    <s v="Video"/>
  </r>
  <r>
    <x v="2154"/>
    <x v="2"/>
    <x v="0"/>
    <s v="N/A "/>
    <n v="6359"/>
    <n v="150"/>
    <n v="2.3588614562038056E-2"/>
    <s v="Photo"/>
  </r>
  <r>
    <x v="2155"/>
    <x v="1"/>
    <x v="0"/>
    <s v="Evil Exhibited "/>
    <n v="967"/>
    <n v="16"/>
    <n v="1.6546018614270942E-2"/>
    <s v="Text"/>
  </r>
  <r>
    <x v="2156"/>
    <x v="1"/>
    <x v="0"/>
    <s v="N/A "/>
    <n v="0"/>
    <n v="0"/>
    <n v="0"/>
    <s v="Text"/>
  </r>
  <r>
    <x v="2157"/>
    <x v="0"/>
    <x v="0"/>
    <s v="N/A "/>
    <n v="0"/>
    <n v="0"/>
    <n v="0"/>
    <s v="Text"/>
  </r>
  <r>
    <x v="2158"/>
    <x v="1"/>
    <x v="0"/>
    <s v="Community Engagement "/>
    <n v="1868"/>
    <n v="77"/>
    <n v="4.1220556745182012E-2"/>
    <s v="Photo"/>
  </r>
  <r>
    <x v="2159"/>
    <x v="1"/>
    <x v="0"/>
    <s v="Evil Exhibited "/>
    <n v="27220"/>
    <n v="4352"/>
    <n v="0.15988243938280677"/>
    <s v="Photo"/>
  </r>
  <r>
    <x v="2160"/>
    <x v="1"/>
    <x v="0"/>
    <s v="Evil Exhibited "/>
    <n v="492"/>
    <n v="5"/>
    <n v="1.016260162601626E-2"/>
    <s v="Video"/>
  </r>
  <r>
    <x v="2161"/>
    <x v="1"/>
    <x v="0"/>
    <s v="Evil Exhibited "/>
    <n v="388"/>
    <n v="9"/>
    <n v="2.3195876288659795E-2"/>
    <s v="Text"/>
  </r>
  <r>
    <x v="2162"/>
    <x v="1"/>
    <x v="0"/>
    <s v="N/A "/>
    <n v="0"/>
    <n v="0"/>
    <n v="0"/>
    <s v="Photo"/>
  </r>
  <r>
    <x v="2163"/>
    <x v="1"/>
    <x v="2"/>
    <s v="N/A "/>
    <n v="0"/>
    <n v="0"/>
    <n v="0"/>
    <s v="Photo"/>
  </r>
  <r>
    <x v="2164"/>
    <x v="1"/>
    <x v="2"/>
    <s v="Community Engagement "/>
    <n v="3120"/>
    <n v="0"/>
    <n v="0"/>
    <s v="Video"/>
  </r>
  <r>
    <x v="2165"/>
    <x v="1"/>
    <x v="0"/>
    <s v="Evil Exhibited "/>
    <n v="522"/>
    <n v="9"/>
    <n v="1.7241379310344827E-2"/>
    <s v="Video"/>
  </r>
  <r>
    <x v="2166"/>
    <x v="1"/>
    <x v="0"/>
    <s v="Community Engagement "/>
    <n v="1999"/>
    <n v="32"/>
    <n v="1.6008004002000999E-2"/>
    <s v="Photo"/>
  </r>
  <r>
    <x v="2167"/>
    <x v="1"/>
    <x v="0"/>
    <s v="Evil Exhibited "/>
    <n v="450"/>
    <n v="4"/>
    <n v="8.8888888888888889E-3"/>
    <s v="Text"/>
  </r>
  <r>
    <x v="2168"/>
    <x v="1"/>
    <x v="0"/>
    <s v="N/A "/>
    <n v="0"/>
    <n v="0"/>
    <n v="0"/>
    <s v="Text"/>
  </r>
  <r>
    <x v="2169"/>
    <x v="1"/>
    <x v="0"/>
    <s v="Community Engagement "/>
    <n v="383"/>
    <n v="8"/>
    <n v="2.0887728459530026E-2"/>
    <s v="Video"/>
  </r>
  <r>
    <x v="2170"/>
    <x v="1"/>
    <x v="0"/>
    <s v="N/A "/>
    <n v="0"/>
    <n v="0"/>
    <n v="0"/>
    <s v="Link"/>
  </r>
  <r>
    <x v="2171"/>
    <x v="1"/>
    <x v="0"/>
    <s v="Community Engagement "/>
    <n v="1244"/>
    <n v="65"/>
    <n v="5.2250803858520899E-2"/>
    <s v="Video"/>
  </r>
  <r>
    <x v="2172"/>
    <x v="1"/>
    <x v="0"/>
    <s v="Community Engagement "/>
    <n v="16153"/>
    <n v="351"/>
    <n v="2.1729709651457933E-2"/>
    <s v="Photo"/>
  </r>
  <r>
    <x v="2173"/>
    <x v="1"/>
    <x v="1"/>
    <s v="N/A "/>
    <n v="30475"/>
    <n v="4606"/>
    <n v="0.15114027891714521"/>
    <s v="Photo"/>
  </r>
  <r>
    <x v="2174"/>
    <x v="2"/>
    <x v="0"/>
    <s v="N/A "/>
    <n v="855"/>
    <n v="16"/>
    <n v="1.8713450292397661E-2"/>
    <s v="Photo"/>
  </r>
  <r>
    <x v="2175"/>
    <x v="1"/>
    <x v="0"/>
    <s v="Community Engagement "/>
    <n v="30114"/>
    <n v="483"/>
    <n v="1.6039051603905161E-2"/>
    <s v="Photo"/>
  </r>
  <r>
    <x v="2176"/>
    <x v="2"/>
    <x v="0"/>
    <s v="N/A "/>
    <n v="896"/>
    <n v="29"/>
    <n v="3.2366071428571432E-2"/>
    <s v="Photo"/>
  </r>
  <r>
    <x v="2177"/>
    <x v="2"/>
    <x v="0"/>
    <s v="N/A "/>
    <n v="524"/>
    <n v="9"/>
    <n v="1.717557251908397E-2"/>
    <s v="Photo"/>
  </r>
  <r>
    <x v="2178"/>
    <x v="1"/>
    <x v="0"/>
    <s v="Community Engagement "/>
    <n v="12003"/>
    <n v="196"/>
    <n v="1.6329251020578188E-2"/>
    <s v="Photo"/>
  </r>
  <r>
    <x v="2179"/>
    <x v="1"/>
    <x v="1"/>
    <s v="N/A "/>
    <n v="6796"/>
    <n v="459"/>
    <n v="6.7539729252501471E-2"/>
    <s v="Video"/>
  </r>
  <r>
    <x v="2180"/>
    <x v="2"/>
    <x v="0"/>
    <s v="N/A "/>
    <n v="627"/>
    <n v="27"/>
    <n v="4.3062200956937802E-2"/>
    <s v="Video"/>
  </r>
  <r>
    <x v="2181"/>
    <x v="1"/>
    <x v="0"/>
    <s v="Community Engagement "/>
    <n v="11205"/>
    <n v="252"/>
    <n v="2.2489959839357431E-2"/>
    <s v="Video"/>
  </r>
  <r>
    <x v="2182"/>
    <x v="2"/>
    <x v="0"/>
    <s v="N/A "/>
    <n v="520"/>
    <n v="5"/>
    <n v="9.6153846153846159E-3"/>
    <s v="Video"/>
  </r>
  <r>
    <x v="2183"/>
    <x v="2"/>
    <x v="0"/>
    <s v="N/A "/>
    <n v="631"/>
    <n v="36"/>
    <n v="5.7052297939778132E-2"/>
    <s v="Photo"/>
  </r>
  <r>
    <x v="2184"/>
    <x v="2"/>
    <x v="0"/>
    <s v="N/A "/>
    <n v="502"/>
    <n v="7"/>
    <n v="1.3944223107569721E-2"/>
    <s v="Video"/>
  </r>
  <r>
    <x v="2185"/>
    <x v="1"/>
    <x v="0"/>
    <s v="Community Engagement "/>
    <n v="28873"/>
    <n v="271"/>
    <n v="9.3859314930904297E-3"/>
    <s v="Photo"/>
  </r>
  <r>
    <x v="2186"/>
    <x v="1"/>
    <x v="1"/>
    <s v="N/A "/>
    <n v="12331"/>
    <n v="524"/>
    <n v="4.2494525991403777E-2"/>
    <s v="Photo"/>
  </r>
  <r>
    <x v="2187"/>
    <x v="2"/>
    <x v="0"/>
    <s v="N/A "/>
    <n v="538"/>
    <n v="9"/>
    <n v="1.6728624535315983E-2"/>
    <s v="Photo"/>
  </r>
  <r>
    <x v="2188"/>
    <x v="1"/>
    <x v="2"/>
    <s v="N/A "/>
    <n v="0"/>
    <n v="0"/>
    <n v="0"/>
    <s v="Photo"/>
  </r>
  <r>
    <x v="2189"/>
    <x v="1"/>
    <x v="2"/>
    <s v="Community Engagement "/>
    <n v="3750"/>
    <n v="0"/>
    <n v="0"/>
    <s v="Video"/>
  </r>
  <r>
    <x v="2190"/>
    <x v="1"/>
    <x v="0"/>
    <s v="N/A "/>
    <n v="55"/>
    <n v="33"/>
    <n v="0.6"/>
    <s v="Link"/>
  </r>
  <r>
    <x v="2191"/>
    <x v="1"/>
    <x v="0"/>
    <s v="Community Engagement "/>
    <n v="11952"/>
    <n v="643"/>
    <n v="5.3798527443105759E-2"/>
    <s v="Video"/>
  </r>
  <r>
    <x v="2192"/>
    <x v="1"/>
    <x v="0"/>
    <s v="Community Engagement "/>
    <n v="479"/>
    <n v="12"/>
    <n v="2.5052192066805846E-2"/>
    <s v="Video"/>
  </r>
  <r>
    <x v="2193"/>
    <x v="1"/>
    <x v="0"/>
    <s v="Community Engagement "/>
    <n v="19134"/>
    <n v="1366"/>
    <n v="7.1391240723319746E-2"/>
    <s v="Video"/>
  </r>
  <r>
    <x v="2194"/>
    <x v="1"/>
    <x v="0"/>
    <s v="Community Engagement "/>
    <n v="16210"/>
    <n v="331"/>
    <n v="2.0419494139420111E-2"/>
    <s v="Video"/>
  </r>
  <r>
    <x v="2195"/>
    <x v="2"/>
    <x v="0"/>
    <s v="N/A "/>
    <n v="517"/>
    <n v="9"/>
    <n v="1.7408123791102514E-2"/>
    <s v="Photo"/>
  </r>
  <r>
    <x v="2196"/>
    <x v="1"/>
    <x v="2"/>
    <s v="Evergreen "/>
    <n v="14608"/>
    <n v="267"/>
    <n v="1.8277656078860897E-2"/>
    <s v="Video"/>
  </r>
  <r>
    <x v="2197"/>
    <x v="1"/>
    <x v="3"/>
    <s v="Evergreen "/>
    <n v="1683"/>
    <n v="40"/>
    <n v="2.3767082590612002E-2"/>
    <s v="Video"/>
  </r>
  <r>
    <x v="2198"/>
    <x v="1"/>
    <x v="4"/>
    <s v="Evergreen "/>
    <n v="422"/>
    <n v="11"/>
    <n v="2.6066350710900472E-2"/>
    <s v="Video"/>
  </r>
  <r>
    <x v="2199"/>
    <x v="1"/>
    <x v="0"/>
    <s v="Community Engagement "/>
    <n v="3375"/>
    <n v="57"/>
    <n v="1.6888888888888887E-2"/>
    <s v="Text"/>
  </r>
  <r>
    <x v="2200"/>
    <x v="1"/>
    <x v="0"/>
    <s v="Community Engagement "/>
    <n v="12647"/>
    <n v="115"/>
    <n v="9.0930655491420886E-3"/>
    <s v="Photo"/>
  </r>
  <r>
    <x v="2200"/>
    <x v="2"/>
    <x v="0"/>
    <s v="N/A "/>
    <n v="1460"/>
    <n v="66"/>
    <n v="4.5205479452054796E-2"/>
    <s v="Photo"/>
  </r>
  <r>
    <x v="2201"/>
    <x v="1"/>
    <x v="1"/>
    <s v="N/A "/>
    <n v="44147"/>
    <n v="5428"/>
    <n v="0.12295286202912996"/>
    <s v="Photo"/>
  </r>
  <r>
    <x v="2202"/>
    <x v="1"/>
    <x v="2"/>
    <s v="Evil Exhibited "/>
    <n v="11868"/>
    <n v="311"/>
    <n v="2.6204920795416246E-2"/>
    <s v="Photo"/>
  </r>
  <r>
    <x v="2203"/>
    <x v="1"/>
    <x v="2"/>
    <s v="N/A "/>
    <n v="0"/>
    <n v="0"/>
    <n v="0"/>
    <s v="Text"/>
  </r>
  <r>
    <x v="2204"/>
    <x v="1"/>
    <x v="2"/>
    <s v="N/A "/>
    <n v="0"/>
    <n v="0"/>
    <n v="0"/>
    <s v="Text"/>
  </r>
  <r>
    <x v="2204"/>
    <x v="1"/>
    <x v="2"/>
    <s v="N/A "/>
    <n v="0"/>
    <n v="0"/>
    <n v="0"/>
    <s v="Text"/>
  </r>
  <r>
    <x v="2204"/>
    <x v="1"/>
    <x v="2"/>
    <s v="N/A "/>
    <n v="0"/>
    <n v="0"/>
    <n v="0"/>
    <s v="Text"/>
  </r>
  <r>
    <x v="2204"/>
    <x v="1"/>
    <x v="2"/>
    <s v="N/A "/>
    <n v="0"/>
    <n v="0"/>
    <n v="0"/>
    <s v="Text"/>
  </r>
  <r>
    <x v="2204"/>
    <x v="1"/>
    <x v="2"/>
    <s v="N/A "/>
    <n v="0"/>
    <n v="0"/>
    <n v="0"/>
    <s v="Text"/>
  </r>
  <r>
    <x v="2205"/>
    <x v="1"/>
    <x v="1"/>
    <s v="Evil Exhibited "/>
    <n v="24794"/>
    <n v="913"/>
    <n v="3.6823425022182783E-2"/>
    <s v="Photo"/>
  </r>
  <r>
    <x v="2206"/>
    <x v="1"/>
    <x v="0"/>
    <s v="Evil Exhibited "/>
    <n v="66746"/>
    <n v="5546"/>
    <n v="8.3091121565337253E-2"/>
    <s v="Photo"/>
  </r>
  <r>
    <x v="2207"/>
    <x v="1"/>
    <x v="1"/>
    <s v="Evil Exhibited "/>
    <n v="32321"/>
    <n v="1862"/>
    <n v="5.7609603663252996E-2"/>
    <s v="Photo"/>
  </r>
  <r>
    <x v="2207"/>
    <x v="2"/>
    <x v="0"/>
    <s v="Evil Exhibited "/>
    <n v="1947"/>
    <n v="118"/>
    <n v="6.0606060606060608E-2"/>
    <s v="Photo"/>
  </r>
  <r>
    <x v="2208"/>
    <x v="1"/>
    <x v="2"/>
    <s v="Evergreen "/>
    <n v="8733"/>
    <n v="151"/>
    <n v="1.7290736287644565E-2"/>
    <s v="Video"/>
  </r>
  <r>
    <x v="2209"/>
    <x v="1"/>
    <x v="3"/>
    <s v="Evergreen "/>
    <n v="1415"/>
    <n v="77"/>
    <n v="5.4416961130742049E-2"/>
    <s v="Video"/>
  </r>
  <r>
    <x v="2209"/>
    <x v="1"/>
    <x v="4"/>
    <s v="Evergreen "/>
    <n v="486"/>
    <n v="22"/>
    <n v="4.5267489711934158E-2"/>
    <s v="Video"/>
  </r>
  <r>
    <x v="2210"/>
    <x v="1"/>
    <x v="0"/>
    <s v="Evil Exhibited "/>
    <n v="3714"/>
    <n v="51"/>
    <n v="1.3731825525040387E-2"/>
    <s v="Text"/>
  </r>
  <r>
    <x v="2211"/>
    <x v="1"/>
    <x v="0"/>
    <s v="N/A "/>
    <n v="0"/>
    <n v="0"/>
    <n v="0"/>
    <s v="Photo"/>
  </r>
  <r>
    <x v="2212"/>
    <x v="1"/>
    <x v="0"/>
    <s v="Community Engagement "/>
    <n v="1564"/>
    <n v="25"/>
    <n v="1.5984654731457801E-2"/>
    <s v="Text"/>
  </r>
  <r>
    <x v="2213"/>
    <x v="1"/>
    <x v="0"/>
    <s v="Evil Exhibited "/>
    <n v="23671"/>
    <n v="416"/>
    <n v="1.7574246968864855E-2"/>
    <s v="Video"/>
  </r>
  <r>
    <x v="2214"/>
    <x v="1"/>
    <x v="0"/>
    <s v="Community Engagement "/>
    <n v="21914"/>
    <n v="395"/>
    <n v="1.8025006844939309E-2"/>
    <s v="Photo"/>
  </r>
  <r>
    <x v="2215"/>
    <x v="1"/>
    <x v="0"/>
    <s v="Community Engagement "/>
    <n v="2664"/>
    <n v="45"/>
    <n v="1.6891891891891893E-2"/>
    <s v="Photo"/>
  </r>
  <r>
    <x v="2216"/>
    <x v="1"/>
    <x v="1"/>
    <s v="N/A "/>
    <n v="26973"/>
    <n v="2306"/>
    <n v="8.5492900307715128E-2"/>
    <s v="Photo"/>
  </r>
  <r>
    <x v="2217"/>
    <x v="2"/>
    <x v="0"/>
    <s v="N/A "/>
    <n v="2834"/>
    <n v="126"/>
    <n v="4.4460127028934371E-2"/>
    <s v="Photo"/>
  </r>
  <r>
    <x v="2218"/>
    <x v="1"/>
    <x v="2"/>
    <s v="Community Engagement "/>
    <n v="16084"/>
    <n v="336"/>
    <n v="2.0890325789604577E-2"/>
    <s v="Video"/>
  </r>
  <r>
    <x v="2219"/>
    <x v="1"/>
    <x v="3"/>
    <s v="Community Engagement "/>
    <n v="3694"/>
    <n v="173"/>
    <n v="4.6832701678397398E-2"/>
    <s v="Video"/>
  </r>
  <r>
    <x v="2220"/>
    <x v="1"/>
    <x v="4"/>
    <s v="Community Engagement "/>
    <n v="1641"/>
    <n v="44"/>
    <n v="2.6812918951858621E-2"/>
    <s v="Video"/>
  </r>
  <r>
    <x v="2221"/>
    <x v="3"/>
    <x v="4"/>
    <s v="N/A "/>
    <n v="226"/>
    <n v="12"/>
    <n v="5.3097345132743362E-2"/>
    <s v="Video"/>
  </r>
  <r>
    <x v="2222"/>
    <x v="0"/>
    <x v="0"/>
    <s v="Community Engagement "/>
    <n v="236"/>
    <n v="8"/>
    <n v="3.3898305084745763E-2"/>
    <s v="Text"/>
  </r>
  <r>
    <x v="2223"/>
    <x v="0"/>
    <x v="0"/>
    <s v="Community Engagement "/>
    <n v="1379"/>
    <n v="15"/>
    <n v="1.0877447425670777E-2"/>
    <s v="Link"/>
  </r>
  <r>
    <x v="2224"/>
    <x v="0"/>
    <x v="0"/>
    <s v="N/A "/>
    <n v="0"/>
    <n v="0"/>
    <n v="0"/>
    <s v="Text"/>
  </r>
  <r>
    <x v="2225"/>
    <x v="1"/>
    <x v="5"/>
    <s v="Community Engagement "/>
    <n v="2476"/>
    <n v="17"/>
    <n v="6.8659127625201937E-3"/>
    <s v="Text"/>
  </r>
  <r>
    <x v="2226"/>
    <x v="1"/>
    <x v="0"/>
    <s v="N/A "/>
    <n v="0"/>
    <n v="0"/>
    <n v="0"/>
    <s v="Video"/>
  </r>
  <r>
    <x v="2227"/>
    <x v="2"/>
    <x v="0"/>
    <s v="N/A "/>
    <n v="984"/>
    <n v="17"/>
    <n v="1.7276422764227643E-2"/>
    <s v="Photo"/>
  </r>
  <r>
    <x v="2228"/>
    <x v="1"/>
    <x v="0"/>
    <s v="Community Engagement "/>
    <n v="5404"/>
    <n v="256"/>
    <n v="4.7372316802368614E-2"/>
    <s v="Video"/>
  </r>
  <r>
    <x v="2229"/>
    <x v="1"/>
    <x v="0"/>
    <s v="N/A "/>
    <n v="0"/>
    <n v="0"/>
    <n v="0"/>
    <s v="Video"/>
  </r>
  <r>
    <x v="2230"/>
    <x v="0"/>
    <x v="0"/>
    <s v="N/A "/>
    <n v="0"/>
    <n v="0"/>
    <n v="0"/>
    <s v="Text"/>
  </r>
  <r>
    <x v="2231"/>
    <x v="0"/>
    <x v="0"/>
    <s v="N/A "/>
    <n v="0"/>
    <n v="0"/>
    <n v="0"/>
    <s v="Text"/>
  </r>
  <r>
    <x v="2232"/>
    <x v="0"/>
    <x v="0"/>
    <s v="N/A "/>
    <n v="0"/>
    <n v="0"/>
    <n v="0"/>
    <s v="Text"/>
  </r>
  <r>
    <x v="2233"/>
    <x v="0"/>
    <x v="0"/>
    <s v="N/A "/>
    <n v="0"/>
    <n v="0"/>
    <n v="0"/>
    <s v="Text"/>
  </r>
  <r>
    <x v="2234"/>
    <x v="0"/>
    <x v="0"/>
    <s v="N/A "/>
    <n v="0"/>
    <n v="0"/>
    <n v="0"/>
    <s v="Link"/>
  </r>
  <r>
    <x v="2235"/>
    <x v="0"/>
    <x v="0"/>
    <s v="N/A "/>
    <n v="0"/>
    <n v="0"/>
    <n v="0"/>
    <s v="Link"/>
  </r>
  <r>
    <x v="2236"/>
    <x v="0"/>
    <x v="0"/>
    <s v="N/A "/>
    <n v="0"/>
    <n v="0"/>
    <n v="0"/>
    <s v="Link"/>
  </r>
  <r>
    <x v="2237"/>
    <x v="0"/>
    <x v="0"/>
    <s v="N/A "/>
    <n v="0"/>
    <n v="0"/>
    <n v="0"/>
    <s v="Link"/>
  </r>
  <r>
    <x v="2238"/>
    <x v="0"/>
    <x v="0"/>
    <s v="N/A "/>
    <n v="0"/>
    <n v="0"/>
    <n v="0"/>
    <s v="Link"/>
  </r>
  <r>
    <x v="2239"/>
    <x v="1"/>
    <x v="2"/>
    <s v="Evergreen "/>
    <n v="7719"/>
    <n v="114"/>
    <n v="1.4768752429071124E-2"/>
    <s v="Video"/>
  </r>
  <r>
    <x v="2240"/>
    <x v="1"/>
    <x v="3"/>
    <s v="Evergreen "/>
    <n v="1126"/>
    <n v="49"/>
    <n v="4.3516873889875664E-2"/>
    <s v="Video"/>
  </r>
  <r>
    <x v="2241"/>
    <x v="1"/>
    <x v="4"/>
    <s v="Evergreen "/>
    <n v="515"/>
    <n v="27"/>
    <n v="5.2427184466019419E-2"/>
    <s v="Video"/>
  </r>
  <r>
    <x v="2242"/>
    <x v="1"/>
    <x v="0"/>
    <s v="Evil Exhibited "/>
    <n v="325"/>
    <n v="2"/>
    <n v="6.1538461538461538E-3"/>
    <s v="Text"/>
  </r>
  <r>
    <x v="2243"/>
    <x v="1"/>
    <x v="0"/>
    <s v="Evil Exhibited "/>
    <n v="430"/>
    <n v="4"/>
    <n v="9.3023255813953487E-3"/>
    <s v="Video"/>
  </r>
  <r>
    <x v="2244"/>
    <x v="1"/>
    <x v="0"/>
    <s v="Evil Exhibited "/>
    <n v="27024"/>
    <n v="697"/>
    <n v="2.5791888691533451E-2"/>
    <s v="Photo"/>
  </r>
  <r>
    <x v="2245"/>
    <x v="1"/>
    <x v="0"/>
    <s v="Community Engagement "/>
    <n v="873"/>
    <n v="44"/>
    <n v="5.0400916380297825E-2"/>
    <s v="Video"/>
  </r>
  <r>
    <x v="2246"/>
    <x v="1"/>
    <x v="2"/>
    <s v="Evergreen "/>
    <n v="7618"/>
    <n v="82"/>
    <n v="1.0763980047256498E-2"/>
    <s v="Video"/>
  </r>
  <r>
    <x v="2247"/>
    <x v="1"/>
    <x v="3"/>
    <s v="Evergreen "/>
    <n v="222"/>
    <n v="15"/>
    <n v="6.7567567567567571E-2"/>
    <s v="Video"/>
  </r>
  <r>
    <x v="2248"/>
    <x v="1"/>
    <x v="4"/>
    <s v="Evergreen "/>
    <n v="365"/>
    <n v="17"/>
    <n v="4.6575342465753428E-2"/>
    <s v="Video"/>
  </r>
  <r>
    <x v="2249"/>
    <x v="0"/>
    <x v="0"/>
    <s v="N/A "/>
    <n v="0"/>
    <n v="0"/>
    <n v="0"/>
    <s v="Video"/>
  </r>
  <r>
    <x v="2250"/>
    <x v="1"/>
    <x v="0"/>
    <s v="Community Engagement "/>
    <n v="237"/>
    <n v="10"/>
    <n v="4.2194092827004218E-2"/>
    <s v="Text"/>
  </r>
  <r>
    <x v="2251"/>
    <x v="1"/>
    <x v="0"/>
    <s v="N/A "/>
    <n v="0"/>
    <n v="0"/>
    <n v="0"/>
    <s v="Photo"/>
  </r>
  <r>
    <x v="2252"/>
    <x v="1"/>
    <x v="0"/>
    <s v="Community Engagement "/>
    <n v="11714"/>
    <n v="86"/>
    <n v="7.3416424790848558E-3"/>
    <s v="Photo"/>
  </r>
  <r>
    <x v="2253"/>
    <x v="1"/>
    <x v="0"/>
    <s v="Community Engagement "/>
    <n v="773"/>
    <n v="10"/>
    <n v="1.2936610608020699E-2"/>
    <s v="Text"/>
  </r>
  <r>
    <x v="2254"/>
    <x v="1"/>
    <x v="0"/>
    <s v="Community Engagement "/>
    <n v="24054"/>
    <n v="1366"/>
    <n v="5.6788891660430697E-2"/>
    <s v="Photo"/>
  </r>
  <r>
    <x v="2255"/>
    <x v="1"/>
    <x v="0"/>
    <s v="Evil Exhibited "/>
    <n v="1153"/>
    <n v="20"/>
    <n v="1.7346053772766695E-2"/>
    <s v="Video"/>
  </r>
  <r>
    <x v="2256"/>
    <x v="1"/>
    <x v="0"/>
    <s v="Evil Exhibited "/>
    <n v="922"/>
    <n v="21"/>
    <n v="2.27765726681128E-2"/>
    <s v="Text"/>
  </r>
  <r>
    <x v="2257"/>
    <x v="1"/>
    <x v="0"/>
    <s v="Evil Exhibited "/>
    <n v="3194"/>
    <n v="101"/>
    <n v="3.1621790857858482E-2"/>
    <s v="Text"/>
  </r>
  <r>
    <x v="2258"/>
    <x v="1"/>
    <x v="0"/>
    <s v="Evil Exhibited "/>
    <n v="56791"/>
    <n v="1444"/>
    <n v="2.5426564068250251E-2"/>
    <s v="Photo"/>
  </r>
  <r>
    <x v="2259"/>
    <x v="1"/>
    <x v="0"/>
    <s v="Community Engagement "/>
    <n v="10153"/>
    <n v="41"/>
    <n v="4.0382153058209393E-3"/>
    <s v="Photo"/>
  </r>
  <r>
    <x v="2260"/>
    <x v="1"/>
    <x v="2"/>
    <s v="Evergreen "/>
    <n v="10781"/>
    <n v="220"/>
    <n v="2.0406270290325573E-2"/>
    <s v="Video"/>
  </r>
  <r>
    <x v="2261"/>
    <x v="1"/>
    <x v="3"/>
    <s v="Evergreen "/>
    <n v="1458"/>
    <n v="70"/>
    <n v="4.8010973936899862E-2"/>
    <s v="Video"/>
  </r>
  <r>
    <x v="2262"/>
    <x v="1"/>
    <x v="4"/>
    <s v="Evergreen "/>
    <n v="544"/>
    <n v="17"/>
    <n v="3.125E-2"/>
    <s v="Video"/>
  </r>
  <r>
    <x v="2263"/>
    <x v="2"/>
    <x v="0"/>
    <s v="N/A "/>
    <n v="1389"/>
    <n v="43"/>
    <n v="3.0957523398128149E-2"/>
    <s v="Text"/>
  </r>
  <r>
    <x v="2264"/>
    <x v="3"/>
    <x v="4"/>
    <s v="N/A "/>
    <n v="0"/>
    <n v="0"/>
    <n v="0"/>
    <s v="Video"/>
  </r>
  <r>
    <x v="2265"/>
    <x v="1"/>
    <x v="2"/>
    <s v="Evergreen "/>
    <n v="7244"/>
    <n v="109"/>
    <n v="1.5046935394809497E-2"/>
    <s v="Video"/>
  </r>
  <r>
    <x v="2266"/>
    <x v="1"/>
    <x v="3"/>
    <s v="Evergreen "/>
    <n v="622"/>
    <n v="47"/>
    <n v="7.5562700964630219E-2"/>
    <s v="Video"/>
  </r>
  <r>
    <x v="2267"/>
    <x v="1"/>
    <x v="4"/>
    <s v="Evergreen "/>
    <n v="613"/>
    <n v="27"/>
    <n v="4.4045676998368678E-2"/>
    <s v="Video"/>
  </r>
  <r>
    <x v="2268"/>
    <x v="2"/>
    <x v="0"/>
    <s v="N/A "/>
    <n v="1222"/>
    <n v="18"/>
    <n v="1.4729950900163666E-2"/>
    <s v="Text"/>
  </r>
  <r>
    <x v="2269"/>
    <x v="1"/>
    <x v="2"/>
    <s v="Evil Exhibited "/>
    <n v="11687"/>
    <n v="140"/>
    <n v="1.1979122101480277E-2"/>
    <s v="Video"/>
  </r>
  <r>
    <x v="2270"/>
    <x v="1"/>
    <x v="4"/>
    <s v="Evil Exhibited "/>
    <n v="459"/>
    <n v="8"/>
    <n v="1.7429193899782137E-2"/>
    <s v="Video"/>
  </r>
  <r>
    <x v="2271"/>
    <x v="1"/>
    <x v="3"/>
    <s v="Evil Exhibited "/>
    <n v="2579"/>
    <n v="83"/>
    <n v="3.2183016673129117E-2"/>
    <s v="Video"/>
  </r>
  <r>
    <x v="2272"/>
    <x v="1"/>
    <x v="0"/>
    <s v="Community Engagement "/>
    <n v="191"/>
    <n v="5"/>
    <n v="2.6178010471204188E-2"/>
    <s v="Text"/>
  </r>
  <r>
    <x v="2273"/>
    <x v="1"/>
    <x v="0"/>
    <s v="Community Engagement "/>
    <n v="14581"/>
    <n v="132"/>
    <n v="9.0528770317536526E-3"/>
    <s v="Photo"/>
  </r>
  <r>
    <x v="2274"/>
    <x v="1"/>
    <x v="0"/>
    <s v="Community Engagement "/>
    <n v="11449"/>
    <n v="226"/>
    <n v="1.9739715258974583E-2"/>
    <s v="Video"/>
  </r>
  <r>
    <x v="2275"/>
    <x v="1"/>
    <x v="0"/>
    <s v="Community Engagement "/>
    <n v="12892"/>
    <n v="289"/>
    <n v="2.2417002792429412E-2"/>
    <s v="Video"/>
  </r>
  <r>
    <x v="2276"/>
    <x v="1"/>
    <x v="0"/>
    <s v="Community Engagement "/>
    <n v="10463"/>
    <n v="162"/>
    <n v="1.5483131033164484E-2"/>
    <s v="Video"/>
  </r>
  <r>
    <x v="2277"/>
    <x v="1"/>
    <x v="0"/>
    <s v="Community Engagement "/>
    <n v="10252"/>
    <n v="54"/>
    <n v="5.2672649239172845E-3"/>
    <s v="Photo"/>
  </r>
  <r>
    <x v="2278"/>
    <x v="2"/>
    <x v="0"/>
    <s v="N/A "/>
    <n v="968"/>
    <n v="37"/>
    <n v="3.8223140495867766E-2"/>
    <s v="Video"/>
  </r>
  <r>
    <x v="2279"/>
    <x v="1"/>
    <x v="2"/>
    <s v="Evergreen "/>
    <n v="7455"/>
    <n v="110"/>
    <n v="1.4755197853789403E-2"/>
    <s v="Video"/>
  </r>
  <r>
    <x v="2280"/>
    <x v="1"/>
    <x v="3"/>
    <s v="Evergreen "/>
    <n v="1134"/>
    <n v="63"/>
    <n v="5.5555555555555552E-2"/>
    <s v="Video"/>
  </r>
  <r>
    <x v="2281"/>
    <x v="1"/>
    <x v="4"/>
    <s v="Evergreen "/>
    <n v="600"/>
    <n v="24"/>
    <n v="0.04"/>
    <s v="Video"/>
  </r>
  <r>
    <x v="2282"/>
    <x v="0"/>
    <x v="0"/>
    <s v="Community Engagement "/>
    <n v="3657"/>
    <n v="171"/>
    <n v="4.6759639048400331E-2"/>
    <s v="Video"/>
  </r>
  <r>
    <x v="2283"/>
    <x v="0"/>
    <x v="0"/>
    <s v="Community Engagement "/>
    <n v="2463"/>
    <n v="165"/>
    <n v="6.6991473812423874E-2"/>
    <s v="Photo"/>
  </r>
  <r>
    <x v="2284"/>
    <x v="0"/>
    <x v="0"/>
    <s v="Community Engagement "/>
    <n v="2658"/>
    <n v="32"/>
    <n v="1.2039127163280662E-2"/>
    <s v="Photo"/>
  </r>
  <r>
    <x v="2285"/>
    <x v="0"/>
    <x v="0"/>
    <s v="Community Engagement "/>
    <n v="1548"/>
    <n v="183"/>
    <n v="0.11821705426356589"/>
    <s v="Video"/>
  </r>
  <r>
    <x v="2286"/>
    <x v="0"/>
    <x v="0"/>
    <s v="Community Engagement "/>
    <n v="3693"/>
    <n v="95"/>
    <n v="2.5724343352288112E-2"/>
    <s v="Photo"/>
  </r>
  <r>
    <x v="2287"/>
    <x v="1"/>
    <x v="0"/>
    <s v="N/A "/>
    <n v="0"/>
    <n v="0"/>
    <n v="0"/>
    <s v="Text"/>
  </r>
  <r>
    <x v="2288"/>
    <x v="1"/>
    <x v="0"/>
    <s v="Evil Exhibited "/>
    <n v="435"/>
    <n v="20"/>
    <n v="4.5977011494252873E-2"/>
    <s v="Text"/>
  </r>
  <r>
    <x v="2289"/>
    <x v="1"/>
    <x v="0"/>
    <s v="N/A "/>
    <n v="0"/>
    <n v="0"/>
    <n v="0"/>
    <s v="Text"/>
  </r>
  <r>
    <x v="2290"/>
    <x v="1"/>
    <x v="0"/>
    <s v="Community Engagement "/>
    <n v="12637"/>
    <n v="158"/>
    <n v="1.2502967476458021E-2"/>
    <s v="Photo"/>
  </r>
  <r>
    <x v="2291"/>
    <x v="1"/>
    <x v="0"/>
    <s v="Community Engagement "/>
    <n v="93"/>
    <n v="2"/>
    <n v="2.1505376344086023E-2"/>
    <s v="Text"/>
  </r>
  <r>
    <x v="2292"/>
    <x v="1"/>
    <x v="0"/>
    <s v="N/A "/>
    <n v="0"/>
    <n v="0"/>
    <n v="0"/>
    <s v="Link"/>
  </r>
  <r>
    <x v="2293"/>
    <x v="1"/>
    <x v="0"/>
    <s v="Community Engagement "/>
    <n v="14592"/>
    <n v="143"/>
    <n v="9.7998903508771922E-3"/>
    <s v="Text"/>
  </r>
  <r>
    <x v="2294"/>
    <x v="1"/>
    <x v="0"/>
    <s v="Community Engagement "/>
    <n v="3485"/>
    <n v="109"/>
    <n v="3.1276901004304164E-2"/>
    <s v="Text"/>
  </r>
  <r>
    <x v="2295"/>
    <x v="1"/>
    <x v="0"/>
    <s v="Community Engagement "/>
    <n v="13178"/>
    <n v="861"/>
    <n v="6.5336166337835788E-2"/>
    <s v="Mixed"/>
  </r>
  <r>
    <x v="2296"/>
    <x v="1"/>
    <x v="2"/>
    <s v="N/A "/>
    <n v="3275"/>
    <n v="0"/>
    <n v="0"/>
    <s v="Photo"/>
  </r>
  <r>
    <x v="2297"/>
    <x v="2"/>
    <x v="0"/>
    <s v="N/A "/>
    <n v="649"/>
    <n v="9"/>
    <n v="1.386748844375963E-2"/>
    <s v="Photo"/>
  </r>
  <r>
    <x v="2298"/>
    <x v="2"/>
    <x v="0"/>
    <s v="N/A "/>
    <n v="872"/>
    <n v="21"/>
    <n v="2.4082568807339451E-2"/>
    <s v="Video"/>
  </r>
  <r>
    <x v="2299"/>
    <x v="1"/>
    <x v="0"/>
    <s v="Community Engagement "/>
    <n v="27728"/>
    <n v="365"/>
    <n v="1.3163589151759953E-2"/>
    <s v="Photo"/>
  </r>
  <r>
    <x v="2300"/>
    <x v="2"/>
    <x v="0"/>
    <s v="N/A "/>
    <n v="992"/>
    <n v="16"/>
    <n v="1.6129032258064516E-2"/>
    <s v="Text"/>
  </r>
  <r>
    <x v="2301"/>
    <x v="2"/>
    <x v="0"/>
    <s v="N/A "/>
    <n v="1697"/>
    <n v="40"/>
    <n v="2.357100766057749E-2"/>
    <s v="Photo"/>
  </r>
  <r>
    <x v="2302"/>
    <x v="1"/>
    <x v="0"/>
    <s v="Community Engagement "/>
    <n v="11346"/>
    <n v="362"/>
    <n v="3.1905517362947292E-2"/>
    <s v="Video"/>
  </r>
  <r>
    <x v="2303"/>
    <x v="2"/>
    <x v="0"/>
    <s v="N/A "/>
    <n v="849"/>
    <n v="20"/>
    <n v="2.3557126030624265E-2"/>
    <s v="Photo"/>
  </r>
  <r>
    <x v="2304"/>
    <x v="2"/>
    <x v="0"/>
    <s v="N/A "/>
    <n v="940"/>
    <n v="43"/>
    <n v="4.5744680851063826E-2"/>
    <s v="Photo"/>
  </r>
  <r>
    <x v="2305"/>
    <x v="2"/>
    <x v="0"/>
    <s v="N/A "/>
    <n v="846"/>
    <n v="32"/>
    <n v="3.7825059101654845E-2"/>
    <s v="Photo"/>
  </r>
  <r>
    <x v="2306"/>
    <x v="1"/>
    <x v="0"/>
    <s v="Community Engagement "/>
    <n v="33320"/>
    <n v="288"/>
    <n v="8.6434573829531815E-3"/>
    <s v="Photo"/>
  </r>
  <r>
    <x v="2307"/>
    <x v="1"/>
    <x v="0"/>
    <s v="Community Engagement "/>
    <n v="24595"/>
    <n v="224"/>
    <n v="9.1075421833706031E-3"/>
    <s v="Photo"/>
  </r>
  <r>
    <x v="2308"/>
    <x v="2"/>
    <x v="0"/>
    <s v="N/A "/>
    <n v="598"/>
    <n v="11"/>
    <n v="1.839464882943144E-2"/>
    <s v="Photo"/>
  </r>
  <r>
    <x v="2309"/>
    <x v="1"/>
    <x v="0"/>
    <s v="Community Engagement "/>
    <n v="13178"/>
    <n v="321"/>
    <n v="2.43587797844893E-2"/>
    <s v="Photo"/>
  </r>
  <r>
    <x v="2310"/>
    <x v="2"/>
    <x v="0"/>
    <s v="N/A "/>
    <n v="139"/>
    <n v="2"/>
    <n v="1.4388489208633094E-2"/>
    <s v="Text"/>
  </r>
  <r>
    <x v="2311"/>
    <x v="1"/>
    <x v="2"/>
    <s v="N/A "/>
    <n v="0"/>
    <n v="0"/>
    <n v="0"/>
    <s v="Photo"/>
  </r>
  <r>
    <x v="2312"/>
    <x v="1"/>
    <x v="2"/>
    <s v="Community Engagement "/>
    <n v="3338"/>
    <n v="0"/>
    <n v="0"/>
    <s v="Photo"/>
  </r>
  <r>
    <x v="2313"/>
    <x v="1"/>
    <x v="2"/>
    <s v="Community Engagement "/>
    <n v="3491"/>
    <n v="0"/>
    <n v="0"/>
    <s v="Photo"/>
  </r>
  <r>
    <x v="2314"/>
    <x v="1"/>
    <x v="0"/>
    <s v="Community Engagement "/>
    <n v="309"/>
    <n v="10"/>
    <n v="3.2362459546925564E-2"/>
    <s v="Text"/>
  </r>
  <r>
    <x v="2315"/>
    <x v="1"/>
    <x v="0"/>
    <s v="N/A "/>
    <n v="0"/>
    <n v="0"/>
    <n v="0"/>
    <s v="Photo"/>
  </r>
  <r>
    <x v="2316"/>
    <x v="1"/>
    <x v="1"/>
    <s v="Evil Exhibited "/>
    <n v="12702"/>
    <n v="721"/>
    <n v="5.6762714533144389E-2"/>
    <s v="Video"/>
  </r>
  <r>
    <x v="2317"/>
    <x v="1"/>
    <x v="0"/>
    <s v="N/A "/>
    <n v="0"/>
    <n v="0"/>
    <n v="0"/>
    <s v="Text"/>
  </r>
  <r>
    <x v="2318"/>
    <x v="1"/>
    <x v="0"/>
    <s v="Evil Exhibited "/>
    <n v="111"/>
    <n v="4"/>
    <n v="3.6036036036036036E-2"/>
    <s v="Text"/>
  </r>
  <r>
    <x v="2319"/>
    <x v="1"/>
    <x v="0"/>
    <s v="Community Engagement "/>
    <n v="1539"/>
    <n v="112"/>
    <n v="7.2774528914879788E-2"/>
    <s v="Video"/>
  </r>
  <r>
    <x v="2320"/>
    <x v="1"/>
    <x v="0"/>
    <s v="Evil Exhibited "/>
    <n v="38870"/>
    <n v="2313"/>
    <n v="5.9506045793671213E-2"/>
    <s v="Video"/>
  </r>
  <r>
    <x v="2321"/>
    <x v="2"/>
    <x v="0"/>
    <s v="N/A "/>
    <n v="774"/>
    <n v="12"/>
    <n v="1.5503875968992248E-2"/>
    <s v="Text"/>
  </r>
  <r>
    <x v="2322"/>
    <x v="1"/>
    <x v="2"/>
    <s v="Evergreen "/>
    <n v="12424"/>
    <n v="217"/>
    <n v="1.7466194462330973E-2"/>
    <s v="Video"/>
  </r>
  <r>
    <x v="2323"/>
    <x v="1"/>
    <x v="4"/>
    <s v="Evergreen "/>
    <n v="1033"/>
    <n v="38"/>
    <n v="3.6786060019361085E-2"/>
    <s v="Video"/>
  </r>
  <r>
    <x v="2324"/>
    <x v="1"/>
    <x v="3"/>
    <s v="Evergreen "/>
    <n v="1110"/>
    <n v="53"/>
    <n v="4.7747747747747746E-2"/>
    <s v="Video"/>
  </r>
  <r>
    <x v="2325"/>
    <x v="1"/>
    <x v="0"/>
    <s v="N/A "/>
    <n v="0"/>
    <n v="0"/>
    <n v="0"/>
    <s v="Photo"/>
  </r>
  <r>
    <x v="2326"/>
    <x v="1"/>
    <x v="2"/>
    <s v="N/A "/>
    <n v="0"/>
    <n v="0"/>
    <n v="0"/>
    <s v="Photo"/>
  </r>
  <r>
    <x v="2327"/>
    <x v="1"/>
    <x v="2"/>
    <s v="N/A "/>
    <n v="0"/>
    <n v="0"/>
    <n v="0"/>
    <s v="Link"/>
  </r>
  <r>
    <x v="2328"/>
    <x v="1"/>
    <x v="0"/>
    <s v="Evil Exhibited "/>
    <n v="558"/>
    <n v="12"/>
    <n v="2.1505376344086023E-2"/>
    <s v="Text"/>
  </r>
  <r>
    <x v="2329"/>
    <x v="2"/>
    <x v="0"/>
    <s v="N/A "/>
    <n v="767"/>
    <n v="23"/>
    <n v="2.9986962190352021E-2"/>
    <s v="Photo"/>
  </r>
  <r>
    <x v="2330"/>
    <x v="1"/>
    <x v="0"/>
    <s v="Community Engagement "/>
    <n v="8911"/>
    <n v="95"/>
    <n v="1.0660980810234541E-2"/>
    <s v="Photo"/>
  </r>
  <r>
    <x v="2331"/>
    <x v="2"/>
    <x v="0"/>
    <s v="N/A "/>
    <n v="3705"/>
    <n v="324"/>
    <n v="8.7449392712550603E-2"/>
    <s v="Photo"/>
  </r>
  <r>
    <x v="2332"/>
    <x v="1"/>
    <x v="0"/>
    <s v="Community Engagement "/>
    <n v="1604"/>
    <n v="18"/>
    <n v="1.1221945137157107E-2"/>
    <s v="Text"/>
  </r>
  <r>
    <x v="2333"/>
    <x v="1"/>
    <x v="0"/>
    <s v="Community Engagement "/>
    <n v="1849"/>
    <n v="43"/>
    <n v="2.3255813953488372E-2"/>
    <s v="Video"/>
  </r>
  <r>
    <x v="2334"/>
    <x v="1"/>
    <x v="0"/>
    <s v="N/A "/>
    <n v="0"/>
    <n v="0"/>
    <n v="0"/>
    <s v="Text"/>
  </r>
  <r>
    <x v="2335"/>
    <x v="2"/>
    <x v="0"/>
    <s v="N/A "/>
    <n v="0"/>
    <n v="0"/>
    <n v="0"/>
    <s v="Photo"/>
  </r>
  <r>
    <x v="2336"/>
    <x v="1"/>
    <x v="2"/>
    <s v="Evergreen "/>
    <n v="1587"/>
    <n v="20"/>
    <n v="1.2602394454946439E-2"/>
    <s v="Video"/>
  </r>
  <r>
    <x v="2337"/>
    <x v="1"/>
    <x v="0"/>
    <s v="Community Engagement "/>
    <n v="190"/>
    <n v="3"/>
    <n v="1.5789473684210527E-2"/>
    <s v="Video"/>
  </r>
  <r>
    <x v="2338"/>
    <x v="1"/>
    <x v="2"/>
    <s v="Evil Exhibited "/>
    <n v="3474"/>
    <n v="0"/>
    <n v="0"/>
    <s v="Photo"/>
  </r>
  <r>
    <x v="2339"/>
    <x v="1"/>
    <x v="4"/>
    <s v="Evergreen "/>
    <n v="184"/>
    <n v="10"/>
    <n v="5.434782608695652E-2"/>
    <s v="Video"/>
  </r>
  <r>
    <x v="2340"/>
    <x v="1"/>
    <x v="3"/>
    <s v="Evergreen "/>
    <n v="317"/>
    <n v="22"/>
    <n v="6.9400630914826497E-2"/>
    <s v="Video"/>
  </r>
  <r>
    <x v="2341"/>
    <x v="1"/>
    <x v="2"/>
    <s v="N/A "/>
    <n v="0"/>
    <n v="0"/>
    <n v="0"/>
    <s v="Photo"/>
  </r>
  <r>
    <x v="2342"/>
    <x v="1"/>
    <x v="2"/>
    <s v="Evil Exhibited "/>
    <n v="3897"/>
    <n v="0"/>
    <n v="0"/>
    <s v="Photo"/>
  </r>
  <r>
    <x v="2343"/>
    <x v="1"/>
    <x v="2"/>
    <s v="Evil Exhibited "/>
    <n v="10026"/>
    <n v="123"/>
    <n v="1.2268102932375824E-2"/>
    <s v="Carousel"/>
  </r>
  <r>
    <x v="2344"/>
    <x v="1"/>
    <x v="0"/>
    <s v="Evil Exhibited "/>
    <n v="8695"/>
    <n v="107"/>
    <n v="1.2305922944220817E-2"/>
    <s v="Photo"/>
  </r>
  <r>
    <x v="2345"/>
    <x v="1"/>
    <x v="0"/>
    <s v="Evil Exhibited "/>
    <n v="147679"/>
    <n v="1094"/>
    <n v="7.4079591546529974E-3"/>
    <s v="Photo"/>
  </r>
  <r>
    <x v="2346"/>
    <x v="1"/>
    <x v="1"/>
    <s v="Evil Exhibited "/>
    <n v="25838"/>
    <n v="311"/>
    <n v="1.2036535335552287E-2"/>
    <s v="Photo"/>
  </r>
  <r>
    <x v="2347"/>
    <x v="1"/>
    <x v="0"/>
    <s v="Community Engagement "/>
    <n v="257"/>
    <n v="14"/>
    <n v="5.4474708171206226E-2"/>
    <s v="Video"/>
  </r>
  <r>
    <x v="2348"/>
    <x v="1"/>
    <x v="0"/>
    <s v="N/A "/>
    <n v="0"/>
    <n v="0"/>
    <n v="0"/>
    <s v="Video"/>
  </r>
  <r>
    <x v="2349"/>
    <x v="1"/>
    <x v="0"/>
    <s v="Community Engagement "/>
    <n v="10524"/>
    <n v="187"/>
    <n v="1.7768909160015202E-2"/>
    <s v="Photo"/>
  </r>
  <r>
    <x v="2350"/>
    <x v="1"/>
    <x v="0"/>
    <s v="Community Engagement "/>
    <n v="777"/>
    <n v="26"/>
    <n v="3.3462033462033462E-2"/>
    <s v="Video"/>
  </r>
  <r>
    <x v="2351"/>
    <x v="1"/>
    <x v="0"/>
    <s v="Community Engagement "/>
    <n v="33429"/>
    <n v="529"/>
    <n v="1.5824583445511381E-2"/>
    <s v="Photo"/>
  </r>
  <r>
    <x v="2352"/>
    <x v="2"/>
    <x v="0"/>
    <s v="N/A "/>
    <n v="1644"/>
    <n v="61"/>
    <n v="3.7104622871046232E-2"/>
    <s v="Photo"/>
  </r>
  <r>
    <x v="2353"/>
    <x v="2"/>
    <x v="0"/>
    <s v="N/A "/>
    <n v="1139"/>
    <n v="61"/>
    <n v="5.3555750658472345E-2"/>
    <s v="Video"/>
  </r>
  <r>
    <x v="2354"/>
    <x v="1"/>
    <x v="0"/>
    <s v="Community Engagement "/>
    <n v="12735"/>
    <n v="128"/>
    <n v="1.005104043973302E-2"/>
    <s v="Photo"/>
  </r>
  <r>
    <x v="2355"/>
    <x v="1"/>
    <x v="2"/>
    <s v="Community Engagement "/>
    <n v="3821"/>
    <n v="0"/>
    <n v="0"/>
    <s v="Photo"/>
  </r>
  <r>
    <x v="2356"/>
    <x v="1"/>
    <x v="0"/>
    <s v="Community Engagement "/>
    <n v="13464"/>
    <n v="444"/>
    <n v="3.2976827094474151E-2"/>
    <s v="Video"/>
  </r>
  <r>
    <x v="2357"/>
    <x v="1"/>
    <x v="0"/>
    <s v="Community Engagement "/>
    <n v="8796"/>
    <n v="263"/>
    <n v="2.9899954524783993E-2"/>
    <s v="Video"/>
  </r>
  <r>
    <x v="2358"/>
    <x v="2"/>
    <x v="0"/>
    <s v="N/A "/>
    <n v="2961"/>
    <n v="105"/>
    <n v="3.5460992907801421E-2"/>
    <s v="Text"/>
  </r>
  <r>
    <x v="2359"/>
    <x v="2"/>
    <x v="0"/>
    <s v="N/A "/>
    <n v="44"/>
    <n v="3"/>
    <n v="6.8181818181818177E-2"/>
    <s v="Text"/>
  </r>
  <r>
    <x v="2360"/>
    <x v="1"/>
    <x v="2"/>
    <s v="Community Engagement "/>
    <n v="4087"/>
    <n v="0"/>
    <n v="0"/>
    <s v="Photo"/>
  </r>
  <r>
    <x v="2361"/>
    <x v="2"/>
    <x v="0"/>
    <s v="N/A "/>
    <n v="45"/>
    <n v="2"/>
    <n v="4.4444444444444446E-2"/>
    <s v="Text"/>
  </r>
  <r>
    <x v="2362"/>
    <x v="2"/>
    <x v="0"/>
    <s v="N/A "/>
    <n v="1129"/>
    <n v="30"/>
    <n v="2.6572187776793623E-2"/>
    <s v="Photo"/>
  </r>
  <r>
    <x v="2363"/>
    <x v="1"/>
    <x v="0"/>
    <s v="Community Engagement "/>
    <n v="24167"/>
    <n v="176"/>
    <n v="7.2826581702321348E-3"/>
    <s v="Photo"/>
  </r>
  <r>
    <x v="2364"/>
    <x v="1"/>
    <x v="2"/>
    <s v="Community Engagement "/>
    <n v="4328"/>
    <n v="0"/>
    <n v="0"/>
    <s v="Photo"/>
  </r>
  <r>
    <x v="2365"/>
    <x v="1"/>
    <x v="2"/>
    <s v="Community Engagement "/>
    <n v="4627"/>
    <n v="0"/>
    <n v="0"/>
    <s v="Video"/>
  </r>
  <r>
    <x v="2366"/>
    <x v="1"/>
    <x v="2"/>
    <s v="N/A "/>
    <n v="0"/>
    <n v="0"/>
    <n v="0"/>
    <s v="Photo"/>
  </r>
  <r>
    <x v="2367"/>
    <x v="1"/>
    <x v="5"/>
    <s v="Community Engagement "/>
    <n v="1731"/>
    <n v="13"/>
    <n v="7.5101097631426923E-3"/>
    <s v="Photo"/>
  </r>
  <r>
    <x v="2368"/>
    <x v="1"/>
    <x v="0"/>
    <s v="Community Engagement "/>
    <n v="8552"/>
    <n v="29"/>
    <n v="3.3910196445275957E-3"/>
    <s v="Photo"/>
  </r>
  <r>
    <x v="2369"/>
    <x v="1"/>
    <x v="1"/>
    <s v="Community Engagement "/>
    <n v="22554"/>
    <n v="210"/>
    <n v="9.3109869646182501E-3"/>
    <s v="Photo"/>
  </r>
  <r>
    <x v="2370"/>
    <x v="1"/>
    <x v="2"/>
    <s v="Community Engagement "/>
    <n v="5534"/>
    <n v="0"/>
    <n v="0"/>
    <s v="Photo"/>
  </r>
  <r>
    <x v="2371"/>
    <x v="2"/>
    <x v="0"/>
    <s v="N/A "/>
    <n v="939"/>
    <n v="30"/>
    <n v="3.1948881789137379E-2"/>
    <s v="Photo"/>
  </r>
  <r>
    <x v="2371"/>
    <x v="1"/>
    <x v="1"/>
    <s v="N/A "/>
    <n v="35041"/>
    <n v="3129"/>
    <n v="8.9295396820866985E-2"/>
    <s v="Photo"/>
  </r>
  <r>
    <x v="2372"/>
    <x v="1"/>
    <x v="0"/>
    <s v="Community Engagement "/>
    <n v="19155"/>
    <n v="1100"/>
    <n v="5.7426259462281387E-2"/>
    <s v="Video"/>
  </r>
  <r>
    <x v="2373"/>
    <x v="1"/>
    <x v="0"/>
    <s v="Community Engagement "/>
    <n v="13509"/>
    <n v="308"/>
    <n v="2.2799615071433858E-2"/>
    <s v="Photo"/>
  </r>
  <r>
    <x v="2374"/>
    <x v="1"/>
    <x v="3"/>
    <s v="N/A "/>
    <n v="1030"/>
    <n v="83"/>
    <n v="8.058252427184466E-2"/>
    <s v="Video"/>
  </r>
  <r>
    <x v="2375"/>
    <x v="1"/>
    <x v="2"/>
    <s v="N/A "/>
    <n v="0"/>
    <n v="0"/>
    <n v="0"/>
    <s v="Text"/>
  </r>
  <r>
    <x v="2376"/>
    <x v="1"/>
    <x v="2"/>
    <s v="N/A "/>
    <n v="15296"/>
    <n v="252"/>
    <n v="1.6474895397489541E-2"/>
    <s v="Video"/>
  </r>
  <r>
    <x v="2377"/>
    <x v="1"/>
    <x v="4"/>
    <s v="Evergreen "/>
    <n v="550"/>
    <n v="17"/>
    <n v="3.090909090909091E-2"/>
    <s v="Video"/>
  </r>
  <r>
    <x v="2378"/>
    <x v="1"/>
    <x v="0"/>
    <s v="Community Engagement "/>
    <n v="74"/>
    <n v="8"/>
    <n v="0.10810810810810811"/>
    <s v="Text"/>
  </r>
  <r>
    <x v="2379"/>
    <x v="0"/>
    <x v="0"/>
    <s v="N/A "/>
    <n v="0"/>
    <n v="0"/>
    <n v="0"/>
    <s v="Text"/>
  </r>
  <r>
    <x v="2380"/>
    <x v="0"/>
    <x v="0"/>
    <s v="Community Engagement "/>
    <n v="2371"/>
    <n v="96"/>
    <n v="4.048924504428511E-2"/>
    <s v="Text"/>
  </r>
  <r>
    <x v="2381"/>
    <x v="0"/>
    <x v="0"/>
    <s v="N/A "/>
    <n v="0"/>
    <n v="0"/>
    <n v="0"/>
    <s v="Photo"/>
  </r>
  <r>
    <x v="2382"/>
    <x v="0"/>
    <x v="0"/>
    <s v="Community Engagement "/>
    <n v="2167"/>
    <n v="93"/>
    <n v="4.2916474388555607E-2"/>
    <s v="Photo"/>
  </r>
  <r>
    <x v="2383"/>
    <x v="0"/>
    <x v="0"/>
    <s v="N/A "/>
    <n v="0"/>
    <n v="0"/>
    <n v="0"/>
    <s v="Video"/>
  </r>
  <r>
    <x v="2384"/>
    <x v="0"/>
    <x v="0"/>
    <s v="Community Engagement "/>
    <n v="1222"/>
    <n v="55"/>
    <n v="4.5008183306055646E-2"/>
    <s v="Video"/>
  </r>
  <r>
    <x v="2385"/>
    <x v="0"/>
    <x v="0"/>
    <s v="Community Engagement "/>
    <n v="2406"/>
    <n v="39"/>
    <n v="1.6209476309226933E-2"/>
    <s v="Photo"/>
  </r>
  <r>
    <x v="2386"/>
    <x v="1"/>
    <x v="0"/>
    <s v="Community Engagement "/>
    <n v="8248"/>
    <n v="239"/>
    <n v="2.8976721629485936E-2"/>
    <s v="Video"/>
  </r>
  <r>
    <x v="2387"/>
    <x v="0"/>
    <x v="0"/>
    <s v="Community Engagement "/>
    <n v="1607"/>
    <n v="128"/>
    <n v="7.9651524579962663E-2"/>
    <s v="Video"/>
  </r>
  <r>
    <x v="2388"/>
    <x v="0"/>
    <x v="0"/>
    <s v="N/A "/>
    <n v="0"/>
    <n v="0"/>
    <n v="0"/>
    <s v="Video"/>
  </r>
  <r>
    <x v="2389"/>
    <x v="0"/>
    <x v="0"/>
    <s v="Community Engagement "/>
    <n v="1620"/>
    <n v="167"/>
    <n v="0.10308641975308643"/>
    <s v="Video"/>
  </r>
  <r>
    <x v="2390"/>
    <x v="0"/>
    <x v="0"/>
    <s v="N/A "/>
    <n v="0"/>
    <n v="0"/>
    <n v="0"/>
    <s v="Video"/>
  </r>
  <r>
    <x v="2391"/>
    <x v="0"/>
    <x v="0"/>
    <s v="Community Engagement "/>
    <n v="2964"/>
    <n v="63"/>
    <n v="2.1255060728744939E-2"/>
    <s v="Photo"/>
  </r>
  <r>
    <x v="2392"/>
    <x v="0"/>
    <x v="0"/>
    <s v="N/A "/>
    <n v="0"/>
    <n v="0"/>
    <n v="0"/>
    <s v="Text"/>
  </r>
  <r>
    <x v="2393"/>
    <x v="1"/>
    <x v="0"/>
    <s v="Evil Exhibited "/>
    <n v="17460"/>
    <n v="886"/>
    <n v="5.0744558991981673E-2"/>
    <s v="Video"/>
  </r>
  <r>
    <x v="2394"/>
    <x v="1"/>
    <x v="0"/>
    <s v="N/A "/>
    <n v="0"/>
    <n v="0"/>
    <n v="0"/>
    <s v="Link"/>
  </r>
  <r>
    <x v="2395"/>
    <x v="1"/>
    <x v="2"/>
    <s v="Evergreen "/>
    <n v="12223"/>
    <n v="218"/>
    <n v="1.7835228667266629E-2"/>
    <s v="Video"/>
  </r>
  <r>
    <x v="2396"/>
    <x v="1"/>
    <x v="3"/>
    <s v="Evergreen "/>
    <n v="1313"/>
    <n v="43"/>
    <n v="3.2749428789032753E-2"/>
    <s v="Video"/>
  </r>
  <r>
    <x v="2397"/>
    <x v="1"/>
    <x v="4"/>
    <s v="Evergreen "/>
    <n v="430"/>
    <n v="15"/>
    <n v="3.4883720930232558E-2"/>
    <s v="Video"/>
  </r>
  <r>
    <x v="2398"/>
    <x v="1"/>
    <x v="2"/>
    <s v="Evergreen "/>
    <n v="12783"/>
    <n v="270"/>
    <n v="2.1121802393804272E-2"/>
    <s v="Video"/>
  </r>
  <r>
    <x v="2399"/>
    <x v="1"/>
    <x v="3"/>
    <s v="Evergreen "/>
    <n v="454"/>
    <n v="39"/>
    <n v="8.590308370044053E-2"/>
    <s v="Video"/>
  </r>
  <r>
    <x v="2400"/>
    <x v="1"/>
    <x v="4"/>
    <s v="Evergreen "/>
    <n v="742"/>
    <n v="36"/>
    <n v="4.8517520215633422E-2"/>
    <s v="Video"/>
  </r>
  <r>
    <x v="2401"/>
    <x v="1"/>
    <x v="1"/>
    <s v="Community Engagement "/>
    <n v="10058"/>
    <n v="361"/>
    <n v="3.5891827401073773E-2"/>
    <s v="Video"/>
  </r>
  <r>
    <x v="2402"/>
    <x v="1"/>
    <x v="3"/>
    <s v="Evergreen "/>
    <n v="144"/>
    <n v="11"/>
    <n v="7.6388888888888895E-2"/>
    <s v="Video"/>
  </r>
  <r>
    <x v="2403"/>
    <x v="1"/>
    <x v="2"/>
    <s v="Evergreen "/>
    <n v="1530"/>
    <n v="17"/>
    <n v="1.1111111111111112E-2"/>
    <s v="Video"/>
  </r>
  <r>
    <x v="2404"/>
    <x v="1"/>
    <x v="4"/>
    <s v="Evergreen "/>
    <n v="503"/>
    <n v="16"/>
    <n v="3.1809145129224649E-2"/>
    <s v="Video"/>
  </r>
  <r>
    <x v="2405"/>
    <x v="1"/>
    <x v="5"/>
    <s v="Community Engagement "/>
    <n v="1111"/>
    <n v="17"/>
    <n v="1.5301530153015301E-2"/>
    <s v="Photo"/>
  </r>
  <r>
    <x v="2406"/>
    <x v="1"/>
    <x v="0"/>
    <s v="Community Engagement "/>
    <n v="9796"/>
    <n v="40"/>
    <n v="4.0832993058391182E-3"/>
    <s v="Photo"/>
  </r>
  <r>
    <x v="2407"/>
    <x v="1"/>
    <x v="1"/>
    <s v="Community Engagement "/>
    <n v="29032"/>
    <n v="413"/>
    <n v="1.4225682006062276E-2"/>
    <s v="Photo"/>
  </r>
  <r>
    <x v="2408"/>
    <x v="1"/>
    <x v="0"/>
    <s v="Community Engagement "/>
    <n v="304"/>
    <n v="16"/>
    <n v="5.2631578947368418E-2"/>
    <s v="Photo"/>
  </r>
  <r>
    <x v="2409"/>
    <x v="1"/>
    <x v="0"/>
    <s v="Community Engagement "/>
    <n v="12782"/>
    <n v="394"/>
    <n v="3.0824597089657329E-2"/>
    <s v="Video"/>
  </r>
  <r>
    <x v="2410"/>
    <x v="0"/>
    <x v="0"/>
    <s v="N/A "/>
    <n v="0"/>
    <n v="0"/>
    <n v="0"/>
    <s v="Link"/>
  </r>
  <r>
    <x v="2411"/>
    <x v="0"/>
    <x v="0"/>
    <s v="N/A "/>
    <n v="0"/>
    <n v="0"/>
    <n v="0"/>
    <s v="Link"/>
  </r>
  <r>
    <x v="2412"/>
    <x v="0"/>
    <x v="0"/>
    <s v="N/A "/>
    <n v="0"/>
    <n v="0"/>
    <n v="0"/>
    <s v="Text"/>
  </r>
  <r>
    <x v="2413"/>
    <x v="1"/>
    <x v="0"/>
    <s v="Community Engagement "/>
    <n v="110459"/>
    <n v="2342"/>
    <n v="2.1202437103359617E-2"/>
    <s v="Photo"/>
  </r>
  <r>
    <x v="2414"/>
    <x v="1"/>
    <x v="0"/>
    <s v="Community Engagement "/>
    <n v="7462"/>
    <n v="28"/>
    <n v="3.7523452157598499E-3"/>
    <s v="Text"/>
  </r>
  <r>
    <x v="2415"/>
    <x v="1"/>
    <x v="0"/>
    <s v="Community Engagement "/>
    <n v="8630"/>
    <n v="25"/>
    <n v="2.8968713789107765E-3"/>
    <s v="Link"/>
  </r>
  <r>
    <x v="2416"/>
    <x v="1"/>
    <x v="0"/>
    <s v="Community Engagement "/>
    <n v="2365"/>
    <n v="11"/>
    <n v="4.6511627906976744E-3"/>
    <s v="Link"/>
  </r>
  <r>
    <x v="2417"/>
    <x v="1"/>
    <x v="0"/>
    <s v="Community Engagement "/>
    <n v="1927"/>
    <n v="10"/>
    <n v="5.1894135962636222E-3"/>
    <s v="Link"/>
  </r>
  <r>
    <x v="2417"/>
    <x v="1"/>
    <x v="0"/>
    <s v="Community Engagement "/>
    <n v="1679"/>
    <n v="6"/>
    <n v="3.5735556879094698E-3"/>
    <s v="Link"/>
  </r>
  <r>
    <x v="2417"/>
    <x v="1"/>
    <x v="0"/>
    <s v="Community Engagement "/>
    <n v="1697"/>
    <n v="12"/>
    <n v="7.0713022981732472E-3"/>
    <s v="Link"/>
  </r>
  <r>
    <x v="2418"/>
    <x v="1"/>
    <x v="0"/>
    <s v="Community Engagement "/>
    <n v="1826"/>
    <n v="8"/>
    <n v="4.3811610076670317E-3"/>
    <s v="Link"/>
  </r>
  <r>
    <x v="2419"/>
    <x v="1"/>
    <x v="0"/>
    <s v="Community Engagement "/>
    <n v="15059"/>
    <n v="103"/>
    <n v="6.8397635965203535E-3"/>
    <s v="Text"/>
  </r>
  <r>
    <x v="2420"/>
    <x v="1"/>
    <x v="2"/>
    <s v="Community Engagement "/>
    <n v="4840"/>
    <n v="0"/>
    <n v="0"/>
    <s v="Photo"/>
  </r>
  <r>
    <x v="2421"/>
    <x v="0"/>
    <x v="0"/>
    <s v="Community Engagement "/>
    <n v="1427"/>
    <n v="36"/>
    <n v="2.5227750525578137E-2"/>
    <s v="Photo"/>
  </r>
  <r>
    <x v="2422"/>
    <x v="0"/>
    <x v="0"/>
    <s v="Community Engagement "/>
    <n v="1778"/>
    <n v="33"/>
    <n v="1.8560179977502811E-2"/>
    <s v="Photo"/>
  </r>
  <r>
    <x v="2423"/>
    <x v="1"/>
    <x v="2"/>
    <s v="Community Engagement "/>
    <n v="5940"/>
    <n v="0"/>
    <n v="0"/>
    <s v="Photo"/>
  </r>
  <r>
    <x v="2424"/>
    <x v="0"/>
    <x v="0"/>
    <s v="Community Engagement "/>
    <n v="2842"/>
    <n v="102"/>
    <n v="3.5890218156228011E-2"/>
    <s v="Photo"/>
  </r>
  <r>
    <x v="2425"/>
    <x v="1"/>
    <x v="0"/>
    <s v="Community Engagement "/>
    <n v="177"/>
    <n v="25"/>
    <n v="0.14124293785310735"/>
    <s v="Text"/>
  </r>
  <r>
    <x v="2426"/>
    <x v="1"/>
    <x v="4"/>
    <s v="Community Engagement "/>
    <n v="2754"/>
    <n v="94"/>
    <n v="3.4132171387073348E-2"/>
    <s v="Video"/>
  </r>
  <r>
    <x v="2427"/>
    <x v="1"/>
    <x v="2"/>
    <s v="N/A "/>
    <n v="6766"/>
    <n v="174"/>
    <n v="2.5716819391073013E-2"/>
    <s v="Video"/>
  </r>
  <r>
    <x v="2428"/>
    <x v="1"/>
    <x v="3"/>
    <s v="N/A "/>
    <n v="1479"/>
    <n v="141"/>
    <n v="9.5334685598377281E-2"/>
    <s v="Video"/>
  </r>
  <r>
    <x v="2429"/>
    <x v="1"/>
    <x v="0"/>
    <s v="Community Engagement "/>
    <n v="292"/>
    <n v="12"/>
    <n v="4.1095890410958902E-2"/>
    <s v="Text"/>
  </r>
  <r>
    <x v="2430"/>
    <x v="1"/>
    <x v="0"/>
    <s v="N/A "/>
    <n v="0"/>
    <n v="0"/>
    <n v="0"/>
    <s v="Photo"/>
  </r>
  <r>
    <x v="2431"/>
    <x v="2"/>
    <x v="0"/>
    <s v="N/A "/>
    <n v="0"/>
    <n v="0"/>
    <n v="0"/>
    <s v="Text"/>
  </r>
  <r>
    <x v="2432"/>
    <x v="2"/>
    <x v="0"/>
    <s v="N/A "/>
    <n v="0"/>
    <n v="0"/>
    <n v="0"/>
    <s v="Text"/>
  </r>
  <r>
    <x v="2433"/>
    <x v="2"/>
    <x v="0"/>
    <s v="N/A "/>
    <n v="0"/>
    <n v="0"/>
    <n v="0"/>
    <s v="Text"/>
  </r>
  <r>
    <x v="2434"/>
    <x v="2"/>
    <x v="0"/>
    <s v="N/A "/>
    <n v="0"/>
    <n v="0"/>
    <n v="0"/>
    <s v="Text"/>
  </r>
  <r>
    <x v="2435"/>
    <x v="2"/>
    <x v="0"/>
    <s v="N/A "/>
    <n v="0"/>
    <n v="0"/>
    <n v="0"/>
    <s v="Text"/>
  </r>
  <r>
    <x v="2436"/>
    <x v="2"/>
    <x v="0"/>
    <s v="N/A "/>
    <n v="0"/>
    <n v="0"/>
    <n v="0"/>
    <s v="Text"/>
  </r>
  <r>
    <x v="2437"/>
    <x v="2"/>
    <x v="0"/>
    <s v="N/A "/>
    <n v="0"/>
    <n v="0"/>
    <n v="0"/>
    <s v="Text"/>
  </r>
  <r>
    <x v="2438"/>
    <x v="2"/>
    <x v="0"/>
    <s v="N/A "/>
    <n v="0"/>
    <n v="0"/>
    <n v="0"/>
    <s v="Text"/>
  </r>
  <r>
    <x v="2439"/>
    <x v="2"/>
    <x v="0"/>
    <s v="N/A "/>
    <n v="0"/>
    <n v="0"/>
    <n v="0"/>
    <s v="Text"/>
  </r>
  <r>
    <x v="2440"/>
    <x v="2"/>
    <x v="0"/>
    <s v="N/A "/>
    <n v="0"/>
    <n v="0"/>
    <n v="0"/>
    <s v="Text"/>
  </r>
  <r>
    <x v="2441"/>
    <x v="2"/>
    <x v="0"/>
    <s v="N/A "/>
    <n v="0"/>
    <n v="0"/>
    <n v="0"/>
    <s v="Text"/>
  </r>
  <r>
    <x v="2442"/>
    <x v="2"/>
    <x v="0"/>
    <s v="N/A "/>
    <n v="0"/>
    <n v="0"/>
    <n v="0"/>
    <s v="Text"/>
  </r>
  <r>
    <x v="2443"/>
    <x v="2"/>
    <x v="0"/>
    <s v="N/A "/>
    <n v="0"/>
    <n v="0"/>
    <n v="0"/>
    <s v="Text"/>
  </r>
  <r>
    <x v="2444"/>
    <x v="1"/>
    <x v="2"/>
    <s v="N/A "/>
    <n v="222"/>
    <n v="16"/>
    <n v="7.2072072072072071E-2"/>
    <s v="Video"/>
  </r>
  <r>
    <x v="2445"/>
    <x v="1"/>
    <x v="3"/>
    <s v="N/A "/>
    <n v="1423"/>
    <n v="187"/>
    <n v="0.13141250878425861"/>
    <s v="Video"/>
  </r>
  <r>
    <x v="2446"/>
    <x v="2"/>
    <x v="0"/>
    <s v="N/A "/>
    <n v="0"/>
    <n v="0"/>
    <n v="0"/>
    <s v="Text"/>
  </r>
  <r>
    <x v="2447"/>
    <x v="0"/>
    <x v="0"/>
    <s v="Community Engagement "/>
    <n v="841"/>
    <n v="29"/>
    <n v="3.4482758620689655E-2"/>
    <s v="Photo"/>
  </r>
  <r>
    <x v="2448"/>
    <x v="1"/>
    <x v="4"/>
    <s v="N/A "/>
    <n v="2"/>
    <n v="0"/>
    <n v="0"/>
    <s v="Video"/>
  </r>
  <r>
    <x v="2449"/>
    <x v="0"/>
    <x v="0"/>
    <s v="N/A "/>
    <n v="0"/>
    <n v="0"/>
    <n v="0"/>
    <s v="Photo"/>
  </r>
  <r>
    <x v="2450"/>
    <x v="1"/>
    <x v="0"/>
    <s v="Community Engagement "/>
    <n v="3456"/>
    <n v="143"/>
    <n v="4.1377314814814818E-2"/>
    <s v="Text"/>
  </r>
  <r>
    <x v="2451"/>
    <x v="1"/>
    <x v="0"/>
    <s v="Community Engagement "/>
    <n v="11999"/>
    <n v="100"/>
    <n v="8.3340278356529712E-3"/>
    <s v="Photo"/>
  </r>
  <r>
    <x v="2452"/>
    <x v="1"/>
    <x v="2"/>
    <s v="Community Engagement "/>
    <n v="5034"/>
    <n v="0"/>
    <n v="0"/>
    <s v="Photo"/>
  </r>
  <r>
    <x v="2453"/>
    <x v="1"/>
    <x v="1"/>
    <s v="N/A "/>
    <n v="28301"/>
    <n v="3972"/>
    <n v="0.14034839758312428"/>
    <s v="Photo"/>
  </r>
  <r>
    <x v="2454"/>
    <x v="2"/>
    <x v="0"/>
    <s v="N/A "/>
    <n v="1318"/>
    <n v="56"/>
    <n v="4.2488619119878605E-2"/>
    <s v="Photo"/>
  </r>
  <r>
    <x v="2455"/>
    <x v="1"/>
    <x v="0"/>
    <s v="Community Engagement "/>
    <n v="9956"/>
    <n v="179"/>
    <n v="1.7979108075532341E-2"/>
    <s v="Video"/>
  </r>
  <r>
    <x v="2456"/>
    <x v="1"/>
    <x v="0"/>
    <s v="Community Engagement "/>
    <n v="10954"/>
    <n v="153"/>
    <n v="1.3967500456454264E-2"/>
    <s v="Video"/>
  </r>
  <r>
    <x v="2457"/>
    <x v="1"/>
    <x v="0"/>
    <s v="Community Engagement "/>
    <n v="9563"/>
    <n v="50"/>
    <n v="5.2284847851092756E-3"/>
    <s v="Photo"/>
  </r>
  <r>
    <x v="2458"/>
    <x v="1"/>
    <x v="2"/>
    <s v="Community Engagement "/>
    <n v="5753"/>
    <n v="0"/>
    <n v="0"/>
    <s v="Photo"/>
  </r>
  <r>
    <x v="2459"/>
    <x v="1"/>
    <x v="3"/>
    <s v="N/A "/>
    <n v="495"/>
    <n v="20"/>
    <n v="4.0404040404040407E-2"/>
    <s v="Video"/>
  </r>
  <r>
    <x v="2460"/>
    <x v="1"/>
    <x v="0"/>
    <s v="Community Engagement "/>
    <n v="520"/>
    <n v="26"/>
    <n v="0.05"/>
    <s v="Text"/>
  </r>
  <r>
    <x v="2461"/>
    <x v="1"/>
    <x v="2"/>
    <s v="N/A "/>
    <n v="0"/>
    <n v="0"/>
    <n v="0"/>
    <s v="Text"/>
  </r>
  <r>
    <x v="2461"/>
    <x v="1"/>
    <x v="2"/>
    <s v="N/A "/>
    <n v="0"/>
    <n v="0"/>
    <n v="0"/>
    <s v="Text"/>
  </r>
  <r>
    <x v="2461"/>
    <x v="1"/>
    <x v="2"/>
    <s v="N/A "/>
    <n v="0"/>
    <n v="0"/>
    <n v="0"/>
    <s v="Text"/>
  </r>
  <r>
    <x v="2462"/>
    <x v="1"/>
    <x v="2"/>
    <s v="N/A "/>
    <n v="444"/>
    <n v="6"/>
    <n v="1.3513513513513514E-2"/>
    <s v="Video"/>
  </r>
  <r>
    <x v="2463"/>
    <x v="1"/>
    <x v="3"/>
    <s v="N/A "/>
    <n v="493"/>
    <n v="83"/>
    <n v="0.16835699797160245"/>
    <s v="Video"/>
  </r>
  <r>
    <x v="2464"/>
    <x v="1"/>
    <x v="0"/>
    <s v="Community Engagement "/>
    <n v="4919"/>
    <n v="122"/>
    <n v="2.4801788981500306E-2"/>
    <s v="Video"/>
  </r>
  <r>
    <x v="2465"/>
    <x v="1"/>
    <x v="0"/>
    <s v="Community Engagement "/>
    <n v="305"/>
    <n v="13"/>
    <n v="4.2622950819672129E-2"/>
    <s v="Text"/>
  </r>
  <r>
    <x v="2466"/>
    <x v="1"/>
    <x v="0"/>
    <s v="Community Engagement "/>
    <n v="3348"/>
    <n v="72"/>
    <n v="2.1505376344086023E-2"/>
    <s v="Text"/>
  </r>
  <r>
    <x v="2467"/>
    <x v="1"/>
    <x v="0"/>
    <s v="Community Engagement "/>
    <n v="202"/>
    <n v="13"/>
    <n v="6.4356435643564358E-2"/>
    <s v="Video"/>
  </r>
  <r>
    <x v="2468"/>
    <x v="1"/>
    <x v="0"/>
    <s v="Community Engagement "/>
    <n v="360"/>
    <n v="27"/>
    <n v="7.4999999999999997E-2"/>
    <s v="Video"/>
  </r>
  <r>
    <x v="2469"/>
    <x v="0"/>
    <x v="0"/>
    <s v="Community Engagement "/>
    <n v="1820"/>
    <n v="41"/>
    <n v="2.2527472527472527E-2"/>
    <s v="Photo"/>
  </r>
  <r>
    <x v="2470"/>
    <x v="2"/>
    <x v="0"/>
    <s v="N/A "/>
    <n v="701"/>
    <n v="49"/>
    <n v="6.9900142653352357E-2"/>
    <s v="Text"/>
  </r>
  <r>
    <x v="2471"/>
    <x v="2"/>
    <x v="0"/>
    <s v="N/A "/>
    <n v="711"/>
    <n v="9"/>
    <n v="1.2658227848101266E-2"/>
    <s v="Text"/>
  </r>
  <r>
    <x v="2472"/>
    <x v="2"/>
    <x v="0"/>
    <s v="N/A "/>
    <n v="9213"/>
    <n v="885"/>
    <n v="9.6059915337023766E-2"/>
    <s v="Photo"/>
  </r>
  <r>
    <x v="2473"/>
    <x v="1"/>
    <x v="1"/>
    <s v="N/A "/>
    <n v="57123"/>
    <n v="31855"/>
    <n v="0.55765628555923186"/>
    <s v="Photo"/>
  </r>
  <r>
    <x v="2474"/>
    <x v="1"/>
    <x v="1"/>
    <s v="N/A "/>
    <n v="31592"/>
    <n v="5805"/>
    <n v="0.18374905039250444"/>
    <s v="Text"/>
  </r>
  <r>
    <x v="2475"/>
    <x v="2"/>
    <x v="0"/>
    <s v="N/A "/>
    <n v="2575"/>
    <n v="69"/>
    <n v="2.6796116504854368E-2"/>
    <s v="Text"/>
  </r>
  <r>
    <x v="2476"/>
    <x v="1"/>
    <x v="1"/>
    <s v="N/A "/>
    <n v="34970"/>
    <n v="6331"/>
    <n v="0.18104089219330854"/>
    <s v="Photo"/>
  </r>
  <r>
    <x v="2477"/>
    <x v="2"/>
    <x v="0"/>
    <s v="N/A "/>
    <n v="1660"/>
    <n v="72"/>
    <n v="4.3373493975903614E-2"/>
    <s v="Photo"/>
  </r>
  <r>
    <x v="2478"/>
    <x v="1"/>
    <x v="1"/>
    <s v="N/A "/>
    <n v="26538"/>
    <n v="3075"/>
    <n v="0.11587158037531088"/>
    <s v="Text"/>
  </r>
  <r>
    <x v="2479"/>
    <x v="2"/>
    <x v="0"/>
    <s v="N/A "/>
    <n v="2473"/>
    <n v="74"/>
    <n v="2.9923170238576626E-2"/>
    <s v="Text"/>
  </r>
  <r>
    <x v="2480"/>
    <x v="1"/>
    <x v="1"/>
    <s v="N/A "/>
    <n v="27235"/>
    <n v="2923"/>
    <n v="0.10732513310078942"/>
    <s v="Photo"/>
  </r>
  <r>
    <x v="2481"/>
    <x v="2"/>
    <x v="0"/>
    <s v="N/A "/>
    <n v="1527"/>
    <n v="95"/>
    <n v="6.2213490504256709E-2"/>
    <s v="Photo"/>
  </r>
  <r>
    <x v="2482"/>
    <x v="2"/>
    <x v="0"/>
    <s v="N/A "/>
    <n v="1163"/>
    <n v="32"/>
    <n v="2.7515047291487533E-2"/>
    <s v="Photo"/>
  </r>
  <r>
    <x v="2483"/>
    <x v="1"/>
    <x v="1"/>
    <s v="N/A "/>
    <n v="34208"/>
    <n v="5150"/>
    <n v="0.15054957904583724"/>
    <s v="Photo"/>
  </r>
  <r>
    <x v="2484"/>
    <x v="1"/>
    <x v="0"/>
    <s v="N/A "/>
    <n v="0"/>
    <n v="0"/>
    <n v="0"/>
    <s v="Video"/>
  </r>
  <r>
    <x v="2485"/>
    <x v="2"/>
    <x v="0"/>
    <s v="N/A "/>
    <n v="1792"/>
    <n v="43"/>
    <n v="2.3995535714285716E-2"/>
    <s v="Text"/>
  </r>
  <r>
    <x v="2486"/>
    <x v="2"/>
    <x v="0"/>
    <s v="N/A "/>
    <n v="1559"/>
    <n v="42"/>
    <n v="2.6940346375881975E-2"/>
    <s v="Text"/>
  </r>
  <r>
    <x v="2487"/>
    <x v="1"/>
    <x v="1"/>
    <s v="N/A "/>
    <n v="24227"/>
    <n v="3766"/>
    <n v="0.15544640277376481"/>
    <s v="Text"/>
  </r>
  <r>
    <x v="2488"/>
    <x v="2"/>
    <x v="0"/>
    <s v="N/A "/>
    <n v="4351"/>
    <n v="263"/>
    <n v="6.0445874511606525E-2"/>
    <s v="Text"/>
  </r>
  <r>
    <x v="2489"/>
    <x v="1"/>
    <x v="1"/>
    <s v="N/A "/>
    <n v="40236"/>
    <n v="9218"/>
    <n v="0.22909831991251617"/>
    <s v="Text"/>
  </r>
  <r>
    <x v="2490"/>
    <x v="1"/>
    <x v="2"/>
    <s v="Community Engagement "/>
    <n v="6662"/>
    <n v="0"/>
    <n v="0"/>
    <s v="Photo"/>
  </r>
  <r>
    <x v="2491"/>
    <x v="1"/>
    <x v="0"/>
    <s v="Community Engagement "/>
    <n v="11465"/>
    <n v="124"/>
    <n v="1.0815525512429132E-2"/>
    <s v="Photo"/>
  </r>
  <r>
    <x v="2492"/>
    <x v="1"/>
    <x v="1"/>
    <s v="N/A "/>
    <n v="23227"/>
    <n v="5420"/>
    <n v="0.23334911955913376"/>
    <s v="Photo"/>
  </r>
  <r>
    <x v="2493"/>
    <x v="2"/>
    <x v="0"/>
    <s v="N/A "/>
    <n v="5128"/>
    <n v="536"/>
    <n v="0.10452418096723869"/>
    <s v="Photo"/>
  </r>
  <r>
    <x v="2494"/>
    <x v="2"/>
    <x v="0"/>
    <s v="N/A "/>
    <n v="1156"/>
    <n v="139"/>
    <n v="0.12024221453287197"/>
    <s v="Video"/>
  </r>
  <r>
    <x v="2495"/>
    <x v="1"/>
    <x v="1"/>
    <s v="N/A "/>
    <n v="19306"/>
    <n v="3590"/>
    <n v="0.1859525536102766"/>
    <s v="Video"/>
  </r>
  <r>
    <x v="2496"/>
    <x v="1"/>
    <x v="1"/>
    <s v="N/A "/>
    <n v="34869"/>
    <n v="6689"/>
    <n v="0.19183228655826093"/>
    <s v="Text"/>
  </r>
  <r>
    <x v="2497"/>
    <x v="2"/>
    <x v="0"/>
    <s v="N/A "/>
    <n v="1588"/>
    <n v="43"/>
    <n v="2.7078085642317382E-2"/>
    <s v="Text"/>
  </r>
  <r>
    <x v="2498"/>
    <x v="1"/>
    <x v="0"/>
    <s v="Community Engagement "/>
    <n v="11310"/>
    <n v="248"/>
    <n v="2.1927497789566756E-2"/>
    <s v="Video"/>
  </r>
  <r>
    <x v="2499"/>
    <x v="1"/>
    <x v="1"/>
    <s v="N/A "/>
    <n v="30994"/>
    <n v="4303"/>
    <n v="0.13883332257856359"/>
    <s v="Text"/>
  </r>
  <r>
    <x v="2500"/>
    <x v="2"/>
    <x v="0"/>
    <s v="N/A "/>
    <n v="1324"/>
    <n v="46"/>
    <n v="3.4743202416918431E-2"/>
    <s v="Text"/>
  </r>
  <r>
    <x v="2501"/>
    <x v="1"/>
    <x v="0"/>
    <s v="N/A "/>
    <n v="0"/>
    <n v="0"/>
    <n v="0"/>
    <s v="Video"/>
  </r>
  <r>
    <x v="2502"/>
    <x v="1"/>
    <x v="1"/>
    <s v="N/A "/>
    <n v="17476"/>
    <n v="2103"/>
    <n v="0.12033646143282216"/>
    <s v="Video"/>
  </r>
  <r>
    <x v="2503"/>
    <x v="2"/>
    <x v="0"/>
    <s v="N/A "/>
    <n v="1283"/>
    <n v="87"/>
    <n v="6.780982073265783E-2"/>
    <s v="Video"/>
  </r>
  <r>
    <x v="2504"/>
    <x v="2"/>
    <x v="0"/>
    <s v="N/A "/>
    <n v="566"/>
    <n v="16"/>
    <n v="2.8268551236749116E-2"/>
    <s v="Photo"/>
  </r>
  <r>
    <x v="2505"/>
    <x v="1"/>
    <x v="1"/>
    <s v="N/A "/>
    <n v="0"/>
    <n v="0"/>
    <n v="0"/>
    <s v="Link"/>
  </r>
  <r>
    <x v="2506"/>
    <x v="1"/>
    <x v="1"/>
    <s v="N/A "/>
    <n v="41089"/>
    <n v="6779"/>
    <n v="0.16498332887147413"/>
    <s v="Photo"/>
  </r>
  <r>
    <x v="2507"/>
    <x v="2"/>
    <x v="0"/>
    <s v="N/A "/>
    <n v="1654"/>
    <n v="92"/>
    <n v="5.5622732769044739E-2"/>
    <s v="Photo"/>
  </r>
  <r>
    <x v="2508"/>
    <x v="1"/>
    <x v="0"/>
    <s v="Community Engagement "/>
    <n v="11818"/>
    <n v="319"/>
    <n v="2.6992722964968692E-2"/>
    <s v="Video"/>
  </r>
  <r>
    <x v="2509"/>
    <x v="2"/>
    <x v="0"/>
    <s v="N/A "/>
    <n v="1813"/>
    <n v="131"/>
    <n v="7.2255929398786542E-2"/>
    <s v="Video"/>
  </r>
  <r>
    <x v="2510"/>
    <x v="1"/>
    <x v="2"/>
    <s v="Community Engagement "/>
    <n v="6868"/>
    <n v="0"/>
    <n v="0"/>
    <s v="Photo"/>
  </r>
  <r>
    <x v="2511"/>
    <x v="1"/>
    <x v="0"/>
    <s v="Community Engagement "/>
    <n v="9414"/>
    <n v="54"/>
    <n v="5.7361376673040155E-3"/>
    <s v="Photo"/>
  </r>
  <r>
    <x v="2512"/>
    <x v="1"/>
    <x v="2"/>
    <s v="Community Engagement "/>
    <n v="7525"/>
    <n v="0"/>
    <n v="0"/>
    <s v="Photo"/>
  </r>
  <r>
    <x v="2513"/>
    <x v="1"/>
    <x v="0"/>
    <s v="Community Engagement "/>
    <n v="116"/>
    <n v="6"/>
    <n v="5.1724137931034482E-2"/>
    <s v="Text"/>
  </r>
  <r>
    <x v="2514"/>
    <x v="1"/>
    <x v="0"/>
    <s v="Community Engagement "/>
    <n v="375"/>
    <n v="10"/>
    <n v="2.6666666666666668E-2"/>
    <s v="Video"/>
  </r>
  <r>
    <x v="2515"/>
    <x v="2"/>
    <x v="0"/>
    <s v="N/A "/>
    <n v="251"/>
    <n v="4"/>
    <n v="1.5936254980079681E-2"/>
    <s v="Text"/>
  </r>
  <r>
    <x v="2516"/>
    <x v="1"/>
    <x v="1"/>
    <s v="N/A "/>
    <n v="0"/>
    <n v="0"/>
    <n v="0"/>
    <s v="Photo"/>
  </r>
  <r>
    <x v="2517"/>
    <x v="1"/>
    <x v="1"/>
    <s v="N/A "/>
    <n v="0"/>
    <n v="0"/>
    <n v="0"/>
    <s v="Photo"/>
  </r>
  <r>
    <x v="2518"/>
    <x v="2"/>
    <x v="0"/>
    <s v="N/A "/>
    <n v="2528"/>
    <n v="82"/>
    <n v="3.2436708860759493E-2"/>
    <s v="Photo"/>
  </r>
  <r>
    <x v="2519"/>
    <x v="2"/>
    <x v="0"/>
    <s v="N/A "/>
    <n v="6189"/>
    <n v="465"/>
    <n v="7.5133301017935042E-2"/>
    <s v="Photo"/>
  </r>
  <r>
    <x v="2520"/>
    <x v="1"/>
    <x v="1"/>
    <s v="N/A "/>
    <n v="0"/>
    <n v="0"/>
    <n v="0"/>
    <s v="Photo"/>
  </r>
  <r>
    <x v="2520"/>
    <x v="1"/>
    <x v="1"/>
    <s v="N/A "/>
    <n v="5"/>
    <n v="0"/>
    <n v="0"/>
    <s v="Photo"/>
  </r>
  <r>
    <x v="2521"/>
    <x v="1"/>
    <x v="1"/>
    <s v="N/A "/>
    <n v="67834"/>
    <n v="18699"/>
    <n v="0.27565822448919419"/>
    <s v="Photo"/>
  </r>
  <r>
    <x v="2522"/>
    <x v="2"/>
    <x v="0"/>
    <s v="N/A "/>
    <n v="1569"/>
    <n v="117"/>
    <n v="7.4569789674952203E-2"/>
    <s v="Text"/>
  </r>
  <r>
    <x v="2523"/>
    <x v="1"/>
    <x v="0"/>
    <s v="Community Engagement "/>
    <n v="11723"/>
    <n v="270"/>
    <n v="2.303164718928602E-2"/>
    <s v="Video"/>
  </r>
  <r>
    <x v="2524"/>
    <x v="1"/>
    <x v="0"/>
    <s v="Community Engagement "/>
    <n v="11278"/>
    <n v="65"/>
    <n v="5.7634332328427027E-3"/>
    <s v="Photo"/>
  </r>
  <r>
    <x v="2525"/>
    <x v="1"/>
    <x v="2"/>
    <s v="Community Engagement "/>
    <n v="5736"/>
    <n v="0"/>
    <n v="0"/>
    <s v="Photo"/>
  </r>
  <r>
    <x v="2526"/>
    <x v="1"/>
    <x v="0"/>
    <s v="Community Engagement "/>
    <n v="1384"/>
    <n v="87"/>
    <n v="6.2861271676300581E-2"/>
    <s v="Video"/>
  </r>
  <r>
    <x v="2527"/>
    <x v="1"/>
    <x v="0"/>
    <s v="Community Engagement "/>
    <n v="12469"/>
    <n v="236"/>
    <n v="1.8926938808244448E-2"/>
    <s v="Video"/>
  </r>
  <r>
    <x v="2528"/>
    <x v="1"/>
    <x v="0"/>
    <s v="Community Engagement "/>
    <n v="9639"/>
    <n v="37"/>
    <n v="3.8385724660234466E-3"/>
    <s v="Photo"/>
  </r>
  <r>
    <x v="2529"/>
    <x v="1"/>
    <x v="2"/>
    <s v="Community Engagement "/>
    <n v="5991"/>
    <n v="0"/>
    <n v="0"/>
    <s v="Photo"/>
  </r>
  <r>
    <x v="2530"/>
    <x v="1"/>
    <x v="2"/>
    <s v="Community Engagement "/>
    <n v="6547"/>
    <n v="0"/>
    <n v="0"/>
    <s v="Photo"/>
  </r>
  <r>
    <x v="2531"/>
    <x v="1"/>
    <x v="0"/>
    <s v="Community Engagement "/>
    <n v="2949"/>
    <n v="31"/>
    <n v="1.0512037978975925E-2"/>
    <s v="Text"/>
  </r>
  <r>
    <x v="2532"/>
    <x v="1"/>
    <x v="0"/>
    <s v="Community Engagement "/>
    <n v="281"/>
    <n v="9"/>
    <n v="3.2028469750889681E-2"/>
    <s v="Video"/>
  </r>
  <r>
    <x v="2533"/>
    <x v="1"/>
    <x v="0"/>
    <s v="Community Engagement "/>
    <n v="22198"/>
    <n v="1000"/>
    <n v="4.5049103522839896E-2"/>
    <s v="Photo"/>
  </r>
  <r>
    <x v="2534"/>
    <x v="1"/>
    <x v="0"/>
    <s v="N/A "/>
    <n v="0"/>
    <n v="0"/>
    <n v="0"/>
    <s v="Photo"/>
  </r>
  <r>
    <x v="2535"/>
    <x v="1"/>
    <x v="1"/>
    <s v="N/A "/>
    <n v="34266"/>
    <n v="9458"/>
    <n v="0.27601704313313491"/>
    <s v="Photo"/>
  </r>
  <r>
    <x v="2536"/>
    <x v="1"/>
    <x v="2"/>
    <s v="Community Engagement "/>
    <n v="3971"/>
    <n v="0"/>
    <n v="0"/>
    <s v="Photo"/>
  </r>
  <r>
    <x v="2537"/>
    <x v="2"/>
    <x v="0"/>
    <s v="N/A "/>
    <n v="1684"/>
    <n v="82"/>
    <n v="4.8693586698337295E-2"/>
    <s v="Photo"/>
  </r>
  <r>
    <x v="2538"/>
    <x v="1"/>
    <x v="0"/>
    <s v="Community Engagement "/>
    <n v="19281"/>
    <n v="576"/>
    <n v="2.987396919246927E-2"/>
    <s v="Photo"/>
  </r>
  <r>
    <x v="2539"/>
    <x v="2"/>
    <x v="0"/>
    <s v="N/A "/>
    <n v="1019"/>
    <n v="12"/>
    <n v="1.1776251226692836E-2"/>
    <s v="Text"/>
  </r>
  <r>
    <x v="2540"/>
    <x v="1"/>
    <x v="0"/>
    <s v="Community Engagement "/>
    <n v="15980"/>
    <n v="169"/>
    <n v="1.0575719649561952E-2"/>
    <s v="Text"/>
  </r>
  <r>
    <x v="2541"/>
    <x v="2"/>
    <x v="0"/>
    <s v="N/A "/>
    <n v="1425"/>
    <n v="34"/>
    <n v="2.3859649122807018E-2"/>
    <s v="Video"/>
  </r>
  <r>
    <x v="2542"/>
    <x v="1"/>
    <x v="0"/>
    <s v="Community Engagement "/>
    <n v="33040"/>
    <n v="335"/>
    <n v="1.0139225181598063E-2"/>
    <s v="Photo"/>
  </r>
  <r>
    <x v="2543"/>
    <x v="1"/>
    <x v="1"/>
    <s v="N/A "/>
    <n v="17050"/>
    <n v="1639"/>
    <n v="9.6129032258064517E-2"/>
    <s v="Video"/>
  </r>
  <r>
    <x v="2544"/>
    <x v="2"/>
    <x v="0"/>
    <s v="N/A "/>
    <n v="906"/>
    <n v="47"/>
    <n v="5.1876379690949229E-2"/>
    <s v="Video"/>
  </r>
  <r>
    <x v="2545"/>
    <x v="1"/>
    <x v="0"/>
    <s v="Community Engagement "/>
    <n v="167"/>
    <n v="5"/>
    <n v="2.9940119760479042E-2"/>
    <s v="Text"/>
  </r>
  <r>
    <x v="2546"/>
    <x v="1"/>
    <x v="0"/>
    <s v="N/A "/>
    <n v="0"/>
    <n v="0"/>
    <n v="0"/>
    <s v="Photo"/>
  </r>
  <r>
    <x v="2547"/>
    <x v="0"/>
    <x v="0"/>
    <s v="Community Engagement "/>
    <n v="971"/>
    <n v="70"/>
    <n v="7.209062821833162E-2"/>
    <s v="Text"/>
  </r>
  <r>
    <x v="2548"/>
    <x v="2"/>
    <x v="0"/>
    <s v="N/A "/>
    <n v="1785"/>
    <n v="85"/>
    <n v="4.7619047619047616E-2"/>
    <s v="Text"/>
  </r>
  <r>
    <x v="2549"/>
    <x v="1"/>
    <x v="2"/>
    <s v="Community Engagement "/>
    <n v="3924"/>
    <n v="0"/>
    <n v="0"/>
    <s v="Photo"/>
  </r>
  <r>
    <x v="2550"/>
    <x v="1"/>
    <x v="0"/>
    <s v="Community Engagement "/>
    <n v="25751"/>
    <n v="353"/>
    <n v="1.3708205506582269E-2"/>
    <s v="Photo"/>
  </r>
  <r>
    <x v="2551"/>
    <x v="2"/>
    <x v="0"/>
    <s v="N/A "/>
    <n v="910"/>
    <n v="26"/>
    <n v="2.8571428571428571E-2"/>
    <s v="Photo"/>
  </r>
  <r>
    <x v="2552"/>
    <x v="1"/>
    <x v="1"/>
    <s v="N/A "/>
    <n v="21249"/>
    <n v="898"/>
    <n v="4.2260812273518751E-2"/>
    <s v="Photo"/>
  </r>
  <r>
    <x v="2553"/>
    <x v="1"/>
    <x v="0"/>
    <s v="Community Engagement "/>
    <n v="13410"/>
    <n v="385"/>
    <n v="2.8709917971662939E-2"/>
    <s v="Video"/>
  </r>
  <r>
    <x v="2554"/>
    <x v="1"/>
    <x v="2"/>
    <s v="Community Engagement "/>
    <n v="4066"/>
    <n v="0"/>
    <n v="0"/>
    <s v="Video"/>
  </r>
  <r>
    <x v="2555"/>
    <x v="1"/>
    <x v="0"/>
    <s v="Community Engagement "/>
    <n v="745"/>
    <n v="19"/>
    <n v="2.5503355704697986E-2"/>
    <s v="Video"/>
  </r>
  <r>
    <x v="2556"/>
    <x v="1"/>
    <x v="0"/>
    <s v="N/A "/>
    <n v="0"/>
    <n v="0"/>
    <n v="0"/>
    <s v="Text"/>
  </r>
  <r>
    <x v="2557"/>
    <x v="3"/>
    <x v="4"/>
    <s v="N/A "/>
    <n v="0"/>
    <n v="0"/>
    <n v="0"/>
    <s v="Text"/>
  </r>
  <r>
    <x v="2558"/>
    <x v="1"/>
    <x v="0"/>
    <s v="N/A "/>
    <n v="0"/>
    <n v="0"/>
    <n v="0"/>
    <s v="Photo"/>
  </r>
  <r>
    <x v="2559"/>
    <x v="1"/>
    <x v="0"/>
    <s v="Community Engagement "/>
    <n v="63"/>
    <n v="4"/>
    <n v="6.3492063492063489E-2"/>
    <s v="Text"/>
  </r>
  <r>
    <x v="2560"/>
    <x v="1"/>
    <x v="0"/>
    <s v="N/A "/>
    <n v="0"/>
    <n v="0"/>
    <n v="0"/>
    <s v="Photo"/>
  </r>
  <r>
    <x v="2561"/>
    <x v="1"/>
    <x v="0"/>
    <s v="Community Engagement "/>
    <n v="28493"/>
    <n v="629"/>
    <n v="2.2075597515179166E-2"/>
    <s v="Photo"/>
  </r>
  <r>
    <x v="2562"/>
    <x v="1"/>
    <x v="1"/>
    <s v="N/A "/>
    <n v="0"/>
    <n v="0"/>
    <n v="0"/>
    <s v="Photo"/>
  </r>
  <r>
    <x v="2562"/>
    <x v="1"/>
    <x v="1"/>
    <s v="N/A "/>
    <n v="0"/>
    <n v="0"/>
    <n v="0"/>
    <s v="Photo"/>
  </r>
  <r>
    <x v="2563"/>
    <x v="2"/>
    <x v="0"/>
    <s v="N/A "/>
    <n v="654"/>
    <n v="25"/>
    <n v="3.82262996941896E-2"/>
    <s v="Photo"/>
  </r>
  <r>
    <x v="2564"/>
    <x v="2"/>
    <x v="0"/>
    <s v="N/A "/>
    <n v="1731"/>
    <n v="91"/>
    <n v="5.2570768341998843E-2"/>
    <s v="Photo"/>
  </r>
  <r>
    <x v="2565"/>
    <x v="1"/>
    <x v="1"/>
    <s v="Community Engagement "/>
    <n v="9158"/>
    <n v="526"/>
    <n v="5.7436121423891678E-2"/>
    <s v="Photo"/>
  </r>
  <r>
    <x v="2566"/>
    <x v="1"/>
    <x v="0"/>
    <s v="Community Engagement "/>
    <n v="60"/>
    <n v="3"/>
    <n v="0.05"/>
    <s v="Text"/>
  </r>
  <r>
    <x v="2567"/>
    <x v="1"/>
    <x v="0"/>
    <s v="Community Engagement "/>
    <n v="72"/>
    <n v="10"/>
    <n v="0.1388888888888889"/>
    <s v="Text"/>
  </r>
  <r>
    <x v="2568"/>
    <x v="1"/>
    <x v="0"/>
    <s v="Community Engagement "/>
    <n v="12446"/>
    <n v="207"/>
    <n v="1.6631849590229793E-2"/>
    <s v="Photo"/>
  </r>
  <r>
    <x v="2569"/>
    <x v="1"/>
    <x v="0"/>
    <s v="Community Engagement "/>
    <n v="2204"/>
    <n v="66"/>
    <n v="2.9945553539019964E-2"/>
    <s v="Video"/>
  </r>
  <r>
    <x v="2570"/>
    <x v="1"/>
    <x v="0"/>
    <s v="Community Engagement "/>
    <n v="8205"/>
    <n v="329"/>
    <n v="4.0097501523461303E-2"/>
    <s v="Video"/>
  </r>
  <r>
    <x v="2571"/>
    <x v="1"/>
    <x v="2"/>
    <s v="Community Engagement "/>
    <n v="4098"/>
    <n v="0"/>
    <n v="0"/>
    <s v="Photo"/>
  </r>
  <r>
    <x v="2572"/>
    <x v="0"/>
    <x v="0"/>
    <s v="Community Engagement "/>
    <n v="1520"/>
    <n v="47"/>
    <n v="3.0921052631578946E-2"/>
    <s v="Photo"/>
  </r>
  <r>
    <x v="2573"/>
    <x v="0"/>
    <x v="0"/>
    <s v="Community Engagement "/>
    <n v="2284"/>
    <n v="269"/>
    <n v="0.11777583187390543"/>
    <s v="Video"/>
  </r>
  <r>
    <x v="2574"/>
    <x v="2"/>
    <x v="0"/>
    <s v="Community Engagement "/>
    <n v="2833"/>
    <n v="149"/>
    <n v="5.2594422873279208E-2"/>
    <s v="Text"/>
  </r>
  <r>
    <x v="2575"/>
    <x v="2"/>
    <x v="0"/>
    <s v="Community Engagement "/>
    <n v="776"/>
    <n v="43"/>
    <n v="5.5412371134020616E-2"/>
    <s v="Text"/>
  </r>
  <r>
    <x v="2576"/>
    <x v="1"/>
    <x v="2"/>
    <s v="Community Engagement "/>
    <n v="4217"/>
    <n v="0"/>
    <n v="0"/>
    <s v="Photo"/>
  </r>
  <r>
    <x v="2577"/>
    <x v="0"/>
    <x v="0"/>
    <s v="Community Engagement "/>
    <n v="1929"/>
    <n v="27"/>
    <n v="1.3996889580093312E-2"/>
    <s v="Photo"/>
  </r>
  <r>
    <x v="2578"/>
    <x v="0"/>
    <x v="0"/>
    <s v="Community Engagement "/>
    <n v="1058"/>
    <n v="17"/>
    <n v="1.6068052930056712E-2"/>
    <s v="Text"/>
  </r>
  <r>
    <x v="2579"/>
    <x v="0"/>
    <x v="0"/>
    <s v="Community Engagement "/>
    <n v="0"/>
    <n v="0"/>
    <n v="0"/>
    <s v="Video"/>
  </r>
  <r>
    <x v="2580"/>
    <x v="0"/>
    <x v="0"/>
    <s v="Community Engagement "/>
    <n v="5421"/>
    <n v="560"/>
    <n v="0.10330197380557093"/>
    <s v="Video"/>
  </r>
  <r>
    <x v="2581"/>
    <x v="0"/>
    <x v="0"/>
    <s v="Community Engagement "/>
    <n v="7122"/>
    <n v="88"/>
    <n v="1.2356079752878404E-2"/>
    <s v="Text"/>
  </r>
  <r>
    <x v="2582"/>
    <x v="0"/>
    <x v="0"/>
    <s v="Community Engagement "/>
    <n v="500"/>
    <n v="20"/>
    <n v="0.04"/>
    <s v="Text"/>
  </r>
  <r>
    <x v="2583"/>
    <x v="0"/>
    <x v="0"/>
    <s v="Community Engagement "/>
    <n v="0"/>
    <n v="0"/>
    <n v="0"/>
    <s v="Photo"/>
  </r>
  <r>
    <x v="2584"/>
    <x v="1"/>
    <x v="2"/>
    <s v="Community Engagement "/>
    <n v="4341"/>
    <n v="0"/>
    <n v="0"/>
    <s v="Photo"/>
  </r>
  <r>
    <x v="2585"/>
    <x v="0"/>
    <x v="0"/>
    <s v="Community Engagement "/>
    <n v="847"/>
    <n v="16"/>
    <n v="1.8890200708382526E-2"/>
    <s v="Photo"/>
  </r>
  <r>
    <x v="2586"/>
    <x v="0"/>
    <x v="0"/>
    <s v="Community Engagement "/>
    <n v="3126"/>
    <n v="61"/>
    <n v="1.9513755598208574E-2"/>
    <s v="Photo"/>
  </r>
  <r>
    <x v="2587"/>
    <x v="1"/>
    <x v="2"/>
    <s v="Community Engagement "/>
    <n v="4780"/>
    <n v="0"/>
    <n v="0"/>
    <s v="Photo"/>
  </r>
  <r>
    <x v="2588"/>
    <x v="2"/>
    <x v="0"/>
    <s v="Community Engagement "/>
    <n v="364"/>
    <n v="13"/>
    <n v="3.5714285714285712E-2"/>
    <s v="Text"/>
  </r>
  <r>
    <x v="2589"/>
    <x v="0"/>
    <x v="0"/>
    <s v="Community Engagement "/>
    <n v="4590"/>
    <n v="101"/>
    <n v="2.2004357298474945E-2"/>
    <s v="Photo"/>
  </r>
  <r>
    <x v="2590"/>
    <x v="0"/>
    <x v="0"/>
    <s v="Community Engagement "/>
    <n v="22372"/>
    <n v="2177"/>
    <n v="9.730913642052566E-2"/>
    <s v="Video"/>
  </r>
  <r>
    <x v="2591"/>
    <x v="1"/>
    <x v="0"/>
    <s v="Community Engagement "/>
    <n v="97"/>
    <n v="21"/>
    <n v="0.21649484536082475"/>
    <s v="Text"/>
  </r>
  <r>
    <x v="2592"/>
    <x v="2"/>
    <x v="0"/>
    <s v="Community Engagement "/>
    <n v="2229"/>
    <n v="118"/>
    <n v="5.2938537460744728E-2"/>
    <s v="Text"/>
  </r>
  <r>
    <x v="2593"/>
    <x v="1"/>
    <x v="0"/>
    <s v="Community Engagement "/>
    <n v="974"/>
    <n v="47"/>
    <n v="4.8254620123203286E-2"/>
    <s v="Photo"/>
  </r>
  <r>
    <x v="2594"/>
    <x v="1"/>
    <x v="2"/>
    <s v="N/A "/>
    <n v="0"/>
    <n v="0"/>
    <n v="0"/>
    <s v="Photo"/>
  </r>
  <r>
    <x v="2595"/>
    <x v="1"/>
    <x v="2"/>
    <s v="Community Engagement "/>
    <n v="4666"/>
    <n v="0"/>
    <n v="0"/>
    <s v="Video"/>
  </r>
  <r>
    <x v="2596"/>
    <x v="1"/>
    <x v="2"/>
    <s v="Community Engagement "/>
    <n v="4876"/>
    <n v="0"/>
    <n v="0"/>
    <s v="Photo"/>
  </r>
  <r>
    <x v="2597"/>
    <x v="1"/>
    <x v="2"/>
    <s v="N/A "/>
    <n v="0"/>
    <n v="0"/>
    <n v="0"/>
    <s v="Photo"/>
  </r>
  <r>
    <x v="2598"/>
    <x v="1"/>
    <x v="2"/>
    <s v="Community Engagement "/>
    <n v="4931"/>
    <n v="0"/>
    <n v="0"/>
    <s v="Video"/>
  </r>
  <r>
    <x v="2599"/>
    <x v="3"/>
    <x v="4"/>
    <s v="N/A "/>
    <n v="0"/>
    <n v="0"/>
    <n v="0"/>
    <s v="Text"/>
  </r>
  <r>
    <x v="2600"/>
    <x v="1"/>
    <x v="0"/>
    <s v="Community Engagement "/>
    <n v="44737"/>
    <n v="409"/>
    <n v="9.1423206741623273E-3"/>
    <s v="Photo"/>
  </r>
  <r>
    <x v="2601"/>
    <x v="1"/>
    <x v="2"/>
    <s v="N/A "/>
    <n v="5018"/>
    <n v="0"/>
    <n v="0"/>
    <s v="Photo"/>
  </r>
  <r>
    <x v="2602"/>
    <x v="1"/>
    <x v="0"/>
    <s v="Community Engagement "/>
    <n v="2164"/>
    <n v="142"/>
    <n v="6.5619223659889092E-2"/>
    <s v="Text"/>
  </r>
  <r>
    <x v="2603"/>
    <x v="1"/>
    <x v="0"/>
    <s v="Community Engagement "/>
    <n v="7220"/>
    <n v="2501"/>
    <n v="0.34639889196675899"/>
    <s v="Video"/>
  </r>
  <r>
    <x v="2604"/>
    <x v="1"/>
    <x v="0"/>
    <s v="Community Engagement "/>
    <n v="14904"/>
    <n v="547"/>
    <n v="3.6701556629092864E-2"/>
    <s v="Video"/>
  </r>
  <r>
    <x v="2605"/>
    <x v="1"/>
    <x v="0"/>
    <s v="Community Engagement "/>
    <n v="1208"/>
    <n v="25"/>
    <n v="2.0695364238410598E-2"/>
    <s v="Text"/>
  </r>
  <r>
    <x v="2606"/>
    <x v="1"/>
    <x v="0"/>
    <s v="Community Engagement "/>
    <n v="2725"/>
    <n v="77"/>
    <n v="2.8256880733944955E-2"/>
    <s v="Text"/>
  </r>
  <r>
    <x v="2607"/>
    <x v="1"/>
    <x v="0"/>
    <s v="Community Engagement "/>
    <n v="28868"/>
    <n v="1864"/>
    <n v="6.456976583067757E-2"/>
    <s v="Photo"/>
  </r>
  <r>
    <x v="2608"/>
    <x v="2"/>
    <x v="0"/>
    <s v="Community Engagement "/>
    <n v="1722"/>
    <n v="62"/>
    <n v="3.6004645760743324E-2"/>
    <s v="Photo"/>
  </r>
  <r>
    <x v="2609"/>
    <x v="1"/>
    <x v="1"/>
    <s v="Community Engagement "/>
    <n v="51547"/>
    <n v="3675"/>
    <n v="7.1294158728926998E-2"/>
    <s v="Photo"/>
  </r>
  <r>
    <x v="2610"/>
    <x v="1"/>
    <x v="0"/>
    <s v="Community Engagement "/>
    <n v="29730"/>
    <n v="595"/>
    <n v="2.0013454423141609E-2"/>
    <s v="Photo"/>
  </r>
  <r>
    <x v="2611"/>
    <x v="2"/>
    <x v="0"/>
    <s v="Community Engagement "/>
    <n v="1115"/>
    <n v="37"/>
    <n v="3.3183856502242155E-2"/>
    <s v="Video"/>
  </r>
  <r>
    <x v="2612"/>
    <x v="1"/>
    <x v="0"/>
    <s v="N/A "/>
    <n v="0"/>
    <n v="0"/>
    <n v="0"/>
    <s v="Photo"/>
  </r>
  <r>
    <x v="2613"/>
    <x v="1"/>
    <x v="0"/>
    <s v="Community Engagement "/>
    <n v="13259"/>
    <n v="133"/>
    <n v="1.003092239233728E-2"/>
    <s v="Text"/>
  </r>
  <r>
    <x v="2614"/>
    <x v="1"/>
    <x v="2"/>
    <s v="Community Engagement "/>
    <n v="5071"/>
    <n v="0"/>
    <n v="0"/>
    <s v="Video"/>
  </r>
  <r>
    <x v="2615"/>
    <x v="1"/>
    <x v="2"/>
    <s v="N/A "/>
    <n v="0"/>
    <n v="0"/>
    <n v="0"/>
    <s v="Photo"/>
  </r>
  <r>
    <x v="2616"/>
    <x v="1"/>
    <x v="0"/>
    <s v="N/A "/>
    <n v="0"/>
    <n v="0"/>
    <n v="0"/>
    <s v="Video"/>
  </r>
  <r>
    <x v="2617"/>
    <x v="1"/>
    <x v="2"/>
    <s v="Community Engagement "/>
    <n v="5182"/>
    <n v="0"/>
    <n v="0"/>
    <s v="Photo"/>
  </r>
  <r>
    <x v="2618"/>
    <x v="2"/>
    <x v="0"/>
    <s v="Community Engagement "/>
    <n v="1535"/>
    <n v="68"/>
    <n v="4.4299674267100977E-2"/>
    <s v="Photo"/>
  </r>
  <r>
    <x v="2619"/>
    <x v="1"/>
    <x v="2"/>
    <s v="Community Engagement "/>
    <n v="4898"/>
    <n v="0"/>
    <n v="0"/>
    <s v="Video"/>
  </r>
  <r>
    <x v="2620"/>
    <x v="1"/>
    <x v="0"/>
    <s v="Community Engagement "/>
    <n v="11285"/>
    <n v="375"/>
    <n v="3.3229951262738151E-2"/>
    <s v="Video"/>
  </r>
  <r>
    <x v="2621"/>
    <x v="1"/>
    <x v="0"/>
    <s v="Community Engagement "/>
    <n v="10588"/>
    <n v="347"/>
    <n v="3.2772950510011334E-2"/>
    <s v="Video"/>
  </r>
  <r>
    <x v="2622"/>
    <x v="2"/>
    <x v="0"/>
    <s v="Community Engagement "/>
    <n v="894"/>
    <n v="40"/>
    <n v="4.4742729306487698E-2"/>
    <s v="Photo"/>
  </r>
  <r>
    <x v="2623"/>
    <x v="1"/>
    <x v="2"/>
    <s v="Community Engagement "/>
    <n v="5438"/>
    <n v="0"/>
    <n v="0"/>
    <s v="Video"/>
  </r>
  <r>
    <x v="2624"/>
    <x v="2"/>
    <x v="0"/>
    <s v="Community Engagement "/>
    <n v="1365"/>
    <n v="45"/>
    <n v="3.2967032967032968E-2"/>
    <s v="Text"/>
  </r>
  <r>
    <x v="2625"/>
    <x v="1"/>
    <x v="1"/>
    <s v="Community Engagement "/>
    <n v="28552"/>
    <n v="2655"/>
    <n v="9.2988231997758478E-2"/>
    <s v="Photo"/>
  </r>
  <r>
    <x v="2626"/>
    <x v="2"/>
    <x v="0"/>
    <s v="Community Engagement "/>
    <n v="1361"/>
    <n v="43"/>
    <n v="3.1594415870683318E-2"/>
    <s v="Photo"/>
  </r>
  <r>
    <x v="2627"/>
    <x v="2"/>
    <x v="0"/>
    <s v="Community Engagement "/>
    <n v="581"/>
    <n v="16"/>
    <n v="2.7538726333907058E-2"/>
    <s v="Text"/>
  </r>
  <r>
    <x v="2628"/>
    <x v="1"/>
    <x v="0"/>
    <s v="Community Engagement "/>
    <n v="30335"/>
    <n v="361"/>
    <n v="1.190044503049283E-2"/>
    <s v="Photo"/>
  </r>
  <r>
    <x v="2628"/>
    <x v="1"/>
    <x v="2"/>
    <s v="Community Engagement "/>
    <n v="5637"/>
    <n v="0"/>
    <n v="0"/>
    <s v="Photo"/>
  </r>
  <r>
    <x v="2629"/>
    <x v="2"/>
    <x v="0"/>
    <s v="Community Engagement "/>
    <n v="402"/>
    <n v="18"/>
    <n v="4.4776119402985072E-2"/>
    <s v="Text"/>
  </r>
  <r>
    <x v="2630"/>
    <x v="2"/>
    <x v="0"/>
    <s v="N/A "/>
    <n v="0"/>
    <n v="0"/>
    <n v="0"/>
    <s v="Text"/>
  </r>
  <r>
    <x v="2631"/>
    <x v="1"/>
    <x v="3"/>
    <s v="Community Engagement "/>
    <n v="784"/>
    <n v="35"/>
    <n v="4.4642857142857144E-2"/>
    <s v="Video"/>
  </r>
  <r>
    <x v="2632"/>
    <x v="2"/>
    <x v="0"/>
    <s v="Community Engagement "/>
    <n v="1640"/>
    <n v="128"/>
    <n v="7.8048780487804878E-2"/>
    <s v="Text"/>
  </r>
  <r>
    <x v="2633"/>
    <x v="2"/>
    <x v="0"/>
    <s v="N/A "/>
    <n v="0"/>
    <n v="0"/>
    <n v="0"/>
    <s v="Video"/>
  </r>
  <r>
    <x v="2634"/>
    <x v="2"/>
    <x v="0"/>
    <s v="N/A "/>
    <n v="0"/>
    <n v="0"/>
    <n v="0"/>
    <s v="Text"/>
  </r>
  <r>
    <x v="2635"/>
    <x v="2"/>
    <x v="0"/>
    <s v="Community Engagement "/>
    <n v="700"/>
    <n v="9"/>
    <n v="1.2857142857142857E-2"/>
    <s v="Text"/>
  </r>
  <r>
    <x v="2636"/>
    <x v="2"/>
    <x v="0"/>
    <s v="Community Engagement "/>
    <n v="613"/>
    <n v="5"/>
    <n v="8.1566068515497546E-3"/>
    <s v="Text"/>
  </r>
  <r>
    <x v="2637"/>
    <x v="1"/>
    <x v="0"/>
    <s v="Community Engagement "/>
    <n v="1175"/>
    <n v="22"/>
    <n v="1.872340425531915E-2"/>
    <s v="Text"/>
  </r>
  <r>
    <x v="2638"/>
    <x v="1"/>
    <x v="2"/>
    <s v="Community Engagement "/>
    <n v="5729"/>
    <n v="0"/>
    <n v="0"/>
    <s v="Photo"/>
  </r>
  <r>
    <x v="2639"/>
    <x v="1"/>
    <x v="2"/>
    <s v="Community Engagement "/>
    <n v="5853"/>
    <n v="0"/>
    <n v="0"/>
    <s v="Photo"/>
  </r>
  <r>
    <x v="2640"/>
    <x v="1"/>
    <x v="2"/>
    <s v="Community Engagement "/>
    <n v="5967"/>
    <n v="0"/>
    <n v="0"/>
    <s v="Photo"/>
  </r>
  <r>
    <x v="2641"/>
    <x v="1"/>
    <x v="2"/>
    <s v="Community Engagement "/>
    <n v="6148"/>
    <n v="0"/>
    <n v="0"/>
    <s v="Photo"/>
  </r>
  <r>
    <x v="2642"/>
    <x v="1"/>
    <x v="2"/>
    <s v="Community Engagement "/>
    <n v="6456"/>
    <n v="0"/>
    <n v="0"/>
    <s v="Photo"/>
  </r>
  <r>
    <x v="2643"/>
    <x v="1"/>
    <x v="2"/>
    <s v="Community Engagement "/>
    <n v="71742"/>
    <n v="5472"/>
    <n v="7.6273312703855484E-2"/>
    <s v="Photo"/>
  </r>
  <r>
    <x v="2644"/>
    <x v="1"/>
    <x v="0"/>
    <s v="Community Engagement "/>
    <n v="49014"/>
    <n v="1816"/>
    <n v="3.7050638593055046E-2"/>
    <s v="Photo"/>
  </r>
  <r>
    <x v="2645"/>
    <x v="2"/>
    <x v="0"/>
    <s v="Community Engagement "/>
    <n v="30805"/>
    <n v="1366"/>
    <n v="4.4343450738516477E-2"/>
    <s v="Photo"/>
  </r>
  <r>
    <x v="2646"/>
    <x v="1"/>
    <x v="1"/>
    <s v="Community Engagement "/>
    <n v="65929"/>
    <n v="21058"/>
    <n v="0.31940420755661392"/>
    <s v="Photo"/>
  </r>
  <r>
    <x v="2647"/>
    <x v="1"/>
    <x v="1"/>
    <s v="Community Engagement "/>
    <n v="24656"/>
    <n v="4494"/>
    <n v="0.18226800778715119"/>
    <s v="Photo"/>
  </r>
  <r>
    <x v="2648"/>
    <x v="2"/>
    <x v="0"/>
    <s v="Community Engagement "/>
    <n v="1468"/>
    <n v="80"/>
    <n v="5.4495912806539509E-2"/>
    <s v="Photo"/>
  </r>
  <r>
    <x v="2649"/>
    <x v="1"/>
    <x v="2"/>
    <s v="Community Engagement "/>
    <n v="7305"/>
    <n v="0"/>
    <n v="0"/>
    <s v="Photo"/>
  </r>
  <r>
    <x v="2650"/>
    <x v="1"/>
    <x v="0"/>
    <s v="Community Engagement "/>
    <n v="12001"/>
    <n v="233"/>
    <n v="1.941504874593784E-2"/>
    <s v="Photo"/>
  </r>
  <r>
    <x v="2651"/>
    <x v="1"/>
    <x v="1"/>
    <s v="Community Engagement "/>
    <n v="0"/>
    <n v="0"/>
    <n v="0"/>
    <s v="Text"/>
  </r>
  <r>
    <x v="2652"/>
    <x v="1"/>
    <x v="1"/>
    <s v="Community Engagement "/>
    <n v="0"/>
    <n v="0"/>
    <n v="0"/>
    <s v="Text"/>
  </r>
  <r>
    <x v="2653"/>
    <x v="1"/>
    <x v="1"/>
    <s v="Community Engagement "/>
    <n v="0"/>
    <n v="0"/>
    <n v="0"/>
    <s v="Text"/>
  </r>
  <r>
    <x v="2654"/>
    <x v="1"/>
    <x v="1"/>
    <s v="Community Engagement "/>
    <n v="0"/>
    <n v="0"/>
    <n v="0"/>
    <s v="Text"/>
  </r>
  <r>
    <x v="2655"/>
    <x v="1"/>
    <x v="1"/>
    <s v="Community Engagement "/>
    <n v="0"/>
    <n v="0"/>
    <n v="0"/>
    <s v="Text"/>
  </r>
  <r>
    <x v="2656"/>
    <x v="1"/>
    <x v="1"/>
    <s v="Community Engagement "/>
    <n v="0"/>
    <n v="0"/>
    <n v="0"/>
    <s v="Text"/>
  </r>
  <r>
    <x v="2657"/>
    <x v="1"/>
    <x v="1"/>
    <s v="Community Engagement "/>
    <n v="0"/>
    <n v="0"/>
    <n v="0"/>
    <s v="Text"/>
  </r>
  <r>
    <x v="2658"/>
    <x v="1"/>
    <x v="1"/>
    <s v="Community Engagement "/>
    <n v="0"/>
    <n v="0"/>
    <n v="0"/>
    <s v="Text"/>
  </r>
  <r>
    <x v="2659"/>
    <x v="1"/>
    <x v="1"/>
    <s v="Community Engagement "/>
    <n v="0"/>
    <n v="0"/>
    <n v="0"/>
    <s v="Text"/>
  </r>
  <r>
    <x v="2660"/>
    <x v="1"/>
    <x v="1"/>
    <s v="Community Engagement "/>
    <n v="0"/>
    <n v="0"/>
    <n v="0"/>
    <s v="Text"/>
  </r>
  <r>
    <x v="2661"/>
    <x v="1"/>
    <x v="1"/>
    <s v="Community Engagement "/>
    <n v="0"/>
    <n v="0"/>
    <n v="0"/>
    <s v="Text"/>
  </r>
  <r>
    <x v="2662"/>
    <x v="1"/>
    <x v="1"/>
    <s v="Community Engagement "/>
    <n v="0"/>
    <n v="0"/>
    <n v="0"/>
    <s v="Text"/>
  </r>
  <r>
    <x v="2663"/>
    <x v="1"/>
    <x v="1"/>
    <s v="Community Engagement "/>
    <n v="0"/>
    <n v="0"/>
    <n v="0"/>
    <s v="Text"/>
  </r>
  <r>
    <x v="2664"/>
    <x v="2"/>
    <x v="0"/>
    <s v="Community Engagement "/>
    <n v="2328"/>
    <n v="155"/>
    <n v="6.6580756013745704E-2"/>
    <s v="Photo"/>
  </r>
  <r>
    <x v="2665"/>
    <x v="1"/>
    <x v="1"/>
    <s v="Community Engagement "/>
    <n v="50696"/>
    <n v="8065"/>
    <n v="0.1590855294303298"/>
    <s v="Photo"/>
  </r>
  <r>
    <x v="2666"/>
    <x v="1"/>
    <x v="0"/>
    <s v="Community Engagement "/>
    <n v="1109"/>
    <n v="44"/>
    <n v="3.9675383228133451E-2"/>
    <s v="Photo"/>
  </r>
  <r>
    <x v="2667"/>
    <x v="2"/>
    <x v="0"/>
    <s v="Community Engagement "/>
    <n v="1640"/>
    <n v="68"/>
    <n v="4.1463414634146344E-2"/>
    <s v="Video"/>
  </r>
  <r>
    <x v="2668"/>
    <x v="2"/>
    <x v="0"/>
    <s v="Community Engagement "/>
    <n v="677"/>
    <n v="21"/>
    <n v="3.10192023633678E-2"/>
    <s v="Photo"/>
  </r>
  <r>
    <x v="2669"/>
    <x v="1"/>
    <x v="0"/>
    <s v="Community Engagement "/>
    <n v="33588"/>
    <n v="1788"/>
    <n v="5.3233297606287963E-2"/>
    <s v="Photo"/>
  </r>
  <r>
    <x v="2670"/>
    <x v="1"/>
    <x v="1"/>
    <s v="Community Engagement "/>
    <n v="0"/>
    <n v="0"/>
    <n v="0"/>
    <s v="Link"/>
  </r>
  <r>
    <x v="2671"/>
    <x v="2"/>
    <x v="0"/>
    <s v="Community Engagement "/>
    <n v="1236"/>
    <n v="64"/>
    <n v="5.1779935275080909E-2"/>
    <s v="Photo"/>
  </r>
  <r>
    <x v="2672"/>
    <x v="1"/>
    <x v="1"/>
    <s v="Community Engagement "/>
    <n v="32172"/>
    <n v="4627"/>
    <n v="0.14382071366405569"/>
    <s v="Photo"/>
  </r>
  <r>
    <x v="2673"/>
    <x v="0"/>
    <x v="0"/>
    <s v="N/A "/>
    <n v="0"/>
    <n v="0"/>
    <n v="0"/>
    <s v="Text"/>
  </r>
  <r>
    <x v="2674"/>
    <x v="0"/>
    <x v="0"/>
    <s v="N/A "/>
    <n v="0"/>
    <n v="0"/>
    <n v="0"/>
    <s v="Text"/>
  </r>
  <r>
    <x v="2675"/>
    <x v="0"/>
    <x v="0"/>
    <s v="N/A "/>
    <n v="0"/>
    <n v="0"/>
    <n v="0"/>
    <s v="Text"/>
  </r>
  <r>
    <x v="2676"/>
    <x v="1"/>
    <x v="0"/>
    <s v="Community Engagement "/>
    <n v="3372"/>
    <n v="76"/>
    <n v="2.2538552787663108E-2"/>
    <s v="Video"/>
  </r>
  <r>
    <x v="2677"/>
    <x v="1"/>
    <x v="0"/>
    <s v="Community Engagement "/>
    <n v="9785"/>
    <n v="101"/>
    <n v="1.032192130812468E-2"/>
    <s v="Text"/>
  </r>
  <r>
    <x v="2678"/>
    <x v="2"/>
    <x v="0"/>
    <s v="N/A "/>
    <n v="0"/>
    <n v="0"/>
    <n v="0"/>
    <s v="Text"/>
  </r>
  <r>
    <x v="2679"/>
    <x v="2"/>
    <x v="0"/>
    <s v="N/A "/>
    <n v="0"/>
    <n v="0"/>
    <n v="0"/>
    <s v="Text"/>
  </r>
  <r>
    <x v="2680"/>
    <x v="2"/>
    <x v="0"/>
    <s v="N/A "/>
    <n v="0"/>
    <n v="0"/>
    <n v="0"/>
    <s v="Text"/>
  </r>
  <r>
    <x v="2681"/>
    <x v="2"/>
    <x v="0"/>
    <s v="Community Engagement "/>
    <n v="3883"/>
    <n v="322"/>
    <n v="8.2925573010558848E-2"/>
    <s v="Photo"/>
  </r>
  <r>
    <x v="2682"/>
    <x v="1"/>
    <x v="1"/>
    <s v="Community Engagement "/>
    <n v="45688"/>
    <n v="8680"/>
    <n v="0.18998424093853966"/>
    <s v="Photo"/>
  </r>
  <r>
    <x v="2683"/>
    <x v="1"/>
    <x v="3"/>
    <s v="Community Engagement "/>
    <n v="768"/>
    <n v="85"/>
    <n v="0.11067708333333333"/>
    <s v="Video"/>
  </r>
  <r>
    <x v="2684"/>
    <x v="1"/>
    <x v="0"/>
    <s v="Community Engagement "/>
    <n v="14156"/>
    <n v="521"/>
    <n v="3.6804181972308558E-2"/>
    <s v="Photo"/>
  </r>
  <r>
    <x v="2685"/>
    <x v="1"/>
    <x v="0"/>
    <s v="Community Engagement "/>
    <n v="621"/>
    <n v="30"/>
    <n v="4.8309178743961352E-2"/>
    <s v="Video"/>
  </r>
  <r>
    <x v="2686"/>
    <x v="1"/>
    <x v="1"/>
    <s v="Community Engagement "/>
    <n v="0"/>
    <n v="0"/>
    <n v="0"/>
    <s v="Photo"/>
  </r>
  <r>
    <x v="2687"/>
    <x v="1"/>
    <x v="1"/>
    <s v="Community Engagement "/>
    <n v="0"/>
    <n v="0"/>
    <n v="0"/>
    <s v="Photo"/>
  </r>
  <r>
    <x v="2688"/>
    <x v="2"/>
    <x v="0"/>
    <s v="Community Engagement "/>
    <n v="679"/>
    <n v="16"/>
    <n v="2.3564064801178203E-2"/>
    <s v="Photo"/>
  </r>
  <r>
    <x v="2689"/>
    <x v="2"/>
    <x v="0"/>
    <s v="Community Engagement "/>
    <n v="1562"/>
    <n v="68"/>
    <n v="4.353393085787452E-2"/>
    <s v="Photo"/>
  </r>
  <r>
    <x v="2689"/>
    <x v="1"/>
    <x v="1"/>
    <s v="Community Engagement "/>
    <n v="10429"/>
    <n v="823"/>
    <n v="7.8914565154856647E-2"/>
    <s v="Photo"/>
  </r>
  <r>
    <x v="2690"/>
    <x v="2"/>
    <x v="0"/>
    <s v="Community Engagement "/>
    <n v="177"/>
    <n v="2"/>
    <n v="1.1299435028248588E-2"/>
    <s v="Text"/>
  </r>
  <r>
    <x v="2691"/>
    <x v="2"/>
    <x v="0"/>
    <s v="Community Engagement "/>
    <n v="315"/>
    <n v="16"/>
    <n v="5.0793650793650794E-2"/>
    <s v="Text"/>
  </r>
  <r>
    <x v="2692"/>
    <x v="1"/>
    <x v="0"/>
    <s v="Community Engagement "/>
    <n v="6673"/>
    <n v="668"/>
    <n v="0.10010490034467256"/>
    <s v="Video"/>
  </r>
  <r>
    <x v="2693"/>
    <x v="1"/>
    <x v="2"/>
    <s v="Community Engagement "/>
    <n v="29416"/>
    <n v="748"/>
    <n v="2.5428338319282023E-2"/>
    <s v="Carousel"/>
  </r>
  <r>
    <x v="2694"/>
    <x v="1"/>
    <x v="0"/>
    <s v="Community Engagement "/>
    <n v="214636"/>
    <n v="8985"/>
    <n v="4.1861570286438436E-2"/>
    <s v="Photo"/>
  </r>
  <r>
    <x v="2695"/>
    <x v="1"/>
    <x v="1"/>
    <s v="Community Engagement "/>
    <n v="36503"/>
    <n v="2115"/>
    <n v="5.7940443251239628E-2"/>
    <s v="Photo"/>
  </r>
  <r>
    <x v="2696"/>
    <x v="1"/>
    <x v="1"/>
    <s v="Community Engagement "/>
    <n v="0"/>
    <n v="0"/>
    <n v="0"/>
    <s v="Text"/>
  </r>
  <r>
    <x v="2697"/>
    <x v="1"/>
    <x v="1"/>
    <s v="Community Engagement "/>
    <n v="0"/>
    <n v="0"/>
    <n v="0"/>
    <s v="Photo"/>
  </r>
  <r>
    <x v="2697"/>
    <x v="1"/>
    <x v="1"/>
    <s v="Community Engagement "/>
    <n v="0"/>
    <n v="0"/>
    <n v="0"/>
    <s v="Photo"/>
  </r>
  <r>
    <x v="2698"/>
    <x v="2"/>
    <x v="0"/>
    <s v="Community Engagement "/>
    <n v="1266"/>
    <n v="81"/>
    <n v="6.398104265402843E-2"/>
    <s v="Photo"/>
  </r>
  <r>
    <x v="2699"/>
    <x v="1"/>
    <x v="1"/>
    <s v="Community Engagement "/>
    <n v="7737"/>
    <n v="1594"/>
    <n v="0.20602300633320408"/>
    <s v="Photo"/>
  </r>
  <r>
    <x v="2700"/>
    <x v="2"/>
    <x v="0"/>
    <s v="Community Engagement "/>
    <n v="4230"/>
    <n v="397"/>
    <n v="9.3853427895981084E-2"/>
    <s v="Photo"/>
  </r>
  <r>
    <x v="2701"/>
    <x v="1"/>
    <x v="0"/>
    <s v="Community Engagement "/>
    <n v="1935"/>
    <n v="121"/>
    <n v="6.2532299741602071E-2"/>
    <s v="Video"/>
  </r>
  <r>
    <x v="2702"/>
    <x v="1"/>
    <x v="0"/>
    <s v="Community Engagement "/>
    <n v="921"/>
    <n v="45"/>
    <n v="4.8859934853420196E-2"/>
    <s v="Video"/>
  </r>
  <r>
    <x v="2703"/>
    <x v="1"/>
    <x v="0"/>
    <s v="Community Engagement "/>
    <n v="666"/>
    <n v="35"/>
    <n v="5.2552552552552555E-2"/>
    <s v="Video"/>
  </r>
  <r>
    <x v="2704"/>
    <x v="1"/>
    <x v="0"/>
    <s v="Community Engagement "/>
    <n v="17221"/>
    <n v="541"/>
    <n v="3.1415132686835837E-2"/>
    <s v="Photo"/>
  </r>
  <r>
    <x v="2705"/>
    <x v="1"/>
    <x v="0"/>
    <s v="Community Engagement "/>
    <n v="744"/>
    <n v="23"/>
    <n v="3.0913978494623656E-2"/>
    <s v="Video"/>
  </r>
  <r>
    <x v="2706"/>
    <x v="1"/>
    <x v="0"/>
    <s v="Community Engagement "/>
    <n v="1140"/>
    <n v="57"/>
    <n v="0.05"/>
    <s v="Video"/>
  </r>
  <r>
    <x v="2707"/>
    <x v="1"/>
    <x v="0"/>
    <s v="Community Engagement "/>
    <n v="750"/>
    <n v="43"/>
    <n v="5.7333333333333333E-2"/>
    <s v="Video"/>
  </r>
  <r>
    <x v="2708"/>
    <x v="1"/>
    <x v="0"/>
    <s v="Community Engagement "/>
    <n v="8540"/>
    <n v="31"/>
    <n v="3.6299765807962531E-3"/>
    <s v="Link"/>
  </r>
  <r>
    <x v="2709"/>
    <x v="1"/>
    <x v="0"/>
    <s v="Community Engagement "/>
    <n v="14488"/>
    <n v="900"/>
    <n v="6.2120375483158477E-2"/>
    <s v="Video"/>
  </r>
  <r>
    <x v="2710"/>
    <x v="1"/>
    <x v="0"/>
    <s v="Community Engagement "/>
    <n v="6680"/>
    <n v="727"/>
    <n v="0.10883233532934132"/>
    <s v="Video"/>
  </r>
  <r>
    <x v="2711"/>
    <x v="2"/>
    <x v="0"/>
    <s v="Community Engagement "/>
    <n v="18726"/>
    <n v="1649"/>
    <n v="8.8059382676492576E-2"/>
    <s v="Photo"/>
  </r>
  <r>
    <x v="2712"/>
    <x v="1"/>
    <x v="1"/>
    <s v="Community Engagement "/>
    <n v="80460"/>
    <n v="34672"/>
    <n v="0.43092219736515036"/>
    <s v="Photo"/>
  </r>
  <r>
    <x v="2713"/>
    <x v="1"/>
    <x v="0"/>
    <s v="Community Engagement "/>
    <n v="3987"/>
    <n v="251"/>
    <n v="6.2954602457988465E-2"/>
    <s v="Photo"/>
  </r>
  <r>
    <x v="2714"/>
    <x v="1"/>
    <x v="0"/>
    <s v="Community Engagement "/>
    <n v="8431"/>
    <n v="34"/>
    <n v="4.0327363302099396E-3"/>
    <s v="Link"/>
  </r>
  <r>
    <x v="2715"/>
    <x v="1"/>
    <x v="0"/>
    <s v="Community Engagement "/>
    <n v="14133"/>
    <n v="374"/>
    <n v="2.6462888275666879E-2"/>
    <s v="Photo"/>
  </r>
  <r>
    <x v="2716"/>
    <x v="1"/>
    <x v="2"/>
    <s v="Community Engagement "/>
    <n v="1500"/>
    <n v="52"/>
    <n v="3.4666666666666665E-2"/>
    <s v="Video"/>
  </r>
  <r>
    <x v="2717"/>
    <x v="1"/>
    <x v="4"/>
    <s v="Community Engagement "/>
    <n v="2213"/>
    <n v="38"/>
    <n v="1.7171260732037959E-2"/>
    <s v="Video"/>
  </r>
  <r>
    <x v="2718"/>
    <x v="1"/>
    <x v="3"/>
    <s v="Community Engagement "/>
    <n v="1592"/>
    <n v="91"/>
    <n v="5.71608040201005E-2"/>
    <s v="Video"/>
  </r>
  <r>
    <x v="2719"/>
    <x v="1"/>
    <x v="0"/>
    <s v="Community Engagement "/>
    <n v="127"/>
    <n v="7"/>
    <n v="5.5118110236220472E-2"/>
    <s v="Text"/>
  </r>
  <r>
    <x v="2720"/>
    <x v="1"/>
    <x v="0"/>
    <s v="Community Engagement "/>
    <n v="1088"/>
    <n v="27"/>
    <n v="2.4816176470588234E-2"/>
    <s v="Photo"/>
  </r>
  <r>
    <x v="2721"/>
    <x v="1"/>
    <x v="3"/>
    <s v="Community Engagement "/>
    <n v="649"/>
    <n v="47"/>
    <n v="7.24191063174114E-2"/>
    <s v="Video"/>
  </r>
  <r>
    <x v="2722"/>
    <x v="1"/>
    <x v="0"/>
    <s v="Community Engagement "/>
    <n v="27032"/>
    <n v="845"/>
    <n v="3.1259248298313114E-2"/>
    <s v="Video"/>
  </r>
  <r>
    <x v="2723"/>
    <x v="1"/>
    <x v="0"/>
    <s v="Community Engagement "/>
    <n v="4740"/>
    <n v="247"/>
    <n v="5.2109704641350209E-2"/>
    <s v="Photo"/>
  </r>
  <r>
    <x v="2724"/>
    <x v="2"/>
    <x v="0"/>
    <s v="Community Engagement "/>
    <n v="2522"/>
    <n v="231"/>
    <n v="9.1593973037272E-2"/>
    <s v="Video"/>
  </r>
  <r>
    <x v="2725"/>
    <x v="1"/>
    <x v="0"/>
    <s v="Community Engagement "/>
    <n v="12341"/>
    <n v="204"/>
    <n v="1.6530264970423789E-2"/>
    <s v="Link"/>
  </r>
  <r>
    <x v="2726"/>
    <x v="1"/>
    <x v="1"/>
    <s v="Community Engagement "/>
    <n v="21361"/>
    <n v="3158"/>
    <n v="0.14783952062169375"/>
    <s v="Video"/>
  </r>
  <r>
    <x v="2727"/>
    <x v="1"/>
    <x v="2"/>
    <s v="N/A "/>
    <n v="0"/>
    <n v="0"/>
    <n v="0"/>
    <s v="Text"/>
  </r>
  <r>
    <x v="2727"/>
    <x v="1"/>
    <x v="2"/>
    <s v="N/A "/>
    <n v="0"/>
    <n v="0"/>
    <n v="0"/>
    <s v="Text"/>
  </r>
  <r>
    <x v="2727"/>
    <x v="1"/>
    <x v="2"/>
    <s v="N/A "/>
    <n v="0"/>
    <n v="0"/>
    <n v="0"/>
    <s v="Text"/>
  </r>
  <r>
    <x v="2727"/>
    <x v="1"/>
    <x v="2"/>
    <s v="N/A "/>
    <n v="0"/>
    <n v="0"/>
    <n v="0"/>
    <s v="Text"/>
  </r>
  <r>
    <x v="2728"/>
    <x v="1"/>
    <x v="0"/>
    <s v="Community Engagement "/>
    <n v="256502"/>
    <n v="12348"/>
    <n v="4.8139975516760102E-2"/>
    <s v="Video"/>
  </r>
  <r>
    <x v="2729"/>
    <x v="1"/>
    <x v="2"/>
    <s v="Community Engagement "/>
    <n v="12594"/>
    <n v="244"/>
    <n v="1.9374305224710179E-2"/>
    <s v="Video"/>
  </r>
  <r>
    <x v="2730"/>
    <x v="1"/>
    <x v="1"/>
    <s v="Community Engagement "/>
    <n v="17968"/>
    <n v="1121"/>
    <n v="6.2388691006233302E-2"/>
    <s v="Video"/>
  </r>
  <r>
    <x v="2731"/>
    <x v="3"/>
    <x v="4"/>
    <s v="Community Engagement "/>
    <n v="1839"/>
    <n v="88"/>
    <n v="4.7852093529091901E-2"/>
    <s v="Video"/>
  </r>
  <r>
    <x v="2732"/>
    <x v="1"/>
    <x v="0"/>
    <s v="Community Engagement "/>
    <n v="2772"/>
    <n v="63"/>
    <n v="2.2727272727272728E-2"/>
    <s v="Text"/>
  </r>
  <r>
    <x v="2733"/>
    <x v="1"/>
    <x v="2"/>
    <s v="Community Engagement "/>
    <n v="7505"/>
    <n v="0"/>
    <n v="0"/>
    <s v="Photo"/>
  </r>
  <r>
    <x v="2734"/>
    <x v="2"/>
    <x v="0"/>
    <s v="N/A "/>
    <n v="0"/>
    <n v="0"/>
    <n v="0"/>
    <s v="Text"/>
  </r>
  <r>
    <x v="2735"/>
    <x v="2"/>
    <x v="0"/>
    <s v="N/A "/>
    <n v="0"/>
    <n v="0"/>
    <n v="0"/>
    <s v="Text"/>
  </r>
  <r>
    <x v="2736"/>
    <x v="2"/>
    <x v="0"/>
    <s v="N/A "/>
    <n v="0"/>
    <n v="0"/>
    <n v="0"/>
    <s v="Text"/>
  </r>
  <r>
    <x v="2737"/>
    <x v="2"/>
    <x v="0"/>
    <s v="N/A "/>
    <n v="0"/>
    <n v="0"/>
    <n v="0"/>
    <s v="Text"/>
  </r>
  <r>
    <x v="2738"/>
    <x v="1"/>
    <x v="4"/>
    <s v="N/A "/>
    <n v="0"/>
    <n v="0"/>
    <n v="0"/>
    <s v="Video"/>
  </r>
  <r>
    <x v="2739"/>
    <x v="2"/>
    <x v="0"/>
    <s v="N/A "/>
    <n v="85"/>
    <n v="1"/>
    <n v="1.1764705882352941E-2"/>
    <s v="Text"/>
  </r>
  <r>
    <x v="2740"/>
    <x v="2"/>
    <x v="0"/>
    <s v="N/A "/>
    <n v="103"/>
    <n v="0"/>
    <n v="0"/>
    <s v="Text"/>
  </r>
  <r>
    <x v="2741"/>
    <x v="1"/>
    <x v="1"/>
    <s v="Community Engagement "/>
    <n v="0"/>
    <n v="0"/>
    <n v="0"/>
    <s v="Text"/>
  </r>
  <r>
    <x v="2742"/>
    <x v="1"/>
    <x v="1"/>
    <s v="Community Engagement "/>
    <n v="0"/>
    <n v="0"/>
    <n v="0"/>
    <s v="Text"/>
  </r>
  <r>
    <x v="2743"/>
    <x v="2"/>
    <x v="0"/>
    <s v="Community Engagement "/>
    <n v="1460"/>
    <n v="53"/>
    <n v="3.6301369863013695E-2"/>
    <s v="Text"/>
  </r>
  <r>
    <x v="2744"/>
    <x v="2"/>
    <x v="0"/>
    <s v="Community Engagement "/>
    <n v="2028"/>
    <n v="373"/>
    <n v="0.18392504930966469"/>
    <s v="Mixed"/>
  </r>
  <r>
    <x v="2745"/>
    <x v="1"/>
    <x v="1"/>
    <s v="Community Engagement "/>
    <n v="57267"/>
    <n v="14080"/>
    <n v="0.24586585642691253"/>
    <s v="Photo"/>
  </r>
  <r>
    <x v="2745"/>
    <x v="1"/>
    <x v="1"/>
    <s v="Community Engagement "/>
    <n v="28634"/>
    <n v="7040"/>
    <n v="0.24586156317664315"/>
    <s v="Photo"/>
  </r>
  <r>
    <x v="2745"/>
    <x v="1"/>
    <x v="1"/>
    <s v="Community Engagement "/>
    <n v="28634"/>
    <n v="7040"/>
    <n v="0.24586156317664315"/>
    <s v="Photo"/>
  </r>
  <r>
    <x v="2746"/>
    <x v="1"/>
    <x v="4"/>
    <s v="Community Engagement "/>
    <n v="11733"/>
    <n v="586"/>
    <n v="4.9944600698883491E-2"/>
    <s v="Video"/>
  </r>
  <r>
    <x v="2747"/>
    <x v="1"/>
    <x v="3"/>
    <s v="Community Engagement "/>
    <n v="309"/>
    <n v="24"/>
    <n v="7.7669902912621352E-2"/>
    <s v="Video"/>
  </r>
  <r>
    <x v="2748"/>
    <x v="3"/>
    <x v="4"/>
    <s v="Community Engagement "/>
    <n v="0"/>
    <n v="0"/>
    <n v="0"/>
    <s v="Text"/>
  </r>
  <r>
    <x v="2749"/>
    <x v="3"/>
    <x v="4"/>
    <s v="Community Engagement "/>
    <n v="0"/>
    <n v="0"/>
    <n v="0"/>
    <s v="Text"/>
  </r>
  <r>
    <x v="2750"/>
    <x v="2"/>
    <x v="0"/>
    <s v="Community Engagement "/>
    <n v="3207"/>
    <n v="354"/>
    <n v="0.11038353601496725"/>
    <s v="Photo"/>
  </r>
  <r>
    <x v="2751"/>
    <x v="1"/>
    <x v="1"/>
    <s v="Community Engagement "/>
    <n v="40529"/>
    <n v="5544"/>
    <n v="0.13679093982086901"/>
    <s v="Photo"/>
  </r>
  <r>
    <x v="2752"/>
    <x v="2"/>
    <x v="0"/>
    <s v="Community Engagement "/>
    <n v="3521"/>
    <n v="194"/>
    <n v="5.5097983527406989E-2"/>
    <s v="Photo"/>
  </r>
  <r>
    <x v="2753"/>
    <x v="1"/>
    <x v="0"/>
    <s v="Community Engagement "/>
    <n v="496"/>
    <n v="16"/>
    <n v="3.2258064516129031E-2"/>
    <s v="Photo"/>
  </r>
  <r>
    <x v="2754"/>
    <x v="1"/>
    <x v="0"/>
    <s v="Community Engagement "/>
    <n v="2980"/>
    <n v="64"/>
    <n v="2.1476510067114093E-2"/>
    <s v="Text"/>
  </r>
  <r>
    <x v="2755"/>
    <x v="2"/>
    <x v="0"/>
    <s v="Community Engagement "/>
    <n v="1428"/>
    <n v="76"/>
    <n v="5.3221288515406161E-2"/>
    <s v="Text"/>
  </r>
  <r>
    <x v="2756"/>
    <x v="1"/>
    <x v="2"/>
    <s v="Community Engagement "/>
    <n v="19879"/>
    <n v="1109"/>
    <n v="5.5787514462498113E-2"/>
    <s v="Carousel"/>
  </r>
  <r>
    <x v="2757"/>
    <x v="1"/>
    <x v="0"/>
    <s v="Community Engagement "/>
    <n v="26409"/>
    <n v="913"/>
    <n v="3.4571547578477031E-2"/>
    <s v="Photo"/>
  </r>
  <r>
    <x v="2758"/>
    <x v="1"/>
    <x v="3"/>
    <s v="Community Engagement "/>
    <n v="178"/>
    <n v="11"/>
    <n v="6.1797752808988762E-2"/>
    <s v="Video"/>
  </r>
  <r>
    <x v="2759"/>
    <x v="2"/>
    <x v="0"/>
    <s v="Community Engagement "/>
    <n v="4527"/>
    <n v="371"/>
    <n v="8.195272807598851E-2"/>
    <s v="Photo"/>
  </r>
  <r>
    <x v="2760"/>
    <x v="1"/>
    <x v="1"/>
    <s v="Community Engagement "/>
    <n v="42426"/>
    <n v="9780"/>
    <n v="0.23051902135482957"/>
    <s v="Photo"/>
  </r>
  <r>
    <x v="2761"/>
    <x v="1"/>
    <x v="2"/>
    <s v="N/A "/>
    <n v="0"/>
    <n v="0"/>
    <n v="0"/>
    <s v="Text"/>
  </r>
  <r>
    <x v="2762"/>
    <x v="1"/>
    <x v="2"/>
    <s v="N/A "/>
    <n v="0"/>
    <n v="0"/>
    <n v="0"/>
    <s v="Text"/>
  </r>
  <r>
    <x v="2762"/>
    <x v="1"/>
    <x v="2"/>
    <s v="N/A "/>
    <n v="0"/>
    <n v="0"/>
    <n v="0"/>
    <s v="Text"/>
  </r>
  <r>
    <x v="2763"/>
    <x v="1"/>
    <x v="2"/>
    <s v="Community Engagement "/>
    <n v="386"/>
    <n v="3"/>
    <n v="7.7720207253886009E-3"/>
    <s v="Video"/>
  </r>
  <r>
    <x v="2764"/>
    <x v="2"/>
    <x v="0"/>
    <s v="Community Engagement "/>
    <n v="2658"/>
    <n v="207"/>
    <n v="7.7878103837471777E-2"/>
    <s v="Photo"/>
  </r>
  <r>
    <x v="2765"/>
    <x v="1"/>
    <x v="1"/>
    <s v="Community Engagement "/>
    <n v="48472"/>
    <n v="12154"/>
    <n v="0.25074269681465589"/>
    <s v="Photo"/>
  </r>
  <r>
    <x v="2766"/>
    <x v="2"/>
    <x v="0"/>
    <s v="Community Engagement "/>
    <n v="167"/>
    <n v="2"/>
    <n v="1.1976047904191617E-2"/>
    <s v="Text"/>
  </r>
  <r>
    <x v="2767"/>
    <x v="2"/>
    <x v="0"/>
    <s v="Community Engagement "/>
    <n v="2024"/>
    <n v="113"/>
    <n v="5.5830039525691696E-2"/>
    <s v="Text"/>
  </r>
  <r>
    <x v="2768"/>
    <x v="1"/>
    <x v="4"/>
    <s v="Community Engagement "/>
    <n v="993"/>
    <n v="31"/>
    <n v="3.1218529707955689E-2"/>
    <s v="Video"/>
  </r>
  <r>
    <x v="2769"/>
    <x v="1"/>
    <x v="0"/>
    <s v="Community Engagement "/>
    <n v="900"/>
    <n v="36"/>
    <n v="0.04"/>
    <s v="Text"/>
  </r>
  <r>
    <x v="2770"/>
    <x v="1"/>
    <x v="0"/>
    <s v="Evil Exhibited "/>
    <n v="215328"/>
    <n v="4320"/>
    <n v="2.0062416406598307E-2"/>
    <s v="Photo"/>
  </r>
  <r>
    <x v="2771"/>
    <x v="1"/>
    <x v="1"/>
    <s v="Community Engagement "/>
    <n v="49693"/>
    <n v="13199"/>
    <n v="0.26561085062282414"/>
    <s v="Photo"/>
  </r>
  <r>
    <x v="2772"/>
    <x v="2"/>
    <x v="0"/>
    <s v="Community Engagement "/>
    <n v="4710"/>
    <n v="369"/>
    <n v="7.8343949044585984E-2"/>
    <s v="Photo"/>
  </r>
  <r>
    <x v="2773"/>
    <x v="1"/>
    <x v="1"/>
    <s v="Community Engagement "/>
    <n v="28735"/>
    <n v="10943"/>
    <n v="0.38082477814511917"/>
    <s v="Video"/>
  </r>
  <r>
    <x v="2774"/>
    <x v="2"/>
    <x v="0"/>
    <s v="Community Engagement "/>
    <n v="4710"/>
    <n v="820"/>
    <n v="0.17409766454352441"/>
    <s v="Video"/>
  </r>
  <r>
    <x v="2775"/>
    <x v="1"/>
    <x v="2"/>
    <s v="Community Engagement "/>
    <n v="5015"/>
    <n v="0"/>
    <n v="0"/>
    <s v="Video"/>
  </r>
  <r>
    <x v="2776"/>
    <x v="1"/>
    <x v="2"/>
    <s v="Community Engagement "/>
    <n v="5460"/>
    <n v="0"/>
    <n v="0"/>
    <s v="Photo"/>
  </r>
  <r>
    <x v="2777"/>
    <x v="1"/>
    <x v="2"/>
    <s v="Community Engagement "/>
    <n v="5829"/>
    <n v="0"/>
    <n v="0"/>
    <s v="Photo"/>
  </r>
  <r>
    <x v="2778"/>
    <x v="1"/>
    <x v="1"/>
    <s v="Community Engagement "/>
    <n v="0"/>
    <n v="0"/>
    <n v="0"/>
    <s v="Text"/>
  </r>
  <r>
    <x v="2779"/>
    <x v="1"/>
    <x v="1"/>
    <s v="Community Engagement "/>
    <n v="0"/>
    <n v="0"/>
    <n v="0"/>
    <s v="Text"/>
  </r>
  <r>
    <x v="2780"/>
    <x v="2"/>
    <x v="0"/>
    <s v="Community Engagement "/>
    <n v="99"/>
    <n v="0"/>
    <n v="0"/>
    <s v="Text"/>
  </r>
  <r>
    <x v="2781"/>
    <x v="1"/>
    <x v="3"/>
    <s v="Community Engagement "/>
    <n v="187"/>
    <n v="13"/>
    <n v="6.9518716577540107E-2"/>
    <s v="Video"/>
  </r>
  <r>
    <x v="2782"/>
    <x v="1"/>
    <x v="1"/>
    <s v="Community Engagement "/>
    <n v="42461"/>
    <n v="5584"/>
    <n v="0.13150891406231602"/>
    <s v="Photo"/>
  </r>
  <r>
    <x v="2783"/>
    <x v="2"/>
    <x v="0"/>
    <s v="Community Engagement "/>
    <n v="3905"/>
    <n v="125"/>
    <n v="3.2010243277848911E-2"/>
    <s v="Photo"/>
  </r>
  <r>
    <x v="2784"/>
    <x v="1"/>
    <x v="1"/>
    <s v="Community Engagement "/>
    <n v="0"/>
    <n v="0"/>
    <n v="0"/>
    <s v="Link"/>
  </r>
  <r>
    <x v="2785"/>
    <x v="2"/>
    <x v="0"/>
    <s v="Community Engagement "/>
    <n v="1668"/>
    <n v="93"/>
    <n v="5.5755395683453238E-2"/>
    <s v="Photo"/>
  </r>
  <r>
    <x v="2786"/>
    <x v="1"/>
    <x v="1"/>
    <s v="Community Engagement "/>
    <n v="39161"/>
    <n v="4822"/>
    <n v="0.12313270856208984"/>
    <s v="Photo"/>
  </r>
  <r>
    <x v="2787"/>
    <x v="2"/>
    <x v="0"/>
    <s v="Community Engagement "/>
    <n v="205"/>
    <n v="11"/>
    <n v="5.3658536585365853E-2"/>
    <s v="Text"/>
  </r>
  <r>
    <x v="2788"/>
    <x v="1"/>
    <x v="4"/>
    <s v="Community Engagement "/>
    <n v="763"/>
    <n v="27"/>
    <n v="3.5386631716906945E-2"/>
    <s v="Video"/>
  </r>
  <r>
    <x v="2789"/>
    <x v="1"/>
    <x v="4"/>
    <s v="Community Engagement "/>
    <n v="1127"/>
    <n v="25"/>
    <n v="2.2182786157941437E-2"/>
    <s v="Video"/>
  </r>
  <r>
    <x v="2790"/>
    <x v="1"/>
    <x v="0"/>
    <s v="Community Engagement "/>
    <n v="18112"/>
    <n v="559"/>
    <n v="3.0863515901060071E-2"/>
    <s v="Video"/>
  </r>
  <r>
    <x v="2791"/>
    <x v="1"/>
    <x v="4"/>
    <s v="Community Engagement "/>
    <n v="1028"/>
    <n v="47"/>
    <n v="4.5719844357976651E-2"/>
    <s v="Video"/>
  </r>
  <r>
    <x v="2792"/>
    <x v="1"/>
    <x v="2"/>
    <s v="Community Engagement "/>
    <n v="13229"/>
    <n v="199"/>
    <n v="1.5042709199485978E-2"/>
    <s v="Video"/>
  </r>
  <r>
    <x v="2793"/>
    <x v="1"/>
    <x v="3"/>
    <s v="Community Engagement "/>
    <n v="381"/>
    <n v="41"/>
    <n v="0.10761154855643044"/>
    <s v="Video"/>
  </r>
  <r>
    <x v="2794"/>
    <x v="1"/>
    <x v="0"/>
    <s v="Community Engagement "/>
    <n v="2486"/>
    <n v="69"/>
    <n v="2.7755430410297668E-2"/>
    <s v="Text"/>
  </r>
  <r>
    <x v="2795"/>
    <x v="1"/>
    <x v="0"/>
    <s v="Community Engagement "/>
    <n v="26253"/>
    <n v="439"/>
    <n v="1.6721898449700987E-2"/>
    <s v="Photo"/>
  </r>
  <r>
    <x v="2796"/>
    <x v="1"/>
    <x v="0"/>
    <s v="Community Engagement "/>
    <n v="1232"/>
    <n v="33"/>
    <n v="2.6785714285714284E-2"/>
    <s v="Text"/>
  </r>
  <r>
    <x v="2797"/>
    <x v="1"/>
    <x v="0"/>
    <s v="Evil Exhibited "/>
    <n v="449596"/>
    <n v="8764"/>
    <n v="1.9493055988042598E-2"/>
    <s v="Photo"/>
  </r>
  <r>
    <x v="2798"/>
    <x v="0"/>
    <x v="0"/>
    <s v="Community Engagement "/>
    <n v="212"/>
    <n v="8"/>
    <n v="3.7735849056603772E-2"/>
    <s v="Text"/>
  </r>
  <r>
    <x v="2799"/>
    <x v="0"/>
    <x v="0"/>
    <s v="Community Engagement "/>
    <n v="6662"/>
    <n v="371"/>
    <n v="5.5688982287601323E-2"/>
    <s v="Text"/>
  </r>
  <r>
    <x v="2800"/>
    <x v="1"/>
    <x v="1"/>
    <s v="Community Engagement "/>
    <n v="0"/>
    <n v="0"/>
    <n v="0"/>
    <s v="Text"/>
  </r>
  <r>
    <x v="2801"/>
    <x v="1"/>
    <x v="2"/>
    <s v="Community Engagement "/>
    <n v="4872"/>
    <n v="0"/>
    <n v="0"/>
    <s v="Photo"/>
  </r>
  <r>
    <x v="2802"/>
    <x v="0"/>
    <x v="0"/>
    <s v="Community Engagement "/>
    <n v="1652"/>
    <n v="35"/>
    <n v="2.1186440677966101E-2"/>
    <s v="Photo"/>
  </r>
  <r>
    <x v="2803"/>
    <x v="0"/>
    <x v="0"/>
    <s v="Community Engagement "/>
    <n v="740"/>
    <n v="47"/>
    <n v="6.3513513513513517E-2"/>
    <s v="Photo"/>
  </r>
  <r>
    <x v="2804"/>
    <x v="0"/>
    <x v="0"/>
    <s v="Community Engagement "/>
    <n v="21913"/>
    <n v="2833"/>
    <n v="0.12928398667457675"/>
    <s v="Video"/>
  </r>
  <r>
    <x v="2805"/>
    <x v="2"/>
    <x v="0"/>
    <s v="Community Engagement "/>
    <n v="1139"/>
    <n v="55"/>
    <n v="4.8287971905179985E-2"/>
    <s v="Photo"/>
  </r>
  <r>
    <x v="2806"/>
    <x v="1"/>
    <x v="1"/>
    <s v="Community Engagement "/>
    <n v="0"/>
    <n v="0"/>
    <n v="0"/>
    <s v="Photo"/>
  </r>
  <r>
    <x v="2806"/>
    <x v="1"/>
    <x v="1"/>
    <s v="Community Engagement "/>
    <n v="0"/>
    <n v="0"/>
    <n v="0"/>
    <s v="Photo"/>
  </r>
  <r>
    <x v="2807"/>
    <x v="2"/>
    <x v="0"/>
    <s v="Community Engagement "/>
    <n v="5173"/>
    <n v="371"/>
    <n v="7.1718538565629222E-2"/>
    <s v="Photo"/>
  </r>
  <r>
    <x v="2808"/>
    <x v="1"/>
    <x v="1"/>
    <s v="Community Engagement "/>
    <n v="8411"/>
    <n v="1445"/>
    <n v="0.17179883485911307"/>
    <s v="Photo"/>
  </r>
  <r>
    <x v="2809"/>
    <x v="1"/>
    <x v="2"/>
    <s v="Community Engagement "/>
    <n v="5002"/>
    <n v="0"/>
    <n v="0"/>
    <s v="Photo"/>
  </r>
  <r>
    <x v="2810"/>
    <x v="0"/>
    <x v="0"/>
    <s v="Community Engagement "/>
    <n v="2705"/>
    <n v="84"/>
    <n v="3.1053604436229204E-2"/>
    <s v="Photo"/>
  </r>
  <r>
    <x v="2811"/>
    <x v="0"/>
    <x v="0"/>
    <s v="Community Engagement "/>
    <n v="1456"/>
    <n v="70"/>
    <n v="4.807692307692308E-2"/>
    <s v="Text"/>
  </r>
  <r>
    <x v="2812"/>
    <x v="0"/>
    <x v="0"/>
    <s v="Community Engagement "/>
    <n v="8513"/>
    <n v="1416"/>
    <n v="0.16633384235874546"/>
    <s v="Video"/>
  </r>
  <r>
    <x v="2813"/>
    <x v="0"/>
    <x v="0"/>
    <s v="N/A "/>
    <n v="0"/>
    <n v="0"/>
    <n v="0"/>
    <s v="Video"/>
  </r>
  <r>
    <x v="2814"/>
    <x v="0"/>
    <x v="0"/>
    <s v="Community Engagement "/>
    <n v="8314"/>
    <n v="676"/>
    <n v="8.1308636035602594E-2"/>
    <s v="Video"/>
  </r>
  <r>
    <x v="2815"/>
    <x v="1"/>
    <x v="2"/>
    <s v="Community Engagement "/>
    <n v="5070"/>
    <n v="0"/>
    <n v="0"/>
    <s v="Photo"/>
  </r>
  <r>
    <x v="2816"/>
    <x v="0"/>
    <x v="0"/>
    <s v="Community Engagement "/>
    <n v="2122"/>
    <n v="101"/>
    <n v="4.7596606974552307E-2"/>
    <s v="Photo"/>
  </r>
  <r>
    <x v="2817"/>
    <x v="0"/>
    <x v="0"/>
    <s v="Community Engagement "/>
    <n v="5939"/>
    <n v="623"/>
    <n v="0.10489981478363361"/>
    <s v="Video"/>
  </r>
  <r>
    <x v="2818"/>
    <x v="0"/>
    <x v="0"/>
    <s v="Community Engagement "/>
    <n v="3659"/>
    <n v="468"/>
    <n v="0.1279037988521454"/>
    <s v="Video"/>
  </r>
  <r>
    <x v="2819"/>
    <x v="1"/>
    <x v="2"/>
    <s v="Community Engagement "/>
    <n v="5605"/>
    <n v="0"/>
    <n v="0"/>
    <s v="Photo"/>
  </r>
  <r>
    <x v="2820"/>
    <x v="0"/>
    <x v="0"/>
    <s v="Community Engagement "/>
    <n v="4710"/>
    <n v="138"/>
    <n v="2.9299363057324841E-2"/>
    <s v="Photo"/>
  </r>
  <r>
    <x v="2821"/>
    <x v="1"/>
    <x v="0"/>
    <s v="Community Engagement "/>
    <n v="341"/>
    <n v="18"/>
    <n v="5.2785923753665691E-2"/>
    <s v="Text"/>
  </r>
  <r>
    <x v="2822"/>
    <x v="2"/>
    <x v="0"/>
    <s v="N/A "/>
    <n v="1541"/>
    <n v="224"/>
    <n v="0.14536015574302402"/>
    <s v="Video"/>
  </r>
  <r>
    <x v="2823"/>
    <x v="1"/>
    <x v="1"/>
    <s v="N/A "/>
    <n v="28137"/>
    <n v="4813"/>
    <n v="0.17105590503607349"/>
    <s v="Video"/>
  </r>
  <r>
    <x v="2824"/>
    <x v="2"/>
    <x v="0"/>
    <s v="N/A "/>
    <n v="0"/>
    <n v="0"/>
    <n v="0"/>
    <s v="Text"/>
  </r>
  <r>
    <x v="2825"/>
    <x v="1"/>
    <x v="2"/>
    <s v="N/A "/>
    <n v="5368"/>
    <n v="0"/>
    <n v="0"/>
    <s v="Photo"/>
  </r>
  <r>
    <x v="2826"/>
    <x v="1"/>
    <x v="0"/>
    <s v="Community Engagement "/>
    <n v="21470"/>
    <n v="212"/>
    <n v="9.8742431299487649E-3"/>
    <s v="Photo"/>
  </r>
  <r>
    <x v="2827"/>
    <x v="1"/>
    <x v="2"/>
    <s v="N/A "/>
    <n v="179"/>
    <n v="1"/>
    <n v="5.5865921787709499E-3"/>
    <s v="Video"/>
  </r>
  <r>
    <x v="2828"/>
    <x v="2"/>
    <x v="0"/>
    <s v="N/A "/>
    <n v="542"/>
    <n v="13"/>
    <n v="2.3985239852398525E-2"/>
    <s v="Text"/>
  </r>
  <r>
    <x v="2829"/>
    <x v="1"/>
    <x v="4"/>
    <s v="N/A "/>
    <n v="5070"/>
    <n v="153"/>
    <n v="3.0177514792899408E-2"/>
    <s v="Video"/>
  </r>
  <r>
    <x v="2830"/>
    <x v="2"/>
    <x v="0"/>
    <s v="N/A "/>
    <n v="622"/>
    <n v="18"/>
    <n v="2.8938906752411574E-2"/>
    <s v="Text"/>
  </r>
  <r>
    <x v="2831"/>
    <x v="1"/>
    <x v="3"/>
    <s v="N/A "/>
    <n v="1603"/>
    <n v="128"/>
    <n v="7.9850280723643169E-2"/>
    <s v="Video"/>
  </r>
  <r>
    <x v="2832"/>
    <x v="1"/>
    <x v="2"/>
    <s v="N/A "/>
    <n v="6180"/>
    <n v="0"/>
    <n v="0"/>
    <s v="Photo"/>
  </r>
  <r>
    <x v="2833"/>
    <x v="1"/>
    <x v="0"/>
    <s v="Community Engagement "/>
    <n v="15715"/>
    <n v="103"/>
    <n v="6.5542475342029909E-3"/>
    <s v="Photo"/>
  </r>
  <r>
    <x v="2834"/>
    <x v="1"/>
    <x v="0"/>
    <s v="N/A "/>
    <n v="451"/>
    <n v="11"/>
    <n v="2.4390243902439025E-2"/>
    <s v="Text"/>
  </r>
  <r>
    <x v="2835"/>
    <x v="1"/>
    <x v="1"/>
    <s v="N/A "/>
    <n v="0"/>
    <n v="0"/>
    <n v="0"/>
    <s v="Text"/>
  </r>
  <r>
    <x v="2836"/>
    <x v="1"/>
    <x v="1"/>
    <s v="N/A "/>
    <n v="0"/>
    <n v="0"/>
    <n v="0"/>
    <s v="Text"/>
  </r>
  <r>
    <x v="2837"/>
    <x v="1"/>
    <x v="1"/>
    <s v="N/A "/>
    <n v="0"/>
    <n v="0"/>
    <n v="0"/>
    <s v="Text"/>
  </r>
  <r>
    <x v="2838"/>
    <x v="1"/>
    <x v="1"/>
    <s v="N/A "/>
    <n v="0"/>
    <n v="0"/>
    <n v="0"/>
    <s v="Text"/>
  </r>
  <r>
    <x v="2839"/>
    <x v="2"/>
    <x v="0"/>
    <s v="N/A "/>
    <n v="69"/>
    <n v="8"/>
    <n v="0.11594202898550725"/>
    <s v="Text"/>
  </r>
  <r>
    <x v="2840"/>
    <x v="1"/>
    <x v="1"/>
    <s v="N/A "/>
    <n v="51864"/>
    <n v="8664"/>
    <n v="0.16705229060620083"/>
    <s v="Photo"/>
  </r>
  <r>
    <x v="2841"/>
    <x v="2"/>
    <x v="0"/>
    <s v="N/A "/>
    <n v="5056"/>
    <n v="329"/>
    <n v="6.5071202531645569E-2"/>
    <s v="Photo"/>
  </r>
  <r>
    <x v="2842"/>
    <x v="1"/>
    <x v="1"/>
    <s v="Community Engagement "/>
    <n v="39880"/>
    <n v="2124"/>
    <n v="5.3259779338014041E-2"/>
    <s v="Photo"/>
  </r>
  <r>
    <x v="2843"/>
    <x v="1"/>
    <x v="2"/>
    <s v="Community Engagement "/>
    <n v="38933"/>
    <n v="1360"/>
    <n v="3.4931805922995919E-2"/>
    <s v="Photo"/>
  </r>
  <r>
    <x v="2844"/>
    <x v="1"/>
    <x v="0"/>
    <s v="Community Engagement "/>
    <n v="120607"/>
    <n v="1910"/>
    <n v="1.5836560066994455E-2"/>
    <s v="Photo"/>
  </r>
  <r>
    <x v="2845"/>
    <x v="0"/>
    <x v="0"/>
    <s v="N/A "/>
    <n v="372"/>
    <n v="14"/>
    <n v="3.7634408602150539E-2"/>
    <s v="Text"/>
  </r>
  <r>
    <x v="2846"/>
    <x v="1"/>
    <x v="3"/>
    <s v="N/A "/>
    <n v="470"/>
    <n v="54"/>
    <n v="0.1148936170212766"/>
    <s v="Video"/>
  </r>
  <r>
    <x v="2847"/>
    <x v="1"/>
    <x v="2"/>
    <s v="N/A "/>
    <n v="0"/>
    <n v="0"/>
    <n v="0"/>
    <s v="Text"/>
  </r>
  <r>
    <x v="2847"/>
    <x v="1"/>
    <x v="2"/>
    <s v="N/A "/>
    <n v="0"/>
    <n v="0"/>
    <n v="0"/>
    <s v="Text"/>
  </r>
  <r>
    <x v="2847"/>
    <x v="1"/>
    <x v="2"/>
    <s v="N/A "/>
    <n v="0"/>
    <n v="0"/>
    <n v="0"/>
    <s v="Text"/>
  </r>
  <r>
    <x v="2848"/>
    <x v="1"/>
    <x v="2"/>
    <s v="N/A "/>
    <n v="13477"/>
    <n v="192"/>
    <n v="1.4246494026860576E-2"/>
    <s v="Video"/>
  </r>
  <r>
    <x v="2849"/>
    <x v="1"/>
    <x v="0"/>
    <s v="N/A "/>
    <n v="1716"/>
    <n v="20"/>
    <n v="1.1655011655011656E-2"/>
    <s v="Text"/>
  </r>
  <r>
    <x v="2850"/>
    <x v="3"/>
    <x v="4"/>
    <s v="N/A "/>
    <n v="0"/>
    <n v="0"/>
    <n v="0"/>
    <s v="Text"/>
  </r>
  <r>
    <x v="2851"/>
    <x v="0"/>
    <x v="0"/>
    <s v="N/A "/>
    <n v="0"/>
    <n v="0"/>
    <n v="0"/>
    <s v="Text"/>
  </r>
  <r>
    <x v="2852"/>
    <x v="0"/>
    <x v="0"/>
    <s v="N/A "/>
    <n v="0"/>
    <n v="0"/>
    <n v="0"/>
    <s v="Text"/>
  </r>
  <r>
    <x v="2853"/>
    <x v="0"/>
    <x v="0"/>
    <s v="N/A "/>
    <n v="0"/>
    <n v="0"/>
    <n v="0"/>
    <s v="Text"/>
  </r>
  <r>
    <x v="2854"/>
    <x v="1"/>
    <x v="1"/>
    <s v="Community Engagement "/>
    <n v="15207"/>
    <n v="1098"/>
    <n v="7.2203590451765637E-2"/>
    <s v="Video"/>
  </r>
  <r>
    <x v="2855"/>
    <x v="1"/>
    <x v="0"/>
    <s v="Community Engagement "/>
    <n v="25487"/>
    <n v="164"/>
    <n v="6.4346529603327186E-3"/>
    <s v="Text"/>
  </r>
  <r>
    <x v="2856"/>
    <x v="1"/>
    <x v="0"/>
    <s v="N/A "/>
    <n v="5406"/>
    <n v="78"/>
    <n v="1.4428412874583796E-2"/>
    <s v="Text"/>
  </r>
  <r>
    <x v="2857"/>
    <x v="2"/>
    <x v="0"/>
    <s v="N/A "/>
    <n v="210"/>
    <n v="4"/>
    <n v="1.9047619047619049E-2"/>
    <s v="Text"/>
  </r>
  <r>
    <x v="2858"/>
    <x v="1"/>
    <x v="1"/>
    <s v="N/A "/>
    <n v="43692"/>
    <n v="11795"/>
    <n v="0.26995788702737344"/>
    <s v="Photo"/>
  </r>
  <r>
    <x v="2859"/>
    <x v="2"/>
    <x v="0"/>
    <s v="N/A "/>
    <n v="3089"/>
    <n v="280"/>
    <n v="9.0644221430883784E-2"/>
    <s v="Photo"/>
  </r>
  <r>
    <x v="2860"/>
    <x v="1"/>
    <x v="2"/>
    <s v="N/A "/>
    <n v="7643"/>
    <n v="0"/>
    <n v="0"/>
    <s v="Photo"/>
  </r>
  <r>
    <x v="2861"/>
    <x v="1"/>
    <x v="1"/>
    <s v="Community Engagement "/>
    <n v="30556"/>
    <n v="2130"/>
    <n v="6.9708076973425848E-2"/>
    <s v="Photo"/>
  </r>
  <r>
    <x v="2862"/>
    <x v="1"/>
    <x v="1"/>
    <s v="N/A "/>
    <n v="40580"/>
    <n v="6751"/>
    <n v="0.16636274026614095"/>
    <s v="Photo"/>
  </r>
  <r>
    <x v="2863"/>
    <x v="2"/>
    <x v="0"/>
    <s v="N/A "/>
    <n v="5846"/>
    <n v="368"/>
    <n v="6.2949024974341433E-2"/>
    <s v="Photo"/>
  </r>
  <r>
    <x v="2864"/>
    <x v="1"/>
    <x v="1"/>
    <s v="N/A "/>
    <n v="0"/>
    <n v="0"/>
    <n v="0"/>
    <s v="Text"/>
  </r>
  <r>
    <x v="2865"/>
    <x v="1"/>
    <x v="1"/>
    <s v="N/A "/>
    <n v="0"/>
    <n v="0"/>
    <n v="0"/>
    <s v="Text"/>
  </r>
  <r>
    <x v="2866"/>
    <x v="1"/>
    <x v="1"/>
    <s v="N/A "/>
    <n v="0"/>
    <n v="0"/>
    <n v="0"/>
    <s v="Text"/>
  </r>
  <r>
    <x v="2867"/>
    <x v="1"/>
    <x v="1"/>
    <s v="N/A "/>
    <n v="0"/>
    <n v="0"/>
    <n v="0"/>
    <s v="Text"/>
  </r>
  <r>
    <x v="2868"/>
    <x v="1"/>
    <x v="1"/>
    <s v="N/A "/>
    <n v="0"/>
    <n v="0"/>
    <n v="0"/>
    <s v="Text"/>
  </r>
  <r>
    <x v="2869"/>
    <x v="1"/>
    <x v="1"/>
    <s v="N/A "/>
    <n v="45193"/>
    <n v="7531"/>
    <n v="0.1666408514592968"/>
    <s v="Photo"/>
  </r>
  <r>
    <x v="2870"/>
    <x v="2"/>
    <x v="0"/>
    <s v="N/A "/>
    <n v="2495"/>
    <n v="161"/>
    <n v="6.4529058116232468E-2"/>
    <s v="Photo"/>
  </r>
  <r>
    <x v="2871"/>
    <x v="1"/>
    <x v="1"/>
    <s v="N/A "/>
    <n v="32649"/>
    <n v="4202"/>
    <n v="0.12870225734325708"/>
    <s v="Text"/>
  </r>
  <r>
    <x v="2872"/>
    <x v="2"/>
    <x v="0"/>
    <s v="N/A "/>
    <n v="3431"/>
    <n v="195"/>
    <n v="5.6834742057709123E-2"/>
    <s v="Text"/>
  </r>
  <r>
    <x v="2873"/>
    <x v="1"/>
    <x v="1"/>
    <s v="N/A "/>
    <n v="0"/>
    <n v="0"/>
    <n v="0"/>
    <s v="Text"/>
  </r>
  <r>
    <x v="2874"/>
    <x v="1"/>
    <x v="1"/>
    <s v="N/A "/>
    <n v="0"/>
    <n v="0"/>
    <n v="0"/>
    <s v="Text"/>
  </r>
  <r>
    <x v="2875"/>
    <x v="1"/>
    <x v="1"/>
    <s v="N/A "/>
    <n v="0"/>
    <n v="0"/>
    <n v="0"/>
    <s v="Link"/>
  </r>
  <r>
    <x v="2876"/>
    <x v="1"/>
    <x v="1"/>
    <s v="N/A "/>
    <n v="39541"/>
    <n v="6427"/>
    <n v="0.16254014820060192"/>
    <s v="Photo"/>
  </r>
  <r>
    <x v="2877"/>
    <x v="2"/>
    <x v="0"/>
    <s v="N/A "/>
    <n v="2498"/>
    <n v="149"/>
    <n v="5.9647718174539635E-2"/>
    <s v="Photo"/>
  </r>
  <r>
    <x v="2878"/>
    <x v="1"/>
    <x v="2"/>
    <s v="N/A "/>
    <n v="8523"/>
    <n v="0"/>
    <n v="0"/>
    <s v="Photo"/>
  </r>
  <r>
    <x v="2879"/>
    <x v="1"/>
    <x v="1"/>
    <s v="Community Engagement "/>
    <n v="13907"/>
    <n v="331"/>
    <n v="2.3800963543539225E-2"/>
    <s v="Photo"/>
  </r>
  <r>
    <x v="2880"/>
    <x v="1"/>
    <x v="0"/>
    <s v="N/A "/>
    <n v="1330"/>
    <n v="22"/>
    <n v="1.6541353383458645E-2"/>
    <s v="Text"/>
  </r>
  <r>
    <x v="2881"/>
    <x v="1"/>
    <x v="0"/>
    <s v="N/A "/>
    <n v="778"/>
    <n v="9"/>
    <n v="1.1568123393316195E-2"/>
    <s v="Text"/>
  </r>
  <r>
    <x v="2882"/>
    <x v="1"/>
    <x v="2"/>
    <s v="N/A "/>
    <n v="0"/>
    <n v="0"/>
    <n v="0"/>
    <s v="Text"/>
  </r>
  <r>
    <x v="2883"/>
    <x v="1"/>
    <x v="2"/>
    <s v="N/A "/>
    <n v="0"/>
    <n v="0"/>
    <n v="0"/>
    <s v="Text"/>
  </r>
  <r>
    <x v="2883"/>
    <x v="1"/>
    <x v="2"/>
    <s v="N/A "/>
    <n v="0"/>
    <n v="0"/>
    <n v="0"/>
    <s v="Text"/>
  </r>
  <r>
    <x v="2884"/>
    <x v="1"/>
    <x v="2"/>
    <s v="N/A "/>
    <n v="11912"/>
    <n v="205"/>
    <n v="1.720953660174614E-2"/>
    <s v="Video"/>
  </r>
  <r>
    <x v="2885"/>
    <x v="1"/>
    <x v="2"/>
    <s v="Community Engagement "/>
    <n v="18361"/>
    <n v="900"/>
    <n v="4.9016938075268232E-2"/>
    <s v="Photo"/>
  </r>
  <r>
    <x v="2886"/>
    <x v="1"/>
    <x v="4"/>
    <s v="N/A "/>
    <n v="533"/>
    <n v="23"/>
    <n v="4.3151969981238276E-2"/>
    <s v="Video"/>
  </r>
  <r>
    <x v="2887"/>
    <x v="1"/>
    <x v="3"/>
    <s v="N/A "/>
    <n v="767"/>
    <n v="88"/>
    <n v="0.11473272490221642"/>
    <s v="Video"/>
  </r>
  <r>
    <x v="2888"/>
    <x v="1"/>
    <x v="2"/>
    <s v="N/A "/>
    <n v="0"/>
    <n v="0"/>
    <n v="0"/>
    <s v="Video"/>
  </r>
  <r>
    <x v="2889"/>
    <x v="1"/>
    <x v="2"/>
    <s v="N/A "/>
    <n v="0"/>
    <n v="0"/>
    <n v="0"/>
    <s v="Video"/>
  </r>
  <r>
    <x v="2890"/>
    <x v="1"/>
    <x v="4"/>
    <s v="N/A "/>
    <n v="0"/>
    <n v="0"/>
    <n v="0"/>
    <s v="Text"/>
  </r>
  <r>
    <x v="2891"/>
    <x v="2"/>
    <x v="0"/>
    <s v="N/A "/>
    <n v="1621"/>
    <n v="104"/>
    <n v="6.4157927205428747E-2"/>
    <s v="Photo"/>
  </r>
  <r>
    <x v="2892"/>
    <x v="1"/>
    <x v="3"/>
    <s v="N/A "/>
    <n v="367"/>
    <n v="22"/>
    <n v="5.9945504087193457E-2"/>
    <s v="Video"/>
  </r>
  <r>
    <x v="2893"/>
    <x v="1"/>
    <x v="0"/>
    <s v="N/A "/>
    <n v="156"/>
    <n v="5"/>
    <n v="3.2051282051282048E-2"/>
    <s v="Text"/>
  </r>
  <r>
    <x v="2894"/>
    <x v="1"/>
    <x v="0"/>
    <s v="N/A "/>
    <n v="329"/>
    <n v="9"/>
    <n v="2.7355623100303952E-2"/>
    <s v="Link"/>
  </r>
  <r>
    <x v="2895"/>
    <x v="1"/>
    <x v="0"/>
    <s v="Community Engagement "/>
    <n v="38750"/>
    <n v="2215"/>
    <n v="5.7161290322580646E-2"/>
    <s v="Video"/>
  </r>
  <r>
    <x v="2896"/>
    <x v="1"/>
    <x v="1"/>
    <s v="N/A "/>
    <n v="0"/>
    <n v="0"/>
    <n v="0"/>
    <s v="Photo"/>
  </r>
  <r>
    <x v="2897"/>
    <x v="1"/>
    <x v="1"/>
    <s v="N/A "/>
    <n v="0"/>
    <n v="0"/>
    <n v="0"/>
    <s v="Photo"/>
  </r>
  <r>
    <x v="2898"/>
    <x v="2"/>
    <x v="0"/>
    <s v="N/A "/>
    <n v="911"/>
    <n v="56"/>
    <n v="6.1470911086717893E-2"/>
    <s v="Photo"/>
  </r>
  <r>
    <x v="2898"/>
    <x v="2"/>
    <x v="0"/>
    <s v="N/A "/>
    <n v="3735"/>
    <n v="254"/>
    <n v="6.8005354752342706E-2"/>
    <s v="Photo"/>
  </r>
  <r>
    <x v="2899"/>
    <x v="1"/>
    <x v="1"/>
    <s v="N/A "/>
    <n v="34648"/>
    <n v="5415"/>
    <n v="0.15628607711844839"/>
    <s v="Photo"/>
  </r>
  <r>
    <x v="2900"/>
    <x v="1"/>
    <x v="0"/>
    <s v="Community Engagement "/>
    <n v="25169"/>
    <n v="288"/>
    <n v="1.1442647701537606E-2"/>
    <s v="Photo"/>
  </r>
  <r>
    <x v="2901"/>
    <x v="1"/>
    <x v="1"/>
    <s v="Community Engagement "/>
    <n v="40101"/>
    <n v="2520"/>
    <n v="6.2841325652726862E-2"/>
    <s v="Photo"/>
  </r>
  <r>
    <x v="2902"/>
    <x v="1"/>
    <x v="2"/>
    <s v="N/A "/>
    <n v="4888"/>
    <n v="0"/>
    <n v="0"/>
    <s v="Photo"/>
  </r>
  <r>
    <x v="2903"/>
    <x v="1"/>
    <x v="2"/>
    <s v="N/A "/>
    <n v="4827"/>
    <n v="0"/>
    <n v="0"/>
    <s v="Photo"/>
  </r>
  <r>
    <x v="2904"/>
    <x v="1"/>
    <x v="0"/>
    <s v="Community Engagement "/>
    <n v="15100"/>
    <n v="106"/>
    <n v="7.0198675496688746E-3"/>
    <s v="Photo"/>
  </r>
  <r>
    <x v="2905"/>
    <x v="1"/>
    <x v="0"/>
    <s v="N/A "/>
    <n v="1805"/>
    <n v="46"/>
    <n v="2.548476454293629E-2"/>
    <s v="Video"/>
  </r>
  <r>
    <x v="2906"/>
    <x v="1"/>
    <x v="0"/>
    <s v="Community Engagement "/>
    <n v="25422"/>
    <n v="1593"/>
    <n v="6.2662261033750291E-2"/>
    <s v="Photo"/>
  </r>
  <r>
    <x v="2907"/>
    <x v="1"/>
    <x v="0"/>
    <s v="N/A "/>
    <n v="4079"/>
    <n v="51"/>
    <n v="1.2503064476587399E-2"/>
    <s v="Text"/>
  </r>
  <r>
    <x v="2908"/>
    <x v="1"/>
    <x v="0"/>
    <s v="N/A "/>
    <n v="0"/>
    <n v="0"/>
    <n v="0"/>
    <s v="Photo"/>
  </r>
  <r>
    <x v="2909"/>
    <x v="1"/>
    <x v="4"/>
    <s v="N/A "/>
    <n v="2931"/>
    <n v="199"/>
    <n v="6.7894916410781297E-2"/>
    <s v="Video"/>
  </r>
  <r>
    <x v="2910"/>
    <x v="1"/>
    <x v="2"/>
    <s v="N/A "/>
    <n v="4318"/>
    <n v="0"/>
    <n v="0"/>
    <s v="Photo"/>
  </r>
  <r>
    <x v="2911"/>
    <x v="1"/>
    <x v="0"/>
    <s v="Community Engagement "/>
    <n v="14809"/>
    <n v="109"/>
    <n v="7.3603889526639207E-3"/>
    <s v="Photo"/>
  </r>
  <r>
    <x v="2912"/>
    <x v="1"/>
    <x v="2"/>
    <s v="N/A "/>
    <n v="0"/>
    <n v="0"/>
    <n v="0"/>
    <s v="Photo"/>
  </r>
  <r>
    <x v="2912"/>
    <x v="1"/>
    <x v="2"/>
    <s v="N/A "/>
    <n v="0"/>
    <n v="0"/>
    <n v="0"/>
    <s v="Photo"/>
  </r>
  <r>
    <x v="2913"/>
    <x v="1"/>
    <x v="2"/>
    <s v="N/A "/>
    <n v="3945"/>
    <n v="0"/>
    <n v="0"/>
    <s v="Video"/>
  </r>
  <r>
    <x v="2914"/>
    <x v="1"/>
    <x v="0"/>
    <s v="N/A "/>
    <n v="26261"/>
    <n v="777"/>
    <n v="2.9587601386085832E-2"/>
    <s v="Video"/>
  </r>
  <r>
    <x v="2915"/>
    <x v="1"/>
    <x v="2"/>
    <s v="N/A "/>
    <n v="0"/>
    <n v="0"/>
    <n v="0"/>
    <s v="Photo"/>
  </r>
  <r>
    <x v="2916"/>
    <x v="1"/>
    <x v="2"/>
    <s v="N/A "/>
    <n v="0"/>
    <n v="0"/>
    <n v="0"/>
    <s v="Photo"/>
  </r>
  <r>
    <x v="2917"/>
    <x v="1"/>
    <x v="2"/>
    <s v="N/A "/>
    <n v="3981"/>
    <n v="0"/>
    <n v="0"/>
    <s v="Photo"/>
  </r>
  <r>
    <x v="2918"/>
    <x v="1"/>
    <x v="2"/>
    <s v="N/A "/>
    <n v="0"/>
    <n v="0"/>
    <n v="0"/>
    <s v="Photo"/>
  </r>
  <r>
    <x v="2918"/>
    <x v="1"/>
    <x v="2"/>
    <s v="N/A "/>
    <n v="0"/>
    <n v="0"/>
    <n v="0"/>
    <s v="Photo"/>
  </r>
  <r>
    <x v="2919"/>
    <x v="1"/>
    <x v="2"/>
    <s v="N/A "/>
    <n v="0"/>
    <n v="0"/>
    <n v="0"/>
    <s v="Photo"/>
  </r>
  <r>
    <x v="2920"/>
    <x v="1"/>
    <x v="2"/>
    <s v="N/A "/>
    <n v="0"/>
    <n v="0"/>
    <n v="0"/>
    <s v="Photo"/>
  </r>
  <r>
    <x v="2920"/>
    <x v="1"/>
    <x v="2"/>
    <s v="N/A "/>
    <n v="0"/>
    <n v="0"/>
    <n v="0"/>
    <s v="Photo"/>
  </r>
  <r>
    <x v="2920"/>
    <x v="1"/>
    <x v="2"/>
    <s v="N/A "/>
    <n v="0"/>
    <n v="0"/>
    <n v="0"/>
    <s v="Photo"/>
  </r>
  <r>
    <x v="2920"/>
    <x v="1"/>
    <x v="2"/>
    <s v="N/A "/>
    <n v="0"/>
    <n v="0"/>
    <n v="0"/>
    <s v="Photo"/>
  </r>
  <r>
    <x v="2921"/>
    <x v="1"/>
    <x v="2"/>
    <s v="N/A "/>
    <n v="4076"/>
    <n v="0"/>
    <n v="0"/>
    <s v="Video"/>
  </r>
  <r>
    <x v="2922"/>
    <x v="1"/>
    <x v="2"/>
    <s v="N/A "/>
    <n v="4175"/>
    <n v="0"/>
    <n v="0"/>
    <s v="Video"/>
  </r>
  <r>
    <x v="2923"/>
    <x v="1"/>
    <x v="2"/>
    <s v="N/A "/>
    <n v="0"/>
    <n v="0"/>
    <n v="0"/>
    <s v="Photo"/>
  </r>
  <r>
    <x v="2923"/>
    <x v="1"/>
    <x v="2"/>
    <s v="N/A "/>
    <n v="4303"/>
    <n v="0"/>
    <n v="0"/>
    <s v="Video"/>
  </r>
  <r>
    <x v="2924"/>
    <x v="1"/>
    <x v="2"/>
    <s v="N/A "/>
    <n v="4543"/>
    <n v="0"/>
    <n v="0"/>
    <s v="Photo"/>
  </r>
  <r>
    <x v="2925"/>
    <x v="1"/>
    <x v="0"/>
    <s v="N/A "/>
    <n v="64614"/>
    <n v="4268"/>
    <n v="6.6053796390875039E-2"/>
    <s v="Mixed"/>
  </r>
  <r>
    <x v="2926"/>
    <x v="1"/>
    <x v="2"/>
    <s v="N/A "/>
    <n v="4552"/>
    <n v="0"/>
    <n v="0"/>
    <s v="Photo"/>
  </r>
  <r>
    <x v="2927"/>
    <x v="0"/>
    <x v="0"/>
    <s v="N/A "/>
    <n v="1574"/>
    <n v="62"/>
    <n v="3.9390088945362133E-2"/>
    <s v="Photo"/>
  </r>
  <r>
    <x v="2928"/>
    <x v="1"/>
    <x v="2"/>
    <s v="N/A "/>
    <n v="4903"/>
    <n v="0"/>
    <n v="0"/>
    <s v="Photo"/>
  </r>
  <r>
    <x v="2929"/>
    <x v="0"/>
    <x v="0"/>
    <s v="N/A "/>
    <n v="1963"/>
    <n v="32"/>
    <n v="1.63015792154865E-2"/>
    <s v="Photo"/>
  </r>
  <r>
    <x v="2930"/>
    <x v="0"/>
    <x v="0"/>
    <s v="N/A "/>
    <n v="3213"/>
    <n v="431"/>
    <n v="0.1341425459072518"/>
    <s v="Video"/>
  </r>
  <r>
    <x v="2931"/>
    <x v="0"/>
    <x v="0"/>
    <s v="N/A "/>
    <n v="1858"/>
    <n v="225"/>
    <n v="0.12109795479009688"/>
    <s v="Video"/>
  </r>
  <r>
    <x v="2932"/>
    <x v="0"/>
    <x v="0"/>
    <s v="Community Engagement "/>
    <n v="2748"/>
    <n v="88"/>
    <n v="3.2023289665211063E-2"/>
    <s v="Photo"/>
  </r>
  <r>
    <x v="2933"/>
    <x v="1"/>
    <x v="2"/>
    <s v="N/A "/>
    <n v="6012"/>
    <n v="0"/>
    <n v="0"/>
    <s v="Photo"/>
  </r>
  <r>
    <x v="2934"/>
    <x v="0"/>
    <x v="0"/>
    <s v="Community Engagement "/>
    <n v="8878"/>
    <n v="930"/>
    <n v="0.10475332282045506"/>
    <s v="Video"/>
  </r>
  <r>
    <x v="2935"/>
    <x v="3"/>
    <x v="4"/>
    <s v="N/A "/>
    <n v="1676"/>
    <n v="56"/>
    <n v="3.3412887828162291E-2"/>
    <s v="Video"/>
  </r>
  <r>
    <x v="2936"/>
    <x v="3"/>
    <x v="4"/>
    <s v="N/A "/>
    <n v="2031"/>
    <n v="130"/>
    <n v="6.4007877892663712E-2"/>
    <s v="Video"/>
  </r>
  <r>
    <x v="2937"/>
    <x v="3"/>
    <x v="4"/>
    <s v="N/A "/>
    <n v="225"/>
    <n v="15"/>
    <n v="6.6666666666666666E-2"/>
    <s v="Video"/>
  </r>
  <r>
    <x v="2938"/>
    <x v="3"/>
    <x v="4"/>
    <s v="N/A "/>
    <n v="349"/>
    <n v="23"/>
    <n v="6.5902578796561598E-2"/>
    <s v="Video"/>
  </r>
  <r>
    <x v="2939"/>
    <x v="3"/>
    <x v="4"/>
    <s v="N/A "/>
    <n v="341"/>
    <n v="14"/>
    <n v="4.1055718475073312E-2"/>
    <s v="Video"/>
  </r>
  <r>
    <x v="2940"/>
    <x v="3"/>
    <x v="4"/>
    <s v="N/A "/>
    <n v="2256"/>
    <n v="80"/>
    <n v="3.5460992907801421E-2"/>
    <s v="Video"/>
  </r>
  <r>
    <x v="2941"/>
    <x v="3"/>
    <x v="4"/>
    <s v="N/A "/>
    <n v="389"/>
    <n v="16"/>
    <n v="4.1131105398457581E-2"/>
    <s v="Video"/>
  </r>
  <r>
    <x v="2942"/>
    <x v="2"/>
    <x v="0"/>
    <s v="N/A "/>
    <n v="2529"/>
    <n v="334"/>
    <n v="0.13206801107156979"/>
    <s v="Photo"/>
  </r>
  <r>
    <x v="2943"/>
    <x v="1"/>
    <x v="1"/>
    <s v="N/A "/>
    <n v="16066"/>
    <n v="1447"/>
    <n v="9.0065977841404202E-2"/>
    <s v="Photo"/>
  </r>
  <r>
    <x v="2943"/>
    <x v="1"/>
    <x v="1"/>
    <s v="N/A "/>
    <n v="16066"/>
    <n v="1447"/>
    <n v="9.0065977841404202E-2"/>
    <s v="Photo"/>
  </r>
  <r>
    <x v="2943"/>
    <x v="1"/>
    <x v="1"/>
    <s v="N/A "/>
    <n v="32131"/>
    <n v="2892"/>
    <n v="9.0006535744296789E-2"/>
    <s v="Photo"/>
  </r>
  <r>
    <x v="2944"/>
    <x v="2"/>
    <x v="0"/>
    <s v="N/A "/>
    <n v="499"/>
    <n v="5"/>
    <n v="1.002004008016032E-2"/>
    <s v="Text"/>
  </r>
  <r>
    <x v="2945"/>
    <x v="2"/>
    <x v="0"/>
    <s v="N/A "/>
    <n v="5825"/>
    <n v="503"/>
    <n v="8.6351931330472101E-2"/>
    <s v="Photo"/>
  </r>
  <r>
    <x v="2946"/>
    <x v="1"/>
    <x v="1"/>
    <s v="N/A "/>
    <n v="54064"/>
    <n v="19836"/>
    <n v="0.36689849067771529"/>
    <s v="Photo"/>
  </r>
  <r>
    <x v="2947"/>
    <x v="2"/>
    <x v="0"/>
    <s v="N/A "/>
    <n v="2609"/>
    <n v="123"/>
    <n v="4.7144499808355694E-2"/>
    <s v="Text"/>
  </r>
  <r>
    <x v="2948"/>
    <x v="1"/>
    <x v="2"/>
    <s v="N/A "/>
    <n v="6162"/>
    <n v="0"/>
    <n v="0"/>
    <s v="Photo"/>
  </r>
  <r>
    <x v="2949"/>
    <x v="1"/>
    <x v="1"/>
    <s v="N/A "/>
    <n v="50656"/>
    <n v="12539"/>
    <n v="0.24753237523689198"/>
    <s v="Photo"/>
  </r>
  <r>
    <x v="2950"/>
    <x v="1"/>
    <x v="1"/>
    <s v="Community Engagement "/>
    <n v="26131"/>
    <n v="1719"/>
    <n v="6.578393479009606E-2"/>
    <s v="Photo"/>
  </r>
  <r>
    <x v="2951"/>
    <x v="2"/>
    <x v="0"/>
    <s v="N/A "/>
    <n v="5688"/>
    <n v="441"/>
    <n v="7.753164556962025E-2"/>
    <s v="Photo"/>
  </r>
  <r>
    <x v="2952"/>
    <x v="2"/>
    <x v="0"/>
    <s v="N/A "/>
    <n v="4421"/>
    <n v="813"/>
    <n v="0.18389504636959964"/>
    <s v="Video"/>
  </r>
  <r>
    <x v="2953"/>
    <x v="1"/>
    <x v="1"/>
    <s v="N/A "/>
    <n v="41106"/>
    <n v="11339"/>
    <n v="0.27584780810587262"/>
    <s v="Video"/>
  </r>
  <r>
    <x v="2954"/>
    <x v="1"/>
    <x v="0"/>
    <s v="N/A "/>
    <n v="3355"/>
    <n v="49"/>
    <n v="1.4605067064083458E-2"/>
    <s v="Text"/>
  </r>
  <r>
    <x v="2955"/>
    <x v="1"/>
    <x v="1"/>
    <s v="N/A "/>
    <n v="34311"/>
    <n v="3844"/>
    <n v="0.11203404156101542"/>
    <s v="Text"/>
  </r>
  <r>
    <x v="2956"/>
    <x v="2"/>
    <x v="0"/>
    <s v="N/A "/>
    <n v="2254"/>
    <n v="104"/>
    <n v="4.6140195208518191E-2"/>
    <s v="Text"/>
  </r>
  <r>
    <x v="2957"/>
    <x v="1"/>
    <x v="1"/>
    <s v="N/A "/>
    <n v="50391"/>
    <n v="20177"/>
    <n v="0.40040880315929434"/>
    <s v="Photo"/>
  </r>
  <r>
    <x v="2958"/>
    <x v="2"/>
    <x v="0"/>
    <s v="N/A "/>
    <n v="5392"/>
    <n v="1369"/>
    <n v="0.2538946587537092"/>
    <s v="Photo"/>
  </r>
  <r>
    <x v="2959"/>
    <x v="0"/>
    <x v="0"/>
    <s v="Community Engagement "/>
    <n v="14420"/>
    <n v="835"/>
    <n v="5.7905686546463248E-2"/>
    <s v="Photo"/>
  </r>
  <r>
    <x v="2960"/>
    <x v="1"/>
    <x v="1"/>
    <s v="N/A "/>
    <n v="35546"/>
    <n v="4192"/>
    <n v="0.11793169414280087"/>
    <s v="Text"/>
  </r>
  <r>
    <x v="2961"/>
    <x v="2"/>
    <x v="0"/>
    <s v="N/A "/>
    <n v="2505"/>
    <n v="108"/>
    <n v="4.3113772455089822E-2"/>
    <s v="Text"/>
  </r>
  <r>
    <x v="2962"/>
    <x v="2"/>
    <x v="0"/>
    <s v="N/A "/>
    <n v="535"/>
    <n v="15"/>
    <n v="2.8037383177570093E-2"/>
    <s v="Text"/>
  </r>
  <r>
    <x v="2963"/>
    <x v="1"/>
    <x v="1"/>
    <s v="N/A "/>
    <n v="29562"/>
    <n v="4153"/>
    <n v="0.14048440565590961"/>
    <s v="Text"/>
  </r>
  <r>
    <x v="2964"/>
    <x v="2"/>
    <x v="0"/>
    <s v="N/A "/>
    <n v="2647"/>
    <n v="155"/>
    <n v="5.8556856819040423E-2"/>
    <s v="Text"/>
  </r>
  <r>
    <x v="2965"/>
    <x v="1"/>
    <x v="1"/>
    <s v="Community Engagement "/>
    <n v="51020"/>
    <n v="12408"/>
    <n v="0.24319874558996471"/>
    <s v="Photo"/>
  </r>
  <r>
    <x v="2966"/>
    <x v="1"/>
    <x v="1"/>
    <s v="N/A "/>
    <n v="0"/>
    <n v="0"/>
    <n v="0"/>
    <s v="Text"/>
  </r>
  <r>
    <x v="2967"/>
    <x v="2"/>
    <x v="0"/>
    <s v="N/A "/>
    <n v="1518"/>
    <n v="113"/>
    <n v="7.4440052700922271E-2"/>
    <s v="Photo"/>
  </r>
  <r>
    <x v="2968"/>
    <x v="1"/>
    <x v="1"/>
    <s v="N/A "/>
    <n v="43290"/>
    <n v="19652"/>
    <n v="0.45396165396165394"/>
    <s v="Photo"/>
  </r>
  <r>
    <x v="2969"/>
    <x v="1"/>
    <x v="1"/>
    <s v="N/A "/>
    <n v="39364"/>
    <n v="8207"/>
    <n v="0.20848999085458794"/>
    <s v="Video"/>
  </r>
  <r>
    <x v="2970"/>
    <x v="2"/>
    <x v="0"/>
    <s v="N/A "/>
    <n v="1205"/>
    <n v="170"/>
    <n v="0.14107883817427386"/>
    <s v="Video"/>
  </r>
  <r>
    <x v="2971"/>
    <x v="1"/>
    <x v="1"/>
    <s v="N/A "/>
    <n v="35794"/>
    <n v="20721"/>
    <n v="0.57889590434150973"/>
    <s v="Photo"/>
  </r>
  <r>
    <x v="2972"/>
    <x v="2"/>
    <x v="0"/>
    <s v="N/A "/>
    <n v="1238"/>
    <n v="115"/>
    <n v="9.289176090468497E-2"/>
    <s v="Photo"/>
  </r>
  <r>
    <x v="2973"/>
    <x v="1"/>
    <x v="1"/>
    <s v="Community Engagement "/>
    <n v="30869"/>
    <n v="2775"/>
    <n v="8.989601218050472E-2"/>
    <s v="Photo"/>
  </r>
  <r>
    <x v="2974"/>
    <x v="2"/>
    <x v="0"/>
    <s v="N/A "/>
    <n v="1250"/>
    <n v="77"/>
    <n v="6.1600000000000002E-2"/>
    <s v="Photo"/>
  </r>
  <r>
    <x v="2975"/>
    <x v="1"/>
    <x v="1"/>
    <s v="N/A "/>
    <n v="24479"/>
    <n v="3487"/>
    <n v="0.14244862943747702"/>
    <s v="Photo"/>
  </r>
  <r>
    <x v="2976"/>
    <x v="1"/>
    <x v="1"/>
    <s v="N/A "/>
    <n v="0"/>
    <n v="0"/>
    <n v="0"/>
    <s v="Link"/>
  </r>
  <r>
    <x v="2977"/>
    <x v="2"/>
    <x v="0"/>
    <s v="N/A "/>
    <n v="1696"/>
    <n v="103"/>
    <n v="6.0731132075471699E-2"/>
    <s v="Photo"/>
  </r>
  <r>
    <x v="2978"/>
    <x v="1"/>
    <x v="1"/>
    <s v="N/A "/>
    <n v="42489"/>
    <n v="6597"/>
    <n v="0.15526371531455199"/>
    <s v="Photo"/>
  </r>
  <r>
    <x v="2979"/>
    <x v="1"/>
    <x v="1"/>
    <s v="Community Engagement "/>
    <n v="12150"/>
    <n v="445"/>
    <n v="3.6625514403292182E-2"/>
    <s v="Photo"/>
  </r>
  <r>
    <x v="2980"/>
    <x v="1"/>
    <x v="2"/>
    <s v="N/A "/>
    <n v="5951"/>
    <n v="0"/>
    <n v="0"/>
    <s v="Photo"/>
  </r>
  <r>
    <x v="2981"/>
    <x v="1"/>
    <x v="0"/>
    <s v="Evil Exhibited "/>
    <n v="449052"/>
    <n v="7882"/>
    <n v="1.7552532891513678E-2"/>
    <s v="Photo"/>
  </r>
  <r>
    <x v="2982"/>
    <x v="1"/>
    <x v="0"/>
    <s v="N/A "/>
    <n v="486"/>
    <n v="32"/>
    <n v="6.584362139917696E-2"/>
    <s v="Text"/>
  </r>
  <r>
    <x v="2983"/>
    <x v="1"/>
    <x v="2"/>
    <s v="N/A "/>
    <n v="0"/>
    <n v="0"/>
    <n v="0"/>
    <s v="Photo"/>
  </r>
  <r>
    <x v="2984"/>
    <x v="1"/>
    <x v="2"/>
    <s v="N/A "/>
    <n v="0"/>
    <n v="0"/>
    <n v="0"/>
    <s v="Photo"/>
  </r>
  <r>
    <x v="2984"/>
    <x v="1"/>
    <x v="2"/>
    <s v="N/A "/>
    <n v="0"/>
    <n v="0"/>
    <n v="0"/>
    <s v="Photo"/>
  </r>
  <r>
    <x v="2985"/>
    <x v="1"/>
    <x v="2"/>
    <s v="N/A "/>
    <n v="5560"/>
    <n v="0"/>
    <n v="0"/>
    <s v="Photo"/>
  </r>
  <r>
    <x v="2986"/>
    <x v="1"/>
    <x v="2"/>
    <s v="N/A "/>
    <n v="0"/>
    <n v="0"/>
    <n v="0"/>
    <s v="Photo"/>
  </r>
  <r>
    <x v="2987"/>
    <x v="1"/>
    <x v="2"/>
    <s v="N/A "/>
    <n v="5702"/>
    <n v="0"/>
    <n v="0"/>
    <s v="Photo"/>
  </r>
  <r>
    <x v="2988"/>
    <x v="1"/>
    <x v="2"/>
    <s v="N/A "/>
    <n v="5796"/>
    <n v="0"/>
    <n v="0"/>
    <s v="Photo"/>
  </r>
  <r>
    <x v="2989"/>
    <x v="1"/>
    <x v="2"/>
    <s v="N/A "/>
    <n v="5971"/>
    <n v="0"/>
    <n v="0"/>
    <s v="Photo"/>
  </r>
  <r>
    <x v="2990"/>
    <x v="1"/>
    <x v="0"/>
    <s v="N/A "/>
    <n v="0"/>
    <n v="0"/>
    <n v="0"/>
    <s v="Photo"/>
  </r>
  <r>
    <x v="2991"/>
    <x v="0"/>
    <x v="0"/>
    <s v="N/A "/>
    <n v="28358"/>
    <n v="2295"/>
    <n v="8.0929543691374561E-2"/>
    <s v="Photo"/>
  </r>
  <r>
    <x v="2992"/>
    <x v="1"/>
    <x v="2"/>
    <s v="N/A "/>
    <n v="6157"/>
    <n v="0"/>
    <n v="0"/>
    <s v="Photo"/>
  </r>
  <r>
    <x v="2993"/>
    <x v="0"/>
    <x v="0"/>
    <s v="N/A "/>
    <n v="34775"/>
    <n v="1883"/>
    <n v="5.4148094895758447E-2"/>
    <s v="Photo"/>
  </r>
  <r>
    <x v="2994"/>
    <x v="0"/>
    <x v="0"/>
    <s v="N/A "/>
    <n v="7792"/>
    <n v="1258"/>
    <n v="0.1614476386036961"/>
    <s v="Video"/>
  </r>
  <r>
    <x v="2995"/>
    <x v="1"/>
    <x v="1"/>
    <s v="N/A "/>
    <n v="0"/>
    <n v="0"/>
    <n v="0"/>
    <s v="Photo"/>
  </r>
  <r>
    <x v="2996"/>
    <x v="1"/>
    <x v="1"/>
    <s v="N/A "/>
    <n v="52862"/>
    <n v="10412"/>
    <n v="0.19696568423442171"/>
    <s v="Photo"/>
  </r>
  <r>
    <x v="2997"/>
    <x v="2"/>
    <x v="0"/>
    <s v="N/A "/>
    <n v="1114"/>
    <n v="63"/>
    <n v="5.6552962298025138E-2"/>
    <s v="Photo"/>
  </r>
  <r>
    <x v="2998"/>
    <x v="2"/>
    <x v="0"/>
    <s v="N/A "/>
    <n v="5464"/>
    <n v="365"/>
    <n v="6.6800878477306008E-2"/>
    <s v="Photo"/>
  </r>
  <r>
    <x v="2999"/>
    <x v="0"/>
    <x v="0"/>
    <s v="N/A "/>
    <n v="10114"/>
    <n v="1191"/>
    <n v="0.11775756377298793"/>
    <s v="Video"/>
  </r>
  <r>
    <x v="3000"/>
    <x v="1"/>
    <x v="2"/>
    <s v="N/A "/>
    <n v="6301"/>
    <n v="0"/>
    <n v="0"/>
    <s v="Photo"/>
  </r>
  <r>
    <x v="3001"/>
    <x v="0"/>
    <x v="0"/>
    <s v="N/A "/>
    <n v="4270"/>
    <n v="138"/>
    <n v="3.231850117096019E-2"/>
    <s v="Photo"/>
  </r>
  <r>
    <x v="3002"/>
    <x v="0"/>
    <x v="0"/>
    <s v="N/A "/>
    <n v="8987"/>
    <n v="1228"/>
    <n v="0.13664181595638145"/>
    <s v="Video"/>
  </r>
  <r>
    <x v="3003"/>
    <x v="0"/>
    <x v="0"/>
    <s v="N/A "/>
    <n v="5352"/>
    <n v="701"/>
    <n v="0.13097907324364724"/>
    <s v="Video"/>
  </r>
  <r>
    <x v="3004"/>
    <x v="0"/>
    <x v="0"/>
    <s v="N/A "/>
    <n v="1305"/>
    <n v="15"/>
    <n v="1.1494252873563218E-2"/>
    <s v="Text"/>
  </r>
  <r>
    <x v="3005"/>
    <x v="0"/>
    <x v="0"/>
    <s v="N/A "/>
    <n v="7649"/>
    <n v="768"/>
    <n v="0.10040528173617466"/>
    <s v="Video"/>
  </r>
  <r>
    <x v="3006"/>
    <x v="1"/>
    <x v="2"/>
    <s v="N/A "/>
    <n v="6656"/>
    <n v="0"/>
    <n v="0"/>
    <s v="Photo"/>
  </r>
  <r>
    <x v="3007"/>
    <x v="0"/>
    <x v="0"/>
    <s v="N/A "/>
    <n v="1983"/>
    <n v="63"/>
    <n v="3.1770045385779121E-2"/>
    <s v="Photo"/>
  </r>
  <r>
    <x v="3008"/>
    <x v="1"/>
    <x v="1"/>
    <s v="N/A "/>
    <n v="40"/>
    <n v="23"/>
    <n v="0.57499999999999996"/>
    <s v="Photo"/>
  </r>
  <r>
    <x v="3009"/>
    <x v="1"/>
    <x v="1"/>
    <s v="N/A "/>
    <n v="0"/>
    <n v="0"/>
    <n v="0"/>
    <s v="Album"/>
  </r>
  <r>
    <x v="3009"/>
    <x v="1"/>
    <x v="1"/>
    <s v="N/A "/>
    <n v="0"/>
    <n v="0"/>
    <n v="0"/>
    <s v="Album"/>
  </r>
  <r>
    <x v="3009"/>
    <x v="1"/>
    <x v="1"/>
    <s v="N/A "/>
    <n v="0"/>
    <n v="0"/>
    <n v="0"/>
    <s v="Album"/>
  </r>
  <r>
    <x v="3009"/>
    <x v="1"/>
    <x v="1"/>
    <s v="N/A "/>
    <n v="20"/>
    <n v="8"/>
    <n v="0.4"/>
    <s v="Album"/>
  </r>
  <r>
    <x v="3010"/>
    <x v="0"/>
    <x v="0"/>
    <s v="Community Engagement "/>
    <n v="6161"/>
    <n v="162"/>
    <n v="2.629443272196072E-2"/>
    <s v="Photo"/>
  </r>
  <r>
    <x v="3011"/>
    <x v="1"/>
    <x v="2"/>
    <s v="N/A "/>
    <n v="8024"/>
    <n v="0"/>
    <n v="0"/>
    <s v="Photo"/>
  </r>
  <r>
    <x v="3012"/>
    <x v="0"/>
    <x v="0"/>
    <s v="N/A "/>
    <n v="0"/>
    <n v="0"/>
    <n v="0"/>
    <s v="Photo"/>
  </r>
  <r>
    <x v="3013"/>
    <x v="0"/>
    <x v="0"/>
    <s v="N/A "/>
    <n v="32891"/>
    <n v="3719"/>
    <n v="0.11307044480252956"/>
    <s v="Video"/>
  </r>
  <r>
    <x v="3014"/>
    <x v="1"/>
    <x v="1"/>
    <s v="N/A "/>
    <n v="33842"/>
    <n v="10296"/>
    <n v="0.30423733821878141"/>
    <s v="Video"/>
  </r>
  <r>
    <x v="3015"/>
    <x v="2"/>
    <x v="0"/>
    <s v="N/A "/>
    <n v="10312"/>
    <n v="824"/>
    <n v="7.9906904577191615E-2"/>
    <s v="Video"/>
  </r>
  <r>
    <x v="3016"/>
    <x v="1"/>
    <x v="0"/>
    <s v="N/A "/>
    <n v="0"/>
    <n v="0"/>
    <n v="0"/>
    <s v="Text"/>
  </r>
  <r>
    <x v="3017"/>
    <x v="1"/>
    <x v="1"/>
    <s v="N/A "/>
    <n v="47757"/>
    <n v="13729"/>
    <n v="0.28747618150218818"/>
    <s v="Photo"/>
  </r>
  <r>
    <x v="3018"/>
    <x v="2"/>
    <x v="0"/>
    <s v="N/A "/>
    <n v="7022"/>
    <n v="578"/>
    <n v="8.2312731415551121E-2"/>
    <s v="Photo"/>
  </r>
  <r>
    <x v="3019"/>
    <x v="1"/>
    <x v="2"/>
    <s v="N/A "/>
    <n v="8375"/>
    <n v="0"/>
    <n v="0"/>
    <s v="Photo"/>
  </r>
  <r>
    <x v="3020"/>
    <x v="1"/>
    <x v="1"/>
    <s v="Community Engagement "/>
    <n v="19780"/>
    <n v="2183"/>
    <n v="0.11036400404448939"/>
    <s v="Photo"/>
  </r>
  <r>
    <x v="3021"/>
    <x v="2"/>
    <x v="0"/>
    <s v="N/A "/>
    <n v="4091"/>
    <n v="335"/>
    <n v="8.1887069176240529E-2"/>
    <s v="Photo"/>
  </r>
  <r>
    <x v="3022"/>
    <x v="1"/>
    <x v="1"/>
    <s v="N/A "/>
    <n v="50365"/>
    <n v="11250"/>
    <n v="0.22336940335550481"/>
    <s v="Photo"/>
  </r>
  <r>
    <x v="3023"/>
    <x v="1"/>
    <x v="1"/>
    <s v="N/A "/>
    <n v="186100"/>
    <n v="30082"/>
    <n v="0.1616442772702848"/>
    <s v="Video"/>
  </r>
  <r>
    <x v="3024"/>
    <x v="2"/>
    <x v="0"/>
    <s v="N/A "/>
    <n v="7987"/>
    <n v="909"/>
    <n v="0.11380994115437586"/>
    <s v="Video"/>
  </r>
  <r>
    <x v="3025"/>
    <x v="1"/>
    <x v="1"/>
    <s v="N/A "/>
    <n v="0"/>
    <n v="0"/>
    <n v="0"/>
    <s v="Text"/>
  </r>
  <r>
    <x v="3026"/>
    <x v="1"/>
    <x v="1"/>
    <s v="N/A "/>
    <n v="0"/>
    <n v="0"/>
    <n v="0"/>
    <s v="Text"/>
  </r>
  <r>
    <x v="3027"/>
    <x v="1"/>
    <x v="1"/>
    <s v="N/A "/>
    <n v="28273"/>
    <n v="5795"/>
    <n v="0.20496586849644538"/>
    <s v="Video"/>
  </r>
  <r>
    <x v="3028"/>
    <x v="2"/>
    <x v="0"/>
    <s v="N/A "/>
    <n v="1670"/>
    <n v="276"/>
    <n v="0.16526946107784432"/>
    <s v="Video"/>
  </r>
  <r>
    <x v="3029"/>
    <x v="2"/>
    <x v="0"/>
    <s v="N/A "/>
    <n v="2121"/>
    <n v="325"/>
    <n v="0.15322960867515323"/>
    <s v="Video"/>
  </r>
  <r>
    <x v="3030"/>
    <x v="1"/>
    <x v="1"/>
    <s v="N/A "/>
    <n v="66029"/>
    <n v="9579"/>
    <n v="0.14507261960653653"/>
    <s v="Video"/>
  </r>
  <r>
    <x v="3031"/>
    <x v="2"/>
    <x v="0"/>
    <s v="N/A "/>
    <n v="1439"/>
    <n v="74"/>
    <n v="5.142460041695622E-2"/>
    <s v="Text"/>
  </r>
  <r>
    <x v="3032"/>
    <x v="1"/>
    <x v="1"/>
    <s v="N/A "/>
    <n v="18212"/>
    <n v="2763"/>
    <n v="0.1517131561607731"/>
    <s v="Video"/>
  </r>
  <r>
    <x v="3033"/>
    <x v="2"/>
    <x v="0"/>
    <s v="N/A "/>
    <n v="4164"/>
    <n v="298"/>
    <n v="7.1565802113352547E-2"/>
    <s v="Video"/>
  </r>
  <r>
    <x v="3034"/>
    <x v="1"/>
    <x v="1"/>
    <s v="N/A "/>
    <n v="0"/>
    <n v="0"/>
    <n v="0"/>
    <s v="Text"/>
  </r>
  <r>
    <x v="3035"/>
    <x v="1"/>
    <x v="1"/>
    <s v="N/A "/>
    <n v="37281"/>
    <n v="7025"/>
    <n v="0.18843378664735388"/>
    <s v="Photo"/>
  </r>
  <r>
    <x v="3036"/>
    <x v="2"/>
    <x v="0"/>
    <s v="N/A "/>
    <n v="4598"/>
    <n v="181"/>
    <n v="3.936494127881688E-2"/>
    <s v="Photo"/>
  </r>
  <r>
    <x v="3037"/>
    <x v="1"/>
    <x v="1"/>
    <s v="N/A "/>
    <n v="34889"/>
    <n v="7422"/>
    <n v="0.21273180658660323"/>
    <s v="Text"/>
  </r>
  <r>
    <x v="3038"/>
    <x v="2"/>
    <x v="0"/>
    <s v="N/A "/>
    <n v="2536"/>
    <n v="139"/>
    <n v="5.4810725552050472E-2"/>
    <s v="Text"/>
  </r>
  <r>
    <x v="3039"/>
    <x v="1"/>
    <x v="1"/>
    <s v="Community Engagement "/>
    <n v="8623"/>
    <n v="592"/>
    <n v="6.8653600834976222E-2"/>
    <s v="Photo"/>
  </r>
  <r>
    <x v="3040"/>
    <x v="1"/>
    <x v="2"/>
    <s v="N/A "/>
    <n v="10232"/>
    <n v="0"/>
    <n v="0"/>
    <s v="Photo"/>
  </r>
  <r>
    <x v="3041"/>
    <x v="1"/>
    <x v="1"/>
    <s v="N/A "/>
    <n v="0"/>
    <n v="0"/>
    <n v="0"/>
    <s v="Link"/>
  </r>
  <r>
    <x v="3042"/>
    <x v="1"/>
    <x v="1"/>
    <s v="N/A "/>
    <n v="32342"/>
    <n v="3744"/>
    <n v="0.1157627852328242"/>
    <s v="Photo"/>
  </r>
  <r>
    <x v="3043"/>
    <x v="2"/>
    <x v="0"/>
    <s v="N/A "/>
    <n v="8755"/>
    <n v="402"/>
    <n v="4.591661907481439E-2"/>
    <s v="Photo"/>
  </r>
  <r>
    <x v="3044"/>
    <x v="0"/>
    <x v="0"/>
    <s v="N/A "/>
    <n v="322"/>
    <n v="5"/>
    <n v="1.5527950310559006E-2"/>
    <s v="Text"/>
  </r>
  <r>
    <x v="3045"/>
    <x v="0"/>
    <x v="0"/>
    <s v="Community Engagement "/>
    <n v="82237"/>
    <n v="1505"/>
    <n v="1.8300764862531464E-2"/>
    <s v="Photo"/>
  </r>
  <r>
    <x v="3046"/>
    <x v="1"/>
    <x v="0"/>
    <s v="N/A "/>
    <n v="557"/>
    <n v="38"/>
    <n v="6.8222621184919216E-2"/>
    <s v="Video"/>
  </r>
  <r>
    <x v="3047"/>
    <x v="1"/>
    <x v="0"/>
    <s v="Community Engagement "/>
    <n v="28884"/>
    <n v="1102"/>
    <n v="3.8152610441767071E-2"/>
    <s v="Photo"/>
  </r>
  <r>
    <x v="3048"/>
    <x v="1"/>
    <x v="5"/>
    <s v="N/A "/>
    <n v="5270"/>
    <n v="121"/>
    <n v="2.2960151802656547E-2"/>
    <s v="Photo"/>
  </r>
  <r>
    <x v="3049"/>
    <x v="1"/>
    <x v="0"/>
    <s v="N/A "/>
    <n v="34946"/>
    <n v="920"/>
    <n v="2.6326332055170834E-2"/>
    <s v="Photo"/>
  </r>
  <r>
    <x v="3050"/>
    <x v="2"/>
    <x v="0"/>
    <s v="N/A "/>
    <n v="967"/>
    <n v="25"/>
    <n v="2.5853154084798345E-2"/>
    <s v="Video"/>
  </r>
  <r>
    <x v="3051"/>
    <x v="2"/>
    <x v="0"/>
    <s v="N/A "/>
    <n v="1267"/>
    <n v="50"/>
    <n v="3.9463299131807419E-2"/>
    <s v="Text"/>
  </r>
  <r>
    <x v="3052"/>
    <x v="1"/>
    <x v="1"/>
    <s v="N/A "/>
    <n v="0"/>
    <n v="0"/>
    <n v="0"/>
    <s v="Text"/>
  </r>
  <r>
    <x v="3053"/>
    <x v="1"/>
    <x v="1"/>
    <s v="N/A "/>
    <n v="0"/>
    <n v="0"/>
    <n v="0"/>
    <s v="Text"/>
  </r>
  <r>
    <x v="3054"/>
    <x v="1"/>
    <x v="1"/>
    <s v="N/A "/>
    <n v="0"/>
    <n v="0"/>
    <n v="0"/>
    <s v="Text"/>
  </r>
  <r>
    <x v="3055"/>
    <x v="1"/>
    <x v="1"/>
    <s v="N/A "/>
    <n v="0"/>
    <n v="0"/>
    <n v="0"/>
    <s v="Text"/>
  </r>
  <r>
    <x v="3056"/>
    <x v="1"/>
    <x v="0"/>
    <s v="N/A "/>
    <n v="6896"/>
    <n v="311"/>
    <n v="4.5098607888631091E-2"/>
    <s v="Video"/>
  </r>
  <r>
    <x v="3057"/>
    <x v="1"/>
    <x v="1"/>
    <s v="N/A "/>
    <n v="0"/>
    <n v="0"/>
    <n v="0"/>
    <s v="Text"/>
  </r>
  <r>
    <x v="3058"/>
    <x v="0"/>
    <x v="0"/>
    <s v="N/A "/>
    <n v="0"/>
    <n v="0"/>
    <n v="0"/>
    <s v="Video"/>
  </r>
  <r>
    <x v="3059"/>
    <x v="1"/>
    <x v="1"/>
    <s v="N/A "/>
    <n v="28557"/>
    <n v="5986"/>
    <n v="0.20961585600728369"/>
    <s v="Video"/>
  </r>
  <r>
    <x v="3060"/>
    <x v="1"/>
    <x v="0"/>
    <s v="Community Engagement "/>
    <n v="153426"/>
    <n v="2707"/>
    <n v="1.7643684903471381E-2"/>
    <s v="Video"/>
  </r>
  <r>
    <x v="3061"/>
    <x v="1"/>
    <x v="1"/>
    <s v="Community Engagement "/>
    <n v="47822"/>
    <n v="1367"/>
    <n v="2.8585170005436828E-2"/>
    <s v="Video"/>
  </r>
  <r>
    <x v="3062"/>
    <x v="2"/>
    <x v="0"/>
    <s v="N/A "/>
    <n v="10818"/>
    <n v="739"/>
    <n v="6.8312072471806248E-2"/>
    <s v="Video"/>
  </r>
  <r>
    <x v="3063"/>
    <x v="1"/>
    <x v="2"/>
    <s v="N/A "/>
    <n v="29426"/>
    <n v="1156"/>
    <n v="3.9284986066743695E-2"/>
    <s v="Video"/>
  </r>
  <r>
    <x v="3064"/>
    <x v="1"/>
    <x v="1"/>
    <s v="N/A "/>
    <n v="0"/>
    <n v="0"/>
    <n v="0"/>
    <s v="Photo"/>
  </r>
  <r>
    <x v="3064"/>
    <x v="1"/>
    <x v="1"/>
    <s v="N/A "/>
    <n v="0"/>
    <n v="0"/>
    <n v="0"/>
    <s v="Photo"/>
  </r>
  <r>
    <x v="3065"/>
    <x v="2"/>
    <x v="0"/>
    <s v="N/A "/>
    <n v="1257"/>
    <n v="102"/>
    <n v="8.1145584725536998E-2"/>
    <s v="Photo"/>
  </r>
  <r>
    <x v="3066"/>
    <x v="2"/>
    <x v="0"/>
    <s v="N/A "/>
    <n v="2459"/>
    <n v="154"/>
    <n v="6.2627084180561204E-2"/>
    <s v="Photo"/>
  </r>
  <r>
    <x v="3067"/>
    <x v="1"/>
    <x v="1"/>
    <s v="N/A "/>
    <n v="50700"/>
    <n v="7510"/>
    <n v="0.14812623274161735"/>
    <s v="Photo"/>
  </r>
  <r>
    <x v="3068"/>
    <x v="1"/>
    <x v="1"/>
    <s v="N/A "/>
    <n v="0"/>
    <n v="0"/>
    <n v="0"/>
    <s v="Text"/>
  </r>
  <r>
    <x v="3069"/>
    <x v="1"/>
    <x v="1"/>
    <s v="N/A "/>
    <n v="40906"/>
    <n v="7083"/>
    <n v="0.17315308267735785"/>
    <s v="Photo"/>
  </r>
  <r>
    <x v="3070"/>
    <x v="2"/>
    <x v="0"/>
    <s v="N/A "/>
    <n v="3030"/>
    <n v="257"/>
    <n v="8.4818481848184815E-2"/>
    <s v="Photo"/>
  </r>
  <r>
    <x v="3071"/>
    <x v="1"/>
    <x v="0"/>
    <s v="N/A "/>
    <n v="22325"/>
    <n v="57"/>
    <n v="2.553191489361702E-3"/>
    <s v="Link"/>
  </r>
  <r>
    <x v="3072"/>
    <x v="0"/>
    <x v="0"/>
    <s v="Community Engagement "/>
    <n v="204908"/>
    <n v="5013"/>
    <n v="2.4464637788666133E-2"/>
    <s v="Photo"/>
  </r>
  <r>
    <x v="3073"/>
    <x v="2"/>
    <x v="0"/>
    <s v="N/A "/>
    <n v="5680"/>
    <n v="477"/>
    <n v="8.3978873239436619E-2"/>
    <s v="Photo"/>
  </r>
  <r>
    <x v="3074"/>
    <x v="1"/>
    <x v="2"/>
    <s v="N/A "/>
    <n v="0"/>
    <n v="0"/>
    <n v="0"/>
    <s v="Photo"/>
  </r>
  <r>
    <x v="3074"/>
    <x v="1"/>
    <x v="2"/>
    <s v="N/A "/>
    <n v="0"/>
    <n v="0"/>
    <n v="0"/>
    <s v="Photo"/>
  </r>
  <r>
    <x v="3074"/>
    <x v="1"/>
    <x v="2"/>
    <s v="N/A "/>
    <n v="0"/>
    <n v="0"/>
    <n v="0"/>
    <s v="Photo"/>
  </r>
  <r>
    <x v="3075"/>
    <x v="1"/>
    <x v="2"/>
    <s v="N/A "/>
    <n v="5355"/>
    <n v="0"/>
    <n v="0"/>
    <s v="Video"/>
  </r>
  <r>
    <x v="3076"/>
    <x v="1"/>
    <x v="0"/>
    <s v="N/A "/>
    <n v="15447"/>
    <n v="133"/>
    <n v="8.6100861008610082E-3"/>
    <s v="Text"/>
  </r>
  <r>
    <x v="3077"/>
    <x v="1"/>
    <x v="0"/>
    <s v="N/A "/>
    <n v="27952"/>
    <n v="1382"/>
    <n v="4.944190040068689E-2"/>
    <s v="Video"/>
  </r>
  <r>
    <x v="3078"/>
    <x v="1"/>
    <x v="2"/>
    <s v="N/A "/>
    <n v="0"/>
    <n v="0"/>
    <n v="0"/>
    <s v="Photo"/>
  </r>
  <r>
    <x v="3078"/>
    <x v="1"/>
    <x v="2"/>
    <s v="N/A "/>
    <n v="0"/>
    <n v="0"/>
    <n v="0"/>
    <s v="Photo"/>
  </r>
  <r>
    <x v="3079"/>
    <x v="1"/>
    <x v="2"/>
    <s v="N/A "/>
    <n v="5022"/>
    <n v="0"/>
    <n v="0"/>
    <s v="Photo"/>
  </r>
  <r>
    <x v="3080"/>
    <x v="1"/>
    <x v="2"/>
    <s v="N/A "/>
    <n v="0"/>
    <n v="0"/>
    <n v="0"/>
    <s v="Photo"/>
  </r>
  <r>
    <x v="3080"/>
    <x v="1"/>
    <x v="2"/>
    <s v="N/A "/>
    <n v="0"/>
    <n v="0"/>
    <n v="0"/>
    <s v="Photo"/>
  </r>
  <r>
    <x v="3081"/>
    <x v="1"/>
    <x v="2"/>
    <s v="N/A "/>
    <n v="5182"/>
    <n v="0"/>
    <n v="0"/>
    <s v="Video"/>
  </r>
  <r>
    <x v="3082"/>
    <x v="1"/>
    <x v="2"/>
    <s v="N/A "/>
    <n v="0"/>
    <n v="0"/>
    <n v="0"/>
    <s v="Photo"/>
  </r>
  <r>
    <x v="3083"/>
    <x v="1"/>
    <x v="2"/>
    <s v="N/A "/>
    <n v="5382"/>
    <n v="0"/>
    <n v="0"/>
    <s v="Video"/>
  </r>
  <r>
    <x v="3084"/>
    <x v="1"/>
    <x v="2"/>
    <s v="N/A "/>
    <n v="0"/>
    <n v="0"/>
    <n v="0"/>
    <s v="Photo"/>
  </r>
  <r>
    <x v="3084"/>
    <x v="1"/>
    <x v="2"/>
    <s v="N/A "/>
    <n v="0"/>
    <n v="0"/>
    <n v="0"/>
    <s v="Photo"/>
  </r>
  <r>
    <x v="3085"/>
    <x v="1"/>
    <x v="2"/>
    <s v="N/A "/>
    <n v="6149"/>
    <n v="0"/>
    <n v="0"/>
    <s v="Photo"/>
  </r>
  <r>
    <x v="3086"/>
    <x v="1"/>
    <x v="0"/>
    <s v="N/A "/>
    <n v="2560"/>
    <n v="105"/>
    <n v="4.1015625E-2"/>
    <s v="Photo"/>
  </r>
  <r>
    <x v="3087"/>
    <x v="1"/>
    <x v="0"/>
    <s v="N/A "/>
    <n v="2682"/>
    <n v="124"/>
    <n v="4.6234153616703952E-2"/>
    <s v="Photo"/>
  </r>
  <r>
    <x v="3088"/>
    <x v="1"/>
    <x v="0"/>
    <s v="N/A "/>
    <n v="32512"/>
    <n v="1311"/>
    <n v="4.0323572834645667E-2"/>
    <s v="Photo"/>
  </r>
  <r>
    <x v="3089"/>
    <x v="1"/>
    <x v="0"/>
    <s v="N/A "/>
    <n v="19049"/>
    <n v="239"/>
    <n v="1.2546590372198015E-2"/>
    <s v="Photo"/>
  </r>
  <r>
    <x v="3090"/>
    <x v="1"/>
    <x v="1"/>
    <s v="N/A "/>
    <n v="0"/>
    <n v="0"/>
    <n v="0"/>
    <s v="Text"/>
  </r>
  <r>
    <x v="3091"/>
    <x v="1"/>
    <x v="0"/>
    <s v="N/A "/>
    <n v="2760"/>
    <n v="58"/>
    <n v="2.1014492753623187E-2"/>
    <s v="Text"/>
  </r>
  <r>
    <x v="3092"/>
    <x v="1"/>
    <x v="1"/>
    <s v="N/A "/>
    <n v="0"/>
    <n v="0"/>
    <n v="0"/>
    <s v="Text"/>
  </r>
  <r>
    <x v="3093"/>
    <x v="2"/>
    <x v="0"/>
    <s v="N/A "/>
    <n v="521"/>
    <n v="3"/>
    <n v="5.7581573896353169E-3"/>
    <s v="Text"/>
  </r>
  <r>
    <x v="3094"/>
    <x v="1"/>
    <x v="1"/>
    <s v="N/A "/>
    <n v="0"/>
    <n v="0"/>
    <n v="0"/>
    <s v="Text"/>
  </r>
  <r>
    <x v="3095"/>
    <x v="2"/>
    <x v="0"/>
    <s v="N/A "/>
    <n v="424"/>
    <n v="16"/>
    <n v="3.7735849056603772E-2"/>
    <s v="Text"/>
  </r>
  <r>
    <x v="3096"/>
    <x v="2"/>
    <x v="0"/>
    <s v="N/A "/>
    <n v="0"/>
    <n v="0"/>
    <n v="0"/>
    <s v="Video"/>
  </r>
  <r>
    <x v="3097"/>
    <x v="1"/>
    <x v="1"/>
    <s v="N/A "/>
    <n v="136126"/>
    <n v="23543"/>
    <n v="0.17295006097292215"/>
    <s v="Photo"/>
  </r>
  <r>
    <x v="3098"/>
    <x v="2"/>
    <x v="0"/>
    <s v="N/A "/>
    <n v="8840"/>
    <n v="469"/>
    <n v="5.3054298642533936E-2"/>
    <s v="Photo"/>
  </r>
  <r>
    <x v="3099"/>
    <x v="1"/>
    <x v="2"/>
    <s v="N/A "/>
    <n v="8746"/>
    <n v="0"/>
    <n v="0"/>
    <s v="Photo"/>
  </r>
  <r>
    <x v="3100"/>
    <x v="1"/>
    <x v="1"/>
    <s v="Community Engagement "/>
    <n v="45130"/>
    <n v="6516"/>
    <n v="0.14438289386217593"/>
    <s v="Photo"/>
  </r>
  <r>
    <x v="3101"/>
    <x v="2"/>
    <x v="0"/>
    <s v="N/A "/>
    <n v="2121"/>
    <n v="133"/>
    <n v="6.2706270627062702E-2"/>
    <s v="Text"/>
  </r>
  <r>
    <x v="3102"/>
    <x v="2"/>
    <x v="0"/>
    <s v="N/A "/>
    <n v="347"/>
    <n v="6"/>
    <n v="1.7291066282420751E-2"/>
    <s v="Text"/>
  </r>
  <r>
    <x v="3103"/>
    <x v="1"/>
    <x v="1"/>
    <s v="N/A "/>
    <n v="59714"/>
    <n v="16537"/>
    <n v="0.27693673175469741"/>
    <s v="Photo"/>
  </r>
  <r>
    <x v="3104"/>
    <x v="2"/>
    <x v="0"/>
    <s v="N/A "/>
    <n v="15140"/>
    <n v="796"/>
    <n v="5.2575957727873185E-2"/>
    <s v="Photo"/>
  </r>
  <r>
    <x v="3105"/>
    <x v="2"/>
    <x v="0"/>
    <s v="N/A "/>
    <n v="7163"/>
    <n v="504"/>
    <n v="7.0361580343431526E-2"/>
    <s v="Text"/>
  </r>
  <r>
    <x v="3106"/>
    <x v="1"/>
    <x v="1"/>
    <s v="N/A "/>
    <n v="58427"/>
    <n v="20122"/>
    <n v="0.34439557054101699"/>
    <s v="Video"/>
  </r>
  <r>
    <x v="3107"/>
    <x v="2"/>
    <x v="0"/>
    <s v="N/A "/>
    <n v="7011"/>
    <n v="1623"/>
    <n v="0.2314933675652546"/>
    <s v="Video"/>
  </r>
  <r>
    <x v="3108"/>
    <x v="1"/>
    <x v="1"/>
    <s v="N/A "/>
    <n v="81877"/>
    <n v="7535"/>
    <n v="9.2028286331936923E-2"/>
    <s v="Photo"/>
  </r>
  <r>
    <x v="3109"/>
    <x v="2"/>
    <x v="0"/>
    <s v="N/A "/>
    <n v="1850"/>
    <n v="109"/>
    <n v="5.8918918918918921E-2"/>
    <s v="Photo"/>
  </r>
  <r>
    <x v="3110"/>
    <x v="0"/>
    <x v="0"/>
    <s v="Community Engagement "/>
    <n v="78009"/>
    <n v="2387"/>
    <n v="3.0599033444858925E-2"/>
    <s v="Photo"/>
  </r>
  <r>
    <x v="3111"/>
    <x v="1"/>
    <x v="1"/>
    <s v="N/A "/>
    <n v="0"/>
    <n v="0"/>
    <n v="0"/>
    <s v="Text"/>
  </r>
  <r>
    <x v="3112"/>
    <x v="1"/>
    <x v="1"/>
    <s v="N/A "/>
    <n v="0"/>
    <n v="0"/>
    <n v="0"/>
    <s v="Text"/>
  </r>
  <r>
    <x v="3113"/>
    <x v="1"/>
    <x v="1"/>
    <s v="N/A "/>
    <n v="116385"/>
    <n v="25574"/>
    <n v="0.2197362203033037"/>
    <s v="Photo"/>
  </r>
  <r>
    <x v="3114"/>
    <x v="2"/>
    <x v="0"/>
    <s v="N/A "/>
    <n v="7974"/>
    <n v="655"/>
    <n v="8.2141961374467012E-2"/>
    <s v="Photo"/>
  </r>
  <r>
    <x v="3115"/>
    <x v="2"/>
    <x v="0"/>
    <s v="N/A "/>
    <n v="3491"/>
    <n v="218"/>
    <n v="6.2446290461185903E-2"/>
    <s v="Text"/>
  </r>
  <r>
    <x v="3116"/>
    <x v="1"/>
    <x v="1"/>
    <s v="N/A "/>
    <n v="43776"/>
    <n v="6408"/>
    <n v="0.14638157894736842"/>
    <s v="Text"/>
  </r>
  <r>
    <x v="3117"/>
    <x v="1"/>
    <x v="0"/>
    <s v="N/A "/>
    <n v="5663"/>
    <n v="132"/>
    <n v="2.3309200070633938E-2"/>
    <s v="Text"/>
  </r>
  <r>
    <x v="3118"/>
    <x v="2"/>
    <x v="0"/>
    <s v="N/A "/>
    <n v="4071"/>
    <n v="476"/>
    <n v="0.11692458855318104"/>
    <s v="Video"/>
  </r>
  <r>
    <x v="3119"/>
    <x v="1"/>
    <x v="1"/>
    <s v="N/A "/>
    <n v="36117"/>
    <n v="9189"/>
    <n v="0.25442312484425617"/>
    <s v="Video"/>
  </r>
  <r>
    <x v="3120"/>
    <x v="1"/>
    <x v="1"/>
    <s v="N/A "/>
    <n v="84053"/>
    <n v="27231"/>
    <n v="0.32397415916148142"/>
    <s v="Photo"/>
  </r>
  <r>
    <x v="3121"/>
    <x v="2"/>
    <x v="0"/>
    <s v="N/A "/>
    <n v="12651"/>
    <n v="1792"/>
    <n v="0.14164888151134297"/>
    <s v="Photo"/>
  </r>
  <r>
    <x v="3122"/>
    <x v="1"/>
    <x v="2"/>
    <s v="N/A "/>
    <n v="10350"/>
    <n v="0"/>
    <n v="0"/>
    <s v="Photo"/>
  </r>
  <r>
    <x v="3123"/>
    <x v="1"/>
    <x v="1"/>
    <s v="Community Engagement "/>
    <n v="38969"/>
    <n v="3346"/>
    <n v="8.5863121968744391E-2"/>
    <s v="Photo"/>
  </r>
  <r>
    <x v="3124"/>
    <x v="1"/>
    <x v="1"/>
    <s v="N/A "/>
    <n v="0"/>
    <n v="0"/>
    <n v="0"/>
    <s v="Link"/>
  </r>
  <r>
    <x v="3125"/>
    <x v="1"/>
    <x v="1"/>
    <s v="N/A "/>
    <n v="40002"/>
    <n v="6905"/>
    <n v="0.17261636918154091"/>
    <s v="Photo"/>
  </r>
  <r>
    <x v="3126"/>
    <x v="2"/>
    <x v="0"/>
    <s v="N/A "/>
    <n v="5147"/>
    <n v="207"/>
    <n v="4.0217602486885565E-2"/>
    <s v="Photo"/>
  </r>
  <r>
    <x v="3127"/>
    <x v="1"/>
    <x v="5"/>
    <s v="N/A "/>
    <n v="1176"/>
    <n v="0"/>
    <n v="0"/>
    <s v="Text"/>
  </r>
  <r>
    <x v="3128"/>
    <x v="2"/>
    <x v="0"/>
    <s v="N/A "/>
    <n v="725"/>
    <n v="46"/>
    <n v="6.344827586206897E-2"/>
    <s v="Text"/>
  </r>
  <r>
    <x v="3129"/>
    <x v="2"/>
    <x v="0"/>
    <s v="N/A "/>
    <n v="170"/>
    <n v="0"/>
    <n v="0"/>
    <s v="Text"/>
  </r>
  <r>
    <x v="3130"/>
    <x v="2"/>
    <x v="0"/>
    <s v="N/A "/>
    <n v="417"/>
    <n v="13"/>
    <n v="3.117505995203837E-2"/>
    <s v="Text"/>
  </r>
  <r>
    <x v="3131"/>
    <x v="2"/>
    <x v="0"/>
    <s v="N/A "/>
    <n v="1663"/>
    <n v="101"/>
    <n v="6.0733613950691524E-2"/>
    <s v="Text"/>
  </r>
  <r>
    <x v="3132"/>
    <x v="1"/>
    <x v="1"/>
    <s v="N/A "/>
    <n v="0"/>
    <n v="0"/>
    <n v="0"/>
    <s v="Text"/>
  </r>
  <r>
    <x v="3133"/>
    <x v="2"/>
    <x v="0"/>
    <s v="N/A "/>
    <n v="425"/>
    <n v="15"/>
    <n v="3.5294117647058823E-2"/>
    <s v="Text"/>
  </r>
  <r>
    <x v="3134"/>
    <x v="2"/>
    <x v="0"/>
    <s v="N/A "/>
    <n v="8770"/>
    <n v="847"/>
    <n v="9.6579247434435578E-2"/>
    <s v="Photo"/>
  </r>
  <r>
    <x v="3135"/>
    <x v="1"/>
    <x v="1"/>
    <s v="N/A "/>
    <n v="73045"/>
    <n v="30005"/>
    <n v="0.41077418029981516"/>
    <s v="Photo"/>
  </r>
  <r>
    <x v="3136"/>
    <x v="2"/>
    <x v="0"/>
    <s v="N/A "/>
    <n v="681"/>
    <n v="98"/>
    <n v="0.14390602055800295"/>
    <s v="Photo"/>
  </r>
  <r>
    <x v="3137"/>
    <x v="2"/>
    <x v="0"/>
    <s v="N/A "/>
    <n v="3430"/>
    <n v="322"/>
    <n v="9.3877551020408165E-2"/>
    <s v="Video"/>
  </r>
  <r>
    <x v="3138"/>
    <x v="1"/>
    <x v="1"/>
    <s v="N/A "/>
    <n v="0"/>
    <n v="0"/>
    <n v="0"/>
    <s v="Text"/>
  </r>
  <r>
    <x v="3139"/>
    <x v="1"/>
    <x v="1"/>
    <s v="N/A "/>
    <n v="0"/>
    <n v="0"/>
    <n v="0"/>
    <s v="Text"/>
  </r>
  <r>
    <x v="3140"/>
    <x v="2"/>
    <x v="0"/>
    <s v="N/A "/>
    <n v="7835"/>
    <n v="808"/>
    <n v="0.10312699425654116"/>
    <s v="Video"/>
  </r>
  <r>
    <x v="3141"/>
    <x v="1"/>
    <x v="1"/>
    <s v="N/A "/>
    <n v="50514"/>
    <n v="14223"/>
    <n v="0.28156550659223184"/>
    <s v="Video"/>
  </r>
  <r>
    <x v="3142"/>
    <x v="1"/>
    <x v="0"/>
    <s v="Community Engagement "/>
    <n v="17703"/>
    <n v="202"/>
    <n v="1.1410495396260521E-2"/>
    <s v="Photo"/>
  </r>
  <r>
    <x v="3143"/>
    <x v="2"/>
    <x v="0"/>
    <s v="N/A "/>
    <n v="109"/>
    <n v="5"/>
    <n v="4.5871559633027525E-2"/>
    <s v="Photo"/>
  </r>
  <r>
    <x v="3144"/>
    <x v="2"/>
    <x v="0"/>
    <s v="N/A "/>
    <n v="1525"/>
    <n v="75"/>
    <n v="4.9180327868852458E-2"/>
    <s v="Text"/>
  </r>
  <r>
    <x v="3145"/>
    <x v="2"/>
    <x v="0"/>
    <s v="N/A "/>
    <n v="429"/>
    <n v="22"/>
    <n v="5.128205128205128E-2"/>
    <s v="Text"/>
  </r>
  <r>
    <x v="3146"/>
    <x v="1"/>
    <x v="1"/>
    <s v="N/A "/>
    <n v="0"/>
    <n v="0"/>
    <n v="0"/>
    <s v="Text"/>
  </r>
  <r>
    <x v="3147"/>
    <x v="2"/>
    <x v="0"/>
    <s v="N/A "/>
    <n v="1656"/>
    <n v="70"/>
    <n v="4.2270531400966184E-2"/>
    <s v="Text"/>
  </r>
  <r>
    <x v="3148"/>
    <x v="1"/>
    <x v="1"/>
    <s v="N/A "/>
    <n v="84782"/>
    <n v="14259"/>
    <n v="0.16818428439999056"/>
    <s v="Photo"/>
  </r>
  <r>
    <x v="3149"/>
    <x v="2"/>
    <x v="0"/>
    <s v="N/A "/>
    <n v="19008"/>
    <n v="820"/>
    <n v="4.3139730639730638E-2"/>
    <s v="Photo"/>
  </r>
  <r>
    <x v="3150"/>
    <x v="1"/>
    <x v="5"/>
    <s v="N/A "/>
    <n v="1420"/>
    <n v="7"/>
    <n v="4.9295774647887328E-3"/>
    <s v="Text"/>
  </r>
  <r>
    <x v="3151"/>
    <x v="1"/>
    <x v="0"/>
    <s v="N/A "/>
    <n v="3071"/>
    <n v="54"/>
    <n v="1.7583848909150115E-2"/>
    <s v="Text"/>
  </r>
  <r>
    <x v="3152"/>
    <x v="1"/>
    <x v="1"/>
    <s v="N/A "/>
    <n v="0"/>
    <n v="0"/>
    <n v="0"/>
    <s v="Text"/>
  </r>
  <r>
    <x v="3153"/>
    <x v="1"/>
    <x v="0"/>
    <s v="N/A "/>
    <n v="1369"/>
    <n v="26"/>
    <n v="1.8991964937910884E-2"/>
    <s v="Text"/>
  </r>
  <r>
    <x v="3154"/>
    <x v="1"/>
    <x v="0"/>
    <s v="N/A "/>
    <n v="810"/>
    <n v="31"/>
    <n v="3.8271604938271607E-2"/>
    <s v="Text"/>
  </r>
  <r>
    <x v="3155"/>
    <x v="1"/>
    <x v="0"/>
    <s v="N/A "/>
    <n v="316"/>
    <n v="23"/>
    <n v="7.2784810126582278E-2"/>
    <s v="Link"/>
  </r>
  <r>
    <x v="3156"/>
    <x v="1"/>
    <x v="1"/>
    <s v="N/A "/>
    <n v="0"/>
    <n v="0"/>
    <n v="0"/>
    <s v="Text"/>
  </r>
  <r>
    <x v="3157"/>
    <x v="1"/>
    <x v="1"/>
    <s v="N/A "/>
    <n v="753227"/>
    <n v="95062"/>
    <n v="0.12620630965167207"/>
    <s v="Video"/>
  </r>
  <r>
    <x v="3158"/>
    <x v="2"/>
    <x v="0"/>
    <s v="N/A "/>
    <n v="22013"/>
    <n v="4465"/>
    <n v="0.20283468859310408"/>
    <s v="Video"/>
  </r>
  <r>
    <x v="3159"/>
    <x v="1"/>
    <x v="0"/>
    <s v="Community Engagement "/>
    <n v="24756"/>
    <n v="1172"/>
    <n v="4.7342058490870899E-2"/>
    <s v="Video"/>
  </r>
  <r>
    <x v="3160"/>
    <x v="1"/>
    <x v="2"/>
    <s v="N/A "/>
    <n v="4744"/>
    <n v="0"/>
    <n v="0"/>
    <s v="Video"/>
  </r>
  <r>
    <x v="3161"/>
    <x v="1"/>
    <x v="2"/>
    <s v="N/A "/>
    <n v="5052"/>
    <n v="0"/>
    <n v="0"/>
    <s v="Video"/>
  </r>
  <r>
    <x v="3162"/>
    <x v="1"/>
    <x v="0"/>
    <s v="N/A "/>
    <n v="26563"/>
    <n v="1320"/>
    <n v="4.9693182245981252E-2"/>
    <s v="Video"/>
  </r>
  <r>
    <x v="3163"/>
    <x v="1"/>
    <x v="0"/>
    <s v="N/A "/>
    <n v="37774"/>
    <n v="1098"/>
    <n v="2.9067612643617301E-2"/>
    <s v="Photo"/>
  </r>
  <r>
    <x v="3164"/>
    <x v="1"/>
    <x v="0"/>
    <s v="N/A "/>
    <n v="2443"/>
    <n v="25"/>
    <n v="1.0233319688907082E-2"/>
    <s v="Text"/>
  </r>
  <r>
    <x v="3165"/>
    <x v="1"/>
    <x v="0"/>
    <s v="Community Engagement "/>
    <n v="26648"/>
    <n v="197"/>
    <n v="7.3926748724106872E-3"/>
    <s v="Text"/>
  </r>
  <r>
    <x v="3166"/>
    <x v="1"/>
    <x v="0"/>
    <s v="N/A "/>
    <n v="977"/>
    <n v="13"/>
    <n v="1.3306038894575231E-2"/>
    <s v="Text"/>
  </r>
  <r>
    <x v="3167"/>
    <x v="1"/>
    <x v="2"/>
    <s v="N/A "/>
    <n v="0"/>
    <n v="0"/>
    <n v="0"/>
    <s v="Photo"/>
  </r>
  <r>
    <x v="3167"/>
    <x v="1"/>
    <x v="2"/>
    <s v="N/A "/>
    <n v="0"/>
    <n v="0"/>
    <n v="0"/>
    <s v="Photo"/>
  </r>
  <r>
    <x v="3167"/>
    <x v="1"/>
    <x v="2"/>
    <s v="N/A "/>
    <n v="0"/>
    <n v="0"/>
    <n v="0"/>
    <s v="Photo"/>
  </r>
  <r>
    <x v="3168"/>
    <x v="1"/>
    <x v="0"/>
    <s v="Community Engagement "/>
    <n v="19801"/>
    <n v="648"/>
    <n v="3.2725619918185948E-2"/>
    <s v="Video"/>
  </r>
  <r>
    <x v="3169"/>
    <x v="1"/>
    <x v="2"/>
    <s v="N/A "/>
    <n v="5224"/>
    <n v="0"/>
    <n v="0"/>
    <s v="Video"/>
  </r>
  <r>
    <x v="3170"/>
    <x v="2"/>
    <x v="0"/>
    <s v="N/A "/>
    <n v="2801"/>
    <n v="184"/>
    <n v="6.5690824705462336E-2"/>
    <s v="Video"/>
  </r>
  <r>
    <x v="3171"/>
    <x v="1"/>
    <x v="0"/>
    <s v="Community Engagement "/>
    <n v="17670"/>
    <n v="177"/>
    <n v="1.0016977928692699E-2"/>
    <s v="Photo"/>
  </r>
  <r>
    <x v="3172"/>
    <x v="1"/>
    <x v="0"/>
    <s v="N/A "/>
    <n v="603"/>
    <n v="9"/>
    <n v="1.4925373134328358E-2"/>
    <s v="Text"/>
  </r>
  <r>
    <x v="3173"/>
    <x v="1"/>
    <x v="0"/>
    <s v="N/A "/>
    <n v="2074"/>
    <n v="36"/>
    <n v="1.7357762777242044E-2"/>
    <s v="Photo"/>
  </r>
  <r>
    <x v="3174"/>
    <x v="1"/>
    <x v="0"/>
    <s v="N/A "/>
    <n v="1122"/>
    <n v="21"/>
    <n v="1.871657754010695E-2"/>
    <s v="Video"/>
  </r>
  <r>
    <x v="3175"/>
    <x v="1"/>
    <x v="2"/>
    <s v="N/A "/>
    <n v="5661"/>
    <n v="0"/>
    <n v="0"/>
    <s v="Photo"/>
  </r>
  <r>
    <x v="3176"/>
    <x v="1"/>
    <x v="2"/>
    <s v="N/A "/>
    <n v="5856"/>
    <n v="0"/>
    <n v="0"/>
    <s v="Video"/>
  </r>
  <r>
    <x v="3177"/>
    <x v="1"/>
    <x v="0"/>
    <s v="Community Engagement "/>
    <n v="20198"/>
    <n v="243"/>
    <n v="1.2030894147935439E-2"/>
    <s v="Photo"/>
  </r>
  <r>
    <x v="3178"/>
    <x v="1"/>
    <x v="0"/>
    <s v="N/A "/>
    <n v="16223"/>
    <n v="689"/>
    <n v="4.2470566479689331E-2"/>
    <s v="Video"/>
  </r>
  <r>
    <x v="3179"/>
    <x v="1"/>
    <x v="2"/>
    <s v="N/A "/>
    <n v="6154"/>
    <n v="0"/>
    <n v="0"/>
    <s v="Video"/>
  </r>
  <r>
    <x v="3180"/>
    <x v="1"/>
    <x v="2"/>
    <s v="N/A "/>
    <n v="7187"/>
    <n v="0"/>
    <n v="0"/>
    <s v="Photo"/>
  </r>
  <r>
    <x v="3181"/>
    <x v="1"/>
    <x v="0"/>
    <s v="N/A "/>
    <n v="42958"/>
    <n v="951"/>
    <n v="2.2137902136970995E-2"/>
    <s v="Photo"/>
  </r>
  <r>
    <x v="3182"/>
    <x v="1"/>
    <x v="0"/>
    <s v="N/A "/>
    <n v="121"/>
    <n v="10"/>
    <n v="8.2644628099173556E-2"/>
    <s v="Link"/>
  </r>
  <r>
    <x v="3183"/>
    <x v="1"/>
    <x v="0"/>
    <s v="N/A "/>
    <n v="3009"/>
    <n v="59"/>
    <n v="1.9607843137254902E-2"/>
    <s v="Text"/>
  </r>
  <r>
    <x v="3184"/>
    <x v="1"/>
    <x v="0"/>
    <s v="N/A "/>
    <n v="5618"/>
    <n v="29"/>
    <n v="5.1619793520825919E-3"/>
    <s v="Text"/>
  </r>
  <r>
    <x v="3185"/>
    <x v="1"/>
    <x v="0"/>
    <s v="N/A "/>
    <n v="633"/>
    <n v="17"/>
    <n v="2.6856240126382307E-2"/>
    <s v="Text"/>
  </r>
  <r>
    <x v="3186"/>
    <x v="1"/>
    <x v="0"/>
    <s v="N/A "/>
    <n v="1366"/>
    <n v="42"/>
    <n v="3.074670571010249E-2"/>
    <s v="Video"/>
  </r>
  <r>
    <x v="3187"/>
    <x v="1"/>
    <x v="0"/>
    <s v="Community Engagement "/>
    <n v="12760"/>
    <n v="40"/>
    <n v="3.134796238244514E-3"/>
    <s v="Text"/>
  </r>
  <r>
    <x v="3188"/>
    <x v="1"/>
    <x v="0"/>
    <s v="Community Engagement "/>
    <n v="17922"/>
    <n v="233"/>
    <n v="1.300078116281665E-2"/>
    <s v="Photo"/>
  </r>
  <r>
    <x v="3189"/>
    <x v="2"/>
    <x v="0"/>
    <s v="N/A "/>
    <n v="69"/>
    <n v="3"/>
    <n v="4.3478260869565216E-2"/>
    <s v="Text"/>
  </r>
  <r>
    <x v="3190"/>
    <x v="2"/>
    <x v="0"/>
    <s v="N/A "/>
    <n v="268"/>
    <n v="22"/>
    <n v="8.2089552238805971E-2"/>
    <s v="Video"/>
  </r>
  <r>
    <x v="3191"/>
    <x v="1"/>
    <x v="0"/>
    <s v="N/A "/>
    <n v="1547"/>
    <n v="16"/>
    <n v="1.0342598577892695E-2"/>
    <s v="Text"/>
  </r>
  <r>
    <x v="3192"/>
    <x v="1"/>
    <x v="0"/>
    <s v="N/A "/>
    <n v="181"/>
    <n v="9"/>
    <n v="4.9723756906077346E-2"/>
    <s v="Text"/>
  </r>
  <r>
    <x v="3193"/>
    <x v="0"/>
    <x v="0"/>
    <s v="N/A "/>
    <n v="0"/>
    <n v="0"/>
    <n v="0"/>
    <s v="Text"/>
  </r>
  <r>
    <x v="3194"/>
    <x v="1"/>
    <x v="1"/>
    <s v="N/A "/>
    <n v="33609"/>
    <n v="5042"/>
    <n v="0.15001934005772263"/>
    <s v="Video"/>
  </r>
  <r>
    <x v="3195"/>
    <x v="1"/>
    <x v="1"/>
    <s v="Community Engagement "/>
    <n v="28418"/>
    <n v="2074"/>
    <n v="7.29819128721233E-2"/>
    <s v="Video"/>
  </r>
  <r>
    <x v="3196"/>
    <x v="1"/>
    <x v="0"/>
    <s v="Community Engagement "/>
    <n v="294471"/>
    <n v="5866"/>
    <n v="1.9920467550285089E-2"/>
    <s v="Photo"/>
  </r>
  <r>
    <x v="3197"/>
    <x v="2"/>
    <x v="0"/>
    <s v="N/A "/>
    <n v="4285"/>
    <n v="400"/>
    <n v="9.3348891481913651E-2"/>
    <s v="Video"/>
  </r>
  <r>
    <x v="3198"/>
    <x v="2"/>
    <x v="0"/>
    <s v="N/A "/>
    <n v="7139"/>
    <n v="694"/>
    <n v="9.7212494747163467E-2"/>
    <s v="Text"/>
  </r>
  <r>
    <x v="3199"/>
    <x v="1"/>
    <x v="0"/>
    <s v="N/A "/>
    <n v="32613"/>
    <n v="274"/>
    <n v="8.4015576610554071E-3"/>
    <s v="Text"/>
  </r>
  <r>
    <x v="3200"/>
    <x v="2"/>
    <x v="0"/>
    <s v="N/A "/>
    <n v="450"/>
    <n v="35"/>
    <n v="7.7777777777777779E-2"/>
    <s v="Photo"/>
  </r>
  <r>
    <x v="3201"/>
    <x v="2"/>
    <x v="0"/>
    <s v="N/A "/>
    <n v="837"/>
    <n v="101"/>
    <n v="0.12066905615292713"/>
    <s v="Video"/>
  </r>
  <r>
    <x v="3202"/>
    <x v="1"/>
    <x v="0"/>
    <s v="N/A "/>
    <n v="1011"/>
    <n v="29"/>
    <n v="2.8684470820969338E-2"/>
    <s v="Video"/>
  </r>
  <r>
    <x v="3203"/>
    <x v="1"/>
    <x v="1"/>
    <s v="N/A "/>
    <n v="0"/>
    <n v="0"/>
    <n v="0"/>
    <s v="Text"/>
  </r>
  <r>
    <x v="3204"/>
    <x v="1"/>
    <x v="1"/>
    <s v="N/A "/>
    <n v="0"/>
    <n v="0"/>
    <n v="0"/>
    <s v="Text"/>
  </r>
  <r>
    <x v="3205"/>
    <x v="2"/>
    <x v="0"/>
    <s v="N/A "/>
    <n v="634"/>
    <n v="7"/>
    <n v="1.1041009463722398E-2"/>
    <s v="Text"/>
  </r>
  <r>
    <x v="3206"/>
    <x v="1"/>
    <x v="1"/>
    <s v="N/A "/>
    <n v="0"/>
    <n v="0"/>
    <n v="0"/>
    <s v="Text"/>
  </r>
  <r>
    <x v="3207"/>
    <x v="2"/>
    <x v="0"/>
    <s v="N/A "/>
    <n v="683"/>
    <n v="12"/>
    <n v="1.7569546120058566E-2"/>
    <s v="Text"/>
  </r>
  <r>
    <x v="3208"/>
    <x v="1"/>
    <x v="0"/>
    <s v="N/A "/>
    <n v="26535"/>
    <n v="194"/>
    <n v="7.3110985490861128E-3"/>
    <s v="Text"/>
  </r>
  <r>
    <x v="3209"/>
    <x v="1"/>
    <x v="0"/>
    <s v="N/A "/>
    <n v="13596"/>
    <n v="290"/>
    <n v="2.1329802883200941E-2"/>
    <s v="Video"/>
  </r>
  <r>
    <x v="3210"/>
    <x v="2"/>
    <x v="0"/>
    <s v="N/A "/>
    <n v="3107"/>
    <n v="177"/>
    <n v="5.6968136466044414E-2"/>
    <s v="Text"/>
  </r>
  <r>
    <x v="3211"/>
    <x v="2"/>
    <x v="0"/>
    <s v="N/A "/>
    <n v="35279"/>
    <n v="1327"/>
    <n v="3.7614444853879075E-2"/>
    <s v="Text"/>
  </r>
  <r>
    <x v="3212"/>
    <x v="1"/>
    <x v="1"/>
    <s v="N/A "/>
    <n v="0"/>
    <n v="0"/>
    <n v="0"/>
    <s v="Text"/>
  </r>
  <r>
    <x v="3213"/>
    <x v="1"/>
    <x v="1"/>
    <s v="N/A "/>
    <n v="107752"/>
    <n v="29860"/>
    <n v="0.27711782611923674"/>
    <s v="Text"/>
  </r>
  <r>
    <x v="3214"/>
    <x v="0"/>
    <x v="0"/>
    <s v="N/A "/>
    <n v="2266"/>
    <n v="71"/>
    <n v="3.1332744924977937E-2"/>
    <s v="Text"/>
  </r>
  <r>
    <x v="3215"/>
    <x v="0"/>
    <x v="0"/>
    <s v="N/A "/>
    <n v="0"/>
    <n v="0"/>
    <n v="0"/>
    <s v="Text"/>
  </r>
  <r>
    <x v="3216"/>
    <x v="0"/>
    <x v="0"/>
    <s v="N/A "/>
    <n v="0"/>
    <n v="0"/>
    <n v="0"/>
    <s v="Link"/>
  </r>
  <r>
    <x v="3217"/>
    <x v="0"/>
    <x v="0"/>
    <s v="N/A "/>
    <n v="0"/>
    <n v="0"/>
    <n v="0"/>
    <s v="Text"/>
  </r>
  <r>
    <x v="3218"/>
    <x v="1"/>
    <x v="2"/>
    <s v="N/A "/>
    <n v="0"/>
    <n v="0"/>
    <n v="0"/>
    <s v="Photo"/>
  </r>
  <r>
    <x v="3219"/>
    <x v="1"/>
    <x v="2"/>
    <s v="N/A "/>
    <n v="5327"/>
    <n v="0"/>
    <n v="0"/>
    <s v="Video"/>
  </r>
  <r>
    <x v="3220"/>
    <x v="1"/>
    <x v="0"/>
    <s v="Community Engagement "/>
    <n v="19823"/>
    <n v="243"/>
    <n v="1.2258487615396257E-2"/>
    <s v="Photo"/>
  </r>
  <r>
    <x v="3221"/>
    <x v="1"/>
    <x v="2"/>
    <s v="N/A "/>
    <n v="0"/>
    <n v="0"/>
    <n v="0"/>
    <s v="Photo"/>
  </r>
  <r>
    <x v="3222"/>
    <x v="1"/>
    <x v="2"/>
    <s v="N/A "/>
    <n v="5498"/>
    <n v="0"/>
    <n v="0"/>
    <s v="Photo"/>
  </r>
  <r>
    <x v="3223"/>
    <x v="1"/>
    <x v="2"/>
    <s v="N/A "/>
    <n v="0"/>
    <n v="0"/>
    <n v="0"/>
    <s v="Photo"/>
  </r>
  <r>
    <x v="3224"/>
    <x v="1"/>
    <x v="2"/>
    <s v="N/A "/>
    <n v="5659"/>
    <n v="0"/>
    <n v="0"/>
    <s v="Video"/>
  </r>
  <r>
    <x v="3225"/>
    <x v="1"/>
    <x v="2"/>
    <s v="N/A "/>
    <n v="0"/>
    <n v="0"/>
    <n v="0"/>
    <s v="Photo"/>
  </r>
  <r>
    <x v="3226"/>
    <x v="1"/>
    <x v="2"/>
    <s v="N/A "/>
    <n v="5895"/>
    <n v="0"/>
    <n v="0"/>
    <s v="Video"/>
  </r>
  <r>
    <x v="3227"/>
    <x v="1"/>
    <x v="2"/>
    <s v="N/A "/>
    <n v="0"/>
    <n v="0"/>
    <n v="0"/>
    <s v="Photo"/>
  </r>
  <r>
    <x v="3228"/>
    <x v="1"/>
    <x v="2"/>
    <s v="N/A "/>
    <n v="6436"/>
    <n v="0"/>
    <n v="0"/>
    <s v="Video"/>
  </r>
  <r>
    <x v="3229"/>
    <x v="1"/>
    <x v="2"/>
    <s v="N/A "/>
    <n v="0"/>
    <n v="0"/>
    <n v="0"/>
    <s v="Photo"/>
  </r>
  <r>
    <x v="3230"/>
    <x v="1"/>
    <x v="2"/>
    <s v="N/A "/>
    <n v="7267"/>
    <n v="0"/>
    <n v="0"/>
    <s v="Video"/>
  </r>
  <r>
    <x v="3231"/>
    <x v="1"/>
    <x v="0"/>
    <s v="N/A "/>
    <n v="973"/>
    <n v="40"/>
    <n v="4.1109969167523124E-2"/>
    <s v="Video"/>
  </r>
  <r>
    <x v="3232"/>
    <x v="0"/>
    <x v="0"/>
    <s v="N/A "/>
    <n v="0"/>
    <n v="0"/>
    <n v="0"/>
    <s v="Link"/>
  </r>
  <r>
    <x v="3233"/>
    <x v="0"/>
    <x v="0"/>
    <s v="N/A "/>
    <n v="0"/>
    <n v="0"/>
    <n v="0"/>
    <s v="Link"/>
  </r>
  <r>
    <x v="3234"/>
    <x v="0"/>
    <x v="0"/>
    <s v="N/A "/>
    <n v="0"/>
    <n v="0"/>
    <n v="0"/>
    <s v="Text"/>
  </r>
  <r>
    <x v="3235"/>
    <x v="1"/>
    <x v="0"/>
    <s v="N/A "/>
    <n v="20902"/>
    <n v="513"/>
    <n v="2.4543105922878193E-2"/>
    <s v="Text"/>
  </r>
  <r>
    <x v="3236"/>
    <x v="2"/>
    <x v="0"/>
    <s v="N/A "/>
    <n v="4357"/>
    <n v="254"/>
    <n v="5.8296993344044069E-2"/>
    <s v="Text"/>
  </r>
  <r>
    <x v="3237"/>
    <x v="1"/>
    <x v="0"/>
    <s v="N/A "/>
    <n v="0"/>
    <n v="0"/>
    <n v="0"/>
    <s v="Video"/>
  </r>
  <r>
    <x v="3238"/>
    <x v="0"/>
    <x v="0"/>
    <s v="Community Engagement "/>
    <n v="445130"/>
    <n v="10597"/>
    <n v="2.3806528429896882E-2"/>
    <s v="Video"/>
  </r>
  <r>
    <x v="3239"/>
    <x v="1"/>
    <x v="0"/>
    <s v="N/A "/>
    <n v="239"/>
    <n v="7"/>
    <n v="2.9288702928870293E-2"/>
    <s v="Text"/>
  </r>
  <r>
    <x v="3240"/>
    <x v="1"/>
    <x v="1"/>
    <s v="Community Engagement "/>
    <n v="155521"/>
    <n v="19098"/>
    <n v="0.12280013631599591"/>
    <s v="Photo"/>
  </r>
  <r>
    <x v="3241"/>
    <x v="2"/>
    <x v="0"/>
    <s v="N/A "/>
    <n v="22708"/>
    <n v="2266"/>
    <n v="9.9788620750396337E-2"/>
    <s v="Photo"/>
  </r>
  <r>
    <x v="3242"/>
    <x v="1"/>
    <x v="0"/>
    <s v="N/A "/>
    <n v="393"/>
    <n v="18"/>
    <n v="4.5801526717557252E-2"/>
    <s v="Text"/>
  </r>
  <r>
    <x v="3243"/>
    <x v="1"/>
    <x v="0"/>
    <s v="Community Engagement "/>
    <n v="136660"/>
    <n v="2371"/>
    <n v="1.7349626811063956E-2"/>
    <s v="Photo"/>
  </r>
  <r>
    <x v="3244"/>
    <x v="1"/>
    <x v="1"/>
    <s v="Community Engagement "/>
    <n v="29051"/>
    <n v="811"/>
    <n v="2.7916422842587173E-2"/>
    <s v="Photo"/>
  </r>
  <r>
    <x v="3245"/>
    <x v="0"/>
    <x v="0"/>
    <s v="N/A "/>
    <n v="0"/>
    <n v="0"/>
    <n v="0"/>
    <s v="Text"/>
  </r>
  <r>
    <x v="3246"/>
    <x v="0"/>
    <x v="0"/>
    <s v="N/A "/>
    <n v="0"/>
    <n v="0"/>
    <n v="0"/>
    <s v="Text"/>
  </r>
  <r>
    <x v="3247"/>
    <x v="0"/>
    <x v="0"/>
    <s v="N/A "/>
    <n v="0"/>
    <n v="0"/>
    <n v="0"/>
    <s v="Text"/>
  </r>
  <r>
    <x v="3248"/>
    <x v="0"/>
    <x v="0"/>
    <s v="N/A "/>
    <n v="0"/>
    <n v="0"/>
    <n v="0"/>
    <s v="Text"/>
  </r>
  <r>
    <x v="3249"/>
    <x v="1"/>
    <x v="0"/>
    <s v="N/A "/>
    <n v="7704"/>
    <n v="153"/>
    <n v="1.9859813084112148E-2"/>
    <s v="Text"/>
  </r>
  <r>
    <x v="3250"/>
    <x v="0"/>
    <x v="0"/>
    <s v="N/A "/>
    <n v="0"/>
    <n v="0"/>
    <n v="0"/>
    <s v="Text"/>
  </r>
  <r>
    <x v="3251"/>
    <x v="0"/>
    <x v="0"/>
    <s v="N/A "/>
    <n v="0"/>
    <n v="0"/>
    <n v="0"/>
    <s v="Link"/>
  </r>
  <r>
    <x v="3252"/>
    <x v="0"/>
    <x v="0"/>
    <s v="N/A "/>
    <n v="0"/>
    <n v="0"/>
    <n v="0"/>
    <s v="Link"/>
  </r>
  <r>
    <x v="3253"/>
    <x v="0"/>
    <x v="0"/>
    <s v="N/A "/>
    <n v="0"/>
    <n v="0"/>
    <n v="0"/>
    <s v="Link"/>
  </r>
  <r>
    <x v="3254"/>
    <x v="0"/>
    <x v="0"/>
    <s v="N/A "/>
    <n v="0"/>
    <n v="0"/>
    <n v="0"/>
    <s v="Link"/>
  </r>
  <r>
    <x v="3255"/>
    <x v="0"/>
    <x v="0"/>
    <s v="N/A "/>
    <n v="0"/>
    <n v="0"/>
    <n v="0"/>
    <s v="Link"/>
  </r>
  <r>
    <x v="3256"/>
    <x v="0"/>
    <x v="0"/>
    <s v="N/A "/>
    <n v="2116"/>
    <n v="42"/>
    <n v="1.9848771266540641E-2"/>
    <s v="Text"/>
  </r>
  <r>
    <x v="3257"/>
    <x v="1"/>
    <x v="1"/>
    <s v="N/A "/>
    <n v="0"/>
    <n v="0"/>
    <n v="0"/>
    <s v="Photo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F711B73-1283-490C-89F6-A4908BB2CAA6}" name="PivotTable25" cacheId="3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A3:C10" firstHeaderRow="0" firstDataRow="1" firstDataCol="1"/>
  <pivotFields count="10">
    <pivotField numFmtId="164" showAll="0">
      <items count="3259">
        <item x="3257"/>
        <item x="3256"/>
        <item x="3255"/>
        <item x="3254"/>
        <item x="3253"/>
        <item x="3252"/>
        <item x="3251"/>
        <item x="3250"/>
        <item x="3249"/>
        <item x="3248"/>
        <item x="3247"/>
        <item x="3246"/>
        <item x="3245"/>
        <item x="3244"/>
        <item x="3243"/>
        <item x="3242"/>
        <item x="3241"/>
        <item x="3240"/>
        <item x="3239"/>
        <item x="3238"/>
        <item x="3237"/>
        <item x="3236"/>
        <item x="3235"/>
        <item x="3234"/>
        <item x="3233"/>
        <item x="3232"/>
        <item x="3231"/>
        <item x="3230"/>
        <item x="3229"/>
        <item x="3228"/>
        <item x="3227"/>
        <item x="3226"/>
        <item x="3225"/>
        <item x="3224"/>
        <item x="3223"/>
        <item x="3222"/>
        <item x="3221"/>
        <item x="3220"/>
        <item x="3219"/>
        <item x="3218"/>
        <item x="3217"/>
        <item x="3216"/>
        <item x="3215"/>
        <item x="3214"/>
        <item x="3213"/>
        <item x="3212"/>
        <item x="3211"/>
        <item x="3210"/>
        <item x="3209"/>
        <item x="3208"/>
        <item x="3207"/>
        <item x="3206"/>
        <item x="3205"/>
        <item x="3204"/>
        <item x="3203"/>
        <item x="3202"/>
        <item x="3201"/>
        <item x="3200"/>
        <item x="3199"/>
        <item x="3198"/>
        <item x="3197"/>
        <item x="3196"/>
        <item x="3195"/>
        <item x="3194"/>
        <item x="3193"/>
        <item x="3192"/>
        <item x="3191"/>
        <item x="3190"/>
        <item x="3189"/>
        <item x="3188"/>
        <item x="3187"/>
        <item x="3186"/>
        <item x="3185"/>
        <item x="3184"/>
        <item x="3183"/>
        <item x="3182"/>
        <item x="3181"/>
        <item x="3180"/>
        <item x="3179"/>
        <item x="3178"/>
        <item x="3177"/>
        <item x="3176"/>
        <item x="3175"/>
        <item x="3174"/>
        <item x="3173"/>
        <item x="3172"/>
        <item x="3171"/>
        <item x="3170"/>
        <item x="3169"/>
        <item x="3168"/>
        <item x="3167"/>
        <item x="3166"/>
        <item x="3165"/>
        <item x="3164"/>
        <item x="3163"/>
        <item x="3162"/>
        <item x="3161"/>
        <item x="3160"/>
        <item x="3159"/>
        <item x="3158"/>
        <item x="3157"/>
        <item x="3156"/>
        <item x="3155"/>
        <item x="3154"/>
        <item x="3153"/>
        <item x="3152"/>
        <item x="3151"/>
        <item x="3150"/>
        <item x="3149"/>
        <item x="3148"/>
        <item x="3147"/>
        <item x="3146"/>
        <item x="3145"/>
        <item x="3144"/>
        <item x="3143"/>
        <item x="3142"/>
        <item x="3141"/>
        <item x="3140"/>
        <item x="3139"/>
        <item x="3138"/>
        <item x="3137"/>
        <item x="3136"/>
        <item x="3135"/>
        <item x="3134"/>
        <item x="3133"/>
        <item x="3132"/>
        <item x="3131"/>
        <item x="3130"/>
        <item x="3129"/>
        <item x="3128"/>
        <item x="3127"/>
        <item x="3126"/>
        <item x="3125"/>
        <item x="3124"/>
        <item x="3123"/>
        <item x="3122"/>
        <item x="3121"/>
        <item x="3120"/>
        <item x="3119"/>
        <item x="3118"/>
        <item x="3117"/>
        <item x="3116"/>
        <item x="3115"/>
        <item x="3114"/>
        <item x="3113"/>
        <item x="3112"/>
        <item x="3111"/>
        <item x="3110"/>
        <item x="3109"/>
        <item x="3108"/>
        <item x="3107"/>
        <item x="3106"/>
        <item x="3105"/>
        <item x="3104"/>
        <item x="3103"/>
        <item x="3102"/>
        <item x="3101"/>
        <item x="3100"/>
        <item x="3099"/>
        <item x="3098"/>
        <item x="3097"/>
        <item x="3096"/>
        <item x="3095"/>
        <item x="3094"/>
        <item x="3093"/>
        <item x="3092"/>
        <item x="3091"/>
        <item x="3090"/>
        <item x="3089"/>
        <item x="3088"/>
        <item x="3087"/>
        <item x="3086"/>
        <item x="3085"/>
        <item x="3084"/>
        <item x="3083"/>
        <item x="3082"/>
        <item x="3081"/>
        <item x="3080"/>
        <item x="3079"/>
        <item x="3078"/>
        <item x="3077"/>
        <item x="3076"/>
        <item x="3075"/>
        <item x="3074"/>
        <item x="3073"/>
        <item x="3072"/>
        <item x="3071"/>
        <item x="3070"/>
        <item x="3069"/>
        <item x="3068"/>
        <item x="3067"/>
        <item x="3066"/>
        <item x="3065"/>
        <item x="3064"/>
        <item x="3063"/>
        <item x="3062"/>
        <item x="3061"/>
        <item x="3060"/>
        <item x="3059"/>
        <item x="3058"/>
        <item x="3057"/>
        <item x="3056"/>
        <item x="3055"/>
        <item x="3054"/>
        <item x="3053"/>
        <item x="3052"/>
        <item x="3051"/>
        <item x="3050"/>
        <item x="3049"/>
        <item x="3048"/>
        <item x="3047"/>
        <item x="3046"/>
        <item x="3045"/>
        <item x="3044"/>
        <item x="3043"/>
        <item x="3042"/>
        <item x="3041"/>
        <item x="3040"/>
        <item x="3039"/>
        <item x="3038"/>
        <item x="3037"/>
        <item x="3036"/>
        <item x="3035"/>
        <item x="3034"/>
        <item x="3033"/>
        <item x="3032"/>
        <item x="3031"/>
        <item x="3030"/>
        <item x="3029"/>
        <item x="3028"/>
        <item x="3027"/>
        <item x="3026"/>
        <item x="3025"/>
        <item x="3024"/>
        <item x="3023"/>
        <item x="3022"/>
        <item x="3021"/>
        <item x="3020"/>
        <item x="3019"/>
        <item x="3018"/>
        <item x="3017"/>
        <item x="3016"/>
        <item x="3015"/>
        <item x="3014"/>
        <item x="3013"/>
        <item x="3012"/>
        <item x="3011"/>
        <item x="3010"/>
        <item x="3009"/>
        <item x="3008"/>
        <item x="3007"/>
        <item x="3006"/>
        <item x="3005"/>
        <item x="3004"/>
        <item x="3003"/>
        <item x="3002"/>
        <item x="3001"/>
        <item x="3000"/>
        <item x="2999"/>
        <item x="2998"/>
        <item x="2997"/>
        <item x="2996"/>
        <item x="2995"/>
        <item x="2994"/>
        <item x="2993"/>
        <item x="2992"/>
        <item x="2991"/>
        <item x="2990"/>
        <item x="2989"/>
        <item x="2988"/>
        <item x="2987"/>
        <item x="2986"/>
        <item x="2985"/>
        <item x="2984"/>
        <item x="2983"/>
        <item x="2982"/>
        <item x="2981"/>
        <item x="2980"/>
        <item x="2979"/>
        <item x="2978"/>
        <item x="2977"/>
        <item x="2976"/>
        <item x="2975"/>
        <item x="2974"/>
        <item x="2973"/>
        <item x="2972"/>
        <item x="2971"/>
        <item x="2970"/>
        <item x="2969"/>
        <item x="2968"/>
        <item x="2967"/>
        <item x="2966"/>
        <item x="2965"/>
        <item x="2964"/>
        <item x="2963"/>
        <item x="2962"/>
        <item x="2961"/>
        <item x="2960"/>
        <item x="2959"/>
        <item x="2958"/>
        <item x="2957"/>
        <item x="2956"/>
        <item x="2955"/>
        <item x="2954"/>
        <item x="2953"/>
        <item x="2952"/>
        <item x="2951"/>
        <item x="2950"/>
        <item x="2949"/>
        <item x="2948"/>
        <item x="2947"/>
        <item x="2946"/>
        <item x="2945"/>
        <item x="2944"/>
        <item x="2943"/>
        <item x="2942"/>
        <item x="2941"/>
        <item x="2940"/>
        <item x="2939"/>
        <item x="2938"/>
        <item x="2937"/>
        <item x="2936"/>
        <item x="2935"/>
        <item x="2934"/>
        <item x="2933"/>
        <item x="2932"/>
        <item x="2931"/>
        <item x="2930"/>
        <item x="2929"/>
        <item x="2928"/>
        <item x="2927"/>
        <item x="2926"/>
        <item x="2925"/>
        <item x="2924"/>
        <item x="2923"/>
        <item x="2922"/>
        <item x="2921"/>
        <item x="2920"/>
        <item x="2919"/>
        <item x="2918"/>
        <item x="2917"/>
        <item x="2916"/>
        <item x="2915"/>
        <item x="2914"/>
        <item x="2913"/>
        <item x="2912"/>
        <item x="2911"/>
        <item x="2910"/>
        <item x="2909"/>
        <item x="2908"/>
        <item x="2907"/>
        <item x="2906"/>
        <item x="2905"/>
        <item x="2904"/>
        <item x="2903"/>
        <item x="2902"/>
        <item x="2901"/>
        <item x="2900"/>
        <item x="2899"/>
        <item x="2898"/>
        <item x="2897"/>
        <item x="2896"/>
        <item x="2895"/>
        <item x="2894"/>
        <item x="2893"/>
        <item x="2892"/>
        <item x="2891"/>
        <item x="2890"/>
        <item x="2889"/>
        <item x="2888"/>
        <item x="2887"/>
        <item x="2886"/>
        <item x="2885"/>
        <item x="2884"/>
        <item x="2883"/>
        <item x="2882"/>
        <item x="2881"/>
        <item x="2880"/>
        <item x="2879"/>
        <item x="2878"/>
        <item x="2877"/>
        <item x="2876"/>
        <item x="2875"/>
        <item x="2874"/>
        <item x="2873"/>
        <item x="2872"/>
        <item x="2871"/>
        <item x="2870"/>
        <item x="2869"/>
        <item x="2868"/>
        <item x="2867"/>
        <item x="2866"/>
        <item x="2865"/>
        <item x="2864"/>
        <item x="2863"/>
        <item x="2862"/>
        <item x="2861"/>
        <item x="2860"/>
        <item x="2859"/>
        <item x="2858"/>
        <item x="2857"/>
        <item x="2856"/>
        <item x="2855"/>
        <item x="2854"/>
        <item x="2853"/>
        <item x="2852"/>
        <item x="2851"/>
        <item x="2850"/>
        <item x="2849"/>
        <item x="2848"/>
        <item x="2847"/>
        <item x="2846"/>
        <item x="2845"/>
        <item x="2844"/>
        <item x="2843"/>
        <item x="2842"/>
        <item x="2841"/>
        <item x="2840"/>
        <item x="2839"/>
        <item x="2838"/>
        <item x="2837"/>
        <item x="2836"/>
        <item x="2835"/>
        <item x="2834"/>
        <item x="2833"/>
        <item x="2832"/>
        <item x="2831"/>
        <item x="2830"/>
        <item x="2829"/>
        <item x="2828"/>
        <item x="2827"/>
        <item x="2826"/>
        <item x="2825"/>
        <item x="2824"/>
        <item x="2823"/>
        <item x="2822"/>
        <item x="2821"/>
        <item x="2820"/>
        <item x="2819"/>
        <item x="2818"/>
        <item x="2817"/>
        <item x="2816"/>
        <item x="2815"/>
        <item x="2814"/>
        <item x="2813"/>
        <item x="2812"/>
        <item x="2811"/>
        <item x="2810"/>
        <item x="2809"/>
        <item x="2808"/>
        <item x="2807"/>
        <item x="2806"/>
        <item x="2805"/>
        <item x="2804"/>
        <item x="2803"/>
        <item x="2802"/>
        <item x="2801"/>
        <item x="2800"/>
        <item x="2799"/>
        <item x="2798"/>
        <item x="2797"/>
        <item x="2796"/>
        <item x="2795"/>
        <item x="2794"/>
        <item x="2793"/>
        <item x="2792"/>
        <item x="2791"/>
        <item x="2790"/>
        <item x="2789"/>
        <item x="2788"/>
        <item x="2787"/>
        <item x="2786"/>
        <item x="2785"/>
        <item x="2784"/>
        <item x="2783"/>
        <item x="2782"/>
        <item x="2781"/>
        <item x="2780"/>
        <item x="2779"/>
        <item x="2778"/>
        <item x="2777"/>
        <item x="2776"/>
        <item x="2775"/>
        <item x="2774"/>
        <item x="2773"/>
        <item x="2772"/>
        <item x="2771"/>
        <item x="2770"/>
        <item x="2769"/>
        <item x="2768"/>
        <item x="2767"/>
        <item x="2766"/>
        <item x="2765"/>
        <item x="2764"/>
        <item x="2763"/>
        <item x="2762"/>
        <item x="2761"/>
        <item x="2760"/>
        <item x="2759"/>
        <item x="2758"/>
        <item x="2757"/>
        <item x="2756"/>
        <item x="2755"/>
        <item x="2754"/>
        <item x="2753"/>
        <item x="2752"/>
        <item x="2751"/>
        <item x="2750"/>
        <item x="2749"/>
        <item x="2748"/>
        <item x="2747"/>
        <item x="2746"/>
        <item x="2745"/>
        <item x="2744"/>
        <item x="2743"/>
        <item x="2742"/>
        <item x="2741"/>
        <item x="2740"/>
        <item x="2739"/>
        <item x="2738"/>
        <item x="2737"/>
        <item x="2736"/>
        <item x="2735"/>
        <item x="2734"/>
        <item x="2733"/>
        <item x="2732"/>
        <item x="2731"/>
        <item x="2730"/>
        <item x="2729"/>
        <item x="2728"/>
        <item x="2727"/>
        <item x="2726"/>
        <item x="2725"/>
        <item x="2724"/>
        <item x="2723"/>
        <item x="2722"/>
        <item x="2721"/>
        <item x="2720"/>
        <item x="2719"/>
        <item x="2718"/>
        <item x="2717"/>
        <item x="2716"/>
        <item x="2715"/>
        <item x="2714"/>
        <item x="2713"/>
        <item x="2712"/>
        <item x="2711"/>
        <item x="2710"/>
        <item x="2709"/>
        <item x="2708"/>
        <item x="2707"/>
        <item x="2706"/>
        <item x="2705"/>
        <item x="2704"/>
        <item x="2703"/>
        <item x="2702"/>
        <item x="2701"/>
        <item x="2700"/>
        <item x="2699"/>
        <item x="2698"/>
        <item x="2697"/>
        <item x="2696"/>
        <item x="2695"/>
        <item x="2694"/>
        <item x="2693"/>
        <item x="2692"/>
        <item x="2691"/>
        <item x="2690"/>
        <item x="2689"/>
        <item x="2688"/>
        <item x="2687"/>
        <item x="2686"/>
        <item x="2685"/>
        <item x="2684"/>
        <item x="2683"/>
        <item x="2682"/>
        <item x="2681"/>
        <item x="2680"/>
        <item x="2679"/>
        <item x="2678"/>
        <item x="2677"/>
        <item x="2676"/>
        <item x="2675"/>
        <item x="2674"/>
        <item x="2673"/>
        <item x="2672"/>
        <item x="2671"/>
        <item x="2670"/>
        <item x="2669"/>
        <item x="2668"/>
        <item x="2667"/>
        <item x="2666"/>
        <item x="2665"/>
        <item x="2664"/>
        <item x="2663"/>
        <item x="2662"/>
        <item x="2661"/>
        <item x="2660"/>
        <item x="2659"/>
        <item x="2658"/>
        <item x="2657"/>
        <item x="2656"/>
        <item x="2655"/>
        <item x="2654"/>
        <item x="2653"/>
        <item x="2652"/>
        <item x="2651"/>
        <item x="2650"/>
        <item x="2649"/>
        <item x="2648"/>
        <item x="2647"/>
        <item x="2646"/>
        <item x="2645"/>
        <item x="2644"/>
        <item x="2643"/>
        <item x="2642"/>
        <item x="2641"/>
        <item x="2640"/>
        <item x="2639"/>
        <item x="2638"/>
        <item x="2637"/>
        <item x="2636"/>
        <item x="2635"/>
        <item x="2634"/>
        <item x="2633"/>
        <item x="2632"/>
        <item x="2631"/>
        <item x="2630"/>
        <item x="2629"/>
        <item x="2628"/>
        <item x="2627"/>
        <item x="2626"/>
        <item x="2625"/>
        <item x="2624"/>
        <item x="2623"/>
        <item x="2622"/>
        <item x="2621"/>
        <item x="2620"/>
        <item x="2619"/>
        <item x="2618"/>
        <item x="2617"/>
        <item x="2616"/>
        <item x="2615"/>
        <item x="2614"/>
        <item x="2613"/>
        <item x="2612"/>
        <item x="2611"/>
        <item x="2610"/>
        <item x="2609"/>
        <item x="2608"/>
        <item x="2607"/>
        <item x="2606"/>
        <item x="2605"/>
        <item x="2604"/>
        <item x="2603"/>
        <item x="2602"/>
        <item x="2601"/>
        <item x="2600"/>
        <item x="2599"/>
        <item x="2598"/>
        <item x="2597"/>
        <item x="2596"/>
        <item x="2595"/>
        <item x="2594"/>
        <item x="2593"/>
        <item x="2592"/>
        <item x="2591"/>
        <item x="2590"/>
        <item x="2589"/>
        <item x="2588"/>
        <item x="2587"/>
        <item x="2586"/>
        <item x="2585"/>
        <item x="2584"/>
        <item x="2583"/>
        <item x="2582"/>
        <item x="2581"/>
        <item x="2580"/>
        <item x="2579"/>
        <item x="2578"/>
        <item x="2577"/>
        <item x="2576"/>
        <item x="2575"/>
        <item x="2574"/>
        <item x="2573"/>
        <item x="2572"/>
        <item x="2571"/>
        <item x="2570"/>
        <item x="2569"/>
        <item x="2568"/>
        <item x="2567"/>
        <item x="2566"/>
        <item x="2565"/>
        <item x="2564"/>
        <item x="2563"/>
        <item x="2562"/>
        <item x="2561"/>
        <item x="2560"/>
        <item x="2559"/>
        <item x="2558"/>
        <item x="2557"/>
        <item x="2556"/>
        <item x="2555"/>
        <item x="2554"/>
        <item x="2553"/>
        <item x="2552"/>
        <item x="2551"/>
        <item x="2550"/>
        <item x="2549"/>
        <item x="2548"/>
        <item x="2547"/>
        <item x="2546"/>
        <item x="2545"/>
        <item x="2544"/>
        <item x="2543"/>
        <item x="2542"/>
        <item x="2541"/>
        <item x="2540"/>
        <item x="2539"/>
        <item x="2538"/>
        <item x="2537"/>
        <item x="2536"/>
        <item x="2535"/>
        <item x="2534"/>
        <item x="2533"/>
        <item x="2532"/>
        <item x="2531"/>
        <item x="2530"/>
        <item x="2529"/>
        <item x="2528"/>
        <item x="2527"/>
        <item x="2526"/>
        <item x="2525"/>
        <item x="2524"/>
        <item x="2523"/>
        <item x="2522"/>
        <item x="2521"/>
        <item x="2520"/>
        <item x="2519"/>
        <item x="2518"/>
        <item x="2517"/>
        <item x="2516"/>
        <item x="2515"/>
        <item x="2514"/>
        <item x="2513"/>
        <item x="2512"/>
        <item x="2511"/>
        <item x="2510"/>
        <item x="2509"/>
        <item x="2508"/>
        <item x="2507"/>
        <item x="2506"/>
        <item x="2505"/>
        <item x="2504"/>
        <item x="2503"/>
        <item x="2502"/>
        <item x="2501"/>
        <item x="2500"/>
        <item x="2499"/>
        <item x="2498"/>
        <item x="2497"/>
        <item x="2496"/>
        <item x="2495"/>
        <item x="2494"/>
        <item x="2493"/>
        <item x="2492"/>
        <item x="2491"/>
        <item x="2490"/>
        <item x="2489"/>
        <item x="2488"/>
        <item x="2487"/>
        <item x="2486"/>
        <item x="2485"/>
        <item x="2484"/>
        <item x="2483"/>
        <item x="2482"/>
        <item x="2481"/>
        <item x="2480"/>
        <item x="2479"/>
        <item x="2478"/>
        <item x="2477"/>
        <item x="2476"/>
        <item x="2475"/>
        <item x="2474"/>
        <item x="2473"/>
        <item x="2472"/>
        <item x="2471"/>
        <item x="2470"/>
        <item x="2469"/>
        <item x="2468"/>
        <item x="2467"/>
        <item x="2466"/>
        <item x="2465"/>
        <item x="2464"/>
        <item x="2463"/>
        <item x="2462"/>
        <item x="2461"/>
        <item x="2460"/>
        <item x="2459"/>
        <item x="2458"/>
        <item x="2457"/>
        <item x="2456"/>
        <item x="2455"/>
        <item x="2454"/>
        <item x="2453"/>
        <item x="2452"/>
        <item x="2451"/>
        <item x="2450"/>
        <item x="2449"/>
        <item x="2448"/>
        <item x="2447"/>
        <item x="2446"/>
        <item x="2445"/>
        <item x="2444"/>
        <item x="2443"/>
        <item x="2442"/>
        <item x="2441"/>
        <item x="2440"/>
        <item x="2439"/>
        <item x="2438"/>
        <item x="2437"/>
        <item x="2436"/>
        <item x="2435"/>
        <item x="2434"/>
        <item x="2433"/>
        <item x="2432"/>
        <item x="2431"/>
        <item x="2430"/>
        <item x="2429"/>
        <item x="2428"/>
        <item x="2427"/>
        <item x="2426"/>
        <item x="2425"/>
        <item x="2424"/>
        <item x="2423"/>
        <item x="2422"/>
        <item x="2421"/>
        <item x="2420"/>
        <item x="2419"/>
        <item x="2418"/>
        <item x="2417"/>
        <item x="2416"/>
        <item x="2415"/>
        <item x="2414"/>
        <item x="2413"/>
        <item x="2412"/>
        <item x="2411"/>
        <item x="2410"/>
        <item x="2409"/>
        <item x="2408"/>
        <item x="2407"/>
        <item x="2406"/>
        <item x="2405"/>
        <item x="2404"/>
        <item x="2403"/>
        <item x="2402"/>
        <item x="2401"/>
        <item x="2400"/>
        <item x="2399"/>
        <item x="2398"/>
        <item x="2397"/>
        <item x="2396"/>
        <item x="2395"/>
        <item x="2394"/>
        <item x="2393"/>
        <item x="2392"/>
        <item x="2391"/>
        <item x="2390"/>
        <item x="2389"/>
        <item x="2388"/>
        <item x="2387"/>
        <item x="2386"/>
        <item x="2385"/>
        <item x="2384"/>
        <item x="2383"/>
        <item x="2382"/>
        <item x="2381"/>
        <item x="2380"/>
        <item x="2379"/>
        <item x="2378"/>
        <item x="2377"/>
        <item x="2376"/>
        <item x="2375"/>
        <item x="2374"/>
        <item x="2373"/>
        <item x="2372"/>
        <item x="2371"/>
        <item x="2370"/>
        <item x="2369"/>
        <item x="2368"/>
        <item x="2367"/>
        <item x="2366"/>
        <item x="2365"/>
        <item x="2364"/>
        <item x="2363"/>
        <item x="2362"/>
        <item x="2361"/>
        <item x="2360"/>
        <item x="2359"/>
        <item x="2358"/>
        <item x="2357"/>
        <item x="2356"/>
        <item x="2355"/>
        <item x="2354"/>
        <item x="2353"/>
        <item x="2352"/>
        <item x="2351"/>
        <item x="2350"/>
        <item x="2349"/>
        <item x="2348"/>
        <item x="2347"/>
        <item x="2346"/>
        <item x="2345"/>
        <item x="2344"/>
        <item x="2343"/>
        <item x="2342"/>
        <item x="2341"/>
        <item x="2340"/>
        <item x="2339"/>
        <item x="2338"/>
        <item x="2337"/>
        <item x="2336"/>
        <item x="2335"/>
        <item x="2334"/>
        <item x="2333"/>
        <item x="2332"/>
        <item x="2331"/>
        <item x="2330"/>
        <item x="2329"/>
        <item x="2328"/>
        <item x="2327"/>
        <item x="2326"/>
        <item x="2325"/>
        <item x="2324"/>
        <item x="2323"/>
        <item x="2322"/>
        <item x="2321"/>
        <item x="2320"/>
        <item x="2319"/>
        <item x="2318"/>
        <item x="2317"/>
        <item x="2316"/>
        <item x="2315"/>
        <item x="2314"/>
        <item x="2313"/>
        <item x="2312"/>
        <item x="2311"/>
        <item x="2310"/>
        <item x="2309"/>
        <item x="2308"/>
        <item x="2307"/>
        <item x="2306"/>
        <item x="2305"/>
        <item x="2304"/>
        <item x="2303"/>
        <item x="2302"/>
        <item x="2301"/>
        <item x="2300"/>
        <item x="2299"/>
        <item x="2298"/>
        <item x="2297"/>
        <item x="2296"/>
        <item x="2295"/>
        <item x="2294"/>
        <item x="2293"/>
        <item x="2292"/>
        <item x="2291"/>
        <item x="2290"/>
        <item x="2289"/>
        <item x="2288"/>
        <item x="2287"/>
        <item x="2286"/>
        <item x="2285"/>
        <item x="2284"/>
        <item x="2283"/>
        <item x="2282"/>
        <item x="2281"/>
        <item x="2280"/>
        <item x="2279"/>
        <item x="2278"/>
        <item x="2277"/>
        <item x="2276"/>
        <item x="2275"/>
        <item x="2274"/>
        <item x="2273"/>
        <item x="2272"/>
        <item x="2271"/>
        <item x="2270"/>
        <item x="2269"/>
        <item x="2268"/>
        <item x="2267"/>
        <item x="2266"/>
        <item x="2265"/>
        <item x="2264"/>
        <item x="2263"/>
        <item x="2262"/>
        <item x="2261"/>
        <item x="2260"/>
        <item x="2259"/>
        <item x="2258"/>
        <item x="2257"/>
        <item x="2256"/>
        <item x="2255"/>
        <item x="2254"/>
        <item x="2253"/>
        <item x="2252"/>
        <item x="2251"/>
        <item x="2250"/>
        <item x="2249"/>
        <item x="2248"/>
        <item x="2247"/>
        <item x="2246"/>
        <item x="2245"/>
        <item x="2244"/>
        <item x="2243"/>
        <item x="2242"/>
        <item x="2241"/>
        <item x="2240"/>
        <item x="2239"/>
        <item x="2238"/>
        <item x="2237"/>
        <item x="2236"/>
        <item x="2235"/>
        <item x="2234"/>
        <item x="2233"/>
        <item x="2232"/>
        <item x="2231"/>
        <item x="2230"/>
        <item x="2229"/>
        <item x="2228"/>
        <item x="2227"/>
        <item x="2226"/>
        <item x="2225"/>
        <item x="2224"/>
        <item x="2223"/>
        <item x="2222"/>
        <item x="2221"/>
        <item x="2220"/>
        <item x="2219"/>
        <item x="2218"/>
        <item x="2217"/>
        <item x="2216"/>
        <item x="2215"/>
        <item x="2214"/>
        <item x="2213"/>
        <item x="2212"/>
        <item x="2211"/>
        <item x="2210"/>
        <item x="2209"/>
        <item x="2208"/>
        <item x="2207"/>
        <item x="2206"/>
        <item x="2205"/>
        <item x="2204"/>
        <item x="2203"/>
        <item x="2202"/>
        <item x="2201"/>
        <item x="2200"/>
        <item x="2199"/>
        <item x="2198"/>
        <item x="2197"/>
        <item x="2196"/>
        <item x="2195"/>
        <item x="2194"/>
        <item x="2193"/>
        <item x="2192"/>
        <item x="2191"/>
        <item x="2190"/>
        <item x="2189"/>
        <item x="2188"/>
        <item x="2187"/>
        <item x="2186"/>
        <item x="2185"/>
        <item x="2184"/>
        <item x="2183"/>
        <item x="2182"/>
        <item x="2181"/>
        <item x="2180"/>
        <item x="2179"/>
        <item x="2178"/>
        <item x="2177"/>
        <item x="2176"/>
        <item x="2175"/>
        <item x="2174"/>
        <item x="2173"/>
        <item x="2172"/>
        <item x="2171"/>
        <item x="2170"/>
        <item x="2169"/>
        <item x="2168"/>
        <item x="2167"/>
        <item x="2166"/>
        <item x="2165"/>
        <item x="2164"/>
        <item x="2163"/>
        <item x="2162"/>
        <item x="2161"/>
        <item x="2160"/>
        <item x="2159"/>
        <item x="2158"/>
        <item x="2157"/>
        <item x="2156"/>
        <item x="2155"/>
        <item x="2154"/>
        <item x="2153"/>
        <item x="2152"/>
        <item x="2151"/>
        <item x="2150"/>
        <item x="2149"/>
        <item x="2148"/>
        <item x="2147"/>
        <item x="2146"/>
        <item x="2145"/>
        <item x="2144"/>
        <item x="2143"/>
        <item x="2142"/>
        <item x="2141"/>
        <item x="2140"/>
        <item x="2139"/>
        <item x="2138"/>
        <item x="2137"/>
        <item x="2136"/>
        <item x="2135"/>
        <item x="2134"/>
        <item x="2133"/>
        <item x="2132"/>
        <item x="2131"/>
        <item x="2130"/>
        <item x="2129"/>
        <item x="2128"/>
        <item x="2127"/>
        <item x="2126"/>
        <item x="2125"/>
        <item x="2124"/>
        <item x="2123"/>
        <item x="2122"/>
        <item x="2121"/>
        <item x="2120"/>
        <item x="2119"/>
        <item x="2118"/>
        <item x="2117"/>
        <item x="2116"/>
        <item x="2115"/>
        <item x="2114"/>
        <item x="2113"/>
        <item x="2112"/>
        <item x="2111"/>
        <item x="2110"/>
        <item x="2109"/>
        <item x="2108"/>
        <item x="2107"/>
        <item x="2106"/>
        <item x="2105"/>
        <item x="2104"/>
        <item x="2103"/>
        <item x="2102"/>
        <item x="2101"/>
        <item x="2100"/>
        <item x="2099"/>
        <item x="2098"/>
        <item x="2097"/>
        <item x="2096"/>
        <item x="2095"/>
        <item x="2094"/>
        <item x="2093"/>
        <item x="2092"/>
        <item x="2091"/>
        <item x="2090"/>
        <item x="2089"/>
        <item x="2088"/>
        <item x="2087"/>
        <item x="2086"/>
        <item x="2085"/>
        <item x="2084"/>
        <item x="2083"/>
        <item x="2082"/>
        <item x="2081"/>
        <item x="2080"/>
        <item x="2079"/>
        <item x="2078"/>
        <item x="2077"/>
        <item x="2076"/>
        <item x="2075"/>
        <item x="2074"/>
        <item x="2073"/>
        <item x="2072"/>
        <item x="2071"/>
        <item x="2070"/>
        <item x="2069"/>
        <item x="2068"/>
        <item x="2067"/>
        <item x="2066"/>
        <item x="2065"/>
        <item x="2064"/>
        <item x="2063"/>
        <item x="2062"/>
        <item x="2061"/>
        <item x="2060"/>
        <item x="2059"/>
        <item x="2058"/>
        <item x="2057"/>
        <item x="2056"/>
        <item x="2055"/>
        <item x="2054"/>
        <item x="2053"/>
        <item x="2052"/>
        <item x="2051"/>
        <item x="2050"/>
        <item x="2049"/>
        <item x="2048"/>
        <item x="2047"/>
        <item x="2046"/>
        <item x="2045"/>
        <item x="2044"/>
        <item x="2043"/>
        <item x="2042"/>
        <item x="2041"/>
        <item x="2040"/>
        <item x="2039"/>
        <item x="2038"/>
        <item x="2037"/>
        <item x="2036"/>
        <item x="2035"/>
        <item x="2034"/>
        <item x="2033"/>
        <item x="2032"/>
        <item x="2031"/>
        <item x="2030"/>
        <item x="2029"/>
        <item x="2028"/>
        <item x="2027"/>
        <item x="2026"/>
        <item x="2025"/>
        <item x="2024"/>
        <item x="2023"/>
        <item x="2022"/>
        <item x="2021"/>
        <item x="2020"/>
        <item x="2019"/>
        <item x="2018"/>
        <item x="2017"/>
        <item x="2016"/>
        <item x="2015"/>
        <item x="2014"/>
        <item x="2013"/>
        <item x="2012"/>
        <item x="2011"/>
        <item x="2010"/>
        <item x="2009"/>
        <item x="2008"/>
        <item x="2007"/>
        <item x="2006"/>
        <item x="2005"/>
        <item x="2004"/>
        <item x="2003"/>
        <item x="2002"/>
        <item x="2001"/>
        <item x="2000"/>
        <item x="1999"/>
        <item x="1998"/>
        <item x="1997"/>
        <item x="1996"/>
        <item x="1995"/>
        <item x="1994"/>
        <item x="1993"/>
        <item x="1992"/>
        <item x="1991"/>
        <item x="1990"/>
        <item x="1989"/>
        <item x="1988"/>
        <item x="1987"/>
        <item x="1986"/>
        <item x="1985"/>
        <item x="1984"/>
        <item x="1983"/>
        <item x="1982"/>
        <item x="1981"/>
        <item x="1980"/>
        <item x="1979"/>
        <item x="1978"/>
        <item x="1977"/>
        <item x="1976"/>
        <item x="1975"/>
        <item x="1974"/>
        <item x="1973"/>
        <item x="1972"/>
        <item x="1971"/>
        <item x="1970"/>
        <item x="1969"/>
        <item x="1968"/>
        <item x="1967"/>
        <item x="1966"/>
        <item x="1965"/>
        <item x="1964"/>
        <item x="1963"/>
        <item x="1962"/>
        <item x="1961"/>
        <item x="1960"/>
        <item x="1959"/>
        <item x="1958"/>
        <item x="1957"/>
        <item x="1956"/>
        <item x="1955"/>
        <item x="1954"/>
        <item x="1953"/>
        <item x="1952"/>
        <item x="1951"/>
        <item x="1950"/>
        <item x="1949"/>
        <item x="1948"/>
        <item x="1947"/>
        <item x="1946"/>
        <item x="1945"/>
        <item x="1944"/>
        <item x="1943"/>
        <item x="1942"/>
        <item x="1941"/>
        <item x="1940"/>
        <item x="1939"/>
        <item x="1938"/>
        <item x="1937"/>
        <item x="1936"/>
        <item x="1935"/>
        <item x="1934"/>
        <item x="1933"/>
        <item x="1932"/>
        <item x="1931"/>
        <item x="1930"/>
        <item x="1929"/>
        <item x="1928"/>
        <item x="1927"/>
        <item x="1926"/>
        <item x="1925"/>
        <item x="1924"/>
        <item x="1923"/>
        <item x="1922"/>
        <item x="1921"/>
        <item x="1920"/>
        <item x="1919"/>
        <item x="1918"/>
        <item x="1917"/>
        <item x="1916"/>
        <item x="1915"/>
        <item x="1914"/>
        <item x="1913"/>
        <item x="1912"/>
        <item x="1911"/>
        <item x="1910"/>
        <item x="1909"/>
        <item x="1908"/>
        <item x="1907"/>
        <item x="1906"/>
        <item x="1905"/>
        <item x="1904"/>
        <item x="1903"/>
        <item x="1902"/>
        <item x="1901"/>
        <item x="1900"/>
        <item x="1899"/>
        <item x="1898"/>
        <item x="1897"/>
        <item x="1896"/>
        <item x="1895"/>
        <item x="1894"/>
        <item x="1893"/>
        <item x="1892"/>
        <item x="1891"/>
        <item x="1890"/>
        <item x="1889"/>
        <item x="1888"/>
        <item x="1887"/>
        <item x="1886"/>
        <item x="1885"/>
        <item x="1884"/>
        <item x="1883"/>
        <item x="1882"/>
        <item x="1881"/>
        <item x="1880"/>
        <item x="1879"/>
        <item x="1878"/>
        <item x="1877"/>
        <item x="1876"/>
        <item x="1875"/>
        <item x="1874"/>
        <item x="1873"/>
        <item x="1872"/>
        <item x="1871"/>
        <item x="1870"/>
        <item x="1869"/>
        <item x="1868"/>
        <item x="1867"/>
        <item x="1866"/>
        <item x="1865"/>
        <item x="1864"/>
        <item x="1863"/>
        <item x="1862"/>
        <item x="1861"/>
        <item x="1860"/>
        <item x="1859"/>
        <item x="1858"/>
        <item x="1857"/>
        <item x="1856"/>
        <item x="1855"/>
        <item x="1854"/>
        <item x="1853"/>
        <item x="1852"/>
        <item x="1851"/>
        <item x="1850"/>
        <item x="1849"/>
        <item x="1848"/>
        <item x="1847"/>
        <item x="1846"/>
        <item x="1845"/>
        <item x="1844"/>
        <item x="1843"/>
        <item x="1842"/>
        <item x="1841"/>
        <item x="1840"/>
        <item x="1839"/>
        <item x="1838"/>
        <item x="1837"/>
        <item x="1836"/>
        <item x="1835"/>
        <item x="1834"/>
        <item x="1833"/>
        <item x="1832"/>
        <item x="1831"/>
        <item x="1830"/>
        <item x="1829"/>
        <item x="1828"/>
        <item x="1827"/>
        <item x="1826"/>
        <item x="1825"/>
        <item x="1824"/>
        <item x="1823"/>
        <item x="1822"/>
        <item x="1821"/>
        <item x="1820"/>
        <item x="1819"/>
        <item x="1818"/>
        <item x="1817"/>
        <item x="1816"/>
        <item x="1815"/>
        <item x="1814"/>
        <item x="1813"/>
        <item x="1812"/>
        <item x="1811"/>
        <item x="1810"/>
        <item x="1809"/>
        <item x="1808"/>
        <item x="1807"/>
        <item x="1806"/>
        <item x="1805"/>
        <item x="1804"/>
        <item x="1803"/>
        <item x="1802"/>
        <item x="1801"/>
        <item x="1800"/>
        <item x="1799"/>
        <item x="1798"/>
        <item x="1797"/>
        <item x="1796"/>
        <item x="1795"/>
        <item x="1794"/>
        <item x="1793"/>
        <item x="1792"/>
        <item x="1791"/>
        <item x="1790"/>
        <item x="1789"/>
        <item x="1788"/>
        <item x="1787"/>
        <item x="1786"/>
        <item x="1785"/>
        <item x="1784"/>
        <item x="1783"/>
        <item x="1782"/>
        <item x="1781"/>
        <item x="1780"/>
        <item x="1779"/>
        <item x="1778"/>
        <item x="1777"/>
        <item x="1776"/>
        <item x="1775"/>
        <item x="1774"/>
        <item x="1773"/>
        <item x="1772"/>
        <item x="1771"/>
        <item x="1770"/>
        <item x="1769"/>
        <item x="1768"/>
        <item x="1767"/>
        <item x="1766"/>
        <item x="1765"/>
        <item x="1764"/>
        <item x="1763"/>
        <item x="1762"/>
        <item x="1761"/>
        <item x="1760"/>
        <item x="1759"/>
        <item x="1758"/>
        <item x="1757"/>
        <item x="1756"/>
        <item x="1755"/>
        <item x="1754"/>
        <item x="1753"/>
        <item x="1752"/>
        <item x="1751"/>
        <item x="1750"/>
        <item x="1749"/>
        <item x="1748"/>
        <item x="1747"/>
        <item x="1746"/>
        <item x="1745"/>
        <item x="1744"/>
        <item x="1743"/>
        <item x="1742"/>
        <item x="1741"/>
        <item x="1740"/>
        <item x="1739"/>
        <item x="1738"/>
        <item x="1737"/>
        <item x="1736"/>
        <item x="1735"/>
        <item x="1734"/>
        <item x="1733"/>
        <item x="1732"/>
        <item x="1731"/>
        <item x="1730"/>
        <item x="1729"/>
        <item x="1728"/>
        <item x="1727"/>
        <item x="1726"/>
        <item x="1725"/>
        <item x="1724"/>
        <item x="1723"/>
        <item x="1722"/>
        <item x="1721"/>
        <item x="1720"/>
        <item x="1719"/>
        <item x="1718"/>
        <item x="1717"/>
        <item x="1716"/>
        <item x="1715"/>
        <item x="1714"/>
        <item x="1713"/>
        <item x="1712"/>
        <item x="1711"/>
        <item x="1710"/>
        <item x="1709"/>
        <item x="1708"/>
        <item x="1707"/>
        <item x="1706"/>
        <item x="1705"/>
        <item x="1704"/>
        <item x="1703"/>
        <item x="1702"/>
        <item x="1701"/>
        <item x="1700"/>
        <item x="1699"/>
        <item x="1698"/>
        <item x="1697"/>
        <item x="1696"/>
        <item x="1695"/>
        <item x="1694"/>
        <item x="1693"/>
        <item x="1692"/>
        <item x="1691"/>
        <item x="1690"/>
        <item x="1689"/>
        <item x="1688"/>
        <item x="1687"/>
        <item x="1686"/>
        <item x="1685"/>
        <item x="1684"/>
        <item x="1683"/>
        <item x="1682"/>
        <item x="1681"/>
        <item x="1680"/>
        <item x="1679"/>
        <item x="1678"/>
        <item x="1677"/>
        <item x="1676"/>
        <item x="1675"/>
        <item x="1674"/>
        <item x="1673"/>
        <item x="1672"/>
        <item x="1671"/>
        <item x="1670"/>
        <item x="1669"/>
        <item x="1668"/>
        <item x="1667"/>
        <item x="1666"/>
        <item x="1665"/>
        <item x="1664"/>
        <item x="1663"/>
        <item x="1662"/>
        <item x="1661"/>
        <item x="1660"/>
        <item x="1659"/>
        <item x="1658"/>
        <item x="1657"/>
        <item x="1656"/>
        <item x="1655"/>
        <item x="1654"/>
        <item x="1653"/>
        <item x="1652"/>
        <item x="1651"/>
        <item x="1650"/>
        <item x="1649"/>
        <item x="1648"/>
        <item x="1647"/>
        <item x="1646"/>
        <item x="1645"/>
        <item x="1644"/>
        <item x="1643"/>
        <item x="1642"/>
        <item x="1641"/>
        <item x="1640"/>
        <item x="1639"/>
        <item x="1638"/>
        <item x="1637"/>
        <item x="1636"/>
        <item x="1635"/>
        <item x="1634"/>
        <item x="1633"/>
        <item x="1632"/>
        <item x="1631"/>
        <item x="1630"/>
        <item x="1629"/>
        <item x="1628"/>
        <item x="1627"/>
        <item x="1626"/>
        <item x="1625"/>
        <item x="1624"/>
        <item x="1623"/>
        <item x="1622"/>
        <item x="1621"/>
        <item x="1620"/>
        <item x="1619"/>
        <item x="1618"/>
        <item x="1617"/>
        <item x="1616"/>
        <item x="1615"/>
        <item x="1614"/>
        <item x="1613"/>
        <item x="1612"/>
        <item x="1611"/>
        <item x="1610"/>
        <item x="1609"/>
        <item x="1608"/>
        <item x="1607"/>
        <item x="1606"/>
        <item x="1605"/>
        <item x="1604"/>
        <item x="1603"/>
        <item x="1602"/>
        <item x="1601"/>
        <item x="1600"/>
        <item x="1599"/>
        <item x="1598"/>
        <item x="1597"/>
        <item x="1596"/>
        <item x="1595"/>
        <item x="1594"/>
        <item x="1593"/>
        <item x="1592"/>
        <item x="1591"/>
        <item x="1590"/>
        <item x="1589"/>
        <item x="1588"/>
        <item x="1587"/>
        <item x="1586"/>
        <item x="1585"/>
        <item x="1584"/>
        <item x="1583"/>
        <item x="1582"/>
        <item x="1581"/>
        <item x="1580"/>
        <item x="1579"/>
        <item x="1578"/>
        <item x="1577"/>
        <item x="1576"/>
        <item x="1575"/>
        <item x="1574"/>
        <item x="1573"/>
        <item x="1572"/>
        <item x="1571"/>
        <item x="1570"/>
        <item x="1569"/>
        <item x="1568"/>
        <item x="1567"/>
        <item x="1566"/>
        <item x="1565"/>
        <item x="1564"/>
        <item x="1563"/>
        <item x="1562"/>
        <item x="1561"/>
        <item x="1560"/>
        <item x="1559"/>
        <item x="1558"/>
        <item x="1557"/>
        <item x="1556"/>
        <item x="1555"/>
        <item x="1554"/>
        <item x="1553"/>
        <item x="1552"/>
        <item x="1551"/>
        <item x="1550"/>
        <item x="1549"/>
        <item x="1548"/>
        <item x="1547"/>
        <item x="1546"/>
        <item x="1545"/>
        <item x="1544"/>
        <item x="1543"/>
        <item x="1542"/>
        <item x="1541"/>
        <item x="1540"/>
        <item x="1539"/>
        <item x="1538"/>
        <item x="1537"/>
        <item x="1536"/>
        <item x="1535"/>
        <item x="1534"/>
        <item x="1533"/>
        <item x="1532"/>
        <item x="1531"/>
        <item x="1530"/>
        <item x="1529"/>
        <item x="1528"/>
        <item x="1527"/>
        <item x="1526"/>
        <item x="1525"/>
        <item x="1524"/>
        <item x="1523"/>
        <item x="1522"/>
        <item x="1521"/>
        <item x="1520"/>
        <item x="1519"/>
        <item x="1518"/>
        <item x="1517"/>
        <item x="1516"/>
        <item x="1515"/>
        <item x="1514"/>
        <item x="1513"/>
        <item x="1512"/>
        <item x="1511"/>
        <item x="1510"/>
        <item x="1509"/>
        <item x="1508"/>
        <item x="1507"/>
        <item x="1506"/>
        <item x="1505"/>
        <item x="1504"/>
        <item x="1503"/>
        <item x="1502"/>
        <item x="1501"/>
        <item x="1500"/>
        <item x="1499"/>
        <item x="1498"/>
        <item x="1497"/>
        <item x="1496"/>
        <item x="1495"/>
        <item x="1494"/>
        <item x="1493"/>
        <item x="1492"/>
        <item x="1491"/>
        <item x="1490"/>
        <item x="1489"/>
        <item x="1488"/>
        <item x="1487"/>
        <item x="1486"/>
        <item x="1485"/>
        <item x="1484"/>
        <item x="1483"/>
        <item x="1482"/>
        <item x="1481"/>
        <item x="1480"/>
        <item x="1479"/>
        <item x="1478"/>
        <item x="1477"/>
        <item x="1476"/>
        <item x="1475"/>
        <item x="1474"/>
        <item x="1473"/>
        <item x="1472"/>
        <item x="1471"/>
        <item x="1470"/>
        <item x="1469"/>
        <item x="1468"/>
        <item x="1467"/>
        <item x="1466"/>
        <item x="1465"/>
        <item x="1464"/>
        <item x="1463"/>
        <item x="1462"/>
        <item x="1461"/>
        <item x="1460"/>
        <item x="1459"/>
        <item x="1458"/>
        <item x="1457"/>
        <item x="1456"/>
        <item x="1455"/>
        <item x="1454"/>
        <item x="1453"/>
        <item x="1452"/>
        <item x="1451"/>
        <item x="1450"/>
        <item x="1449"/>
        <item x="1448"/>
        <item x="1447"/>
        <item x="1446"/>
        <item x="1445"/>
        <item x="1444"/>
        <item x="1443"/>
        <item x="1442"/>
        <item x="1441"/>
        <item x="1440"/>
        <item x="1439"/>
        <item x="1438"/>
        <item x="1437"/>
        <item x="1436"/>
        <item x="1435"/>
        <item x="1434"/>
        <item x="1433"/>
        <item x="1432"/>
        <item x="1431"/>
        <item x="1430"/>
        <item x="1429"/>
        <item x="1428"/>
        <item x="1427"/>
        <item x="1426"/>
        <item x="1425"/>
        <item x="1424"/>
        <item x="1423"/>
        <item x="1422"/>
        <item x="1421"/>
        <item x="1420"/>
        <item x="1419"/>
        <item x="1418"/>
        <item x="1417"/>
        <item x="1416"/>
        <item x="1415"/>
        <item x="1414"/>
        <item x="1413"/>
        <item x="1412"/>
        <item x="1411"/>
        <item x="1410"/>
        <item x="1409"/>
        <item x="1408"/>
        <item x="1407"/>
        <item x="1406"/>
        <item x="1405"/>
        <item x="1404"/>
        <item x="1403"/>
        <item x="1402"/>
        <item x="1401"/>
        <item x="1400"/>
        <item x="1399"/>
        <item x="1398"/>
        <item x="1397"/>
        <item x="1396"/>
        <item x="1395"/>
        <item x="1394"/>
        <item x="1393"/>
        <item x="1392"/>
        <item x="1391"/>
        <item x="1390"/>
        <item x="1389"/>
        <item x="1388"/>
        <item x="1387"/>
        <item x="1386"/>
        <item x="1385"/>
        <item x="1384"/>
        <item x="1383"/>
        <item x="1382"/>
        <item x="1381"/>
        <item x="1380"/>
        <item x="1379"/>
        <item x="1378"/>
        <item x="1377"/>
        <item x="1376"/>
        <item x="1375"/>
        <item x="1374"/>
        <item x="1373"/>
        <item x="1372"/>
        <item x="1371"/>
        <item x="1370"/>
        <item x="1369"/>
        <item x="1368"/>
        <item x="1367"/>
        <item x="1366"/>
        <item x="1365"/>
        <item x="1364"/>
        <item x="1363"/>
        <item x="1362"/>
        <item x="1361"/>
        <item x="1360"/>
        <item x="1359"/>
        <item x="1358"/>
        <item x="1357"/>
        <item x="1356"/>
        <item x="1355"/>
        <item x="1354"/>
        <item x="1353"/>
        <item x="1352"/>
        <item x="1351"/>
        <item x="1350"/>
        <item x="1349"/>
        <item x="1348"/>
        <item x="1347"/>
        <item x="1346"/>
        <item x="1345"/>
        <item x="1344"/>
        <item x="1343"/>
        <item x="1342"/>
        <item x="1341"/>
        <item x="1340"/>
        <item x="1339"/>
        <item x="1338"/>
        <item x="1337"/>
        <item x="1336"/>
        <item x="1335"/>
        <item x="1334"/>
        <item x="1333"/>
        <item x="1332"/>
        <item x="1331"/>
        <item x="1330"/>
        <item x="1329"/>
        <item x="1328"/>
        <item x="1327"/>
        <item x="1326"/>
        <item x="1325"/>
        <item x="1324"/>
        <item x="1323"/>
        <item x="1322"/>
        <item x="1321"/>
        <item x="1320"/>
        <item x="1319"/>
        <item x="1318"/>
        <item x="1317"/>
        <item x="1316"/>
        <item x="1315"/>
        <item x="1314"/>
        <item x="1313"/>
        <item x="1312"/>
        <item x="1311"/>
        <item x="1310"/>
        <item x="1309"/>
        <item x="1308"/>
        <item x="1307"/>
        <item x="1306"/>
        <item x="1305"/>
        <item x="1304"/>
        <item x="1303"/>
        <item x="1302"/>
        <item x="1301"/>
        <item x="1300"/>
        <item x="1299"/>
        <item x="1298"/>
        <item x="1297"/>
        <item x="1296"/>
        <item x="1295"/>
        <item x="1294"/>
        <item x="1293"/>
        <item x="1292"/>
        <item x="1291"/>
        <item x="1290"/>
        <item x="1289"/>
        <item x="1288"/>
        <item x="1287"/>
        <item x="1286"/>
        <item x="1285"/>
        <item x="1284"/>
        <item x="1283"/>
        <item x="1282"/>
        <item x="1281"/>
        <item x="1280"/>
        <item x="1279"/>
        <item x="1278"/>
        <item x="1277"/>
        <item x="1276"/>
        <item x="1275"/>
        <item x="1274"/>
        <item x="1273"/>
        <item x="1272"/>
        <item x="1271"/>
        <item x="1270"/>
        <item x="1269"/>
        <item x="1268"/>
        <item x="1267"/>
        <item x="1266"/>
        <item x="1265"/>
        <item x="1264"/>
        <item x="1263"/>
        <item x="1262"/>
        <item x="1261"/>
        <item x="1260"/>
        <item x="1259"/>
        <item x="1258"/>
        <item x="1257"/>
        <item x="1256"/>
        <item x="1255"/>
        <item x="1254"/>
        <item x="1253"/>
        <item x="1252"/>
        <item x="1251"/>
        <item x="1250"/>
        <item x="1249"/>
        <item x="1248"/>
        <item x="1247"/>
        <item x="1246"/>
        <item x="1245"/>
        <item x="1244"/>
        <item x="1243"/>
        <item x="1242"/>
        <item x="1241"/>
        <item x="1240"/>
        <item x="1239"/>
        <item x="1238"/>
        <item x="1237"/>
        <item x="1236"/>
        <item x="1235"/>
        <item x="1234"/>
        <item x="1233"/>
        <item x="1232"/>
        <item x="1231"/>
        <item x="1230"/>
        <item x="1229"/>
        <item x="1228"/>
        <item x="1227"/>
        <item x="1226"/>
        <item x="1225"/>
        <item x="1224"/>
        <item x="1223"/>
        <item x="1222"/>
        <item x="1221"/>
        <item x="1220"/>
        <item x="1219"/>
        <item x="1218"/>
        <item x="1217"/>
        <item x="1216"/>
        <item x="1215"/>
        <item x="1214"/>
        <item x="1213"/>
        <item x="1212"/>
        <item x="1211"/>
        <item x="1210"/>
        <item x="1209"/>
        <item x="1208"/>
        <item x="1207"/>
        <item x="1206"/>
        <item x="1205"/>
        <item x="1204"/>
        <item x="1203"/>
        <item x="1202"/>
        <item x="1201"/>
        <item x="1200"/>
        <item x="1199"/>
        <item x="1198"/>
        <item x="1197"/>
        <item x="1196"/>
        <item x="1195"/>
        <item x="1194"/>
        <item x="1193"/>
        <item x="1192"/>
        <item x="1191"/>
        <item x="1190"/>
        <item x="1189"/>
        <item x="1188"/>
        <item x="1187"/>
        <item x="1186"/>
        <item x="1185"/>
        <item x="1184"/>
        <item x="1183"/>
        <item x="1182"/>
        <item x="1181"/>
        <item x="1180"/>
        <item x="1179"/>
        <item x="1178"/>
        <item x="1177"/>
        <item x="1176"/>
        <item x="1175"/>
        <item x="1174"/>
        <item x="1173"/>
        <item x="1172"/>
        <item x="1171"/>
        <item x="1170"/>
        <item x="1169"/>
        <item x="1168"/>
        <item x="1167"/>
        <item x="1166"/>
        <item x="1165"/>
        <item x="1164"/>
        <item x="1163"/>
        <item x="1162"/>
        <item x="1161"/>
        <item x="1160"/>
        <item x="1159"/>
        <item x="1158"/>
        <item x="1157"/>
        <item x="1156"/>
        <item x="1155"/>
        <item x="1154"/>
        <item x="1153"/>
        <item x="1152"/>
        <item x="1151"/>
        <item x="1150"/>
        <item x="1149"/>
        <item x="1148"/>
        <item x="1147"/>
        <item x="1146"/>
        <item x="1145"/>
        <item x="1144"/>
        <item x="1143"/>
        <item x="1142"/>
        <item x="1141"/>
        <item x="1140"/>
        <item x="1139"/>
        <item x="1138"/>
        <item x="1137"/>
        <item x="1136"/>
        <item x="1135"/>
        <item x="1134"/>
        <item x="1133"/>
        <item x="1132"/>
        <item x="1131"/>
        <item x="1130"/>
        <item x="1129"/>
        <item x="1128"/>
        <item x="1127"/>
        <item x="1126"/>
        <item x="1125"/>
        <item x="1124"/>
        <item x="1123"/>
        <item x="1122"/>
        <item x="1121"/>
        <item x="1120"/>
        <item x="1119"/>
        <item x="1118"/>
        <item x="1117"/>
        <item x="1116"/>
        <item x="1115"/>
        <item x="1114"/>
        <item x="1113"/>
        <item x="1112"/>
        <item x="1111"/>
        <item x="1110"/>
        <item x="1109"/>
        <item x="1108"/>
        <item x="1107"/>
        <item x="1106"/>
        <item x="1105"/>
        <item x="1104"/>
        <item x="1103"/>
        <item x="1102"/>
        <item x="1101"/>
        <item x="1100"/>
        <item x="1099"/>
        <item x="1098"/>
        <item x="1097"/>
        <item x="1096"/>
        <item x="1095"/>
        <item x="1094"/>
        <item x="1093"/>
        <item x="1092"/>
        <item x="1091"/>
        <item x="1090"/>
        <item x="1089"/>
        <item x="1088"/>
        <item x="1087"/>
        <item x="1086"/>
        <item x="1085"/>
        <item x="1084"/>
        <item x="1083"/>
        <item x="1082"/>
        <item x="1081"/>
        <item x="1080"/>
        <item x="1079"/>
        <item x="1078"/>
        <item x="1077"/>
        <item x="1076"/>
        <item x="1075"/>
        <item x="1074"/>
        <item x="1073"/>
        <item x="1072"/>
        <item x="1071"/>
        <item x="1070"/>
        <item x="1069"/>
        <item x="1068"/>
        <item x="1067"/>
        <item x="1066"/>
        <item x="1065"/>
        <item x="1064"/>
        <item x="1063"/>
        <item x="1062"/>
        <item x="1061"/>
        <item x="1060"/>
        <item x="1059"/>
        <item x="1058"/>
        <item x="1057"/>
        <item x="1056"/>
        <item x="1055"/>
        <item x="1054"/>
        <item x="1053"/>
        <item x="1052"/>
        <item x="1051"/>
        <item x="1050"/>
        <item x="1049"/>
        <item x="1048"/>
        <item x="1047"/>
        <item x="1046"/>
        <item x="1045"/>
        <item x="1044"/>
        <item x="1043"/>
        <item x="1042"/>
        <item x="1041"/>
        <item x="1040"/>
        <item x="1039"/>
        <item x="1038"/>
        <item x="1037"/>
        <item x="1036"/>
        <item x="1035"/>
        <item x="1034"/>
        <item x="1033"/>
        <item x="1032"/>
        <item x="1031"/>
        <item x="1030"/>
        <item x="1029"/>
        <item x="1028"/>
        <item x="1027"/>
        <item x="1026"/>
        <item x="1025"/>
        <item x="1024"/>
        <item x="1023"/>
        <item x="1022"/>
        <item x="1021"/>
        <item x="1020"/>
        <item x="1019"/>
        <item x="1018"/>
        <item x="1017"/>
        <item x="1016"/>
        <item x="1015"/>
        <item x="1014"/>
        <item x="1013"/>
        <item x="1012"/>
        <item x="1011"/>
        <item x="1010"/>
        <item x="1009"/>
        <item x="1008"/>
        <item x="1007"/>
        <item x="1006"/>
        <item x="1005"/>
        <item x="1004"/>
        <item x="1003"/>
        <item x="1002"/>
        <item x="1001"/>
        <item x="1000"/>
        <item x="999"/>
        <item x="998"/>
        <item x="997"/>
        <item x="996"/>
        <item x="995"/>
        <item x="994"/>
        <item x="993"/>
        <item x="992"/>
        <item x="991"/>
        <item x="990"/>
        <item x="989"/>
        <item x="988"/>
        <item x="987"/>
        <item x="986"/>
        <item x="985"/>
        <item x="984"/>
        <item x="983"/>
        <item x="982"/>
        <item x="981"/>
        <item x="980"/>
        <item x="979"/>
        <item x="978"/>
        <item x="977"/>
        <item x="976"/>
        <item x="975"/>
        <item x="974"/>
        <item x="973"/>
        <item x="972"/>
        <item x="971"/>
        <item x="970"/>
        <item x="969"/>
        <item x="968"/>
        <item x="967"/>
        <item x="966"/>
        <item x="965"/>
        <item x="964"/>
        <item x="963"/>
        <item x="962"/>
        <item x="961"/>
        <item x="960"/>
        <item x="959"/>
        <item x="958"/>
        <item x="957"/>
        <item x="956"/>
        <item x="955"/>
        <item x="954"/>
        <item x="953"/>
        <item x="952"/>
        <item x="951"/>
        <item x="950"/>
        <item x="949"/>
        <item x="948"/>
        <item x="947"/>
        <item x="946"/>
        <item x="945"/>
        <item x="944"/>
        <item x="943"/>
        <item x="942"/>
        <item x="941"/>
        <item x="940"/>
        <item x="939"/>
        <item x="938"/>
        <item x="937"/>
        <item x="936"/>
        <item x="935"/>
        <item x="934"/>
        <item x="933"/>
        <item x="932"/>
        <item x="931"/>
        <item x="930"/>
        <item x="929"/>
        <item x="928"/>
        <item x="927"/>
        <item x="926"/>
        <item x="925"/>
        <item x="924"/>
        <item x="923"/>
        <item x="922"/>
        <item x="921"/>
        <item x="920"/>
        <item x="919"/>
        <item x="918"/>
        <item x="917"/>
        <item x="916"/>
        <item x="915"/>
        <item x="914"/>
        <item x="913"/>
        <item x="912"/>
        <item x="911"/>
        <item x="910"/>
        <item x="909"/>
        <item x="908"/>
        <item x="907"/>
        <item x="906"/>
        <item x="905"/>
        <item x="904"/>
        <item x="903"/>
        <item x="902"/>
        <item x="901"/>
        <item x="900"/>
        <item x="899"/>
        <item x="898"/>
        <item x="897"/>
        <item x="896"/>
        <item x="895"/>
        <item x="894"/>
        <item x="893"/>
        <item x="892"/>
        <item x="891"/>
        <item x="890"/>
        <item x="889"/>
        <item x="888"/>
        <item x="887"/>
        <item x="886"/>
        <item x="885"/>
        <item x="884"/>
        <item x="883"/>
        <item x="882"/>
        <item x="881"/>
        <item x="880"/>
        <item x="879"/>
        <item x="878"/>
        <item x="877"/>
        <item x="876"/>
        <item x="875"/>
        <item x="874"/>
        <item x="873"/>
        <item x="872"/>
        <item x="871"/>
        <item x="870"/>
        <item x="869"/>
        <item x="868"/>
        <item x="867"/>
        <item x="866"/>
        <item x="865"/>
        <item x="864"/>
        <item x="863"/>
        <item x="862"/>
        <item x="861"/>
        <item x="860"/>
        <item x="859"/>
        <item x="858"/>
        <item x="857"/>
        <item x="856"/>
        <item x="855"/>
        <item x="854"/>
        <item x="853"/>
        <item x="852"/>
        <item x="851"/>
        <item x="850"/>
        <item x="849"/>
        <item x="848"/>
        <item x="847"/>
        <item x="846"/>
        <item x="845"/>
        <item x="844"/>
        <item x="843"/>
        <item x="842"/>
        <item x="841"/>
        <item x="840"/>
        <item x="839"/>
        <item x="838"/>
        <item x="837"/>
        <item x="836"/>
        <item x="835"/>
        <item x="834"/>
        <item x="833"/>
        <item x="832"/>
        <item x="831"/>
        <item x="830"/>
        <item x="829"/>
        <item x="828"/>
        <item x="827"/>
        <item x="826"/>
        <item x="825"/>
        <item x="824"/>
        <item x="823"/>
        <item x="822"/>
        <item x="821"/>
        <item x="820"/>
        <item x="819"/>
        <item x="818"/>
        <item x="817"/>
        <item x="816"/>
        <item x="815"/>
        <item x="814"/>
        <item x="813"/>
        <item x="812"/>
        <item x="811"/>
        <item x="810"/>
        <item x="809"/>
        <item x="808"/>
        <item x="807"/>
        <item x="806"/>
        <item x="805"/>
        <item x="804"/>
        <item x="803"/>
        <item x="802"/>
        <item x="801"/>
        <item x="800"/>
        <item x="799"/>
        <item x="798"/>
        <item x="797"/>
        <item x="796"/>
        <item x="795"/>
        <item x="794"/>
        <item x="793"/>
        <item x="792"/>
        <item x="791"/>
        <item x="790"/>
        <item x="789"/>
        <item x="788"/>
        <item x="787"/>
        <item x="786"/>
        <item x="785"/>
        <item x="784"/>
        <item x="783"/>
        <item x="782"/>
        <item x="781"/>
        <item x="780"/>
        <item x="779"/>
        <item x="778"/>
        <item x="777"/>
        <item x="776"/>
        <item x="775"/>
        <item x="774"/>
        <item x="773"/>
        <item x="772"/>
        <item x="771"/>
        <item x="770"/>
        <item x="769"/>
        <item x="768"/>
        <item x="767"/>
        <item x="766"/>
        <item x="765"/>
        <item x="764"/>
        <item x="763"/>
        <item x="762"/>
        <item x="761"/>
        <item x="760"/>
        <item x="759"/>
        <item x="758"/>
        <item x="757"/>
        <item x="756"/>
        <item x="755"/>
        <item x="754"/>
        <item x="753"/>
        <item x="752"/>
        <item x="751"/>
        <item x="750"/>
        <item x="749"/>
        <item x="748"/>
        <item x="747"/>
        <item x="746"/>
        <item x="745"/>
        <item x="744"/>
        <item x="743"/>
        <item x="742"/>
        <item x="741"/>
        <item x="740"/>
        <item x="739"/>
        <item x="738"/>
        <item x="737"/>
        <item x="736"/>
        <item x="735"/>
        <item x="734"/>
        <item x="733"/>
        <item x="732"/>
        <item x="731"/>
        <item x="730"/>
        <item x="729"/>
        <item x="728"/>
        <item x="727"/>
        <item x="726"/>
        <item x="725"/>
        <item x="724"/>
        <item x="723"/>
        <item x="722"/>
        <item x="721"/>
        <item x="720"/>
        <item x="719"/>
        <item x="718"/>
        <item x="717"/>
        <item x="716"/>
        <item x="715"/>
        <item x="714"/>
        <item x="713"/>
        <item x="712"/>
        <item x="711"/>
        <item x="710"/>
        <item x="709"/>
        <item x="708"/>
        <item x="707"/>
        <item x="706"/>
        <item x="705"/>
        <item x="704"/>
        <item x="703"/>
        <item x="702"/>
        <item x="701"/>
        <item x="700"/>
        <item x="699"/>
        <item x="698"/>
        <item x="697"/>
        <item x="696"/>
        <item x="695"/>
        <item x="694"/>
        <item x="693"/>
        <item x="692"/>
        <item x="691"/>
        <item x="690"/>
        <item x="689"/>
        <item x="688"/>
        <item x="687"/>
        <item x="686"/>
        <item x="685"/>
        <item x="684"/>
        <item x="683"/>
        <item x="682"/>
        <item x="681"/>
        <item x="680"/>
        <item x="679"/>
        <item x="678"/>
        <item x="677"/>
        <item x="676"/>
        <item x="675"/>
        <item x="674"/>
        <item x="673"/>
        <item x="672"/>
        <item x="671"/>
        <item x="670"/>
        <item x="669"/>
        <item x="668"/>
        <item x="667"/>
        <item x="666"/>
        <item x="665"/>
        <item x="664"/>
        <item x="663"/>
        <item x="662"/>
        <item x="661"/>
        <item x="660"/>
        <item x="659"/>
        <item x="658"/>
        <item x="657"/>
        <item x="656"/>
        <item x="655"/>
        <item x="654"/>
        <item x="653"/>
        <item x="652"/>
        <item x="651"/>
        <item x="650"/>
        <item x="649"/>
        <item x="648"/>
        <item x="647"/>
        <item x="646"/>
        <item x="645"/>
        <item x="644"/>
        <item x="643"/>
        <item x="642"/>
        <item x="641"/>
        <item x="640"/>
        <item x="639"/>
        <item x="638"/>
        <item x="637"/>
        <item x="636"/>
        <item x="635"/>
        <item x="634"/>
        <item x="633"/>
        <item x="632"/>
        <item x="631"/>
        <item x="630"/>
        <item x="629"/>
        <item x="628"/>
        <item x="627"/>
        <item x="626"/>
        <item x="625"/>
        <item x="624"/>
        <item x="623"/>
        <item x="622"/>
        <item x="621"/>
        <item x="620"/>
        <item x="619"/>
        <item x="618"/>
        <item x="617"/>
        <item x="616"/>
        <item x="615"/>
        <item x="614"/>
        <item x="613"/>
        <item x="612"/>
        <item x="611"/>
        <item x="610"/>
        <item x="609"/>
        <item x="608"/>
        <item x="607"/>
        <item x="606"/>
        <item x="605"/>
        <item x="604"/>
        <item x="603"/>
        <item x="602"/>
        <item x="601"/>
        <item x="600"/>
        <item x="599"/>
        <item x="598"/>
        <item x="597"/>
        <item x="596"/>
        <item x="595"/>
        <item x="594"/>
        <item x="593"/>
        <item x="592"/>
        <item x="591"/>
        <item x="590"/>
        <item x="589"/>
        <item x="588"/>
        <item x="587"/>
        <item x="586"/>
        <item x="585"/>
        <item x="584"/>
        <item x="583"/>
        <item x="582"/>
        <item x="581"/>
        <item x="580"/>
        <item x="579"/>
        <item x="578"/>
        <item x="577"/>
        <item x="576"/>
        <item x="575"/>
        <item x="574"/>
        <item x="573"/>
        <item x="572"/>
        <item x="571"/>
        <item x="570"/>
        <item x="569"/>
        <item x="568"/>
        <item x="567"/>
        <item x="566"/>
        <item x="565"/>
        <item x="564"/>
        <item x="563"/>
        <item x="562"/>
        <item x="561"/>
        <item x="560"/>
        <item x="559"/>
        <item x="558"/>
        <item x="557"/>
        <item x="556"/>
        <item x="555"/>
        <item x="554"/>
        <item x="553"/>
        <item x="552"/>
        <item x="551"/>
        <item x="550"/>
        <item x="549"/>
        <item x="548"/>
        <item x="547"/>
        <item x="546"/>
        <item x="545"/>
        <item x="544"/>
        <item x="543"/>
        <item x="542"/>
        <item x="541"/>
        <item x="540"/>
        <item x="539"/>
        <item x="538"/>
        <item x="537"/>
        <item x="536"/>
        <item x="535"/>
        <item x="534"/>
        <item x="533"/>
        <item x="532"/>
        <item x="531"/>
        <item x="530"/>
        <item x="529"/>
        <item x="528"/>
        <item x="527"/>
        <item x="526"/>
        <item x="525"/>
        <item x="524"/>
        <item x="523"/>
        <item x="522"/>
        <item x="521"/>
        <item x="520"/>
        <item x="519"/>
        <item x="518"/>
        <item x="517"/>
        <item x="516"/>
        <item x="515"/>
        <item x="514"/>
        <item x="513"/>
        <item x="512"/>
        <item x="511"/>
        <item x="510"/>
        <item x="509"/>
        <item x="508"/>
        <item x="507"/>
        <item x="506"/>
        <item x="505"/>
        <item x="504"/>
        <item x="503"/>
        <item x="502"/>
        <item x="501"/>
        <item x="500"/>
        <item x="499"/>
        <item x="498"/>
        <item x="497"/>
        <item x="496"/>
        <item x="495"/>
        <item x="494"/>
        <item x="493"/>
        <item x="492"/>
        <item x="491"/>
        <item x="490"/>
        <item x="489"/>
        <item x="488"/>
        <item x="487"/>
        <item x="486"/>
        <item x="485"/>
        <item x="484"/>
        <item x="483"/>
        <item x="482"/>
        <item x="481"/>
        <item x="480"/>
        <item x="479"/>
        <item x="478"/>
        <item x="477"/>
        <item x="476"/>
        <item x="475"/>
        <item x="474"/>
        <item x="473"/>
        <item x="472"/>
        <item x="471"/>
        <item x="470"/>
        <item x="469"/>
        <item x="468"/>
        <item x="467"/>
        <item x="466"/>
        <item x="465"/>
        <item x="464"/>
        <item x="463"/>
        <item x="462"/>
        <item x="461"/>
        <item x="460"/>
        <item x="459"/>
        <item x="458"/>
        <item x="457"/>
        <item x="456"/>
        <item x="455"/>
        <item x="454"/>
        <item x="453"/>
        <item x="452"/>
        <item x="451"/>
        <item x="450"/>
        <item x="449"/>
        <item x="448"/>
        <item x="447"/>
        <item x="446"/>
        <item x="445"/>
        <item x="444"/>
        <item x="443"/>
        <item x="442"/>
        <item x="441"/>
        <item x="440"/>
        <item x="439"/>
        <item x="438"/>
        <item x="437"/>
        <item x="436"/>
        <item x="435"/>
        <item x="434"/>
        <item x="433"/>
        <item x="432"/>
        <item x="431"/>
        <item x="430"/>
        <item x="429"/>
        <item x="428"/>
        <item x="427"/>
        <item x="426"/>
        <item x="425"/>
        <item x="424"/>
        <item x="423"/>
        <item x="422"/>
        <item x="421"/>
        <item x="420"/>
        <item x="419"/>
        <item x="418"/>
        <item x="417"/>
        <item x="416"/>
        <item x="415"/>
        <item x="414"/>
        <item x="413"/>
        <item x="412"/>
        <item x="411"/>
        <item x="410"/>
        <item x="409"/>
        <item x="408"/>
        <item x="407"/>
        <item x="406"/>
        <item x="405"/>
        <item x="404"/>
        <item x="403"/>
        <item x="402"/>
        <item x="401"/>
        <item x="400"/>
        <item x="399"/>
        <item x="398"/>
        <item x="397"/>
        <item x="396"/>
        <item x="395"/>
        <item x="394"/>
        <item x="393"/>
        <item x="392"/>
        <item x="391"/>
        <item x="390"/>
        <item x="389"/>
        <item x="388"/>
        <item x="387"/>
        <item x="386"/>
        <item x="385"/>
        <item x="384"/>
        <item x="383"/>
        <item x="382"/>
        <item x="381"/>
        <item x="380"/>
        <item x="379"/>
        <item x="378"/>
        <item x="377"/>
        <item x="376"/>
        <item x="375"/>
        <item x="374"/>
        <item x="373"/>
        <item x="372"/>
        <item x="371"/>
        <item x="370"/>
        <item x="369"/>
        <item x="368"/>
        <item x="367"/>
        <item x="366"/>
        <item x="365"/>
        <item x="364"/>
        <item x="363"/>
        <item x="362"/>
        <item x="361"/>
        <item x="360"/>
        <item x="359"/>
        <item x="358"/>
        <item x="357"/>
        <item x="356"/>
        <item x="355"/>
        <item x="354"/>
        <item x="353"/>
        <item x="352"/>
        <item x="351"/>
        <item x="350"/>
        <item x="349"/>
        <item x="348"/>
        <item x="347"/>
        <item x="346"/>
        <item x="345"/>
        <item x="344"/>
        <item x="343"/>
        <item x="342"/>
        <item x="341"/>
        <item x="340"/>
        <item x="339"/>
        <item x="338"/>
        <item x="337"/>
        <item x="336"/>
        <item x="335"/>
        <item x="334"/>
        <item x="333"/>
        <item x="332"/>
        <item x="331"/>
        <item x="330"/>
        <item x="329"/>
        <item x="328"/>
        <item x="327"/>
        <item x="326"/>
        <item x="325"/>
        <item x="324"/>
        <item x="323"/>
        <item x="322"/>
        <item x="321"/>
        <item x="320"/>
        <item x="319"/>
        <item x="318"/>
        <item x="317"/>
        <item x="316"/>
        <item x="315"/>
        <item x="314"/>
        <item x="313"/>
        <item x="312"/>
        <item x="311"/>
        <item x="310"/>
        <item x="309"/>
        <item x="308"/>
        <item x="307"/>
        <item x="306"/>
        <item x="305"/>
        <item x="304"/>
        <item x="303"/>
        <item x="302"/>
        <item x="301"/>
        <item x="300"/>
        <item x="299"/>
        <item x="298"/>
        <item x="297"/>
        <item x="296"/>
        <item x="295"/>
        <item x="294"/>
        <item x="293"/>
        <item x="292"/>
        <item x="291"/>
        <item x="290"/>
        <item x="289"/>
        <item x="288"/>
        <item x="287"/>
        <item x="286"/>
        <item x="285"/>
        <item x="284"/>
        <item x="283"/>
        <item x="282"/>
        <item x="281"/>
        <item x="280"/>
        <item x="279"/>
        <item x="278"/>
        <item x="277"/>
        <item x="276"/>
        <item x="275"/>
        <item x="274"/>
        <item x="273"/>
        <item x="272"/>
        <item x="271"/>
        <item x="270"/>
        <item x="269"/>
        <item x="268"/>
        <item x="267"/>
        <item x="266"/>
        <item x="265"/>
        <item x="264"/>
        <item x="263"/>
        <item x="262"/>
        <item x="261"/>
        <item x="260"/>
        <item x="259"/>
        <item x="258"/>
        <item x="257"/>
        <item x="256"/>
        <item x="255"/>
        <item x="254"/>
        <item x="253"/>
        <item x="252"/>
        <item x="251"/>
        <item x="250"/>
        <item x="249"/>
        <item x="248"/>
        <item x="247"/>
        <item x="246"/>
        <item x="245"/>
        <item x="244"/>
        <item x="243"/>
        <item x="242"/>
        <item x="241"/>
        <item x="240"/>
        <item x="239"/>
        <item x="238"/>
        <item x="237"/>
        <item x="236"/>
        <item x="235"/>
        <item x="234"/>
        <item x="233"/>
        <item x="232"/>
        <item x="231"/>
        <item x="230"/>
        <item x="229"/>
        <item x="228"/>
        <item x="227"/>
        <item x="226"/>
        <item x="225"/>
        <item x="224"/>
        <item x="223"/>
        <item x="222"/>
        <item x="221"/>
        <item x="220"/>
        <item x="219"/>
        <item x="218"/>
        <item x="217"/>
        <item x="216"/>
        <item x="215"/>
        <item x="214"/>
        <item x="213"/>
        <item x="212"/>
        <item x="211"/>
        <item x="210"/>
        <item x="209"/>
        <item x="208"/>
        <item x="207"/>
        <item x="206"/>
        <item x="205"/>
        <item x="204"/>
        <item x="203"/>
        <item x="202"/>
        <item x="201"/>
        <item x="200"/>
        <item x="199"/>
        <item x="198"/>
        <item x="197"/>
        <item x="196"/>
        <item x="195"/>
        <item x="194"/>
        <item x="193"/>
        <item x="192"/>
        <item x="191"/>
        <item x="190"/>
        <item x="189"/>
        <item x="188"/>
        <item x="187"/>
        <item x="186"/>
        <item x="185"/>
        <item x="184"/>
        <item x="183"/>
        <item x="182"/>
        <item x="181"/>
        <item x="180"/>
        <item x="179"/>
        <item x="178"/>
        <item x="177"/>
        <item x="176"/>
        <item x="175"/>
        <item x="174"/>
        <item x="173"/>
        <item x="172"/>
        <item x="171"/>
        <item x="170"/>
        <item x="169"/>
        <item x="168"/>
        <item x="167"/>
        <item x="166"/>
        <item x="165"/>
        <item x="164"/>
        <item x="163"/>
        <item x="162"/>
        <item x="161"/>
        <item x="160"/>
        <item x="159"/>
        <item x="158"/>
        <item x="157"/>
        <item x="156"/>
        <item x="155"/>
        <item x="154"/>
        <item x="153"/>
        <item x="152"/>
        <item x="151"/>
        <item x="150"/>
        <item x="149"/>
        <item x="148"/>
        <item x="147"/>
        <item x="146"/>
        <item x="145"/>
        <item x="144"/>
        <item x="143"/>
        <item x="142"/>
        <item x="141"/>
        <item x="140"/>
        <item x="139"/>
        <item x="138"/>
        <item x="137"/>
        <item x="136"/>
        <item x="135"/>
        <item x="134"/>
        <item x="133"/>
        <item x="132"/>
        <item x="131"/>
        <item x="130"/>
        <item x="129"/>
        <item x="128"/>
        <item x="127"/>
        <item x="126"/>
        <item x="125"/>
        <item x="124"/>
        <item x="123"/>
        <item x="122"/>
        <item x="121"/>
        <item x="120"/>
        <item x="119"/>
        <item x="118"/>
        <item x="117"/>
        <item x="116"/>
        <item x="115"/>
        <item x="114"/>
        <item x="113"/>
        <item x="112"/>
        <item x="111"/>
        <item x="110"/>
        <item x="109"/>
        <item x="108"/>
        <item x="107"/>
        <item x="106"/>
        <item x="105"/>
        <item x="104"/>
        <item x="103"/>
        <item x="102"/>
        <item x="101"/>
        <item x="100"/>
        <item x="99"/>
        <item x="98"/>
        <item x="97"/>
        <item x="96"/>
        <item x="95"/>
        <item x="94"/>
        <item x="93"/>
        <item x="92"/>
        <item x="91"/>
        <item x="90"/>
        <item x="89"/>
        <item x="88"/>
        <item x="87"/>
        <item x="86"/>
        <item x="85"/>
        <item x="84"/>
        <item x="83"/>
        <item x="82"/>
        <item x="81"/>
        <item x="80"/>
        <item x="79"/>
        <item x="78"/>
        <item x="77"/>
        <item x="76"/>
        <item x="75"/>
        <item x="74"/>
        <item x="73"/>
        <item x="72"/>
        <item x="71"/>
        <item x="70"/>
        <item x="69"/>
        <item x="68"/>
        <item x="67"/>
        <item x="66"/>
        <item x="65"/>
        <item x="64"/>
        <item x="63"/>
        <item x="62"/>
        <item x="61"/>
        <item x="60"/>
        <item x="59"/>
        <item x="58"/>
        <item x="57"/>
        <item x="56"/>
        <item x="55"/>
        <item x="54"/>
        <item x="53"/>
        <item x="52"/>
        <item x="51"/>
        <item x="50"/>
        <item x="49"/>
        <item x="48"/>
        <item x="47"/>
        <item x="46"/>
        <item x="45"/>
        <item x="44"/>
        <item x="43"/>
        <item x="42"/>
        <item x="41"/>
        <item x="40"/>
        <item x="39"/>
        <item x="38"/>
        <item x="37"/>
        <item x="36"/>
        <item x="35"/>
        <item x="34"/>
        <item x="33"/>
        <item x="32"/>
        <item x="31"/>
        <item x="30"/>
        <item x="29"/>
        <item x="28"/>
        <item x="27"/>
        <item x="26"/>
        <item x="25"/>
        <item x="24"/>
        <item x="23"/>
        <item x="22"/>
        <item x="21"/>
        <item x="20"/>
        <item x="19"/>
        <item x="18"/>
        <item x="17"/>
        <item x="16"/>
        <item x="15"/>
        <item x="14"/>
        <item x="13"/>
        <item x="12"/>
        <item x="11"/>
        <item x="10"/>
        <item x="9"/>
        <item x="8"/>
        <item x="7"/>
        <item x="6"/>
        <item x="5"/>
        <item x="4"/>
        <item x="3"/>
        <item x="2"/>
        <item x="1"/>
        <item x="0"/>
        <item t="default"/>
      </items>
    </pivotField>
    <pivotField axis="axisRow" showAll="0">
      <items count="6">
        <item x="3"/>
        <item x="0"/>
        <item x="2"/>
        <item x="1"/>
        <item x="4"/>
        <item t="default"/>
      </items>
    </pivotField>
    <pivotField axis="axisRow" showAll="0">
      <items count="7">
        <item sd="0" x="1"/>
        <item sd="0" x="2"/>
        <item sd="0" x="5"/>
        <item sd="0" x="3"/>
        <item sd="0" x="0"/>
        <item sd="0" x="4"/>
        <item t="default"/>
      </items>
    </pivotField>
    <pivotField showAll="0"/>
    <pivotField showAll="0"/>
    <pivotField dataField="1" showAll="0"/>
    <pivotField dataField="1" showAll="0"/>
    <pivotField showAll="0"/>
    <pivotField showAll="0">
      <items count="369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  <item sd="0" x="14"/>
        <item sd="0" x="15"/>
        <item sd="0" x="16"/>
        <item sd="0" x="17"/>
        <item sd="0" x="18"/>
        <item sd="0" x="19"/>
        <item sd="0" x="20"/>
        <item sd="0" x="21"/>
        <item sd="0" x="22"/>
        <item sd="0" x="23"/>
        <item sd="0" x="24"/>
        <item sd="0" x="25"/>
        <item sd="0" x="26"/>
        <item sd="0" x="27"/>
        <item sd="0" x="28"/>
        <item sd="0" x="29"/>
        <item sd="0" x="30"/>
        <item sd="0" x="31"/>
        <item sd="0" x="32"/>
        <item sd="0" x="33"/>
        <item sd="0" x="34"/>
        <item sd="0" x="35"/>
        <item sd="0" x="36"/>
        <item sd="0" x="37"/>
        <item sd="0" x="38"/>
        <item sd="0" x="39"/>
        <item sd="0" x="40"/>
        <item sd="0" x="41"/>
        <item sd="0" x="42"/>
        <item sd="0" x="43"/>
        <item sd="0" x="44"/>
        <item sd="0" x="45"/>
        <item sd="0" x="46"/>
        <item sd="0" x="47"/>
        <item sd="0" x="48"/>
        <item sd="0" x="49"/>
        <item sd="0" x="50"/>
        <item sd="0" x="51"/>
        <item sd="0" x="52"/>
        <item sd="0" x="53"/>
        <item sd="0" x="54"/>
        <item sd="0" x="55"/>
        <item sd="0" x="56"/>
        <item sd="0" x="57"/>
        <item sd="0" x="58"/>
        <item sd="0" x="59"/>
        <item sd="0" x="60"/>
        <item sd="0" x="61"/>
        <item sd="0" x="62"/>
        <item sd="0" x="63"/>
        <item sd="0" x="64"/>
        <item sd="0" x="65"/>
        <item sd="0" x="66"/>
        <item sd="0" x="67"/>
        <item sd="0" x="68"/>
        <item sd="0" x="69"/>
        <item sd="0" x="70"/>
        <item sd="0" x="71"/>
        <item sd="0" x="72"/>
        <item sd="0" x="73"/>
        <item sd="0" x="74"/>
        <item sd="0" x="75"/>
        <item sd="0" x="76"/>
        <item sd="0" x="77"/>
        <item sd="0" x="78"/>
        <item sd="0" x="79"/>
        <item sd="0" x="80"/>
        <item sd="0" x="81"/>
        <item sd="0" x="82"/>
        <item sd="0" x="83"/>
        <item sd="0" x="84"/>
        <item sd="0" x="85"/>
        <item sd="0" x="86"/>
        <item sd="0" x="87"/>
        <item sd="0" x="88"/>
        <item sd="0" x="89"/>
        <item sd="0" x="90"/>
        <item sd="0" x="91"/>
        <item sd="0" x="92"/>
        <item sd="0" x="93"/>
        <item sd="0" x="94"/>
        <item sd="0" x="95"/>
        <item sd="0" x="96"/>
        <item sd="0" x="97"/>
        <item sd="0" x="98"/>
        <item sd="0" x="99"/>
        <item sd="0" x="100"/>
        <item sd="0" x="101"/>
        <item sd="0" x="102"/>
        <item sd="0" x="103"/>
        <item sd="0" x="104"/>
        <item sd="0" x="105"/>
        <item sd="0" x="106"/>
        <item sd="0" x="107"/>
        <item sd="0" x="108"/>
        <item sd="0" x="109"/>
        <item sd="0" x="110"/>
        <item sd="0" x="111"/>
        <item sd="0" x="112"/>
        <item sd="0" x="113"/>
        <item sd="0" x="114"/>
        <item sd="0" x="115"/>
        <item sd="0" x="116"/>
        <item sd="0" x="117"/>
        <item sd="0" x="118"/>
        <item sd="0" x="119"/>
        <item sd="0" x="120"/>
        <item sd="0" x="121"/>
        <item sd="0" x="122"/>
        <item sd="0" x="123"/>
        <item sd="0" x="124"/>
        <item sd="0" x="125"/>
        <item sd="0" x="126"/>
        <item sd="0" x="127"/>
        <item sd="0" x="128"/>
        <item sd="0" x="129"/>
        <item sd="0" x="130"/>
        <item sd="0" x="131"/>
        <item sd="0" x="132"/>
        <item sd="0" x="133"/>
        <item sd="0" x="134"/>
        <item sd="0" x="135"/>
        <item sd="0" x="136"/>
        <item sd="0" x="137"/>
        <item sd="0" x="138"/>
        <item sd="0" x="139"/>
        <item sd="0" x="140"/>
        <item sd="0" x="141"/>
        <item sd="0" x="142"/>
        <item sd="0" x="143"/>
        <item sd="0" x="144"/>
        <item sd="0" x="145"/>
        <item sd="0" x="146"/>
        <item sd="0" x="147"/>
        <item sd="0" x="148"/>
        <item sd="0" x="149"/>
        <item sd="0" x="150"/>
        <item sd="0" x="151"/>
        <item sd="0" x="152"/>
        <item sd="0" x="153"/>
        <item sd="0" x="154"/>
        <item sd="0" x="155"/>
        <item sd="0" x="156"/>
        <item sd="0" x="157"/>
        <item sd="0" x="158"/>
        <item sd="0" x="159"/>
        <item sd="0" x="160"/>
        <item sd="0" x="161"/>
        <item sd="0" x="162"/>
        <item sd="0" x="163"/>
        <item sd="0" x="164"/>
        <item sd="0" x="165"/>
        <item sd="0" x="166"/>
        <item sd="0" x="167"/>
        <item sd="0" x="168"/>
        <item sd="0" x="169"/>
        <item sd="0" x="170"/>
        <item sd="0" x="171"/>
        <item sd="0" x="172"/>
        <item sd="0" x="173"/>
        <item sd="0" x="174"/>
        <item sd="0" x="175"/>
        <item sd="0" x="176"/>
        <item sd="0" x="177"/>
        <item sd="0" x="178"/>
        <item sd="0" x="179"/>
        <item sd="0" x="180"/>
        <item sd="0" x="181"/>
        <item sd="0" x="182"/>
        <item sd="0" x="183"/>
        <item sd="0" x="184"/>
        <item sd="0" x="185"/>
        <item sd="0" x="186"/>
        <item sd="0" x="187"/>
        <item sd="0" x="188"/>
        <item sd="0" x="189"/>
        <item sd="0" x="190"/>
        <item sd="0" x="191"/>
        <item sd="0" x="192"/>
        <item sd="0" x="193"/>
        <item sd="0" x="194"/>
        <item sd="0" x="195"/>
        <item sd="0" x="196"/>
        <item sd="0" x="197"/>
        <item sd="0" x="198"/>
        <item sd="0" x="199"/>
        <item sd="0" x="200"/>
        <item sd="0" x="201"/>
        <item sd="0" x="202"/>
        <item sd="0" x="203"/>
        <item sd="0" x="204"/>
        <item sd="0" x="205"/>
        <item sd="0" x="206"/>
        <item sd="0" x="207"/>
        <item sd="0" x="208"/>
        <item sd="0" x="209"/>
        <item sd="0" x="210"/>
        <item sd="0" x="211"/>
        <item sd="0" x="212"/>
        <item sd="0" x="213"/>
        <item sd="0" x="214"/>
        <item sd="0" x="215"/>
        <item sd="0" x="216"/>
        <item sd="0" x="217"/>
        <item sd="0" x="218"/>
        <item sd="0" x="219"/>
        <item sd="0" x="220"/>
        <item sd="0" x="221"/>
        <item sd="0" x="222"/>
        <item sd="0" x="223"/>
        <item sd="0" x="224"/>
        <item sd="0" x="225"/>
        <item sd="0" x="226"/>
        <item sd="0" x="227"/>
        <item sd="0" x="228"/>
        <item sd="0" x="229"/>
        <item sd="0" x="230"/>
        <item sd="0" x="231"/>
        <item sd="0" x="232"/>
        <item sd="0" x="233"/>
        <item sd="0" x="234"/>
        <item sd="0" x="235"/>
        <item sd="0" x="236"/>
        <item sd="0" x="237"/>
        <item sd="0" x="238"/>
        <item sd="0" x="239"/>
        <item sd="0" x="240"/>
        <item sd="0" x="241"/>
        <item sd="0" x="242"/>
        <item sd="0" x="243"/>
        <item sd="0" x="244"/>
        <item sd="0" x="245"/>
        <item sd="0" x="246"/>
        <item sd="0" x="247"/>
        <item sd="0" x="248"/>
        <item sd="0" x="249"/>
        <item sd="0" x="250"/>
        <item sd="0" x="251"/>
        <item sd="0" x="252"/>
        <item sd="0" x="253"/>
        <item sd="0" x="254"/>
        <item sd="0" x="255"/>
        <item sd="0" x="256"/>
        <item sd="0" x="257"/>
        <item sd="0" x="258"/>
        <item sd="0" x="259"/>
        <item sd="0" x="260"/>
        <item sd="0" x="261"/>
        <item sd="0" x="262"/>
        <item sd="0" x="263"/>
        <item sd="0" x="264"/>
        <item sd="0" x="265"/>
        <item sd="0" x="266"/>
        <item sd="0" x="267"/>
        <item sd="0" x="268"/>
        <item sd="0" x="269"/>
        <item sd="0" x="270"/>
        <item sd="0" x="271"/>
        <item sd="0" x="272"/>
        <item sd="0" x="273"/>
        <item sd="0" x="274"/>
        <item sd="0" x="275"/>
        <item sd="0" x="276"/>
        <item sd="0" x="277"/>
        <item sd="0" x="278"/>
        <item sd="0" x="279"/>
        <item sd="0" x="280"/>
        <item sd="0" x="281"/>
        <item sd="0" x="282"/>
        <item sd="0" x="283"/>
        <item sd="0" x="284"/>
        <item sd="0" x="285"/>
        <item sd="0" x="286"/>
        <item sd="0" x="287"/>
        <item sd="0" x="288"/>
        <item sd="0" x="289"/>
        <item sd="0" x="290"/>
        <item sd="0" x="291"/>
        <item sd="0" x="292"/>
        <item sd="0" x="293"/>
        <item sd="0" x="294"/>
        <item sd="0" x="295"/>
        <item sd="0" x="296"/>
        <item sd="0" x="297"/>
        <item sd="0" x="298"/>
        <item sd="0" x="299"/>
        <item sd="0" x="300"/>
        <item sd="0" x="301"/>
        <item sd="0" x="302"/>
        <item sd="0" x="303"/>
        <item sd="0" x="304"/>
        <item sd="0" x="305"/>
        <item sd="0" x="306"/>
        <item sd="0" x="307"/>
        <item sd="0" x="308"/>
        <item sd="0" x="309"/>
        <item sd="0" x="310"/>
        <item sd="0" x="311"/>
        <item sd="0" x="312"/>
        <item sd="0" x="313"/>
        <item sd="0" x="314"/>
        <item sd="0" x="315"/>
        <item sd="0" x="316"/>
        <item sd="0" x="317"/>
        <item sd="0" x="318"/>
        <item sd="0" x="319"/>
        <item sd="0" x="320"/>
        <item sd="0" x="321"/>
        <item sd="0" x="322"/>
        <item sd="0" x="323"/>
        <item sd="0" x="324"/>
        <item sd="0" x="325"/>
        <item sd="0" x="326"/>
        <item sd="0" x="327"/>
        <item sd="0" x="328"/>
        <item sd="0" x="329"/>
        <item sd="0" x="330"/>
        <item sd="0" x="331"/>
        <item sd="0" x="332"/>
        <item sd="0" x="333"/>
        <item sd="0" x="334"/>
        <item sd="0" x="335"/>
        <item sd="0" x="336"/>
        <item sd="0" x="337"/>
        <item sd="0" x="338"/>
        <item sd="0" x="339"/>
        <item sd="0" x="340"/>
        <item sd="0" x="341"/>
        <item sd="0" x="342"/>
        <item sd="0" x="343"/>
        <item sd="0" x="344"/>
        <item sd="0" x="345"/>
        <item sd="0" x="346"/>
        <item sd="0" x="347"/>
        <item sd="0" x="348"/>
        <item sd="0" x="349"/>
        <item sd="0" x="350"/>
        <item sd="0" x="351"/>
        <item sd="0" x="352"/>
        <item sd="0" x="353"/>
        <item sd="0" x="354"/>
        <item sd="0" x="355"/>
        <item sd="0" x="356"/>
        <item sd="0" x="357"/>
        <item sd="0" x="358"/>
        <item sd="0" x="359"/>
        <item sd="0" x="360"/>
        <item sd="0" x="361"/>
        <item sd="0" x="362"/>
        <item sd="0" x="363"/>
        <item sd="0" x="364"/>
        <item sd="0" x="365"/>
        <item sd="0" x="366"/>
        <item sd="0" x="367"/>
        <item t="default"/>
      </items>
    </pivotField>
    <pivotField showAll="0">
      <items count="15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  <item t="default"/>
      </items>
    </pivotField>
  </pivotFields>
  <rowFields count="2">
    <field x="2"/>
    <field x="1"/>
  </rowFields>
  <rowItems count="7">
    <i>
      <x/>
    </i>
    <i>
      <x v="1"/>
    </i>
    <i>
      <x v="2"/>
    </i>
    <i>
      <x v="3"/>
    </i>
    <i>
      <x v="4"/>
    </i>
    <i>
      <x v="5"/>
    </i>
    <i t="grand">
      <x/>
    </i>
  </rowItems>
  <colFields count="1">
    <field x="-2"/>
  </colFields>
  <colItems count="2">
    <i>
      <x/>
    </i>
    <i i="1">
      <x v="1"/>
    </i>
  </colItems>
  <dataFields count="2">
    <dataField name="Average of Engagement Rate" fld="6" subtotal="average" baseField="2" baseItem="0" numFmtId="10"/>
    <dataField name="Sum of Total Engagements" fld="5" baseField="0" baseItem="0"/>
  </dataFields>
  <formats count="2">
    <format dxfId="7">
      <pivotArea outline="0" collapsedLevelsAreSubtotals="1" fieldPosition="0">
        <references count="1">
          <reference field="4294967294" count="1" selected="0">
            <x v="0"/>
          </reference>
        </references>
      </pivotArea>
    </format>
    <format dxfId="6">
      <pivotArea dataOnly="0" labelOnly="1" outline="0" fieldPosition="0">
        <references count="1">
          <reference field="4294967294" count="1">
            <x v="0"/>
          </reference>
        </references>
      </pivotArea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83F4CEF-29ED-46EB-8548-FBDD81522354}" name="PivotTable14" cacheId="1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A3:C20" firstHeaderRow="0" firstDataRow="1" firstDataCol="1"/>
  <pivotFields count="8">
    <pivotField numFmtId="164" showAll="0"/>
    <pivotField axis="axisRow" showAll="0">
      <items count="6">
        <item x="3"/>
        <item x="0"/>
        <item x="2"/>
        <item x="1"/>
        <item x="4"/>
        <item t="default"/>
      </items>
    </pivotField>
    <pivotField axis="axisRow" showAll="0">
      <items count="7">
        <item x="1"/>
        <item x="2"/>
        <item x="5"/>
        <item x="3"/>
        <item x="0"/>
        <item x="4"/>
        <item t="default"/>
      </items>
    </pivotField>
    <pivotField showAll="0"/>
    <pivotField showAll="0"/>
    <pivotField dataField="1" showAll="0"/>
    <pivotField dataField="1" showAll="0"/>
    <pivotField showAll="0"/>
  </pivotFields>
  <rowFields count="2">
    <field x="1"/>
    <field x="2"/>
  </rowFields>
  <rowItems count="17">
    <i>
      <x/>
    </i>
    <i r="1">
      <x v="5"/>
    </i>
    <i>
      <x v="1"/>
    </i>
    <i r="1">
      <x v="4"/>
    </i>
    <i>
      <x v="2"/>
    </i>
    <i r="1">
      <x v="4"/>
    </i>
    <i r="1">
      <x v="5"/>
    </i>
    <i>
      <x v="3"/>
    </i>
    <i r="1">
      <x/>
    </i>
    <i r="1">
      <x v="1"/>
    </i>
    <i r="1">
      <x v="2"/>
    </i>
    <i r="1">
      <x v="3"/>
    </i>
    <i r="1">
      <x v="4"/>
    </i>
    <i r="1">
      <x v="5"/>
    </i>
    <i>
      <x v="4"/>
    </i>
    <i r="1">
      <x v="5"/>
    </i>
    <i t="grand">
      <x/>
    </i>
  </rowItems>
  <colFields count="1">
    <field x="-2"/>
  </colFields>
  <colItems count="2">
    <i>
      <x/>
    </i>
    <i i="1">
      <x v="1"/>
    </i>
  </colItems>
  <dataFields count="2">
    <dataField name="Average of Engagement Rate" fld="6" subtotal="average" baseField="1" baseItem="0" numFmtId="10"/>
    <dataField name="Sum of Total Engagements" fld="5" baseField="0" baseItem="0"/>
  </dataFields>
  <formats count="2">
    <format dxfId="5">
      <pivotArea outline="0" collapsedLevelsAreSubtotals="1" fieldPosition="0">
        <references count="1">
          <reference field="4294967294" count="1" selected="0">
            <x v="0"/>
          </reference>
        </references>
      </pivotArea>
    </format>
    <format dxfId="4">
      <pivotArea dataOnly="0" labelOnly="1" outline="0" fieldPosition="0">
        <references count="1">
          <reference field="4294967294" count="1">
            <x v="0"/>
          </reference>
        </references>
      </pivotArea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3132C50-BBDA-44EB-93F2-9DB76A2085CD}" name="PivotTable12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A3:C11" firstHeaderRow="0" firstDataRow="1" firstDataCol="1"/>
  <pivotFields count="8">
    <pivotField numFmtId="164" showAll="0"/>
    <pivotField showAll="0"/>
    <pivotField axis="axisRow" showAll="0">
      <items count="7">
        <item x="1"/>
        <item x="2"/>
        <item x="5"/>
        <item x="3"/>
        <item x="0"/>
        <item x="4"/>
        <item t="default"/>
      </items>
    </pivotField>
    <pivotField showAll="0"/>
    <pivotField showAll="0"/>
    <pivotField dataField="1" showAll="0"/>
    <pivotField dataField="1" showAll="0"/>
    <pivotField axis="axisRow" showAll="0">
      <items count="8">
        <item sd="0" x="6"/>
        <item sd="0" x="4"/>
        <item sd="0" x="3"/>
        <item sd="0" x="5"/>
        <item sd="0" x="2"/>
        <item sd="0" x="0"/>
        <item sd="0" x="1"/>
        <item t="default"/>
      </items>
    </pivotField>
  </pivotFields>
  <rowFields count="2">
    <field x="7"/>
    <field x="2"/>
  </rowFields>
  <rowItems count="8">
    <i>
      <x/>
    </i>
    <i>
      <x v="1"/>
    </i>
    <i>
      <x v="2"/>
    </i>
    <i>
      <x v="3"/>
    </i>
    <i>
      <x v="4"/>
    </i>
    <i>
      <x v="5"/>
    </i>
    <i>
      <x v="6"/>
    </i>
    <i t="grand">
      <x/>
    </i>
  </rowItems>
  <colFields count="1">
    <field x="-2"/>
  </colFields>
  <colItems count="2">
    <i>
      <x/>
    </i>
    <i i="1">
      <x v="1"/>
    </i>
  </colItems>
  <dataFields count="2">
    <dataField name="Average of Engagement Rate" fld="6" subtotal="average" baseField="2" baseItem="0" numFmtId="10"/>
    <dataField name="Sum of Total Engagements" fld="5" baseField="0" baseItem="0"/>
  </dataFields>
  <formats count="2">
    <format dxfId="3">
      <pivotArea outline="0" collapsedLevelsAreSubtotals="1" fieldPosition="0">
        <references count="1">
          <reference field="4294967294" count="1" selected="0">
            <x v="0"/>
          </reference>
        </references>
      </pivotArea>
    </format>
    <format dxfId="2">
      <pivotArea dataOnly="0" labelOnly="1" outline="0" fieldPosition="0">
        <references count="1">
          <reference field="4294967294" count="1">
            <x v="0"/>
          </reference>
        </references>
      </pivotArea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9A1A4EB-26D7-497E-9184-EE004102D0C0}" name="PivotTable21" cacheId="2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A3:C8" firstHeaderRow="0" firstDataRow="1" firstDataCol="1"/>
  <pivotFields count="8">
    <pivotField numFmtId="164" showAll="0"/>
    <pivotField showAll="0"/>
    <pivotField showAll="0"/>
    <pivotField axis="axisRow" showAll="0">
      <items count="5">
        <item x="1"/>
        <item x="2"/>
        <item x="3"/>
        <item x="0"/>
        <item t="default"/>
      </items>
    </pivotField>
    <pivotField showAll="0"/>
    <pivotField dataField="1" showAll="0"/>
    <pivotField dataField="1" showAll="0"/>
    <pivotField showAll="0"/>
  </pivotFields>
  <rowFields count="1">
    <field x="3"/>
  </rowFields>
  <rowItems count="5">
    <i>
      <x/>
    </i>
    <i>
      <x v="1"/>
    </i>
    <i>
      <x v="2"/>
    </i>
    <i>
      <x v="3"/>
    </i>
    <i t="grand">
      <x/>
    </i>
  </rowItems>
  <colFields count="1">
    <field x="-2"/>
  </colFields>
  <colItems count="2">
    <i>
      <x/>
    </i>
    <i i="1">
      <x v="1"/>
    </i>
  </colItems>
  <dataFields count="2">
    <dataField name="Average of Engagement Rate" fld="6" subtotal="average" baseField="3" baseItem="0" numFmtId="10"/>
    <dataField name="Sum of Total Engagements" fld="5" baseField="0" baseItem="0"/>
  </dataFields>
  <formats count="2">
    <format dxfId="1">
      <pivotArea outline="0" collapsedLevelsAreSubtotals="1" fieldPosition="0">
        <references count="1">
          <reference field="4294967294" count="1" selected="0">
            <x v="0"/>
          </reference>
        </references>
      </pivotArea>
    </format>
    <format dxfId="0">
      <pivotArea dataOnly="0" labelOnly="1" outline="0" fieldPosition="0">
        <references count="1">
          <reference field="4294967294" count="1">
            <x v="0"/>
          </reference>
        </references>
      </pivotArea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82C2BC9B-CF81-4570-8138-436E3FAD49F7}" name="account_table" displayName="account_table" ref="A1:H3477" totalsRowShown="0" headerRowDxfId="17" dataDxfId="16">
  <autoFilter ref="A1:H3477" xr:uid="{82C2BC9B-CF81-4570-8138-436E3FAD49F7}"/>
  <tableColumns count="8">
    <tableColumn id="1" xr3:uid="{75FCCC55-034E-4BB9-93F4-6AB54AFDFFAA}" name="Published Date" dataDxfId="15"/>
    <tableColumn id="2" xr3:uid="{37AE4813-F002-4671-B0F7-7997E8379E92}" name="Account" dataDxfId="14"/>
    <tableColumn id="3" xr3:uid="{772D7140-1809-4626-98DC-C23A1691AB69}" name="Account Type" dataDxfId="13"/>
    <tableColumn id="4" xr3:uid="{1C3C88F4-D90F-4E31-8D1A-DF3098AF3EE1}" name="Campaign Name" dataDxfId="12"/>
    <tableColumn id="5" xr3:uid="{B734A0E7-8E11-4FE0-B319-248EE90386EB}" name="Total Impressions" dataDxfId="11"/>
    <tableColumn id="6" xr3:uid="{F2FF173D-6C80-4F93-90A7-D9E90C39EFF8}" name="Total Engagements" dataDxfId="10"/>
    <tableColumn id="7" xr3:uid="{6BF9EC7F-9A9B-475C-ABB6-9CBD83C88212}" name="Engagement Rate" dataDxfId="9">
      <calculatedColumnFormula>IFERROR(F2/E2,0)</calculatedColumnFormula>
    </tableColumn>
    <tableColumn id="8" xr3:uid="{1D103FF4-911C-48E5-BDF9-3D4CAAA5D4CB}" name="Media Type" dataDxfId="8"/>
  </tableColumns>
  <tableStyleInfo name="TableStyleLight20" showFirstColumn="0" showLastColumn="0" showRowStripes="1" showColumnStripes="0"/>
</table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0000FF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2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3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6E10FBB-07CA-4A39-846F-7E56BFCA4449}">
  <dimension ref="A1:G3480"/>
  <sheetViews>
    <sheetView workbookViewId="0"/>
  </sheetViews>
  <sheetFormatPr defaultColWidth="14.453125" defaultRowHeight="15" customHeight="1" x14ac:dyDescent="0.35"/>
  <cols>
    <col min="1" max="1" width="49.7265625" style="13" customWidth="1"/>
    <col min="2" max="2" width="15.54296875" style="13" customWidth="1"/>
    <col min="3" max="3" width="19.08984375" style="13" customWidth="1"/>
    <col min="4" max="4" width="34.81640625" style="13" customWidth="1"/>
    <col min="5" max="6" width="25.453125" style="13" customWidth="1"/>
    <col min="7" max="7" width="16.54296875" style="13" customWidth="1"/>
    <col min="8" max="16384" width="14.453125" style="13"/>
  </cols>
  <sheetData>
    <row r="1" spans="1:7" x14ac:dyDescent="0.4">
      <c r="A1" s="16" t="s">
        <v>0</v>
      </c>
      <c r="B1" s="16" t="s">
        <v>1</v>
      </c>
      <c r="C1" s="16" t="s">
        <v>2</v>
      </c>
      <c r="D1" s="16" t="s">
        <v>3</v>
      </c>
      <c r="E1" s="16" t="s">
        <v>4</v>
      </c>
      <c r="F1" s="16" t="s">
        <v>5</v>
      </c>
      <c r="G1" s="16" t="s">
        <v>6</v>
      </c>
    </row>
    <row r="2" spans="1:7" ht="14.5" x14ac:dyDescent="0.35">
      <c r="A2" s="15">
        <v>45016.830361018518</v>
      </c>
      <c r="B2" s="14" t="s">
        <v>7</v>
      </c>
      <c r="C2" s="14" t="s">
        <v>8</v>
      </c>
      <c r="D2" s="14" t="s">
        <v>9</v>
      </c>
      <c r="E2" s="14">
        <v>0</v>
      </c>
      <c r="F2" s="14">
        <v>0</v>
      </c>
      <c r="G2" s="14" t="s">
        <v>10</v>
      </c>
    </row>
    <row r="3" spans="1:7" ht="14.5" x14ac:dyDescent="0.35">
      <c r="A3" s="15">
        <v>45016.826102349536</v>
      </c>
      <c r="B3" s="14" t="s">
        <v>7</v>
      </c>
      <c r="C3" s="14" t="s">
        <v>8</v>
      </c>
      <c r="D3" s="14" t="s">
        <v>9</v>
      </c>
      <c r="E3" s="14">
        <v>0</v>
      </c>
      <c r="F3" s="14">
        <v>0</v>
      </c>
      <c r="G3" s="14" t="s">
        <v>10</v>
      </c>
    </row>
    <row r="4" spans="1:7" ht="14.5" x14ac:dyDescent="0.35">
      <c r="A4" s="15">
        <v>45016.826082581021</v>
      </c>
      <c r="B4" s="14" t="s">
        <v>7</v>
      </c>
      <c r="C4" s="14" t="s">
        <v>8</v>
      </c>
      <c r="D4" s="14" t="s">
        <v>9</v>
      </c>
      <c r="E4" s="14">
        <v>0</v>
      </c>
      <c r="F4" s="14">
        <v>0</v>
      </c>
      <c r="G4" s="14" t="s">
        <v>10</v>
      </c>
    </row>
    <row r="5" spans="1:7" ht="14.5" x14ac:dyDescent="0.35">
      <c r="A5" s="15">
        <v>45016.826059988423</v>
      </c>
      <c r="B5" s="14" t="s">
        <v>7</v>
      </c>
      <c r="C5" s="14" t="s">
        <v>8</v>
      </c>
      <c r="D5" s="14" t="s">
        <v>9</v>
      </c>
      <c r="E5" s="14">
        <v>0</v>
      </c>
      <c r="F5" s="14">
        <v>0</v>
      </c>
      <c r="G5" s="14" t="s">
        <v>10</v>
      </c>
    </row>
    <row r="6" spans="1:7" ht="14.5" x14ac:dyDescent="0.35">
      <c r="A6" s="15">
        <v>45016.822020717591</v>
      </c>
      <c r="B6" s="14" t="s">
        <v>7</v>
      </c>
      <c r="C6" s="14" t="s">
        <v>8</v>
      </c>
      <c r="D6" s="14" t="s">
        <v>11</v>
      </c>
      <c r="E6" s="14">
        <v>9517</v>
      </c>
      <c r="F6" s="14">
        <v>1215</v>
      </c>
      <c r="G6" s="14" t="s">
        <v>12</v>
      </c>
    </row>
    <row r="7" spans="1:7" ht="14.5" x14ac:dyDescent="0.35">
      <c r="A7" s="15">
        <v>45016.820964479164</v>
      </c>
      <c r="B7" s="14" t="s">
        <v>7</v>
      </c>
      <c r="C7" s="14" t="s">
        <v>8</v>
      </c>
      <c r="D7" s="14" t="s">
        <v>9</v>
      </c>
      <c r="E7" s="14">
        <v>0</v>
      </c>
      <c r="F7" s="14">
        <v>0</v>
      </c>
      <c r="G7" s="14" t="s">
        <v>13</v>
      </c>
    </row>
    <row r="8" spans="1:7" ht="14.5" x14ac:dyDescent="0.35">
      <c r="A8" s="15">
        <v>45016.820108599539</v>
      </c>
      <c r="B8" s="14" t="s">
        <v>7</v>
      </c>
      <c r="C8" s="14" t="s">
        <v>8</v>
      </c>
      <c r="D8" s="14" t="s">
        <v>11</v>
      </c>
      <c r="E8" s="14">
        <v>1882</v>
      </c>
      <c r="F8" s="14">
        <v>83</v>
      </c>
      <c r="G8" s="14" t="s">
        <v>13</v>
      </c>
    </row>
    <row r="9" spans="1:7" ht="14.5" x14ac:dyDescent="0.35">
      <c r="A9" s="15">
        <v>45016.808302650461</v>
      </c>
      <c r="B9" s="14" t="s">
        <v>7</v>
      </c>
      <c r="C9" s="14" t="s">
        <v>8</v>
      </c>
      <c r="D9" s="14" t="s">
        <v>11</v>
      </c>
      <c r="E9" s="14">
        <v>17892</v>
      </c>
      <c r="F9" s="14">
        <v>3076</v>
      </c>
      <c r="G9" s="14" t="s">
        <v>12</v>
      </c>
    </row>
    <row r="10" spans="1:7" ht="14.5" x14ac:dyDescent="0.35">
      <c r="A10" s="15">
        <v>45016.802250358793</v>
      </c>
      <c r="B10" s="14" t="s">
        <v>7</v>
      </c>
      <c r="C10" s="14" t="s">
        <v>8</v>
      </c>
      <c r="D10" s="14" t="s">
        <v>9</v>
      </c>
      <c r="E10" s="14">
        <v>0</v>
      </c>
      <c r="F10" s="14">
        <v>0</v>
      </c>
      <c r="G10" s="14" t="s">
        <v>12</v>
      </c>
    </row>
    <row r="11" spans="1:7" ht="14.5" x14ac:dyDescent="0.35">
      <c r="A11" s="15">
        <v>45016.788794618056</v>
      </c>
      <c r="B11" s="14" t="s">
        <v>7</v>
      </c>
      <c r="C11" s="14" t="s">
        <v>8</v>
      </c>
      <c r="D11" s="14" t="s">
        <v>11</v>
      </c>
      <c r="E11" s="14">
        <v>13874</v>
      </c>
      <c r="F11" s="14">
        <v>1447</v>
      </c>
      <c r="G11" s="14" t="s">
        <v>12</v>
      </c>
    </row>
    <row r="12" spans="1:7" ht="14.5" x14ac:dyDescent="0.35">
      <c r="A12" s="15">
        <v>45016.775011574071</v>
      </c>
      <c r="B12" s="14" t="s">
        <v>14</v>
      </c>
      <c r="C12" s="14" t="s">
        <v>15</v>
      </c>
      <c r="D12" s="14" t="s">
        <v>11</v>
      </c>
      <c r="E12" s="14">
        <v>37692</v>
      </c>
      <c r="F12" s="14">
        <v>8044</v>
      </c>
      <c r="G12" s="14" t="s">
        <v>13</v>
      </c>
    </row>
    <row r="13" spans="1:7" ht="14.5" x14ac:dyDescent="0.35">
      <c r="A13" s="15">
        <v>45016.771216053239</v>
      </c>
      <c r="B13" s="14" t="s">
        <v>16</v>
      </c>
      <c r="C13" s="14" t="s">
        <v>8</v>
      </c>
      <c r="D13" s="14" t="s">
        <v>9</v>
      </c>
      <c r="E13" s="14">
        <v>1013</v>
      </c>
      <c r="F13" s="14">
        <v>153</v>
      </c>
      <c r="G13" s="14" t="s">
        <v>17</v>
      </c>
    </row>
    <row r="14" spans="1:7" ht="14.5" x14ac:dyDescent="0.35">
      <c r="A14" s="15">
        <v>45016.769633634256</v>
      </c>
      <c r="B14" s="14" t="s">
        <v>16</v>
      </c>
      <c r="C14" s="14" t="s">
        <v>8</v>
      </c>
      <c r="D14" s="14" t="s">
        <v>9</v>
      </c>
      <c r="E14" s="14">
        <v>4630</v>
      </c>
      <c r="F14" s="14">
        <v>339</v>
      </c>
      <c r="G14" s="14" t="s">
        <v>13</v>
      </c>
    </row>
    <row r="15" spans="1:7" ht="14.5" x14ac:dyDescent="0.35">
      <c r="A15" s="15">
        <v>45016.765228321761</v>
      </c>
      <c r="B15" s="14" t="s">
        <v>7</v>
      </c>
      <c r="C15" s="14" t="s">
        <v>8</v>
      </c>
      <c r="D15" s="14" t="s">
        <v>11</v>
      </c>
      <c r="E15" s="14">
        <v>2289</v>
      </c>
      <c r="F15" s="14">
        <v>41</v>
      </c>
      <c r="G15" s="14" t="s">
        <v>13</v>
      </c>
    </row>
    <row r="16" spans="1:7" ht="14.5" x14ac:dyDescent="0.35">
      <c r="A16" s="15">
        <v>45016.716301342596</v>
      </c>
      <c r="B16" s="14" t="s">
        <v>14</v>
      </c>
      <c r="C16" s="14" t="s">
        <v>8</v>
      </c>
      <c r="D16" s="14" t="s">
        <v>11</v>
      </c>
      <c r="E16" s="14">
        <v>5216</v>
      </c>
      <c r="F16" s="14">
        <v>113</v>
      </c>
      <c r="G16" s="14" t="s">
        <v>10</v>
      </c>
    </row>
    <row r="17" spans="1:7" ht="14.5" x14ac:dyDescent="0.35">
      <c r="A17" s="15">
        <v>45016.714900231484</v>
      </c>
      <c r="B17" s="14" t="s">
        <v>7</v>
      </c>
      <c r="C17" s="14" t="s">
        <v>8</v>
      </c>
      <c r="D17" s="14" t="s">
        <v>11</v>
      </c>
      <c r="E17" s="14">
        <v>841</v>
      </c>
      <c r="F17" s="14">
        <v>13</v>
      </c>
      <c r="G17" s="14" t="s">
        <v>13</v>
      </c>
    </row>
    <row r="18" spans="1:7" ht="14.5" x14ac:dyDescent="0.35">
      <c r="A18" s="15">
        <v>45016.702001215279</v>
      </c>
      <c r="B18" s="14" t="s">
        <v>14</v>
      </c>
      <c r="C18" s="14" t="s">
        <v>8</v>
      </c>
      <c r="D18" s="14" t="s">
        <v>11</v>
      </c>
      <c r="E18" s="14">
        <v>6498</v>
      </c>
      <c r="F18" s="14">
        <v>123</v>
      </c>
      <c r="G18" s="14" t="s">
        <v>10</v>
      </c>
    </row>
    <row r="19" spans="1:7" ht="15.75" customHeight="1" x14ac:dyDescent="0.35">
      <c r="A19" s="15">
        <v>45016.701501550924</v>
      </c>
      <c r="B19" s="14" t="s">
        <v>14</v>
      </c>
      <c r="C19" s="14" t="s">
        <v>8</v>
      </c>
      <c r="D19" s="14" t="s">
        <v>11</v>
      </c>
      <c r="E19" s="14">
        <v>8321</v>
      </c>
      <c r="F19" s="14">
        <v>133</v>
      </c>
      <c r="G19" s="14" t="s">
        <v>10</v>
      </c>
    </row>
    <row r="20" spans="1:7" ht="15.75" customHeight="1" x14ac:dyDescent="0.35">
      <c r="A20" s="15">
        <v>45016.693726342593</v>
      </c>
      <c r="B20" s="14" t="s">
        <v>14</v>
      </c>
      <c r="C20" s="14" t="s">
        <v>8</v>
      </c>
      <c r="D20" s="14" t="s">
        <v>11</v>
      </c>
      <c r="E20" s="14">
        <v>953</v>
      </c>
      <c r="F20" s="14">
        <v>36</v>
      </c>
      <c r="G20" s="14" t="s">
        <v>10</v>
      </c>
    </row>
    <row r="21" spans="1:7" ht="15.75" customHeight="1" x14ac:dyDescent="0.35">
      <c r="A21" s="15">
        <v>45016.69356295139</v>
      </c>
      <c r="B21" s="14" t="s">
        <v>14</v>
      </c>
      <c r="C21" s="14" t="s">
        <v>8</v>
      </c>
      <c r="D21" s="14" t="s">
        <v>9</v>
      </c>
      <c r="E21" s="14">
        <v>0</v>
      </c>
      <c r="F21" s="14">
        <v>0</v>
      </c>
      <c r="G21" s="14" t="s">
        <v>13</v>
      </c>
    </row>
    <row r="22" spans="1:7" ht="15.75" customHeight="1" x14ac:dyDescent="0.35">
      <c r="A22" s="15">
        <v>45016.68225730324</v>
      </c>
      <c r="B22" s="14" t="s">
        <v>16</v>
      </c>
      <c r="C22" s="14" t="s">
        <v>8</v>
      </c>
      <c r="D22" s="14" t="s">
        <v>11</v>
      </c>
      <c r="E22" s="14">
        <v>954</v>
      </c>
      <c r="F22" s="14">
        <v>28</v>
      </c>
      <c r="G22" s="14" t="s">
        <v>13</v>
      </c>
    </row>
    <row r="23" spans="1:7" ht="15.75" customHeight="1" x14ac:dyDescent="0.35">
      <c r="A23" s="15">
        <v>45016.682245370372</v>
      </c>
      <c r="B23" s="14" t="s">
        <v>14</v>
      </c>
      <c r="C23" s="14" t="s">
        <v>15</v>
      </c>
      <c r="D23" s="14" t="s">
        <v>11</v>
      </c>
      <c r="E23" s="14">
        <v>42328</v>
      </c>
      <c r="F23" s="14">
        <v>8936</v>
      </c>
      <c r="G23" s="14" t="s">
        <v>13</v>
      </c>
    </row>
    <row r="24" spans="1:7" ht="15.75" customHeight="1" x14ac:dyDescent="0.35">
      <c r="A24" s="15">
        <v>45016.680855833336</v>
      </c>
      <c r="B24" s="14" t="s">
        <v>14</v>
      </c>
      <c r="C24" s="14" t="s">
        <v>8</v>
      </c>
      <c r="D24" s="14" t="s">
        <v>11</v>
      </c>
      <c r="E24" s="14">
        <v>28260</v>
      </c>
      <c r="F24" s="14">
        <v>1018</v>
      </c>
      <c r="G24" s="14" t="s">
        <v>13</v>
      </c>
    </row>
    <row r="25" spans="1:7" ht="15.75" customHeight="1" x14ac:dyDescent="0.35">
      <c r="A25" s="15">
        <v>45016.665982395833</v>
      </c>
      <c r="B25" s="14" t="s">
        <v>7</v>
      </c>
      <c r="C25" s="14" t="s">
        <v>8</v>
      </c>
      <c r="D25" s="14" t="s">
        <v>11</v>
      </c>
      <c r="E25" s="14">
        <v>3793</v>
      </c>
      <c r="F25" s="14">
        <v>72</v>
      </c>
      <c r="G25" s="14" t="s">
        <v>13</v>
      </c>
    </row>
    <row r="26" spans="1:7" ht="15.75" customHeight="1" x14ac:dyDescent="0.35">
      <c r="A26" s="15">
        <v>45016.658637511573</v>
      </c>
      <c r="B26" s="14" t="s">
        <v>14</v>
      </c>
      <c r="C26" s="14" t="s">
        <v>8</v>
      </c>
      <c r="D26" s="14" t="s">
        <v>11</v>
      </c>
      <c r="E26" s="14">
        <v>1927</v>
      </c>
      <c r="F26" s="14">
        <v>155</v>
      </c>
      <c r="G26" s="14" t="s">
        <v>10</v>
      </c>
    </row>
    <row r="27" spans="1:7" ht="15.75" customHeight="1" x14ac:dyDescent="0.35">
      <c r="A27" s="15">
        <v>45016.644290879631</v>
      </c>
      <c r="B27" s="14" t="s">
        <v>16</v>
      </c>
      <c r="C27" s="14" t="s">
        <v>8</v>
      </c>
      <c r="D27" s="14" t="s">
        <v>9</v>
      </c>
      <c r="E27" s="14">
        <v>766</v>
      </c>
      <c r="F27" s="14">
        <v>15</v>
      </c>
      <c r="G27" s="14" t="s">
        <v>10</v>
      </c>
    </row>
    <row r="28" spans="1:7" ht="15.75" customHeight="1" x14ac:dyDescent="0.35">
      <c r="A28" s="15">
        <v>45016.643995625003</v>
      </c>
      <c r="B28" s="14" t="s">
        <v>14</v>
      </c>
      <c r="C28" s="14" t="s">
        <v>8</v>
      </c>
      <c r="D28" s="14" t="s">
        <v>11</v>
      </c>
      <c r="E28" s="14">
        <v>20434</v>
      </c>
      <c r="F28" s="14">
        <v>231</v>
      </c>
      <c r="G28" s="14" t="s">
        <v>10</v>
      </c>
    </row>
    <row r="29" spans="1:7" ht="15.75" customHeight="1" x14ac:dyDescent="0.35">
      <c r="A29" s="15">
        <v>45016.632824421293</v>
      </c>
      <c r="B29" s="14" t="s">
        <v>16</v>
      </c>
      <c r="C29" s="14" t="s">
        <v>8</v>
      </c>
      <c r="D29" s="14" t="s">
        <v>9</v>
      </c>
      <c r="E29" s="14">
        <v>1242</v>
      </c>
      <c r="F29" s="14">
        <v>28</v>
      </c>
      <c r="G29" s="14" t="s">
        <v>12</v>
      </c>
    </row>
    <row r="30" spans="1:7" ht="15.75" customHeight="1" x14ac:dyDescent="0.35">
      <c r="A30" s="15">
        <v>45016.619936388888</v>
      </c>
      <c r="B30" s="14" t="s">
        <v>14</v>
      </c>
      <c r="C30" s="14" t="s">
        <v>8</v>
      </c>
      <c r="D30" s="14" t="s">
        <v>11</v>
      </c>
      <c r="E30" s="14">
        <v>311</v>
      </c>
      <c r="F30" s="14">
        <v>10</v>
      </c>
      <c r="G30" s="14" t="s">
        <v>12</v>
      </c>
    </row>
    <row r="31" spans="1:7" ht="15.75" customHeight="1" x14ac:dyDescent="0.35">
      <c r="A31" s="15">
        <v>45016.615677372683</v>
      </c>
      <c r="B31" s="14" t="s">
        <v>14</v>
      </c>
      <c r="C31" s="14" t="s">
        <v>8</v>
      </c>
      <c r="D31" s="14" t="s">
        <v>11</v>
      </c>
      <c r="E31" s="14">
        <v>33768</v>
      </c>
      <c r="F31" s="14">
        <v>350</v>
      </c>
      <c r="G31" s="14" t="s">
        <v>13</v>
      </c>
    </row>
    <row r="32" spans="1:7" ht="15.75" customHeight="1" x14ac:dyDescent="0.35">
      <c r="A32" s="15">
        <v>45016.614468854168</v>
      </c>
      <c r="B32" s="14" t="s">
        <v>16</v>
      </c>
      <c r="C32" s="14" t="s">
        <v>8</v>
      </c>
      <c r="D32" s="14" t="s">
        <v>9</v>
      </c>
      <c r="E32" s="14">
        <v>1154</v>
      </c>
      <c r="F32" s="14">
        <v>23</v>
      </c>
      <c r="G32" s="14" t="s">
        <v>13</v>
      </c>
    </row>
    <row r="33" spans="1:7" ht="15.75" customHeight="1" x14ac:dyDescent="0.35">
      <c r="A33" s="15">
        <v>45016.612735277777</v>
      </c>
      <c r="B33" s="14" t="s">
        <v>14</v>
      </c>
      <c r="C33" s="14" t="s">
        <v>8</v>
      </c>
      <c r="D33" s="14" t="s">
        <v>11</v>
      </c>
      <c r="E33" s="14">
        <v>362</v>
      </c>
      <c r="F33" s="14">
        <v>8</v>
      </c>
      <c r="G33" s="14" t="s">
        <v>10</v>
      </c>
    </row>
    <row r="34" spans="1:7" ht="15.75" customHeight="1" x14ac:dyDescent="0.35">
      <c r="A34" s="15">
        <v>45016.612053888886</v>
      </c>
      <c r="B34" s="14" t="s">
        <v>16</v>
      </c>
      <c r="C34" s="14" t="s">
        <v>8</v>
      </c>
      <c r="D34" s="14" t="s">
        <v>9</v>
      </c>
      <c r="E34" s="14">
        <v>762</v>
      </c>
      <c r="F34" s="14">
        <v>23</v>
      </c>
      <c r="G34" s="14" t="s">
        <v>13</v>
      </c>
    </row>
    <row r="35" spans="1:7" ht="15.75" customHeight="1" x14ac:dyDescent="0.35">
      <c r="A35" s="15">
        <v>45016.611208090275</v>
      </c>
      <c r="B35" s="14" t="s">
        <v>14</v>
      </c>
      <c r="C35" s="14" t="s">
        <v>8</v>
      </c>
      <c r="D35" s="14" t="s">
        <v>11</v>
      </c>
      <c r="E35" s="14">
        <v>14123</v>
      </c>
      <c r="F35" s="14">
        <v>166</v>
      </c>
      <c r="G35" s="14" t="s">
        <v>13</v>
      </c>
    </row>
    <row r="36" spans="1:7" ht="15.75" customHeight="1" x14ac:dyDescent="0.35">
      <c r="A36" s="15">
        <v>45016.6043765625</v>
      </c>
      <c r="B36" s="14" t="s">
        <v>16</v>
      </c>
      <c r="C36" s="14" t="s">
        <v>8</v>
      </c>
      <c r="D36" s="14" t="s">
        <v>9</v>
      </c>
      <c r="E36" s="14">
        <v>21</v>
      </c>
      <c r="F36" s="14">
        <v>3</v>
      </c>
      <c r="G36" s="14" t="s">
        <v>10</v>
      </c>
    </row>
    <row r="37" spans="1:7" ht="15.75" customHeight="1" x14ac:dyDescent="0.35">
      <c r="A37" s="15">
        <v>45016.602660578705</v>
      </c>
      <c r="B37" s="14" t="s">
        <v>16</v>
      </c>
      <c r="C37" s="14" t="s">
        <v>8</v>
      </c>
      <c r="D37" s="14" t="s">
        <v>9</v>
      </c>
      <c r="E37" s="14">
        <v>612</v>
      </c>
      <c r="F37" s="14">
        <v>7</v>
      </c>
      <c r="G37" s="14" t="s">
        <v>10</v>
      </c>
    </row>
    <row r="38" spans="1:7" ht="15.75" customHeight="1" x14ac:dyDescent="0.35">
      <c r="A38" s="15">
        <v>45016.602106481485</v>
      </c>
      <c r="B38" s="14" t="s">
        <v>14</v>
      </c>
      <c r="C38" s="14" t="s">
        <v>18</v>
      </c>
      <c r="D38" s="14" t="s">
        <v>11</v>
      </c>
      <c r="E38" s="14">
        <v>5579</v>
      </c>
      <c r="F38" s="14">
        <v>0</v>
      </c>
      <c r="G38" s="14" t="s">
        <v>13</v>
      </c>
    </row>
    <row r="39" spans="1:7" ht="15.75" customHeight="1" x14ac:dyDescent="0.35">
      <c r="A39" s="15">
        <v>45016.594948865742</v>
      </c>
      <c r="B39" s="14" t="s">
        <v>16</v>
      </c>
      <c r="C39" s="14" t="s">
        <v>8</v>
      </c>
      <c r="D39" s="14" t="s">
        <v>9</v>
      </c>
      <c r="E39" s="14">
        <v>1048</v>
      </c>
      <c r="F39" s="14">
        <v>42</v>
      </c>
      <c r="G39" s="14" t="s">
        <v>13</v>
      </c>
    </row>
    <row r="40" spans="1:7" ht="15.75" customHeight="1" x14ac:dyDescent="0.35">
      <c r="A40" s="15">
        <v>45016.589803854164</v>
      </c>
      <c r="B40" s="14" t="s">
        <v>16</v>
      </c>
      <c r="C40" s="14" t="s">
        <v>8</v>
      </c>
      <c r="D40" s="14" t="s">
        <v>9</v>
      </c>
      <c r="E40" s="14">
        <v>0</v>
      </c>
      <c r="F40" s="14">
        <v>0</v>
      </c>
      <c r="G40" s="14" t="s">
        <v>13</v>
      </c>
    </row>
    <row r="41" spans="1:7" ht="15.75" customHeight="1" x14ac:dyDescent="0.35">
      <c r="A41" s="15">
        <v>45016.587013240744</v>
      </c>
      <c r="B41" s="14" t="s">
        <v>16</v>
      </c>
      <c r="C41" s="14" t="s">
        <v>8</v>
      </c>
      <c r="D41" s="14" t="s">
        <v>11</v>
      </c>
      <c r="E41" s="14">
        <v>8619</v>
      </c>
      <c r="F41" s="14">
        <v>288</v>
      </c>
      <c r="G41" s="14" t="s">
        <v>13</v>
      </c>
    </row>
    <row r="42" spans="1:7" ht="15.75" customHeight="1" x14ac:dyDescent="0.35">
      <c r="A42" s="15">
        <v>45016.587002314816</v>
      </c>
      <c r="B42" s="14" t="s">
        <v>14</v>
      </c>
      <c r="C42" s="14" t="s">
        <v>15</v>
      </c>
      <c r="D42" s="14" t="s">
        <v>11</v>
      </c>
      <c r="E42" s="14">
        <v>17222</v>
      </c>
      <c r="F42" s="14">
        <v>952</v>
      </c>
      <c r="G42" s="14" t="s">
        <v>13</v>
      </c>
    </row>
    <row r="43" spans="1:7" ht="15.75" customHeight="1" x14ac:dyDescent="0.35">
      <c r="A43" s="15">
        <v>45016.585512488426</v>
      </c>
      <c r="B43" s="14" t="s">
        <v>14</v>
      </c>
      <c r="C43" s="14" t="s">
        <v>8</v>
      </c>
      <c r="D43" s="14" t="s">
        <v>11</v>
      </c>
      <c r="E43" s="14">
        <v>40108</v>
      </c>
      <c r="F43" s="14">
        <v>540</v>
      </c>
      <c r="G43" s="14" t="s">
        <v>13</v>
      </c>
    </row>
    <row r="44" spans="1:7" ht="15.75" customHeight="1" x14ac:dyDescent="0.35">
      <c r="A44" s="15">
        <v>45016.567048611112</v>
      </c>
      <c r="B44" s="14" t="s">
        <v>14</v>
      </c>
      <c r="C44" s="14" t="s">
        <v>18</v>
      </c>
      <c r="D44" s="14" t="s">
        <v>19</v>
      </c>
      <c r="E44" s="14">
        <v>1257</v>
      </c>
      <c r="F44" s="14">
        <v>18</v>
      </c>
      <c r="G44" s="14" t="s">
        <v>12</v>
      </c>
    </row>
    <row r="45" spans="1:7" ht="15.75" customHeight="1" x14ac:dyDescent="0.35">
      <c r="A45" s="15">
        <v>45016.566724537035</v>
      </c>
      <c r="B45" s="14" t="s">
        <v>14</v>
      </c>
      <c r="C45" s="14" t="s">
        <v>20</v>
      </c>
      <c r="D45" s="14" t="s">
        <v>19</v>
      </c>
      <c r="E45" s="14">
        <v>145</v>
      </c>
      <c r="F45" s="14">
        <v>4</v>
      </c>
      <c r="G45" s="14" t="s">
        <v>12</v>
      </c>
    </row>
    <row r="46" spans="1:7" ht="15.75" customHeight="1" x14ac:dyDescent="0.35">
      <c r="A46" s="15">
        <v>45016.548343032409</v>
      </c>
      <c r="B46" s="14" t="s">
        <v>14</v>
      </c>
      <c r="C46" s="14" t="s">
        <v>8</v>
      </c>
      <c r="D46" s="14" t="s">
        <v>11</v>
      </c>
      <c r="E46" s="14">
        <v>2332</v>
      </c>
      <c r="F46" s="14">
        <v>61</v>
      </c>
      <c r="G46" s="14" t="s">
        <v>12</v>
      </c>
    </row>
    <row r="47" spans="1:7" ht="15.75" customHeight="1" x14ac:dyDescent="0.35">
      <c r="A47" s="15">
        <v>45016.541704965275</v>
      </c>
      <c r="B47" s="14" t="s">
        <v>16</v>
      </c>
      <c r="C47" s="14" t="s">
        <v>8</v>
      </c>
      <c r="D47" s="14" t="s">
        <v>11</v>
      </c>
      <c r="E47" s="14">
        <v>441</v>
      </c>
      <c r="F47" s="14">
        <v>23</v>
      </c>
      <c r="G47" s="14" t="s">
        <v>13</v>
      </c>
    </row>
    <row r="48" spans="1:7" ht="15.75" customHeight="1" x14ac:dyDescent="0.35">
      <c r="A48" s="15">
        <v>45016.541685023149</v>
      </c>
      <c r="B48" s="14" t="s">
        <v>16</v>
      </c>
      <c r="C48" s="14" t="s">
        <v>8</v>
      </c>
      <c r="D48" s="14" t="s">
        <v>11</v>
      </c>
      <c r="E48" s="14">
        <v>7403</v>
      </c>
      <c r="F48" s="14">
        <v>168</v>
      </c>
      <c r="G48" s="14" t="s">
        <v>13</v>
      </c>
    </row>
    <row r="49" spans="1:7" ht="15.75" customHeight="1" x14ac:dyDescent="0.35">
      <c r="A49" s="15">
        <v>45016.541666666664</v>
      </c>
      <c r="B49" s="14" t="s">
        <v>14</v>
      </c>
      <c r="C49" s="14" t="s">
        <v>15</v>
      </c>
      <c r="D49" s="14" t="s">
        <v>11</v>
      </c>
      <c r="E49" s="14">
        <v>36197</v>
      </c>
      <c r="F49" s="14">
        <v>5408</v>
      </c>
      <c r="G49" s="14" t="s">
        <v>13</v>
      </c>
    </row>
    <row r="50" spans="1:7" ht="15.75" customHeight="1" x14ac:dyDescent="0.35">
      <c r="A50" s="15">
        <v>45016.500150462962</v>
      </c>
      <c r="B50" s="14" t="s">
        <v>14</v>
      </c>
      <c r="C50" s="14" t="s">
        <v>18</v>
      </c>
      <c r="D50" s="14" t="s">
        <v>11</v>
      </c>
      <c r="E50" s="14">
        <v>16930</v>
      </c>
      <c r="F50" s="14">
        <v>499</v>
      </c>
      <c r="G50" s="14" t="s">
        <v>13</v>
      </c>
    </row>
    <row r="51" spans="1:7" ht="15.75" customHeight="1" x14ac:dyDescent="0.35">
      <c r="A51" s="15">
        <v>45016.500032337965</v>
      </c>
      <c r="B51" s="14" t="s">
        <v>14</v>
      </c>
      <c r="C51" s="14" t="s">
        <v>8</v>
      </c>
      <c r="D51" s="14" t="s">
        <v>11</v>
      </c>
      <c r="E51" s="14">
        <v>11682</v>
      </c>
      <c r="F51" s="14">
        <v>167</v>
      </c>
      <c r="G51" s="14" t="s">
        <v>13</v>
      </c>
    </row>
    <row r="52" spans="1:7" ht="15.75" customHeight="1" x14ac:dyDescent="0.35">
      <c r="A52" s="15">
        <v>45016.479270833333</v>
      </c>
      <c r="B52" s="14" t="s">
        <v>14</v>
      </c>
      <c r="C52" s="14" t="s">
        <v>15</v>
      </c>
      <c r="D52" s="14" t="s">
        <v>11</v>
      </c>
      <c r="E52" s="14">
        <v>13774</v>
      </c>
      <c r="F52" s="14">
        <v>1396</v>
      </c>
      <c r="G52" s="14" t="s">
        <v>13</v>
      </c>
    </row>
    <row r="53" spans="1:7" ht="15.75" customHeight="1" x14ac:dyDescent="0.35">
      <c r="A53" s="15">
        <v>45016.479270833333</v>
      </c>
      <c r="B53" s="14" t="s">
        <v>14</v>
      </c>
      <c r="C53" s="14" t="s">
        <v>15</v>
      </c>
      <c r="D53" s="14" t="s">
        <v>11</v>
      </c>
      <c r="E53" s="14">
        <v>13774</v>
      </c>
      <c r="F53" s="14">
        <v>1396</v>
      </c>
      <c r="G53" s="14" t="s">
        <v>13</v>
      </c>
    </row>
    <row r="54" spans="1:7" ht="15.75" customHeight="1" x14ac:dyDescent="0.35">
      <c r="A54" s="15">
        <v>45016.479270833333</v>
      </c>
      <c r="B54" s="14" t="s">
        <v>14</v>
      </c>
      <c r="C54" s="14" t="s">
        <v>15</v>
      </c>
      <c r="D54" s="14" t="s">
        <v>11</v>
      </c>
      <c r="E54" s="14">
        <v>27547</v>
      </c>
      <c r="F54" s="14">
        <v>2791</v>
      </c>
      <c r="G54" s="14" t="s">
        <v>13</v>
      </c>
    </row>
    <row r="55" spans="1:7" ht="15.75" customHeight="1" x14ac:dyDescent="0.35">
      <c r="A55" s="15">
        <v>45016.479267557872</v>
      </c>
      <c r="B55" s="14" t="s">
        <v>16</v>
      </c>
      <c r="C55" s="14" t="s">
        <v>8</v>
      </c>
      <c r="D55" s="14" t="s">
        <v>11</v>
      </c>
      <c r="E55" s="14">
        <v>2829</v>
      </c>
      <c r="F55" s="14">
        <v>265</v>
      </c>
      <c r="G55" s="14" t="s">
        <v>13</v>
      </c>
    </row>
    <row r="56" spans="1:7" ht="15.75" customHeight="1" x14ac:dyDescent="0.35">
      <c r="A56" s="15">
        <v>45016.418390254628</v>
      </c>
      <c r="B56" s="14" t="s">
        <v>14</v>
      </c>
      <c r="C56" s="14" t="s">
        <v>8</v>
      </c>
      <c r="D56" s="14" t="s">
        <v>9</v>
      </c>
      <c r="E56" s="14">
        <v>0</v>
      </c>
      <c r="F56" s="14">
        <v>0</v>
      </c>
      <c r="G56" s="14" t="s">
        <v>10</v>
      </c>
    </row>
    <row r="57" spans="1:7" ht="15.75" customHeight="1" x14ac:dyDescent="0.35">
      <c r="A57" s="15">
        <v>45016.394895833335</v>
      </c>
      <c r="B57" s="14" t="s">
        <v>14</v>
      </c>
      <c r="C57" s="14" t="s">
        <v>18</v>
      </c>
      <c r="D57" s="14" t="s">
        <v>19</v>
      </c>
      <c r="E57" s="14">
        <v>12911</v>
      </c>
      <c r="F57" s="14">
        <v>157</v>
      </c>
      <c r="G57" s="14" t="s">
        <v>12</v>
      </c>
    </row>
    <row r="58" spans="1:7" ht="15.75" customHeight="1" x14ac:dyDescent="0.35">
      <c r="A58" s="15">
        <v>45016.394525462965</v>
      </c>
      <c r="B58" s="14" t="s">
        <v>14</v>
      </c>
      <c r="C58" s="14" t="s">
        <v>20</v>
      </c>
      <c r="D58" s="14" t="s">
        <v>19</v>
      </c>
      <c r="E58" s="14">
        <v>923</v>
      </c>
      <c r="F58" s="14">
        <v>44</v>
      </c>
      <c r="G58" s="14" t="s">
        <v>12</v>
      </c>
    </row>
    <row r="59" spans="1:7" ht="15.75" customHeight="1" x14ac:dyDescent="0.35">
      <c r="A59" s="15">
        <v>45016.35868287037</v>
      </c>
      <c r="B59" s="14" t="s">
        <v>16</v>
      </c>
      <c r="C59" s="14" t="s">
        <v>8</v>
      </c>
      <c r="D59" s="14" t="s">
        <v>9</v>
      </c>
      <c r="E59" s="14">
        <v>338</v>
      </c>
      <c r="F59" s="14">
        <v>14</v>
      </c>
      <c r="G59" s="14" t="s">
        <v>13</v>
      </c>
    </row>
    <row r="60" spans="1:7" ht="15.75" customHeight="1" x14ac:dyDescent="0.35">
      <c r="A60" s="15">
        <v>45016.35799462963</v>
      </c>
      <c r="B60" s="14" t="s">
        <v>16</v>
      </c>
      <c r="C60" s="14" t="s">
        <v>8</v>
      </c>
      <c r="D60" s="14" t="s">
        <v>9</v>
      </c>
      <c r="E60" s="14">
        <v>0</v>
      </c>
      <c r="F60" s="14">
        <v>0</v>
      </c>
      <c r="G60" s="14" t="s">
        <v>13</v>
      </c>
    </row>
    <row r="61" spans="1:7" ht="15.75" customHeight="1" x14ac:dyDescent="0.35">
      <c r="A61" s="15">
        <v>45015.779212569447</v>
      </c>
      <c r="B61" s="14" t="s">
        <v>7</v>
      </c>
      <c r="C61" s="14" t="s">
        <v>8</v>
      </c>
      <c r="D61" s="14" t="s">
        <v>11</v>
      </c>
      <c r="E61" s="14">
        <v>998</v>
      </c>
      <c r="F61" s="14">
        <v>20</v>
      </c>
      <c r="G61" s="14" t="s">
        <v>13</v>
      </c>
    </row>
    <row r="62" spans="1:7" ht="15.75" customHeight="1" x14ac:dyDescent="0.35">
      <c r="A62" s="15">
        <v>45015.733170324071</v>
      </c>
      <c r="B62" s="14" t="s">
        <v>7</v>
      </c>
      <c r="C62" s="14" t="s">
        <v>8</v>
      </c>
      <c r="D62" s="14" t="s">
        <v>11</v>
      </c>
      <c r="E62" s="14">
        <v>1322</v>
      </c>
      <c r="F62" s="14">
        <v>12</v>
      </c>
      <c r="G62" s="14" t="s">
        <v>13</v>
      </c>
    </row>
    <row r="63" spans="1:7" ht="15.75" customHeight="1" x14ac:dyDescent="0.35">
      <c r="A63" s="15">
        <v>45015.713908287034</v>
      </c>
      <c r="B63" s="14" t="s">
        <v>7</v>
      </c>
      <c r="C63" s="14" t="s">
        <v>8</v>
      </c>
      <c r="D63" s="14" t="s">
        <v>11</v>
      </c>
      <c r="E63" s="14">
        <v>1416</v>
      </c>
      <c r="F63" s="14">
        <v>231</v>
      </c>
      <c r="G63" s="14" t="s">
        <v>12</v>
      </c>
    </row>
    <row r="64" spans="1:7" ht="15.75" customHeight="1" x14ac:dyDescent="0.35">
      <c r="A64" s="15">
        <v>45015.709842928241</v>
      </c>
      <c r="B64" s="14" t="s">
        <v>14</v>
      </c>
      <c r="C64" s="14" t="s">
        <v>8</v>
      </c>
      <c r="D64" s="14" t="s">
        <v>9</v>
      </c>
      <c r="E64" s="14">
        <v>0</v>
      </c>
      <c r="F64" s="14">
        <v>0</v>
      </c>
      <c r="G64" s="14" t="s">
        <v>12</v>
      </c>
    </row>
    <row r="65" spans="1:7" ht="15.75" customHeight="1" x14ac:dyDescent="0.35">
      <c r="A65" s="15">
        <v>45015.702789351853</v>
      </c>
      <c r="B65" s="14" t="s">
        <v>14</v>
      </c>
      <c r="C65" s="14" t="s">
        <v>21</v>
      </c>
      <c r="D65" s="14" t="s">
        <v>9</v>
      </c>
      <c r="E65" s="14">
        <v>0</v>
      </c>
      <c r="F65" s="14">
        <v>0</v>
      </c>
      <c r="G65" s="14" t="s">
        <v>12</v>
      </c>
    </row>
    <row r="66" spans="1:7" ht="15.75" customHeight="1" x14ac:dyDescent="0.35">
      <c r="A66" s="15">
        <v>45015.701643518521</v>
      </c>
      <c r="B66" s="14" t="s">
        <v>16</v>
      </c>
      <c r="C66" s="14" t="s">
        <v>21</v>
      </c>
      <c r="D66" s="14" t="s">
        <v>9</v>
      </c>
      <c r="E66" s="14">
        <v>0</v>
      </c>
      <c r="F66" s="14">
        <v>0</v>
      </c>
      <c r="G66" s="14" t="s">
        <v>12</v>
      </c>
    </row>
    <row r="67" spans="1:7" ht="15.75" customHeight="1" x14ac:dyDescent="0.35">
      <c r="A67" s="15">
        <v>45015.701307870368</v>
      </c>
      <c r="B67" s="14" t="s">
        <v>16</v>
      </c>
      <c r="C67" s="14" t="s">
        <v>21</v>
      </c>
      <c r="D67" s="14" t="s">
        <v>9</v>
      </c>
      <c r="E67" s="14">
        <v>0</v>
      </c>
      <c r="F67" s="14">
        <v>0</v>
      </c>
      <c r="G67" s="14" t="s">
        <v>12</v>
      </c>
    </row>
    <row r="68" spans="1:7" ht="15.75" customHeight="1" x14ac:dyDescent="0.35">
      <c r="A68" s="15">
        <v>45015.689988425926</v>
      </c>
      <c r="B68" s="14" t="s">
        <v>14</v>
      </c>
      <c r="C68" s="14" t="s">
        <v>15</v>
      </c>
      <c r="D68" s="14" t="s">
        <v>11</v>
      </c>
      <c r="E68" s="14">
        <v>21273</v>
      </c>
      <c r="F68" s="14">
        <v>1994</v>
      </c>
      <c r="G68" s="14" t="s">
        <v>13</v>
      </c>
    </row>
    <row r="69" spans="1:7" ht="15.75" customHeight="1" x14ac:dyDescent="0.35">
      <c r="A69" s="15">
        <v>45015.689710648148</v>
      </c>
      <c r="B69" s="14" t="s">
        <v>14</v>
      </c>
      <c r="C69" s="14" t="s">
        <v>15</v>
      </c>
      <c r="D69" s="14" t="s">
        <v>11</v>
      </c>
      <c r="E69" s="14">
        <v>122342</v>
      </c>
      <c r="F69" s="14">
        <v>9207</v>
      </c>
      <c r="G69" s="14" t="s">
        <v>10</v>
      </c>
    </row>
    <row r="70" spans="1:7" ht="15.75" customHeight="1" x14ac:dyDescent="0.35">
      <c r="A70" s="15">
        <v>45015.688638449072</v>
      </c>
      <c r="B70" s="14" t="s">
        <v>7</v>
      </c>
      <c r="C70" s="14" t="s">
        <v>8</v>
      </c>
      <c r="D70" s="14" t="s">
        <v>11</v>
      </c>
      <c r="E70" s="14">
        <v>2836</v>
      </c>
      <c r="F70" s="14">
        <v>64</v>
      </c>
      <c r="G70" s="14" t="s">
        <v>13</v>
      </c>
    </row>
    <row r="71" spans="1:7" ht="15.75" customHeight="1" x14ac:dyDescent="0.35">
      <c r="A71" s="15">
        <v>45015.687977835645</v>
      </c>
      <c r="B71" s="14" t="s">
        <v>16</v>
      </c>
      <c r="C71" s="14" t="s">
        <v>8</v>
      </c>
      <c r="D71" s="14" t="s">
        <v>9</v>
      </c>
      <c r="E71" s="14">
        <v>9781</v>
      </c>
      <c r="F71" s="14">
        <v>434</v>
      </c>
      <c r="G71" s="14" t="s">
        <v>13</v>
      </c>
    </row>
    <row r="72" spans="1:7" ht="15.75" customHeight="1" x14ac:dyDescent="0.35">
      <c r="A72" s="15">
        <v>45015.6875462963</v>
      </c>
      <c r="B72" s="14" t="s">
        <v>14</v>
      </c>
      <c r="C72" s="14" t="s">
        <v>18</v>
      </c>
      <c r="D72" s="14" t="s">
        <v>11</v>
      </c>
      <c r="E72" s="14">
        <v>30760</v>
      </c>
      <c r="F72" s="14">
        <v>1678</v>
      </c>
      <c r="G72" s="14" t="s">
        <v>13</v>
      </c>
    </row>
    <row r="73" spans="1:7" ht="15.75" customHeight="1" x14ac:dyDescent="0.35">
      <c r="A73" s="15">
        <v>45015.687412766201</v>
      </c>
      <c r="B73" s="14" t="s">
        <v>14</v>
      </c>
      <c r="C73" s="14" t="s">
        <v>8</v>
      </c>
      <c r="D73" s="14" t="s">
        <v>11</v>
      </c>
      <c r="E73" s="14">
        <v>12988</v>
      </c>
      <c r="F73" s="14">
        <v>217</v>
      </c>
      <c r="G73" s="14" t="s">
        <v>13</v>
      </c>
    </row>
    <row r="74" spans="1:7" ht="15.75" customHeight="1" x14ac:dyDescent="0.35">
      <c r="A74" s="15">
        <v>45015.687384259261</v>
      </c>
      <c r="B74" s="14" t="s">
        <v>14</v>
      </c>
      <c r="C74" s="14" t="s">
        <v>15</v>
      </c>
      <c r="D74" s="14" t="s">
        <v>11</v>
      </c>
      <c r="E74" s="14">
        <v>40387</v>
      </c>
      <c r="F74" s="14">
        <v>1724</v>
      </c>
      <c r="G74" s="14" t="s">
        <v>13</v>
      </c>
    </row>
    <row r="75" spans="1:7" ht="15.75" customHeight="1" x14ac:dyDescent="0.35">
      <c r="A75" s="15">
        <v>45015.677921805553</v>
      </c>
      <c r="B75" s="14" t="s">
        <v>16</v>
      </c>
      <c r="C75" s="14" t="s">
        <v>8</v>
      </c>
      <c r="D75" s="14" t="s">
        <v>11</v>
      </c>
      <c r="E75" s="14">
        <v>3485</v>
      </c>
      <c r="F75" s="14">
        <v>143</v>
      </c>
      <c r="G75" s="14" t="s">
        <v>13</v>
      </c>
    </row>
    <row r="76" spans="1:7" ht="15.75" customHeight="1" x14ac:dyDescent="0.35">
      <c r="A76" s="15">
        <v>45015.677916666667</v>
      </c>
      <c r="B76" s="14" t="s">
        <v>14</v>
      </c>
      <c r="C76" s="14" t="s">
        <v>15</v>
      </c>
      <c r="D76" s="14" t="s">
        <v>11</v>
      </c>
      <c r="E76" s="14">
        <v>25017</v>
      </c>
      <c r="F76" s="14">
        <v>2799</v>
      </c>
      <c r="G76" s="14" t="s">
        <v>13</v>
      </c>
    </row>
    <row r="77" spans="1:7" ht="15.75" customHeight="1" x14ac:dyDescent="0.35">
      <c r="A77" s="15">
        <v>45015.647277638891</v>
      </c>
      <c r="B77" s="14" t="s">
        <v>16</v>
      </c>
      <c r="C77" s="14" t="s">
        <v>8</v>
      </c>
      <c r="D77" s="14" t="s">
        <v>11</v>
      </c>
      <c r="E77" s="14">
        <v>1744</v>
      </c>
      <c r="F77" s="14">
        <v>81</v>
      </c>
      <c r="G77" s="14" t="s">
        <v>10</v>
      </c>
    </row>
    <row r="78" spans="1:7" ht="15.75" customHeight="1" x14ac:dyDescent="0.35">
      <c r="A78" s="15">
        <v>45015.647268518522</v>
      </c>
      <c r="B78" s="14" t="s">
        <v>14</v>
      </c>
      <c r="C78" s="14" t="s">
        <v>15</v>
      </c>
      <c r="D78" s="14" t="s">
        <v>11</v>
      </c>
      <c r="E78" s="14">
        <v>32581</v>
      </c>
      <c r="F78" s="14">
        <v>6342</v>
      </c>
      <c r="G78" s="14" t="s">
        <v>10</v>
      </c>
    </row>
    <row r="79" spans="1:7" ht="15.75" customHeight="1" x14ac:dyDescent="0.35">
      <c r="A79" s="15">
        <v>45015.633738425924</v>
      </c>
      <c r="B79" s="14" t="s">
        <v>14</v>
      </c>
      <c r="C79" s="14" t="s">
        <v>18</v>
      </c>
      <c r="D79" s="14" t="s">
        <v>19</v>
      </c>
      <c r="E79" s="14">
        <v>76</v>
      </c>
      <c r="F79" s="14">
        <v>3</v>
      </c>
      <c r="G79" s="14" t="s">
        <v>12</v>
      </c>
    </row>
    <row r="80" spans="1:7" ht="15.75" customHeight="1" x14ac:dyDescent="0.35">
      <c r="A80" s="15">
        <v>45015.633414351854</v>
      </c>
      <c r="B80" s="14" t="s">
        <v>14</v>
      </c>
      <c r="C80" s="14" t="s">
        <v>20</v>
      </c>
      <c r="D80" s="14" t="s">
        <v>19</v>
      </c>
      <c r="E80" s="14">
        <v>870</v>
      </c>
      <c r="F80" s="14">
        <v>78</v>
      </c>
      <c r="G80" s="14" t="s">
        <v>12</v>
      </c>
    </row>
    <row r="81" spans="1:7" ht="15.75" customHeight="1" x14ac:dyDescent="0.35">
      <c r="A81" s="15">
        <v>45015.58336384259</v>
      </c>
      <c r="B81" s="14" t="s">
        <v>14</v>
      </c>
      <c r="C81" s="14" t="s">
        <v>8</v>
      </c>
      <c r="D81" s="14" t="s">
        <v>11</v>
      </c>
      <c r="E81" s="14">
        <v>9657</v>
      </c>
      <c r="F81" s="14">
        <v>77</v>
      </c>
      <c r="G81" s="14" t="s">
        <v>13</v>
      </c>
    </row>
    <row r="82" spans="1:7" ht="15.75" customHeight="1" x14ac:dyDescent="0.35">
      <c r="A82" s="15">
        <v>45015.57949074074</v>
      </c>
      <c r="B82" s="14" t="s">
        <v>14</v>
      </c>
      <c r="C82" s="14" t="s">
        <v>21</v>
      </c>
      <c r="D82" s="14" t="s">
        <v>9</v>
      </c>
      <c r="E82" s="14">
        <v>0</v>
      </c>
      <c r="F82" s="14">
        <v>0</v>
      </c>
      <c r="G82" s="14" t="s">
        <v>10</v>
      </c>
    </row>
    <row r="83" spans="1:7" ht="15.75" customHeight="1" x14ac:dyDescent="0.35">
      <c r="A83" s="15">
        <v>45015.57917824074</v>
      </c>
      <c r="B83" s="14" t="s">
        <v>14</v>
      </c>
      <c r="C83" s="14" t="s">
        <v>21</v>
      </c>
      <c r="D83" s="14" t="s">
        <v>9</v>
      </c>
      <c r="E83" s="14">
        <v>0</v>
      </c>
      <c r="F83" s="14">
        <v>0</v>
      </c>
      <c r="G83" s="14" t="s">
        <v>10</v>
      </c>
    </row>
    <row r="84" spans="1:7" ht="15.75" customHeight="1" x14ac:dyDescent="0.35">
      <c r="A84" s="15">
        <v>45015.569883206015</v>
      </c>
      <c r="B84" s="14" t="s">
        <v>7</v>
      </c>
      <c r="C84" s="14" t="s">
        <v>8</v>
      </c>
      <c r="D84" s="14" t="s">
        <v>11</v>
      </c>
      <c r="E84" s="14">
        <v>258</v>
      </c>
      <c r="F84" s="14">
        <v>9</v>
      </c>
      <c r="G84" s="14" t="s">
        <v>10</v>
      </c>
    </row>
    <row r="85" spans="1:7" ht="15.75" customHeight="1" x14ac:dyDescent="0.35">
      <c r="A85" s="15">
        <v>45015.569746284724</v>
      </c>
      <c r="B85" s="14" t="s">
        <v>7</v>
      </c>
      <c r="C85" s="14" t="s">
        <v>8</v>
      </c>
      <c r="D85" s="14" t="s">
        <v>11</v>
      </c>
      <c r="E85" s="14">
        <v>67</v>
      </c>
      <c r="F85" s="14">
        <v>1</v>
      </c>
      <c r="G85" s="14" t="s">
        <v>10</v>
      </c>
    </row>
    <row r="86" spans="1:7" ht="15.75" customHeight="1" x14ac:dyDescent="0.35">
      <c r="A86" s="15">
        <v>45015.569421504631</v>
      </c>
      <c r="B86" s="14" t="s">
        <v>7</v>
      </c>
      <c r="C86" s="14" t="s">
        <v>8</v>
      </c>
      <c r="D86" s="14" t="s">
        <v>9</v>
      </c>
      <c r="E86" s="14">
        <v>0</v>
      </c>
      <c r="F86" s="14">
        <v>0</v>
      </c>
      <c r="G86" s="14" t="s">
        <v>13</v>
      </c>
    </row>
    <row r="87" spans="1:7" ht="15.75" customHeight="1" x14ac:dyDescent="0.35">
      <c r="A87" s="15">
        <v>45015.569389386575</v>
      </c>
      <c r="B87" s="14" t="s">
        <v>7</v>
      </c>
      <c r="C87" s="14" t="s">
        <v>8</v>
      </c>
      <c r="D87" s="14" t="s">
        <v>9</v>
      </c>
      <c r="E87" s="14">
        <v>0</v>
      </c>
      <c r="F87" s="14">
        <v>0</v>
      </c>
      <c r="G87" s="14" t="s">
        <v>13</v>
      </c>
    </row>
    <row r="88" spans="1:7" ht="15.75" customHeight="1" x14ac:dyDescent="0.35">
      <c r="A88" s="15">
        <v>45015.564580196762</v>
      </c>
      <c r="B88" s="14" t="s">
        <v>14</v>
      </c>
      <c r="C88" s="14" t="s">
        <v>8</v>
      </c>
      <c r="D88" s="14" t="s">
        <v>11</v>
      </c>
      <c r="E88" s="14">
        <v>29434</v>
      </c>
      <c r="F88" s="14">
        <v>138</v>
      </c>
      <c r="G88" s="14" t="s">
        <v>10</v>
      </c>
    </row>
    <row r="89" spans="1:7" ht="15.75" customHeight="1" x14ac:dyDescent="0.35">
      <c r="A89" s="15">
        <v>45015.549871296294</v>
      </c>
      <c r="B89" s="14" t="s">
        <v>14</v>
      </c>
      <c r="C89" s="14" t="s">
        <v>8</v>
      </c>
      <c r="D89" s="14" t="s">
        <v>9</v>
      </c>
      <c r="E89" s="14">
        <v>0</v>
      </c>
      <c r="F89" s="14">
        <v>0</v>
      </c>
      <c r="G89" s="14" t="s">
        <v>17</v>
      </c>
    </row>
    <row r="90" spans="1:7" ht="15.75" customHeight="1" x14ac:dyDescent="0.35">
      <c r="A90" s="15">
        <v>45015.549728888887</v>
      </c>
      <c r="B90" s="14" t="s">
        <v>16</v>
      </c>
      <c r="C90" s="14" t="s">
        <v>8</v>
      </c>
      <c r="D90" s="14" t="s">
        <v>11</v>
      </c>
      <c r="E90" s="14">
        <v>4588</v>
      </c>
      <c r="F90" s="14">
        <v>84</v>
      </c>
      <c r="G90" s="14" t="s">
        <v>13</v>
      </c>
    </row>
    <row r="91" spans="1:7" ht="15.75" customHeight="1" x14ac:dyDescent="0.35">
      <c r="A91" s="15">
        <v>45015.549722222226</v>
      </c>
      <c r="B91" s="14" t="s">
        <v>14</v>
      </c>
      <c r="C91" s="14" t="s">
        <v>15</v>
      </c>
      <c r="D91" s="14" t="s">
        <v>11</v>
      </c>
      <c r="E91" s="14">
        <v>12104</v>
      </c>
      <c r="F91" s="14">
        <v>1627</v>
      </c>
      <c r="G91" s="14" t="s">
        <v>13</v>
      </c>
    </row>
    <row r="92" spans="1:7" ht="15.75" customHeight="1" x14ac:dyDescent="0.35">
      <c r="A92" s="15">
        <v>45015.547731481478</v>
      </c>
      <c r="B92" s="14" t="s">
        <v>22</v>
      </c>
      <c r="C92" s="14" t="s">
        <v>21</v>
      </c>
      <c r="D92" s="14" t="s">
        <v>9</v>
      </c>
      <c r="E92" s="14">
        <v>1728</v>
      </c>
      <c r="F92" s="14">
        <v>35</v>
      </c>
      <c r="G92" s="14" t="s">
        <v>12</v>
      </c>
    </row>
    <row r="93" spans="1:7" ht="15.75" customHeight="1" x14ac:dyDescent="0.35">
      <c r="A93" s="15">
        <v>45015.547395543981</v>
      </c>
      <c r="B93" s="14" t="s">
        <v>14</v>
      </c>
      <c r="C93" s="14" t="s">
        <v>8</v>
      </c>
      <c r="D93" s="14" t="s">
        <v>11</v>
      </c>
      <c r="E93" s="14">
        <v>9262</v>
      </c>
      <c r="F93" s="14">
        <v>119</v>
      </c>
      <c r="G93" s="14" t="s">
        <v>12</v>
      </c>
    </row>
    <row r="94" spans="1:7" ht="15.75" customHeight="1" x14ac:dyDescent="0.35">
      <c r="A94" s="15">
        <v>45015.545138888891</v>
      </c>
      <c r="B94" s="14" t="s">
        <v>22</v>
      </c>
      <c r="C94" s="14" t="s">
        <v>21</v>
      </c>
      <c r="D94" s="14" t="s">
        <v>9</v>
      </c>
      <c r="E94" s="14">
        <v>8</v>
      </c>
      <c r="F94" s="14">
        <v>0</v>
      </c>
      <c r="G94" s="14" t="s">
        <v>12</v>
      </c>
    </row>
    <row r="95" spans="1:7" ht="15.75" customHeight="1" x14ac:dyDescent="0.35">
      <c r="A95" s="15">
        <v>45015.541666666664</v>
      </c>
      <c r="B95" s="14" t="s">
        <v>14</v>
      </c>
      <c r="C95" s="14" t="s">
        <v>15</v>
      </c>
      <c r="D95" s="14" t="s">
        <v>11</v>
      </c>
      <c r="E95" s="14">
        <v>9903</v>
      </c>
      <c r="F95" s="14">
        <v>445</v>
      </c>
      <c r="G95" s="14" t="s">
        <v>12</v>
      </c>
    </row>
    <row r="96" spans="1:7" ht="15.75" customHeight="1" x14ac:dyDescent="0.35">
      <c r="A96" s="15">
        <v>45015.50056079861</v>
      </c>
      <c r="B96" s="14" t="s">
        <v>14</v>
      </c>
      <c r="C96" s="14" t="s">
        <v>8</v>
      </c>
      <c r="D96" s="14" t="s">
        <v>23</v>
      </c>
      <c r="E96" s="14">
        <v>778</v>
      </c>
      <c r="F96" s="14">
        <v>15</v>
      </c>
      <c r="G96" s="14" t="s">
        <v>10</v>
      </c>
    </row>
    <row r="97" spans="1:7" ht="15.75" customHeight="1" x14ac:dyDescent="0.35">
      <c r="A97" s="15">
        <v>45015.460608715279</v>
      </c>
      <c r="B97" s="14" t="s">
        <v>14</v>
      </c>
      <c r="C97" s="14" t="s">
        <v>18</v>
      </c>
      <c r="D97" s="14" t="s">
        <v>9</v>
      </c>
      <c r="E97" s="14">
        <v>0</v>
      </c>
      <c r="F97" s="14">
        <v>0</v>
      </c>
      <c r="G97" s="14" t="s">
        <v>10</v>
      </c>
    </row>
    <row r="98" spans="1:7" ht="15.75" customHeight="1" x14ac:dyDescent="0.35">
      <c r="A98" s="15">
        <v>45015.460416666669</v>
      </c>
      <c r="B98" s="14" t="s">
        <v>14</v>
      </c>
      <c r="C98" s="14" t="s">
        <v>18</v>
      </c>
      <c r="D98" s="14" t="s">
        <v>23</v>
      </c>
      <c r="E98" s="14">
        <v>7028</v>
      </c>
      <c r="F98" s="14">
        <v>100</v>
      </c>
      <c r="G98" s="14" t="s">
        <v>12</v>
      </c>
    </row>
    <row r="99" spans="1:7" ht="15.75" customHeight="1" x14ac:dyDescent="0.35">
      <c r="A99" s="15">
        <v>45015.45886337963</v>
      </c>
      <c r="B99" s="14" t="s">
        <v>16</v>
      </c>
      <c r="C99" s="14" t="s">
        <v>8</v>
      </c>
      <c r="D99" s="14" t="s">
        <v>9</v>
      </c>
      <c r="E99" s="14">
        <v>1451</v>
      </c>
      <c r="F99" s="14">
        <v>47</v>
      </c>
      <c r="G99" s="14" t="s">
        <v>10</v>
      </c>
    </row>
    <row r="100" spans="1:7" ht="15.75" customHeight="1" x14ac:dyDescent="0.35">
      <c r="A100" s="15">
        <v>45015.458589386573</v>
      </c>
      <c r="B100" s="14" t="s">
        <v>16</v>
      </c>
      <c r="C100" s="14" t="s">
        <v>8</v>
      </c>
      <c r="D100" s="14" t="s">
        <v>9</v>
      </c>
      <c r="E100" s="14">
        <v>0</v>
      </c>
      <c r="F100" s="14">
        <v>0</v>
      </c>
      <c r="G100" s="14" t="s">
        <v>12</v>
      </c>
    </row>
    <row r="101" spans="1:7" ht="15.75" customHeight="1" x14ac:dyDescent="0.35">
      <c r="A101" s="15">
        <v>45015.458344907405</v>
      </c>
      <c r="B101" s="14" t="s">
        <v>14</v>
      </c>
      <c r="C101" s="14" t="s">
        <v>15</v>
      </c>
      <c r="D101" s="14" t="s">
        <v>23</v>
      </c>
      <c r="E101" s="14">
        <v>9273</v>
      </c>
      <c r="F101" s="14">
        <v>306</v>
      </c>
      <c r="G101" s="14" t="s">
        <v>12</v>
      </c>
    </row>
    <row r="102" spans="1:7" ht="15.75" customHeight="1" x14ac:dyDescent="0.35">
      <c r="A102" s="15">
        <v>45015.458340740741</v>
      </c>
      <c r="B102" s="14" t="s">
        <v>14</v>
      </c>
      <c r="C102" s="14" t="s">
        <v>8</v>
      </c>
      <c r="D102" s="14" t="s">
        <v>23</v>
      </c>
      <c r="E102" s="14">
        <v>52669</v>
      </c>
      <c r="F102" s="14">
        <v>2713</v>
      </c>
      <c r="G102" s="14" t="s">
        <v>12</v>
      </c>
    </row>
    <row r="103" spans="1:7" ht="15.75" customHeight="1" x14ac:dyDescent="0.35">
      <c r="A103" s="15">
        <v>45015.454791666663</v>
      </c>
      <c r="B103" s="14" t="s">
        <v>24</v>
      </c>
      <c r="C103" s="14" t="s">
        <v>21</v>
      </c>
      <c r="D103" s="14" t="s">
        <v>23</v>
      </c>
      <c r="E103" s="14">
        <v>0</v>
      </c>
      <c r="F103" s="14">
        <v>0</v>
      </c>
      <c r="G103" s="14" t="s">
        <v>10</v>
      </c>
    </row>
    <row r="104" spans="1:7" ht="15.75" customHeight="1" x14ac:dyDescent="0.35">
      <c r="A104" s="15">
        <v>45015.454502314817</v>
      </c>
      <c r="B104" s="14" t="s">
        <v>24</v>
      </c>
      <c r="C104" s="14" t="s">
        <v>21</v>
      </c>
      <c r="D104" s="14" t="s">
        <v>23</v>
      </c>
      <c r="E104" s="14">
        <v>0</v>
      </c>
      <c r="F104" s="14">
        <v>0</v>
      </c>
      <c r="G104" s="14" t="s">
        <v>10</v>
      </c>
    </row>
    <row r="105" spans="1:7" ht="15.75" customHeight="1" x14ac:dyDescent="0.35">
      <c r="A105" s="15">
        <v>45015.454305555555</v>
      </c>
      <c r="B105" s="14" t="s">
        <v>24</v>
      </c>
      <c r="C105" s="14" t="s">
        <v>21</v>
      </c>
      <c r="D105" s="14" t="s">
        <v>23</v>
      </c>
      <c r="E105" s="14">
        <v>0</v>
      </c>
      <c r="F105" s="14">
        <v>0</v>
      </c>
      <c r="G105" s="14" t="s">
        <v>10</v>
      </c>
    </row>
    <row r="106" spans="1:7" ht="15.75" customHeight="1" x14ac:dyDescent="0.35">
      <c r="A106" s="15">
        <v>45015.451655092591</v>
      </c>
      <c r="B106" s="14" t="s">
        <v>24</v>
      </c>
      <c r="C106" s="14" t="s">
        <v>21</v>
      </c>
      <c r="D106" s="14" t="s">
        <v>23</v>
      </c>
      <c r="E106" s="14">
        <v>356</v>
      </c>
      <c r="F106" s="14">
        <v>18</v>
      </c>
      <c r="G106" s="14" t="s">
        <v>12</v>
      </c>
    </row>
    <row r="107" spans="1:7" ht="15.75" customHeight="1" x14ac:dyDescent="0.35">
      <c r="A107" s="15">
        <v>45015.444004629629</v>
      </c>
      <c r="B107" s="14" t="s">
        <v>14</v>
      </c>
      <c r="C107" s="14" t="s">
        <v>21</v>
      </c>
      <c r="D107" s="14" t="s">
        <v>9</v>
      </c>
      <c r="E107" s="14">
        <v>0</v>
      </c>
      <c r="F107" s="14">
        <v>0</v>
      </c>
      <c r="G107" s="14" t="s">
        <v>10</v>
      </c>
    </row>
    <row r="108" spans="1:7" ht="15.75" customHeight="1" x14ac:dyDescent="0.35">
      <c r="A108" s="15">
        <v>45015.443506944444</v>
      </c>
      <c r="B108" s="14" t="s">
        <v>14</v>
      </c>
      <c r="C108" s="14" t="s">
        <v>21</v>
      </c>
      <c r="D108" s="14" t="s">
        <v>9</v>
      </c>
      <c r="E108" s="14">
        <v>0</v>
      </c>
      <c r="F108" s="14">
        <v>0</v>
      </c>
      <c r="G108" s="14" t="s">
        <v>10</v>
      </c>
    </row>
    <row r="109" spans="1:7" ht="15.75" customHeight="1" x14ac:dyDescent="0.35">
      <c r="A109" s="15">
        <v>45015.429548611108</v>
      </c>
      <c r="B109" s="14" t="s">
        <v>24</v>
      </c>
      <c r="C109" s="14" t="s">
        <v>21</v>
      </c>
      <c r="D109" s="14" t="s">
        <v>23</v>
      </c>
      <c r="E109" s="14">
        <v>0</v>
      </c>
      <c r="F109" s="14">
        <v>0</v>
      </c>
      <c r="G109" s="14" t="s">
        <v>17</v>
      </c>
    </row>
    <row r="110" spans="1:7" ht="15.75" customHeight="1" x14ac:dyDescent="0.35">
      <c r="A110" s="15">
        <v>45015.421747685185</v>
      </c>
      <c r="B110" s="14" t="s">
        <v>14</v>
      </c>
      <c r="C110" s="14" t="s">
        <v>18</v>
      </c>
      <c r="D110" s="14" t="s">
        <v>19</v>
      </c>
      <c r="E110" s="14">
        <v>12500</v>
      </c>
      <c r="F110" s="14">
        <v>185</v>
      </c>
      <c r="G110" s="14" t="s">
        <v>12</v>
      </c>
    </row>
    <row r="111" spans="1:7" ht="15.75" customHeight="1" x14ac:dyDescent="0.35">
      <c r="A111" s="15">
        <v>45015.421018518522</v>
      </c>
      <c r="B111" s="14" t="s">
        <v>24</v>
      </c>
      <c r="C111" s="14" t="s">
        <v>21</v>
      </c>
      <c r="D111" s="14" t="s">
        <v>23</v>
      </c>
      <c r="E111" s="14">
        <v>12320</v>
      </c>
      <c r="F111" s="14">
        <v>463</v>
      </c>
      <c r="G111" s="14" t="s">
        <v>12</v>
      </c>
    </row>
    <row r="112" spans="1:7" ht="15.75" customHeight="1" x14ac:dyDescent="0.35">
      <c r="A112" s="15">
        <v>45015.41678240741</v>
      </c>
      <c r="B112" s="14" t="s">
        <v>14</v>
      </c>
      <c r="C112" s="14" t="s">
        <v>20</v>
      </c>
      <c r="D112" s="14" t="s">
        <v>19</v>
      </c>
      <c r="E112" s="14">
        <v>1055</v>
      </c>
      <c r="F112" s="14">
        <v>144</v>
      </c>
      <c r="G112" s="14" t="s">
        <v>12</v>
      </c>
    </row>
    <row r="113" spans="1:7" ht="15.75" customHeight="1" x14ac:dyDescent="0.35">
      <c r="A113" s="15">
        <v>45015.404395486112</v>
      </c>
      <c r="B113" s="14" t="s">
        <v>16</v>
      </c>
      <c r="C113" s="14" t="s">
        <v>8</v>
      </c>
      <c r="D113" s="14" t="s">
        <v>9</v>
      </c>
      <c r="E113" s="14">
        <v>157</v>
      </c>
      <c r="F113" s="14">
        <v>1</v>
      </c>
      <c r="G113" s="14" t="s">
        <v>10</v>
      </c>
    </row>
    <row r="114" spans="1:7" ht="15.75" customHeight="1" x14ac:dyDescent="0.35">
      <c r="A114" s="15">
        <v>45015.402999039354</v>
      </c>
      <c r="B114" s="14" t="s">
        <v>16</v>
      </c>
      <c r="C114" s="14" t="s">
        <v>8</v>
      </c>
      <c r="D114" s="14" t="s">
        <v>9</v>
      </c>
      <c r="E114" s="14">
        <v>679</v>
      </c>
      <c r="F114" s="14">
        <v>45</v>
      </c>
      <c r="G114" s="14" t="s">
        <v>13</v>
      </c>
    </row>
    <row r="115" spans="1:7" ht="15.75" customHeight="1" x14ac:dyDescent="0.35">
      <c r="A115" s="15">
        <v>45015.382381759257</v>
      </c>
      <c r="B115" s="14" t="s">
        <v>14</v>
      </c>
      <c r="C115" s="14" t="s">
        <v>8</v>
      </c>
      <c r="D115" s="14" t="s">
        <v>11</v>
      </c>
      <c r="E115" s="14">
        <v>497</v>
      </c>
      <c r="F115" s="14">
        <v>2</v>
      </c>
      <c r="G115" s="14" t="s">
        <v>10</v>
      </c>
    </row>
    <row r="116" spans="1:7" ht="15.75" customHeight="1" x14ac:dyDescent="0.35">
      <c r="A116" s="15">
        <v>45015.3752662037</v>
      </c>
      <c r="B116" s="14" t="s">
        <v>14</v>
      </c>
      <c r="C116" s="14" t="s">
        <v>18</v>
      </c>
      <c r="D116" s="14" t="s">
        <v>11</v>
      </c>
      <c r="E116" s="14">
        <v>23121</v>
      </c>
      <c r="F116" s="14">
        <v>2144</v>
      </c>
      <c r="G116" s="14" t="s">
        <v>25</v>
      </c>
    </row>
    <row r="117" spans="1:7" ht="15.75" customHeight="1" x14ac:dyDescent="0.35">
      <c r="A117" s="15">
        <v>45015.375243055554</v>
      </c>
      <c r="B117" s="14" t="s">
        <v>14</v>
      </c>
      <c r="C117" s="14" t="s">
        <v>18</v>
      </c>
      <c r="D117" s="14" t="s">
        <v>9</v>
      </c>
      <c r="E117" s="14">
        <v>0</v>
      </c>
      <c r="F117" s="14">
        <v>0</v>
      </c>
      <c r="G117" s="14" t="s">
        <v>10</v>
      </c>
    </row>
    <row r="118" spans="1:7" ht="15.75" customHeight="1" x14ac:dyDescent="0.35">
      <c r="A118" s="15">
        <v>45015.375243055554</v>
      </c>
      <c r="B118" s="14" t="s">
        <v>14</v>
      </c>
      <c r="C118" s="14" t="s">
        <v>18</v>
      </c>
      <c r="D118" s="14" t="s">
        <v>9</v>
      </c>
      <c r="E118" s="14">
        <v>0</v>
      </c>
      <c r="F118" s="14">
        <v>0</v>
      </c>
      <c r="G118" s="14" t="s">
        <v>10</v>
      </c>
    </row>
    <row r="119" spans="1:7" ht="15.75" customHeight="1" x14ac:dyDescent="0.35">
      <c r="A119" s="15">
        <v>45015.375243055554</v>
      </c>
      <c r="B119" s="14" t="s">
        <v>14</v>
      </c>
      <c r="C119" s="14" t="s">
        <v>18</v>
      </c>
      <c r="D119" s="14" t="s">
        <v>9</v>
      </c>
      <c r="E119" s="14">
        <v>0</v>
      </c>
      <c r="F119" s="14">
        <v>0</v>
      </c>
      <c r="G119" s="14" t="s">
        <v>10</v>
      </c>
    </row>
    <row r="120" spans="1:7" ht="15.75" customHeight="1" x14ac:dyDescent="0.35">
      <c r="A120" s="15">
        <v>45015.375243055554</v>
      </c>
      <c r="B120" s="14" t="s">
        <v>14</v>
      </c>
      <c r="C120" s="14" t="s">
        <v>18</v>
      </c>
      <c r="D120" s="14" t="s">
        <v>9</v>
      </c>
      <c r="E120" s="14">
        <v>0</v>
      </c>
      <c r="F120" s="14">
        <v>0</v>
      </c>
      <c r="G120" s="14" t="s">
        <v>10</v>
      </c>
    </row>
    <row r="121" spans="1:7" ht="15.75" customHeight="1" x14ac:dyDescent="0.35">
      <c r="A121" s="15">
        <v>45015.375243055554</v>
      </c>
      <c r="B121" s="14" t="s">
        <v>14</v>
      </c>
      <c r="C121" s="14" t="s">
        <v>18</v>
      </c>
      <c r="D121" s="14" t="s">
        <v>9</v>
      </c>
      <c r="E121" s="14">
        <v>0</v>
      </c>
      <c r="F121" s="14">
        <v>0</v>
      </c>
      <c r="G121" s="14" t="s">
        <v>10</v>
      </c>
    </row>
    <row r="122" spans="1:7" ht="15.75" customHeight="1" x14ac:dyDescent="0.35">
      <c r="A122" s="15">
        <v>45015.375243055554</v>
      </c>
      <c r="B122" s="14" t="s">
        <v>14</v>
      </c>
      <c r="C122" s="14" t="s">
        <v>18</v>
      </c>
      <c r="D122" s="14" t="s">
        <v>9</v>
      </c>
      <c r="E122" s="14">
        <v>0</v>
      </c>
      <c r="F122" s="14">
        <v>0</v>
      </c>
      <c r="G122" s="14" t="s">
        <v>10</v>
      </c>
    </row>
    <row r="123" spans="1:7" ht="15.75" customHeight="1" x14ac:dyDescent="0.35">
      <c r="A123" s="15">
        <v>45015.375160497686</v>
      </c>
      <c r="B123" s="14" t="s">
        <v>14</v>
      </c>
      <c r="C123" s="14" t="s">
        <v>8</v>
      </c>
      <c r="D123" s="14" t="s">
        <v>11</v>
      </c>
      <c r="E123" s="14">
        <v>10447</v>
      </c>
      <c r="F123" s="14">
        <v>208</v>
      </c>
      <c r="G123" s="14" t="s">
        <v>13</v>
      </c>
    </row>
    <row r="124" spans="1:7" ht="15.75" customHeight="1" x14ac:dyDescent="0.35">
      <c r="A124" s="15">
        <v>45015.375127314815</v>
      </c>
      <c r="B124" s="14" t="s">
        <v>14</v>
      </c>
      <c r="C124" s="14" t="s">
        <v>15</v>
      </c>
      <c r="D124" s="14" t="s">
        <v>11</v>
      </c>
      <c r="E124" s="14">
        <v>59132</v>
      </c>
      <c r="F124" s="14">
        <v>5038</v>
      </c>
      <c r="G124" s="14" t="s">
        <v>13</v>
      </c>
    </row>
    <row r="125" spans="1:7" ht="15.75" customHeight="1" x14ac:dyDescent="0.35">
      <c r="A125" s="15">
        <v>45015.375127314815</v>
      </c>
      <c r="B125" s="14" t="s">
        <v>14</v>
      </c>
      <c r="C125" s="14" t="s">
        <v>15</v>
      </c>
      <c r="D125" s="14" t="s">
        <v>11</v>
      </c>
      <c r="E125" s="14">
        <v>29566</v>
      </c>
      <c r="F125" s="14">
        <v>2519</v>
      </c>
      <c r="G125" s="14" t="s">
        <v>13</v>
      </c>
    </row>
    <row r="126" spans="1:7" ht="15.75" customHeight="1" x14ac:dyDescent="0.35">
      <c r="A126" s="15">
        <v>45015.375127314815</v>
      </c>
      <c r="B126" s="14" t="s">
        <v>14</v>
      </c>
      <c r="C126" s="14" t="s">
        <v>15</v>
      </c>
      <c r="D126" s="14" t="s">
        <v>11</v>
      </c>
      <c r="E126" s="14">
        <v>29566</v>
      </c>
      <c r="F126" s="14">
        <v>2519</v>
      </c>
      <c r="G126" s="14" t="s">
        <v>13</v>
      </c>
    </row>
    <row r="127" spans="1:7" ht="15.75" customHeight="1" x14ac:dyDescent="0.35">
      <c r="A127" s="15">
        <v>45015.354201388887</v>
      </c>
      <c r="B127" s="14" t="s">
        <v>14</v>
      </c>
      <c r="C127" s="14" t="s">
        <v>15</v>
      </c>
      <c r="D127" s="14" t="s">
        <v>11</v>
      </c>
      <c r="E127" s="14">
        <v>20930</v>
      </c>
      <c r="F127" s="14">
        <v>5369</v>
      </c>
      <c r="G127" s="14" t="s">
        <v>13</v>
      </c>
    </row>
    <row r="128" spans="1:7" ht="15.75" customHeight="1" x14ac:dyDescent="0.35">
      <c r="A128" s="15">
        <v>45015.354201388887</v>
      </c>
      <c r="B128" s="14" t="s">
        <v>14</v>
      </c>
      <c r="C128" s="14" t="s">
        <v>15</v>
      </c>
      <c r="D128" s="14" t="s">
        <v>11</v>
      </c>
      <c r="E128" s="14">
        <v>20930</v>
      </c>
      <c r="F128" s="14">
        <v>5369</v>
      </c>
      <c r="G128" s="14" t="s">
        <v>13</v>
      </c>
    </row>
    <row r="129" spans="1:7" ht="15.75" customHeight="1" x14ac:dyDescent="0.35">
      <c r="A129" s="15">
        <v>45015.354201388887</v>
      </c>
      <c r="B129" s="14" t="s">
        <v>14</v>
      </c>
      <c r="C129" s="14" t="s">
        <v>15</v>
      </c>
      <c r="D129" s="14" t="s">
        <v>11</v>
      </c>
      <c r="E129" s="14">
        <v>41860</v>
      </c>
      <c r="F129" s="14">
        <v>10736</v>
      </c>
      <c r="G129" s="14" t="s">
        <v>13</v>
      </c>
    </row>
    <row r="130" spans="1:7" ht="15.75" customHeight="1" x14ac:dyDescent="0.35">
      <c r="A130" s="15">
        <v>45015.354193287036</v>
      </c>
      <c r="B130" s="14" t="s">
        <v>16</v>
      </c>
      <c r="C130" s="14" t="s">
        <v>8</v>
      </c>
      <c r="D130" s="14" t="s">
        <v>11</v>
      </c>
      <c r="E130" s="14">
        <v>6655</v>
      </c>
      <c r="F130" s="14">
        <v>307</v>
      </c>
      <c r="G130" s="14" t="s">
        <v>13</v>
      </c>
    </row>
    <row r="131" spans="1:7" ht="15.75" customHeight="1" x14ac:dyDescent="0.35">
      <c r="A131" s="15">
        <v>45014.686064814814</v>
      </c>
      <c r="B131" s="14" t="s">
        <v>14</v>
      </c>
      <c r="C131" s="14" t="s">
        <v>20</v>
      </c>
      <c r="D131" s="14" t="s">
        <v>9</v>
      </c>
      <c r="E131" s="14">
        <v>415</v>
      </c>
      <c r="F131" s="14">
        <v>45</v>
      </c>
      <c r="G131" s="14" t="s">
        <v>12</v>
      </c>
    </row>
    <row r="132" spans="1:7" ht="15.75" customHeight="1" x14ac:dyDescent="0.35">
      <c r="A132" s="15">
        <v>45014.658395833336</v>
      </c>
      <c r="B132" s="14" t="s">
        <v>14</v>
      </c>
      <c r="C132" s="14" t="s">
        <v>8</v>
      </c>
      <c r="D132" s="14" t="s">
        <v>9</v>
      </c>
      <c r="E132" s="14">
        <v>0</v>
      </c>
      <c r="F132" s="14">
        <v>0</v>
      </c>
      <c r="G132" s="14" t="s">
        <v>17</v>
      </c>
    </row>
    <row r="133" spans="1:7" ht="15.75" customHeight="1" x14ac:dyDescent="0.35">
      <c r="A133" s="15">
        <v>45014.646111111113</v>
      </c>
      <c r="B133" s="14" t="s">
        <v>14</v>
      </c>
      <c r="C133" s="14" t="s">
        <v>18</v>
      </c>
      <c r="D133" s="14" t="s">
        <v>19</v>
      </c>
      <c r="E133" s="14">
        <v>41667</v>
      </c>
      <c r="F133" s="14">
        <v>1516</v>
      </c>
      <c r="G133" s="14" t="s">
        <v>12</v>
      </c>
    </row>
    <row r="134" spans="1:7" ht="15.75" customHeight="1" x14ac:dyDescent="0.35">
      <c r="A134" s="15">
        <v>45014.645902777775</v>
      </c>
      <c r="B134" s="14" t="s">
        <v>14</v>
      </c>
      <c r="C134" s="14" t="s">
        <v>20</v>
      </c>
      <c r="D134" s="14" t="s">
        <v>19</v>
      </c>
      <c r="E134" s="14">
        <v>119</v>
      </c>
      <c r="F134" s="14">
        <v>4</v>
      </c>
      <c r="G134" s="14" t="s">
        <v>12</v>
      </c>
    </row>
    <row r="135" spans="1:7" ht="15.75" customHeight="1" x14ac:dyDescent="0.35">
      <c r="A135" s="15">
        <v>45014.616858125002</v>
      </c>
      <c r="B135" s="14" t="s">
        <v>14</v>
      </c>
      <c r="C135" s="14" t="s">
        <v>8</v>
      </c>
      <c r="D135" s="14" t="s">
        <v>23</v>
      </c>
      <c r="E135" s="14">
        <v>976</v>
      </c>
      <c r="F135" s="14">
        <v>16</v>
      </c>
      <c r="G135" s="14" t="s">
        <v>10</v>
      </c>
    </row>
    <row r="136" spans="1:7" ht="15.75" customHeight="1" x14ac:dyDescent="0.35">
      <c r="A136" s="15">
        <v>45014.6091087963</v>
      </c>
      <c r="B136" s="14" t="s">
        <v>14</v>
      </c>
      <c r="C136" s="14" t="s">
        <v>21</v>
      </c>
      <c r="D136" s="14" t="s">
        <v>9</v>
      </c>
      <c r="E136" s="14">
        <v>2261</v>
      </c>
      <c r="F136" s="14">
        <v>24</v>
      </c>
      <c r="G136" s="14" t="s">
        <v>12</v>
      </c>
    </row>
    <row r="137" spans="1:7" ht="15.75" customHeight="1" x14ac:dyDescent="0.35">
      <c r="A137" s="15">
        <v>45014.607025462959</v>
      </c>
      <c r="B137" s="14" t="s">
        <v>14</v>
      </c>
      <c r="C137" s="14" t="s">
        <v>21</v>
      </c>
      <c r="D137" s="14" t="s">
        <v>9</v>
      </c>
      <c r="E137" s="14">
        <v>2402</v>
      </c>
      <c r="F137" s="14">
        <v>36</v>
      </c>
      <c r="G137" s="14" t="s">
        <v>12</v>
      </c>
    </row>
    <row r="138" spans="1:7" ht="15.75" customHeight="1" x14ac:dyDescent="0.35">
      <c r="A138" s="15">
        <v>45014.596948344908</v>
      </c>
      <c r="B138" s="14" t="s">
        <v>14</v>
      </c>
      <c r="C138" s="14" t="s">
        <v>8</v>
      </c>
      <c r="D138" s="14" t="s">
        <v>23</v>
      </c>
      <c r="E138" s="14">
        <v>171</v>
      </c>
      <c r="F138" s="14">
        <v>11</v>
      </c>
      <c r="G138" s="14" t="s">
        <v>10</v>
      </c>
    </row>
    <row r="139" spans="1:7" ht="15.75" customHeight="1" x14ac:dyDescent="0.35">
      <c r="A139" s="15">
        <v>45014.582511574074</v>
      </c>
      <c r="B139" s="14" t="s">
        <v>14</v>
      </c>
      <c r="C139" s="14" t="s">
        <v>21</v>
      </c>
      <c r="D139" s="14" t="s">
        <v>9</v>
      </c>
      <c r="E139" s="14">
        <v>2709</v>
      </c>
      <c r="F139" s="14">
        <v>89</v>
      </c>
      <c r="G139" s="14" t="s">
        <v>12</v>
      </c>
    </row>
    <row r="140" spans="1:7" ht="15.75" customHeight="1" x14ac:dyDescent="0.35">
      <c r="A140" s="15">
        <v>45014.559143587961</v>
      </c>
      <c r="B140" s="14" t="s">
        <v>14</v>
      </c>
      <c r="C140" s="14" t="s">
        <v>8</v>
      </c>
      <c r="D140" s="14" t="s">
        <v>23</v>
      </c>
      <c r="E140" s="14">
        <v>2088</v>
      </c>
      <c r="F140" s="14">
        <v>55</v>
      </c>
      <c r="G140" s="14" t="s">
        <v>12</v>
      </c>
    </row>
    <row r="141" spans="1:7" ht="15.75" customHeight="1" x14ac:dyDescent="0.35">
      <c r="A141" s="15">
        <v>45014.558581122685</v>
      </c>
      <c r="B141" s="14" t="s">
        <v>14</v>
      </c>
      <c r="C141" s="14" t="s">
        <v>8</v>
      </c>
      <c r="D141" s="14" t="s">
        <v>23</v>
      </c>
      <c r="E141" s="14">
        <v>2402</v>
      </c>
      <c r="F141" s="14">
        <v>58</v>
      </c>
      <c r="G141" s="14" t="s">
        <v>12</v>
      </c>
    </row>
    <row r="142" spans="1:7" ht="15.75" customHeight="1" x14ac:dyDescent="0.35">
      <c r="A142" s="15">
        <v>45014.548654351849</v>
      </c>
      <c r="B142" s="14" t="s">
        <v>14</v>
      </c>
      <c r="C142" s="14" t="s">
        <v>8</v>
      </c>
      <c r="D142" s="14" t="s">
        <v>23</v>
      </c>
      <c r="E142" s="14">
        <v>1651</v>
      </c>
      <c r="F142" s="14">
        <v>18</v>
      </c>
      <c r="G142" s="14" t="s">
        <v>10</v>
      </c>
    </row>
    <row r="143" spans="1:7" ht="15.75" customHeight="1" x14ac:dyDescent="0.35">
      <c r="A143" s="15">
        <v>45014.547106481485</v>
      </c>
      <c r="B143" s="14" t="s">
        <v>14</v>
      </c>
      <c r="C143" s="14" t="s">
        <v>21</v>
      </c>
      <c r="D143" s="14" t="s">
        <v>9</v>
      </c>
      <c r="E143" s="14">
        <v>0</v>
      </c>
      <c r="F143" s="14">
        <v>0</v>
      </c>
      <c r="G143" s="14" t="s">
        <v>12</v>
      </c>
    </row>
    <row r="144" spans="1:7" ht="15.75" customHeight="1" x14ac:dyDescent="0.35">
      <c r="A144" s="15">
        <v>45014.546301261573</v>
      </c>
      <c r="B144" s="14" t="s">
        <v>14</v>
      </c>
      <c r="C144" s="14" t="s">
        <v>8</v>
      </c>
      <c r="D144" s="14" t="s">
        <v>23</v>
      </c>
      <c r="E144" s="14">
        <v>506</v>
      </c>
      <c r="F144" s="14">
        <v>28</v>
      </c>
      <c r="G144" s="14" t="s">
        <v>10</v>
      </c>
    </row>
    <row r="145" spans="1:7" ht="15.75" customHeight="1" x14ac:dyDescent="0.35">
      <c r="A145" s="15">
        <v>45014.546213379632</v>
      </c>
      <c r="B145" s="14" t="s">
        <v>14</v>
      </c>
      <c r="C145" s="14" t="s">
        <v>8</v>
      </c>
      <c r="D145" s="14" t="s">
        <v>23</v>
      </c>
      <c r="E145" s="14">
        <v>428</v>
      </c>
      <c r="F145" s="14">
        <v>9</v>
      </c>
      <c r="G145" s="14" t="s">
        <v>10</v>
      </c>
    </row>
    <row r="146" spans="1:7" ht="15.75" customHeight="1" x14ac:dyDescent="0.35">
      <c r="A146" s="15">
        <v>45014.542086423608</v>
      </c>
      <c r="B146" s="14" t="s">
        <v>16</v>
      </c>
      <c r="C146" s="14" t="s">
        <v>8</v>
      </c>
      <c r="D146" s="14" t="s">
        <v>23</v>
      </c>
      <c r="E146" s="14">
        <v>1146</v>
      </c>
      <c r="F146" s="14">
        <v>79</v>
      </c>
      <c r="G146" s="14" t="s">
        <v>12</v>
      </c>
    </row>
    <row r="147" spans="1:7" ht="15.75" customHeight="1" x14ac:dyDescent="0.35">
      <c r="A147" s="15">
        <v>45014.541904710648</v>
      </c>
      <c r="B147" s="14" t="s">
        <v>14</v>
      </c>
      <c r="C147" s="14" t="s">
        <v>8</v>
      </c>
      <c r="D147" s="14" t="s">
        <v>23</v>
      </c>
      <c r="E147" s="14">
        <v>17964</v>
      </c>
      <c r="F147" s="14">
        <v>606</v>
      </c>
      <c r="G147" s="14" t="s">
        <v>10</v>
      </c>
    </row>
    <row r="148" spans="1:7" ht="15.75" customHeight="1" x14ac:dyDescent="0.35">
      <c r="A148" s="15">
        <v>45014.541820960651</v>
      </c>
      <c r="B148" s="14" t="s">
        <v>14</v>
      </c>
      <c r="C148" s="14" t="s">
        <v>18</v>
      </c>
      <c r="D148" s="14" t="s">
        <v>9</v>
      </c>
      <c r="E148" s="14">
        <v>0</v>
      </c>
      <c r="F148" s="14">
        <v>0</v>
      </c>
      <c r="G148" s="14" t="s">
        <v>10</v>
      </c>
    </row>
    <row r="149" spans="1:7" ht="15.75" customHeight="1" x14ac:dyDescent="0.35">
      <c r="A149" s="15">
        <v>45014.541820613427</v>
      </c>
      <c r="B149" s="14" t="s">
        <v>14</v>
      </c>
      <c r="C149" s="14" t="s">
        <v>18</v>
      </c>
      <c r="D149" s="14" t="s">
        <v>9</v>
      </c>
      <c r="E149" s="14">
        <v>0</v>
      </c>
      <c r="F149" s="14">
        <v>0</v>
      </c>
      <c r="G149" s="14" t="s">
        <v>10</v>
      </c>
    </row>
    <row r="150" spans="1:7" ht="15.75" customHeight="1" x14ac:dyDescent="0.35">
      <c r="A150" s="15">
        <v>45014.541820532409</v>
      </c>
      <c r="B150" s="14" t="s">
        <v>14</v>
      </c>
      <c r="C150" s="14" t="s">
        <v>18</v>
      </c>
      <c r="D150" s="14" t="s">
        <v>9</v>
      </c>
      <c r="E150" s="14">
        <v>0</v>
      </c>
      <c r="F150" s="14">
        <v>0</v>
      </c>
      <c r="G150" s="14" t="s">
        <v>10</v>
      </c>
    </row>
    <row r="151" spans="1:7" ht="15.75" customHeight="1" x14ac:dyDescent="0.35">
      <c r="A151" s="15">
        <v>45014.541820486113</v>
      </c>
      <c r="B151" s="14" t="s">
        <v>14</v>
      </c>
      <c r="C151" s="14" t="s">
        <v>18</v>
      </c>
      <c r="D151" s="14" t="s">
        <v>9</v>
      </c>
      <c r="E151" s="14">
        <v>0</v>
      </c>
      <c r="F151" s="14">
        <v>0</v>
      </c>
      <c r="G151" s="14" t="s">
        <v>10</v>
      </c>
    </row>
    <row r="152" spans="1:7" ht="15.75" customHeight="1" x14ac:dyDescent="0.35">
      <c r="A152" s="15">
        <v>45014.541820312501</v>
      </c>
      <c r="B152" s="14" t="s">
        <v>14</v>
      </c>
      <c r="C152" s="14" t="s">
        <v>18</v>
      </c>
      <c r="D152" s="14" t="s">
        <v>9</v>
      </c>
      <c r="E152" s="14">
        <v>0</v>
      </c>
      <c r="F152" s="14">
        <v>0</v>
      </c>
      <c r="G152" s="14" t="s">
        <v>10</v>
      </c>
    </row>
    <row r="153" spans="1:7" ht="15.75" customHeight="1" x14ac:dyDescent="0.35">
      <c r="A153" s="15">
        <v>45014.541820196762</v>
      </c>
      <c r="B153" s="14" t="s">
        <v>14</v>
      </c>
      <c r="C153" s="14" t="s">
        <v>18</v>
      </c>
      <c r="D153" s="14" t="s">
        <v>9</v>
      </c>
      <c r="E153" s="14">
        <v>0</v>
      </c>
      <c r="F153" s="14">
        <v>0</v>
      </c>
      <c r="G153" s="14" t="s">
        <v>10</v>
      </c>
    </row>
    <row r="154" spans="1:7" ht="15.75" customHeight="1" x14ac:dyDescent="0.35">
      <c r="A154" s="15">
        <v>45014.541747685187</v>
      </c>
      <c r="B154" s="14" t="s">
        <v>14</v>
      </c>
      <c r="C154" s="14" t="s">
        <v>18</v>
      </c>
      <c r="D154" s="14" t="s">
        <v>23</v>
      </c>
      <c r="E154" s="14">
        <v>9463</v>
      </c>
      <c r="F154" s="14">
        <v>195</v>
      </c>
      <c r="G154" s="14" t="s">
        <v>12</v>
      </c>
    </row>
    <row r="155" spans="1:7" ht="15.75" customHeight="1" x14ac:dyDescent="0.35">
      <c r="A155" s="15">
        <v>45014.541688287034</v>
      </c>
      <c r="B155" s="14" t="s">
        <v>14</v>
      </c>
      <c r="C155" s="14" t="s">
        <v>8</v>
      </c>
      <c r="D155" s="14" t="s">
        <v>23</v>
      </c>
      <c r="E155" s="14">
        <v>172409</v>
      </c>
      <c r="F155" s="14">
        <v>8900</v>
      </c>
      <c r="G155" s="14" t="s">
        <v>12</v>
      </c>
    </row>
    <row r="156" spans="1:7" ht="15.75" customHeight="1" x14ac:dyDescent="0.35">
      <c r="A156" s="15">
        <v>45014.541678240741</v>
      </c>
      <c r="B156" s="14" t="s">
        <v>14</v>
      </c>
      <c r="C156" s="14" t="s">
        <v>15</v>
      </c>
      <c r="D156" s="14" t="s">
        <v>23</v>
      </c>
      <c r="E156" s="14">
        <v>10279</v>
      </c>
      <c r="F156" s="14">
        <v>819</v>
      </c>
      <c r="G156" s="14" t="s">
        <v>12</v>
      </c>
    </row>
    <row r="157" spans="1:7" ht="15.75" customHeight="1" x14ac:dyDescent="0.35">
      <c r="A157" s="15">
        <v>45014.541678240741</v>
      </c>
      <c r="B157" s="14" t="s">
        <v>14</v>
      </c>
      <c r="C157" s="14" t="s">
        <v>15</v>
      </c>
      <c r="D157" s="14" t="s">
        <v>23</v>
      </c>
      <c r="E157" s="14">
        <v>10633</v>
      </c>
      <c r="F157" s="14">
        <v>516</v>
      </c>
      <c r="G157" s="14" t="s">
        <v>12</v>
      </c>
    </row>
    <row r="158" spans="1:7" ht="15.75" customHeight="1" x14ac:dyDescent="0.35">
      <c r="A158" s="15">
        <v>45014.534502314818</v>
      </c>
      <c r="B158" s="14" t="s">
        <v>14</v>
      </c>
      <c r="C158" s="14" t="s">
        <v>18</v>
      </c>
      <c r="D158" s="14" t="s">
        <v>19</v>
      </c>
      <c r="E158" s="14">
        <v>186</v>
      </c>
      <c r="F158" s="14">
        <v>6</v>
      </c>
      <c r="G158" s="14" t="s">
        <v>12</v>
      </c>
    </row>
    <row r="159" spans="1:7" ht="15.75" customHeight="1" x14ac:dyDescent="0.35">
      <c r="A159" s="15">
        <v>45014.534050925926</v>
      </c>
      <c r="B159" s="14" t="s">
        <v>14</v>
      </c>
      <c r="C159" s="14" t="s">
        <v>20</v>
      </c>
      <c r="D159" s="14" t="s">
        <v>19</v>
      </c>
      <c r="E159" s="14">
        <v>101</v>
      </c>
      <c r="F159" s="14">
        <v>8</v>
      </c>
      <c r="G159" s="14" t="s">
        <v>12</v>
      </c>
    </row>
    <row r="160" spans="1:7" ht="15.75" customHeight="1" x14ac:dyDescent="0.35">
      <c r="A160" s="15">
        <v>45014.526782210647</v>
      </c>
      <c r="B160" s="14" t="s">
        <v>14</v>
      </c>
      <c r="C160" s="14" t="s">
        <v>8</v>
      </c>
      <c r="D160" s="14" t="s">
        <v>11</v>
      </c>
      <c r="E160" s="14">
        <v>26091</v>
      </c>
      <c r="F160" s="14">
        <v>32</v>
      </c>
      <c r="G160" s="14" t="s">
        <v>17</v>
      </c>
    </row>
    <row r="161" spans="1:7" ht="15.75" customHeight="1" x14ac:dyDescent="0.35">
      <c r="A161" s="15">
        <v>45014.518718043983</v>
      </c>
      <c r="B161" s="14" t="s">
        <v>14</v>
      </c>
      <c r="C161" s="14" t="s">
        <v>18</v>
      </c>
      <c r="D161" s="14" t="s">
        <v>9</v>
      </c>
      <c r="E161" s="14">
        <v>0</v>
      </c>
      <c r="F161" s="14">
        <v>0</v>
      </c>
      <c r="G161" s="14" t="s">
        <v>13</v>
      </c>
    </row>
    <row r="162" spans="1:7" ht="15.75" customHeight="1" x14ac:dyDescent="0.35">
      <c r="A162" s="15">
        <v>45014.518622685187</v>
      </c>
      <c r="B162" s="14" t="s">
        <v>14</v>
      </c>
      <c r="C162" s="14" t="s">
        <v>18</v>
      </c>
      <c r="D162" s="14" t="s">
        <v>11</v>
      </c>
      <c r="E162" s="14">
        <v>3999</v>
      </c>
      <c r="F162" s="14">
        <v>0</v>
      </c>
      <c r="G162" s="14" t="s">
        <v>13</v>
      </c>
    </row>
    <row r="163" spans="1:7" ht="15.75" customHeight="1" x14ac:dyDescent="0.35">
      <c r="A163" s="15">
        <v>45014.517856631945</v>
      </c>
      <c r="B163" s="14" t="s">
        <v>14</v>
      </c>
      <c r="C163" s="14" t="s">
        <v>8</v>
      </c>
      <c r="D163" s="14" t="s">
        <v>11</v>
      </c>
      <c r="E163" s="14">
        <v>12469</v>
      </c>
      <c r="F163" s="14">
        <v>64</v>
      </c>
      <c r="G163" s="14" t="s">
        <v>17</v>
      </c>
    </row>
    <row r="164" spans="1:7" ht="15.75" customHeight="1" x14ac:dyDescent="0.35">
      <c r="A164" s="15">
        <v>45014.517849618052</v>
      </c>
      <c r="B164" s="14" t="s">
        <v>14</v>
      </c>
      <c r="C164" s="14" t="s">
        <v>8</v>
      </c>
      <c r="D164" s="14" t="s">
        <v>11</v>
      </c>
      <c r="E164" s="14">
        <v>139835</v>
      </c>
      <c r="F164" s="14">
        <v>1095</v>
      </c>
      <c r="G164" s="14" t="s">
        <v>13</v>
      </c>
    </row>
    <row r="165" spans="1:7" ht="15.75" customHeight="1" x14ac:dyDescent="0.35">
      <c r="A165" s="15">
        <v>45014.517835648148</v>
      </c>
      <c r="B165" s="14" t="s">
        <v>14</v>
      </c>
      <c r="C165" s="14" t="s">
        <v>15</v>
      </c>
      <c r="D165" s="14" t="s">
        <v>11</v>
      </c>
      <c r="E165" s="14">
        <v>15882</v>
      </c>
      <c r="F165" s="14">
        <v>171</v>
      </c>
      <c r="G165" s="14" t="s">
        <v>13</v>
      </c>
    </row>
    <row r="166" spans="1:7" ht="15.75" customHeight="1" x14ac:dyDescent="0.35">
      <c r="A166" s="15">
        <v>45014.508958333332</v>
      </c>
      <c r="B166" s="14" t="s">
        <v>24</v>
      </c>
      <c r="C166" s="14" t="s">
        <v>21</v>
      </c>
      <c r="D166" s="14" t="s">
        <v>23</v>
      </c>
      <c r="E166" s="14">
        <v>757</v>
      </c>
      <c r="F166" s="14">
        <v>39</v>
      </c>
      <c r="G166" s="14" t="s">
        <v>12</v>
      </c>
    </row>
    <row r="167" spans="1:7" ht="15.75" customHeight="1" x14ac:dyDescent="0.35">
      <c r="A167" s="15">
        <v>45014.481818912034</v>
      </c>
      <c r="B167" s="14" t="s">
        <v>14</v>
      </c>
      <c r="C167" s="14" t="s">
        <v>8</v>
      </c>
      <c r="D167" s="14" t="s">
        <v>11</v>
      </c>
      <c r="E167" s="14">
        <v>11436</v>
      </c>
      <c r="F167" s="14">
        <v>188</v>
      </c>
      <c r="G167" s="14" t="s">
        <v>12</v>
      </c>
    </row>
    <row r="168" spans="1:7" ht="15.75" customHeight="1" x14ac:dyDescent="0.35">
      <c r="A168" s="15">
        <v>45014.479710648149</v>
      </c>
      <c r="B168" s="14" t="s">
        <v>14</v>
      </c>
      <c r="C168" s="14" t="s">
        <v>21</v>
      </c>
      <c r="D168" s="14" t="s">
        <v>9</v>
      </c>
      <c r="E168" s="14">
        <v>0</v>
      </c>
      <c r="F168" s="14">
        <v>0</v>
      </c>
      <c r="G168" s="14" t="s">
        <v>12</v>
      </c>
    </row>
    <row r="169" spans="1:7" ht="15.75" customHeight="1" x14ac:dyDescent="0.35">
      <c r="A169" s="15">
        <v>45014.459166238426</v>
      </c>
      <c r="B169" s="14" t="s">
        <v>26</v>
      </c>
      <c r="C169" s="14" t="s">
        <v>27</v>
      </c>
      <c r="D169" s="14" t="s">
        <v>11</v>
      </c>
      <c r="E169" s="14">
        <v>888</v>
      </c>
      <c r="F169" s="14">
        <v>23</v>
      </c>
      <c r="G169" s="14" t="s">
        <v>12</v>
      </c>
    </row>
    <row r="170" spans="1:7" ht="15.75" customHeight="1" x14ac:dyDescent="0.35">
      <c r="A170" s="15">
        <v>45014.458612071758</v>
      </c>
      <c r="B170" s="14" t="s">
        <v>14</v>
      </c>
      <c r="C170" s="14" t="s">
        <v>8</v>
      </c>
      <c r="D170" s="14" t="s">
        <v>11</v>
      </c>
      <c r="E170" s="14">
        <v>17971</v>
      </c>
      <c r="F170" s="14">
        <v>150</v>
      </c>
      <c r="G170" s="14" t="s">
        <v>12</v>
      </c>
    </row>
    <row r="171" spans="1:7" ht="15.75" customHeight="1" x14ac:dyDescent="0.35">
      <c r="A171" s="15">
        <v>45014.451322604167</v>
      </c>
      <c r="B171" s="14" t="s">
        <v>14</v>
      </c>
      <c r="C171" s="14" t="s">
        <v>8</v>
      </c>
      <c r="D171" s="14" t="s">
        <v>11</v>
      </c>
      <c r="E171" s="14">
        <v>504</v>
      </c>
      <c r="F171" s="14">
        <v>19</v>
      </c>
      <c r="G171" s="14" t="s">
        <v>10</v>
      </c>
    </row>
    <row r="172" spans="1:7" ht="15.75" customHeight="1" x14ac:dyDescent="0.35">
      <c r="A172" s="15">
        <v>45014.43575290509</v>
      </c>
      <c r="B172" s="14" t="s">
        <v>14</v>
      </c>
      <c r="C172" s="14" t="s">
        <v>8</v>
      </c>
      <c r="D172" s="14" t="s">
        <v>11</v>
      </c>
      <c r="E172" s="14">
        <v>1942</v>
      </c>
      <c r="F172" s="14">
        <v>24</v>
      </c>
      <c r="G172" s="14" t="s">
        <v>10</v>
      </c>
    </row>
    <row r="173" spans="1:7" ht="15.75" customHeight="1" x14ac:dyDescent="0.35">
      <c r="A173" s="15">
        <v>45014.380050300926</v>
      </c>
      <c r="B173" s="14" t="s">
        <v>14</v>
      </c>
      <c r="C173" s="14" t="s">
        <v>18</v>
      </c>
      <c r="D173" s="14" t="s">
        <v>9</v>
      </c>
      <c r="E173" s="14">
        <v>0</v>
      </c>
      <c r="F173" s="14">
        <v>0</v>
      </c>
      <c r="G173" s="14" t="s">
        <v>10</v>
      </c>
    </row>
    <row r="174" spans="1:7" ht="15.75" customHeight="1" x14ac:dyDescent="0.35">
      <c r="A174" s="15">
        <v>45014.379131944443</v>
      </c>
      <c r="B174" s="14" t="s">
        <v>14</v>
      </c>
      <c r="C174" s="14" t="s">
        <v>18</v>
      </c>
      <c r="D174" s="14" t="s">
        <v>11</v>
      </c>
      <c r="E174" s="14">
        <v>23671</v>
      </c>
      <c r="F174" s="14">
        <v>1340</v>
      </c>
      <c r="G174" s="14" t="s">
        <v>12</v>
      </c>
    </row>
    <row r="175" spans="1:7" ht="15.75" customHeight="1" x14ac:dyDescent="0.35">
      <c r="A175" s="15">
        <v>45014.375361099534</v>
      </c>
      <c r="B175" s="14" t="s">
        <v>14</v>
      </c>
      <c r="C175" s="14" t="s">
        <v>8</v>
      </c>
      <c r="D175" s="14" t="s">
        <v>11</v>
      </c>
      <c r="E175" s="14">
        <v>17441</v>
      </c>
      <c r="F175" s="14">
        <v>599</v>
      </c>
      <c r="G175" s="14" t="s">
        <v>12</v>
      </c>
    </row>
    <row r="176" spans="1:7" ht="15.75" customHeight="1" x14ac:dyDescent="0.35">
      <c r="A176" s="15">
        <v>45014.375300995373</v>
      </c>
      <c r="B176" s="14" t="s">
        <v>16</v>
      </c>
      <c r="C176" s="14" t="s">
        <v>8</v>
      </c>
      <c r="D176" s="14" t="s">
        <v>11</v>
      </c>
      <c r="E176" s="14">
        <v>7322</v>
      </c>
      <c r="F176" s="14">
        <v>615</v>
      </c>
      <c r="G176" s="14" t="s">
        <v>12</v>
      </c>
    </row>
    <row r="177" spans="1:7" ht="15.75" customHeight="1" x14ac:dyDescent="0.35">
      <c r="A177" s="15">
        <v>45014.375011574077</v>
      </c>
      <c r="B177" s="14" t="s">
        <v>14</v>
      </c>
      <c r="C177" s="14" t="s">
        <v>15</v>
      </c>
      <c r="D177" s="14" t="s">
        <v>11</v>
      </c>
      <c r="E177" s="14">
        <v>16352</v>
      </c>
      <c r="F177" s="14">
        <v>4981</v>
      </c>
      <c r="G177" s="14" t="s">
        <v>12</v>
      </c>
    </row>
    <row r="178" spans="1:7" ht="15.75" customHeight="1" x14ac:dyDescent="0.35">
      <c r="A178" s="15">
        <v>45014.375011574077</v>
      </c>
      <c r="B178" s="14" t="s">
        <v>14</v>
      </c>
      <c r="C178" s="14" t="s">
        <v>15</v>
      </c>
      <c r="D178" s="14" t="s">
        <v>11</v>
      </c>
      <c r="E178" s="14">
        <v>136321</v>
      </c>
      <c r="F178" s="14">
        <v>19984</v>
      </c>
      <c r="G178" s="14" t="s">
        <v>12</v>
      </c>
    </row>
    <row r="179" spans="1:7" ht="15.75" customHeight="1" x14ac:dyDescent="0.35">
      <c r="A179" s="15">
        <v>45014.316167523146</v>
      </c>
      <c r="B179" s="14" t="s">
        <v>16</v>
      </c>
      <c r="C179" s="14" t="s">
        <v>8</v>
      </c>
      <c r="D179" s="14" t="s">
        <v>9</v>
      </c>
      <c r="E179" s="14">
        <v>153</v>
      </c>
      <c r="F179" s="14">
        <v>11</v>
      </c>
      <c r="G179" s="14" t="s">
        <v>10</v>
      </c>
    </row>
    <row r="180" spans="1:7" ht="15.75" customHeight="1" x14ac:dyDescent="0.35">
      <c r="A180" s="15">
        <v>45014.31253221065</v>
      </c>
      <c r="B180" s="14" t="s">
        <v>16</v>
      </c>
      <c r="C180" s="14" t="s">
        <v>8</v>
      </c>
      <c r="D180" s="14" t="s">
        <v>23</v>
      </c>
      <c r="E180" s="14">
        <v>1027</v>
      </c>
      <c r="F180" s="14">
        <v>24</v>
      </c>
      <c r="G180" s="14" t="s">
        <v>13</v>
      </c>
    </row>
    <row r="181" spans="1:7" ht="15.75" customHeight="1" x14ac:dyDescent="0.35">
      <c r="A181" s="15">
        <v>45014.3125</v>
      </c>
      <c r="B181" s="14" t="s">
        <v>14</v>
      </c>
      <c r="C181" s="14" t="s">
        <v>15</v>
      </c>
      <c r="D181" s="14" t="s">
        <v>23</v>
      </c>
      <c r="E181" s="14">
        <v>19260</v>
      </c>
      <c r="F181" s="14">
        <v>1086</v>
      </c>
      <c r="G181" s="14" t="s">
        <v>13</v>
      </c>
    </row>
    <row r="182" spans="1:7" ht="15.75" customHeight="1" x14ac:dyDescent="0.35">
      <c r="A182" s="15">
        <v>45013.968618645835</v>
      </c>
      <c r="B182" s="14" t="s">
        <v>7</v>
      </c>
      <c r="C182" s="14" t="s">
        <v>8</v>
      </c>
      <c r="D182" s="14" t="s">
        <v>9</v>
      </c>
      <c r="E182" s="14">
        <v>0</v>
      </c>
      <c r="F182" s="14">
        <v>0</v>
      </c>
      <c r="G182" s="14" t="s">
        <v>10</v>
      </c>
    </row>
    <row r="183" spans="1:7" ht="15.75" customHeight="1" x14ac:dyDescent="0.35">
      <c r="A183" s="15">
        <v>45013.966216944442</v>
      </c>
      <c r="B183" s="14" t="s">
        <v>7</v>
      </c>
      <c r="C183" s="14" t="s">
        <v>8</v>
      </c>
      <c r="D183" s="14" t="s">
        <v>9</v>
      </c>
      <c r="E183" s="14">
        <v>0</v>
      </c>
      <c r="F183" s="14">
        <v>0</v>
      </c>
      <c r="G183" s="14" t="s">
        <v>10</v>
      </c>
    </row>
    <row r="184" spans="1:7" ht="15.75" customHeight="1" x14ac:dyDescent="0.35">
      <c r="A184" s="15">
        <v>45013.966141377314</v>
      </c>
      <c r="B184" s="14" t="s">
        <v>7</v>
      </c>
      <c r="C184" s="14" t="s">
        <v>8</v>
      </c>
      <c r="D184" s="14" t="s">
        <v>9</v>
      </c>
      <c r="E184" s="14">
        <v>0</v>
      </c>
      <c r="F184" s="14">
        <v>0</v>
      </c>
      <c r="G184" s="14" t="s">
        <v>10</v>
      </c>
    </row>
    <row r="185" spans="1:7" ht="15.75" customHeight="1" x14ac:dyDescent="0.35">
      <c r="A185" s="15">
        <v>45013.966096597222</v>
      </c>
      <c r="B185" s="14" t="s">
        <v>7</v>
      </c>
      <c r="C185" s="14" t="s">
        <v>8</v>
      </c>
      <c r="D185" s="14" t="s">
        <v>9</v>
      </c>
      <c r="E185" s="14">
        <v>0</v>
      </c>
      <c r="F185" s="14">
        <v>0</v>
      </c>
      <c r="G185" s="14" t="s">
        <v>10</v>
      </c>
    </row>
    <row r="186" spans="1:7" ht="15.75" customHeight="1" x14ac:dyDescent="0.35">
      <c r="A186" s="15">
        <v>45013.965971030091</v>
      </c>
      <c r="B186" s="14" t="s">
        <v>7</v>
      </c>
      <c r="C186" s="14" t="s">
        <v>8</v>
      </c>
      <c r="D186" s="14" t="s">
        <v>9</v>
      </c>
      <c r="E186" s="14">
        <v>0</v>
      </c>
      <c r="F186" s="14">
        <v>0</v>
      </c>
      <c r="G186" s="14" t="s">
        <v>10</v>
      </c>
    </row>
    <row r="187" spans="1:7" ht="15.75" customHeight="1" x14ac:dyDescent="0.35">
      <c r="A187" s="15">
        <v>45013.965932060186</v>
      </c>
      <c r="B187" s="14" t="s">
        <v>7</v>
      </c>
      <c r="C187" s="14" t="s">
        <v>8</v>
      </c>
      <c r="D187" s="14" t="s">
        <v>9</v>
      </c>
      <c r="E187" s="14">
        <v>0</v>
      </c>
      <c r="F187" s="14">
        <v>0</v>
      </c>
      <c r="G187" s="14" t="s">
        <v>10</v>
      </c>
    </row>
    <row r="188" spans="1:7" ht="15.75" customHeight="1" x14ac:dyDescent="0.35">
      <c r="A188" s="15">
        <v>45013.965588703701</v>
      </c>
      <c r="B188" s="14" t="s">
        <v>7</v>
      </c>
      <c r="C188" s="14" t="s">
        <v>8</v>
      </c>
      <c r="D188" s="14" t="s">
        <v>11</v>
      </c>
      <c r="E188" s="14">
        <v>19297</v>
      </c>
      <c r="F188" s="14">
        <v>250</v>
      </c>
      <c r="G188" s="14" t="s">
        <v>13</v>
      </c>
    </row>
    <row r="189" spans="1:7" ht="15.75" customHeight="1" x14ac:dyDescent="0.35">
      <c r="A189" s="15">
        <v>45013.895142627312</v>
      </c>
      <c r="B189" s="14" t="s">
        <v>7</v>
      </c>
      <c r="C189" s="14" t="s">
        <v>8</v>
      </c>
      <c r="D189" s="14" t="s">
        <v>11</v>
      </c>
      <c r="E189" s="14">
        <v>846</v>
      </c>
      <c r="F189" s="14">
        <v>11</v>
      </c>
      <c r="G189" s="14" t="s">
        <v>13</v>
      </c>
    </row>
    <row r="190" spans="1:7" ht="15.75" customHeight="1" x14ac:dyDescent="0.35">
      <c r="A190" s="15">
        <v>45013.891025370373</v>
      </c>
      <c r="B190" s="14" t="s">
        <v>7</v>
      </c>
      <c r="C190" s="14" t="s">
        <v>8</v>
      </c>
      <c r="D190" s="14" t="s">
        <v>11</v>
      </c>
      <c r="E190" s="14">
        <v>2940</v>
      </c>
      <c r="F190" s="14">
        <v>484</v>
      </c>
      <c r="G190" s="14" t="s">
        <v>12</v>
      </c>
    </row>
    <row r="191" spans="1:7" ht="15.75" customHeight="1" x14ac:dyDescent="0.35">
      <c r="A191" s="15">
        <v>45013.839746898149</v>
      </c>
      <c r="B191" s="14" t="s">
        <v>7</v>
      </c>
      <c r="C191" s="14" t="s">
        <v>8</v>
      </c>
      <c r="D191" s="14" t="s">
        <v>11</v>
      </c>
      <c r="E191" s="14">
        <v>1206</v>
      </c>
      <c r="F191" s="14">
        <v>10</v>
      </c>
      <c r="G191" s="14" t="s">
        <v>13</v>
      </c>
    </row>
    <row r="192" spans="1:7" ht="15.75" customHeight="1" x14ac:dyDescent="0.35">
      <c r="A192" s="15">
        <v>45013.803140532407</v>
      </c>
      <c r="B192" s="14" t="s">
        <v>7</v>
      </c>
      <c r="C192" s="14" t="s">
        <v>8</v>
      </c>
      <c r="D192" s="14" t="s">
        <v>11</v>
      </c>
      <c r="E192" s="14">
        <v>2068</v>
      </c>
      <c r="F192" s="14">
        <v>53</v>
      </c>
      <c r="G192" s="14" t="s">
        <v>13</v>
      </c>
    </row>
    <row r="193" spans="1:7" ht="15.75" customHeight="1" x14ac:dyDescent="0.35">
      <c r="A193" s="15">
        <v>45013.740328368054</v>
      </c>
      <c r="B193" s="14" t="s">
        <v>7</v>
      </c>
      <c r="C193" s="14" t="s">
        <v>8</v>
      </c>
      <c r="D193" s="14" t="s">
        <v>11</v>
      </c>
      <c r="E193" s="14">
        <v>665</v>
      </c>
      <c r="F193" s="14">
        <v>10</v>
      </c>
      <c r="G193" s="14" t="s">
        <v>13</v>
      </c>
    </row>
    <row r="194" spans="1:7" ht="15.75" customHeight="1" x14ac:dyDescent="0.35">
      <c r="A194" s="15">
        <v>45013.729317129626</v>
      </c>
      <c r="B194" s="14" t="s">
        <v>14</v>
      </c>
      <c r="C194" s="14" t="s">
        <v>18</v>
      </c>
      <c r="D194" s="14" t="s">
        <v>23</v>
      </c>
      <c r="E194" s="14">
        <v>7031</v>
      </c>
      <c r="F194" s="14">
        <v>107</v>
      </c>
      <c r="G194" s="14" t="s">
        <v>13</v>
      </c>
    </row>
    <row r="195" spans="1:7" ht="15.75" customHeight="1" x14ac:dyDescent="0.35">
      <c r="A195" s="15">
        <v>45013.729212962964</v>
      </c>
      <c r="B195" s="14" t="s">
        <v>14</v>
      </c>
      <c r="C195" s="14" t="s">
        <v>15</v>
      </c>
      <c r="D195" s="14" t="s">
        <v>23</v>
      </c>
      <c r="E195" s="14">
        <v>13976</v>
      </c>
      <c r="F195" s="14">
        <v>93</v>
      </c>
      <c r="G195" s="14" t="s">
        <v>13</v>
      </c>
    </row>
    <row r="196" spans="1:7" ht="15.75" customHeight="1" x14ac:dyDescent="0.35">
      <c r="A196" s="15">
        <v>45013.729202210649</v>
      </c>
      <c r="B196" s="14" t="s">
        <v>14</v>
      </c>
      <c r="C196" s="14" t="s">
        <v>8</v>
      </c>
      <c r="D196" s="14" t="s">
        <v>23</v>
      </c>
      <c r="E196" s="14">
        <v>12802</v>
      </c>
      <c r="F196" s="14">
        <v>100</v>
      </c>
      <c r="G196" s="14" t="s">
        <v>13</v>
      </c>
    </row>
    <row r="197" spans="1:7" ht="15.75" customHeight="1" x14ac:dyDescent="0.35">
      <c r="A197" s="15">
        <v>45013.729039351849</v>
      </c>
      <c r="B197" s="14" t="s">
        <v>14</v>
      </c>
      <c r="C197" s="14" t="s">
        <v>21</v>
      </c>
      <c r="D197" s="14" t="s">
        <v>9</v>
      </c>
      <c r="E197" s="14">
        <v>136</v>
      </c>
      <c r="F197" s="14">
        <v>5</v>
      </c>
      <c r="G197" s="14" t="s">
        <v>12</v>
      </c>
    </row>
    <row r="198" spans="1:7" ht="15.75" customHeight="1" x14ac:dyDescent="0.35">
      <c r="A198" s="15">
        <v>45013.713892905093</v>
      </c>
      <c r="B198" s="14" t="s">
        <v>16</v>
      </c>
      <c r="C198" s="14" t="s">
        <v>8</v>
      </c>
      <c r="D198" s="14" t="s">
        <v>9</v>
      </c>
      <c r="E198" s="14">
        <v>732</v>
      </c>
      <c r="F198" s="14">
        <v>24</v>
      </c>
      <c r="G198" s="14" t="s">
        <v>10</v>
      </c>
    </row>
    <row r="199" spans="1:7" ht="15.75" customHeight="1" x14ac:dyDescent="0.35">
      <c r="A199" s="15">
        <v>45013.699837719905</v>
      </c>
      <c r="B199" s="14" t="s">
        <v>7</v>
      </c>
      <c r="C199" s="14" t="s">
        <v>8</v>
      </c>
      <c r="D199" s="14" t="s">
        <v>11</v>
      </c>
      <c r="E199" s="14">
        <v>997</v>
      </c>
      <c r="F199" s="14">
        <v>15</v>
      </c>
      <c r="G199" s="14" t="s">
        <v>13</v>
      </c>
    </row>
    <row r="200" spans="1:7" ht="15.75" customHeight="1" x14ac:dyDescent="0.35">
      <c r="A200" s="15">
        <v>45013.688668981478</v>
      </c>
      <c r="B200" s="14" t="s">
        <v>14</v>
      </c>
      <c r="C200" s="14" t="s">
        <v>18</v>
      </c>
      <c r="D200" s="14" t="s">
        <v>9</v>
      </c>
      <c r="E200" s="14">
        <v>0</v>
      </c>
      <c r="F200" s="14">
        <v>0</v>
      </c>
      <c r="G200" s="14" t="s">
        <v>13</v>
      </c>
    </row>
    <row r="201" spans="1:7" ht="15.75" customHeight="1" x14ac:dyDescent="0.35">
      <c r="A201" s="15">
        <v>45013.688587962963</v>
      </c>
      <c r="B201" s="14" t="s">
        <v>14</v>
      </c>
      <c r="C201" s="14" t="s">
        <v>18</v>
      </c>
      <c r="D201" s="14" t="s">
        <v>11</v>
      </c>
      <c r="E201" s="14">
        <v>4544</v>
      </c>
      <c r="F201" s="14">
        <v>0</v>
      </c>
      <c r="G201" s="14" t="s">
        <v>13</v>
      </c>
    </row>
    <row r="202" spans="1:7" ht="15.75" customHeight="1" x14ac:dyDescent="0.35">
      <c r="A202" s="15">
        <v>45013.687518819446</v>
      </c>
      <c r="B202" s="14" t="s">
        <v>14</v>
      </c>
      <c r="C202" s="14" t="s">
        <v>8</v>
      </c>
      <c r="D202" s="14" t="s">
        <v>11</v>
      </c>
      <c r="E202" s="14">
        <v>61508</v>
      </c>
      <c r="F202" s="14">
        <v>1095</v>
      </c>
      <c r="G202" s="14" t="s">
        <v>13</v>
      </c>
    </row>
    <row r="203" spans="1:7" ht="15.75" customHeight="1" x14ac:dyDescent="0.35">
      <c r="A203" s="15">
        <v>45013.6875</v>
      </c>
      <c r="B203" s="14" t="s">
        <v>14</v>
      </c>
      <c r="C203" s="14" t="s">
        <v>15</v>
      </c>
      <c r="D203" s="14" t="s">
        <v>11</v>
      </c>
      <c r="E203" s="14">
        <v>16669</v>
      </c>
      <c r="F203" s="14">
        <v>133</v>
      </c>
      <c r="G203" s="14" t="s">
        <v>13</v>
      </c>
    </row>
    <row r="204" spans="1:7" ht="15.75" customHeight="1" x14ac:dyDescent="0.35">
      <c r="A204" s="15">
        <v>45013.672351122688</v>
      </c>
      <c r="B204" s="14" t="s">
        <v>14</v>
      </c>
      <c r="C204" s="14" t="s">
        <v>8</v>
      </c>
      <c r="D204" s="14" t="s">
        <v>9</v>
      </c>
      <c r="E204" s="14">
        <v>0</v>
      </c>
      <c r="F204" s="14">
        <v>0</v>
      </c>
      <c r="G204" s="14" t="s">
        <v>10</v>
      </c>
    </row>
    <row r="205" spans="1:7" ht="15.75" customHeight="1" x14ac:dyDescent="0.35">
      <c r="A205" s="15">
        <v>45013.668900462966</v>
      </c>
      <c r="B205" s="14" t="s">
        <v>24</v>
      </c>
      <c r="C205" s="14" t="s">
        <v>21</v>
      </c>
      <c r="D205" s="14" t="s">
        <v>23</v>
      </c>
      <c r="E205" s="14">
        <v>0</v>
      </c>
      <c r="F205" s="14">
        <v>0</v>
      </c>
      <c r="G205" s="14" t="s">
        <v>12</v>
      </c>
    </row>
    <row r="206" spans="1:7" ht="15.75" customHeight="1" x14ac:dyDescent="0.35">
      <c r="A206" s="15">
        <v>45013.645957824076</v>
      </c>
      <c r="B206" s="14" t="s">
        <v>7</v>
      </c>
      <c r="C206" s="14" t="s">
        <v>8</v>
      </c>
      <c r="D206" s="14" t="s">
        <v>11</v>
      </c>
      <c r="E206" s="14">
        <v>816</v>
      </c>
      <c r="F206" s="14">
        <v>8</v>
      </c>
      <c r="G206" s="14" t="s">
        <v>13</v>
      </c>
    </row>
    <row r="207" spans="1:7" ht="15.75" customHeight="1" x14ac:dyDescent="0.35">
      <c r="A207" s="15">
        <v>45013.645846226849</v>
      </c>
      <c r="B207" s="14" t="s">
        <v>14</v>
      </c>
      <c r="C207" s="14" t="s">
        <v>8</v>
      </c>
      <c r="D207" s="14" t="s">
        <v>11</v>
      </c>
      <c r="E207" s="14">
        <v>13362</v>
      </c>
      <c r="F207" s="14">
        <v>65</v>
      </c>
      <c r="G207" s="14" t="s">
        <v>13</v>
      </c>
    </row>
    <row r="208" spans="1:7" ht="15.75" customHeight="1" x14ac:dyDescent="0.35">
      <c r="A208" s="15">
        <v>45013.624374999999</v>
      </c>
      <c r="B208" s="14" t="s">
        <v>24</v>
      </c>
      <c r="C208" s="14" t="s">
        <v>21</v>
      </c>
      <c r="D208" s="14" t="s">
        <v>23</v>
      </c>
      <c r="E208" s="14">
        <v>3</v>
      </c>
      <c r="F208" s="14">
        <v>0</v>
      </c>
      <c r="G208" s="14" t="s">
        <v>12</v>
      </c>
    </row>
    <row r="209" spans="1:7" ht="15.75" customHeight="1" x14ac:dyDescent="0.35">
      <c r="A209" s="15">
        <v>45013.607779571757</v>
      </c>
      <c r="B209" s="14" t="s">
        <v>7</v>
      </c>
      <c r="C209" s="14" t="s">
        <v>8</v>
      </c>
      <c r="D209" s="14" t="s">
        <v>11</v>
      </c>
      <c r="E209" s="14">
        <v>2365</v>
      </c>
      <c r="F209" s="14">
        <v>38</v>
      </c>
      <c r="G209" s="14" t="s">
        <v>13</v>
      </c>
    </row>
    <row r="210" spans="1:7" ht="15.75" customHeight="1" x14ac:dyDescent="0.35">
      <c r="A210" s="15">
        <v>45013.585879629631</v>
      </c>
      <c r="B210" s="14" t="s">
        <v>14</v>
      </c>
      <c r="C210" s="14" t="s">
        <v>20</v>
      </c>
      <c r="D210" s="14" t="s">
        <v>9</v>
      </c>
      <c r="E210" s="14">
        <v>196</v>
      </c>
      <c r="F210" s="14">
        <v>11</v>
      </c>
      <c r="G210" s="14" t="s">
        <v>12</v>
      </c>
    </row>
    <row r="211" spans="1:7" ht="15.75" customHeight="1" x14ac:dyDescent="0.35">
      <c r="A211" s="15">
        <v>45013.585081018522</v>
      </c>
      <c r="B211" s="14" t="s">
        <v>14</v>
      </c>
      <c r="C211" s="14" t="s">
        <v>18</v>
      </c>
      <c r="D211" s="14" t="s">
        <v>9</v>
      </c>
      <c r="E211" s="14">
        <v>24772</v>
      </c>
      <c r="F211" s="14">
        <v>1145</v>
      </c>
      <c r="G211" s="14" t="s">
        <v>12</v>
      </c>
    </row>
    <row r="212" spans="1:7" ht="15.75" customHeight="1" x14ac:dyDescent="0.35">
      <c r="A212" s="15">
        <v>45013.583425925928</v>
      </c>
      <c r="B212" s="14" t="s">
        <v>14</v>
      </c>
      <c r="C212" s="14" t="s">
        <v>15</v>
      </c>
      <c r="D212" s="14" t="s">
        <v>11</v>
      </c>
      <c r="E212" s="14">
        <v>16977</v>
      </c>
      <c r="F212" s="14">
        <v>140</v>
      </c>
      <c r="G212" s="14" t="s">
        <v>13</v>
      </c>
    </row>
    <row r="213" spans="1:7" ht="15.75" customHeight="1" x14ac:dyDescent="0.35">
      <c r="A213" s="15">
        <v>45013.583403877317</v>
      </c>
      <c r="B213" s="14" t="s">
        <v>14</v>
      </c>
      <c r="C213" s="14" t="s">
        <v>8</v>
      </c>
      <c r="D213" s="14" t="s">
        <v>11</v>
      </c>
      <c r="E213" s="14">
        <v>24400</v>
      </c>
      <c r="F213" s="14">
        <v>435</v>
      </c>
      <c r="G213" s="14" t="s">
        <v>13</v>
      </c>
    </row>
    <row r="214" spans="1:7" ht="15.75" customHeight="1" x14ac:dyDescent="0.35">
      <c r="A214" s="15">
        <v>45013.571758206017</v>
      </c>
      <c r="B214" s="14" t="s">
        <v>14</v>
      </c>
      <c r="C214" s="14" t="s">
        <v>8</v>
      </c>
      <c r="D214" s="14" t="s">
        <v>23</v>
      </c>
      <c r="E214" s="14">
        <v>434</v>
      </c>
      <c r="F214" s="14">
        <v>30</v>
      </c>
      <c r="G214" s="14" t="s">
        <v>10</v>
      </c>
    </row>
    <row r="215" spans="1:7" ht="15.75" customHeight="1" x14ac:dyDescent="0.35">
      <c r="A215" s="15">
        <v>45013.530474537038</v>
      </c>
      <c r="B215" s="14" t="s">
        <v>14</v>
      </c>
      <c r="C215" s="14" t="s">
        <v>15</v>
      </c>
      <c r="D215" s="14" t="s">
        <v>23</v>
      </c>
      <c r="E215" s="14">
        <v>8040</v>
      </c>
      <c r="F215" s="14">
        <v>258</v>
      </c>
      <c r="G215" s="14" t="s">
        <v>12</v>
      </c>
    </row>
    <row r="216" spans="1:7" ht="15.75" customHeight="1" x14ac:dyDescent="0.35">
      <c r="A216" s="15">
        <v>45013.529577048612</v>
      </c>
      <c r="B216" s="14" t="s">
        <v>16</v>
      </c>
      <c r="C216" s="14" t="s">
        <v>8</v>
      </c>
      <c r="D216" s="14" t="s">
        <v>23</v>
      </c>
      <c r="E216" s="14">
        <v>0</v>
      </c>
      <c r="F216" s="14">
        <v>0</v>
      </c>
      <c r="G216" s="14" t="s">
        <v>12</v>
      </c>
    </row>
    <row r="217" spans="1:7" ht="15.75" customHeight="1" x14ac:dyDescent="0.35">
      <c r="A217" s="15">
        <v>45013.529326747688</v>
      </c>
      <c r="B217" s="14" t="s">
        <v>14</v>
      </c>
      <c r="C217" s="14" t="s">
        <v>8</v>
      </c>
      <c r="D217" s="14" t="s">
        <v>23</v>
      </c>
      <c r="E217" s="14">
        <v>43253</v>
      </c>
      <c r="F217" s="14">
        <v>1126</v>
      </c>
      <c r="G217" s="14" t="s">
        <v>12</v>
      </c>
    </row>
    <row r="218" spans="1:7" ht="15.75" customHeight="1" x14ac:dyDescent="0.35">
      <c r="A218" s="15">
        <v>45013.528690879626</v>
      </c>
      <c r="B218" s="14" t="s">
        <v>14</v>
      </c>
      <c r="C218" s="14" t="s">
        <v>18</v>
      </c>
      <c r="D218" s="14" t="s">
        <v>9</v>
      </c>
      <c r="E218" s="14">
        <v>0</v>
      </c>
      <c r="F218" s="14">
        <v>0</v>
      </c>
      <c r="G218" s="14" t="s">
        <v>10</v>
      </c>
    </row>
    <row r="219" spans="1:7" ht="15.75" customHeight="1" x14ac:dyDescent="0.35">
      <c r="A219" s="15">
        <v>45013.528685868056</v>
      </c>
      <c r="B219" s="14" t="s">
        <v>14</v>
      </c>
      <c r="C219" s="14" t="s">
        <v>18</v>
      </c>
      <c r="D219" s="14" t="s">
        <v>9</v>
      </c>
      <c r="E219" s="14">
        <v>0</v>
      </c>
      <c r="F219" s="14">
        <v>0</v>
      </c>
      <c r="G219" s="14" t="s">
        <v>10</v>
      </c>
    </row>
    <row r="220" spans="1:7" ht="15.75" customHeight="1" x14ac:dyDescent="0.35">
      <c r="A220" s="15">
        <v>45013.528685520832</v>
      </c>
      <c r="B220" s="14" t="s">
        <v>14</v>
      </c>
      <c r="C220" s="14" t="s">
        <v>18</v>
      </c>
      <c r="D220" s="14" t="s">
        <v>9</v>
      </c>
      <c r="E220" s="14">
        <v>0</v>
      </c>
      <c r="F220" s="14">
        <v>0</v>
      </c>
      <c r="G220" s="14" t="s">
        <v>10</v>
      </c>
    </row>
    <row r="221" spans="1:7" ht="15.75" customHeight="1" x14ac:dyDescent="0.35">
      <c r="A221" s="15">
        <v>45013.528685462959</v>
      </c>
      <c r="B221" s="14" t="s">
        <v>14</v>
      </c>
      <c r="C221" s="14" t="s">
        <v>18</v>
      </c>
      <c r="D221" s="14" t="s">
        <v>9</v>
      </c>
      <c r="E221" s="14">
        <v>0</v>
      </c>
      <c r="F221" s="14">
        <v>0</v>
      </c>
      <c r="G221" s="14" t="s">
        <v>10</v>
      </c>
    </row>
    <row r="222" spans="1:7" ht="15.75" customHeight="1" x14ac:dyDescent="0.35">
      <c r="A222" s="15">
        <v>45013.528685405094</v>
      </c>
      <c r="B222" s="14" t="s">
        <v>14</v>
      </c>
      <c r="C222" s="14" t="s">
        <v>18</v>
      </c>
      <c r="D222" s="14" t="s">
        <v>9</v>
      </c>
      <c r="E222" s="14">
        <v>0</v>
      </c>
      <c r="F222" s="14">
        <v>0</v>
      </c>
      <c r="G222" s="14" t="s">
        <v>10</v>
      </c>
    </row>
    <row r="223" spans="1:7" ht="15.75" customHeight="1" x14ac:dyDescent="0.35">
      <c r="A223" s="15">
        <v>45013.528680555559</v>
      </c>
      <c r="B223" s="14" t="s">
        <v>14</v>
      </c>
      <c r="C223" s="14" t="s">
        <v>18</v>
      </c>
      <c r="D223" s="14" t="s">
        <v>9</v>
      </c>
      <c r="E223" s="14">
        <v>0</v>
      </c>
      <c r="F223" s="14">
        <v>0</v>
      </c>
      <c r="G223" s="14" t="s">
        <v>10</v>
      </c>
    </row>
    <row r="224" spans="1:7" ht="15.75" customHeight="1" x14ac:dyDescent="0.35">
      <c r="A224" s="15">
        <v>45013.528564814813</v>
      </c>
      <c r="B224" s="14" t="s">
        <v>14</v>
      </c>
      <c r="C224" s="14" t="s">
        <v>18</v>
      </c>
      <c r="D224" s="14" t="s">
        <v>23</v>
      </c>
      <c r="E224" s="14">
        <v>7136</v>
      </c>
      <c r="F224" s="14">
        <v>104</v>
      </c>
      <c r="G224" s="14" t="s">
        <v>12</v>
      </c>
    </row>
    <row r="225" spans="1:7" ht="15.75" customHeight="1" x14ac:dyDescent="0.35">
      <c r="A225" s="15">
        <v>45013.516538321761</v>
      </c>
      <c r="B225" s="14" t="s">
        <v>14</v>
      </c>
      <c r="C225" s="14" t="s">
        <v>18</v>
      </c>
      <c r="D225" s="14" t="s">
        <v>9</v>
      </c>
      <c r="E225" s="14">
        <v>0</v>
      </c>
      <c r="F225" s="14">
        <v>0</v>
      </c>
      <c r="G225" s="14" t="s">
        <v>10</v>
      </c>
    </row>
    <row r="226" spans="1:7" ht="15.75" customHeight="1" x14ac:dyDescent="0.35">
      <c r="A226" s="15">
        <v>45013.51635416667</v>
      </c>
      <c r="B226" s="14" t="s">
        <v>14</v>
      </c>
      <c r="C226" s="14" t="s">
        <v>18</v>
      </c>
      <c r="D226" s="14" t="s">
        <v>9</v>
      </c>
      <c r="E226" s="14">
        <v>8580</v>
      </c>
      <c r="F226" s="14">
        <v>178</v>
      </c>
      <c r="G226" s="14" t="s">
        <v>12</v>
      </c>
    </row>
    <row r="227" spans="1:7" ht="15.75" customHeight="1" x14ac:dyDescent="0.35">
      <c r="A227" s="15">
        <v>45013.448495370372</v>
      </c>
      <c r="B227" s="14" t="s">
        <v>24</v>
      </c>
      <c r="C227" s="14" t="s">
        <v>21</v>
      </c>
      <c r="D227" s="14" t="s">
        <v>23</v>
      </c>
      <c r="E227" s="14">
        <v>1</v>
      </c>
      <c r="F227" s="14">
        <v>0</v>
      </c>
      <c r="G227" s="14" t="s">
        <v>12</v>
      </c>
    </row>
    <row r="228" spans="1:7" ht="15.75" customHeight="1" x14ac:dyDescent="0.35">
      <c r="A228" s="15">
        <v>45012.929170289353</v>
      </c>
      <c r="B228" s="14" t="s">
        <v>7</v>
      </c>
      <c r="C228" s="14" t="s">
        <v>8</v>
      </c>
      <c r="D228" s="14" t="s">
        <v>11</v>
      </c>
      <c r="E228" s="14">
        <v>894</v>
      </c>
      <c r="F228" s="14">
        <v>9</v>
      </c>
      <c r="G228" s="14" t="s">
        <v>13</v>
      </c>
    </row>
    <row r="229" spans="1:7" ht="15.75" customHeight="1" x14ac:dyDescent="0.35">
      <c r="A229" s="15">
        <v>45012.882972129628</v>
      </c>
      <c r="B229" s="14" t="s">
        <v>7</v>
      </c>
      <c r="C229" s="14" t="s">
        <v>8</v>
      </c>
      <c r="D229" s="14" t="s">
        <v>11</v>
      </c>
      <c r="E229" s="14">
        <v>1219</v>
      </c>
      <c r="F229" s="14">
        <v>14</v>
      </c>
      <c r="G229" s="14" t="s">
        <v>13</v>
      </c>
    </row>
    <row r="230" spans="1:7" ht="15.75" customHeight="1" x14ac:dyDescent="0.35">
      <c r="A230" s="15">
        <v>45012.83728634259</v>
      </c>
      <c r="B230" s="14" t="s">
        <v>7</v>
      </c>
      <c r="C230" s="14" t="s">
        <v>8</v>
      </c>
      <c r="D230" s="14" t="s">
        <v>11</v>
      </c>
      <c r="E230" s="14">
        <v>691</v>
      </c>
      <c r="F230" s="14">
        <v>7</v>
      </c>
      <c r="G230" s="14" t="s">
        <v>13</v>
      </c>
    </row>
    <row r="231" spans="1:7" ht="15.75" customHeight="1" x14ac:dyDescent="0.35">
      <c r="A231" s="15">
        <v>45012.79489824074</v>
      </c>
      <c r="B231" s="14" t="s">
        <v>7</v>
      </c>
      <c r="C231" s="14" t="s">
        <v>8</v>
      </c>
      <c r="D231" s="14" t="s">
        <v>11</v>
      </c>
      <c r="E231" s="14">
        <v>2200</v>
      </c>
      <c r="F231" s="14">
        <v>36</v>
      </c>
      <c r="G231" s="14" t="s">
        <v>13</v>
      </c>
    </row>
    <row r="232" spans="1:7" ht="15.75" customHeight="1" x14ac:dyDescent="0.35">
      <c r="A232" s="15">
        <v>45012.714144224534</v>
      </c>
      <c r="B232" s="14" t="s">
        <v>7</v>
      </c>
      <c r="C232" s="14" t="s">
        <v>8</v>
      </c>
      <c r="D232" s="14" t="s">
        <v>11</v>
      </c>
      <c r="E232" s="14">
        <v>727</v>
      </c>
      <c r="F232" s="14">
        <v>7</v>
      </c>
      <c r="G232" s="14" t="s">
        <v>13</v>
      </c>
    </row>
    <row r="233" spans="1:7" ht="15.75" customHeight="1" x14ac:dyDescent="0.35">
      <c r="A233" s="15">
        <v>45012.666932870372</v>
      </c>
      <c r="B233" s="14" t="s">
        <v>14</v>
      </c>
      <c r="C233" s="14" t="s">
        <v>18</v>
      </c>
      <c r="D233" s="14" t="s">
        <v>11</v>
      </c>
      <c r="E233" s="14">
        <v>4699</v>
      </c>
      <c r="F233" s="14">
        <v>0</v>
      </c>
      <c r="G233" s="14" t="s">
        <v>13</v>
      </c>
    </row>
    <row r="234" spans="1:7" ht="15.75" customHeight="1" x14ac:dyDescent="0.35">
      <c r="A234" s="15">
        <v>45012.650183379628</v>
      </c>
      <c r="B234" s="14" t="s">
        <v>7</v>
      </c>
      <c r="C234" s="14" t="s">
        <v>8</v>
      </c>
      <c r="D234" s="14" t="s">
        <v>11</v>
      </c>
      <c r="E234" s="14">
        <v>1128</v>
      </c>
      <c r="F234" s="14">
        <v>14</v>
      </c>
      <c r="G234" s="14" t="s">
        <v>13</v>
      </c>
    </row>
    <row r="235" spans="1:7" ht="15.75" customHeight="1" x14ac:dyDescent="0.35">
      <c r="A235" s="15">
        <v>45012.607627500001</v>
      </c>
      <c r="B235" s="14" t="s">
        <v>7</v>
      </c>
      <c r="C235" s="14" t="s">
        <v>8</v>
      </c>
      <c r="D235" s="14" t="s">
        <v>11</v>
      </c>
      <c r="E235" s="14">
        <v>1886</v>
      </c>
      <c r="F235" s="14">
        <v>24</v>
      </c>
      <c r="G235" s="14" t="s">
        <v>13</v>
      </c>
    </row>
    <row r="236" spans="1:7" ht="15.75" customHeight="1" x14ac:dyDescent="0.35">
      <c r="A236" s="15">
        <v>45012.604968020831</v>
      </c>
      <c r="B236" s="14" t="s">
        <v>14</v>
      </c>
      <c r="C236" s="14" t="s">
        <v>8</v>
      </c>
      <c r="D236" s="14" t="s">
        <v>11</v>
      </c>
      <c r="E236" s="14">
        <v>22549</v>
      </c>
      <c r="F236" s="14">
        <v>725</v>
      </c>
      <c r="G236" s="14" t="s">
        <v>13</v>
      </c>
    </row>
    <row r="237" spans="1:7" ht="15.75" customHeight="1" x14ac:dyDescent="0.35">
      <c r="A237" s="15">
        <v>45012.604409722226</v>
      </c>
      <c r="B237" s="14" t="s">
        <v>14</v>
      </c>
      <c r="C237" s="14" t="s">
        <v>18</v>
      </c>
      <c r="D237" s="14" t="s">
        <v>11</v>
      </c>
      <c r="E237" s="14">
        <v>8380</v>
      </c>
      <c r="F237" s="14">
        <v>327</v>
      </c>
      <c r="G237" s="14" t="s">
        <v>25</v>
      </c>
    </row>
    <row r="238" spans="1:7" ht="15.75" customHeight="1" x14ac:dyDescent="0.35">
      <c r="A238" s="15">
        <v>45012.474689062503</v>
      </c>
      <c r="B238" s="14" t="s">
        <v>14</v>
      </c>
      <c r="C238" s="14" t="s">
        <v>8</v>
      </c>
      <c r="D238" s="14" t="s">
        <v>11</v>
      </c>
      <c r="E238" s="14">
        <v>1648</v>
      </c>
      <c r="F238" s="14">
        <v>42</v>
      </c>
      <c r="G238" s="14" t="s">
        <v>10</v>
      </c>
    </row>
    <row r="239" spans="1:7" ht="15.75" customHeight="1" x14ac:dyDescent="0.35">
      <c r="A239" s="15">
        <v>45012.459735023149</v>
      </c>
      <c r="B239" s="14" t="s">
        <v>14</v>
      </c>
      <c r="C239" s="14" t="s">
        <v>8</v>
      </c>
      <c r="D239" s="14" t="s">
        <v>11</v>
      </c>
      <c r="E239" s="14">
        <v>97345</v>
      </c>
      <c r="F239" s="14">
        <v>808</v>
      </c>
      <c r="G239" s="14" t="s">
        <v>13</v>
      </c>
    </row>
    <row r="240" spans="1:7" ht="15.75" customHeight="1" x14ac:dyDescent="0.35">
      <c r="A240" s="15">
        <v>45012.445254629631</v>
      </c>
      <c r="B240" s="14" t="s">
        <v>14</v>
      </c>
      <c r="C240" s="14" t="s">
        <v>20</v>
      </c>
      <c r="D240" s="14" t="s">
        <v>9</v>
      </c>
      <c r="E240" s="14">
        <v>2595</v>
      </c>
      <c r="F240" s="14">
        <v>134</v>
      </c>
      <c r="G240" s="14" t="s">
        <v>12</v>
      </c>
    </row>
    <row r="241" spans="1:7" ht="15.75" customHeight="1" x14ac:dyDescent="0.35">
      <c r="A241" s="15">
        <v>45012.430837129628</v>
      </c>
      <c r="B241" s="14" t="s">
        <v>14</v>
      </c>
      <c r="C241" s="14" t="s">
        <v>8</v>
      </c>
      <c r="D241" s="14" t="s">
        <v>23</v>
      </c>
      <c r="E241" s="14">
        <v>297</v>
      </c>
      <c r="F241" s="14">
        <v>12</v>
      </c>
      <c r="G241" s="14" t="s">
        <v>10</v>
      </c>
    </row>
    <row r="242" spans="1:7" ht="15.75" customHeight="1" x14ac:dyDescent="0.35">
      <c r="A242" s="15">
        <v>45012.417298217595</v>
      </c>
      <c r="B242" s="14" t="s">
        <v>14</v>
      </c>
      <c r="C242" s="14" t="s">
        <v>8</v>
      </c>
      <c r="D242" s="14" t="s">
        <v>23</v>
      </c>
      <c r="E242" s="14">
        <v>26952</v>
      </c>
      <c r="F242" s="14">
        <v>719</v>
      </c>
      <c r="G242" s="14" t="s">
        <v>12</v>
      </c>
    </row>
    <row r="243" spans="1:7" ht="15.75" customHeight="1" x14ac:dyDescent="0.35">
      <c r="A243" s="15">
        <v>45012.375127314815</v>
      </c>
      <c r="B243" s="14" t="s">
        <v>14</v>
      </c>
      <c r="C243" s="14" t="s">
        <v>15</v>
      </c>
      <c r="D243" s="14" t="s">
        <v>11</v>
      </c>
      <c r="E243" s="14">
        <v>26354</v>
      </c>
      <c r="F243" s="14">
        <v>277</v>
      </c>
      <c r="G243" s="14" t="s">
        <v>13</v>
      </c>
    </row>
    <row r="244" spans="1:7" ht="15.75" customHeight="1" x14ac:dyDescent="0.35">
      <c r="A244" s="15">
        <v>45012.369670300926</v>
      </c>
      <c r="B244" s="14" t="s">
        <v>16</v>
      </c>
      <c r="C244" s="14" t="s">
        <v>8</v>
      </c>
      <c r="D244" s="14" t="s">
        <v>9</v>
      </c>
      <c r="E244" s="14">
        <v>0</v>
      </c>
      <c r="F244" s="14">
        <v>0</v>
      </c>
      <c r="G244" s="14" t="s">
        <v>13</v>
      </c>
    </row>
    <row r="245" spans="1:7" ht="15.75" customHeight="1" x14ac:dyDescent="0.35">
      <c r="A245" s="15">
        <v>45012.369418344904</v>
      </c>
      <c r="B245" s="14" t="s">
        <v>16</v>
      </c>
      <c r="C245" s="14" t="s">
        <v>8</v>
      </c>
      <c r="D245" s="14" t="s">
        <v>9</v>
      </c>
      <c r="E245" s="14">
        <v>588</v>
      </c>
      <c r="F245" s="14">
        <v>42</v>
      </c>
      <c r="G245" s="14" t="s">
        <v>13</v>
      </c>
    </row>
    <row r="246" spans="1:7" ht="15.75" customHeight="1" x14ac:dyDescent="0.35">
      <c r="A246" s="15">
        <v>45011.969999247682</v>
      </c>
      <c r="B246" s="14" t="s">
        <v>14</v>
      </c>
      <c r="C246" s="14" t="s">
        <v>8</v>
      </c>
      <c r="D246" s="14" t="s">
        <v>23</v>
      </c>
      <c r="E246" s="14">
        <v>114</v>
      </c>
      <c r="F246" s="14">
        <v>2</v>
      </c>
      <c r="G246" s="14" t="s">
        <v>10</v>
      </c>
    </row>
    <row r="247" spans="1:7" ht="15.75" customHeight="1" x14ac:dyDescent="0.35">
      <c r="A247" s="15">
        <v>45011.968184594909</v>
      </c>
      <c r="B247" s="14" t="s">
        <v>14</v>
      </c>
      <c r="C247" s="14" t="s">
        <v>8</v>
      </c>
      <c r="D247" s="14" t="s">
        <v>23</v>
      </c>
      <c r="E247" s="14">
        <v>242</v>
      </c>
      <c r="F247" s="14">
        <v>16</v>
      </c>
      <c r="G247" s="14" t="s">
        <v>10</v>
      </c>
    </row>
    <row r="248" spans="1:7" ht="15.75" customHeight="1" x14ac:dyDescent="0.35">
      <c r="A248" s="15">
        <v>45011.968065949077</v>
      </c>
      <c r="B248" s="14" t="s">
        <v>14</v>
      </c>
      <c r="C248" s="14" t="s">
        <v>8</v>
      </c>
      <c r="D248" s="14" t="s">
        <v>9</v>
      </c>
      <c r="E248" s="14">
        <v>0</v>
      </c>
      <c r="F248" s="14">
        <v>0</v>
      </c>
      <c r="G248" s="14" t="s">
        <v>10</v>
      </c>
    </row>
    <row r="249" spans="1:7" ht="15.75" customHeight="1" x14ac:dyDescent="0.35">
      <c r="A249" s="15">
        <v>45011.967926689817</v>
      </c>
      <c r="B249" s="14" t="s">
        <v>14</v>
      </c>
      <c r="C249" s="14" t="s">
        <v>8</v>
      </c>
      <c r="D249" s="14" t="s">
        <v>23</v>
      </c>
      <c r="E249" s="14">
        <v>293</v>
      </c>
      <c r="F249" s="14">
        <v>5</v>
      </c>
      <c r="G249" s="14" t="s">
        <v>10</v>
      </c>
    </row>
    <row r="250" spans="1:7" ht="15.75" customHeight="1" x14ac:dyDescent="0.35">
      <c r="A250" s="15">
        <v>45011.967720532404</v>
      </c>
      <c r="B250" s="14" t="s">
        <v>14</v>
      </c>
      <c r="C250" s="14" t="s">
        <v>8</v>
      </c>
      <c r="D250" s="14" t="s">
        <v>9</v>
      </c>
      <c r="E250" s="14">
        <v>0</v>
      </c>
      <c r="F250" s="14">
        <v>0</v>
      </c>
      <c r="G250" s="14" t="s">
        <v>10</v>
      </c>
    </row>
    <row r="251" spans="1:7" ht="15.75" customHeight="1" x14ac:dyDescent="0.35">
      <c r="A251" s="15">
        <v>45011.965008796295</v>
      </c>
      <c r="B251" s="14" t="s">
        <v>14</v>
      </c>
      <c r="C251" s="14" t="s">
        <v>8</v>
      </c>
      <c r="D251" s="14" t="s">
        <v>23</v>
      </c>
      <c r="E251" s="14">
        <v>209</v>
      </c>
      <c r="F251" s="14">
        <v>4</v>
      </c>
      <c r="G251" s="14" t="s">
        <v>10</v>
      </c>
    </row>
    <row r="252" spans="1:7" ht="15.75" customHeight="1" x14ac:dyDescent="0.35">
      <c r="A252" s="15">
        <v>45011.964685219908</v>
      </c>
      <c r="B252" s="14" t="s">
        <v>14</v>
      </c>
      <c r="C252" s="14" t="s">
        <v>8</v>
      </c>
      <c r="D252" s="14" t="s">
        <v>23</v>
      </c>
      <c r="E252" s="14">
        <v>201</v>
      </c>
      <c r="F252" s="14">
        <v>5</v>
      </c>
      <c r="G252" s="14" t="s">
        <v>10</v>
      </c>
    </row>
    <row r="253" spans="1:7" ht="15.75" customHeight="1" x14ac:dyDescent="0.35">
      <c r="A253" s="15">
        <v>45011.964100300924</v>
      </c>
      <c r="B253" s="14" t="s">
        <v>14</v>
      </c>
      <c r="C253" s="14" t="s">
        <v>8</v>
      </c>
      <c r="D253" s="14" t="s">
        <v>9</v>
      </c>
      <c r="E253" s="14">
        <v>0</v>
      </c>
      <c r="F253" s="14">
        <v>0</v>
      </c>
      <c r="G253" s="14" t="s">
        <v>10</v>
      </c>
    </row>
    <row r="254" spans="1:7" ht="15.75" customHeight="1" x14ac:dyDescent="0.35">
      <c r="A254" s="15">
        <v>45011.964033460645</v>
      </c>
      <c r="B254" s="14" t="s">
        <v>14</v>
      </c>
      <c r="C254" s="14" t="s">
        <v>8</v>
      </c>
      <c r="D254" s="14" t="s">
        <v>9</v>
      </c>
      <c r="E254" s="14">
        <v>0</v>
      </c>
      <c r="F254" s="14">
        <v>0</v>
      </c>
      <c r="G254" s="14" t="s">
        <v>10</v>
      </c>
    </row>
    <row r="255" spans="1:7" ht="15.75" customHeight="1" x14ac:dyDescent="0.35">
      <c r="A255" s="15">
        <v>45011.962558831015</v>
      </c>
      <c r="B255" s="14" t="s">
        <v>14</v>
      </c>
      <c r="C255" s="14" t="s">
        <v>8</v>
      </c>
      <c r="D255" s="14" t="s">
        <v>23</v>
      </c>
      <c r="E255" s="14">
        <v>123</v>
      </c>
      <c r="F255" s="14">
        <v>4</v>
      </c>
      <c r="G255" s="14" t="s">
        <v>10</v>
      </c>
    </row>
    <row r="256" spans="1:7" ht="15.75" customHeight="1" x14ac:dyDescent="0.35">
      <c r="A256" s="15">
        <v>45011.962281388885</v>
      </c>
      <c r="B256" s="14" t="s">
        <v>14</v>
      </c>
      <c r="C256" s="14" t="s">
        <v>8</v>
      </c>
      <c r="D256" s="14" t="s">
        <v>9</v>
      </c>
      <c r="E256" s="14">
        <v>0</v>
      </c>
      <c r="F256" s="14">
        <v>0</v>
      </c>
      <c r="G256" s="14" t="s">
        <v>17</v>
      </c>
    </row>
    <row r="257" spans="1:7" ht="15.75" customHeight="1" x14ac:dyDescent="0.35">
      <c r="A257" s="15">
        <v>45011.959288993057</v>
      </c>
      <c r="B257" s="14" t="s">
        <v>14</v>
      </c>
      <c r="C257" s="14" t="s">
        <v>8</v>
      </c>
      <c r="D257" s="14" t="s">
        <v>23</v>
      </c>
      <c r="E257" s="14">
        <v>100899</v>
      </c>
      <c r="F257" s="14">
        <v>464</v>
      </c>
      <c r="G257" s="14" t="s">
        <v>13</v>
      </c>
    </row>
    <row r="258" spans="1:7" ht="15.75" customHeight="1" x14ac:dyDescent="0.35">
      <c r="A258" s="15">
        <v>45011.911213032407</v>
      </c>
      <c r="B258" s="14" t="s">
        <v>14</v>
      </c>
      <c r="C258" s="14" t="s">
        <v>8</v>
      </c>
      <c r="D258" s="14" t="s">
        <v>23</v>
      </c>
      <c r="E258" s="14">
        <v>11145</v>
      </c>
      <c r="F258" s="14">
        <v>35</v>
      </c>
      <c r="G258" s="14" t="s">
        <v>13</v>
      </c>
    </row>
    <row r="259" spans="1:7" ht="15.75" customHeight="1" x14ac:dyDescent="0.35">
      <c r="A259" s="15">
        <v>45011.870290057872</v>
      </c>
      <c r="B259" s="14" t="s">
        <v>14</v>
      </c>
      <c r="C259" s="14" t="s">
        <v>8</v>
      </c>
      <c r="D259" s="14" t="s">
        <v>23</v>
      </c>
      <c r="E259" s="14">
        <v>19084</v>
      </c>
      <c r="F259" s="14">
        <v>91</v>
      </c>
      <c r="G259" s="14" t="s">
        <v>13</v>
      </c>
    </row>
    <row r="260" spans="1:7" ht="15.75" customHeight="1" x14ac:dyDescent="0.35">
      <c r="A260" s="15">
        <v>45011.833401261574</v>
      </c>
      <c r="B260" s="14" t="s">
        <v>16</v>
      </c>
      <c r="C260" s="14" t="s">
        <v>8</v>
      </c>
      <c r="D260" s="14" t="s">
        <v>9</v>
      </c>
      <c r="E260" s="14">
        <v>10</v>
      </c>
      <c r="F260" s="14">
        <v>0</v>
      </c>
      <c r="G260" s="14" t="s">
        <v>10</v>
      </c>
    </row>
    <row r="261" spans="1:7" ht="15.75" customHeight="1" x14ac:dyDescent="0.35">
      <c r="A261" s="15">
        <v>45011.761057650459</v>
      </c>
      <c r="B261" s="14" t="s">
        <v>14</v>
      </c>
      <c r="C261" s="14" t="s">
        <v>8</v>
      </c>
      <c r="D261" s="14" t="s">
        <v>9</v>
      </c>
      <c r="E261" s="14">
        <v>0</v>
      </c>
      <c r="F261" s="14">
        <v>0</v>
      </c>
      <c r="G261" s="14" t="s">
        <v>17</v>
      </c>
    </row>
    <row r="262" spans="1:7" ht="15.75" customHeight="1" x14ac:dyDescent="0.35">
      <c r="A262" s="15">
        <v>45011.751367881945</v>
      </c>
      <c r="B262" s="14" t="s">
        <v>14</v>
      </c>
      <c r="C262" s="14" t="s">
        <v>8</v>
      </c>
      <c r="D262" s="14" t="s">
        <v>23</v>
      </c>
      <c r="E262" s="14">
        <v>56409</v>
      </c>
      <c r="F262" s="14">
        <v>206</v>
      </c>
      <c r="G262" s="14" t="s">
        <v>13</v>
      </c>
    </row>
    <row r="263" spans="1:7" ht="15.75" customHeight="1" x14ac:dyDescent="0.35">
      <c r="A263" s="15">
        <v>45011.722458252312</v>
      </c>
      <c r="B263" s="14" t="s">
        <v>14</v>
      </c>
      <c r="C263" s="14" t="s">
        <v>8</v>
      </c>
      <c r="D263" s="14" t="s">
        <v>11</v>
      </c>
      <c r="E263" s="14">
        <v>13601</v>
      </c>
      <c r="F263" s="14">
        <v>154</v>
      </c>
      <c r="G263" s="14" t="s">
        <v>13</v>
      </c>
    </row>
    <row r="264" spans="1:7" ht="15.75" customHeight="1" x14ac:dyDescent="0.35">
      <c r="A264" s="15">
        <v>45011.721231122683</v>
      </c>
      <c r="B264" s="14" t="s">
        <v>14</v>
      </c>
      <c r="C264" s="14" t="s">
        <v>18</v>
      </c>
      <c r="D264" s="14" t="s">
        <v>9</v>
      </c>
      <c r="E264" s="14">
        <v>0</v>
      </c>
      <c r="F264" s="14">
        <v>0</v>
      </c>
      <c r="G264" s="14" t="s">
        <v>13</v>
      </c>
    </row>
    <row r="265" spans="1:7" ht="15.75" customHeight="1" x14ac:dyDescent="0.35">
      <c r="A265" s="15">
        <v>45011.721180555556</v>
      </c>
      <c r="B265" s="14" t="s">
        <v>14</v>
      </c>
      <c r="C265" s="14" t="s">
        <v>18</v>
      </c>
      <c r="D265" s="14" t="s">
        <v>11</v>
      </c>
      <c r="E265" s="14">
        <v>3831</v>
      </c>
      <c r="F265" s="14">
        <v>0</v>
      </c>
      <c r="G265" s="14" t="s">
        <v>13</v>
      </c>
    </row>
    <row r="266" spans="1:7" ht="15.75" customHeight="1" x14ac:dyDescent="0.35">
      <c r="A266" s="15">
        <v>45011.7184837963</v>
      </c>
      <c r="B266" s="14" t="s">
        <v>14</v>
      </c>
      <c r="C266" s="14" t="s">
        <v>18</v>
      </c>
      <c r="D266" s="14" t="s">
        <v>11</v>
      </c>
      <c r="E266" s="14">
        <v>3993</v>
      </c>
      <c r="F266" s="14">
        <v>0</v>
      </c>
      <c r="G266" s="14" t="s">
        <v>13</v>
      </c>
    </row>
    <row r="267" spans="1:7" ht="15.75" customHeight="1" x14ac:dyDescent="0.35">
      <c r="A267" s="15">
        <v>45011.718378888887</v>
      </c>
      <c r="B267" s="14" t="s">
        <v>14</v>
      </c>
      <c r="C267" s="14" t="s">
        <v>8</v>
      </c>
      <c r="D267" s="14" t="s">
        <v>9</v>
      </c>
      <c r="E267" s="14">
        <v>0</v>
      </c>
      <c r="F267" s="14">
        <v>0</v>
      </c>
      <c r="G267" s="14" t="s">
        <v>13</v>
      </c>
    </row>
    <row r="268" spans="1:7" ht="15.75" customHeight="1" x14ac:dyDescent="0.35">
      <c r="A268" s="15">
        <v>45011.703865740739</v>
      </c>
      <c r="B268" s="14" t="s">
        <v>14</v>
      </c>
      <c r="C268" s="14" t="s">
        <v>18</v>
      </c>
      <c r="D268" s="14" t="s">
        <v>11</v>
      </c>
      <c r="E268" s="14">
        <v>4044</v>
      </c>
      <c r="F268" s="14">
        <v>0</v>
      </c>
      <c r="G268" s="14" t="s">
        <v>12</v>
      </c>
    </row>
    <row r="269" spans="1:7" ht="15.75" customHeight="1" x14ac:dyDescent="0.35">
      <c r="A269" s="15">
        <v>45011.702809733797</v>
      </c>
      <c r="B269" s="14" t="s">
        <v>14</v>
      </c>
      <c r="C269" s="14" t="s">
        <v>8</v>
      </c>
      <c r="D269" s="14" t="s">
        <v>9</v>
      </c>
      <c r="E269" s="14">
        <v>0</v>
      </c>
      <c r="F269" s="14">
        <v>0</v>
      </c>
      <c r="G269" s="14" t="s">
        <v>13</v>
      </c>
    </row>
    <row r="270" spans="1:7" ht="15.75" customHeight="1" x14ac:dyDescent="0.35">
      <c r="A270" s="15">
        <v>45011.700993171296</v>
      </c>
      <c r="B270" s="14" t="s">
        <v>14</v>
      </c>
      <c r="C270" s="14" t="s">
        <v>18</v>
      </c>
      <c r="D270" s="14" t="s">
        <v>9</v>
      </c>
      <c r="E270" s="14">
        <v>0</v>
      </c>
      <c r="F270" s="14">
        <v>0</v>
      </c>
      <c r="G270" s="14" t="s">
        <v>10</v>
      </c>
    </row>
    <row r="271" spans="1:7" ht="15.75" customHeight="1" x14ac:dyDescent="0.35">
      <c r="A271" s="15">
        <v>45011.698728194446</v>
      </c>
      <c r="B271" s="14" t="s">
        <v>16</v>
      </c>
      <c r="C271" s="14" t="s">
        <v>8</v>
      </c>
      <c r="D271" s="14" t="s">
        <v>9</v>
      </c>
      <c r="E271" s="14">
        <v>204</v>
      </c>
      <c r="F271" s="14">
        <v>6</v>
      </c>
      <c r="G271" s="14" t="s">
        <v>10</v>
      </c>
    </row>
    <row r="272" spans="1:7" ht="15.75" customHeight="1" x14ac:dyDescent="0.35">
      <c r="A272" s="15">
        <v>45011.697707175925</v>
      </c>
      <c r="B272" s="14" t="s">
        <v>16</v>
      </c>
      <c r="C272" s="14" t="s">
        <v>8</v>
      </c>
      <c r="D272" s="14" t="s">
        <v>9</v>
      </c>
      <c r="E272" s="14">
        <v>4921</v>
      </c>
      <c r="F272" s="14">
        <v>403</v>
      </c>
      <c r="G272" s="14" t="s">
        <v>13</v>
      </c>
    </row>
    <row r="273" spans="1:7" ht="15.75" customHeight="1" x14ac:dyDescent="0.35">
      <c r="A273" s="15">
        <v>45011.696219074074</v>
      </c>
      <c r="B273" s="14" t="s">
        <v>14</v>
      </c>
      <c r="C273" s="14" t="s">
        <v>8</v>
      </c>
      <c r="D273" s="14" t="s">
        <v>9</v>
      </c>
      <c r="E273" s="14">
        <v>13633</v>
      </c>
      <c r="F273" s="14">
        <v>174</v>
      </c>
      <c r="G273" s="14" t="s">
        <v>13</v>
      </c>
    </row>
    <row r="274" spans="1:7" ht="15.75" customHeight="1" x14ac:dyDescent="0.35">
      <c r="A274" s="15">
        <v>45011.696004039353</v>
      </c>
      <c r="B274" s="14" t="s">
        <v>16</v>
      </c>
      <c r="C274" s="14" t="s">
        <v>8</v>
      </c>
      <c r="D274" s="14" t="s">
        <v>11</v>
      </c>
      <c r="E274" s="14">
        <v>948</v>
      </c>
      <c r="F274" s="14">
        <v>24</v>
      </c>
      <c r="G274" s="14" t="s">
        <v>13</v>
      </c>
    </row>
    <row r="275" spans="1:7" ht="15.75" customHeight="1" x14ac:dyDescent="0.35">
      <c r="A275" s="15">
        <v>45011.695983796293</v>
      </c>
      <c r="B275" s="14" t="s">
        <v>14</v>
      </c>
      <c r="C275" s="14" t="s">
        <v>15</v>
      </c>
      <c r="D275" s="14" t="s">
        <v>11</v>
      </c>
      <c r="E275" s="14">
        <v>24893</v>
      </c>
      <c r="F275" s="14">
        <v>1610</v>
      </c>
      <c r="G275" s="14" t="s">
        <v>13</v>
      </c>
    </row>
    <row r="276" spans="1:7" ht="15.75" customHeight="1" x14ac:dyDescent="0.35">
      <c r="A276" s="15">
        <v>45011.695509259262</v>
      </c>
      <c r="B276" s="14" t="s">
        <v>14</v>
      </c>
      <c r="C276" s="14" t="s">
        <v>18</v>
      </c>
      <c r="D276" s="14" t="s">
        <v>11</v>
      </c>
      <c r="E276" s="14">
        <v>4233</v>
      </c>
      <c r="F276" s="14">
        <v>0</v>
      </c>
      <c r="G276" s="14" t="s">
        <v>13</v>
      </c>
    </row>
    <row r="277" spans="1:7" ht="15.75" customHeight="1" x14ac:dyDescent="0.35">
      <c r="A277" s="15">
        <v>45011.694901921299</v>
      </c>
      <c r="B277" s="14" t="s">
        <v>14</v>
      </c>
      <c r="C277" s="14" t="s">
        <v>8</v>
      </c>
      <c r="D277" s="14" t="s">
        <v>9</v>
      </c>
      <c r="E277" s="14">
        <v>0</v>
      </c>
      <c r="F277" s="14">
        <v>0</v>
      </c>
      <c r="G277" s="14" t="s">
        <v>13</v>
      </c>
    </row>
    <row r="278" spans="1:7" ht="15.75" customHeight="1" x14ac:dyDescent="0.35">
      <c r="A278" s="15">
        <v>45011.694533402777</v>
      </c>
      <c r="B278" s="14" t="s">
        <v>14</v>
      </c>
      <c r="C278" s="14" t="s">
        <v>8</v>
      </c>
      <c r="D278" s="14" t="s">
        <v>11</v>
      </c>
      <c r="E278" s="14">
        <v>13080</v>
      </c>
      <c r="F278" s="14">
        <v>169</v>
      </c>
      <c r="G278" s="14" t="s">
        <v>13</v>
      </c>
    </row>
    <row r="279" spans="1:7" ht="15.75" customHeight="1" x14ac:dyDescent="0.35">
      <c r="A279" s="15">
        <v>45011.691560474537</v>
      </c>
      <c r="B279" s="14" t="s">
        <v>16</v>
      </c>
      <c r="C279" s="14" t="s">
        <v>8</v>
      </c>
      <c r="D279" s="14" t="s">
        <v>9</v>
      </c>
      <c r="E279" s="14">
        <v>0</v>
      </c>
      <c r="F279" s="14">
        <v>0</v>
      </c>
      <c r="G279" s="14" t="s">
        <v>13</v>
      </c>
    </row>
    <row r="280" spans="1:7" ht="15.75" customHeight="1" x14ac:dyDescent="0.35">
      <c r="A280" s="15">
        <v>45011.691458032408</v>
      </c>
      <c r="B280" s="14" t="s">
        <v>14</v>
      </c>
      <c r="C280" s="14" t="s">
        <v>8</v>
      </c>
      <c r="D280" s="14" t="s">
        <v>11</v>
      </c>
      <c r="E280" s="14">
        <v>12303</v>
      </c>
      <c r="F280" s="14">
        <v>350</v>
      </c>
      <c r="G280" s="14" t="s">
        <v>13</v>
      </c>
    </row>
    <row r="281" spans="1:7" ht="15.75" customHeight="1" x14ac:dyDescent="0.35">
      <c r="A281" s="15">
        <v>45011.690841331016</v>
      </c>
      <c r="B281" s="14" t="s">
        <v>16</v>
      </c>
      <c r="C281" s="14" t="s">
        <v>8</v>
      </c>
      <c r="D281" s="14" t="s">
        <v>9</v>
      </c>
      <c r="E281" s="14">
        <v>858</v>
      </c>
      <c r="F281" s="14">
        <v>14</v>
      </c>
      <c r="G281" s="14" t="s">
        <v>10</v>
      </c>
    </row>
    <row r="282" spans="1:7" ht="15.75" customHeight="1" x14ac:dyDescent="0.35">
      <c r="A282" s="15">
        <v>45011.685824745371</v>
      </c>
      <c r="B282" s="14" t="s">
        <v>14</v>
      </c>
      <c r="C282" s="14" t="s">
        <v>8</v>
      </c>
      <c r="D282" s="14" t="s">
        <v>11</v>
      </c>
      <c r="E282" s="14">
        <v>28257</v>
      </c>
      <c r="F282" s="14">
        <v>937</v>
      </c>
      <c r="G282" s="14" t="s">
        <v>10</v>
      </c>
    </row>
    <row r="283" spans="1:7" ht="15.75" customHeight="1" x14ac:dyDescent="0.35">
      <c r="A283" s="15">
        <v>45011.663646689813</v>
      </c>
      <c r="B283" s="14" t="s">
        <v>16</v>
      </c>
      <c r="C283" s="14" t="s">
        <v>8</v>
      </c>
      <c r="D283" s="14" t="s">
        <v>9</v>
      </c>
      <c r="E283" s="14">
        <v>140</v>
      </c>
      <c r="F283" s="14">
        <v>2</v>
      </c>
      <c r="G283" s="14" t="s">
        <v>12</v>
      </c>
    </row>
    <row r="284" spans="1:7" ht="15.75" customHeight="1" x14ac:dyDescent="0.35">
      <c r="A284" s="15">
        <v>45011.661481944444</v>
      </c>
      <c r="B284" s="14" t="s">
        <v>16</v>
      </c>
      <c r="C284" s="14" t="s">
        <v>8</v>
      </c>
      <c r="D284" s="14" t="s">
        <v>9</v>
      </c>
      <c r="E284" s="14">
        <v>661</v>
      </c>
      <c r="F284" s="14">
        <v>14</v>
      </c>
      <c r="G284" s="14" t="s">
        <v>17</v>
      </c>
    </row>
    <row r="285" spans="1:7" ht="15.75" customHeight="1" x14ac:dyDescent="0.35">
      <c r="A285" s="15">
        <v>45011.652915625004</v>
      </c>
      <c r="B285" s="14" t="s">
        <v>14</v>
      </c>
      <c r="C285" s="14" t="s">
        <v>8</v>
      </c>
      <c r="D285" s="14" t="s">
        <v>11</v>
      </c>
      <c r="E285" s="14">
        <v>2124</v>
      </c>
      <c r="F285" s="14">
        <v>40</v>
      </c>
      <c r="G285" s="14" t="s">
        <v>12</v>
      </c>
    </row>
    <row r="286" spans="1:7" ht="15.75" customHeight="1" x14ac:dyDescent="0.35">
      <c r="A286" s="15">
        <v>45011.652618807871</v>
      </c>
      <c r="B286" s="14" t="s">
        <v>14</v>
      </c>
      <c r="C286" s="14" t="s">
        <v>8</v>
      </c>
      <c r="D286" s="14" t="s">
        <v>9</v>
      </c>
      <c r="E286" s="14">
        <v>0</v>
      </c>
      <c r="F286" s="14">
        <v>0</v>
      </c>
      <c r="G286" s="14" t="s">
        <v>13</v>
      </c>
    </row>
    <row r="287" spans="1:7" ht="15.75" customHeight="1" x14ac:dyDescent="0.35">
      <c r="A287" s="15">
        <v>45011.652467222222</v>
      </c>
      <c r="B287" s="14" t="s">
        <v>14</v>
      </c>
      <c r="C287" s="14" t="s">
        <v>8</v>
      </c>
      <c r="D287" s="14" t="s">
        <v>11</v>
      </c>
      <c r="E287" s="14">
        <v>11554</v>
      </c>
      <c r="F287" s="14">
        <v>232</v>
      </c>
      <c r="G287" s="14" t="s">
        <v>12</v>
      </c>
    </row>
    <row r="288" spans="1:7" ht="15.75" customHeight="1" x14ac:dyDescent="0.35">
      <c r="A288" s="15">
        <v>45011.652054166669</v>
      </c>
      <c r="B288" s="14" t="s">
        <v>16</v>
      </c>
      <c r="C288" s="14" t="s">
        <v>8</v>
      </c>
      <c r="D288" s="14" t="s">
        <v>9</v>
      </c>
      <c r="E288" s="14">
        <v>779</v>
      </c>
      <c r="F288" s="14">
        <v>21</v>
      </c>
      <c r="G288" s="14" t="s">
        <v>12</v>
      </c>
    </row>
    <row r="289" spans="1:7" ht="15.75" customHeight="1" x14ac:dyDescent="0.35">
      <c r="A289" s="15">
        <v>45011.644155567126</v>
      </c>
      <c r="B289" s="14" t="s">
        <v>14</v>
      </c>
      <c r="C289" s="14" t="s">
        <v>18</v>
      </c>
      <c r="D289" s="14" t="s">
        <v>9</v>
      </c>
      <c r="E289" s="14">
        <v>0</v>
      </c>
      <c r="F289" s="14">
        <v>0</v>
      </c>
      <c r="G289" s="14" t="s">
        <v>13</v>
      </c>
    </row>
    <row r="290" spans="1:7" ht="15.75" customHeight="1" x14ac:dyDescent="0.35">
      <c r="A290" s="15">
        <v>45011.643657407411</v>
      </c>
      <c r="B290" s="14" t="s">
        <v>14</v>
      </c>
      <c r="C290" s="14" t="s">
        <v>18</v>
      </c>
      <c r="D290" s="14" t="s">
        <v>11</v>
      </c>
      <c r="E290" s="14">
        <v>4312</v>
      </c>
      <c r="F290" s="14">
        <v>0</v>
      </c>
      <c r="G290" s="14" t="s">
        <v>12</v>
      </c>
    </row>
    <row r="291" spans="1:7" ht="15.75" customHeight="1" x14ac:dyDescent="0.35">
      <c r="A291" s="15">
        <v>45011.629878819447</v>
      </c>
      <c r="B291" s="14" t="s">
        <v>14</v>
      </c>
      <c r="C291" s="14" t="s">
        <v>18</v>
      </c>
      <c r="D291" s="14" t="s">
        <v>9</v>
      </c>
      <c r="E291" s="14">
        <v>0</v>
      </c>
      <c r="F291" s="14">
        <v>0</v>
      </c>
      <c r="G291" s="14" t="s">
        <v>13</v>
      </c>
    </row>
    <row r="292" spans="1:7" ht="15.75" customHeight="1" x14ac:dyDescent="0.35">
      <c r="A292" s="15">
        <v>45011.624737928243</v>
      </c>
      <c r="B292" s="14" t="s">
        <v>16</v>
      </c>
      <c r="C292" s="14" t="s">
        <v>8</v>
      </c>
      <c r="D292" s="14" t="s">
        <v>9</v>
      </c>
      <c r="E292" s="14">
        <v>617</v>
      </c>
      <c r="F292" s="14">
        <v>12</v>
      </c>
      <c r="G292" s="14" t="s">
        <v>17</v>
      </c>
    </row>
    <row r="293" spans="1:7" ht="15.75" customHeight="1" x14ac:dyDescent="0.35">
      <c r="A293" s="15">
        <v>45011.621894166667</v>
      </c>
      <c r="B293" s="14" t="s">
        <v>16</v>
      </c>
      <c r="C293" s="14" t="s">
        <v>8</v>
      </c>
      <c r="D293" s="14" t="s">
        <v>9</v>
      </c>
      <c r="E293" s="14">
        <v>0</v>
      </c>
      <c r="F293" s="14">
        <v>0</v>
      </c>
      <c r="G293" s="14" t="s">
        <v>13</v>
      </c>
    </row>
    <row r="294" spans="1:7" ht="15.75" customHeight="1" x14ac:dyDescent="0.35">
      <c r="A294" s="15">
        <v>45011.621424409721</v>
      </c>
      <c r="B294" s="14" t="s">
        <v>14</v>
      </c>
      <c r="C294" s="14" t="s">
        <v>8</v>
      </c>
      <c r="D294" s="14" t="s">
        <v>9</v>
      </c>
      <c r="E294" s="14">
        <v>0</v>
      </c>
      <c r="F294" s="14">
        <v>0</v>
      </c>
      <c r="G294" s="14" t="s">
        <v>13</v>
      </c>
    </row>
    <row r="295" spans="1:7" ht="15.75" customHeight="1" x14ac:dyDescent="0.35">
      <c r="A295" s="15">
        <v>45011.61649291667</v>
      </c>
      <c r="B295" s="14" t="s">
        <v>14</v>
      </c>
      <c r="C295" s="14" t="s">
        <v>8</v>
      </c>
      <c r="D295" s="14" t="s">
        <v>11</v>
      </c>
      <c r="E295" s="14">
        <v>5202</v>
      </c>
      <c r="F295" s="14">
        <v>226</v>
      </c>
      <c r="G295" s="14" t="s">
        <v>13</v>
      </c>
    </row>
    <row r="296" spans="1:7" ht="15.75" customHeight="1" x14ac:dyDescent="0.35">
      <c r="A296" s="15">
        <v>45011.615241990738</v>
      </c>
      <c r="B296" s="14" t="s">
        <v>14</v>
      </c>
      <c r="C296" s="14" t="s">
        <v>8</v>
      </c>
      <c r="D296" s="14" t="s">
        <v>11</v>
      </c>
      <c r="E296" s="14">
        <v>10227</v>
      </c>
      <c r="F296" s="14">
        <v>93</v>
      </c>
      <c r="G296" s="14" t="s">
        <v>13</v>
      </c>
    </row>
    <row r="297" spans="1:7" ht="15.75" customHeight="1" x14ac:dyDescent="0.35">
      <c r="A297" s="15">
        <v>45011.614484328704</v>
      </c>
      <c r="B297" s="14" t="s">
        <v>14</v>
      </c>
      <c r="C297" s="14" t="s">
        <v>8</v>
      </c>
      <c r="D297" s="14" t="s">
        <v>9</v>
      </c>
      <c r="E297" s="14">
        <v>0</v>
      </c>
      <c r="F297" s="14">
        <v>0</v>
      </c>
      <c r="G297" s="14" t="s">
        <v>12</v>
      </c>
    </row>
    <row r="298" spans="1:7" ht="15.75" customHeight="1" x14ac:dyDescent="0.35">
      <c r="A298" s="15">
        <v>45011.613868020831</v>
      </c>
      <c r="B298" s="14" t="s">
        <v>16</v>
      </c>
      <c r="C298" s="14" t="s">
        <v>8</v>
      </c>
      <c r="D298" s="14" t="s">
        <v>9</v>
      </c>
      <c r="E298" s="14">
        <v>1171</v>
      </c>
      <c r="F298" s="14">
        <v>30</v>
      </c>
      <c r="G298" s="14" t="s">
        <v>10</v>
      </c>
    </row>
    <row r="299" spans="1:7" ht="15.75" customHeight="1" x14ac:dyDescent="0.35">
      <c r="A299" s="15">
        <v>45011.612038969906</v>
      </c>
      <c r="B299" s="14" t="s">
        <v>16</v>
      </c>
      <c r="C299" s="14" t="s">
        <v>8</v>
      </c>
      <c r="D299" s="14" t="s">
        <v>9</v>
      </c>
      <c r="E299" s="14">
        <v>0</v>
      </c>
      <c r="F299" s="14">
        <v>0</v>
      </c>
      <c r="G299" s="14" t="s">
        <v>12</v>
      </c>
    </row>
    <row r="300" spans="1:7" ht="15.75" customHeight="1" x14ac:dyDescent="0.35">
      <c r="A300" s="15">
        <v>45011.610536840279</v>
      </c>
      <c r="B300" s="14" t="s">
        <v>14</v>
      </c>
      <c r="C300" s="14" t="s">
        <v>8</v>
      </c>
      <c r="D300" s="14" t="s">
        <v>11</v>
      </c>
      <c r="E300" s="14">
        <v>1839</v>
      </c>
      <c r="F300" s="14">
        <v>58</v>
      </c>
      <c r="G300" s="14" t="s">
        <v>12</v>
      </c>
    </row>
    <row r="301" spans="1:7" ht="15.75" customHeight="1" x14ac:dyDescent="0.35">
      <c r="A301" s="15">
        <v>45011.610464293983</v>
      </c>
      <c r="B301" s="14" t="s">
        <v>16</v>
      </c>
      <c r="C301" s="14" t="s">
        <v>8</v>
      </c>
      <c r="D301" s="14" t="s">
        <v>9</v>
      </c>
      <c r="E301" s="14">
        <v>355</v>
      </c>
      <c r="F301" s="14">
        <v>9</v>
      </c>
      <c r="G301" s="14" t="s">
        <v>10</v>
      </c>
    </row>
    <row r="302" spans="1:7" ht="15.75" customHeight="1" x14ac:dyDescent="0.35">
      <c r="A302" s="15">
        <v>45011.610264108793</v>
      </c>
      <c r="B302" s="14" t="s">
        <v>14</v>
      </c>
      <c r="C302" s="14" t="s">
        <v>8</v>
      </c>
      <c r="D302" s="14" t="s">
        <v>9</v>
      </c>
      <c r="E302" s="14">
        <v>0</v>
      </c>
      <c r="F302" s="14">
        <v>0</v>
      </c>
      <c r="G302" s="14" t="s">
        <v>12</v>
      </c>
    </row>
    <row r="303" spans="1:7" ht="15.75" customHeight="1" x14ac:dyDescent="0.35">
      <c r="A303" s="15">
        <v>45011.6097691088</v>
      </c>
      <c r="B303" s="14" t="s">
        <v>14</v>
      </c>
      <c r="C303" s="14" t="s">
        <v>8</v>
      </c>
      <c r="D303" s="14" t="s">
        <v>11</v>
      </c>
      <c r="E303" s="14">
        <v>12912</v>
      </c>
      <c r="F303" s="14">
        <v>211</v>
      </c>
      <c r="G303" s="14" t="s">
        <v>13</v>
      </c>
    </row>
    <row r="304" spans="1:7" ht="15.75" customHeight="1" x14ac:dyDescent="0.35">
      <c r="A304" s="15">
        <v>45011.596232974538</v>
      </c>
      <c r="B304" s="14" t="s">
        <v>16</v>
      </c>
      <c r="C304" s="14" t="s">
        <v>8</v>
      </c>
      <c r="D304" s="14" t="s">
        <v>9</v>
      </c>
      <c r="E304" s="14">
        <v>585</v>
      </c>
      <c r="F304" s="14">
        <v>9</v>
      </c>
      <c r="G304" s="14" t="s">
        <v>12</v>
      </c>
    </row>
    <row r="305" spans="1:7" ht="15.75" customHeight="1" x14ac:dyDescent="0.35">
      <c r="A305" s="15">
        <v>45011.587017731479</v>
      </c>
      <c r="B305" s="14" t="s">
        <v>16</v>
      </c>
      <c r="C305" s="14" t="s">
        <v>8</v>
      </c>
      <c r="D305" s="14" t="s">
        <v>9</v>
      </c>
      <c r="E305" s="14">
        <v>562</v>
      </c>
      <c r="F305" s="14">
        <v>13</v>
      </c>
      <c r="G305" s="14" t="s">
        <v>13</v>
      </c>
    </row>
    <row r="306" spans="1:7" ht="15.75" customHeight="1" x14ac:dyDescent="0.35">
      <c r="A306" s="15">
        <v>45011.584804548613</v>
      </c>
      <c r="B306" s="14" t="s">
        <v>16</v>
      </c>
      <c r="C306" s="14" t="s">
        <v>8</v>
      </c>
      <c r="D306" s="14" t="s">
        <v>11</v>
      </c>
      <c r="E306" s="14">
        <v>1040</v>
      </c>
      <c r="F306" s="14">
        <v>29</v>
      </c>
      <c r="G306" s="14" t="s">
        <v>13</v>
      </c>
    </row>
    <row r="307" spans="1:7" ht="15.75" customHeight="1" x14ac:dyDescent="0.35">
      <c r="A307" s="15">
        <v>45011.584791666668</v>
      </c>
      <c r="B307" s="14" t="s">
        <v>14</v>
      </c>
      <c r="C307" s="14" t="s">
        <v>15</v>
      </c>
      <c r="D307" s="14" t="s">
        <v>11</v>
      </c>
      <c r="E307" s="14">
        <v>16814</v>
      </c>
      <c r="F307" s="14">
        <v>829</v>
      </c>
      <c r="G307" s="14" t="s">
        <v>13</v>
      </c>
    </row>
    <row r="308" spans="1:7" ht="15.75" customHeight="1" x14ac:dyDescent="0.35">
      <c r="A308" s="15">
        <v>45011.584220439814</v>
      </c>
      <c r="B308" s="14" t="s">
        <v>14</v>
      </c>
      <c r="C308" s="14" t="s">
        <v>8</v>
      </c>
      <c r="D308" s="14" t="s">
        <v>11</v>
      </c>
      <c r="E308" s="14">
        <v>31115</v>
      </c>
      <c r="F308" s="14">
        <v>221</v>
      </c>
      <c r="G308" s="14" t="s">
        <v>13</v>
      </c>
    </row>
    <row r="309" spans="1:7" ht="15.75" customHeight="1" x14ac:dyDescent="0.35">
      <c r="A309" s="15">
        <v>45011.584201388891</v>
      </c>
      <c r="B309" s="14" t="s">
        <v>14</v>
      </c>
      <c r="C309" s="14" t="s">
        <v>18</v>
      </c>
      <c r="D309" s="14" t="s">
        <v>11</v>
      </c>
      <c r="E309" s="14">
        <v>4347</v>
      </c>
      <c r="F309" s="14">
        <v>0</v>
      </c>
      <c r="G309" s="14" t="s">
        <v>13</v>
      </c>
    </row>
    <row r="310" spans="1:7" ht="15.75" customHeight="1" x14ac:dyDescent="0.35">
      <c r="A310" s="15">
        <v>45011.577773101853</v>
      </c>
      <c r="B310" s="14" t="s">
        <v>16</v>
      </c>
      <c r="C310" s="14" t="s">
        <v>8</v>
      </c>
      <c r="D310" s="14" t="s">
        <v>9</v>
      </c>
      <c r="E310" s="14">
        <v>12015</v>
      </c>
      <c r="F310" s="14">
        <v>526</v>
      </c>
      <c r="G310" s="14" t="s">
        <v>13</v>
      </c>
    </row>
    <row r="311" spans="1:7" ht="15.75" customHeight="1" x14ac:dyDescent="0.35">
      <c r="A311" s="15">
        <v>45011.574201388888</v>
      </c>
      <c r="B311" s="14" t="s">
        <v>14</v>
      </c>
      <c r="C311" s="14" t="s">
        <v>18</v>
      </c>
      <c r="D311" s="14" t="s">
        <v>11</v>
      </c>
      <c r="E311" s="14">
        <v>4630</v>
      </c>
      <c r="F311" s="14">
        <v>0</v>
      </c>
      <c r="G311" s="14" t="s">
        <v>12</v>
      </c>
    </row>
    <row r="312" spans="1:7" ht="15.75" customHeight="1" x14ac:dyDescent="0.35">
      <c r="A312" s="15">
        <v>45011.525231481479</v>
      </c>
      <c r="B312" s="14" t="s">
        <v>14</v>
      </c>
      <c r="C312" s="14" t="s">
        <v>15</v>
      </c>
      <c r="D312" s="14" t="s">
        <v>9</v>
      </c>
      <c r="E312" s="14">
        <v>0</v>
      </c>
      <c r="F312" s="14">
        <v>0</v>
      </c>
      <c r="G312" s="14" t="s">
        <v>10</v>
      </c>
    </row>
    <row r="313" spans="1:7" ht="15.75" customHeight="1" x14ac:dyDescent="0.35">
      <c r="A313" s="15">
        <v>45011.522789351853</v>
      </c>
      <c r="B313" s="14" t="s">
        <v>14</v>
      </c>
      <c r="C313" s="14" t="s">
        <v>15</v>
      </c>
      <c r="D313" s="14" t="s">
        <v>9</v>
      </c>
      <c r="E313" s="14">
        <v>0</v>
      </c>
      <c r="F313" s="14">
        <v>0</v>
      </c>
      <c r="G313" s="14" t="s">
        <v>10</v>
      </c>
    </row>
    <row r="314" spans="1:7" ht="15.75" customHeight="1" x14ac:dyDescent="0.35">
      <c r="A314" s="15">
        <v>45011.520925925928</v>
      </c>
      <c r="B314" s="14" t="s">
        <v>14</v>
      </c>
      <c r="C314" s="14" t="s">
        <v>15</v>
      </c>
      <c r="D314" s="14" t="s">
        <v>11</v>
      </c>
      <c r="E314" s="14">
        <v>42175</v>
      </c>
      <c r="F314" s="14">
        <v>11988</v>
      </c>
      <c r="G314" s="14" t="s">
        <v>13</v>
      </c>
    </row>
    <row r="315" spans="1:7" ht="15.75" customHeight="1" x14ac:dyDescent="0.35">
      <c r="A315" s="15">
        <v>45011.520925925928</v>
      </c>
      <c r="B315" s="14" t="s">
        <v>14</v>
      </c>
      <c r="C315" s="14" t="s">
        <v>15</v>
      </c>
      <c r="D315" s="14" t="s">
        <v>11</v>
      </c>
      <c r="E315" s="14">
        <v>21088</v>
      </c>
      <c r="F315" s="14">
        <v>5994</v>
      </c>
      <c r="G315" s="14" t="s">
        <v>13</v>
      </c>
    </row>
    <row r="316" spans="1:7" ht="15.75" customHeight="1" x14ac:dyDescent="0.35">
      <c r="A316" s="15">
        <v>45011.520925925928</v>
      </c>
      <c r="B316" s="14" t="s">
        <v>14</v>
      </c>
      <c r="C316" s="14" t="s">
        <v>15</v>
      </c>
      <c r="D316" s="14" t="s">
        <v>11</v>
      </c>
      <c r="E316" s="14">
        <v>21088</v>
      </c>
      <c r="F316" s="14">
        <v>5994</v>
      </c>
      <c r="G316" s="14" t="s">
        <v>13</v>
      </c>
    </row>
    <row r="317" spans="1:7" ht="15.75" customHeight="1" x14ac:dyDescent="0.35">
      <c r="A317" s="15">
        <v>45011.52090851852</v>
      </c>
      <c r="B317" s="14" t="s">
        <v>16</v>
      </c>
      <c r="C317" s="14" t="s">
        <v>8</v>
      </c>
      <c r="D317" s="14" t="s">
        <v>11</v>
      </c>
      <c r="E317" s="14">
        <v>4722</v>
      </c>
      <c r="F317" s="14">
        <v>637</v>
      </c>
      <c r="G317" s="14" t="s">
        <v>13</v>
      </c>
    </row>
    <row r="318" spans="1:7" ht="15.75" customHeight="1" x14ac:dyDescent="0.35">
      <c r="A318" s="15">
        <v>45011.506809270832</v>
      </c>
      <c r="B318" s="14" t="s">
        <v>16</v>
      </c>
      <c r="C318" s="14" t="s">
        <v>8</v>
      </c>
      <c r="D318" s="14" t="s">
        <v>9</v>
      </c>
      <c r="E318" s="14">
        <v>206</v>
      </c>
      <c r="F318" s="14">
        <v>3</v>
      </c>
      <c r="G318" s="14" t="s">
        <v>10</v>
      </c>
    </row>
    <row r="319" spans="1:7" ht="15.75" customHeight="1" x14ac:dyDescent="0.35">
      <c r="A319" s="15">
        <v>45011.504363425927</v>
      </c>
      <c r="B319" s="14" t="s">
        <v>14</v>
      </c>
      <c r="C319" s="14" t="s">
        <v>15</v>
      </c>
      <c r="D319" s="14" t="s">
        <v>9</v>
      </c>
      <c r="E319" s="14">
        <v>0</v>
      </c>
      <c r="F319" s="14">
        <v>0</v>
      </c>
      <c r="G319" s="14" t="s">
        <v>10</v>
      </c>
    </row>
    <row r="320" spans="1:7" ht="15.75" customHeight="1" x14ac:dyDescent="0.35">
      <c r="A320" s="15">
        <v>45011.501593530091</v>
      </c>
      <c r="B320" s="14" t="s">
        <v>16</v>
      </c>
      <c r="C320" s="14" t="s">
        <v>8</v>
      </c>
      <c r="D320" s="14" t="s">
        <v>9</v>
      </c>
      <c r="E320" s="14">
        <v>666</v>
      </c>
      <c r="F320" s="14">
        <v>5</v>
      </c>
      <c r="G320" s="14" t="s">
        <v>10</v>
      </c>
    </row>
    <row r="321" spans="1:7" ht="15.75" customHeight="1" x14ac:dyDescent="0.35">
      <c r="A321" s="15">
        <v>45011.500873483797</v>
      </c>
      <c r="B321" s="14" t="s">
        <v>16</v>
      </c>
      <c r="C321" s="14" t="s">
        <v>8</v>
      </c>
      <c r="D321" s="14" t="s">
        <v>11</v>
      </c>
      <c r="E321" s="14">
        <v>3723</v>
      </c>
      <c r="F321" s="14">
        <v>161</v>
      </c>
      <c r="G321" s="14" t="s">
        <v>13</v>
      </c>
    </row>
    <row r="322" spans="1:7" ht="15.75" customHeight="1" x14ac:dyDescent="0.35">
      <c r="A322" s="15">
        <v>45011.500868055555</v>
      </c>
      <c r="B322" s="14" t="s">
        <v>14</v>
      </c>
      <c r="C322" s="14" t="s">
        <v>15</v>
      </c>
      <c r="D322" s="14" t="s">
        <v>11</v>
      </c>
      <c r="E322" s="14">
        <v>41892</v>
      </c>
      <c r="F322" s="14">
        <v>4219</v>
      </c>
      <c r="G322" s="14" t="s">
        <v>13</v>
      </c>
    </row>
    <row r="323" spans="1:7" ht="15.75" customHeight="1" x14ac:dyDescent="0.35">
      <c r="A323" s="15">
        <v>45011.500470347222</v>
      </c>
      <c r="B323" s="14" t="s">
        <v>14</v>
      </c>
      <c r="C323" s="14" t="s">
        <v>8</v>
      </c>
      <c r="D323" s="14" t="s">
        <v>11</v>
      </c>
      <c r="E323" s="14">
        <v>20912</v>
      </c>
      <c r="F323" s="14">
        <v>378</v>
      </c>
      <c r="G323" s="14" t="s">
        <v>13</v>
      </c>
    </row>
    <row r="324" spans="1:7" ht="15.75" customHeight="1" x14ac:dyDescent="0.35">
      <c r="A324" s="15">
        <v>45011.500162037039</v>
      </c>
      <c r="B324" s="14" t="s">
        <v>14</v>
      </c>
      <c r="C324" s="14" t="s">
        <v>18</v>
      </c>
      <c r="D324" s="14" t="s">
        <v>11</v>
      </c>
      <c r="E324" s="14">
        <v>17411</v>
      </c>
      <c r="F324" s="14">
        <v>528</v>
      </c>
      <c r="G324" s="14" t="s">
        <v>25</v>
      </c>
    </row>
    <row r="325" spans="1:7" ht="15.75" customHeight="1" x14ac:dyDescent="0.35">
      <c r="A325" s="15">
        <v>45011.500021203705</v>
      </c>
      <c r="B325" s="14" t="s">
        <v>16</v>
      </c>
      <c r="C325" s="14" t="s">
        <v>8</v>
      </c>
      <c r="D325" s="14" t="s">
        <v>11</v>
      </c>
      <c r="E325" s="14">
        <v>999</v>
      </c>
      <c r="F325" s="14">
        <v>23</v>
      </c>
      <c r="G325" s="14" t="s">
        <v>13</v>
      </c>
    </row>
    <row r="326" spans="1:7" ht="15.75" customHeight="1" x14ac:dyDescent="0.35">
      <c r="A326" s="15">
        <v>45011.500011574077</v>
      </c>
      <c r="B326" s="14" t="s">
        <v>14</v>
      </c>
      <c r="C326" s="14" t="s">
        <v>15</v>
      </c>
      <c r="D326" s="14" t="s">
        <v>11</v>
      </c>
      <c r="E326" s="14">
        <v>16484</v>
      </c>
      <c r="F326" s="14">
        <v>782</v>
      </c>
      <c r="G326" s="14" t="s">
        <v>13</v>
      </c>
    </row>
    <row r="327" spans="1:7" ht="15.75" customHeight="1" x14ac:dyDescent="0.35">
      <c r="A327" s="15">
        <v>45011.458355428244</v>
      </c>
      <c r="B327" s="14" t="s">
        <v>14</v>
      </c>
      <c r="C327" s="14" t="s">
        <v>8</v>
      </c>
      <c r="D327" s="14" t="s">
        <v>11</v>
      </c>
      <c r="E327" s="14">
        <v>9539</v>
      </c>
      <c r="F327" s="14">
        <v>82</v>
      </c>
      <c r="G327" s="14" t="s">
        <v>13</v>
      </c>
    </row>
    <row r="328" spans="1:7" ht="15.75" customHeight="1" x14ac:dyDescent="0.35">
      <c r="A328" s="15">
        <v>45011.428032407406</v>
      </c>
      <c r="B328" s="14" t="s">
        <v>14</v>
      </c>
      <c r="C328" s="14" t="s">
        <v>15</v>
      </c>
      <c r="D328" s="14" t="s">
        <v>9</v>
      </c>
      <c r="E328" s="14">
        <v>0</v>
      </c>
      <c r="F328" s="14">
        <v>0</v>
      </c>
      <c r="G328" s="14" t="s">
        <v>10</v>
      </c>
    </row>
    <row r="329" spans="1:7" ht="15.75" customHeight="1" x14ac:dyDescent="0.35">
      <c r="A329" s="15">
        <v>45011.425568171297</v>
      </c>
      <c r="B329" s="14" t="s">
        <v>16</v>
      </c>
      <c r="C329" s="14" t="s">
        <v>8</v>
      </c>
      <c r="D329" s="14" t="s">
        <v>11</v>
      </c>
      <c r="E329" s="14">
        <v>1419</v>
      </c>
      <c r="F329" s="14">
        <v>58</v>
      </c>
      <c r="G329" s="14" t="s">
        <v>13</v>
      </c>
    </row>
    <row r="330" spans="1:7" ht="15.75" customHeight="1" x14ac:dyDescent="0.35">
      <c r="A330" s="15">
        <v>45011.425555555557</v>
      </c>
      <c r="B330" s="14" t="s">
        <v>14</v>
      </c>
      <c r="C330" s="14" t="s">
        <v>15</v>
      </c>
      <c r="D330" s="14" t="s">
        <v>11</v>
      </c>
      <c r="E330" s="14">
        <v>26659</v>
      </c>
      <c r="F330" s="14">
        <v>1554</v>
      </c>
      <c r="G330" s="14" t="s">
        <v>13</v>
      </c>
    </row>
    <row r="331" spans="1:7" ht="15.75" customHeight="1" x14ac:dyDescent="0.35">
      <c r="A331" s="15">
        <v>45011.421354166669</v>
      </c>
      <c r="B331" s="14" t="s">
        <v>14</v>
      </c>
      <c r="C331" s="14" t="s">
        <v>15</v>
      </c>
      <c r="D331" s="14" t="s">
        <v>9</v>
      </c>
      <c r="E331" s="14">
        <v>0</v>
      </c>
      <c r="F331" s="14">
        <v>0</v>
      </c>
      <c r="G331" s="14" t="s">
        <v>10</v>
      </c>
    </row>
    <row r="332" spans="1:7" ht="15.75" customHeight="1" x14ac:dyDescent="0.35">
      <c r="A332" s="15">
        <v>45011.42087962963</v>
      </c>
      <c r="B332" s="14" t="s">
        <v>14</v>
      </c>
      <c r="C332" s="14" t="s">
        <v>15</v>
      </c>
      <c r="D332" s="14" t="s">
        <v>9</v>
      </c>
      <c r="E332" s="14">
        <v>0</v>
      </c>
      <c r="F332" s="14">
        <v>0</v>
      </c>
      <c r="G332" s="14" t="s">
        <v>10</v>
      </c>
    </row>
    <row r="333" spans="1:7" ht="15.75" customHeight="1" x14ac:dyDescent="0.35">
      <c r="A333" s="15">
        <v>45011.420173611114</v>
      </c>
      <c r="B333" s="14" t="s">
        <v>14</v>
      </c>
      <c r="C333" s="14" t="s">
        <v>15</v>
      </c>
      <c r="D333" s="14" t="s">
        <v>9</v>
      </c>
      <c r="E333" s="14">
        <v>0</v>
      </c>
      <c r="F333" s="14">
        <v>0</v>
      </c>
      <c r="G333" s="14" t="s">
        <v>10</v>
      </c>
    </row>
    <row r="334" spans="1:7" ht="15.75" customHeight="1" x14ac:dyDescent="0.35">
      <c r="A334" s="15">
        <v>45011.418246643516</v>
      </c>
      <c r="B334" s="14" t="s">
        <v>16</v>
      </c>
      <c r="C334" s="14" t="s">
        <v>8</v>
      </c>
      <c r="D334" s="14" t="s">
        <v>9</v>
      </c>
      <c r="E334" s="14">
        <v>0</v>
      </c>
      <c r="F334" s="14">
        <v>0</v>
      </c>
      <c r="G334" s="14" t="s">
        <v>13</v>
      </c>
    </row>
    <row r="335" spans="1:7" ht="15.75" customHeight="1" x14ac:dyDescent="0.35">
      <c r="A335" s="15">
        <v>45011.416805555556</v>
      </c>
      <c r="B335" s="14" t="s">
        <v>14</v>
      </c>
      <c r="C335" s="14" t="s">
        <v>18</v>
      </c>
      <c r="D335" s="14" t="s">
        <v>11</v>
      </c>
      <c r="E335" s="14">
        <v>9547</v>
      </c>
      <c r="F335" s="14">
        <v>321</v>
      </c>
      <c r="G335" s="14" t="s">
        <v>13</v>
      </c>
    </row>
    <row r="336" spans="1:7" ht="15.75" customHeight="1" x14ac:dyDescent="0.35">
      <c r="A336" s="15">
        <v>45011.416686215278</v>
      </c>
      <c r="B336" s="14" t="s">
        <v>14</v>
      </c>
      <c r="C336" s="14" t="s">
        <v>8</v>
      </c>
      <c r="D336" s="14" t="s">
        <v>11</v>
      </c>
      <c r="E336" s="14">
        <v>11448</v>
      </c>
      <c r="F336" s="14">
        <v>131</v>
      </c>
      <c r="G336" s="14" t="s">
        <v>13</v>
      </c>
    </row>
    <row r="337" spans="1:7" ht="15.75" customHeight="1" x14ac:dyDescent="0.35">
      <c r="A337" s="15">
        <v>45011.39565972222</v>
      </c>
      <c r="B337" s="14" t="s">
        <v>14</v>
      </c>
      <c r="C337" s="14" t="s">
        <v>18</v>
      </c>
      <c r="D337" s="14" t="s">
        <v>11</v>
      </c>
      <c r="E337" s="14">
        <v>5825</v>
      </c>
      <c r="F337" s="14">
        <v>0</v>
      </c>
      <c r="G337" s="14" t="s">
        <v>13</v>
      </c>
    </row>
    <row r="338" spans="1:7" ht="15.75" customHeight="1" x14ac:dyDescent="0.35">
      <c r="A338" s="15">
        <v>45011.378090590275</v>
      </c>
      <c r="B338" s="14" t="s">
        <v>14</v>
      </c>
      <c r="C338" s="14" t="s">
        <v>8</v>
      </c>
      <c r="D338" s="14" t="s">
        <v>11</v>
      </c>
      <c r="E338" s="14">
        <v>2773</v>
      </c>
      <c r="F338" s="14">
        <v>27</v>
      </c>
      <c r="G338" s="14" t="s">
        <v>10</v>
      </c>
    </row>
    <row r="339" spans="1:7" ht="15.75" customHeight="1" x14ac:dyDescent="0.35">
      <c r="A339" s="15">
        <v>45011.37546599537</v>
      </c>
      <c r="B339" s="14" t="s">
        <v>16</v>
      </c>
      <c r="C339" s="14" t="s">
        <v>8</v>
      </c>
      <c r="D339" s="14" t="s">
        <v>9</v>
      </c>
      <c r="E339" s="14">
        <v>0</v>
      </c>
      <c r="F339" s="14">
        <v>0</v>
      </c>
      <c r="G339" s="14" t="s">
        <v>13</v>
      </c>
    </row>
    <row r="340" spans="1:7" ht="15.75" customHeight="1" x14ac:dyDescent="0.35">
      <c r="A340" s="15">
        <v>45011.375230127313</v>
      </c>
      <c r="B340" s="14" t="s">
        <v>14</v>
      </c>
      <c r="C340" s="14" t="s">
        <v>8</v>
      </c>
      <c r="D340" s="14" t="s">
        <v>9</v>
      </c>
      <c r="E340" s="14">
        <v>0</v>
      </c>
      <c r="F340" s="14">
        <v>0</v>
      </c>
      <c r="G340" s="14" t="s">
        <v>13</v>
      </c>
    </row>
    <row r="341" spans="1:7" ht="15.75" customHeight="1" x14ac:dyDescent="0.35">
      <c r="A341" s="15">
        <v>45011.332858796297</v>
      </c>
      <c r="B341" s="14" t="s">
        <v>14</v>
      </c>
      <c r="C341" s="14" t="s">
        <v>15</v>
      </c>
      <c r="D341" s="14" t="s">
        <v>9</v>
      </c>
      <c r="E341" s="14">
        <v>0</v>
      </c>
      <c r="F341" s="14">
        <v>0</v>
      </c>
      <c r="G341" s="14" t="s">
        <v>10</v>
      </c>
    </row>
    <row r="342" spans="1:7" ht="15.75" customHeight="1" x14ac:dyDescent="0.35">
      <c r="A342" s="15">
        <v>45011.332557870373</v>
      </c>
      <c r="B342" s="14" t="s">
        <v>14</v>
      </c>
      <c r="C342" s="14" t="s">
        <v>15</v>
      </c>
      <c r="D342" s="14" t="s">
        <v>9</v>
      </c>
      <c r="E342" s="14">
        <v>0</v>
      </c>
      <c r="F342" s="14">
        <v>0</v>
      </c>
      <c r="G342" s="14" t="s">
        <v>10</v>
      </c>
    </row>
    <row r="343" spans="1:7" ht="15.75" customHeight="1" x14ac:dyDescent="0.35">
      <c r="A343" s="15">
        <v>45011.332082650464</v>
      </c>
      <c r="B343" s="14" t="s">
        <v>16</v>
      </c>
      <c r="C343" s="14" t="s">
        <v>8</v>
      </c>
      <c r="D343" s="14" t="s">
        <v>9</v>
      </c>
      <c r="E343" s="14">
        <v>465</v>
      </c>
      <c r="F343" s="14">
        <v>15</v>
      </c>
      <c r="G343" s="14" t="s">
        <v>13</v>
      </c>
    </row>
    <row r="344" spans="1:7" ht="15.75" customHeight="1" x14ac:dyDescent="0.35">
      <c r="A344" s="15">
        <v>45011.331689814811</v>
      </c>
      <c r="B344" s="14" t="s">
        <v>14</v>
      </c>
      <c r="C344" s="14" t="s">
        <v>15</v>
      </c>
      <c r="D344" s="14" t="s">
        <v>9</v>
      </c>
      <c r="E344" s="14">
        <v>26074</v>
      </c>
      <c r="F344" s="14">
        <v>3969</v>
      </c>
      <c r="G344" s="14" t="s">
        <v>13</v>
      </c>
    </row>
    <row r="345" spans="1:7" ht="15.75" customHeight="1" x14ac:dyDescent="0.35">
      <c r="A345" s="15">
        <v>45011.329548611109</v>
      </c>
      <c r="B345" s="14" t="s">
        <v>14</v>
      </c>
      <c r="C345" s="14" t="s">
        <v>15</v>
      </c>
      <c r="D345" s="14" t="s">
        <v>9</v>
      </c>
      <c r="E345" s="14">
        <v>0</v>
      </c>
      <c r="F345" s="14">
        <v>0</v>
      </c>
      <c r="G345" s="14" t="s">
        <v>10</v>
      </c>
    </row>
    <row r="346" spans="1:7" ht="15.75" customHeight="1" x14ac:dyDescent="0.35">
      <c r="A346" s="15">
        <v>45011.32435185185</v>
      </c>
      <c r="B346" s="14" t="s">
        <v>14</v>
      </c>
      <c r="C346" s="14" t="s">
        <v>15</v>
      </c>
      <c r="D346" s="14" t="s">
        <v>11</v>
      </c>
      <c r="E346" s="14">
        <v>0</v>
      </c>
      <c r="F346" s="14">
        <v>0</v>
      </c>
      <c r="G346" s="14" t="s">
        <v>13</v>
      </c>
    </row>
    <row r="347" spans="1:7" ht="15.75" customHeight="1" x14ac:dyDescent="0.35">
      <c r="A347" s="15">
        <v>45011.32435185185</v>
      </c>
      <c r="B347" s="14" t="s">
        <v>14</v>
      </c>
      <c r="C347" s="14" t="s">
        <v>15</v>
      </c>
      <c r="D347" s="14" t="s">
        <v>11</v>
      </c>
      <c r="E347" s="14">
        <v>26074</v>
      </c>
      <c r="F347" s="14">
        <v>3969</v>
      </c>
      <c r="G347" s="14" t="s">
        <v>13</v>
      </c>
    </row>
    <row r="348" spans="1:7" ht="15.75" customHeight="1" x14ac:dyDescent="0.35">
      <c r="A348" s="15">
        <v>45011.32435185185</v>
      </c>
      <c r="B348" s="14" t="s">
        <v>14</v>
      </c>
      <c r="C348" s="14" t="s">
        <v>15</v>
      </c>
      <c r="D348" s="14" t="s">
        <v>11</v>
      </c>
      <c r="E348" s="14">
        <v>52147</v>
      </c>
      <c r="F348" s="14">
        <v>7937</v>
      </c>
      <c r="G348" s="14" t="s">
        <v>13</v>
      </c>
    </row>
    <row r="349" spans="1:7" ht="15.75" customHeight="1" x14ac:dyDescent="0.35">
      <c r="A349" s="15">
        <v>45011.324348865739</v>
      </c>
      <c r="B349" s="14" t="s">
        <v>16</v>
      </c>
      <c r="C349" s="14" t="s">
        <v>8</v>
      </c>
      <c r="D349" s="14" t="s">
        <v>11</v>
      </c>
      <c r="E349" s="14">
        <v>3371</v>
      </c>
      <c r="F349" s="14">
        <v>176</v>
      </c>
      <c r="G349" s="14" t="s">
        <v>13</v>
      </c>
    </row>
    <row r="350" spans="1:7" ht="15.75" customHeight="1" x14ac:dyDescent="0.35">
      <c r="A350" s="15">
        <v>45010.806715474537</v>
      </c>
      <c r="B350" s="14" t="s">
        <v>7</v>
      </c>
      <c r="C350" s="14" t="s">
        <v>8</v>
      </c>
      <c r="D350" s="14" t="s">
        <v>11</v>
      </c>
      <c r="E350" s="14">
        <v>1015</v>
      </c>
      <c r="F350" s="14">
        <v>15</v>
      </c>
      <c r="G350" s="14" t="s">
        <v>13</v>
      </c>
    </row>
    <row r="351" spans="1:7" ht="15.75" customHeight="1" x14ac:dyDescent="0.35">
      <c r="A351" s="15">
        <v>45010.760145601853</v>
      </c>
      <c r="B351" s="14" t="s">
        <v>7</v>
      </c>
      <c r="C351" s="14" t="s">
        <v>8</v>
      </c>
      <c r="D351" s="14" t="s">
        <v>11</v>
      </c>
      <c r="E351" s="14">
        <v>1310</v>
      </c>
      <c r="F351" s="14">
        <v>10</v>
      </c>
      <c r="G351" s="14" t="s">
        <v>13</v>
      </c>
    </row>
    <row r="352" spans="1:7" ht="15.75" customHeight="1" x14ac:dyDescent="0.35">
      <c r="A352" s="15">
        <v>45010.745826990744</v>
      </c>
      <c r="B352" s="14" t="s">
        <v>14</v>
      </c>
      <c r="C352" s="14" t="s">
        <v>8</v>
      </c>
      <c r="D352" s="14" t="s">
        <v>23</v>
      </c>
      <c r="E352" s="14">
        <v>14708</v>
      </c>
      <c r="F352" s="14">
        <v>37</v>
      </c>
      <c r="G352" s="14" t="s">
        <v>13</v>
      </c>
    </row>
    <row r="353" spans="1:7" ht="15.75" customHeight="1" x14ac:dyDescent="0.35">
      <c r="A353" s="15">
        <v>45010.715372002313</v>
      </c>
      <c r="B353" s="14" t="s">
        <v>7</v>
      </c>
      <c r="C353" s="14" t="s">
        <v>8</v>
      </c>
      <c r="D353" s="14" t="s">
        <v>11</v>
      </c>
      <c r="E353" s="14">
        <v>1986</v>
      </c>
      <c r="F353" s="14">
        <v>28</v>
      </c>
      <c r="G353" s="14" t="s">
        <v>13</v>
      </c>
    </row>
    <row r="354" spans="1:7" ht="15.75" customHeight="1" x14ac:dyDescent="0.35">
      <c r="A354" s="15">
        <v>45010.695612962962</v>
      </c>
      <c r="B354" s="14" t="s">
        <v>14</v>
      </c>
      <c r="C354" s="14" t="s">
        <v>8</v>
      </c>
      <c r="D354" s="14" t="s">
        <v>23</v>
      </c>
      <c r="E354" s="14">
        <v>17251</v>
      </c>
      <c r="F354" s="14">
        <v>321</v>
      </c>
      <c r="G354" s="14" t="s">
        <v>12</v>
      </c>
    </row>
    <row r="355" spans="1:7" ht="15.75" customHeight="1" x14ac:dyDescent="0.35">
      <c r="A355" s="15">
        <v>45010.693147847225</v>
      </c>
      <c r="B355" s="14" t="s">
        <v>14</v>
      </c>
      <c r="C355" s="14" t="s">
        <v>8</v>
      </c>
      <c r="D355" s="14" t="s">
        <v>23</v>
      </c>
      <c r="E355" s="14">
        <v>14698</v>
      </c>
      <c r="F355" s="14">
        <v>12</v>
      </c>
      <c r="G355" s="14" t="s">
        <v>13</v>
      </c>
    </row>
    <row r="356" spans="1:7" ht="15.75" customHeight="1" x14ac:dyDescent="0.35">
      <c r="A356" s="15">
        <v>45010.68986460648</v>
      </c>
      <c r="B356" s="14" t="s">
        <v>14</v>
      </c>
      <c r="C356" s="14" t="s">
        <v>8</v>
      </c>
      <c r="D356" s="14" t="s">
        <v>23</v>
      </c>
      <c r="E356" s="14">
        <v>13082</v>
      </c>
      <c r="F356" s="14">
        <v>236</v>
      </c>
      <c r="G356" s="14" t="s">
        <v>12</v>
      </c>
    </row>
    <row r="357" spans="1:7" ht="15.75" customHeight="1" x14ac:dyDescent="0.35">
      <c r="A357" s="15">
        <v>45010.655860324077</v>
      </c>
      <c r="B357" s="14" t="s">
        <v>14</v>
      </c>
      <c r="C357" s="14" t="s">
        <v>8</v>
      </c>
      <c r="D357" s="14" t="s">
        <v>23</v>
      </c>
      <c r="E357" s="14">
        <v>22450</v>
      </c>
      <c r="F357" s="14">
        <v>70</v>
      </c>
      <c r="G357" s="14" t="s">
        <v>13</v>
      </c>
    </row>
    <row r="358" spans="1:7" ht="15.75" customHeight="1" x14ac:dyDescent="0.35">
      <c r="A358" s="15">
        <v>45010.623730347223</v>
      </c>
      <c r="B358" s="14" t="s">
        <v>14</v>
      </c>
      <c r="C358" s="14" t="s">
        <v>8</v>
      </c>
      <c r="D358" s="14" t="s">
        <v>9</v>
      </c>
      <c r="E358" s="14">
        <v>0</v>
      </c>
      <c r="F358" s="14">
        <v>0</v>
      </c>
      <c r="G358" s="14" t="s">
        <v>17</v>
      </c>
    </row>
    <row r="359" spans="1:7" ht="15.75" customHeight="1" x14ac:dyDescent="0.35">
      <c r="A359" s="15">
        <v>45010.590244317129</v>
      </c>
      <c r="B359" s="14" t="s">
        <v>14</v>
      </c>
      <c r="C359" s="14" t="s">
        <v>8</v>
      </c>
      <c r="D359" s="14" t="s">
        <v>23</v>
      </c>
      <c r="E359" s="14">
        <v>8707</v>
      </c>
      <c r="F359" s="14">
        <v>29</v>
      </c>
      <c r="G359" s="14" t="s">
        <v>13</v>
      </c>
    </row>
    <row r="360" spans="1:7" ht="15.75" customHeight="1" x14ac:dyDescent="0.35">
      <c r="A360" s="15">
        <v>45010.550623344905</v>
      </c>
      <c r="B360" s="14" t="s">
        <v>14</v>
      </c>
      <c r="C360" s="14" t="s">
        <v>8</v>
      </c>
      <c r="D360" s="14" t="s">
        <v>23</v>
      </c>
      <c r="E360" s="14">
        <v>16491</v>
      </c>
      <c r="F360" s="14">
        <v>91</v>
      </c>
      <c r="G360" s="14" t="s">
        <v>13</v>
      </c>
    </row>
    <row r="361" spans="1:7" ht="15.75" customHeight="1" x14ac:dyDescent="0.35">
      <c r="A361" s="15">
        <v>45010.500014409721</v>
      </c>
      <c r="B361" s="14" t="s">
        <v>14</v>
      </c>
      <c r="C361" s="14" t="s">
        <v>8</v>
      </c>
      <c r="D361" s="14" t="s">
        <v>11</v>
      </c>
      <c r="E361" s="14">
        <v>9919</v>
      </c>
      <c r="F361" s="14">
        <v>57</v>
      </c>
      <c r="G361" s="14" t="s">
        <v>13</v>
      </c>
    </row>
    <row r="362" spans="1:7" ht="15.75" customHeight="1" x14ac:dyDescent="0.35">
      <c r="A362" s="15">
        <v>45010.459201388891</v>
      </c>
      <c r="B362" s="14" t="s">
        <v>14</v>
      </c>
      <c r="C362" s="14" t="s">
        <v>18</v>
      </c>
      <c r="D362" s="14" t="s">
        <v>9</v>
      </c>
      <c r="E362" s="14">
        <v>0</v>
      </c>
      <c r="F362" s="14">
        <v>0</v>
      </c>
      <c r="G362" s="14" t="s">
        <v>10</v>
      </c>
    </row>
    <row r="363" spans="1:7" ht="15.75" customHeight="1" x14ac:dyDescent="0.35">
      <c r="A363" s="15">
        <v>45010.459201388891</v>
      </c>
      <c r="B363" s="14" t="s">
        <v>14</v>
      </c>
      <c r="C363" s="14" t="s">
        <v>18</v>
      </c>
      <c r="D363" s="14" t="s">
        <v>9</v>
      </c>
      <c r="E363" s="14">
        <v>0</v>
      </c>
      <c r="F363" s="14">
        <v>0</v>
      </c>
      <c r="G363" s="14" t="s">
        <v>10</v>
      </c>
    </row>
    <row r="364" spans="1:7" ht="15.75" customHeight="1" x14ac:dyDescent="0.35">
      <c r="A364" s="15">
        <v>45010.458495370367</v>
      </c>
      <c r="B364" s="14" t="s">
        <v>14</v>
      </c>
      <c r="C364" s="14" t="s">
        <v>18</v>
      </c>
      <c r="D364" s="14" t="s">
        <v>11</v>
      </c>
      <c r="E364" s="14">
        <v>13290</v>
      </c>
      <c r="F364" s="14">
        <v>276</v>
      </c>
      <c r="G364" s="14" t="s">
        <v>25</v>
      </c>
    </row>
    <row r="365" spans="1:7" ht="15.75" customHeight="1" x14ac:dyDescent="0.35">
      <c r="A365" s="15">
        <v>45010.458374456015</v>
      </c>
      <c r="B365" s="14" t="s">
        <v>14</v>
      </c>
      <c r="C365" s="14" t="s">
        <v>8</v>
      </c>
      <c r="D365" s="14" t="s">
        <v>11</v>
      </c>
      <c r="E365" s="14">
        <v>13271</v>
      </c>
      <c r="F365" s="14">
        <v>479</v>
      </c>
      <c r="G365" s="14" t="s">
        <v>13</v>
      </c>
    </row>
    <row r="366" spans="1:7" ht="15.75" customHeight="1" x14ac:dyDescent="0.35">
      <c r="A366" s="15">
        <v>45010.458365983795</v>
      </c>
      <c r="B366" s="14" t="s">
        <v>16</v>
      </c>
      <c r="C366" s="14" t="s">
        <v>8</v>
      </c>
      <c r="D366" s="14" t="s">
        <v>11</v>
      </c>
      <c r="E366" s="14">
        <v>1085</v>
      </c>
      <c r="F366" s="14">
        <v>51</v>
      </c>
      <c r="G366" s="14" t="s">
        <v>13</v>
      </c>
    </row>
    <row r="367" spans="1:7" ht="15.75" customHeight="1" x14ac:dyDescent="0.35">
      <c r="A367" s="15">
        <v>45010.458333333336</v>
      </c>
      <c r="B367" s="14" t="s">
        <v>14</v>
      </c>
      <c r="C367" s="14" t="s">
        <v>15</v>
      </c>
      <c r="D367" s="14" t="s">
        <v>11</v>
      </c>
      <c r="E367" s="14">
        <v>28898</v>
      </c>
      <c r="F367" s="14">
        <v>1041</v>
      </c>
      <c r="G367" s="14" t="s">
        <v>13</v>
      </c>
    </row>
    <row r="368" spans="1:7" ht="15.75" customHeight="1" x14ac:dyDescent="0.35">
      <c r="A368" s="15">
        <v>45010.42591435185</v>
      </c>
      <c r="B368" s="14" t="s">
        <v>14</v>
      </c>
      <c r="C368" s="14" t="s">
        <v>15</v>
      </c>
      <c r="D368" s="14" t="s">
        <v>11</v>
      </c>
      <c r="E368" s="14">
        <v>20993</v>
      </c>
      <c r="F368" s="14">
        <v>1561</v>
      </c>
      <c r="G368" s="14" t="s">
        <v>13</v>
      </c>
    </row>
    <row r="369" spans="1:7" ht="15.75" customHeight="1" x14ac:dyDescent="0.35">
      <c r="A369" s="15">
        <v>45010.42357097222</v>
      </c>
      <c r="B369" s="14" t="s">
        <v>16</v>
      </c>
      <c r="C369" s="14" t="s">
        <v>8</v>
      </c>
      <c r="D369" s="14" t="s">
        <v>9</v>
      </c>
      <c r="E369" s="14">
        <v>978</v>
      </c>
      <c r="F369" s="14">
        <v>16</v>
      </c>
      <c r="G369" s="14" t="s">
        <v>13</v>
      </c>
    </row>
    <row r="370" spans="1:7" ht="15.75" customHeight="1" x14ac:dyDescent="0.35">
      <c r="A370" s="15">
        <v>45010.421995891207</v>
      </c>
      <c r="B370" s="14" t="s">
        <v>14</v>
      </c>
      <c r="C370" s="14" t="s">
        <v>8</v>
      </c>
      <c r="D370" s="14" t="s">
        <v>11</v>
      </c>
      <c r="E370" s="14">
        <v>185</v>
      </c>
      <c r="F370" s="14">
        <v>8</v>
      </c>
      <c r="G370" s="14" t="s">
        <v>10</v>
      </c>
    </row>
    <row r="371" spans="1:7" ht="15.75" customHeight="1" x14ac:dyDescent="0.35">
      <c r="A371" s="15">
        <v>45010.421374861115</v>
      </c>
      <c r="B371" s="14" t="s">
        <v>14</v>
      </c>
      <c r="C371" s="14" t="s">
        <v>8</v>
      </c>
      <c r="D371" s="14" t="s">
        <v>9</v>
      </c>
      <c r="E371" s="14">
        <v>0</v>
      </c>
      <c r="F371" s="14">
        <v>0</v>
      </c>
      <c r="G371" s="14" t="s">
        <v>13</v>
      </c>
    </row>
    <row r="372" spans="1:7" ht="15.75" customHeight="1" x14ac:dyDescent="0.35">
      <c r="A372" s="15">
        <v>45010.416805555556</v>
      </c>
      <c r="B372" s="14" t="s">
        <v>14</v>
      </c>
      <c r="C372" s="14" t="s">
        <v>18</v>
      </c>
      <c r="D372" s="14" t="s">
        <v>11</v>
      </c>
      <c r="E372" s="14">
        <v>9488</v>
      </c>
      <c r="F372" s="14">
        <v>229</v>
      </c>
      <c r="G372" s="14" t="s">
        <v>13</v>
      </c>
    </row>
    <row r="373" spans="1:7" ht="15.75" customHeight="1" x14ac:dyDescent="0.35">
      <c r="A373" s="15">
        <v>45010.41679398148</v>
      </c>
      <c r="B373" s="14" t="s">
        <v>14</v>
      </c>
      <c r="C373" s="14" t="s">
        <v>18</v>
      </c>
      <c r="D373" s="14" t="s">
        <v>9</v>
      </c>
      <c r="E373" s="14">
        <v>0</v>
      </c>
      <c r="F373" s="14">
        <v>0</v>
      </c>
      <c r="G373" s="14" t="s">
        <v>10</v>
      </c>
    </row>
    <row r="374" spans="1:7" ht="15.75" customHeight="1" x14ac:dyDescent="0.35">
      <c r="A374" s="15">
        <v>45010.41679398148</v>
      </c>
      <c r="B374" s="14" t="s">
        <v>14</v>
      </c>
      <c r="C374" s="14" t="s">
        <v>18</v>
      </c>
      <c r="D374" s="14" t="s">
        <v>9</v>
      </c>
      <c r="E374" s="14">
        <v>0</v>
      </c>
      <c r="F374" s="14">
        <v>0</v>
      </c>
      <c r="G374" s="14" t="s">
        <v>10</v>
      </c>
    </row>
    <row r="375" spans="1:7" ht="15.75" customHeight="1" x14ac:dyDescent="0.35">
      <c r="A375" s="15">
        <v>45010.41679398148</v>
      </c>
      <c r="B375" s="14" t="s">
        <v>14</v>
      </c>
      <c r="C375" s="14" t="s">
        <v>18</v>
      </c>
      <c r="D375" s="14" t="s">
        <v>9</v>
      </c>
      <c r="E375" s="14">
        <v>0</v>
      </c>
      <c r="F375" s="14">
        <v>0</v>
      </c>
      <c r="G375" s="14" t="s">
        <v>10</v>
      </c>
    </row>
    <row r="376" spans="1:7" ht="15.75" customHeight="1" x14ac:dyDescent="0.35">
      <c r="A376" s="15">
        <v>45010.416703738425</v>
      </c>
      <c r="B376" s="14" t="s">
        <v>14</v>
      </c>
      <c r="C376" s="14" t="s">
        <v>8</v>
      </c>
      <c r="D376" s="14" t="s">
        <v>11</v>
      </c>
      <c r="E376" s="14">
        <v>13774</v>
      </c>
      <c r="F376" s="14">
        <v>134</v>
      </c>
      <c r="G376" s="14" t="s">
        <v>13</v>
      </c>
    </row>
    <row r="377" spans="1:7" ht="15.75" customHeight="1" x14ac:dyDescent="0.35">
      <c r="A377" s="15">
        <v>45010.416678240741</v>
      </c>
      <c r="B377" s="14" t="s">
        <v>14</v>
      </c>
      <c r="C377" s="14" t="s">
        <v>15</v>
      </c>
      <c r="D377" s="14" t="s">
        <v>11</v>
      </c>
      <c r="E377" s="14">
        <v>19239</v>
      </c>
      <c r="F377" s="14">
        <v>709</v>
      </c>
      <c r="G377" s="14" t="s">
        <v>13</v>
      </c>
    </row>
    <row r="378" spans="1:7" ht="15.75" customHeight="1" x14ac:dyDescent="0.35">
      <c r="A378" s="15">
        <v>45010.375329421295</v>
      </c>
      <c r="B378" s="14" t="s">
        <v>14</v>
      </c>
      <c r="C378" s="14" t="s">
        <v>8</v>
      </c>
      <c r="D378" s="14" t="s">
        <v>11</v>
      </c>
      <c r="E378" s="14">
        <v>9761</v>
      </c>
      <c r="F378" s="14">
        <v>92</v>
      </c>
      <c r="G378" s="14" t="s">
        <v>12</v>
      </c>
    </row>
    <row r="379" spans="1:7" ht="15.75" customHeight="1" x14ac:dyDescent="0.35">
      <c r="A379" s="15">
        <v>45009.811779861113</v>
      </c>
      <c r="B379" s="14" t="s">
        <v>7</v>
      </c>
      <c r="C379" s="14" t="s">
        <v>8</v>
      </c>
      <c r="D379" s="14" t="s">
        <v>11</v>
      </c>
      <c r="E379" s="14">
        <v>855</v>
      </c>
      <c r="F379" s="14">
        <v>9</v>
      </c>
      <c r="G379" s="14" t="s">
        <v>13</v>
      </c>
    </row>
    <row r="380" spans="1:7" ht="15.75" customHeight="1" x14ac:dyDescent="0.35">
      <c r="A380" s="15">
        <v>45009.752607488423</v>
      </c>
      <c r="B380" s="14" t="s">
        <v>7</v>
      </c>
      <c r="C380" s="14" t="s">
        <v>8</v>
      </c>
      <c r="D380" s="14" t="s">
        <v>11</v>
      </c>
      <c r="E380" s="14">
        <v>1254</v>
      </c>
      <c r="F380" s="14">
        <v>10</v>
      </c>
      <c r="G380" s="14" t="s">
        <v>13</v>
      </c>
    </row>
    <row r="381" spans="1:7" ht="15.75" customHeight="1" x14ac:dyDescent="0.35">
      <c r="A381" s="15">
        <v>45009.747925914351</v>
      </c>
      <c r="B381" s="14" t="s">
        <v>26</v>
      </c>
      <c r="C381" s="14" t="s">
        <v>27</v>
      </c>
      <c r="D381" s="14" t="s">
        <v>11</v>
      </c>
      <c r="E381" s="14">
        <v>933</v>
      </c>
      <c r="F381" s="14">
        <v>16</v>
      </c>
      <c r="G381" s="14" t="s">
        <v>13</v>
      </c>
    </row>
    <row r="382" spans="1:7" ht="15.75" customHeight="1" x14ac:dyDescent="0.35">
      <c r="A382" s="15">
        <v>45009.712650347225</v>
      </c>
      <c r="B382" s="14" t="s">
        <v>7</v>
      </c>
      <c r="C382" s="14" t="s">
        <v>8</v>
      </c>
      <c r="D382" s="14" t="s">
        <v>11</v>
      </c>
      <c r="E382" s="14">
        <v>1891</v>
      </c>
      <c r="F382" s="14">
        <v>33</v>
      </c>
      <c r="G382" s="14" t="s">
        <v>13</v>
      </c>
    </row>
    <row r="383" spans="1:7" ht="15.75" customHeight="1" x14ac:dyDescent="0.35">
      <c r="A383" s="15">
        <v>45009.579753113423</v>
      </c>
      <c r="B383" s="14" t="s">
        <v>26</v>
      </c>
      <c r="C383" s="14" t="s">
        <v>27</v>
      </c>
      <c r="D383" s="14" t="s">
        <v>11</v>
      </c>
      <c r="E383" s="14">
        <v>2026</v>
      </c>
      <c r="F383" s="14">
        <v>48</v>
      </c>
      <c r="G383" s="14" t="s">
        <v>12</v>
      </c>
    </row>
    <row r="384" spans="1:7" ht="15.75" customHeight="1" x14ac:dyDescent="0.35">
      <c r="A384" s="15">
        <v>45009.579365659723</v>
      </c>
      <c r="B384" s="14" t="s">
        <v>26</v>
      </c>
      <c r="C384" s="14" t="s">
        <v>27</v>
      </c>
      <c r="D384" s="14" t="s">
        <v>11</v>
      </c>
      <c r="E384" s="14">
        <v>917</v>
      </c>
      <c r="F384" s="14">
        <v>12</v>
      </c>
      <c r="G384" s="14" t="s">
        <v>13</v>
      </c>
    </row>
    <row r="385" spans="1:7" ht="15.75" customHeight="1" x14ac:dyDescent="0.35">
      <c r="A385" s="15">
        <v>45009.562518194442</v>
      </c>
      <c r="B385" s="14" t="s">
        <v>14</v>
      </c>
      <c r="C385" s="14" t="s">
        <v>8</v>
      </c>
      <c r="D385" s="14" t="s">
        <v>11</v>
      </c>
      <c r="E385" s="14">
        <v>10785</v>
      </c>
      <c r="F385" s="14">
        <v>79</v>
      </c>
      <c r="G385" s="14" t="s">
        <v>13</v>
      </c>
    </row>
    <row r="386" spans="1:7" ht="15.75" customHeight="1" x14ac:dyDescent="0.35">
      <c r="A386" s="15">
        <v>45009.554525462961</v>
      </c>
      <c r="B386" s="14" t="s">
        <v>14</v>
      </c>
      <c r="C386" s="14" t="s">
        <v>21</v>
      </c>
      <c r="D386" s="14" t="s">
        <v>11</v>
      </c>
      <c r="E386" s="14">
        <v>340</v>
      </c>
      <c r="F386" s="14">
        <v>23</v>
      </c>
      <c r="G386" s="14" t="s">
        <v>12</v>
      </c>
    </row>
    <row r="387" spans="1:7" ht="15.75" customHeight="1" x14ac:dyDescent="0.35">
      <c r="A387" s="15">
        <v>45009.549004629633</v>
      </c>
      <c r="B387" s="14" t="s">
        <v>14</v>
      </c>
      <c r="C387" s="14" t="s">
        <v>21</v>
      </c>
      <c r="D387" s="14" t="s">
        <v>9</v>
      </c>
      <c r="E387" s="14">
        <v>0</v>
      </c>
      <c r="F387" s="14">
        <v>0</v>
      </c>
      <c r="G387" s="14" t="s">
        <v>12</v>
      </c>
    </row>
    <row r="388" spans="1:7" ht="15.75" customHeight="1" x14ac:dyDescent="0.35">
      <c r="A388" s="15">
        <v>45009.541758437503</v>
      </c>
      <c r="B388" s="14" t="s">
        <v>14</v>
      </c>
      <c r="C388" s="14" t="s">
        <v>8</v>
      </c>
      <c r="D388" s="14" t="s">
        <v>11</v>
      </c>
      <c r="E388" s="14">
        <v>13252</v>
      </c>
      <c r="F388" s="14">
        <v>44</v>
      </c>
      <c r="G388" s="14" t="s">
        <v>17</v>
      </c>
    </row>
    <row r="389" spans="1:7" ht="15.75" customHeight="1" x14ac:dyDescent="0.35">
      <c r="A389" s="15">
        <v>45009.541746192132</v>
      </c>
      <c r="B389" s="14" t="s">
        <v>14</v>
      </c>
      <c r="C389" s="14" t="s">
        <v>8</v>
      </c>
      <c r="D389" s="14" t="s">
        <v>11</v>
      </c>
      <c r="E389" s="14">
        <v>18405</v>
      </c>
      <c r="F389" s="14">
        <v>349</v>
      </c>
      <c r="G389" s="14" t="s">
        <v>13</v>
      </c>
    </row>
    <row r="390" spans="1:7" ht="15.75" customHeight="1" x14ac:dyDescent="0.35">
      <c r="A390" s="15">
        <v>45009.535530590278</v>
      </c>
      <c r="B390" s="14" t="s">
        <v>14</v>
      </c>
      <c r="C390" s="14" t="s">
        <v>8</v>
      </c>
      <c r="D390" s="14" t="s">
        <v>11</v>
      </c>
      <c r="E390" s="14">
        <v>2127</v>
      </c>
      <c r="F390" s="14">
        <v>20</v>
      </c>
      <c r="G390" s="14" t="s">
        <v>10</v>
      </c>
    </row>
    <row r="391" spans="1:7" ht="15.75" customHeight="1" x14ac:dyDescent="0.35">
      <c r="A391" s="15">
        <v>45009.521442488425</v>
      </c>
      <c r="B391" s="14" t="s">
        <v>14</v>
      </c>
      <c r="C391" s="14" t="s">
        <v>8</v>
      </c>
      <c r="D391" s="14" t="s">
        <v>11</v>
      </c>
      <c r="E391" s="14">
        <v>4565</v>
      </c>
      <c r="F391" s="14">
        <v>164</v>
      </c>
      <c r="G391" s="14" t="s">
        <v>12</v>
      </c>
    </row>
    <row r="392" spans="1:7" ht="15.75" customHeight="1" x14ac:dyDescent="0.35">
      <c r="A392" s="15">
        <v>45009.517789351848</v>
      </c>
      <c r="B392" s="14" t="s">
        <v>14</v>
      </c>
      <c r="C392" s="14" t="s">
        <v>20</v>
      </c>
      <c r="D392" s="14" t="s">
        <v>9</v>
      </c>
      <c r="E392" s="14">
        <v>1018</v>
      </c>
      <c r="F392" s="14">
        <v>122</v>
      </c>
      <c r="G392" s="14" t="s">
        <v>12</v>
      </c>
    </row>
    <row r="393" spans="1:7" ht="15.75" customHeight="1" x14ac:dyDescent="0.35">
      <c r="A393" s="15">
        <v>45009.517141203702</v>
      </c>
      <c r="B393" s="14" t="s">
        <v>14</v>
      </c>
      <c r="C393" s="14" t="s">
        <v>18</v>
      </c>
      <c r="D393" s="14" t="s">
        <v>11</v>
      </c>
      <c r="E393" s="14">
        <v>5579</v>
      </c>
      <c r="F393" s="14">
        <v>0</v>
      </c>
      <c r="G393" s="14" t="s">
        <v>13</v>
      </c>
    </row>
    <row r="394" spans="1:7" ht="15.75" customHeight="1" x14ac:dyDescent="0.35">
      <c r="A394" s="15">
        <v>45009.490770092591</v>
      </c>
      <c r="B394" s="14" t="s">
        <v>14</v>
      </c>
      <c r="C394" s="14" t="s">
        <v>8</v>
      </c>
      <c r="D394" s="14" t="s">
        <v>11</v>
      </c>
      <c r="E394" s="14">
        <v>3059</v>
      </c>
      <c r="F394" s="14">
        <v>51</v>
      </c>
      <c r="G394" s="14" t="s">
        <v>17</v>
      </c>
    </row>
    <row r="395" spans="1:7" ht="15.75" customHeight="1" x14ac:dyDescent="0.35">
      <c r="A395" s="15">
        <v>45009.484153263889</v>
      </c>
      <c r="B395" s="14" t="s">
        <v>14</v>
      </c>
      <c r="C395" s="14" t="s">
        <v>8</v>
      </c>
      <c r="D395" s="14" t="s">
        <v>11</v>
      </c>
      <c r="E395" s="14">
        <v>9237</v>
      </c>
      <c r="F395" s="14">
        <v>105</v>
      </c>
      <c r="G395" s="14" t="s">
        <v>17</v>
      </c>
    </row>
    <row r="396" spans="1:7" ht="15.75" customHeight="1" x14ac:dyDescent="0.35">
      <c r="A396" s="15">
        <v>45009.482557870368</v>
      </c>
      <c r="B396" s="14" t="s">
        <v>14</v>
      </c>
      <c r="C396" s="14" t="s">
        <v>15</v>
      </c>
      <c r="D396" s="14" t="s">
        <v>11</v>
      </c>
      <c r="E396" s="14">
        <v>7489</v>
      </c>
      <c r="F396" s="14">
        <v>408</v>
      </c>
      <c r="G396" s="14" t="s">
        <v>12</v>
      </c>
    </row>
    <row r="397" spans="1:7" ht="15.75" customHeight="1" x14ac:dyDescent="0.35">
      <c r="A397" s="15">
        <v>45009.482362152776</v>
      </c>
      <c r="B397" s="14" t="s">
        <v>16</v>
      </c>
      <c r="C397" s="14" t="s">
        <v>8</v>
      </c>
      <c r="D397" s="14" t="s">
        <v>11</v>
      </c>
      <c r="E397" s="14">
        <v>2615</v>
      </c>
      <c r="F397" s="14">
        <v>86</v>
      </c>
      <c r="G397" s="14" t="s">
        <v>12</v>
      </c>
    </row>
    <row r="398" spans="1:7" ht="15.75" customHeight="1" x14ac:dyDescent="0.35">
      <c r="A398" s="15">
        <v>45009.480165590277</v>
      </c>
      <c r="B398" s="14" t="s">
        <v>14</v>
      </c>
      <c r="C398" s="14" t="s">
        <v>18</v>
      </c>
      <c r="D398" s="14" t="s">
        <v>9</v>
      </c>
      <c r="E398" s="14">
        <v>0</v>
      </c>
      <c r="F398" s="14">
        <v>0</v>
      </c>
      <c r="G398" s="14" t="s">
        <v>10</v>
      </c>
    </row>
    <row r="399" spans="1:7" ht="15.75" customHeight="1" x14ac:dyDescent="0.35">
      <c r="A399" s="15">
        <v>45009.480162037034</v>
      </c>
      <c r="B399" s="14" t="s">
        <v>14</v>
      </c>
      <c r="C399" s="14" t="s">
        <v>15</v>
      </c>
      <c r="D399" s="14" t="s">
        <v>11</v>
      </c>
      <c r="E399" s="14">
        <v>4663</v>
      </c>
      <c r="F399" s="14">
        <v>123</v>
      </c>
      <c r="G399" s="14" t="s">
        <v>12</v>
      </c>
    </row>
    <row r="400" spans="1:7" ht="15.75" customHeight="1" x14ac:dyDescent="0.35">
      <c r="A400" s="15">
        <v>45009.480081018519</v>
      </c>
      <c r="B400" s="14" t="s">
        <v>14</v>
      </c>
      <c r="C400" s="14" t="s">
        <v>18</v>
      </c>
      <c r="D400" s="14" t="s">
        <v>11</v>
      </c>
      <c r="E400" s="14">
        <v>14237</v>
      </c>
      <c r="F400" s="14">
        <v>434</v>
      </c>
      <c r="G400" s="14" t="s">
        <v>12</v>
      </c>
    </row>
    <row r="401" spans="1:7" ht="15.75" customHeight="1" x14ac:dyDescent="0.35">
      <c r="A401" s="15">
        <v>45009.479358819444</v>
      </c>
      <c r="B401" s="14" t="s">
        <v>14</v>
      </c>
      <c r="C401" s="14" t="s">
        <v>8</v>
      </c>
      <c r="D401" s="14" t="s">
        <v>11</v>
      </c>
      <c r="E401" s="14">
        <v>142423</v>
      </c>
      <c r="F401" s="14">
        <v>5881</v>
      </c>
      <c r="G401" s="14" t="s">
        <v>12</v>
      </c>
    </row>
    <row r="402" spans="1:7" ht="15.75" customHeight="1" x14ac:dyDescent="0.35">
      <c r="A402" s="15">
        <v>45009.475011574075</v>
      </c>
      <c r="B402" s="14" t="s">
        <v>14</v>
      </c>
      <c r="C402" s="14" t="s">
        <v>21</v>
      </c>
      <c r="D402" s="14" t="s">
        <v>11</v>
      </c>
      <c r="E402" s="14">
        <v>2846</v>
      </c>
      <c r="F402" s="14">
        <v>130</v>
      </c>
      <c r="G402" s="14" t="s">
        <v>12</v>
      </c>
    </row>
    <row r="403" spans="1:7" ht="15.75" customHeight="1" x14ac:dyDescent="0.35">
      <c r="A403" s="15">
        <v>45009.383923611109</v>
      </c>
      <c r="B403" s="14" t="s">
        <v>14</v>
      </c>
      <c r="C403" s="14" t="s">
        <v>18</v>
      </c>
      <c r="D403" s="14" t="s">
        <v>19</v>
      </c>
      <c r="E403" s="14">
        <v>3048</v>
      </c>
      <c r="F403" s="14">
        <v>20</v>
      </c>
      <c r="G403" s="14" t="s">
        <v>12</v>
      </c>
    </row>
    <row r="404" spans="1:7" ht="15.75" customHeight="1" x14ac:dyDescent="0.35">
      <c r="A404" s="15">
        <v>45009.383460648147</v>
      </c>
      <c r="B404" s="14" t="s">
        <v>14</v>
      </c>
      <c r="C404" s="14" t="s">
        <v>20</v>
      </c>
      <c r="D404" s="14" t="s">
        <v>19</v>
      </c>
      <c r="E404" s="14">
        <v>269</v>
      </c>
      <c r="F404" s="14">
        <v>11</v>
      </c>
      <c r="G404" s="14" t="s">
        <v>12</v>
      </c>
    </row>
    <row r="405" spans="1:7" ht="15.75" customHeight="1" x14ac:dyDescent="0.35">
      <c r="A405" s="15">
        <v>45009.375127314815</v>
      </c>
      <c r="B405" s="14" t="s">
        <v>14</v>
      </c>
      <c r="C405" s="14" t="s">
        <v>18</v>
      </c>
      <c r="D405" s="14" t="s">
        <v>11</v>
      </c>
      <c r="E405" s="14">
        <v>16432</v>
      </c>
      <c r="F405" s="14">
        <v>370</v>
      </c>
      <c r="G405" s="14" t="s">
        <v>13</v>
      </c>
    </row>
    <row r="406" spans="1:7" ht="15.75" customHeight="1" x14ac:dyDescent="0.35">
      <c r="A406" s="15">
        <v>45009.375024872686</v>
      </c>
      <c r="B406" s="14" t="s">
        <v>14</v>
      </c>
      <c r="C406" s="14" t="s">
        <v>8</v>
      </c>
      <c r="D406" s="14" t="s">
        <v>11</v>
      </c>
      <c r="E406" s="14">
        <v>13422</v>
      </c>
      <c r="F406" s="14">
        <v>145</v>
      </c>
      <c r="G406" s="14" t="s">
        <v>13</v>
      </c>
    </row>
    <row r="407" spans="1:7" ht="15.75" customHeight="1" x14ac:dyDescent="0.35">
      <c r="A407" s="15">
        <v>45009.375024004628</v>
      </c>
      <c r="B407" s="14" t="s">
        <v>16</v>
      </c>
      <c r="C407" s="14" t="s">
        <v>8</v>
      </c>
      <c r="D407" s="14" t="s">
        <v>11</v>
      </c>
      <c r="E407" s="14">
        <v>1750</v>
      </c>
      <c r="F407" s="14">
        <v>38</v>
      </c>
      <c r="G407" s="14" t="s">
        <v>13</v>
      </c>
    </row>
    <row r="408" spans="1:7" ht="15.75" customHeight="1" x14ac:dyDescent="0.35">
      <c r="A408" s="15">
        <v>45009.375</v>
      </c>
      <c r="B408" s="14" t="s">
        <v>14</v>
      </c>
      <c r="C408" s="14" t="s">
        <v>15</v>
      </c>
      <c r="D408" s="14" t="s">
        <v>11</v>
      </c>
      <c r="E408" s="14">
        <v>12438</v>
      </c>
      <c r="F408" s="14">
        <v>407</v>
      </c>
      <c r="G408" s="14" t="s">
        <v>13</v>
      </c>
    </row>
    <row r="409" spans="1:7" ht="15.75" customHeight="1" x14ac:dyDescent="0.35">
      <c r="A409" s="15">
        <v>45009.375</v>
      </c>
      <c r="B409" s="14" t="s">
        <v>14</v>
      </c>
      <c r="C409" s="14" t="s">
        <v>15</v>
      </c>
      <c r="D409" s="14" t="s">
        <v>11</v>
      </c>
      <c r="E409" s="14">
        <v>16456</v>
      </c>
      <c r="F409" s="14">
        <v>158</v>
      </c>
      <c r="G409" s="14" t="s">
        <v>13</v>
      </c>
    </row>
    <row r="410" spans="1:7" ht="15.75" customHeight="1" x14ac:dyDescent="0.35">
      <c r="A410" s="15">
        <v>45008.810377824077</v>
      </c>
      <c r="B410" s="14" t="s">
        <v>7</v>
      </c>
      <c r="C410" s="14" t="s">
        <v>8</v>
      </c>
      <c r="D410" s="14" t="s">
        <v>11</v>
      </c>
      <c r="E410" s="14">
        <v>808</v>
      </c>
      <c r="F410" s="14">
        <v>16</v>
      </c>
      <c r="G410" s="14" t="s">
        <v>13</v>
      </c>
    </row>
    <row r="411" spans="1:7" ht="15.75" customHeight="1" x14ac:dyDescent="0.35">
      <c r="A411" s="15">
        <v>45008.801192129627</v>
      </c>
      <c r="B411" s="14" t="s">
        <v>14</v>
      </c>
      <c r="C411" s="14" t="s">
        <v>21</v>
      </c>
      <c r="D411" s="14" t="s">
        <v>9</v>
      </c>
      <c r="E411" s="14">
        <v>6</v>
      </c>
      <c r="F411" s="14">
        <v>0</v>
      </c>
      <c r="G411" s="14" t="s">
        <v>12</v>
      </c>
    </row>
    <row r="412" spans="1:7" ht="15.75" customHeight="1" x14ac:dyDescent="0.35">
      <c r="A412" s="15">
        <v>45008.780902777777</v>
      </c>
      <c r="B412" s="14" t="s">
        <v>14</v>
      </c>
      <c r="C412" s="14" t="s">
        <v>21</v>
      </c>
      <c r="D412" s="14" t="s">
        <v>11</v>
      </c>
      <c r="E412" s="14">
        <v>162</v>
      </c>
      <c r="F412" s="14">
        <v>9</v>
      </c>
      <c r="G412" s="14" t="s">
        <v>12</v>
      </c>
    </row>
    <row r="413" spans="1:7" ht="15.75" customHeight="1" x14ac:dyDescent="0.35">
      <c r="A413" s="15">
        <v>45008.760453194445</v>
      </c>
      <c r="B413" s="14" t="s">
        <v>7</v>
      </c>
      <c r="C413" s="14" t="s">
        <v>8</v>
      </c>
      <c r="D413" s="14" t="s">
        <v>11</v>
      </c>
      <c r="E413" s="14">
        <v>1241</v>
      </c>
      <c r="F413" s="14">
        <v>19</v>
      </c>
      <c r="G413" s="14" t="s">
        <v>13</v>
      </c>
    </row>
    <row r="414" spans="1:7" ht="15.75" customHeight="1" x14ac:dyDescent="0.35">
      <c r="A414" s="15">
        <v>45008.713756759258</v>
      </c>
      <c r="B414" s="14" t="s">
        <v>7</v>
      </c>
      <c r="C414" s="14" t="s">
        <v>8</v>
      </c>
      <c r="D414" s="14" t="s">
        <v>11</v>
      </c>
      <c r="E414" s="14">
        <v>2089</v>
      </c>
      <c r="F414" s="14">
        <v>31</v>
      </c>
      <c r="G414" s="14" t="s">
        <v>13</v>
      </c>
    </row>
    <row r="415" spans="1:7" ht="15.75" customHeight="1" x14ac:dyDescent="0.35">
      <c r="A415" s="15">
        <v>45008.71029934028</v>
      </c>
      <c r="B415" s="14" t="s">
        <v>14</v>
      </c>
      <c r="C415" s="14" t="s">
        <v>8</v>
      </c>
      <c r="D415" s="14" t="s">
        <v>9</v>
      </c>
      <c r="E415" s="14">
        <v>0</v>
      </c>
      <c r="F415" s="14">
        <v>0</v>
      </c>
      <c r="G415" s="14" t="s">
        <v>12</v>
      </c>
    </row>
    <row r="416" spans="1:7" ht="15.75" customHeight="1" x14ac:dyDescent="0.35">
      <c r="A416" s="15">
        <v>45008.687525520836</v>
      </c>
      <c r="B416" s="14" t="s">
        <v>14</v>
      </c>
      <c r="C416" s="14" t="s">
        <v>8</v>
      </c>
      <c r="D416" s="14" t="s">
        <v>11</v>
      </c>
      <c r="E416" s="14">
        <v>12442</v>
      </c>
      <c r="F416" s="14">
        <v>50</v>
      </c>
      <c r="G416" s="14" t="s">
        <v>13</v>
      </c>
    </row>
    <row r="417" spans="1:7" ht="15.75" customHeight="1" x14ac:dyDescent="0.35">
      <c r="A417" s="15">
        <v>45008.641605520832</v>
      </c>
      <c r="B417" s="14" t="s">
        <v>14</v>
      </c>
      <c r="C417" s="14" t="s">
        <v>8</v>
      </c>
      <c r="D417" s="14" t="s">
        <v>9</v>
      </c>
      <c r="E417" s="14">
        <v>0</v>
      </c>
      <c r="F417" s="14">
        <v>0</v>
      </c>
      <c r="G417" s="14" t="s">
        <v>17</v>
      </c>
    </row>
    <row r="418" spans="1:7" ht="15.75" customHeight="1" x14ac:dyDescent="0.35">
      <c r="A418" s="15">
        <v>45008.638460648152</v>
      </c>
      <c r="B418" s="14" t="s">
        <v>14</v>
      </c>
      <c r="C418" s="14" t="s">
        <v>18</v>
      </c>
      <c r="D418" s="14" t="s">
        <v>19</v>
      </c>
      <c r="E418" s="14">
        <v>22832</v>
      </c>
      <c r="F418" s="14">
        <v>675</v>
      </c>
      <c r="G418" s="14" t="s">
        <v>12</v>
      </c>
    </row>
    <row r="419" spans="1:7" ht="15.75" customHeight="1" x14ac:dyDescent="0.35">
      <c r="A419" s="15">
        <v>45008.63826388889</v>
      </c>
      <c r="B419" s="14" t="s">
        <v>14</v>
      </c>
      <c r="C419" s="14" t="s">
        <v>20</v>
      </c>
      <c r="D419" s="14" t="s">
        <v>19</v>
      </c>
      <c r="E419" s="14">
        <v>170</v>
      </c>
      <c r="F419" s="14">
        <v>13</v>
      </c>
      <c r="G419" s="14" t="s">
        <v>12</v>
      </c>
    </row>
    <row r="420" spans="1:7" ht="15.75" customHeight="1" x14ac:dyDescent="0.35">
      <c r="A420" s="15">
        <v>45008.637418981481</v>
      </c>
      <c r="B420" s="14" t="s">
        <v>24</v>
      </c>
      <c r="C420" s="14" t="s">
        <v>21</v>
      </c>
      <c r="D420" s="14" t="s">
        <v>23</v>
      </c>
      <c r="E420" s="14">
        <v>309</v>
      </c>
      <c r="F420" s="14">
        <v>23</v>
      </c>
      <c r="G420" s="14" t="s">
        <v>12</v>
      </c>
    </row>
    <row r="421" spans="1:7" ht="15.75" customHeight="1" x14ac:dyDescent="0.35">
      <c r="A421" s="15">
        <v>45008.580208333333</v>
      </c>
      <c r="B421" s="14" t="s">
        <v>24</v>
      </c>
      <c r="C421" s="14" t="s">
        <v>21</v>
      </c>
      <c r="D421" s="14" t="s">
        <v>23</v>
      </c>
      <c r="E421" s="14">
        <v>0</v>
      </c>
      <c r="F421" s="14">
        <v>0</v>
      </c>
      <c r="G421" s="14" t="s">
        <v>10</v>
      </c>
    </row>
    <row r="422" spans="1:7" ht="15.75" customHeight="1" x14ac:dyDescent="0.35">
      <c r="A422" s="15">
        <v>45008.568964837963</v>
      </c>
      <c r="B422" s="14" t="s">
        <v>26</v>
      </c>
      <c r="C422" s="14" t="s">
        <v>27</v>
      </c>
      <c r="D422" s="14" t="s">
        <v>23</v>
      </c>
      <c r="E422" s="14">
        <v>3859</v>
      </c>
      <c r="F422" s="14">
        <v>124</v>
      </c>
      <c r="G422" s="14" t="s">
        <v>17</v>
      </c>
    </row>
    <row r="423" spans="1:7" ht="15.75" customHeight="1" x14ac:dyDescent="0.35">
      <c r="A423" s="15">
        <v>45008.547395833331</v>
      </c>
      <c r="B423" s="14" t="s">
        <v>14</v>
      </c>
      <c r="C423" s="14" t="s">
        <v>18</v>
      </c>
      <c r="D423" s="14" t="s">
        <v>23</v>
      </c>
      <c r="E423" s="14">
        <v>6974</v>
      </c>
      <c r="F423" s="14">
        <v>74</v>
      </c>
      <c r="G423" s="14" t="s">
        <v>12</v>
      </c>
    </row>
    <row r="424" spans="1:7" ht="15.75" customHeight="1" x14ac:dyDescent="0.35">
      <c r="A424" s="15">
        <v>45008.541805555556</v>
      </c>
      <c r="B424" s="14" t="s">
        <v>14</v>
      </c>
      <c r="C424" s="14" t="s">
        <v>20</v>
      </c>
      <c r="D424" s="14" t="s">
        <v>23</v>
      </c>
      <c r="E424" s="14">
        <v>156</v>
      </c>
      <c r="F424" s="14">
        <v>7</v>
      </c>
      <c r="G424" s="14" t="s">
        <v>12</v>
      </c>
    </row>
    <row r="425" spans="1:7" ht="15.75" customHeight="1" x14ac:dyDescent="0.35">
      <c r="A425" s="15">
        <v>45008.53635678241</v>
      </c>
      <c r="B425" s="14" t="s">
        <v>14</v>
      </c>
      <c r="C425" s="14" t="s">
        <v>18</v>
      </c>
      <c r="D425" s="14" t="s">
        <v>9</v>
      </c>
      <c r="E425" s="14">
        <v>0</v>
      </c>
      <c r="F425" s="14">
        <v>0</v>
      </c>
      <c r="G425" s="14" t="s">
        <v>13</v>
      </c>
    </row>
    <row r="426" spans="1:7" ht="15.75" customHeight="1" x14ac:dyDescent="0.35">
      <c r="A426" s="15">
        <v>45008.519409722219</v>
      </c>
      <c r="B426" s="14" t="s">
        <v>14</v>
      </c>
      <c r="C426" s="14" t="s">
        <v>21</v>
      </c>
      <c r="D426" s="14" t="s">
        <v>9</v>
      </c>
      <c r="E426" s="14">
        <v>0</v>
      </c>
      <c r="F426" s="14">
        <v>0</v>
      </c>
      <c r="G426" s="14" t="s">
        <v>10</v>
      </c>
    </row>
    <row r="427" spans="1:7" ht="15.75" customHeight="1" x14ac:dyDescent="0.35">
      <c r="A427" s="15">
        <v>45008.504978599536</v>
      </c>
      <c r="B427" s="14" t="s">
        <v>14</v>
      </c>
      <c r="C427" s="14" t="s">
        <v>18</v>
      </c>
      <c r="D427" s="14" t="s">
        <v>9</v>
      </c>
      <c r="E427" s="14">
        <v>0</v>
      </c>
      <c r="F427" s="14">
        <v>0</v>
      </c>
      <c r="G427" s="14" t="s">
        <v>13</v>
      </c>
    </row>
    <row r="428" spans="1:7" ht="15.75" customHeight="1" x14ac:dyDescent="0.35">
      <c r="A428" s="15">
        <v>45008.504978182871</v>
      </c>
      <c r="B428" s="14" t="s">
        <v>14</v>
      </c>
      <c r="C428" s="14" t="s">
        <v>18</v>
      </c>
      <c r="D428" s="14" t="s">
        <v>9</v>
      </c>
      <c r="E428" s="14">
        <v>0</v>
      </c>
      <c r="F428" s="14">
        <v>0</v>
      </c>
      <c r="G428" s="14" t="s">
        <v>13</v>
      </c>
    </row>
    <row r="429" spans="1:7" ht="15.75" customHeight="1" x14ac:dyDescent="0.35">
      <c r="A429" s="15">
        <v>45008.504977928242</v>
      </c>
      <c r="B429" s="14" t="s">
        <v>14</v>
      </c>
      <c r="C429" s="14" t="s">
        <v>18</v>
      </c>
      <c r="D429" s="14" t="s">
        <v>9</v>
      </c>
      <c r="E429" s="14">
        <v>0</v>
      </c>
      <c r="F429" s="14">
        <v>0</v>
      </c>
      <c r="G429" s="14" t="s">
        <v>13</v>
      </c>
    </row>
    <row r="430" spans="1:7" ht="15.75" customHeight="1" x14ac:dyDescent="0.35">
      <c r="A430" s="15">
        <v>45008.504826388889</v>
      </c>
      <c r="B430" s="14" t="s">
        <v>14</v>
      </c>
      <c r="C430" s="14" t="s">
        <v>18</v>
      </c>
      <c r="D430" s="14" t="s">
        <v>9</v>
      </c>
      <c r="E430" s="14">
        <v>4004</v>
      </c>
      <c r="F430" s="14">
        <v>0</v>
      </c>
      <c r="G430" s="14" t="s">
        <v>12</v>
      </c>
    </row>
    <row r="431" spans="1:7" ht="15.75" customHeight="1" x14ac:dyDescent="0.35">
      <c r="A431" s="15">
        <v>45008.500293159719</v>
      </c>
      <c r="B431" s="14" t="s">
        <v>14</v>
      </c>
      <c r="C431" s="14" t="s">
        <v>8</v>
      </c>
      <c r="D431" s="14" t="s">
        <v>11</v>
      </c>
      <c r="E431" s="14">
        <v>10704</v>
      </c>
      <c r="F431" s="14">
        <v>227</v>
      </c>
      <c r="G431" s="14" t="s">
        <v>12</v>
      </c>
    </row>
    <row r="432" spans="1:7" ht="15.75" customHeight="1" x14ac:dyDescent="0.35">
      <c r="A432" s="15">
        <v>45008.500011574077</v>
      </c>
      <c r="B432" s="14" t="s">
        <v>14</v>
      </c>
      <c r="C432" s="14" t="s">
        <v>15</v>
      </c>
      <c r="D432" s="14" t="s">
        <v>11</v>
      </c>
      <c r="E432" s="14">
        <v>13317</v>
      </c>
      <c r="F432" s="14">
        <v>653</v>
      </c>
      <c r="G432" s="14" t="s">
        <v>12</v>
      </c>
    </row>
    <row r="433" spans="1:7" ht="15.75" customHeight="1" x14ac:dyDescent="0.35">
      <c r="A433" s="15">
        <v>45008.49207241898</v>
      </c>
      <c r="B433" s="14" t="s">
        <v>14</v>
      </c>
      <c r="C433" s="14" t="s">
        <v>18</v>
      </c>
      <c r="D433" s="14" t="s">
        <v>9</v>
      </c>
      <c r="E433" s="14">
        <v>0</v>
      </c>
      <c r="F433" s="14">
        <v>0</v>
      </c>
      <c r="G433" s="14" t="s">
        <v>13</v>
      </c>
    </row>
    <row r="434" spans="1:7" ht="15.75" customHeight="1" x14ac:dyDescent="0.35">
      <c r="A434" s="15">
        <v>45008.486857905089</v>
      </c>
      <c r="B434" s="14" t="s">
        <v>14</v>
      </c>
      <c r="C434" s="14" t="s">
        <v>8</v>
      </c>
      <c r="D434" s="14" t="s">
        <v>9</v>
      </c>
      <c r="E434" s="14">
        <v>0</v>
      </c>
      <c r="F434" s="14">
        <v>0</v>
      </c>
      <c r="G434" s="14" t="s">
        <v>17</v>
      </c>
    </row>
    <row r="435" spans="1:7" ht="15.75" customHeight="1" x14ac:dyDescent="0.35">
      <c r="A435" s="15">
        <v>45008.471250000002</v>
      </c>
      <c r="B435" s="14" t="s">
        <v>14</v>
      </c>
      <c r="C435" s="14" t="s">
        <v>18</v>
      </c>
      <c r="D435" s="14" t="s">
        <v>9</v>
      </c>
      <c r="E435" s="14">
        <v>4286</v>
      </c>
      <c r="F435" s="14">
        <v>0</v>
      </c>
      <c r="G435" s="14" t="s">
        <v>12</v>
      </c>
    </row>
    <row r="436" spans="1:7" ht="15.75" customHeight="1" x14ac:dyDescent="0.35">
      <c r="A436" s="15">
        <v>45008.458356875002</v>
      </c>
      <c r="B436" s="14" t="s">
        <v>14</v>
      </c>
      <c r="C436" s="14" t="s">
        <v>8</v>
      </c>
      <c r="D436" s="14" t="s">
        <v>11</v>
      </c>
      <c r="E436" s="14">
        <v>11726</v>
      </c>
      <c r="F436" s="14">
        <v>81</v>
      </c>
      <c r="G436" s="14" t="s">
        <v>13</v>
      </c>
    </row>
    <row r="437" spans="1:7" ht="15.75" customHeight="1" x14ac:dyDescent="0.35">
      <c r="A437" s="15">
        <v>45008.447722083336</v>
      </c>
      <c r="B437" s="14" t="s">
        <v>14</v>
      </c>
      <c r="C437" s="14" t="s">
        <v>18</v>
      </c>
      <c r="D437" s="14" t="s">
        <v>9</v>
      </c>
      <c r="E437" s="14">
        <v>0</v>
      </c>
      <c r="F437" s="14">
        <v>0</v>
      </c>
      <c r="G437" s="14" t="s">
        <v>13</v>
      </c>
    </row>
    <row r="438" spans="1:7" ht="15.75" customHeight="1" x14ac:dyDescent="0.35">
      <c r="A438" s="15">
        <v>45008.447721122684</v>
      </c>
      <c r="B438" s="14" t="s">
        <v>14</v>
      </c>
      <c r="C438" s="14" t="s">
        <v>18</v>
      </c>
      <c r="D438" s="14" t="s">
        <v>9</v>
      </c>
      <c r="E438" s="14">
        <v>0</v>
      </c>
      <c r="F438" s="14">
        <v>0</v>
      </c>
      <c r="G438" s="14" t="s">
        <v>13</v>
      </c>
    </row>
    <row r="439" spans="1:7" ht="15.75" customHeight="1" x14ac:dyDescent="0.35">
      <c r="A439" s="15">
        <v>45008.447569444441</v>
      </c>
      <c r="B439" s="14" t="s">
        <v>14</v>
      </c>
      <c r="C439" s="14" t="s">
        <v>18</v>
      </c>
      <c r="D439" s="14" t="s">
        <v>9</v>
      </c>
      <c r="E439" s="14">
        <v>5117</v>
      </c>
      <c r="F439" s="14">
        <v>0</v>
      </c>
      <c r="G439" s="14" t="s">
        <v>12</v>
      </c>
    </row>
    <row r="440" spans="1:7" ht="15.75" customHeight="1" x14ac:dyDescent="0.35">
      <c r="A440" s="15">
        <v>45008.399156481479</v>
      </c>
      <c r="B440" s="14" t="s">
        <v>14</v>
      </c>
      <c r="C440" s="14" t="s">
        <v>20</v>
      </c>
      <c r="D440" s="14" t="s">
        <v>19</v>
      </c>
      <c r="E440" s="14">
        <v>71</v>
      </c>
      <c r="F440" s="14">
        <v>1</v>
      </c>
      <c r="G440" s="14" t="s">
        <v>12</v>
      </c>
    </row>
    <row r="441" spans="1:7" ht="15.75" customHeight="1" x14ac:dyDescent="0.35">
      <c r="A441" s="15">
        <v>45008.383553240739</v>
      </c>
      <c r="B441" s="14" t="s">
        <v>14</v>
      </c>
      <c r="C441" s="14" t="s">
        <v>18</v>
      </c>
      <c r="D441" s="14" t="s">
        <v>19</v>
      </c>
      <c r="E441" s="14">
        <v>101</v>
      </c>
      <c r="F441" s="14">
        <v>1</v>
      </c>
      <c r="G441" s="14" t="s">
        <v>12</v>
      </c>
    </row>
    <row r="442" spans="1:7" ht="15.75" customHeight="1" x14ac:dyDescent="0.35">
      <c r="A442" s="15">
        <v>45008.366435185184</v>
      </c>
      <c r="B442" s="14" t="s">
        <v>14</v>
      </c>
      <c r="C442" s="14" t="s">
        <v>21</v>
      </c>
      <c r="D442" s="14" t="s">
        <v>11</v>
      </c>
      <c r="E442" s="14">
        <v>1627</v>
      </c>
      <c r="F442" s="14">
        <v>27</v>
      </c>
      <c r="G442" s="14" t="s">
        <v>12</v>
      </c>
    </row>
    <row r="443" spans="1:7" ht="15.75" customHeight="1" x14ac:dyDescent="0.35">
      <c r="A443" s="15">
        <v>45008.366412037038</v>
      </c>
      <c r="B443" s="14" t="s">
        <v>14</v>
      </c>
      <c r="C443" s="14" t="s">
        <v>21</v>
      </c>
      <c r="D443" s="14" t="s">
        <v>9</v>
      </c>
      <c r="E443" s="14">
        <v>671</v>
      </c>
      <c r="F443" s="14">
        <v>15</v>
      </c>
      <c r="G443" s="14" t="s">
        <v>12</v>
      </c>
    </row>
    <row r="444" spans="1:7" ht="15.75" customHeight="1" x14ac:dyDescent="0.35">
      <c r="A444" s="15">
        <v>45007.894402384256</v>
      </c>
      <c r="B444" s="14" t="s">
        <v>7</v>
      </c>
      <c r="C444" s="14" t="s">
        <v>8</v>
      </c>
      <c r="D444" s="14" t="s">
        <v>11</v>
      </c>
      <c r="E444" s="14">
        <v>1282</v>
      </c>
      <c r="F444" s="14">
        <v>23</v>
      </c>
      <c r="G444" s="14" t="s">
        <v>13</v>
      </c>
    </row>
    <row r="445" spans="1:7" ht="15.75" customHeight="1" x14ac:dyDescent="0.35">
      <c r="A445" s="15">
        <v>45007.839665347223</v>
      </c>
      <c r="B445" s="14" t="s">
        <v>7</v>
      </c>
      <c r="C445" s="14" t="s">
        <v>8</v>
      </c>
      <c r="D445" s="14" t="s">
        <v>11</v>
      </c>
      <c r="E445" s="14">
        <v>1612</v>
      </c>
      <c r="F445" s="14">
        <v>20</v>
      </c>
      <c r="G445" s="14" t="s">
        <v>13</v>
      </c>
    </row>
    <row r="446" spans="1:7" ht="15.75" customHeight="1" x14ac:dyDescent="0.35">
      <c r="A446" s="15">
        <v>45007.80276583333</v>
      </c>
      <c r="B446" s="14" t="s">
        <v>7</v>
      </c>
      <c r="C446" s="14" t="s">
        <v>8</v>
      </c>
      <c r="D446" s="14" t="s">
        <v>11</v>
      </c>
      <c r="E446" s="14">
        <v>74</v>
      </c>
      <c r="F446" s="14">
        <v>10</v>
      </c>
      <c r="G446" s="14" t="s">
        <v>12</v>
      </c>
    </row>
    <row r="447" spans="1:7" ht="15.75" customHeight="1" x14ac:dyDescent="0.35">
      <c r="A447" s="15">
        <v>45007.802459328705</v>
      </c>
      <c r="B447" s="14" t="s">
        <v>7</v>
      </c>
      <c r="C447" s="14" t="s">
        <v>8</v>
      </c>
      <c r="D447" s="14" t="s">
        <v>11</v>
      </c>
      <c r="E447" s="14">
        <v>737</v>
      </c>
      <c r="F447" s="14">
        <v>4</v>
      </c>
      <c r="G447" s="14" t="s">
        <v>13</v>
      </c>
    </row>
    <row r="448" spans="1:7" ht="15.75" customHeight="1" x14ac:dyDescent="0.35">
      <c r="A448" s="15">
        <v>45007.789217314814</v>
      </c>
      <c r="B448" s="14" t="s">
        <v>7</v>
      </c>
      <c r="C448" s="14" t="s">
        <v>8</v>
      </c>
      <c r="D448" s="14" t="s">
        <v>11</v>
      </c>
      <c r="E448" s="14">
        <v>743</v>
      </c>
      <c r="F448" s="14">
        <v>13</v>
      </c>
      <c r="G448" s="14" t="s">
        <v>13</v>
      </c>
    </row>
    <row r="449" spans="1:7" ht="15.75" customHeight="1" x14ac:dyDescent="0.35">
      <c r="A449" s="15">
        <v>45007.784407662039</v>
      </c>
      <c r="B449" s="14" t="s">
        <v>7</v>
      </c>
      <c r="C449" s="14" t="s">
        <v>8</v>
      </c>
      <c r="D449" s="14" t="s">
        <v>11</v>
      </c>
      <c r="E449" s="14">
        <v>134</v>
      </c>
      <c r="F449" s="14">
        <v>4</v>
      </c>
      <c r="G449" s="14" t="s">
        <v>10</v>
      </c>
    </row>
    <row r="450" spans="1:7" ht="15.75" customHeight="1" x14ac:dyDescent="0.35">
      <c r="A450" s="15">
        <v>45007.78416599537</v>
      </c>
      <c r="B450" s="14" t="s">
        <v>7</v>
      </c>
      <c r="C450" s="14" t="s">
        <v>8</v>
      </c>
      <c r="D450" s="14" t="s">
        <v>9</v>
      </c>
      <c r="E450" s="14">
        <v>0</v>
      </c>
      <c r="F450" s="14">
        <v>0</v>
      </c>
      <c r="G450" s="14" t="s">
        <v>12</v>
      </c>
    </row>
    <row r="451" spans="1:7" ht="15.75" customHeight="1" x14ac:dyDescent="0.35">
      <c r="A451" s="15">
        <v>45007.779111701391</v>
      </c>
      <c r="B451" s="14" t="s">
        <v>7</v>
      </c>
      <c r="C451" s="14" t="s">
        <v>8</v>
      </c>
      <c r="D451" s="14" t="s">
        <v>11</v>
      </c>
      <c r="E451" s="14">
        <v>1825</v>
      </c>
      <c r="F451" s="14">
        <v>142</v>
      </c>
      <c r="G451" s="14" t="s">
        <v>12</v>
      </c>
    </row>
    <row r="452" spans="1:7" ht="15.75" customHeight="1" x14ac:dyDescent="0.35">
      <c r="A452" s="15">
        <v>45007.764440752311</v>
      </c>
      <c r="B452" s="14" t="s">
        <v>7</v>
      </c>
      <c r="C452" s="14" t="s">
        <v>8</v>
      </c>
      <c r="D452" s="14" t="s">
        <v>11</v>
      </c>
      <c r="E452" s="14">
        <v>1012</v>
      </c>
      <c r="F452" s="14">
        <v>8</v>
      </c>
      <c r="G452" s="14" t="s">
        <v>13</v>
      </c>
    </row>
    <row r="453" spans="1:7" ht="15.75" customHeight="1" x14ac:dyDescent="0.35">
      <c r="A453" s="15">
        <v>45007.750509259262</v>
      </c>
      <c r="B453" s="14" t="s">
        <v>24</v>
      </c>
      <c r="C453" s="14" t="s">
        <v>21</v>
      </c>
      <c r="D453" s="14" t="s">
        <v>23</v>
      </c>
      <c r="E453" s="14">
        <v>0</v>
      </c>
      <c r="F453" s="14">
        <v>0</v>
      </c>
      <c r="G453" s="14" t="s">
        <v>10</v>
      </c>
    </row>
    <row r="454" spans="1:7" ht="15.75" customHeight="1" x14ac:dyDescent="0.35">
      <c r="A454" s="15">
        <v>45007.750335648147</v>
      </c>
      <c r="B454" s="14" t="s">
        <v>24</v>
      </c>
      <c r="C454" s="14" t="s">
        <v>21</v>
      </c>
      <c r="D454" s="14" t="s">
        <v>23</v>
      </c>
      <c r="E454" s="14">
        <v>0</v>
      </c>
      <c r="F454" s="14">
        <v>0</v>
      </c>
      <c r="G454" s="14" t="s">
        <v>10</v>
      </c>
    </row>
    <row r="455" spans="1:7" ht="15.75" customHeight="1" x14ac:dyDescent="0.35">
      <c r="A455" s="15">
        <v>45007.740173611113</v>
      </c>
      <c r="B455" s="14" t="s">
        <v>14</v>
      </c>
      <c r="C455" s="14" t="s">
        <v>21</v>
      </c>
      <c r="D455" s="14" t="s">
        <v>11</v>
      </c>
      <c r="E455" s="14">
        <v>969</v>
      </c>
      <c r="F455" s="14">
        <v>42</v>
      </c>
      <c r="G455" s="14" t="s">
        <v>12</v>
      </c>
    </row>
    <row r="456" spans="1:7" ht="15.75" customHeight="1" x14ac:dyDescent="0.35">
      <c r="A456" s="15">
        <v>45007.737816944442</v>
      </c>
      <c r="B456" s="14" t="s">
        <v>7</v>
      </c>
      <c r="C456" s="14" t="s">
        <v>8</v>
      </c>
      <c r="D456" s="14" t="s">
        <v>11</v>
      </c>
      <c r="E456" s="14">
        <v>1519</v>
      </c>
      <c r="F456" s="14">
        <v>18</v>
      </c>
      <c r="G456" s="14" t="s">
        <v>13</v>
      </c>
    </row>
    <row r="457" spans="1:7" ht="15.75" customHeight="1" x14ac:dyDescent="0.35">
      <c r="A457" s="15">
        <v>45007.713530381945</v>
      </c>
      <c r="B457" s="14" t="s">
        <v>7</v>
      </c>
      <c r="C457" s="14" t="s">
        <v>8</v>
      </c>
      <c r="D457" s="14" t="s">
        <v>11</v>
      </c>
      <c r="E457" s="14">
        <v>2601</v>
      </c>
      <c r="F457" s="14">
        <v>39</v>
      </c>
      <c r="G457" s="14" t="s">
        <v>13</v>
      </c>
    </row>
    <row r="458" spans="1:7" ht="15.75" customHeight="1" x14ac:dyDescent="0.35">
      <c r="A458" s="15">
        <v>45007.698344907411</v>
      </c>
      <c r="B458" s="14" t="s">
        <v>14</v>
      </c>
      <c r="C458" s="14" t="s">
        <v>18</v>
      </c>
      <c r="D458" s="14" t="s">
        <v>19</v>
      </c>
      <c r="E458" s="14">
        <v>25224</v>
      </c>
      <c r="F458" s="14">
        <v>414</v>
      </c>
      <c r="G458" s="14" t="s">
        <v>12</v>
      </c>
    </row>
    <row r="459" spans="1:7" ht="15.75" customHeight="1" x14ac:dyDescent="0.35">
      <c r="A459" s="15">
        <v>45007.69798611111</v>
      </c>
      <c r="B459" s="14" t="s">
        <v>14</v>
      </c>
      <c r="C459" s="14" t="s">
        <v>20</v>
      </c>
      <c r="D459" s="14" t="s">
        <v>19</v>
      </c>
      <c r="E459" s="14">
        <v>151</v>
      </c>
      <c r="F459" s="14">
        <v>5</v>
      </c>
      <c r="G459" s="14" t="s">
        <v>12</v>
      </c>
    </row>
    <row r="460" spans="1:7" ht="15.75" customHeight="1" x14ac:dyDescent="0.35">
      <c r="A460" s="15">
        <v>45007.644887638889</v>
      </c>
      <c r="B460" s="14" t="s">
        <v>7</v>
      </c>
      <c r="C460" s="14" t="s">
        <v>8</v>
      </c>
      <c r="D460" s="14" t="s">
        <v>11</v>
      </c>
      <c r="E460" s="14">
        <v>292</v>
      </c>
      <c r="F460" s="14">
        <v>8</v>
      </c>
      <c r="G460" s="14" t="s">
        <v>10</v>
      </c>
    </row>
    <row r="461" spans="1:7" ht="15.75" customHeight="1" x14ac:dyDescent="0.35">
      <c r="A461" s="15">
        <v>45007.633188356478</v>
      </c>
      <c r="B461" s="14" t="s">
        <v>14</v>
      </c>
      <c r="C461" s="14" t="s">
        <v>8</v>
      </c>
      <c r="D461" s="14" t="s">
        <v>11</v>
      </c>
      <c r="E461" s="14">
        <v>38217</v>
      </c>
      <c r="F461" s="14">
        <v>1253</v>
      </c>
      <c r="G461" s="14" t="s">
        <v>13</v>
      </c>
    </row>
    <row r="462" spans="1:7" ht="15.75" customHeight="1" x14ac:dyDescent="0.35">
      <c r="A462" s="15">
        <v>45007.602071759262</v>
      </c>
      <c r="B462" s="14" t="s">
        <v>14</v>
      </c>
      <c r="C462" s="14" t="s">
        <v>18</v>
      </c>
      <c r="D462" s="14" t="s">
        <v>19</v>
      </c>
      <c r="E462" s="14">
        <v>25235</v>
      </c>
      <c r="F462" s="14">
        <v>252</v>
      </c>
      <c r="G462" s="14" t="s">
        <v>12</v>
      </c>
    </row>
    <row r="463" spans="1:7" ht="15.75" customHeight="1" x14ac:dyDescent="0.35">
      <c r="A463" s="15">
        <v>45007.600069444445</v>
      </c>
      <c r="B463" s="14" t="s">
        <v>14</v>
      </c>
      <c r="C463" s="14" t="s">
        <v>20</v>
      </c>
      <c r="D463" s="14" t="s">
        <v>19</v>
      </c>
      <c r="E463" s="14">
        <v>986</v>
      </c>
      <c r="F463" s="14">
        <v>30</v>
      </c>
      <c r="G463" s="14" t="s">
        <v>12</v>
      </c>
    </row>
    <row r="464" spans="1:7" ht="15.75" customHeight="1" x14ac:dyDescent="0.35">
      <c r="A464" s="15">
        <v>45007.551458333335</v>
      </c>
      <c r="B464" s="14" t="s">
        <v>14</v>
      </c>
      <c r="C464" s="14" t="s">
        <v>18</v>
      </c>
      <c r="D464" s="14" t="s">
        <v>11</v>
      </c>
      <c r="E464" s="14">
        <v>8023</v>
      </c>
      <c r="F464" s="14">
        <v>288</v>
      </c>
      <c r="G464" s="14" t="s">
        <v>13</v>
      </c>
    </row>
    <row r="465" spans="1:7" ht="15.75" customHeight="1" x14ac:dyDescent="0.35">
      <c r="A465" s="15">
        <v>45007.551435185182</v>
      </c>
      <c r="B465" s="14" t="s">
        <v>14</v>
      </c>
      <c r="C465" s="14" t="s">
        <v>18</v>
      </c>
      <c r="D465" s="14" t="s">
        <v>9</v>
      </c>
      <c r="E465" s="14">
        <v>0</v>
      </c>
      <c r="F465" s="14">
        <v>0</v>
      </c>
      <c r="G465" s="14" t="s">
        <v>10</v>
      </c>
    </row>
    <row r="466" spans="1:7" ht="15.75" customHeight="1" x14ac:dyDescent="0.35">
      <c r="A466" s="15">
        <v>45007.551122662037</v>
      </c>
      <c r="B466" s="14" t="s">
        <v>14</v>
      </c>
      <c r="C466" s="14" t="s">
        <v>8</v>
      </c>
      <c r="D466" s="14" t="s">
        <v>11</v>
      </c>
      <c r="E466" s="14">
        <v>16900</v>
      </c>
      <c r="F466" s="14">
        <v>212</v>
      </c>
      <c r="G466" s="14" t="s">
        <v>13</v>
      </c>
    </row>
    <row r="467" spans="1:7" ht="15.75" customHeight="1" x14ac:dyDescent="0.35">
      <c r="A467" s="15">
        <v>45007.544384826389</v>
      </c>
      <c r="B467" s="14" t="s">
        <v>14</v>
      </c>
      <c r="C467" s="14" t="s">
        <v>8</v>
      </c>
      <c r="D467" s="14" t="s">
        <v>11</v>
      </c>
      <c r="E467" s="14">
        <v>23361</v>
      </c>
      <c r="F467" s="14">
        <v>1043</v>
      </c>
      <c r="G467" s="14" t="s">
        <v>12</v>
      </c>
    </row>
    <row r="468" spans="1:7" ht="15.75" customHeight="1" x14ac:dyDescent="0.35">
      <c r="A468" s="15">
        <v>45007.542672164353</v>
      </c>
      <c r="B468" s="14" t="s">
        <v>14</v>
      </c>
      <c r="C468" s="14" t="s">
        <v>8</v>
      </c>
      <c r="D468" s="14" t="s">
        <v>9</v>
      </c>
      <c r="E468" s="14">
        <v>0</v>
      </c>
      <c r="F468" s="14">
        <v>0</v>
      </c>
      <c r="G468" s="14" t="s">
        <v>13</v>
      </c>
    </row>
    <row r="469" spans="1:7" ht="15.75" customHeight="1" x14ac:dyDescent="0.35">
      <c r="A469" s="15">
        <v>45007.492581018516</v>
      </c>
      <c r="B469" s="14" t="s">
        <v>14</v>
      </c>
      <c r="C469" s="14" t="s">
        <v>18</v>
      </c>
      <c r="D469" s="14" t="s">
        <v>19</v>
      </c>
      <c r="E469" s="14">
        <v>7449</v>
      </c>
      <c r="F469" s="14">
        <v>85</v>
      </c>
      <c r="G469" s="14" t="s">
        <v>12</v>
      </c>
    </row>
    <row r="470" spans="1:7" ht="15.75" customHeight="1" x14ac:dyDescent="0.35">
      <c r="A470" s="15">
        <v>45007.492268518516</v>
      </c>
      <c r="B470" s="14" t="s">
        <v>14</v>
      </c>
      <c r="C470" s="14" t="s">
        <v>20</v>
      </c>
      <c r="D470" s="14" t="s">
        <v>19</v>
      </c>
      <c r="E470" s="14">
        <v>93</v>
      </c>
      <c r="F470" s="14">
        <v>2</v>
      </c>
      <c r="G470" s="14" t="s">
        <v>12</v>
      </c>
    </row>
    <row r="471" spans="1:7" ht="15.75" customHeight="1" x14ac:dyDescent="0.35">
      <c r="A471" s="15">
        <v>45007.477909513887</v>
      </c>
      <c r="B471" s="14" t="s">
        <v>16</v>
      </c>
      <c r="C471" s="14" t="s">
        <v>8</v>
      </c>
      <c r="D471" s="14" t="s">
        <v>9</v>
      </c>
      <c r="E471" s="14">
        <v>0</v>
      </c>
      <c r="F471" s="14">
        <v>0</v>
      </c>
      <c r="G471" s="14" t="s">
        <v>13</v>
      </c>
    </row>
    <row r="472" spans="1:7" ht="15.75" customHeight="1" x14ac:dyDescent="0.35">
      <c r="A472" s="15">
        <v>45007.47482570602</v>
      </c>
      <c r="B472" s="14" t="s">
        <v>16</v>
      </c>
      <c r="C472" s="14" t="s">
        <v>8</v>
      </c>
      <c r="D472" s="14" t="s">
        <v>9</v>
      </c>
      <c r="E472" s="14">
        <v>1450</v>
      </c>
      <c r="F472" s="14">
        <v>26</v>
      </c>
      <c r="G472" s="14" t="s">
        <v>10</v>
      </c>
    </row>
    <row r="473" spans="1:7" ht="15.75" customHeight="1" x14ac:dyDescent="0.35">
      <c r="A473" s="15">
        <v>45007.458356377312</v>
      </c>
      <c r="B473" s="14" t="s">
        <v>14</v>
      </c>
      <c r="C473" s="14" t="s">
        <v>8</v>
      </c>
      <c r="D473" s="14" t="s">
        <v>11</v>
      </c>
      <c r="E473" s="14">
        <v>12755</v>
      </c>
      <c r="F473" s="14">
        <v>94</v>
      </c>
      <c r="G473" s="14" t="s">
        <v>13</v>
      </c>
    </row>
    <row r="474" spans="1:7" ht="15.75" customHeight="1" x14ac:dyDescent="0.35">
      <c r="A474" s="15">
        <v>45007.457918125001</v>
      </c>
      <c r="B474" s="14" t="s">
        <v>26</v>
      </c>
      <c r="C474" s="14" t="s">
        <v>27</v>
      </c>
      <c r="D474" s="14" t="s">
        <v>11</v>
      </c>
      <c r="E474" s="14">
        <v>2046</v>
      </c>
      <c r="F474" s="14">
        <v>45</v>
      </c>
      <c r="G474" s="14" t="s">
        <v>13</v>
      </c>
    </row>
    <row r="475" spans="1:7" ht="15.75" customHeight="1" x14ac:dyDescent="0.35">
      <c r="A475" s="15">
        <v>45007.440667407405</v>
      </c>
      <c r="B475" s="14" t="s">
        <v>16</v>
      </c>
      <c r="C475" s="14" t="s">
        <v>8</v>
      </c>
      <c r="D475" s="14" t="s">
        <v>9</v>
      </c>
      <c r="E475" s="14">
        <v>0</v>
      </c>
      <c r="F475" s="14">
        <v>0</v>
      </c>
      <c r="G475" s="14" t="s">
        <v>10</v>
      </c>
    </row>
    <row r="476" spans="1:7" ht="15.75" customHeight="1" x14ac:dyDescent="0.35">
      <c r="A476" s="15">
        <v>45007.409486087963</v>
      </c>
      <c r="B476" s="14" t="s">
        <v>7</v>
      </c>
      <c r="C476" s="14" t="s">
        <v>8</v>
      </c>
      <c r="D476" s="14" t="s">
        <v>11</v>
      </c>
      <c r="E476" s="14">
        <v>78</v>
      </c>
      <c r="F476" s="14">
        <v>6</v>
      </c>
      <c r="G476" s="14" t="s">
        <v>12</v>
      </c>
    </row>
    <row r="477" spans="1:7" ht="15.75" customHeight="1" x14ac:dyDescent="0.35">
      <c r="A477" s="15">
        <v>45007.40851854167</v>
      </c>
      <c r="B477" s="14" t="s">
        <v>7</v>
      </c>
      <c r="C477" s="14" t="s">
        <v>8</v>
      </c>
      <c r="D477" s="14" t="s">
        <v>11</v>
      </c>
      <c r="E477" s="14">
        <v>1565</v>
      </c>
      <c r="F477" s="14">
        <v>105</v>
      </c>
      <c r="G477" s="14" t="s">
        <v>12</v>
      </c>
    </row>
    <row r="478" spans="1:7" ht="15.75" customHeight="1" x14ac:dyDescent="0.35">
      <c r="A478" s="15">
        <v>45007.404681365741</v>
      </c>
      <c r="B478" s="14" t="s">
        <v>7</v>
      </c>
      <c r="C478" s="14" t="s">
        <v>8</v>
      </c>
      <c r="D478" s="14" t="s">
        <v>11</v>
      </c>
      <c r="E478" s="14">
        <v>205398</v>
      </c>
      <c r="F478" s="14">
        <v>3831</v>
      </c>
      <c r="G478" s="14" t="s">
        <v>13</v>
      </c>
    </row>
    <row r="479" spans="1:7" ht="15.75" customHeight="1" x14ac:dyDescent="0.35">
      <c r="A479" s="15">
        <v>45007.385289351849</v>
      </c>
      <c r="B479" s="14" t="s">
        <v>14</v>
      </c>
      <c r="C479" s="14" t="s">
        <v>15</v>
      </c>
      <c r="D479" s="14" t="s">
        <v>11</v>
      </c>
      <c r="E479" s="14">
        <v>38892</v>
      </c>
      <c r="F479" s="14">
        <v>3862</v>
      </c>
      <c r="G479" s="14" t="s">
        <v>12</v>
      </c>
    </row>
    <row r="480" spans="1:7" ht="15.75" customHeight="1" x14ac:dyDescent="0.35">
      <c r="A480" s="15">
        <v>45007.377534722225</v>
      </c>
      <c r="B480" s="14" t="s">
        <v>14</v>
      </c>
      <c r="C480" s="14" t="s">
        <v>15</v>
      </c>
      <c r="D480" s="14" t="s">
        <v>11</v>
      </c>
      <c r="E480" s="14">
        <v>21408</v>
      </c>
      <c r="F480" s="14">
        <v>3964</v>
      </c>
      <c r="G480" s="14" t="s">
        <v>12</v>
      </c>
    </row>
    <row r="481" spans="1:7" ht="15.75" customHeight="1" x14ac:dyDescent="0.35">
      <c r="A481" s="15">
        <v>45007.369219583336</v>
      </c>
      <c r="B481" s="14" t="s">
        <v>7</v>
      </c>
      <c r="C481" s="14" t="s">
        <v>8</v>
      </c>
      <c r="D481" s="14" t="s">
        <v>11</v>
      </c>
      <c r="E481" s="14">
        <v>88</v>
      </c>
      <c r="F481" s="14">
        <v>9</v>
      </c>
      <c r="G481" s="14" t="s">
        <v>12</v>
      </c>
    </row>
    <row r="482" spans="1:7" ht="15.75" customHeight="1" x14ac:dyDescent="0.35">
      <c r="A482" s="15">
        <v>45007.368721481478</v>
      </c>
      <c r="B482" s="14" t="s">
        <v>7</v>
      </c>
      <c r="C482" s="14" t="s">
        <v>8</v>
      </c>
      <c r="D482" s="14" t="s">
        <v>9</v>
      </c>
      <c r="E482" s="14">
        <v>0</v>
      </c>
      <c r="F482" s="14">
        <v>0</v>
      </c>
      <c r="G482" s="14" t="s">
        <v>17</v>
      </c>
    </row>
    <row r="483" spans="1:7" ht="15.75" customHeight="1" x14ac:dyDescent="0.35">
      <c r="A483" s="15">
        <v>45006.924298310187</v>
      </c>
      <c r="B483" s="14" t="s">
        <v>7</v>
      </c>
      <c r="C483" s="14" t="s">
        <v>8</v>
      </c>
      <c r="D483" s="14" t="s">
        <v>9</v>
      </c>
      <c r="E483" s="14">
        <v>0</v>
      </c>
      <c r="F483" s="14">
        <v>0</v>
      </c>
      <c r="G483" s="14" t="s">
        <v>10</v>
      </c>
    </row>
    <row r="484" spans="1:7" ht="15.75" customHeight="1" x14ac:dyDescent="0.35">
      <c r="A484" s="15">
        <v>45006.816228854164</v>
      </c>
      <c r="B484" s="14" t="s">
        <v>7</v>
      </c>
      <c r="C484" s="14" t="s">
        <v>8</v>
      </c>
      <c r="D484" s="14" t="s">
        <v>11</v>
      </c>
      <c r="E484" s="14">
        <v>971</v>
      </c>
      <c r="F484" s="14">
        <v>13</v>
      </c>
      <c r="G484" s="14" t="s">
        <v>13</v>
      </c>
    </row>
    <row r="485" spans="1:7" ht="15.75" customHeight="1" x14ac:dyDescent="0.35">
      <c r="A485" s="15">
        <v>45006.773534085645</v>
      </c>
      <c r="B485" s="14" t="s">
        <v>7</v>
      </c>
      <c r="C485" s="14" t="s">
        <v>8</v>
      </c>
      <c r="D485" s="14" t="s">
        <v>11</v>
      </c>
      <c r="E485" s="14">
        <v>34095</v>
      </c>
      <c r="F485" s="14">
        <v>2248</v>
      </c>
      <c r="G485" s="14" t="s">
        <v>12</v>
      </c>
    </row>
    <row r="486" spans="1:7" ht="15.75" customHeight="1" x14ac:dyDescent="0.35">
      <c r="A486" s="15">
        <v>45006.75914962963</v>
      </c>
      <c r="B486" s="14" t="s">
        <v>7</v>
      </c>
      <c r="C486" s="14" t="s">
        <v>8</v>
      </c>
      <c r="D486" s="14" t="s">
        <v>11</v>
      </c>
      <c r="E486" s="14">
        <v>1415</v>
      </c>
      <c r="F486" s="14">
        <v>22</v>
      </c>
      <c r="G486" s="14" t="s">
        <v>13</v>
      </c>
    </row>
    <row r="487" spans="1:7" ht="15.75" customHeight="1" x14ac:dyDescent="0.35">
      <c r="A487" s="15">
        <v>45006.75677068287</v>
      </c>
      <c r="B487" s="14" t="s">
        <v>7</v>
      </c>
      <c r="C487" s="14" t="s">
        <v>8</v>
      </c>
      <c r="D487" s="14" t="s">
        <v>11</v>
      </c>
      <c r="E487" s="14">
        <v>2187</v>
      </c>
      <c r="F487" s="14">
        <v>271</v>
      </c>
      <c r="G487" s="14" t="s">
        <v>12</v>
      </c>
    </row>
    <row r="488" spans="1:7" ht="15.75" customHeight="1" x14ac:dyDescent="0.35">
      <c r="A488" s="15">
        <v>45006.712645624997</v>
      </c>
      <c r="B488" s="14" t="s">
        <v>7</v>
      </c>
      <c r="C488" s="14" t="s">
        <v>8</v>
      </c>
      <c r="D488" s="14" t="s">
        <v>11</v>
      </c>
      <c r="E488" s="14">
        <v>2117</v>
      </c>
      <c r="F488" s="14">
        <v>38</v>
      </c>
      <c r="G488" s="14" t="s">
        <v>13</v>
      </c>
    </row>
    <row r="489" spans="1:7" ht="15.75" customHeight="1" x14ac:dyDescent="0.35">
      <c r="A489" s="15">
        <v>45006.566594571763</v>
      </c>
      <c r="B489" s="14" t="s">
        <v>14</v>
      </c>
      <c r="C489" s="14" t="s">
        <v>8</v>
      </c>
      <c r="D489" s="14" t="s">
        <v>11</v>
      </c>
      <c r="E489" s="14">
        <v>15423</v>
      </c>
      <c r="F489" s="14">
        <v>133</v>
      </c>
      <c r="G489" s="14" t="s">
        <v>13</v>
      </c>
    </row>
    <row r="490" spans="1:7" ht="15.75" customHeight="1" x14ac:dyDescent="0.35">
      <c r="A490" s="15">
        <v>45006.565160208331</v>
      </c>
      <c r="B490" s="14" t="s">
        <v>16</v>
      </c>
      <c r="C490" s="14" t="s">
        <v>8</v>
      </c>
      <c r="D490" s="14" t="s">
        <v>11</v>
      </c>
      <c r="E490" s="14">
        <v>2877</v>
      </c>
      <c r="F490" s="14">
        <v>150</v>
      </c>
      <c r="G490" s="14" t="s">
        <v>13</v>
      </c>
    </row>
    <row r="491" spans="1:7" ht="15.75" customHeight="1" x14ac:dyDescent="0.35">
      <c r="A491" s="15">
        <v>45006.565138888887</v>
      </c>
      <c r="B491" s="14" t="s">
        <v>14</v>
      </c>
      <c r="C491" s="14" t="s">
        <v>15</v>
      </c>
      <c r="D491" s="14" t="s">
        <v>11</v>
      </c>
      <c r="E491" s="14">
        <v>30357</v>
      </c>
      <c r="F491" s="14">
        <v>4106</v>
      </c>
      <c r="G491" s="14" t="s">
        <v>13</v>
      </c>
    </row>
    <row r="492" spans="1:7" ht="15.75" customHeight="1" x14ac:dyDescent="0.35">
      <c r="A492" s="15">
        <v>45006.550141712964</v>
      </c>
      <c r="B492" s="14" t="s">
        <v>16</v>
      </c>
      <c r="C492" s="14" t="s">
        <v>8</v>
      </c>
      <c r="D492" s="14" t="s">
        <v>9</v>
      </c>
      <c r="E492" s="14">
        <v>27</v>
      </c>
      <c r="F492" s="14">
        <v>1</v>
      </c>
      <c r="G492" s="14" t="s">
        <v>10</v>
      </c>
    </row>
    <row r="493" spans="1:7" ht="15.75" customHeight="1" x14ac:dyDescent="0.35">
      <c r="A493" s="15">
        <v>45006.532119837961</v>
      </c>
      <c r="B493" s="14" t="s">
        <v>16</v>
      </c>
      <c r="C493" s="14" t="s">
        <v>8</v>
      </c>
      <c r="D493" s="14" t="s">
        <v>9</v>
      </c>
      <c r="E493" s="14">
        <v>5795</v>
      </c>
      <c r="F493" s="14">
        <v>353</v>
      </c>
      <c r="G493" s="14" t="s">
        <v>13</v>
      </c>
    </row>
    <row r="494" spans="1:7" ht="15.75" customHeight="1" x14ac:dyDescent="0.35">
      <c r="A494" s="15">
        <v>45006.515746550926</v>
      </c>
      <c r="B494" s="14" t="s">
        <v>14</v>
      </c>
      <c r="C494" s="14" t="s">
        <v>8</v>
      </c>
      <c r="D494" s="14" t="s">
        <v>11</v>
      </c>
      <c r="E494" s="14">
        <v>1793</v>
      </c>
      <c r="F494" s="14">
        <v>29</v>
      </c>
      <c r="G494" s="14" t="s">
        <v>13</v>
      </c>
    </row>
    <row r="495" spans="1:7" ht="15.75" customHeight="1" x14ac:dyDescent="0.35">
      <c r="A495" s="15">
        <v>45006.5148112963</v>
      </c>
      <c r="B495" s="14" t="s">
        <v>14</v>
      </c>
      <c r="C495" s="14" t="s">
        <v>8</v>
      </c>
      <c r="D495" s="14" t="s">
        <v>11</v>
      </c>
      <c r="E495" s="14">
        <v>18422</v>
      </c>
      <c r="F495" s="14">
        <v>61</v>
      </c>
      <c r="G495" s="14" t="s">
        <v>13</v>
      </c>
    </row>
    <row r="496" spans="1:7" ht="15.75" customHeight="1" x14ac:dyDescent="0.35">
      <c r="A496" s="15">
        <v>45006.514305555553</v>
      </c>
      <c r="B496" s="14" t="s">
        <v>14</v>
      </c>
      <c r="C496" s="14" t="s">
        <v>18</v>
      </c>
      <c r="D496" s="14" t="s">
        <v>19</v>
      </c>
      <c r="E496" s="14">
        <v>10624</v>
      </c>
      <c r="F496" s="14">
        <v>131</v>
      </c>
      <c r="G496" s="14" t="s">
        <v>12</v>
      </c>
    </row>
    <row r="497" spans="1:7" ht="15.75" customHeight="1" x14ac:dyDescent="0.35">
      <c r="A497" s="15">
        <v>45006.513969907406</v>
      </c>
      <c r="B497" s="14" t="s">
        <v>14</v>
      </c>
      <c r="C497" s="14" t="s">
        <v>20</v>
      </c>
      <c r="D497" s="14" t="s">
        <v>19</v>
      </c>
      <c r="E497" s="14">
        <v>132</v>
      </c>
      <c r="F497" s="14">
        <v>4</v>
      </c>
      <c r="G497" s="14" t="s">
        <v>12</v>
      </c>
    </row>
    <row r="498" spans="1:7" ht="15.75" customHeight="1" x14ac:dyDescent="0.35">
      <c r="A498" s="15">
        <v>45006.491261574076</v>
      </c>
      <c r="B498" s="14" t="s">
        <v>16</v>
      </c>
      <c r="C498" s="14" t="s">
        <v>21</v>
      </c>
      <c r="D498" s="14" t="s">
        <v>9</v>
      </c>
      <c r="E498" s="14">
        <v>852</v>
      </c>
      <c r="F498" s="14">
        <v>65</v>
      </c>
      <c r="G498" s="14" t="s">
        <v>12</v>
      </c>
    </row>
    <row r="499" spans="1:7" ht="15.75" customHeight="1" x14ac:dyDescent="0.35">
      <c r="A499" s="15">
        <v>45006.48909722222</v>
      </c>
      <c r="B499" s="14" t="s">
        <v>16</v>
      </c>
      <c r="C499" s="14" t="s">
        <v>21</v>
      </c>
      <c r="D499" s="14" t="s">
        <v>9</v>
      </c>
      <c r="E499" s="14">
        <v>690</v>
      </c>
      <c r="F499" s="14">
        <v>37</v>
      </c>
      <c r="G499" s="14" t="s">
        <v>12</v>
      </c>
    </row>
    <row r="500" spans="1:7" ht="15.75" customHeight="1" x14ac:dyDescent="0.35">
      <c r="A500" s="15">
        <v>45006.48541666667</v>
      </c>
      <c r="B500" s="14" t="s">
        <v>24</v>
      </c>
      <c r="C500" s="14" t="s">
        <v>21</v>
      </c>
      <c r="D500" s="14" t="s">
        <v>23</v>
      </c>
      <c r="E500" s="14">
        <v>572</v>
      </c>
      <c r="F500" s="14">
        <v>14</v>
      </c>
      <c r="G500" s="14" t="s">
        <v>12</v>
      </c>
    </row>
    <row r="501" spans="1:7" ht="15.75" customHeight="1" x14ac:dyDescent="0.35">
      <c r="A501" s="15">
        <v>45006.475738506946</v>
      </c>
      <c r="B501" s="14" t="s">
        <v>16</v>
      </c>
      <c r="C501" s="14" t="s">
        <v>8</v>
      </c>
      <c r="D501" s="14" t="s">
        <v>11</v>
      </c>
      <c r="E501" s="14">
        <v>3122</v>
      </c>
      <c r="F501" s="14">
        <v>263</v>
      </c>
      <c r="G501" s="14" t="s">
        <v>13</v>
      </c>
    </row>
    <row r="502" spans="1:7" ht="15.75" customHeight="1" x14ac:dyDescent="0.35">
      <c r="A502" s="15">
        <v>45006.475717592592</v>
      </c>
      <c r="B502" s="14" t="s">
        <v>14</v>
      </c>
      <c r="C502" s="14" t="s">
        <v>15</v>
      </c>
      <c r="D502" s="14" t="s">
        <v>11</v>
      </c>
      <c r="E502" s="14">
        <v>36680</v>
      </c>
      <c r="F502" s="14">
        <v>6625</v>
      </c>
      <c r="G502" s="14" t="s">
        <v>13</v>
      </c>
    </row>
    <row r="503" spans="1:7" ht="15.75" customHeight="1" x14ac:dyDescent="0.35">
      <c r="A503" s="15">
        <v>45006.475474537037</v>
      </c>
      <c r="B503" s="14" t="s">
        <v>14</v>
      </c>
      <c r="C503" s="14" t="s">
        <v>21</v>
      </c>
      <c r="D503" s="14" t="s">
        <v>9</v>
      </c>
      <c r="E503" s="14">
        <v>5091</v>
      </c>
      <c r="F503" s="14">
        <v>130</v>
      </c>
      <c r="G503" s="14" t="s">
        <v>12</v>
      </c>
    </row>
    <row r="504" spans="1:7" ht="15.75" customHeight="1" x14ac:dyDescent="0.35">
      <c r="A504" s="15">
        <v>45006.474166666667</v>
      </c>
      <c r="B504" s="14" t="s">
        <v>14</v>
      </c>
      <c r="C504" s="14" t="s">
        <v>21</v>
      </c>
      <c r="D504" s="14" t="s">
        <v>9</v>
      </c>
      <c r="E504" s="14">
        <v>1600</v>
      </c>
      <c r="F504" s="14">
        <v>52</v>
      </c>
      <c r="G504" s="14" t="s">
        <v>12</v>
      </c>
    </row>
    <row r="505" spans="1:7" ht="15.75" customHeight="1" x14ac:dyDescent="0.35">
      <c r="A505" s="15">
        <v>45006.472349537034</v>
      </c>
      <c r="B505" s="14" t="s">
        <v>24</v>
      </c>
      <c r="C505" s="14" t="s">
        <v>21</v>
      </c>
      <c r="D505" s="14" t="s">
        <v>23</v>
      </c>
      <c r="E505" s="14">
        <v>0</v>
      </c>
      <c r="F505" s="14">
        <v>0</v>
      </c>
      <c r="G505" s="14" t="s">
        <v>12</v>
      </c>
    </row>
    <row r="506" spans="1:7" ht="15.75" customHeight="1" x14ac:dyDescent="0.35">
      <c r="A506" s="15">
        <v>45006.471921296295</v>
      </c>
      <c r="B506" s="14" t="s">
        <v>14</v>
      </c>
      <c r="C506" s="14" t="s">
        <v>21</v>
      </c>
      <c r="D506" s="14" t="s">
        <v>9</v>
      </c>
      <c r="E506" s="14">
        <v>761</v>
      </c>
      <c r="F506" s="14">
        <v>15</v>
      </c>
      <c r="G506" s="14" t="s">
        <v>12</v>
      </c>
    </row>
    <row r="507" spans="1:7" ht="15.75" customHeight="1" x14ac:dyDescent="0.35">
      <c r="A507" s="15">
        <v>45006.458697928239</v>
      </c>
      <c r="B507" s="14" t="s">
        <v>14</v>
      </c>
      <c r="C507" s="14" t="s">
        <v>8</v>
      </c>
      <c r="D507" s="14" t="s">
        <v>23</v>
      </c>
      <c r="E507" s="14">
        <v>14609</v>
      </c>
      <c r="F507" s="14">
        <v>378</v>
      </c>
      <c r="G507" s="14" t="s">
        <v>12</v>
      </c>
    </row>
    <row r="508" spans="1:7" ht="15.75" customHeight="1" x14ac:dyDescent="0.35">
      <c r="A508" s="15">
        <v>45006.450636574074</v>
      </c>
      <c r="B508" s="14" t="s">
        <v>16</v>
      </c>
      <c r="C508" s="14" t="s">
        <v>21</v>
      </c>
      <c r="D508" s="14" t="s">
        <v>9</v>
      </c>
      <c r="E508" s="14">
        <v>2093</v>
      </c>
      <c r="F508" s="14">
        <v>111</v>
      </c>
      <c r="G508" s="14" t="s">
        <v>12</v>
      </c>
    </row>
    <row r="509" spans="1:7" ht="15.75" customHeight="1" x14ac:dyDescent="0.35">
      <c r="A509" s="15">
        <v>45006.448958333334</v>
      </c>
      <c r="B509" s="14" t="s">
        <v>24</v>
      </c>
      <c r="C509" s="14" t="s">
        <v>21</v>
      </c>
      <c r="D509" s="14" t="s">
        <v>23</v>
      </c>
      <c r="E509" s="14">
        <v>298</v>
      </c>
      <c r="F509" s="14">
        <v>6</v>
      </c>
      <c r="G509" s="14" t="s">
        <v>12</v>
      </c>
    </row>
    <row r="510" spans="1:7" ht="15.75" customHeight="1" x14ac:dyDescent="0.35">
      <c r="A510" s="15">
        <v>45006.448912037034</v>
      </c>
      <c r="B510" s="14" t="s">
        <v>24</v>
      </c>
      <c r="C510" s="14" t="s">
        <v>21</v>
      </c>
      <c r="D510" s="14" t="s">
        <v>23</v>
      </c>
      <c r="E510" s="14">
        <v>1336</v>
      </c>
      <c r="F510" s="14">
        <v>29</v>
      </c>
      <c r="G510" s="14" t="s">
        <v>12</v>
      </c>
    </row>
    <row r="511" spans="1:7" ht="15.75" customHeight="1" x14ac:dyDescent="0.35">
      <c r="A511" s="15">
        <v>45006.426653055554</v>
      </c>
      <c r="B511" s="14" t="s">
        <v>16</v>
      </c>
      <c r="C511" s="14" t="s">
        <v>8</v>
      </c>
      <c r="D511" s="14" t="s">
        <v>11</v>
      </c>
      <c r="E511" s="14">
        <v>1704</v>
      </c>
      <c r="F511" s="14">
        <v>78</v>
      </c>
      <c r="G511" s="14" t="s">
        <v>13</v>
      </c>
    </row>
    <row r="512" spans="1:7" ht="15.75" customHeight="1" x14ac:dyDescent="0.35">
      <c r="A512" s="15">
        <v>45006.426631944443</v>
      </c>
      <c r="B512" s="14" t="s">
        <v>14</v>
      </c>
      <c r="C512" s="14" t="s">
        <v>15</v>
      </c>
      <c r="D512" s="14" t="s">
        <v>11</v>
      </c>
      <c r="E512" s="14">
        <v>21722</v>
      </c>
      <c r="F512" s="14">
        <v>1667</v>
      </c>
      <c r="G512" s="14" t="s">
        <v>13</v>
      </c>
    </row>
    <row r="513" spans="1:7" ht="15.75" customHeight="1" x14ac:dyDescent="0.35">
      <c r="A513" s="15">
        <v>45006.392604166664</v>
      </c>
      <c r="B513" s="14" t="s">
        <v>14</v>
      </c>
      <c r="C513" s="14" t="s">
        <v>15</v>
      </c>
      <c r="D513" s="14" t="s">
        <v>9</v>
      </c>
      <c r="E513" s="14">
        <v>0</v>
      </c>
      <c r="F513" s="14">
        <v>0</v>
      </c>
      <c r="G513" s="14" t="s">
        <v>10</v>
      </c>
    </row>
    <row r="514" spans="1:7" ht="15.75" customHeight="1" x14ac:dyDescent="0.35">
      <c r="A514" s="15">
        <v>45006.392500000002</v>
      </c>
      <c r="B514" s="14" t="s">
        <v>14</v>
      </c>
      <c r="C514" s="14" t="s">
        <v>15</v>
      </c>
      <c r="D514" s="14" t="s">
        <v>9</v>
      </c>
      <c r="E514" s="14">
        <v>0</v>
      </c>
      <c r="F514" s="14">
        <v>0</v>
      </c>
      <c r="G514" s="14" t="s">
        <v>10</v>
      </c>
    </row>
    <row r="515" spans="1:7" ht="15.75" customHeight="1" x14ac:dyDescent="0.35">
      <c r="A515" s="15">
        <v>45006.391513020833</v>
      </c>
      <c r="B515" s="14" t="s">
        <v>16</v>
      </c>
      <c r="C515" s="14" t="s">
        <v>8</v>
      </c>
      <c r="D515" s="14" t="s">
        <v>9</v>
      </c>
      <c r="E515" s="14">
        <v>800</v>
      </c>
      <c r="F515" s="14">
        <v>33</v>
      </c>
      <c r="G515" s="14" t="s">
        <v>13</v>
      </c>
    </row>
    <row r="516" spans="1:7" ht="15.75" customHeight="1" x14ac:dyDescent="0.35">
      <c r="A516" s="15">
        <v>45006.391342592593</v>
      </c>
      <c r="B516" s="14" t="s">
        <v>14</v>
      </c>
      <c r="C516" s="14" t="s">
        <v>15</v>
      </c>
      <c r="D516" s="14" t="s">
        <v>11</v>
      </c>
      <c r="E516" s="14">
        <v>29818</v>
      </c>
      <c r="F516" s="14">
        <v>8025</v>
      </c>
      <c r="G516" s="14" t="s">
        <v>13</v>
      </c>
    </row>
    <row r="517" spans="1:7" ht="15.75" customHeight="1" x14ac:dyDescent="0.35">
      <c r="A517" s="15">
        <v>45006.391342592593</v>
      </c>
      <c r="B517" s="14" t="s">
        <v>14</v>
      </c>
      <c r="C517" s="14" t="s">
        <v>15</v>
      </c>
      <c r="D517" s="14" t="s">
        <v>11</v>
      </c>
      <c r="E517" s="14">
        <v>29818</v>
      </c>
      <c r="F517" s="14">
        <v>8025</v>
      </c>
      <c r="G517" s="14" t="s">
        <v>13</v>
      </c>
    </row>
    <row r="518" spans="1:7" ht="15.75" customHeight="1" x14ac:dyDescent="0.35">
      <c r="A518" s="15">
        <v>45006.391342592593</v>
      </c>
      <c r="B518" s="14" t="s">
        <v>14</v>
      </c>
      <c r="C518" s="14" t="s">
        <v>15</v>
      </c>
      <c r="D518" s="14" t="s">
        <v>11</v>
      </c>
      <c r="E518" s="14">
        <v>59636</v>
      </c>
      <c r="F518" s="14">
        <v>16048</v>
      </c>
      <c r="G518" s="14" t="s">
        <v>13</v>
      </c>
    </row>
    <row r="519" spans="1:7" ht="15.75" customHeight="1" x14ac:dyDescent="0.35">
      <c r="A519" s="15">
        <v>45006.391334363427</v>
      </c>
      <c r="B519" s="14" t="s">
        <v>16</v>
      </c>
      <c r="C519" s="14" t="s">
        <v>8</v>
      </c>
      <c r="D519" s="14" t="s">
        <v>11</v>
      </c>
      <c r="E519" s="14">
        <v>6102</v>
      </c>
      <c r="F519" s="14">
        <v>364</v>
      </c>
      <c r="G519" s="14" t="s">
        <v>13</v>
      </c>
    </row>
    <row r="520" spans="1:7" ht="15.75" customHeight="1" x14ac:dyDescent="0.35">
      <c r="A520" s="15">
        <v>45006.389233784721</v>
      </c>
      <c r="B520" s="14" t="s">
        <v>16</v>
      </c>
      <c r="C520" s="14" t="s">
        <v>8</v>
      </c>
      <c r="D520" s="14" t="s">
        <v>9</v>
      </c>
      <c r="E520" s="14">
        <v>19</v>
      </c>
      <c r="F520" s="14">
        <v>1</v>
      </c>
      <c r="G520" s="14" t="s">
        <v>10</v>
      </c>
    </row>
    <row r="521" spans="1:7" ht="15.75" customHeight="1" x14ac:dyDescent="0.35">
      <c r="A521" s="15">
        <v>45006.382372685184</v>
      </c>
      <c r="B521" s="14" t="s">
        <v>14</v>
      </c>
      <c r="C521" s="14" t="s">
        <v>18</v>
      </c>
      <c r="D521" s="14" t="s">
        <v>19</v>
      </c>
      <c r="E521" s="14">
        <v>16315</v>
      </c>
      <c r="F521" s="14">
        <v>224</v>
      </c>
      <c r="G521" s="14" t="s">
        <v>12</v>
      </c>
    </row>
    <row r="522" spans="1:7" ht="15.75" customHeight="1" x14ac:dyDescent="0.35">
      <c r="A522" s="15">
        <v>45006.382013888891</v>
      </c>
      <c r="B522" s="14" t="s">
        <v>14</v>
      </c>
      <c r="C522" s="14" t="s">
        <v>20</v>
      </c>
      <c r="D522" s="14" t="s">
        <v>19</v>
      </c>
      <c r="E522" s="14">
        <v>1057</v>
      </c>
      <c r="F522" s="14">
        <v>42</v>
      </c>
      <c r="G522" s="14" t="s">
        <v>12</v>
      </c>
    </row>
    <row r="523" spans="1:7" ht="15.75" customHeight="1" x14ac:dyDescent="0.35">
      <c r="A523" s="15">
        <v>45006.376956053238</v>
      </c>
      <c r="B523" s="14" t="s">
        <v>14</v>
      </c>
      <c r="C523" s="14" t="s">
        <v>8</v>
      </c>
      <c r="D523" s="14" t="s">
        <v>9</v>
      </c>
      <c r="E523" s="14">
        <v>0</v>
      </c>
      <c r="F523" s="14">
        <v>0</v>
      </c>
      <c r="G523" s="14" t="s">
        <v>13</v>
      </c>
    </row>
    <row r="524" spans="1:7" ht="15.75" customHeight="1" x14ac:dyDescent="0.35">
      <c r="A524" s="15">
        <v>45006.326771018517</v>
      </c>
      <c r="B524" s="14" t="s">
        <v>16</v>
      </c>
      <c r="C524" s="14" t="s">
        <v>8</v>
      </c>
      <c r="D524" s="14" t="s">
        <v>9</v>
      </c>
      <c r="E524" s="14">
        <v>135</v>
      </c>
      <c r="F524" s="14">
        <v>12</v>
      </c>
      <c r="G524" s="14" t="s">
        <v>10</v>
      </c>
    </row>
    <row r="525" spans="1:7" ht="15.75" customHeight="1" x14ac:dyDescent="0.35">
      <c r="A525" s="15">
        <v>45006.317046504628</v>
      </c>
      <c r="B525" s="14" t="s">
        <v>16</v>
      </c>
      <c r="C525" s="14" t="s">
        <v>8</v>
      </c>
      <c r="D525" s="14" t="s">
        <v>9</v>
      </c>
      <c r="E525" s="14">
        <v>0</v>
      </c>
      <c r="F525" s="14">
        <v>0</v>
      </c>
      <c r="G525" s="14" t="s">
        <v>13</v>
      </c>
    </row>
    <row r="526" spans="1:7" ht="15.75" customHeight="1" x14ac:dyDescent="0.35">
      <c r="A526" s="15">
        <v>45005.764406655093</v>
      </c>
      <c r="B526" s="14" t="s">
        <v>7</v>
      </c>
      <c r="C526" s="14" t="s">
        <v>8</v>
      </c>
      <c r="D526" s="14" t="s">
        <v>11</v>
      </c>
      <c r="E526" s="14">
        <v>1484</v>
      </c>
      <c r="F526" s="14">
        <v>27</v>
      </c>
      <c r="G526" s="14" t="s">
        <v>13</v>
      </c>
    </row>
    <row r="527" spans="1:7" ht="15.75" customHeight="1" x14ac:dyDescent="0.35">
      <c r="A527" s="15">
        <v>45005.757442685186</v>
      </c>
      <c r="B527" s="14" t="s">
        <v>14</v>
      </c>
      <c r="C527" s="14" t="s">
        <v>8</v>
      </c>
      <c r="D527" s="14" t="s">
        <v>9</v>
      </c>
      <c r="E527" s="14">
        <v>0</v>
      </c>
      <c r="F527" s="14">
        <v>0</v>
      </c>
      <c r="G527" s="14" t="s">
        <v>13</v>
      </c>
    </row>
    <row r="528" spans="1:7" ht="15.75" customHeight="1" x14ac:dyDescent="0.35">
      <c r="A528" s="15">
        <v>45005.757420868053</v>
      </c>
      <c r="B528" s="14" t="s">
        <v>14</v>
      </c>
      <c r="C528" s="14" t="s">
        <v>8</v>
      </c>
      <c r="D528" s="14" t="s">
        <v>9</v>
      </c>
      <c r="E528" s="14">
        <v>0</v>
      </c>
      <c r="F528" s="14">
        <v>0</v>
      </c>
      <c r="G528" s="14" t="s">
        <v>13</v>
      </c>
    </row>
    <row r="529" spans="1:7" ht="15.75" customHeight="1" x14ac:dyDescent="0.35">
      <c r="A529" s="15">
        <v>45005.747727905095</v>
      </c>
      <c r="B529" s="14" t="s">
        <v>16</v>
      </c>
      <c r="C529" s="14" t="s">
        <v>8</v>
      </c>
      <c r="D529" s="14" t="s">
        <v>9</v>
      </c>
      <c r="E529" s="14">
        <v>0</v>
      </c>
      <c r="F529" s="14">
        <v>0</v>
      </c>
      <c r="G529" s="14" t="s">
        <v>13</v>
      </c>
    </row>
    <row r="530" spans="1:7" ht="15.75" customHeight="1" x14ac:dyDescent="0.35">
      <c r="A530" s="15">
        <v>45005.7468853588</v>
      </c>
      <c r="B530" s="14" t="s">
        <v>16</v>
      </c>
      <c r="C530" s="14" t="s">
        <v>8</v>
      </c>
      <c r="D530" s="14" t="s">
        <v>9</v>
      </c>
      <c r="E530" s="14">
        <v>24</v>
      </c>
      <c r="F530" s="14">
        <v>4</v>
      </c>
      <c r="G530" s="14" t="s">
        <v>10</v>
      </c>
    </row>
    <row r="531" spans="1:7" ht="15.75" customHeight="1" x14ac:dyDescent="0.35">
      <c r="A531" s="15">
        <v>45005.722128020832</v>
      </c>
      <c r="B531" s="14" t="s">
        <v>7</v>
      </c>
      <c r="C531" s="14" t="s">
        <v>8</v>
      </c>
      <c r="D531" s="14" t="s">
        <v>11</v>
      </c>
      <c r="E531" s="14">
        <v>1847</v>
      </c>
      <c r="F531" s="14">
        <v>17</v>
      </c>
      <c r="G531" s="14" t="s">
        <v>13</v>
      </c>
    </row>
    <row r="532" spans="1:7" ht="15.75" customHeight="1" x14ac:dyDescent="0.35">
      <c r="A532" s="15">
        <v>45005.691250104166</v>
      </c>
      <c r="B532" s="14" t="s">
        <v>14</v>
      </c>
      <c r="C532" s="14" t="s">
        <v>8</v>
      </c>
      <c r="D532" s="14" t="s">
        <v>9</v>
      </c>
      <c r="E532" s="14">
        <v>0</v>
      </c>
      <c r="F532" s="14">
        <v>0</v>
      </c>
      <c r="G532" s="14" t="s">
        <v>13</v>
      </c>
    </row>
    <row r="533" spans="1:7" ht="15.75" customHeight="1" x14ac:dyDescent="0.35">
      <c r="A533" s="15">
        <v>45005.687997685185</v>
      </c>
      <c r="B533" s="14" t="s">
        <v>14</v>
      </c>
      <c r="C533" s="14" t="s">
        <v>21</v>
      </c>
      <c r="D533" s="14" t="s">
        <v>9</v>
      </c>
      <c r="E533" s="14">
        <v>2208</v>
      </c>
      <c r="F533" s="14">
        <v>66</v>
      </c>
      <c r="G533" s="14" t="s">
        <v>12</v>
      </c>
    </row>
    <row r="534" spans="1:7" ht="15.75" customHeight="1" x14ac:dyDescent="0.35">
      <c r="A534" s="15">
        <v>45005.677539363423</v>
      </c>
      <c r="B534" s="14" t="s">
        <v>7</v>
      </c>
      <c r="C534" s="14" t="s">
        <v>8</v>
      </c>
      <c r="D534" s="14" t="s">
        <v>11</v>
      </c>
      <c r="E534" s="14">
        <v>4354</v>
      </c>
      <c r="F534" s="14">
        <v>119</v>
      </c>
      <c r="G534" s="14" t="s">
        <v>13</v>
      </c>
    </row>
    <row r="535" spans="1:7" ht="15.75" customHeight="1" x14ac:dyDescent="0.35">
      <c r="A535" s="15">
        <v>45005.628883865742</v>
      </c>
      <c r="B535" s="14" t="s">
        <v>16</v>
      </c>
      <c r="C535" s="14" t="s">
        <v>8</v>
      </c>
      <c r="D535" s="14" t="s">
        <v>9</v>
      </c>
      <c r="E535" s="14">
        <v>0</v>
      </c>
      <c r="F535" s="14">
        <v>0</v>
      </c>
      <c r="G535" s="14" t="s">
        <v>13</v>
      </c>
    </row>
    <row r="536" spans="1:7" ht="15.75" customHeight="1" x14ac:dyDescent="0.35">
      <c r="A536" s="15">
        <v>45005.589282407411</v>
      </c>
      <c r="B536" s="14" t="s">
        <v>14</v>
      </c>
      <c r="C536" s="14" t="s">
        <v>18</v>
      </c>
      <c r="D536" s="14" t="s">
        <v>19</v>
      </c>
      <c r="E536" s="14">
        <v>10618</v>
      </c>
      <c r="F536" s="14">
        <v>130</v>
      </c>
      <c r="G536" s="14" t="s">
        <v>12</v>
      </c>
    </row>
    <row r="537" spans="1:7" ht="15.75" customHeight="1" x14ac:dyDescent="0.35">
      <c r="A537" s="15">
        <v>45005.588958333334</v>
      </c>
      <c r="B537" s="14" t="s">
        <v>14</v>
      </c>
      <c r="C537" s="14" t="s">
        <v>20</v>
      </c>
      <c r="D537" s="14" t="s">
        <v>19</v>
      </c>
      <c r="E537" s="14">
        <v>1021</v>
      </c>
      <c r="F537" s="14">
        <v>36</v>
      </c>
      <c r="G537" s="14" t="s">
        <v>12</v>
      </c>
    </row>
    <row r="538" spans="1:7" ht="15.75" customHeight="1" x14ac:dyDescent="0.35">
      <c r="A538" s="15">
        <v>45005.558398252317</v>
      </c>
      <c r="B538" s="14" t="s">
        <v>14</v>
      </c>
      <c r="C538" s="14" t="s">
        <v>8</v>
      </c>
      <c r="D538" s="14" t="s">
        <v>9</v>
      </c>
      <c r="E538" s="14">
        <v>0</v>
      </c>
      <c r="F538" s="14">
        <v>0</v>
      </c>
      <c r="G538" s="14" t="s">
        <v>10</v>
      </c>
    </row>
    <row r="539" spans="1:7" ht="15.75" customHeight="1" x14ac:dyDescent="0.35">
      <c r="A539" s="15">
        <v>45005.557755949078</v>
      </c>
      <c r="B539" s="14" t="s">
        <v>14</v>
      </c>
      <c r="C539" s="14" t="s">
        <v>8</v>
      </c>
      <c r="D539" s="14" t="s">
        <v>9</v>
      </c>
      <c r="E539" s="14">
        <v>0</v>
      </c>
      <c r="F539" s="14">
        <v>0</v>
      </c>
      <c r="G539" s="14" t="s">
        <v>10</v>
      </c>
    </row>
    <row r="540" spans="1:7" ht="15.75" customHeight="1" x14ac:dyDescent="0.35">
      <c r="A540" s="15">
        <v>45005.557020752312</v>
      </c>
      <c r="B540" s="14" t="s">
        <v>14</v>
      </c>
      <c r="C540" s="14" t="s">
        <v>8</v>
      </c>
      <c r="D540" s="14" t="s">
        <v>11</v>
      </c>
      <c r="E540" s="14">
        <v>289</v>
      </c>
      <c r="F540" s="14">
        <v>14</v>
      </c>
      <c r="G540" s="14" t="s">
        <v>10</v>
      </c>
    </row>
    <row r="541" spans="1:7" ht="15.75" customHeight="1" x14ac:dyDescent="0.35">
      <c r="A541" s="15">
        <v>45005.556904537036</v>
      </c>
      <c r="B541" s="14" t="s">
        <v>14</v>
      </c>
      <c r="C541" s="14" t="s">
        <v>8</v>
      </c>
      <c r="D541" s="14" t="s">
        <v>9</v>
      </c>
      <c r="E541" s="14">
        <v>0</v>
      </c>
      <c r="F541" s="14">
        <v>0</v>
      </c>
      <c r="G541" s="14" t="s">
        <v>13</v>
      </c>
    </row>
    <row r="542" spans="1:7" ht="15.75" customHeight="1" x14ac:dyDescent="0.35">
      <c r="A542" s="15">
        <v>45005.526064641206</v>
      </c>
      <c r="B542" s="14" t="s">
        <v>16</v>
      </c>
      <c r="C542" s="14" t="s">
        <v>8</v>
      </c>
      <c r="D542" s="14" t="s">
        <v>9</v>
      </c>
      <c r="E542" s="14">
        <v>806</v>
      </c>
      <c r="F542" s="14">
        <v>136</v>
      </c>
      <c r="G542" s="14" t="s">
        <v>17</v>
      </c>
    </row>
    <row r="543" spans="1:7" ht="15.75" customHeight="1" x14ac:dyDescent="0.35">
      <c r="A543" s="15">
        <v>45005.505578703705</v>
      </c>
      <c r="B543" s="14" t="s">
        <v>14</v>
      </c>
      <c r="C543" s="14" t="s">
        <v>18</v>
      </c>
      <c r="D543" s="14" t="s">
        <v>19</v>
      </c>
      <c r="E543" s="14">
        <v>8033</v>
      </c>
      <c r="F543" s="14">
        <v>79</v>
      </c>
      <c r="G543" s="14" t="s">
        <v>12</v>
      </c>
    </row>
    <row r="544" spans="1:7" ht="15.75" customHeight="1" x14ac:dyDescent="0.35">
      <c r="A544" s="15">
        <v>45005.500787037039</v>
      </c>
      <c r="B544" s="14" t="s">
        <v>14</v>
      </c>
      <c r="C544" s="14" t="s">
        <v>20</v>
      </c>
      <c r="D544" s="14" t="s">
        <v>19</v>
      </c>
      <c r="E544" s="14">
        <v>139</v>
      </c>
      <c r="F544" s="14">
        <v>5</v>
      </c>
      <c r="G544" s="14" t="s">
        <v>12</v>
      </c>
    </row>
    <row r="545" spans="1:7" ht="15.75" customHeight="1" x14ac:dyDescent="0.35">
      <c r="A545" s="15">
        <v>45005.500016134261</v>
      </c>
      <c r="B545" s="14" t="s">
        <v>14</v>
      </c>
      <c r="C545" s="14" t="s">
        <v>8</v>
      </c>
      <c r="D545" s="14" t="s">
        <v>11</v>
      </c>
      <c r="E545" s="14">
        <v>14712</v>
      </c>
      <c r="F545" s="14">
        <v>151</v>
      </c>
      <c r="G545" s="14" t="s">
        <v>13</v>
      </c>
    </row>
    <row r="546" spans="1:7" ht="15.75" customHeight="1" x14ac:dyDescent="0.35">
      <c r="A546" s="15">
        <v>45005.432168356485</v>
      </c>
      <c r="B546" s="14" t="s">
        <v>14</v>
      </c>
      <c r="C546" s="14" t="s">
        <v>8</v>
      </c>
      <c r="D546" s="14" t="s">
        <v>11</v>
      </c>
      <c r="E546" s="14">
        <v>400</v>
      </c>
      <c r="F546" s="14">
        <v>20</v>
      </c>
      <c r="G546" s="14" t="s">
        <v>10</v>
      </c>
    </row>
    <row r="547" spans="1:7" ht="15.75" customHeight="1" x14ac:dyDescent="0.35">
      <c r="A547" s="15">
        <v>45005.417535972221</v>
      </c>
      <c r="B547" s="14" t="s">
        <v>14</v>
      </c>
      <c r="C547" s="14" t="s">
        <v>8</v>
      </c>
      <c r="D547" s="14" t="s">
        <v>9</v>
      </c>
      <c r="E547" s="14">
        <v>0</v>
      </c>
      <c r="F547" s="14">
        <v>0</v>
      </c>
      <c r="G547" s="14" t="s">
        <v>13</v>
      </c>
    </row>
    <row r="548" spans="1:7" ht="15.75" customHeight="1" x14ac:dyDescent="0.35">
      <c r="A548" s="15">
        <v>45005.417380081017</v>
      </c>
      <c r="B548" s="14" t="s">
        <v>7</v>
      </c>
      <c r="C548" s="14" t="s">
        <v>8</v>
      </c>
      <c r="D548" s="14" t="s">
        <v>11</v>
      </c>
      <c r="E548" s="14">
        <v>144080</v>
      </c>
      <c r="F548" s="14">
        <v>10909</v>
      </c>
      <c r="G548" s="14" t="s">
        <v>13</v>
      </c>
    </row>
    <row r="549" spans="1:7" ht="15.75" customHeight="1" x14ac:dyDescent="0.35">
      <c r="A549" s="15">
        <v>45005.415763888886</v>
      </c>
      <c r="B549" s="14" t="s">
        <v>14</v>
      </c>
      <c r="C549" s="14" t="s">
        <v>18</v>
      </c>
      <c r="D549" s="14" t="s">
        <v>19</v>
      </c>
      <c r="E549" s="14">
        <v>206</v>
      </c>
      <c r="F549" s="14">
        <v>2</v>
      </c>
      <c r="G549" s="14" t="s">
        <v>12</v>
      </c>
    </row>
    <row r="550" spans="1:7" ht="15.75" customHeight="1" x14ac:dyDescent="0.35">
      <c r="A550" s="15">
        <v>45005.415462962963</v>
      </c>
      <c r="B550" s="14" t="s">
        <v>14</v>
      </c>
      <c r="C550" s="14" t="s">
        <v>20</v>
      </c>
      <c r="D550" s="14" t="s">
        <v>19</v>
      </c>
      <c r="E550" s="14">
        <v>966</v>
      </c>
      <c r="F550" s="14">
        <v>46</v>
      </c>
      <c r="G550" s="14" t="s">
        <v>12</v>
      </c>
    </row>
    <row r="551" spans="1:7" ht="15.75" customHeight="1" x14ac:dyDescent="0.35">
      <c r="A551" s="15">
        <v>45005.375839756947</v>
      </c>
      <c r="B551" s="14" t="s">
        <v>14</v>
      </c>
      <c r="C551" s="14" t="s">
        <v>18</v>
      </c>
      <c r="D551" s="14" t="s">
        <v>9</v>
      </c>
      <c r="E551" s="14">
        <v>0</v>
      </c>
      <c r="F551" s="14">
        <v>0</v>
      </c>
      <c r="G551" s="14" t="s">
        <v>10</v>
      </c>
    </row>
    <row r="552" spans="1:7" ht="15.75" customHeight="1" x14ac:dyDescent="0.35">
      <c r="A552" s="15">
        <v>45005.375839641201</v>
      </c>
      <c r="B552" s="14" t="s">
        <v>14</v>
      </c>
      <c r="C552" s="14" t="s">
        <v>18</v>
      </c>
      <c r="D552" s="14" t="s">
        <v>9</v>
      </c>
      <c r="E552" s="14">
        <v>0</v>
      </c>
      <c r="F552" s="14">
        <v>0</v>
      </c>
      <c r="G552" s="14" t="s">
        <v>10</v>
      </c>
    </row>
    <row r="553" spans="1:7" ht="15.75" customHeight="1" x14ac:dyDescent="0.35">
      <c r="A553" s="15">
        <v>45005.375839641201</v>
      </c>
      <c r="B553" s="14" t="s">
        <v>14</v>
      </c>
      <c r="C553" s="14" t="s">
        <v>18</v>
      </c>
      <c r="D553" s="14" t="s">
        <v>9</v>
      </c>
      <c r="E553" s="14">
        <v>0</v>
      </c>
      <c r="F553" s="14">
        <v>0</v>
      </c>
      <c r="G553" s="14" t="s">
        <v>10</v>
      </c>
    </row>
    <row r="554" spans="1:7" ht="15.75" customHeight="1" x14ac:dyDescent="0.35">
      <c r="A554" s="15">
        <v>45005.375839583336</v>
      </c>
      <c r="B554" s="14" t="s">
        <v>14</v>
      </c>
      <c r="C554" s="14" t="s">
        <v>18</v>
      </c>
      <c r="D554" s="14" t="s">
        <v>9</v>
      </c>
      <c r="E554" s="14">
        <v>0</v>
      </c>
      <c r="F554" s="14">
        <v>0</v>
      </c>
      <c r="G554" s="14" t="s">
        <v>10</v>
      </c>
    </row>
    <row r="555" spans="1:7" ht="15.75" customHeight="1" x14ac:dyDescent="0.35">
      <c r="A555" s="15">
        <v>45005.375834155093</v>
      </c>
      <c r="B555" s="14" t="s">
        <v>16</v>
      </c>
      <c r="C555" s="14" t="s">
        <v>8</v>
      </c>
      <c r="D555" s="14" t="s">
        <v>11</v>
      </c>
      <c r="E555" s="14">
        <v>15547</v>
      </c>
      <c r="F555" s="14">
        <v>1628</v>
      </c>
      <c r="G555" s="14" t="s">
        <v>12</v>
      </c>
    </row>
    <row r="556" spans="1:7" ht="15.75" customHeight="1" x14ac:dyDescent="0.35">
      <c r="A556" s="15">
        <v>45005.375777199071</v>
      </c>
      <c r="B556" s="14" t="s">
        <v>14</v>
      </c>
      <c r="C556" s="14" t="s">
        <v>8</v>
      </c>
      <c r="D556" s="14" t="s">
        <v>11</v>
      </c>
      <c r="E556" s="14">
        <v>22456</v>
      </c>
      <c r="F556" s="14">
        <v>814</v>
      </c>
      <c r="G556" s="14" t="s">
        <v>12</v>
      </c>
    </row>
    <row r="557" spans="1:7" ht="15.75" customHeight="1" x14ac:dyDescent="0.35">
      <c r="A557" s="15">
        <v>45005.375752314816</v>
      </c>
      <c r="B557" s="14" t="s">
        <v>14</v>
      </c>
      <c r="C557" s="14" t="s">
        <v>18</v>
      </c>
      <c r="D557" s="14" t="s">
        <v>11</v>
      </c>
      <c r="E557" s="14">
        <v>41199</v>
      </c>
      <c r="F557" s="14">
        <v>3073</v>
      </c>
      <c r="G557" s="14" t="s">
        <v>12</v>
      </c>
    </row>
    <row r="558" spans="1:7" ht="15.75" customHeight="1" x14ac:dyDescent="0.35">
      <c r="A558" s="15">
        <v>45005.375659722224</v>
      </c>
      <c r="B558" s="14" t="s">
        <v>14</v>
      </c>
      <c r="C558" s="14" t="s">
        <v>15</v>
      </c>
      <c r="D558" s="14" t="s">
        <v>11</v>
      </c>
      <c r="E558" s="14">
        <v>47518</v>
      </c>
      <c r="F558" s="14">
        <v>15219</v>
      </c>
      <c r="G558" s="14" t="s">
        <v>12</v>
      </c>
    </row>
    <row r="559" spans="1:7" ht="15.75" customHeight="1" x14ac:dyDescent="0.35">
      <c r="A559" s="15">
        <v>45005.375625000001</v>
      </c>
      <c r="B559" s="14" t="s">
        <v>14</v>
      </c>
      <c r="C559" s="14" t="s">
        <v>15</v>
      </c>
      <c r="D559" s="14" t="s">
        <v>11</v>
      </c>
      <c r="E559" s="14">
        <v>118245</v>
      </c>
      <c r="F559" s="14">
        <v>13438</v>
      </c>
      <c r="G559" s="14" t="s">
        <v>12</v>
      </c>
    </row>
    <row r="560" spans="1:7" ht="15.75" customHeight="1" x14ac:dyDescent="0.35">
      <c r="A560" s="15">
        <v>45005.354748969905</v>
      </c>
      <c r="B560" s="14" t="s">
        <v>16</v>
      </c>
      <c r="C560" s="14" t="s">
        <v>8</v>
      </c>
      <c r="D560" s="14" t="s">
        <v>9</v>
      </c>
      <c r="E560" s="14">
        <v>1235</v>
      </c>
      <c r="F560" s="14">
        <v>56</v>
      </c>
      <c r="G560" s="14" t="s">
        <v>10</v>
      </c>
    </row>
    <row r="561" spans="1:7" ht="15.75" customHeight="1" x14ac:dyDescent="0.35">
      <c r="A561" s="15">
        <v>45005.303063206018</v>
      </c>
      <c r="B561" s="14" t="s">
        <v>16</v>
      </c>
      <c r="C561" s="14" t="s">
        <v>8</v>
      </c>
      <c r="D561" s="14" t="s">
        <v>9</v>
      </c>
      <c r="E561" s="14">
        <v>1044</v>
      </c>
      <c r="F561" s="14">
        <v>66</v>
      </c>
      <c r="G561" s="14" t="s">
        <v>10</v>
      </c>
    </row>
    <row r="562" spans="1:7" ht="15.75" customHeight="1" x14ac:dyDescent="0.35">
      <c r="A562" s="15">
        <v>45005.254305555558</v>
      </c>
      <c r="B562" s="14" t="s">
        <v>14</v>
      </c>
      <c r="C562" s="14" t="s">
        <v>18</v>
      </c>
      <c r="D562" s="14" t="s">
        <v>19</v>
      </c>
      <c r="E562" s="14">
        <v>6515</v>
      </c>
      <c r="F562" s="14">
        <v>66</v>
      </c>
      <c r="G562" s="14" t="s">
        <v>12</v>
      </c>
    </row>
    <row r="563" spans="1:7" ht="15.75" customHeight="1" x14ac:dyDescent="0.35">
      <c r="A563" s="15">
        <v>45005.250104166669</v>
      </c>
      <c r="B563" s="14" t="s">
        <v>14</v>
      </c>
      <c r="C563" s="14" t="s">
        <v>20</v>
      </c>
      <c r="D563" s="14" t="s">
        <v>19</v>
      </c>
      <c r="E563" s="14">
        <v>64</v>
      </c>
      <c r="F563" s="14">
        <v>2</v>
      </c>
      <c r="G563" s="14" t="s">
        <v>12</v>
      </c>
    </row>
    <row r="564" spans="1:7" ht="15.75" customHeight="1" x14ac:dyDescent="0.35">
      <c r="A564" s="15">
        <v>45004.790107326386</v>
      </c>
      <c r="B564" s="14" t="s">
        <v>7</v>
      </c>
      <c r="C564" s="14" t="s">
        <v>8</v>
      </c>
      <c r="D564" s="14" t="s">
        <v>11</v>
      </c>
      <c r="E564" s="14">
        <v>1191</v>
      </c>
      <c r="F564" s="14">
        <v>17</v>
      </c>
      <c r="G564" s="14" t="s">
        <v>10</v>
      </c>
    </row>
    <row r="565" spans="1:7" ht="15.75" customHeight="1" x14ac:dyDescent="0.35">
      <c r="A565" s="15">
        <v>45004.787282951387</v>
      </c>
      <c r="B565" s="14" t="s">
        <v>14</v>
      </c>
      <c r="C565" s="14" t="s">
        <v>8</v>
      </c>
      <c r="D565" s="14" t="s">
        <v>11</v>
      </c>
      <c r="E565" s="14">
        <v>230</v>
      </c>
      <c r="F565" s="14">
        <v>7</v>
      </c>
      <c r="G565" s="14" t="s">
        <v>10</v>
      </c>
    </row>
    <row r="566" spans="1:7" ht="15.75" customHeight="1" x14ac:dyDescent="0.35">
      <c r="A566" s="15">
        <v>45004.774307743057</v>
      </c>
      <c r="B566" s="14" t="s">
        <v>7</v>
      </c>
      <c r="C566" s="14" t="s">
        <v>8</v>
      </c>
      <c r="D566" s="14" t="s">
        <v>11</v>
      </c>
      <c r="E566" s="14">
        <v>1593</v>
      </c>
      <c r="F566" s="14">
        <v>16</v>
      </c>
      <c r="G566" s="14" t="s">
        <v>13</v>
      </c>
    </row>
    <row r="567" spans="1:7" ht="15.75" customHeight="1" x14ac:dyDescent="0.35">
      <c r="A567" s="15">
        <v>45004.740106157406</v>
      </c>
      <c r="B567" s="14" t="s">
        <v>7</v>
      </c>
      <c r="C567" s="14" t="s">
        <v>8</v>
      </c>
      <c r="D567" s="14" t="s">
        <v>11</v>
      </c>
      <c r="E567" s="14">
        <v>816</v>
      </c>
      <c r="F567" s="14">
        <v>19</v>
      </c>
      <c r="G567" s="14" t="s">
        <v>13</v>
      </c>
    </row>
    <row r="568" spans="1:7" ht="15.75" customHeight="1" x14ac:dyDescent="0.35">
      <c r="A568" s="15">
        <v>45004.722292141203</v>
      </c>
      <c r="B568" s="14" t="s">
        <v>14</v>
      </c>
      <c r="C568" s="14" t="s">
        <v>8</v>
      </c>
      <c r="D568" s="14" t="s">
        <v>11</v>
      </c>
      <c r="E568" s="14">
        <v>505</v>
      </c>
      <c r="F568" s="14">
        <v>24</v>
      </c>
      <c r="G568" s="14" t="s">
        <v>10</v>
      </c>
    </row>
    <row r="569" spans="1:7" ht="15.75" customHeight="1" x14ac:dyDescent="0.35">
      <c r="A569" s="15">
        <v>45004.72214096065</v>
      </c>
      <c r="B569" s="14" t="s">
        <v>14</v>
      </c>
      <c r="C569" s="14" t="s">
        <v>8</v>
      </c>
      <c r="D569" s="14" t="s">
        <v>9</v>
      </c>
      <c r="E569" s="14">
        <v>0</v>
      </c>
      <c r="F569" s="14">
        <v>0</v>
      </c>
      <c r="G569" s="14" t="s">
        <v>13</v>
      </c>
    </row>
    <row r="570" spans="1:7" ht="15.75" customHeight="1" x14ac:dyDescent="0.35">
      <c r="A570" s="15">
        <v>45004.696719027779</v>
      </c>
      <c r="B570" s="14" t="s">
        <v>7</v>
      </c>
      <c r="C570" s="14" t="s">
        <v>8</v>
      </c>
      <c r="D570" s="14" t="s">
        <v>11</v>
      </c>
      <c r="E570" s="14">
        <v>5051</v>
      </c>
      <c r="F570" s="14">
        <v>145</v>
      </c>
      <c r="G570" s="14" t="s">
        <v>13</v>
      </c>
    </row>
    <row r="571" spans="1:7" ht="15.75" customHeight="1" x14ac:dyDescent="0.35">
      <c r="A571" s="15">
        <v>45004.685400115741</v>
      </c>
      <c r="B571" s="14" t="s">
        <v>14</v>
      </c>
      <c r="C571" s="14" t="s">
        <v>8</v>
      </c>
      <c r="D571" s="14" t="s">
        <v>9</v>
      </c>
      <c r="E571" s="14">
        <v>0</v>
      </c>
      <c r="F571" s="14">
        <v>0</v>
      </c>
      <c r="G571" s="14" t="s">
        <v>17</v>
      </c>
    </row>
    <row r="572" spans="1:7" ht="15.75" customHeight="1" x14ac:dyDescent="0.35">
      <c r="A572" s="15">
        <v>45004.650196550923</v>
      </c>
      <c r="B572" s="14" t="s">
        <v>16</v>
      </c>
      <c r="C572" s="14" t="s">
        <v>8</v>
      </c>
      <c r="D572" s="14" t="s">
        <v>11</v>
      </c>
      <c r="E572" s="14">
        <v>4062</v>
      </c>
      <c r="F572" s="14">
        <v>142</v>
      </c>
      <c r="G572" s="14" t="s">
        <v>13</v>
      </c>
    </row>
    <row r="573" spans="1:7" ht="15.75" customHeight="1" x14ac:dyDescent="0.35">
      <c r="A573" s="15">
        <v>45004.650173611109</v>
      </c>
      <c r="B573" s="14" t="s">
        <v>14</v>
      </c>
      <c r="C573" s="14" t="s">
        <v>15</v>
      </c>
      <c r="D573" s="14" t="s">
        <v>11</v>
      </c>
      <c r="E573" s="14">
        <v>29585</v>
      </c>
      <c r="F573" s="14">
        <v>3412</v>
      </c>
      <c r="G573" s="14" t="s">
        <v>13</v>
      </c>
    </row>
    <row r="574" spans="1:7" ht="15.75" customHeight="1" x14ac:dyDescent="0.35">
      <c r="A574" s="15">
        <v>45004.617190763885</v>
      </c>
      <c r="B574" s="14" t="s">
        <v>14</v>
      </c>
      <c r="C574" s="14" t="s">
        <v>8</v>
      </c>
      <c r="D574" s="14" t="s">
        <v>9</v>
      </c>
      <c r="E574" s="14">
        <v>0</v>
      </c>
      <c r="F574" s="14">
        <v>0</v>
      </c>
      <c r="G574" s="14" t="s">
        <v>17</v>
      </c>
    </row>
    <row r="575" spans="1:7" ht="15.75" customHeight="1" x14ac:dyDescent="0.35">
      <c r="A575" s="15">
        <v>45004.617148124998</v>
      </c>
      <c r="B575" s="14" t="s">
        <v>14</v>
      </c>
      <c r="C575" s="14" t="s">
        <v>8</v>
      </c>
      <c r="D575" s="14" t="s">
        <v>9</v>
      </c>
      <c r="E575" s="14">
        <v>0</v>
      </c>
      <c r="F575" s="14">
        <v>0</v>
      </c>
      <c r="G575" s="14" t="s">
        <v>17</v>
      </c>
    </row>
    <row r="576" spans="1:7" ht="15.75" customHeight="1" x14ac:dyDescent="0.35">
      <c r="A576" s="15">
        <v>45004.570076736112</v>
      </c>
      <c r="B576" s="14" t="s">
        <v>16</v>
      </c>
      <c r="C576" s="14" t="s">
        <v>8</v>
      </c>
      <c r="D576" s="14" t="s">
        <v>11</v>
      </c>
      <c r="E576" s="14">
        <v>1077</v>
      </c>
      <c r="F576" s="14">
        <v>38</v>
      </c>
      <c r="G576" s="14" t="s">
        <v>13</v>
      </c>
    </row>
    <row r="577" spans="1:7" ht="15.75" customHeight="1" x14ac:dyDescent="0.35">
      <c r="A577" s="15">
        <v>45004.570057870369</v>
      </c>
      <c r="B577" s="14" t="s">
        <v>14</v>
      </c>
      <c r="C577" s="14" t="s">
        <v>15</v>
      </c>
      <c r="D577" s="14" t="s">
        <v>11</v>
      </c>
      <c r="E577" s="14">
        <v>16607</v>
      </c>
      <c r="F577" s="14">
        <v>1322</v>
      </c>
      <c r="G577" s="14" t="s">
        <v>13</v>
      </c>
    </row>
    <row r="578" spans="1:7" ht="15.75" customHeight="1" x14ac:dyDescent="0.35">
      <c r="A578" s="15">
        <v>45004.504578645836</v>
      </c>
      <c r="B578" s="14" t="s">
        <v>14</v>
      </c>
      <c r="C578" s="14" t="s">
        <v>8</v>
      </c>
      <c r="D578" s="14" t="s">
        <v>11</v>
      </c>
      <c r="E578" s="14">
        <v>756</v>
      </c>
      <c r="F578" s="14">
        <v>17</v>
      </c>
      <c r="G578" s="14" t="s">
        <v>10</v>
      </c>
    </row>
    <row r="579" spans="1:7" ht="15.75" customHeight="1" x14ac:dyDescent="0.35">
      <c r="A579" s="15">
        <v>45004.50426209491</v>
      </c>
      <c r="B579" s="14" t="s">
        <v>14</v>
      </c>
      <c r="C579" s="14" t="s">
        <v>8</v>
      </c>
      <c r="D579" s="14" t="s">
        <v>9</v>
      </c>
      <c r="E579" s="14">
        <v>0</v>
      </c>
      <c r="F579" s="14">
        <v>0</v>
      </c>
      <c r="G579" s="14" t="s">
        <v>13</v>
      </c>
    </row>
    <row r="580" spans="1:7" ht="15.75" customHeight="1" x14ac:dyDescent="0.35">
      <c r="A580" s="15">
        <v>45004.480231481481</v>
      </c>
      <c r="B580" s="14" t="s">
        <v>24</v>
      </c>
      <c r="C580" s="14" t="s">
        <v>21</v>
      </c>
      <c r="D580" s="14" t="s">
        <v>23</v>
      </c>
      <c r="E580" s="14">
        <v>0</v>
      </c>
      <c r="F580" s="14">
        <v>0</v>
      </c>
      <c r="G580" s="14" t="s">
        <v>10</v>
      </c>
    </row>
    <row r="581" spans="1:7" ht="15.75" customHeight="1" x14ac:dyDescent="0.35">
      <c r="A581" s="15">
        <v>45004.479768518519</v>
      </c>
      <c r="B581" s="14" t="s">
        <v>24</v>
      </c>
      <c r="C581" s="14" t="s">
        <v>21</v>
      </c>
      <c r="D581" s="14" t="s">
        <v>23</v>
      </c>
      <c r="E581" s="14">
        <v>0</v>
      </c>
      <c r="F581" s="14">
        <v>0</v>
      </c>
      <c r="G581" s="14" t="s">
        <v>10</v>
      </c>
    </row>
    <row r="582" spans="1:7" ht="15.75" customHeight="1" x14ac:dyDescent="0.35">
      <c r="A582" s="15">
        <v>45004.386898402779</v>
      </c>
      <c r="B582" s="14" t="s">
        <v>16</v>
      </c>
      <c r="C582" s="14" t="s">
        <v>8</v>
      </c>
      <c r="D582" s="14" t="s">
        <v>9</v>
      </c>
      <c r="E582" s="14">
        <v>1052</v>
      </c>
      <c r="F582" s="14">
        <v>47</v>
      </c>
      <c r="G582" s="14" t="s">
        <v>13</v>
      </c>
    </row>
    <row r="583" spans="1:7" ht="15.75" customHeight="1" x14ac:dyDescent="0.35">
      <c r="A583" s="15">
        <v>45004.386886990738</v>
      </c>
      <c r="B583" s="14" t="s">
        <v>16</v>
      </c>
      <c r="C583" s="14" t="s">
        <v>8</v>
      </c>
      <c r="D583" s="14" t="s">
        <v>9</v>
      </c>
      <c r="E583" s="14">
        <v>6896</v>
      </c>
      <c r="F583" s="14">
        <v>386</v>
      </c>
      <c r="G583" s="14" t="s">
        <v>13</v>
      </c>
    </row>
    <row r="584" spans="1:7" ht="15.75" customHeight="1" x14ac:dyDescent="0.35">
      <c r="A584" s="15">
        <v>45004.385914351849</v>
      </c>
      <c r="B584" s="14" t="s">
        <v>14</v>
      </c>
      <c r="C584" s="14" t="s">
        <v>15</v>
      </c>
      <c r="D584" s="14" t="s">
        <v>9</v>
      </c>
      <c r="E584" s="14">
        <v>14282</v>
      </c>
      <c r="F584" s="14">
        <v>3398</v>
      </c>
      <c r="G584" s="14" t="s">
        <v>13</v>
      </c>
    </row>
    <row r="585" spans="1:7" ht="15.75" customHeight="1" x14ac:dyDescent="0.35">
      <c r="A585" s="15">
        <v>45004.375023148146</v>
      </c>
      <c r="B585" s="14" t="s">
        <v>14</v>
      </c>
      <c r="C585" s="14" t="s">
        <v>15</v>
      </c>
      <c r="D585" s="14" t="s">
        <v>9</v>
      </c>
      <c r="E585" s="14">
        <v>14282</v>
      </c>
      <c r="F585" s="14">
        <v>3398</v>
      </c>
      <c r="G585" s="14" t="s">
        <v>13</v>
      </c>
    </row>
    <row r="586" spans="1:7" ht="15.75" customHeight="1" x14ac:dyDescent="0.35">
      <c r="A586" s="15">
        <v>45004.375023148146</v>
      </c>
      <c r="B586" s="14" t="s">
        <v>14</v>
      </c>
      <c r="C586" s="14" t="s">
        <v>15</v>
      </c>
      <c r="D586" s="14" t="s">
        <v>9</v>
      </c>
      <c r="E586" s="14">
        <v>28564</v>
      </c>
      <c r="F586" s="14">
        <v>6795</v>
      </c>
      <c r="G586" s="14" t="s">
        <v>13</v>
      </c>
    </row>
    <row r="587" spans="1:7" ht="15.75" customHeight="1" x14ac:dyDescent="0.35">
      <c r="A587" s="15">
        <v>45004.329500648149</v>
      </c>
      <c r="B587" s="14" t="s">
        <v>14</v>
      </c>
      <c r="C587" s="14" t="s">
        <v>8</v>
      </c>
      <c r="D587" s="14" t="s">
        <v>9</v>
      </c>
      <c r="E587" s="14">
        <v>0</v>
      </c>
      <c r="F587" s="14">
        <v>0</v>
      </c>
      <c r="G587" s="14" t="s">
        <v>13</v>
      </c>
    </row>
    <row r="588" spans="1:7" ht="15.75" customHeight="1" x14ac:dyDescent="0.35">
      <c r="A588" s="15">
        <v>45003.807319884261</v>
      </c>
      <c r="B588" s="14" t="s">
        <v>14</v>
      </c>
      <c r="C588" s="14" t="s">
        <v>8</v>
      </c>
      <c r="D588" s="14" t="s">
        <v>9</v>
      </c>
      <c r="E588" s="14">
        <v>0</v>
      </c>
      <c r="F588" s="14">
        <v>0</v>
      </c>
      <c r="G588" s="14" t="s">
        <v>10</v>
      </c>
    </row>
    <row r="589" spans="1:7" ht="15.75" customHeight="1" x14ac:dyDescent="0.35">
      <c r="A589" s="15">
        <v>45003.761478275461</v>
      </c>
      <c r="B589" s="14" t="s">
        <v>16</v>
      </c>
      <c r="C589" s="14" t="s">
        <v>8</v>
      </c>
      <c r="D589" s="14" t="s">
        <v>9</v>
      </c>
      <c r="E589" s="14">
        <v>0</v>
      </c>
      <c r="F589" s="14">
        <v>0</v>
      </c>
      <c r="G589" s="14" t="s">
        <v>10</v>
      </c>
    </row>
    <row r="590" spans="1:7" ht="15.75" customHeight="1" x14ac:dyDescent="0.35">
      <c r="A590" s="15">
        <v>45003.752268518518</v>
      </c>
      <c r="B590" s="14" t="s">
        <v>24</v>
      </c>
      <c r="C590" s="14" t="s">
        <v>21</v>
      </c>
      <c r="D590" s="14" t="s">
        <v>23</v>
      </c>
      <c r="E590" s="14">
        <v>1446</v>
      </c>
      <c r="F590" s="14">
        <v>50</v>
      </c>
      <c r="G590" s="14" t="s">
        <v>12</v>
      </c>
    </row>
    <row r="591" spans="1:7" ht="15.75" customHeight="1" x14ac:dyDescent="0.35">
      <c r="A591" s="15">
        <v>45003.722819884257</v>
      </c>
      <c r="B591" s="14" t="s">
        <v>16</v>
      </c>
      <c r="C591" s="14" t="s">
        <v>8</v>
      </c>
      <c r="D591" s="14" t="s">
        <v>9</v>
      </c>
      <c r="E591" s="14">
        <v>0</v>
      </c>
      <c r="F591" s="14">
        <v>0</v>
      </c>
      <c r="G591" s="14" t="s">
        <v>10</v>
      </c>
    </row>
    <row r="592" spans="1:7" ht="15.75" customHeight="1" x14ac:dyDescent="0.35">
      <c r="A592" s="15">
        <v>45003.722488402775</v>
      </c>
      <c r="B592" s="14" t="s">
        <v>16</v>
      </c>
      <c r="C592" s="14" t="s">
        <v>8</v>
      </c>
      <c r="D592" s="14" t="s">
        <v>9</v>
      </c>
      <c r="E592" s="14">
        <v>0</v>
      </c>
      <c r="F592" s="14">
        <v>0</v>
      </c>
      <c r="G592" s="14" t="s">
        <v>10</v>
      </c>
    </row>
    <row r="593" spans="1:7" ht="15.75" customHeight="1" x14ac:dyDescent="0.35">
      <c r="A593" s="15">
        <v>45003.722475312497</v>
      </c>
      <c r="B593" s="14" t="s">
        <v>16</v>
      </c>
      <c r="C593" s="14" t="s">
        <v>8</v>
      </c>
      <c r="D593" s="14" t="s">
        <v>9</v>
      </c>
      <c r="E593" s="14">
        <v>0</v>
      </c>
      <c r="F593" s="14">
        <v>0</v>
      </c>
      <c r="G593" s="14" t="s">
        <v>10</v>
      </c>
    </row>
    <row r="594" spans="1:7" ht="15.75" customHeight="1" x14ac:dyDescent="0.35">
      <c r="A594" s="15">
        <v>45003.375227812503</v>
      </c>
      <c r="B594" s="14" t="s">
        <v>16</v>
      </c>
      <c r="C594" s="14" t="s">
        <v>8</v>
      </c>
      <c r="D594" s="14" t="s">
        <v>11</v>
      </c>
      <c r="E594" s="14">
        <v>9385</v>
      </c>
      <c r="F594" s="14">
        <v>464</v>
      </c>
      <c r="G594" s="14" t="s">
        <v>13</v>
      </c>
    </row>
    <row r="595" spans="1:7" ht="15.75" customHeight="1" x14ac:dyDescent="0.35">
      <c r="A595" s="15">
        <v>45003.375208333331</v>
      </c>
      <c r="B595" s="14" t="s">
        <v>14</v>
      </c>
      <c r="C595" s="14" t="s">
        <v>15</v>
      </c>
      <c r="D595" s="14" t="s">
        <v>11</v>
      </c>
      <c r="E595" s="14">
        <v>62861</v>
      </c>
      <c r="F595" s="14">
        <v>13950</v>
      </c>
      <c r="G595" s="14" t="s">
        <v>13</v>
      </c>
    </row>
    <row r="596" spans="1:7" ht="15.75" customHeight="1" x14ac:dyDescent="0.35">
      <c r="A596" s="15">
        <v>45003.375150462962</v>
      </c>
      <c r="B596" s="14" t="s">
        <v>14</v>
      </c>
      <c r="C596" s="14" t="s">
        <v>18</v>
      </c>
      <c r="D596" s="14" t="s">
        <v>11</v>
      </c>
      <c r="E596" s="14">
        <v>29839</v>
      </c>
      <c r="F596" s="14">
        <v>1743</v>
      </c>
      <c r="G596" s="14" t="s">
        <v>13</v>
      </c>
    </row>
    <row r="597" spans="1:7" ht="15.75" customHeight="1" x14ac:dyDescent="0.35">
      <c r="A597" s="15">
        <v>45003.375029479168</v>
      </c>
      <c r="B597" s="14" t="s">
        <v>14</v>
      </c>
      <c r="C597" s="14" t="s">
        <v>8</v>
      </c>
      <c r="D597" s="14" t="s">
        <v>11</v>
      </c>
      <c r="E597" s="14">
        <v>13352</v>
      </c>
      <c r="F597" s="14">
        <v>168</v>
      </c>
      <c r="G597" s="14" t="s">
        <v>13</v>
      </c>
    </row>
    <row r="598" spans="1:7" ht="15.75" customHeight="1" x14ac:dyDescent="0.35">
      <c r="A598" s="15">
        <v>45003.375023148146</v>
      </c>
      <c r="B598" s="14" t="s">
        <v>14</v>
      </c>
      <c r="C598" s="14" t="s">
        <v>15</v>
      </c>
      <c r="D598" s="14" t="s">
        <v>11</v>
      </c>
      <c r="E598" s="14">
        <v>38378</v>
      </c>
      <c r="F598" s="14">
        <v>3430</v>
      </c>
      <c r="G598" s="14" t="s">
        <v>13</v>
      </c>
    </row>
    <row r="599" spans="1:7" ht="15.75" customHeight="1" x14ac:dyDescent="0.35">
      <c r="A599" s="15">
        <v>45002.868634131948</v>
      </c>
      <c r="B599" s="14" t="s">
        <v>14</v>
      </c>
      <c r="C599" s="14" t="s">
        <v>8</v>
      </c>
      <c r="D599" s="14" t="s">
        <v>11</v>
      </c>
      <c r="E599" s="14">
        <v>29121</v>
      </c>
      <c r="F599" s="14">
        <v>564</v>
      </c>
      <c r="G599" s="14" t="s">
        <v>13</v>
      </c>
    </row>
    <row r="600" spans="1:7" ht="15.75" customHeight="1" x14ac:dyDescent="0.35">
      <c r="A600" s="15">
        <v>45002.867683530094</v>
      </c>
      <c r="B600" s="14" t="s">
        <v>14</v>
      </c>
      <c r="C600" s="14" t="s">
        <v>8</v>
      </c>
      <c r="D600" s="14" t="s">
        <v>11</v>
      </c>
      <c r="E600" s="14">
        <v>21230</v>
      </c>
      <c r="F600" s="14">
        <v>466</v>
      </c>
      <c r="G600" s="14" t="s">
        <v>13</v>
      </c>
    </row>
    <row r="601" spans="1:7" ht="15.75" customHeight="1" x14ac:dyDescent="0.35">
      <c r="A601" s="15">
        <v>45002.85894244213</v>
      </c>
      <c r="B601" s="14" t="s">
        <v>14</v>
      </c>
      <c r="C601" s="14" t="s">
        <v>8</v>
      </c>
      <c r="D601" s="14" t="s">
        <v>11</v>
      </c>
      <c r="E601" s="14">
        <v>15247</v>
      </c>
      <c r="F601" s="14">
        <v>235</v>
      </c>
      <c r="G601" s="14" t="s">
        <v>13</v>
      </c>
    </row>
    <row r="602" spans="1:7" ht="15.75" customHeight="1" x14ac:dyDescent="0.35">
      <c r="A602" s="15">
        <v>45002.833473275467</v>
      </c>
      <c r="B602" s="14" t="s">
        <v>14</v>
      </c>
      <c r="C602" s="14" t="s">
        <v>8</v>
      </c>
      <c r="D602" s="14" t="s">
        <v>11</v>
      </c>
      <c r="E602" s="14">
        <v>13070</v>
      </c>
      <c r="F602" s="14">
        <v>185</v>
      </c>
      <c r="G602" s="14" t="s">
        <v>13</v>
      </c>
    </row>
    <row r="603" spans="1:7" ht="15.75" customHeight="1" x14ac:dyDescent="0.35">
      <c r="A603" s="15">
        <v>45002.831919733799</v>
      </c>
      <c r="B603" s="14" t="s">
        <v>14</v>
      </c>
      <c r="C603" s="14" t="s">
        <v>8</v>
      </c>
      <c r="D603" s="14" t="s">
        <v>11</v>
      </c>
      <c r="E603" s="14">
        <v>43899</v>
      </c>
      <c r="F603" s="14">
        <v>386</v>
      </c>
      <c r="G603" s="14" t="s">
        <v>13</v>
      </c>
    </row>
    <row r="604" spans="1:7" ht="15.75" customHeight="1" x14ac:dyDescent="0.35">
      <c r="A604" s="15">
        <v>45002.808860300924</v>
      </c>
      <c r="B604" s="14" t="s">
        <v>14</v>
      </c>
      <c r="C604" s="14" t="s">
        <v>8</v>
      </c>
      <c r="D604" s="14" t="s">
        <v>11</v>
      </c>
      <c r="E604" s="14">
        <v>172</v>
      </c>
      <c r="F604" s="14">
        <v>8</v>
      </c>
      <c r="G604" s="14" t="s">
        <v>10</v>
      </c>
    </row>
    <row r="605" spans="1:7" ht="15.75" customHeight="1" x14ac:dyDescent="0.35">
      <c r="A605" s="15">
        <v>45002.709895462962</v>
      </c>
      <c r="B605" s="14" t="s">
        <v>14</v>
      </c>
      <c r="C605" s="14" t="s">
        <v>8</v>
      </c>
      <c r="D605" s="14" t="s">
        <v>11</v>
      </c>
      <c r="E605" s="14">
        <v>1902</v>
      </c>
      <c r="F605" s="14">
        <v>81</v>
      </c>
      <c r="G605" s="14" t="s">
        <v>13</v>
      </c>
    </row>
    <row r="606" spans="1:7" ht="15.75" customHeight="1" x14ac:dyDescent="0.35">
      <c r="A606" s="15">
        <v>45002.704378958333</v>
      </c>
      <c r="B606" s="14" t="s">
        <v>16</v>
      </c>
      <c r="C606" s="14" t="s">
        <v>8</v>
      </c>
      <c r="D606" s="14" t="s">
        <v>9</v>
      </c>
      <c r="E606" s="14">
        <v>1324</v>
      </c>
      <c r="F606" s="14">
        <v>41</v>
      </c>
      <c r="G606" s="14" t="s">
        <v>13</v>
      </c>
    </row>
    <row r="607" spans="1:7" ht="15.75" customHeight="1" x14ac:dyDescent="0.35">
      <c r="A607" s="15">
        <v>45002.703731284724</v>
      </c>
      <c r="B607" s="14" t="s">
        <v>14</v>
      </c>
      <c r="C607" s="14" t="s">
        <v>8</v>
      </c>
      <c r="D607" s="14" t="s">
        <v>11</v>
      </c>
      <c r="E607" s="14">
        <v>23742</v>
      </c>
      <c r="F607" s="14">
        <v>407</v>
      </c>
      <c r="G607" s="14" t="s">
        <v>13</v>
      </c>
    </row>
    <row r="608" spans="1:7" ht="15.75" customHeight="1" x14ac:dyDescent="0.35">
      <c r="A608" s="15">
        <v>45002.703559849535</v>
      </c>
      <c r="B608" s="14" t="s">
        <v>14</v>
      </c>
      <c r="C608" s="14" t="s">
        <v>8</v>
      </c>
      <c r="D608" s="14" t="s">
        <v>11</v>
      </c>
      <c r="E608" s="14">
        <v>18210</v>
      </c>
      <c r="F608" s="14">
        <v>65</v>
      </c>
      <c r="G608" s="14" t="s">
        <v>10</v>
      </c>
    </row>
    <row r="609" spans="1:7" ht="15.75" customHeight="1" x14ac:dyDescent="0.35">
      <c r="A609" s="15">
        <v>45002.692822812503</v>
      </c>
      <c r="B609" s="14" t="s">
        <v>14</v>
      </c>
      <c r="C609" s="14" t="s">
        <v>8</v>
      </c>
      <c r="D609" s="14" t="s">
        <v>11</v>
      </c>
      <c r="E609" s="14">
        <v>19909</v>
      </c>
      <c r="F609" s="14">
        <v>93</v>
      </c>
      <c r="G609" s="14" t="s">
        <v>10</v>
      </c>
    </row>
    <row r="610" spans="1:7" ht="15.75" customHeight="1" x14ac:dyDescent="0.35">
      <c r="A610" s="15">
        <v>45002.672012407405</v>
      </c>
      <c r="B610" s="14" t="s">
        <v>16</v>
      </c>
      <c r="C610" s="14" t="s">
        <v>8</v>
      </c>
      <c r="D610" s="14" t="s">
        <v>11</v>
      </c>
      <c r="E610" s="14">
        <v>894</v>
      </c>
      <c r="F610" s="14">
        <v>11</v>
      </c>
      <c r="G610" s="14" t="s">
        <v>13</v>
      </c>
    </row>
    <row r="611" spans="1:7" ht="15.75" customHeight="1" x14ac:dyDescent="0.35">
      <c r="A611" s="15">
        <v>45002.668995914355</v>
      </c>
      <c r="B611" s="14" t="s">
        <v>14</v>
      </c>
      <c r="C611" s="14" t="s">
        <v>8</v>
      </c>
      <c r="D611" s="14" t="s">
        <v>11</v>
      </c>
      <c r="E611" s="14">
        <v>42614</v>
      </c>
      <c r="F611" s="14">
        <v>465</v>
      </c>
      <c r="G611" s="14" t="s">
        <v>13</v>
      </c>
    </row>
    <row r="612" spans="1:7" ht="15.75" customHeight="1" x14ac:dyDescent="0.35">
      <c r="A612" s="15">
        <v>45002.659447951388</v>
      </c>
      <c r="B612" s="14" t="s">
        <v>14</v>
      </c>
      <c r="C612" s="14" t="s">
        <v>8</v>
      </c>
      <c r="D612" s="14" t="s">
        <v>11</v>
      </c>
      <c r="E612" s="14">
        <v>52099</v>
      </c>
      <c r="F612" s="14">
        <v>258</v>
      </c>
      <c r="G612" s="14" t="s">
        <v>10</v>
      </c>
    </row>
    <row r="613" spans="1:7" ht="15.75" customHeight="1" x14ac:dyDescent="0.35">
      <c r="A613" s="15">
        <v>45002.512317152781</v>
      </c>
      <c r="B613" s="14" t="s">
        <v>26</v>
      </c>
      <c r="C613" s="14" t="s">
        <v>27</v>
      </c>
      <c r="D613" s="14" t="s">
        <v>11</v>
      </c>
      <c r="E613" s="14">
        <v>3358</v>
      </c>
      <c r="F613" s="14">
        <v>133</v>
      </c>
      <c r="G613" s="14" t="s">
        <v>13</v>
      </c>
    </row>
    <row r="614" spans="1:7" ht="15.75" customHeight="1" x14ac:dyDescent="0.35">
      <c r="A614" s="15">
        <v>45002.500277777777</v>
      </c>
      <c r="B614" s="14" t="s">
        <v>14</v>
      </c>
      <c r="C614" s="14" t="s">
        <v>18</v>
      </c>
      <c r="D614" s="14" t="s">
        <v>19</v>
      </c>
      <c r="E614" s="14">
        <v>21615</v>
      </c>
      <c r="F614" s="14">
        <v>423</v>
      </c>
      <c r="G614" s="14" t="s">
        <v>12</v>
      </c>
    </row>
    <row r="615" spans="1:7" ht="15.75" customHeight="1" x14ac:dyDescent="0.35">
      <c r="A615" s="15">
        <v>45002.500069444446</v>
      </c>
      <c r="B615" s="14" t="s">
        <v>14</v>
      </c>
      <c r="C615" s="14" t="s">
        <v>20</v>
      </c>
      <c r="D615" s="14" t="s">
        <v>19</v>
      </c>
      <c r="E615" s="14">
        <v>389</v>
      </c>
      <c r="F615" s="14">
        <v>18</v>
      </c>
      <c r="G615" s="14" t="s">
        <v>12</v>
      </c>
    </row>
    <row r="616" spans="1:7" ht="15.75" customHeight="1" x14ac:dyDescent="0.35">
      <c r="A616" s="15">
        <v>45002.46289116898</v>
      </c>
      <c r="B616" s="14" t="s">
        <v>16</v>
      </c>
      <c r="C616" s="14" t="s">
        <v>8</v>
      </c>
      <c r="D616" s="14" t="s">
        <v>9</v>
      </c>
      <c r="E616" s="14">
        <v>442</v>
      </c>
      <c r="F616" s="14">
        <v>12</v>
      </c>
      <c r="G616" s="14" t="s">
        <v>10</v>
      </c>
    </row>
    <row r="617" spans="1:7" ht="15.75" customHeight="1" x14ac:dyDescent="0.35">
      <c r="A617" s="15">
        <v>45002.453969907408</v>
      </c>
      <c r="B617" s="14" t="s">
        <v>16</v>
      </c>
      <c r="C617" s="14" t="s">
        <v>21</v>
      </c>
      <c r="D617" s="14" t="s">
        <v>9</v>
      </c>
      <c r="E617" s="14">
        <v>64879</v>
      </c>
      <c r="F617" s="14">
        <v>4388</v>
      </c>
      <c r="G617" s="14" t="s">
        <v>12</v>
      </c>
    </row>
    <row r="618" spans="1:7" ht="15.75" customHeight="1" x14ac:dyDescent="0.35">
      <c r="A618" s="15">
        <v>45002.42659722222</v>
      </c>
      <c r="B618" s="14" t="s">
        <v>14</v>
      </c>
      <c r="C618" s="14" t="s">
        <v>21</v>
      </c>
      <c r="D618" s="14" t="s">
        <v>9</v>
      </c>
      <c r="E618" s="14">
        <v>0</v>
      </c>
      <c r="F618" s="14">
        <v>0</v>
      </c>
      <c r="G618" s="14" t="s">
        <v>10</v>
      </c>
    </row>
    <row r="619" spans="1:7" ht="15.75" customHeight="1" x14ac:dyDescent="0.35">
      <c r="A619" s="15">
        <v>45002.420636574076</v>
      </c>
      <c r="B619" s="14" t="s">
        <v>14</v>
      </c>
      <c r="C619" s="14" t="s">
        <v>21</v>
      </c>
      <c r="D619" s="14" t="s">
        <v>9</v>
      </c>
      <c r="E619" s="14">
        <v>0</v>
      </c>
      <c r="F619" s="14">
        <v>0</v>
      </c>
      <c r="G619" s="14" t="s">
        <v>10</v>
      </c>
    </row>
    <row r="620" spans="1:7" ht="15.75" customHeight="1" x14ac:dyDescent="0.35">
      <c r="A620" s="15">
        <v>45002.420486111114</v>
      </c>
      <c r="B620" s="14" t="s">
        <v>14</v>
      </c>
      <c r="C620" s="14" t="s">
        <v>21</v>
      </c>
      <c r="D620" s="14" t="s">
        <v>9</v>
      </c>
      <c r="E620" s="14">
        <v>0</v>
      </c>
      <c r="F620" s="14">
        <v>0</v>
      </c>
      <c r="G620" s="14" t="s">
        <v>10</v>
      </c>
    </row>
    <row r="621" spans="1:7" ht="15.75" customHeight="1" x14ac:dyDescent="0.35">
      <c r="A621" s="15">
        <v>45002.383437500001</v>
      </c>
      <c r="B621" s="14" t="s">
        <v>14</v>
      </c>
      <c r="C621" s="14" t="s">
        <v>18</v>
      </c>
      <c r="D621" s="14" t="s">
        <v>23</v>
      </c>
      <c r="E621" s="14">
        <v>7215</v>
      </c>
      <c r="F621" s="14">
        <v>70</v>
      </c>
      <c r="G621" s="14" t="s">
        <v>12</v>
      </c>
    </row>
    <row r="622" spans="1:7" ht="15.75" customHeight="1" x14ac:dyDescent="0.35">
      <c r="A622" s="15">
        <v>45002.375467500002</v>
      </c>
      <c r="B622" s="14" t="s">
        <v>14</v>
      </c>
      <c r="C622" s="14" t="s">
        <v>8</v>
      </c>
      <c r="D622" s="14" t="s">
        <v>23</v>
      </c>
      <c r="E622" s="14">
        <v>321</v>
      </c>
      <c r="F622" s="14">
        <v>13</v>
      </c>
      <c r="G622" s="14" t="s">
        <v>10</v>
      </c>
    </row>
    <row r="623" spans="1:7" ht="15.75" customHeight="1" x14ac:dyDescent="0.35">
      <c r="A623" s="15">
        <v>45002.375092592592</v>
      </c>
      <c r="B623" s="14" t="s">
        <v>14</v>
      </c>
      <c r="C623" s="14" t="s">
        <v>20</v>
      </c>
      <c r="D623" s="14" t="s">
        <v>23</v>
      </c>
      <c r="E623" s="14">
        <v>314</v>
      </c>
      <c r="F623" s="14">
        <v>10</v>
      </c>
      <c r="G623" s="14" t="s">
        <v>12</v>
      </c>
    </row>
    <row r="624" spans="1:7" ht="15.75" customHeight="1" x14ac:dyDescent="0.35">
      <c r="A624" s="15">
        <v>45002.374323298609</v>
      </c>
      <c r="B624" s="14" t="s">
        <v>14</v>
      </c>
      <c r="C624" s="14" t="s">
        <v>8</v>
      </c>
      <c r="D624" s="14" t="s">
        <v>11</v>
      </c>
      <c r="E624" s="14">
        <v>183</v>
      </c>
      <c r="F624" s="14">
        <v>5</v>
      </c>
      <c r="G624" s="14" t="s">
        <v>10</v>
      </c>
    </row>
    <row r="625" spans="1:7" ht="15.75" customHeight="1" x14ac:dyDescent="0.35">
      <c r="A625" s="15">
        <v>45002.374055474538</v>
      </c>
      <c r="B625" s="14" t="s">
        <v>14</v>
      </c>
      <c r="C625" s="14" t="s">
        <v>8</v>
      </c>
      <c r="D625" s="14" t="s">
        <v>9</v>
      </c>
      <c r="E625" s="14">
        <v>0</v>
      </c>
      <c r="F625" s="14">
        <v>0</v>
      </c>
      <c r="G625" s="14" t="s">
        <v>13</v>
      </c>
    </row>
    <row r="626" spans="1:7" ht="15.75" customHeight="1" x14ac:dyDescent="0.35">
      <c r="A626" s="15">
        <v>45001.777807569444</v>
      </c>
      <c r="B626" s="14" t="s">
        <v>14</v>
      </c>
      <c r="C626" s="14" t="s">
        <v>8</v>
      </c>
      <c r="D626" s="14" t="s">
        <v>9</v>
      </c>
      <c r="E626" s="14">
        <v>0</v>
      </c>
      <c r="F626" s="14">
        <v>0</v>
      </c>
      <c r="G626" s="14" t="s">
        <v>12</v>
      </c>
    </row>
    <row r="627" spans="1:7" ht="15.75" customHeight="1" x14ac:dyDescent="0.35">
      <c r="A627" s="15">
        <v>45001.685839583333</v>
      </c>
      <c r="B627" s="14" t="s">
        <v>16</v>
      </c>
      <c r="C627" s="14" t="s">
        <v>8</v>
      </c>
      <c r="D627" s="14" t="s">
        <v>11</v>
      </c>
      <c r="E627" s="14">
        <v>3545</v>
      </c>
      <c r="F627" s="14">
        <v>135</v>
      </c>
      <c r="G627" s="14" t="s">
        <v>13</v>
      </c>
    </row>
    <row r="628" spans="1:7" ht="15.75" customHeight="1" x14ac:dyDescent="0.35">
      <c r="A628" s="15">
        <v>45001.685810185183</v>
      </c>
      <c r="B628" s="14" t="s">
        <v>14</v>
      </c>
      <c r="C628" s="14" t="s">
        <v>15</v>
      </c>
      <c r="D628" s="14" t="s">
        <v>11</v>
      </c>
      <c r="E628" s="14">
        <v>32910</v>
      </c>
      <c r="F628" s="14">
        <v>3796</v>
      </c>
      <c r="G628" s="14" t="s">
        <v>13</v>
      </c>
    </row>
    <row r="629" spans="1:7" ht="15.75" customHeight="1" x14ac:dyDescent="0.35">
      <c r="A629" s="15">
        <v>45001.65697877315</v>
      </c>
      <c r="B629" s="14" t="s">
        <v>14</v>
      </c>
      <c r="C629" s="14" t="s">
        <v>8</v>
      </c>
      <c r="D629" s="14" t="s">
        <v>9</v>
      </c>
      <c r="E629" s="14">
        <v>243</v>
      </c>
      <c r="F629" s="14">
        <v>15</v>
      </c>
      <c r="G629" s="14" t="s">
        <v>10</v>
      </c>
    </row>
    <row r="630" spans="1:7" ht="15.75" customHeight="1" x14ac:dyDescent="0.35">
      <c r="A630" s="15">
        <v>45001.656812974536</v>
      </c>
      <c r="B630" s="14" t="s">
        <v>14</v>
      </c>
      <c r="C630" s="14" t="s">
        <v>8</v>
      </c>
      <c r="D630" s="14" t="s">
        <v>9</v>
      </c>
      <c r="E630" s="14">
        <v>0</v>
      </c>
      <c r="F630" s="14">
        <v>0</v>
      </c>
      <c r="G630" s="14" t="s">
        <v>12</v>
      </c>
    </row>
    <row r="631" spans="1:7" ht="15.75" customHeight="1" x14ac:dyDescent="0.35">
      <c r="A631" s="15">
        <v>45001.649722222224</v>
      </c>
      <c r="B631" s="14" t="s">
        <v>16</v>
      </c>
      <c r="C631" s="14" t="s">
        <v>21</v>
      </c>
      <c r="D631" s="14" t="s">
        <v>9</v>
      </c>
      <c r="E631" s="14">
        <v>1</v>
      </c>
      <c r="F631" s="14">
        <v>0</v>
      </c>
      <c r="G631" s="14" t="s">
        <v>12</v>
      </c>
    </row>
    <row r="632" spans="1:7" ht="15.75" customHeight="1" x14ac:dyDescent="0.35">
      <c r="A632" s="15">
        <v>45001.637916666667</v>
      </c>
      <c r="B632" s="14" t="s">
        <v>14</v>
      </c>
      <c r="C632" s="14" t="s">
        <v>15</v>
      </c>
      <c r="D632" s="14" t="s">
        <v>9</v>
      </c>
      <c r="E632" s="14">
        <v>0</v>
      </c>
      <c r="F632" s="14">
        <v>0</v>
      </c>
      <c r="G632" s="14" t="s">
        <v>10</v>
      </c>
    </row>
    <row r="633" spans="1:7" ht="15.75" customHeight="1" x14ac:dyDescent="0.35">
      <c r="A633" s="15">
        <v>45001.637685185182</v>
      </c>
      <c r="B633" s="14" t="s">
        <v>14</v>
      </c>
      <c r="C633" s="14" t="s">
        <v>15</v>
      </c>
      <c r="D633" s="14" t="s">
        <v>9</v>
      </c>
      <c r="E633" s="14">
        <v>0</v>
      </c>
      <c r="F633" s="14">
        <v>0</v>
      </c>
      <c r="G633" s="14" t="s">
        <v>10</v>
      </c>
    </row>
    <row r="634" spans="1:7" ht="15.75" customHeight="1" x14ac:dyDescent="0.35">
      <c r="A634" s="15">
        <v>45001.635801319448</v>
      </c>
      <c r="B634" s="14" t="s">
        <v>16</v>
      </c>
      <c r="C634" s="14" t="s">
        <v>8</v>
      </c>
      <c r="D634" s="14" t="s">
        <v>11</v>
      </c>
      <c r="E634" s="14">
        <v>2613</v>
      </c>
      <c r="F634" s="14">
        <v>140</v>
      </c>
      <c r="G634" s="14" t="s">
        <v>13</v>
      </c>
    </row>
    <row r="635" spans="1:7" ht="15.75" customHeight="1" x14ac:dyDescent="0.35">
      <c r="A635" s="15">
        <v>45001.635775462964</v>
      </c>
      <c r="B635" s="14" t="s">
        <v>14</v>
      </c>
      <c r="C635" s="14" t="s">
        <v>15</v>
      </c>
      <c r="D635" s="14" t="s">
        <v>11</v>
      </c>
      <c r="E635" s="14">
        <v>44956</v>
      </c>
      <c r="F635" s="14">
        <v>5271</v>
      </c>
      <c r="G635" s="14" t="s">
        <v>13</v>
      </c>
    </row>
    <row r="636" spans="1:7" ht="15.75" customHeight="1" x14ac:dyDescent="0.35">
      <c r="A636" s="15">
        <v>45001.629201388889</v>
      </c>
      <c r="B636" s="14" t="s">
        <v>14</v>
      </c>
      <c r="C636" s="14" t="s">
        <v>21</v>
      </c>
      <c r="D636" s="14" t="s">
        <v>9</v>
      </c>
      <c r="E636" s="14">
        <v>1376</v>
      </c>
      <c r="F636" s="14">
        <v>16</v>
      </c>
      <c r="G636" s="14" t="s">
        <v>12</v>
      </c>
    </row>
    <row r="637" spans="1:7" ht="15.75" customHeight="1" x14ac:dyDescent="0.35">
      <c r="A637" s="15">
        <v>45001.621979166666</v>
      </c>
      <c r="B637" s="14" t="s">
        <v>16</v>
      </c>
      <c r="C637" s="14" t="s">
        <v>21</v>
      </c>
      <c r="D637" s="14" t="s">
        <v>9</v>
      </c>
      <c r="E637" s="14">
        <v>0</v>
      </c>
      <c r="F637" s="14">
        <v>0</v>
      </c>
      <c r="G637" s="14" t="s">
        <v>12</v>
      </c>
    </row>
    <row r="638" spans="1:7" ht="15.75" customHeight="1" x14ac:dyDescent="0.35">
      <c r="A638" s="15">
        <v>45001.619373668982</v>
      </c>
      <c r="B638" s="14" t="s">
        <v>14</v>
      </c>
      <c r="C638" s="14" t="s">
        <v>8</v>
      </c>
      <c r="D638" s="14" t="s">
        <v>11</v>
      </c>
      <c r="E638" s="14">
        <v>150173</v>
      </c>
      <c r="F638" s="14">
        <v>5244</v>
      </c>
      <c r="G638" s="14" t="s">
        <v>13</v>
      </c>
    </row>
    <row r="639" spans="1:7" ht="15.75" customHeight="1" x14ac:dyDescent="0.35">
      <c r="A639" s="15">
        <v>45001.619101643519</v>
      </c>
      <c r="B639" s="14" t="s">
        <v>16</v>
      </c>
      <c r="C639" s="14" t="s">
        <v>8</v>
      </c>
      <c r="D639" s="14" t="s">
        <v>9</v>
      </c>
      <c r="E639" s="14">
        <v>914</v>
      </c>
      <c r="F639" s="14">
        <v>19</v>
      </c>
      <c r="G639" s="14" t="s">
        <v>13</v>
      </c>
    </row>
    <row r="640" spans="1:7" ht="15.75" customHeight="1" x14ac:dyDescent="0.35">
      <c r="A640" s="15">
        <v>45001.602362442129</v>
      </c>
      <c r="B640" s="14" t="s">
        <v>14</v>
      </c>
      <c r="C640" s="14" t="s">
        <v>8</v>
      </c>
      <c r="D640" s="14" t="s">
        <v>11</v>
      </c>
      <c r="E640" s="14">
        <v>15135</v>
      </c>
      <c r="F640" s="14">
        <v>204</v>
      </c>
      <c r="G640" s="14" t="s">
        <v>13</v>
      </c>
    </row>
    <row r="641" spans="1:7" ht="15.75" customHeight="1" x14ac:dyDescent="0.35">
      <c r="A641" s="15">
        <v>45001.590876643517</v>
      </c>
      <c r="B641" s="14" t="s">
        <v>16</v>
      </c>
      <c r="C641" s="14" t="s">
        <v>8</v>
      </c>
      <c r="D641" s="14" t="s">
        <v>9</v>
      </c>
      <c r="E641" s="14">
        <v>151</v>
      </c>
      <c r="F641" s="14">
        <v>5</v>
      </c>
      <c r="G641" s="14" t="s">
        <v>10</v>
      </c>
    </row>
    <row r="642" spans="1:7" ht="15.75" customHeight="1" x14ac:dyDescent="0.35">
      <c r="A642" s="15">
        <v>45001.588997638886</v>
      </c>
      <c r="B642" s="14" t="s">
        <v>16</v>
      </c>
      <c r="C642" s="14" t="s">
        <v>8</v>
      </c>
      <c r="D642" s="14" t="s">
        <v>11</v>
      </c>
      <c r="E642" s="14">
        <v>2186</v>
      </c>
      <c r="F642" s="14">
        <v>95</v>
      </c>
      <c r="G642" s="14" t="s">
        <v>13</v>
      </c>
    </row>
    <row r="643" spans="1:7" ht="15.75" customHeight="1" x14ac:dyDescent="0.35">
      <c r="A643" s="15">
        <v>45001.58898148148</v>
      </c>
      <c r="B643" s="14" t="s">
        <v>14</v>
      </c>
      <c r="C643" s="14" t="s">
        <v>15</v>
      </c>
      <c r="D643" s="14" t="s">
        <v>11</v>
      </c>
      <c r="E643" s="14">
        <v>19125</v>
      </c>
      <c r="F643" s="14">
        <v>1437</v>
      </c>
      <c r="G643" s="14" t="s">
        <v>13</v>
      </c>
    </row>
    <row r="644" spans="1:7" ht="15.75" customHeight="1" x14ac:dyDescent="0.35">
      <c r="A644" s="15">
        <v>45001.584885543984</v>
      </c>
      <c r="B644" s="14" t="s">
        <v>14</v>
      </c>
      <c r="C644" s="14" t="s">
        <v>8</v>
      </c>
      <c r="D644" s="14" t="s">
        <v>11</v>
      </c>
      <c r="E644" s="14">
        <v>13326</v>
      </c>
      <c r="F644" s="14">
        <v>169</v>
      </c>
      <c r="G644" s="14" t="s">
        <v>13</v>
      </c>
    </row>
    <row r="645" spans="1:7" ht="15.75" customHeight="1" x14ac:dyDescent="0.35">
      <c r="A645" s="15">
        <v>45001.584873761574</v>
      </c>
      <c r="B645" s="14" t="s">
        <v>16</v>
      </c>
      <c r="C645" s="14" t="s">
        <v>8</v>
      </c>
      <c r="D645" s="14" t="s">
        <v>9</v>
      </c>
      <c r="E645" s="14">
        <v>651</v>
      </c>
      <c r="F645" s="14">
        <v>11</v>
      </c>
      <c r="G645" s="14" t="s">
        <v>13</v>
      </c>
    </row>
    <row r="646" spans="1:7" ht="15.75" customHeight="1" x14ac:dyDescent="0.35">
      <c r="A646" s="15">
        <v>45001.542153506947</v>
      </c>
      <c r="B646" s="14" t="s">
        <v>14</v>
      </c>
      <c r="C646" s="14" t="s">
        <v>8</v>
      </c>
      <c r="D646" s="14" t="s">
        <v>11</v>
      </c>
      <c r="E646" s="14">
        <v>11840</v>
      </c>
      <c r="F646" s="14">
        <v>274</v>
      </c>
      <c r="G646" s="14" t="s">
        <v>12</v>
      </c>
    </row>
    <row r="647" spans="1:7" ht="15.75" customHeight="1" x14ac:dyDescent="0.35">
      <c r="A647" s="15">
        <v>45001.541678240741</v>
      </c>
      <c r="B647" s="14" t="s">
        <v>14</v>
      </c>
      <c r="C647" s="14" t="s">
        <v>15</v>
      </c>
      <c r="D647" s="14" t="s">
        <v>11</v>
      </c>
      <c r="E647" s="14">
        <v>10935</v>
      </c>
      <c r="F647" s="14">
        <v>521</v>
      </c>
      <c r="G647" s="14" t="s">
        <v>12</v>
      </c>
    </row>
    <row r="648" spans="1:7" ht="15.75" customHeight="1" x14ac:dyDescent="0.35">
      <c r="A648" s="15">
        <v>45001.504072256947</v>
      </c>
      <c r="B648" s="14" t="s">
        <v>14</v>
      </c>
      <c r="C648" s="14" t="s">
        <v>8</v>
      </c>
      <c r="D648" s="14" t="s">
        <v>11</v>
      </c>
      <c r="E648" s="14">
        <v>1977</v>
      </c>
      <c r="F648" s="14">
        <v>31</v>
      </c>
      <c r="G648" s="14" t="s">
        <v>10</v>
      </c>
    </row>
    <row r="649" spans="1:7" ht="15.75" customHeight="1" x14ac:dyDescent="0.35">
      <c r="A649" s="15">
        <v>45001.500393518516</v>
      </c>
      <c r="B649" s="14" t="s">
        <v>14</v>
      </c>
      <c r="C649" s="14" t="s">
        <v>18</v>
      </c>
      <c r="D649" s="14" t="s">
        <v>19</v>
      </c>
      <c r="E649" s="14">
        <v>10329</v>
      </c>
      <c r="F649" s="14">
        <v>120</v>
      </c>
      <c r="G649" s="14" t="s">
        <v>12</v>
      </c>
    </row>
    <row r="650" spans="1:7" ht="15.75" customHeight="1" x14ac:dyDescent="0.35">
      <c r="A650" s="15">
        <v>45001.500181516203</v>
      </c>
      <c r="B650" s="14" t="s">
        <v>14</v>
      </c>
      <c r="C650" s="14" t="s">
        <v>8</v>
      </c>
      <c r="D650" s="14" t="s">
        <v>11</v>
      </c>
      <c r="E650" s="14">
        <v>13503</v>
      </c>
      <c r="F650" s="14">
        <v>425</v>
      </c>
      <c r="G650" s="14" t="s">
        <v>13</v>
      </c>
    </row>
    <row r="651" spans="1:7" ht="15.75" customHeight="1" x14ac:dyDescent="0.35">
      <c r="A651" s="15">
        <v>45001.500069444446</v>
      </c>
      <c r="B651" s="14" t="s">
        <v>14</v>
      </c>
      <c r="C651" s="14" t="s">
        <v>20</v>
      </c>
      <c r="D651" s="14" t="s">
        <v>19</v>
      </c>
      <c r="E651" s="14">
        <v>1628</v>
      </c>
      <c r="F651" s="14">
        <v>122</v>
      </c>
      <c r="G651" s="14" t="s">
        <v>12</v>
      </c>
    </row>
    <row r="652" spans="1:7" ht="15.75" customHeight="1" x14ac:dyDescent="0.35">
      <c r="A652" s="15">
        <v>45001.471192129633</v>
      </c>
      <c r="B652" s="14" t="s">
        <v>14</v>
      </c>
      <c r="C652" s="14" t="s">
        <v>21</v>
      </c>
      <c r="D652" s="14" t="s">
        <v>9</v>
      </c>
      <c r="E652" s="14">
        <v>1725</v>
      </c>
      <c r="F652" s="14">
        <v>26</v>
      </c>
      <c r="G652" s="14" t="s">
        <v>12</v>
      </c>
    </row>
    <row r="653" spans="1:7" ht="15.75" customHeight="1" x14ac:dyDescent="0.35">
      <c r="A653" s="15">
        <v>45001.458934513888</v>
      </c>
      <c r="B653" s="14" t="s">
        <v>14</v>
      </c>
      <c r="C653" s="14" t="s">
        <v>8</v>
      </c>
      <c r="D653" s="14" t="s">
        <v>11</v>
      </c>
      <c r="E653" s="14">
        <v>19277</v>
      </c>
      <c r="F653" s="14">
        <v>584</v>
      </c>
      <c r="G653" s="14" t="s">
        <v>12</v>
      </c>
    </row>
    <row r="654" spans="1:7" ht="15.75" customHeight="1" x14ac:dyDescent="0.35">
      <c r="A654" s="15">
        <v>45001.435856481483</v>
      </c>
      <c r="B654" s="14" t="s">
        <v>14</v>
      </c>
      <c r="C654" s="14" t="s">
        <v>15</v>
      </c>
      <c r="D654" s="14" t="s">
        <v>9</v>
      </c>
      <c r="E654" s="14">
        <v>0</v>
      </c>
      <c r="F654" s="14">
        <v>0</v>
      </c>
      <c r="G654" s="14" t="s">
        <v>13</v>
      </c>
    </row>
    <row r="655" spans="1:7" ht="15.75" customHeight="1" x14ac:dyDescent="0.35">
      <c r="A655" s="15">
        <v>45001.435704212963</v>
      </c>
      <c r="B655" s="14" t="s">
        <v>16</v>
      </c>
      <c r="C655" s="14" t="s">
        <v>8</v>
      </c>
      <c r="D655" s="14" t="s">
        <v>9</v>
      </c>
      <c r="E655" s="14">
        <v>526</v>
      </c>
      <c r="F655" s="14">
        <v>20</v>
      </c>
      <c r="G655" s="14" t="s">
        <v>13</v>
      </c>
    </row>
    <row r="656" spans="1:7" ht="15.75" customHeight="1" x14ac:dyDescent="0.35">
      <c r="A656" s="15">
        <v>45001.43550216435</v>
      </c>
      <c r="B656" s="14" t="s">
        <v>16</v>
      </c>
      <c r="C656" s="14" t="s">
        <v>8</v>
      </c>
      <c r="D656" s="14" t="s">
        <v>11</v>
      </c>
      <c r="E656" s="14">
        <v>1508</v>
      </c>
      <c r="F656" s="14">
        <v>113</v>
      </c>
      <c r="G656" s="14" t="s">
        <v>13</v>
      </c>
    </row>
    <row r="657" spans="1:7" ht="15.75" customHeight="1" x14ac:dyDescent="0.35">
      <c r="A657" s="15">
        <v>45001.435393518521</v>
      </c>
      <c r="B657" s="14" t="s">
        <v>14</v>
      </c>
      <c r="C657" s="14" t="s">
        <v>15</v>
      </c>
      <c r="D657" s="14" t="s">
        <v>11</v>
      </c>
      <c r="E657" s="14">
        <v>12766</v>
      </c>
      <c r="F657" s="14">
        <v>1656</v>
      </c>
      <c r="G657" s="14" t="s">
        <v>12</v>
      </c>
    </row>
    <row r="658" spans="1:7" ht="15.75" customHeight="1" x14ac:dyDescent="0.35">
      <c r="A658" s="15">
        <v>45001.383275462962</v>
      </c>
      <c r="B658" s="14" t="s">
        <v>14</v>
      </c>
      <c r="C658" s="14" t="s">
        <v>21</v>
      </c>
      <c r="D658" s="14" t="s">
        <v>9</v>
      </c>
      <c r="E658" s="14">
        <v>2002</v>
      </c>
      <c r="F658" s="14">
        <v>66</v>
      </c>
      <c r="G658" s="14" t="s">
        <v>12</v>
      </c>
    </row>
    <row r="659" spans="1:7" ht="15.75" customHeight="1" x14ac:dyDescent="0.35">
      <c r="A659" s="15">
        <v>45001.379351851851</v>
      </c>
      <c r="B659" s="14" t="s">
        <v>14</v>
      </c>
      <c r="C659" s="14" t="s">
        <v>18</v>
      </c>
      <c r="D659" s="14" t="s">
        <v>19</v>
      </c>
      <c r="E659" s="14">
        <v>14296</v>
      </c>
      <c r="F659" s="14">
        <v>241</v>
      </c>
      <c r="G659" s="14" t="s">
        <v>12</v>
      </c>
    </row>
    <row r="660" spans="1:7" ht="15.75" customHeight="1" x14ac:dyDescent="0.35">
      <c r="A660" s="15">
        <v>45001.375069444446</v>
      </c>
      <c r="B660" s="14" t="s">
        <v>14</v>
      </c>
      <c r="C660" s="14" t="s">
        <v>20</v>
      </c>
      <c r="D660" s="14" t="s">
        <v>19</v>
      </c>
      <c r="E660" s="14">
        <v>1304</v>
      </c>
      <c r="F660" s="14">
        <v>105</v>
      </c>
      <c r="G660" s="14" t="s">
        <v>12</v>
      </c>
    </row>
    <row r="661" spans="1:7" ht="15.75" customHeight="1" x14ac:dyDescent="0.35">
      <c r="A661" s="15">
        <v>45000.848882048609</v>
      </c>
      <c r="B661" s="14" t="s">
        <v>7</v>
      </c>
      <c r="C661" s="14" t="s">
        <v>8</v>
      </c>
      <c r="D661" s="14" t="s">
        <v>11</v>
      </c>
      <c r="E661" s="14">
        <v>1220</v>
      </c>
      <c r="F661" s="14">
        <v>13</v>
      </c>
      <c r="G661" s="14" t="s">
        <v>13</v>
      </c>
    </row>
    <row r="662" spans="1:7" ht="15.75" customHeight="1" x14ac:dyDescent="0.35">
      <c r="A662" s="15">
        <v>45000.808414178238</v>
      </c>
      <c r="B662" s="14" t="s">
        <v>7</v>
      </c>
      <c r="C662" s="14" t="s">
        <v>8</v>
      </c>
      <c r="D662" s="14" t="s">
        <v>11</v>
      </c>
      <c r="E662" s="14">
        <v>1718</v>
      </c>
      <c r="F662" s="14">
        <v>7</v>
      </c>
      <c r="G662" s="14" t="s">
        <v>13</v>
      </c>
    </row>
    <row r="663" spans="1:7" ht="15.75" customHeight="1" x14ac:dyDescent="0.35">
      <c r="A663" s="15">
        <v>45000.79173611111</v>
      </c>
      <c r="B663" s="14" t="s">
        <v>14</v>
      </c>
      <c r="C663" s="14" t="s">
        <v>20</v>
      </c>
      <c r="D663" s="14" t="s">
        <v>23</v>
      </c>
      <c r="E663" s="14">
        <v>388</v>
      </c>
      <c r="F663" s="14">
        <v>17</v>
      </c>
      <c r="G663" s="14" t="s">
        <v>12</v>
      </c>
    </row>
    <row r="664" spans="1:7" ht="15.75" customHeight="1" x14ac:dyDescent="0.35">
      <c r="A664" s="15">
        <v>45000.775579560184</v>
      </c>
      <c r="B664" s="14" t="s">
        <v>7</v>
      </c>
      <c r="C664" s="14" t="s">
        <v>8</v>
      </c>
      <c r="D664" s="14" t="s">
        <v>11</v>
      </c>
      <c r="E664" s="14">
        <v>2591</v>
      </c>
      <c r="F664" s="14">
        <v>40</v>
      </c>
      <c r="G664" s="14" t="s">
        <v>13</v>
      </c>
    </row>
    <row r="665" spans="1:7" ht="15.75" customHeight="1" x14ac:dyDescent="0.35">
      <c r="A665" s="15">
        <v>45000.741473935188</v>
      </c>
      <c r="B665" s="14" t="s">
        <v>14</v>
      </c>
      <c r="C665" s="14" t="s">
        <v>8</v>
      </c>
      <c r="D665" s="14" t="s">
        <v>11</v>
      </c>
      <c r="E665" s="14">
        <v>666</v>
      </c>
      <c r="F665" s="14">
        <v>19</v>
      </c>
      <c r="G665" s="14" t="s">
        <v>13</v>
      </c>
    </row>
    <row r="666" spans="1:7" ht="15.75" customHeight="1" x14ac:dyDescent="0.35">
      <c r="A666" s="15">
        <v>45000.74068534722</v>
      </c>
      <c r="B666" s="14" t="s">
        <v>16</v>
      </c>
      <c r="C666" s="14" t="s">
        <v>8</v>
      </c>
      <c r="D666" s="14" t="s">
        <v>9</v>
      </c>
      <c r="E666" s="14">
        <v>1020</v>
      </c>
      <c r="F666" s="14">
        <v>29</v>
      </c>
      <c r="G666" s="14" t="s">
        <v>13</v>
      </c>
    </row>
    <row r="667" spans="1:7" ht="15.75" customHeight="1" x14ac:dyDescent="0.35">
      <c r="A667" s="15">
        <v>45000.740113171298</v>
      </c>
      <c r="B667" s="14" t="s">
        <v>14</v>
      </c>
      <c r="C667" s="14" t="s">
        <v>8</v>
      </c>
      <c r="D667" s="14" t="s">
        <v>11</v>
      </c>
      <c r="E667" s="14">
        <v>20323</v>
      </c>
      <c r="F667" s="14">
        <v>1041</v>
      </c>
      <c r="G667" s="14" t="s">
        <v>13</v>
      </c>
    </row>
    <row r="668" spans="1:7" ht="15.75" customHeight="1" x14ac:dyDescent="0.35">
      <c r="A668" s="15">
        <v>45000.73782234954</v>
      </c>
      <c r="B668" s="14" t="s">
        <v>14</v>
      </c>
      <c r="C668" s="14" t="s">
        <v>8</v>
      </c>
      <c r="D668" s="14" t="s">
        <v>11</v>
      </c>
      <c r="E668" s="14">
        <v>16693</v>
      </c>
      <c r="F668" s="14">
        <v>281</v>
      </c>
      <c r="G668" s="14" t="s">
        <v>13</v>
      </c>
    </row>
    <row r="669" spans="1:7" ht="15.75" customHeight="1" x14ac:dyDescent="0.35">
      <c r="A669" s="15">
        <v>45000.737743055557</v>
      </c>
      <c r="B669" s="14" t="s">
        <v>14</v>
      </c>
      <c r="C669" s="14" t="s">
        <v>15</v>
      </c>
      <c r="D669" s="14" t="s">
        <v>9</v>
      </c>
      <c r="E669" s="14">
        <v>38688</v>
      </c>
      <c r="F669" s="14">
        <v>5864</v>
      </c>
      <c r="G669" s="14" t="s">
        <v>13</v>
      </c>
    </row>
    <row r="670" spans="1:7" ht="15.75" customHeight="1" x14ac:dyDescent="0.35">
      <c r="A670" s="15">
        <v>45000.737732164351</v>
      </c>
      <c r="B670" s="14" t="s">
        <v>16</v>
      </c>
      <c r="C670" s="14" t="s">
        <v>8</v>
      </c>
      <c r="D670" s="14" t="s">
        <v>9</v>
      </c>
      <c r="E670" s="14">
        <v>826</v>
      </c>
      <c r="F670" s="14">
        <v>18</v>
      </c>
      <c r="G670" s="14" t="s">
        <v>13</v>
      </c>
    </row>
    <row r="671" spans="1:7" ht="15.75" customHeight="1" x14ac:dyDescent="0.35">
      <c r="A671" s="15">
        <v>45000.729193715277</v>
      </c>
      <c r="B671" s="14" t="s">
        <v>14</v>
      </c>
      <c r="C671" s="14" t="s">
        <v>8</v>
      </c>
      <c r="D671" s="14" t="s">
        <v>11</v>
      </c>
      <c r="E671" s="14">
        <v>13928</v>
      </c>
      <c r="F671" s="14">
        <v>66</v>
      </c>
      <c r="G671" s="14" t="s">
        <v>13</v>
      </c>
    </row>
    <row r="672" spans="1:7" ht="15.75" customHeight="1" x14ac:dyDescent="0.35">
      <c r="A672" s="15">
        <v>45000.713849513886</v>
      </c>
      <c r="B672" s="14" t="s">
        <v>14</v>
      </c>
      <c r="C672" s="14" t="s">
        <v>8</v>
      </c>
      <c r="D672" s="14" t="s">
        <v>11</v>
      </c>
      <c r="E672" s="14">
        <v>13197</v>
      </c>
      <c r="F672" s="14">
        <v>110</v>
      </c>
      <c r="G672" s="14" t="s">
        <v>13</v>
      </c>
    </row>
    <row r="673" spans="1:7" ht="15.75" customHeight="1" x14ac:dyDescent="0.35">
      <c r="A673" s="15">
        <v>45000.713842592595</v>
      </c>
      <c r="B673" s="14" t="s">
        <v>14</v>
      </c>
      <c r="C673" s="14" t="s">
        <v>15</v>
      </c>
      <c r="D673" s="14" t="s">
        <v>9</v>
      </c>
      <c r="E673" s="14">
        <v>45243</v>
      </c>
      <c r="F673" s="14">
        <v>1645</v>
      </c>
      <c r="G673" s="14" t="s">
        <v>13</v>
      </c>
    </row>
    <row r="674" spans="1:7" ht="15.75" customHeight="1" x14ac:dyDescent="0.35">
      <c r="A674" s="15">
        <v>45000.7138312963</v>
      </c>
      <c r="B674" s="14" t="s">
        <v>16</v>
      </c>
      <c r="C674" s="14" t="s">
        <v>8</v>
      </c>
      <c r="D674" s="14" t="s">
        <v>9</v>
      </c>
      <c r="E674" s="14">
        <v>608</v>
      </c>
      <c r="F674" s="14">
        <v>10</v>
      </c>
      <c r="G674" s="14" t="s">
        <v>13</v>
      </c>
    </row>
    <row r="675" spans="1:7" ht="15.75" customHeight="1" x14ac:dyDescent="0.35">
      <c r="A675" s="15">
        <v>45000.696570532411</v>
      </c>
      <c r="B675" s="14" t="s">
        <v>16</v>
      </c>
      <c r="C675" s="14" t="s">
        <v>8</v>
      </c>
      <c r="D675" s="14" t="s">
        <v>9</v>
      </c>
      <c r="E675" s="14">
        <v>0</v>
      </c>
      <c r="F675" s="14">
        <v>0</v>
      </c>
      <c r="G675" s="14" t="s">
        <v>10</v>
      </c>
    </row>
    <row r="676" spans="1:7" ht="15.75" customHeight="1" x14ac:dyDescent="0.35">
      <c r="A676" s="15">
        <v>45000.692581064817</v>
      </c>
      <c r="B676" s="14" t="s">
        <v>14</v>
      </c>
      <c r="C676" s="14" t="s">
        <v>8</v>
      </c>
      <c r="D676" s="14" t="s">
        <v>9</v>
      </c>
      <c r="E676" s="14">
        <v>21783</v>
      </c>
      <c r="F676" s="14">
        <v>125</v>
      </c>
      <c r="G676" s="14" t="s">
        <v>10</v>
      </c>
    </row>
    <row r="677" spans="1:7" ht="15.75" customHeight="1" x14ac:dyDescent="0.35">
      <c r="A677" s="15">
        <v>45000.687503125002</v>
      </c>
      <c r="B677" s="14" t="s">
        <v>16</v>
      </c>
      <c r="C677" s="14" t="s">
        <v>8</v>
      </c>
      <c r="D677" s="14" t="s">
        <v>9</v>
      </c>
      <c r="E677" s="14">
        <v>926</v>
      </c>
      <c r="F677" s="14">
        <v>40</v>
      </c>
      <c r="G677" s="14" t="s">
        <v>13</v>
      </c>
    </row>
    <row r="678" spans="1:7" ht="15.75" customHeight="1" x14ac:dyDescent="0.35">
      <c r="A678" s="15">
        <v>45000.672565208333</v>
      </c>
      <c r="B678" s="14" t="s">
        <v>16</v>
      </c>
      <c r="C678" s="14" t="s">
        <v>8</v>
      </c>
      <c r="D678" s="14" t="s">
        <v>9</v>
      </c>
      <c r="E678" s="14">
        <v>0</v>
      </c>
      <c r="F678" s="14">
        <v>0</v>
      </c>
      <c r="G678" s="14" t="s">
        <v>13</v>
      </c>
    </row>
    <row r="679" spans="1:7" ht="15.75" customHeight="1" x14ac:dyDescent="0.35">
      <c r="A679" s="15">
        <v>45000.666692951389</v>
      </c>
      <c r="B679" s="14" t="s">
        <v>16</v>
      </c>
      <c r="C679" s="14" t="s">
        <v>8</v>
      </c>
      <c r="D679" s="14" t="s">
        <v>9</v>
      </c>
      <c r="E679" s="14">
        <v>660</v>
      </c>
      <c r="F679" s="14">
        <v>17</v>
      </c>
      <c r="G679" s="14" t="s">
        <v>13</v>
      </c>
    </row>
    <row r="680" spans="1:7" ht="15.75" customHeight="1" x14ac:dyDescent="0.35">
      <c r="A680" s="15">
        <v>45000.666689699072</v>
      </c>
      <c r="B680" s="14" t="s">
        <v>14</v>
      </c>
      <c r="C680" s="14" t="s">
        <v>8</v>
      </c>
      <c r="D680" s="14" t="s">
        <v>11</v>
      </c>
      <c r="E680" s="14">
        <v>12513</v>
      </c>
      <c r="F680" s="14">
        <v>106</v>
      </c>
      <c r="G680" s="14" t="s">
        <v>13</v>
      </c>
    </row>
    <row r="681" spans="1:7" ht="15.75" customHeight="1" x14ac:dyDescent="0.35">
      <c r="A681" s="15">
        <v>45000.666678240741</v>
      </c>
      <c r="B681" s="14" t="s">
        <v>14</v>
      </c>
      <c r="C681" s="14" t="s">
        <v>15</v>
      </c>
      <c r="D681" s="14" t="s">
        <v>9</v>
      </c>
      <c r="E681" s="14">
        <v>29119</v>
      </c>
      <c r="F681" s="14">
        <v>1681</v>
      </c>
      <c r="G681" s="14" t="s">
        <v>13</v>
      </c>
    </row>
    <row r="682" spans="1:7" ht="15.75" customHeight="1" x14ac:dyDescent="0.35">
      <c r="A682" s="15">
        <v>45000.6252662037</v>
      </c>
      <c r="B682" s="14" t="s">
        <v>14</v>
      </c>
      <c r="C682" s="14" t="s">
        <v>18</v>
      </c>
      <c r="D682" s="14" t="s">
        <v>19</v>
      </c>
      <c r="E682" s="14">
        <v>8624</v>
      </c>
      <c r="F682" s="14">
        <v>143</v>
      </c>
      <c r="G682" s="14" t="s">
        <v>12</v>
      </c>
    </row>
    <row r="683" spans="1:7" ht="15.75" customHeight="1" x14ac:dyDescent="0.35">
      <c r="A683" s="15">
        <v>45000.583547407405</v>
      </c>
      <c r="B683" s="14" t="s">
        <v>14</v>
      </c>
      <c r="C683" s="14" t="s">
        <v>8</v>
      </c>
      <c r="D683" s="14" t="s">
        <v>11</v>
      </c>
      <c r="E683" s="14">
        <v>16540</v>
      </c>
      <c r="F683" s="14">
        <v>529</v>
      </c>
      <c r="G683" s="14" t="s">
        <v>13</v>
      </c>
    </row>
    <row r="684" spans="1:7" ht="15.75" customHeight="1" x14ac:dyDescent="0.35">
      <c r="A684" s="15">
        <v>45000.583506944444</v>
      </c>
      <c r="B684" s="14" t="s">
        <v>14</v>
      </c>
      <c r="C684" s="14" t="s">
        <v>18</v>
      </c>
      <c r="D684" s="14" t="s">
        <v>11</v>
      </c>
      <c r="E684" s="14">
        <v>26104</v>
      </c>
      <c r="F684" s="14">
        <v>894</v>
      </c>
      <c r="G684" s="14" t="s">
        <v>25</v>
      </c>
    </row>
    <row r="685" spans="1:7" ht="15.75" customHeight="1" x14ac:dyDescent="0.35">
      <c r="A685" s="15">
        <v>45000.583483796298</v>
      </c>
      <c r="B685" s="14" t="s">
        <v>14</v>
      </c>
      <c r="C685" s="14" t="s">
        <v>18</v>
      </c>
      <c r="D685" s="14" t="s">
        <v>9</v>
      </c>
      <c r="E685" s="14">
        <v>0</v>
      </c>
      <c r="F685" s="14">
        <v>0</v>
      </c>
      <c r="G685" s="14" t="s">
        <v>10</v>
      </c>
    </row>
    <row r="686" spans="1:7" ht="15.75" customHeight="1" x14ac:dyDescent="0.35">
      <c r="A686" s="15">
        <v>45000.583483796298</v>
      </c>
      <c r="B686" s="14" t="s">
        <v>14</v>
      </c>
      <c r="C686" s="14" t="s">
        <v>18</v>
      </c>
      <c r="D686" s="14" t="s">
        <v>9</v>
      </c>
      <c r="E686" s="14">
        <v>0</v>
      </c>
      <c r="F686" s="14">
        <v>0</v>
      </c>
      <c r="G686" s="14" t="s">
        <v>10</v>
      </c>
    </row>
    <row r="687" spans="1:7" ht="15.75" customHeight="1" x14ac:dyDescent="0.35">
      <c r="A687" s="15">
        <v>45000.578064849535</v>
      </c>
      <c r="B687" s="14" t="s">
        <v>14</v>
      </c>
      <c r="C687" s="14" t="s">
        <v>18</v>
      </c>
      <c r="D687" s="14" t="s">
        <v>9</v>
      </c>
      <c r="E687" s="14">
        <v>0</v>
      </c>
      <c r="F687" s="14">
        <v>0</v>
      </c>
      <c r="G687" s="14" t="s">
        <v>10</v>
      </c>
    </row>
    <row r="688" spans="1:7" ht="15.75" customHeight="1" x14ac:dyDescent="0.35">
      <c r="A688" s="15">
        <v>45000.578064340276</v>
      </c>
      <c r="B688" s="14" t="s">
        <v>14</v>
      </c>
      <c r="C688" s="14" t="s">
        <v>18</v>
      </c>
      <c r="D688" s="14" t="s">
        <v>9</v>
      </c>
      <c r="E688" s="14">
        <v>0</v>
      </c>
      <c r="F688" s="14">
        <v>0</v>
      </c>
      <c r="G688" s="14" t="s">
        <v>10</v>
      </c>
    </row>
    <row r="689" spans="1:7" ht="15.75" customHeight="1" x14ac:dyDescent="0.35">
      <c r="A689" s="15">
        <v>45000.577873912036</v>
      </c>
      <c r="B689" s="14" t="s">
        <v>14</v>
      </c>
      <c r="C689" s="14" t="s">
        <v>18</v>
      </c>
      <c r="D689" s="14" t="s">
        <v>9</v>
      </c>
      <c r="E689" s="14">
        <v>0</v>
      </c>
      <c r="F689" s="14">
        <v>0</v>
      </c>
      <c r="G689" s="14" t="s">
        <v>10</v>
      </c>
    </row>
    <row r="690" spans="1:7" ht="15.75" customHeight="1" x14ac:dyDescent="0.35">
      <c r="A690" s="15">
        <v>45000.577873854163</v>
      </c>
      <c r="B690" s="14" t="s">
        <v>14</v>
      </c>
      <c r="C690" s="14" t="s">
        <v>18</v>
      </c>
      <c r="D690" s="14" t="s">
        <v>9</v>
      </c>
      <c r="E690" s="14">
        <v>0</v>
      </c>
      <c r="F690" s="14">
        <v>0</v>
      </c>
      <c r="G690" s="14" t="s">
        <v>10</v>
      </c>
    </row>
    <row r="691" spans="1:7" ht="15.75" customHeight="1" x14ac:dyDescent="0.35">
      <c r="A691" s="15">
        <v>45000.562523946763</v>
      </c>
      <c r="B691" s="14" t="s">
        <v>14</v>
      </c>
      <c r="C691" s="14" t="s">
        <v>8</v>
      </c>
      <c r="D691" s="14" t="s">
        <v>11</v>
      </c>
      <c r="E691" s="14">
        <v>13924</v>
      </c>
      <c r="F691" s="14">
        <v>108</v>
      </c>
      <c r="G691" s="14" t="s">
        <v>13</v>
      </c>
    </row>
    <row r="692" spans="1:7" ht="15.75" customHeight="1" x14ac:dyDescent="0.35">
      <c r="A692" s="15">
        <v>45000.533993055556</v>
      </c>
      <c r="B692" s="14" t="s">
        <v>14</v>
      </c>
      <c r="C692" s="14" t="s">
        <v>21</v>
      </c>
      <c r="D692" s="14" t="s">
        <v>9</v>
      </c>
      <c r="E692" s="14">
        <v>487</v>
      </c>
      <c r="F692" s="14">
        <v>9</v>
      </c>
      <c r="G692" s="14" t="s">
        <v>12</v>
      </c>
    </row>
    <row r="693" spans="1:7" ht="15.75" customHeight="1" x14ac:dyDescent="0.35">
      <c r="A693" s="15">
        <v>45000.53398148148</v>
      </c>
      <c r="B693" s="14" t="s">
        <v>14</v>
      </c>
      <c r="C693" s="14" t="s">
        <v>21</v>
      </c>
      <c r="D693" s="14" t="s">
        <v>9</v>
      </c>
      <c r="E693" s="14">
        <v>0</v>
      </c>
      <c r="F693" s="14">
        <v>0</v>
      </c>
      <c r="G693" s="14" t="s">
        <v>12</v>
      </c>
    </row>
    <row r="694" spans="1:7" ht="15.75" customHeight="1" x14ac:dyDescent="0.35">
      <c r="A694" s="15">
        <v>45000.521284722221</v>
      </c>
      <c r="B694" s="14" t="s">
        <v>14</v>
      </c>
      <c r="C694" s="14" t="s">
        <v>18</v>
      </c>
      <c r="D694" s="14" t="s">
        <v>19</v>
      </c>
      <c r="E694" s="14">
        <v>16378</v>
      </c>
      <c r="F694" s="14">
        <v>298</v>
      </c>
      <c r="G694" s="14" t="s">
        <v>12</v>
      </c>
    </row>
    <row r="695" spans="1:7" ht="15.75" customHeight="1" x14ac:dyDescent="0.35">
      <c r="A695" s="15">
        <v>45000.514369803241</v>
      </c>
      <c r="B695" s="14" t="s">
        <v>16</v>
      </c>
      <c r="C695" s="14" t="s">
        <v>8</v>
      </c>
      <c r="D695" s="14" t="s">
        <v>9</v>
      </c>
      <c r="E695" s="14">
        <v>968</v>
      </c>
      <c r="F695" s="14">
        <v>90</v>
      </c>
      <c r="G695" s="14" t="s">
        <v>10</v>
      </c>
    </row>
    <row r="696" spans="1:7" ht="15.75" customHeight="1" x14ac:dyDescent="0.35">
      <c r="A696" s="15">
        <v>45000.51436212963</v>
      </c>
      <c r="B696" s="14" t="s">
        <v>16</v>
      </c>
      <c r="C696" s="14" t="s">
        <v>8</v>
      </c>
      <c r="D696" s="14" t="s">
        <v>9</v>
      </c>
      <c r="E696" s="14">
        <v>2211</v>
      </c>
      <c r="F696" s="14">
        <v>126</v>
      </c>
      <c r="G696" s="14" t="s">
        <v>10</v>
      </c>
    </row>
    <row r="697" spans="1:7" ht="15.75" customHeight="1" x14ac:dyDescent="0.35">
      <c r="A697" s="15">
        <v>45000.508997592595</v>
      </c>
      <c r="B697" s="14" t="s">
        <v>16</v>
      </c>
      <c r="C697" s="14" t="s">
        <v>8</v>
      </c>
      <c r="D697" s="14" t="s">
        <v>9</v>
      </c>
      <c r="E697" s="14">
        <v>0</v>
      </c>
      <c r="F697" s="14">
        <v>0</v>
      </c>
      <c r="G697" s="14" t="s">
        <v>13</v>
      </c>
    </row>
    <row r="698" spans="1:7" ht="15.75" customHeight="1" x14ac:dyDescent="0.35">
      <c r="A698" s="15">
        <v>45000.480196689816</v>
      </c>
      <c r="B698" s="14" t="s">
        <v>7</v>
      </c>
      <c r="C698" s="14" t="s">
        <v>8</v>
      </c>
      <c r="D698" s="14" t="s">
        <v>11</v>
      </c>
      <c r="E698" s="14">
        <v>264</v>
      </c>
      <c r="F698" s="14">
        <v>13</v>
      </c>
      <c r="G698" s="14" t="s">
        <v>10</v>
      </c>
    </row>
    <row r="699" spans="1:7" ht="15.75" customHeight="1" x14ac:dyDescent="0.35">
      <c r="A699" s="15">
        <v>45000.47937990741</v>
      </c>
      <c r="B699" s="14" t="s">
        <v>14</v>
      </c>
      <c r="C699" s="14" t="s">
        <v>8</v>
      </c>
      <c r="D699" s="14" t="s">
        <v>9</v>
      </c>
      <c r="E699" s="14">
        <v>0</v>
      </c>
      <c r="F699" s="14">
        <v>0</v>
      </c>
      <c r="G699" s="14" t="s">
        <v>17</v>
      </c>
    </row>
    <row r="700" spans="1:7" ht="15.75" customHeight="1" x14ac:dyDescent="0.35">
      <c r="A700" s="15">
        <v>45000.458894837961</v>
      </c>
      <c r="B700" s="14" t="s">
        <v>16</v>
      </c>
      <c r="C700" s="14" t="s">
        <v>8</v>
      </c>
      <c r="D700" s="14" t="s">
        <v>11</v>
      </c>
      <c r="E700" s="14">
        <v>2399</v>
      </c>
      <c r="F700" s="14">
        <v>344</v>
      </c>
      <c r="G700" s="14" t="s">
        <v>12</v>
      </c>
    </row>
    <row r="701" spans="1:7" ht="15.75" customHeight="1" x14ac:dyDescent="0.35">
      <c r="A701" s="15">
        <v>45000.45857638889</v>
      </c>
      <c r="B701" s="14" t="s">
        <v>14</v>
      </c>
      <c r="C701" s="14" t="s">
        <v>15</v>
      </c>
      <c r="D701" s="14" t="s">
        <v>11</v>
      </c>
      <c r="E701" s="14">
        <v>28783</v>
      </c>
      <c r="F701" s="14">
        <v>6098</v>
      </c>
      <c r="G701" s="14" t="s">
        <v>12</v>
      </c>
    </row>
    <row r="702" spans="1:7" ht="15.75" customHeight="1" x14ac:dyDescent="0.35">
      <c r="A702" s="15">
        <v>45000.417633032404</v>
      </c>
      <c r="B702" s="14" t="s">
        <v>16</v>
      </c>
      <c r="C702" s="14" t="s">
        <v>8</v>
      </c>
      <c r="D702" s="14" t="s">
        <v>9</v>
      </c>
      <c r="E702" s="14">
        <v>717</v>
      </c>
      <c r="F702" s="14">
        <v>11</v>
      </c>
      <c r="G702" s="14" t="s">
        <v>10</v>
      </c>
    </row>
    <row r="703" spans="1:7" ht="15.75" customHeight="1" x14ac:dyDescent="0.35">
      <c r="A703" s="15">
        <v>45000.416236087964</v>
      </c>
      <c r="B703" s="14" t="s">
        <v>14</v>
      </c>
      <c r="C703" s="14" t="s">
        <v>8</v>
      </c>
      <c r="D703" s="14" t="s">
        <v>11</v>
      </c>
      <c r="E703" s="14">
        <v>21041</v>
      </c>
      <c r="F703" s="14">
        <v>347</v>
      </c>
      <c r="G703" s="14" t="s">
        <v>10</v>
      </c>
    </row>
    <row r="704" spans="1:7" ht="15.75" customHeight="1" x14ac:dyDescent="0.35">
      <c r="A704" s="15">
        <v>44999.804881446762</v>
      </c>
      <c r="B704" s="14" t="s">
        <v>7</v>
      </c>
      <c r="C704" s="14" t="s">
        <v>8</v>
      </c>
      <c r="D704" s="14" t="s">
        <v>11</v>
      </c>
      <c r="E704" s="14">
        <v>1130</v>
      </c>
      <c r="F704" s="14">
        <v>20</v>
      </c>
      <c r="G704" s="14" t="s">
        <v>13</v>
      </c>
    </row>
    <row r="705" spans="1:7" ht="15.75" customHeight="1" x14ac:dyDescent="0.35">
      <c r="A705" s="15">
        <v>44999.761885706015</v>
      </c>
      <c r="B705" s="14" t="s">
        <v>7</v>
      </c>
      <c r="C705" s="14" t="s">
        <v>8</v>
      </c>
      <c r="D705" s="14" t="s">
        <v>11</v>
      </c>
      <c r="E705" s="14">
        <v>1756</v>
      </c>
      <c r="F705" s="14">
        <v>18</v>
      </c>
      <c r="G705" s="14" t="s">
        <v>13</v>
      </c>
    </row>
    <row r="706" spans="1:7" ht="15.75" customHeight="1" x14ac:dyDescent="0.35">
      <c r="A706" s="15">
        <v>44999.720907581017</v>
      </c>
      <c r="B706" s="14" t="s">
        <v>16</v>
      </c>
      <c r="C706" s="14" t="s">
        <v>8</v>
      </c>
      <c r="D706" s="14" t="s">
        <v>11</v>
      </c>
      <c r="E706" s="14">
        <v>4367</v>
      </c>
      <c r="F706" s="14">
        <v>184</v>
      </c>
      <c r="G706" s="14" t="s">
        <v>13</v>
      </c>
    </row>
    <row r="707" spans="1:7" ht="15.75" customHeight="1" x14ac:dyDescent="0.35">
      <c r="A707" s="15">
        <v>44999.720902777779</v>
      </c>
      <c r="B707" s="14" t="s">
        <v>14</v>
      </c>
      <c r="C707" s="14" t="s">
        <v>15</v>
      </c>
      <c r="D707" s="14" t="s">
        <v>11</v>
      </c>
      <c r="E707" s="14">
        <v>31467</v>
      </c>
      <c r="F707" s="14">
        <v>5117</v>
      </c>
      <c r="G707" s="14" t="s">
        <v>13</v>
      </c>
    </row>
    <row r="708" spans="1:7" ht="15.75" customHeight="1" x14ac:dyDescent="0.35">
      <c r="A708" s="15">
        <v>44999.718114560186</v>
      </c>
      <c r="B708" s="14" t="s">
        <v>7</v>
      </c>
      <c r="C708" s="14" t="s">
        <v>8</v>
      </c>
      <c r="D708" s="14" t="s">
        <v>11</v>
      </c>
      <c r="E708" s="14">
        <v>2761</v>
      </c>
      <c r="F708" s="14">
        <v>60</v>
      </c>
      <c r="G708" s="14" t="s">
        <v>13</v>
      </c>
    </row>
    <row r="709" spans="1:7" ht="15.75" customHeight="1" x14ac:dyDescent="0.35">
      <c r="A709" s="15">
        <v>44999.708657314812</v>
      </c>
      <c r="B709" s="14" t="s">
        <v>16</v>
      </c>
      <c r="C709" s="14" t="s">
        <v>8</v>
      </c>
      <c r="D709" s="14" t="s">
        <v>9</v>
      </c>
      <c r="E709" s="14">
        <v>1524</v>
      </c>
      <c r="F709" s="14">
        <v>53</v>
      </c>
      <c r="G709" s="14" t="s">
        <v>10</v>
      </c>
    </row>
    <row r="710" spans="1:7" ht="15.75" customHeight="1" x14ac:dyDescent="0.35">
      <c r="A710" s="15">
        <v>44999.67549267361</v>
      </c>
      <c r="B710" s="14" t="s">
        <v>16</v>
      </c>
      <c r="C710" s="14" t="s">
        <v>8</v>
      </c>
      <c r="D710" s="14" t="s">
        <v>11</v>
      </c>
      <c r="E710" s="14">
        <v>1786</v>
      </c>
      <c r="F710" s="14">
        <v>82</v>
      </c>
      <c r="G710" s="14" t="s">
        <v>13</v>
      </c>
    </row>
    <row r="711" spans="1:7" ht="15.75" customHeight="1" x14ac:dyDescent="0.35">
      <c r="A711" s="15">
        <v>44999.675474537034</v>
      </c>
      <c r="B711" s="14" t="s">
        <v>14</v>
      </c>
      <c r="C711" s="14" t="s">
        <v>15</v>
      </c>
      <c r="D711" s="14" t="s">
        <v>11</v>
      </c>
      <c r="E711" s="14">
        <v>22435</v>
      </c>
      <c r="F711" s="14">
        <v>2648</v>
      </c>
      <c r="G711" s="14" t="s">
        <v>13</v>
      </c>
    </row>
    <row r="712" spans="1:7" ht="15.75" customHeight="1" x14ac:dyDescent="0.35">
      <c r="A712" s="15">
        <v>44999.628634259258</v>
      </c>
      <c r="B712" s="14" t="s">
        <v>14</v>
      </c>
      <c r="C712" s="14" t="s">
        <v>15</v>
      </c>
      <c r="D712" s="14" t="s">
        <v>9</v>
      </c>
      <c r="E712" s="14">
        <v>0</v>
      </c>
      <c r="F712" s="14">
        <v>0</v>
      </c>
      <c r="G712" s="14" t="s">
        <v>10</v>
      </c>
    </row>
    <row r="713" spans="1:7" ht="15.75" customHeight="1" x14ac:dyDescent="0.35">
      <c r="A713" s="15">
        <v>44999.623370983798</v>
      </c>
      <c r="B713" s="14" t="s">
        <v>16</v>
      </c>
      <c r="C713" s="14" t="s">
        <v>8</v>
      </c>
      <c r="D713" s="14" t="s">
        <v>11</v>
      </c>
      <c r="E713" s="14">
        <v>1573</v>
      </c>
      <c r="F713" s="14">
        <v>101</v>
      </c>
      <c r="G713" s="14" t="s">
        <v>13</v>
      </c>
    </row>
    <row r="714" spans="1:7" ht="15.75" customHeight="1" x14ac:dyDescent="0.35">
      <c r="A714" s="15">
        <v>44999.623356481483</v>
      </c>
      <c r="B714" s="14" t="s">
        <v>14</v>
      </c>
      <c r="C714" s="14" t="s">
        <v>15</v>
      </c>
      <c r="D714" s="14" t="s">
        <v>11</v>
      </c>
      <c r="E714" s="14">
        <v>40092</v>
      </c>
      <c r="F714" s="14">
        <v>7575</v>
      </c>
      <c r="G714" s="14" t="s">
        <v>13</v>
      </c>
    </row>
    <row r="715" spans="1:7" ht="15.75" customHeight="1" x14ac:dyDescent="0.35">
      <c r="A715" s="15">
        <v>44999.614259259259</v>
      </c>
      <c r="B715" s="14" t="s">
        <v>14</v>
      </c>
      <c r="C715" s="14" t="s">
        <v>21</v>
      </c>
      <c r="D715" s="14" t="s">
        <v>9</v>
      </c>
      <c r="E715" s="14">
        <v>0</v>
      </c>
      <c r="F715" s="14">
        <v>0</v>
      </c>
      <c r="G715" s="14" t="s">
        <v>12</v>
      </c>
    </row>
    <row r="716" spans="1:7" ht="15.75" customHeight="1" x14ac:dyDescent="0.35">
      <c r="A716" s="15">
        <v>44999.614085648151</v>
      </c>
      <c r="B716" s="14" t="s">
        <v>14</v>
      </c>
      <c r="C716" s="14" t="s">
        <v>21</v>
      </c>
      <c r="D716" s="14" t="s">
        <v>9</v>
      </c>
      <c r="E716" s="14">
        <v>0</v>
      </c>
      <c r="F716" s="14">
        <v>0</v>
      </c>
      <c r="G716" s="14" t="s">
        <v>12</v>
      </c>
    </row>
    <row r="717" spans="1:7" ht="15.75" customHeight="1" x14ac:dyDescent="0.35">
      <c r="A717" s="15">
        <v>44999.613749999997</v>
      </c>
      <c r="B717" s="14" t="s">
        <v>14</v>
      </c>
      <c r="C717" s="14" t="s">
        <v>21</v>
      </c>
      <c r="D717" s="14" t="s">
        <v>9</v>
      </c>
      <c r="E717" s="14">
        <v>1259</v>
      </c>
      <c r="F717" s="14">
        <v>16</v>
      </c>
      <c r="G717" s="14" t="s">
        <v>12</v>
      </c>
    </row>
    <row r="718" spans="1:7" ht="15.75" customHeight="1" x14ac:dyDescent="0.35">
      <c r="A718" s="15">
        <v>44999.611812881943</v>
      </c>
      <c r="B718" s="14" t="s">
        <v>16</v>
      </c>
      <c r="C718" s="14" t="s">
        <v>8</v>
      </c>
      <c r="D718" s="14" t="s">
        <v>11</v>
      </c>
      <c r="E718" s="14">
        <v>1377</v>
      </c>
      <c r="F718" s="14">
        <v>128</v>
      </c>
      <c r="G718" s="14" t="s">
        <v>13</v>
      </c>
    </row>
    <row r="719" spans="1:7" ht="15.75" customHeight="1" x14ac:dyDescent="0.35">
      <c r="A719" s="15">
        <v>44999.611793981479</v>
      </c>
      <c r="B719" s="14" t="s">
        <v>14</v>
      </c>
      <c r="C719" s="14" t="s">
        <v>15</v>
      </c>
      <c r="D719" s="14" t="s">
        <v>11</v>
      </c>
      <c r="E719" s="14">
        <v>43516</v>
      </c>
      <c r="F719" s="14">
        <v>6130</v>
      </c>
      <c r="G719" s="14" t="s">
        <v>13</v>
      </c>
    </row>
    <row r="720" spans="1:7" ht="15.75" customHeight="1" x14ac:dyDescent="0.35">
      <c r="A720" s="15">
        <v>44999.60341851852</v>
      </c>
      <c r="B720" s="14" t="s">
        <v>16</v>
      </c>
      <c r="C720" s="14" t="s">
        <v>8</v>
      </c>
      <c r="D720" s="14" t="s">
        <v>9</v>
      </c>
      <c r="E720" s="14">
        <v>81</v>
      </c>
      <c r="F720" s="14">
        <v>12</v>
      </c>
      <c r="G720" s="14" t="s">
        <v>13</v>
      </c>
    </row>
    <row r="721" spans="1:7" ht="15.75" customHeight="1" x14ac:dyDescent="0.35">
      <c r="A721" s="15">
        <v>44999.5914637963</v>
      </c>
      <c r="B721" s="14" t="s">
        <v>26</v>
      </c>
      <c r="C721" s="14" t="s">
        <v>27</v>
      </c>
      <c r="D721" s="14" t="s">
        <v>11</v>
      </c>
      <c r="E721" s="14">
        <v>1433</v>
      </c>
      <c r="F721" s="14">
        <v>27</v>
      </c>
      <c r="G721" s="14" t="s">
        <v>13</v>
      </c>
    </row>
    <row r="722" spans="1:7" ht="15.75" customHeight="1" x14ac:dyDescent="0.35">
      <c r="A722" s="15">
        <v>44999.586863425924</v>
      </c>
      <c r="B722" s="14" t="s">
        <v>14</v>
      </c>
      <c r="C722" s="14" t="s">
        <v>18</v>
      </c>
      <c r="D722" s="14" t="s">
        <v>9</v>
      </c>
      <c r="E722" s="14">
        <v>0</v>
      </c>
      <c r="F722" s="14">
        <v>0</v>
      </c>
      <c r="G722" s="14" t="s">
        <v>13</v>
      </c>
    </row>
    <row r="723" spans="1:7" ht="15.75" customHeight="1" x14ac:dyDescent="0.35">
      <c r="A723" s="15">
        <v>44999.586862800927</v>
      </c>
      <c r="B723" s="14" t="s">
        <v>14</v>
      </c>
      <c r="C723" s="14" t="s">
        <v>18</v>
      </c>
      <c r="D723" s="14" t="s">
        <v>9</v>
      </c>
      <c r="E723" s="14">
        <v>0</v>
      </c>
      <c r="F723" s="14">
        <v>0</v>
      </c>
      <c r="G723" s="14" t="s">
        <v>13</v>
      </c>
    </row>
    <row r="724" spans="1:7" ht="15.75" customHeight="1" x14ac:dyDescent="0.35">
      <c r="A724" s="15">
        <v>44999.586689814816</v>
      </c>
      <c r="B724" s="14" t="s">
        <v>14</v>
      </c>
      <c r="C724" s="14" t="s">
        <v>18</v>
      </c>
      <c r="D724" s="14" t="s">
        <v>11</v>
      </c>
      <c r="E724" s="14">
        <v>4044</v>
      </c>
      <c r="F724" s="14">
        <v>0</v>
      </c>
      <c r="G724" s="14" t="s">
        <v>12</v>
      </c>
    </row>
    <row r="725" spans="1:7" ht="15.75" customHeight="1" x14ac:dyDescent="0.35">
      <c r="A725" s="15">
        <v>44999.583344907405</v>
      </c>
      <c r="B725" s="14" t="s">
        <v>14</v>
      </c>
      <c r="C725" s="14" t="s">
        <v>15</v>
      </c>
      <c r="D725" s="14" t="s">
        <v>11</v>
      </c>
      <c r="E725" s="14">
        <v>23048</v>
      </c>
      <c r="F725" s="14">
        <v>641</v>
      </c>
      <c r="G725" s="14" t="s">
        <v>13</v>
      </c>
    </row>
    <row r="726" spans="1:7" ht="15.75" customHeight="1" x14ac:dyDescent="0.35">
      <c r="A726" s="15">
        <v>44999.578835844906</v>
      </c>
      <c r="B726" s="14" t="s">
        <v>14</v>
      </c>
      <c r="C726" s="14" t="s">
        <v>8</v>
      </c>
      <c r="D726" s="14" t="s">
        <v>11</v>
      </c>
      <c r="E726" s="14">
        <v>293</v>
      </c>
      <c r="F726" s="14">
        <v>8</v>
      </c>
      <c r="G726" s="14" t="s">
        <v>12</v>
      </c>
    </row>
    <row r="727" spans="1:7" ht="15.75" customHeight="1" x14ac:dyDescent="0.35">
      <c r="A727" s="15">
        <v>44999.578130416667</v>
      </c>
      <c r="B727" s="14" t="s">
        <v>26</v>
      </c>
      <c r="C727" s="14" t="s">
        <v>27</v>
      </c>
      <c r="D727" s="14" t="s">
        <v>11</v>
      </c>
      <c r="E727" s="14">
        <v>2754</v>
      </c>
      <c r="F727" s="14">
        <v>42</v>
      </c>
      <c r="G727" s="14" t="s">
        <v>13</v>
      </c>
    </row>
    <row r="728" spans="1:7" ht="15.75" customHeight="1" x14ac:dyDescent="0.35">
      <c r="A728" s="15">
        <v>44999.578064606481</v>
      </c>
      <c r="B728" s="14" t="s">
        <v>14</v>
      </c>
      <c r="C728" s="14" t="s">
        <v>8</v>
      </c>
      <c r="D728" s="14" t="s">
        <v>11</v>
      </c>
      <c r="E728" s="14">
        <v>22048</v>
      </c>
      <c r="F728" s="14">
        <v>275</v>
      </c>
      <c r="G728" s="14" t="s">
        <v>13</v>
      </c>
    </row>
    <row r="729" spans="1:7" ht="15.75" customHeight="1" x14ac:dyDescent="0.35">
      <c r="A729" s="15">
        <v>44999.576774733796</v>
      </c>
      <c r="B729" s="14" t="s">
        <v>16</v>
      </c>
      <c r="C729" s="14" t="s">
        <v>8</v>
      </c>
      <c r="D729" s="14" t="s">
        <v>11</v>
      </c>
      <c r="E729" s="14">
        <v>1114</v>
      </c>
      <c r="F729" s="14">
        <v>74</v>
      </c>
      <c r="G729" s="14" t="s">
        <v>13</v>
      </c>
    </row>
    <row r="730" spans="1:7" ht="15.75" customHeight="1" x14ac:dyDescent="0.35">
      <c r="A730" s="15">
        <v>44999.57675925926</v>
      </c>
      <c r="B730" s="14" t="s">
        <v>14</v>
      </c>
      <c r="C730" s="14" t="s">
        <v>15</v>
      </c>
      <c r="D730" s="14" t="s">
        <v>11</v>
      </c>
      <c r="E730" s="14">
        <v>19872</v>
      </c>
      <c r="F730" s="14">
        <v>2222</v>
      </c>
      <c r="G730" s="14" t="s">
        <v>13</v>
      </c>
    </row>
    <row r="731" spans="1:7" ht="15.75" customHeight="1" x14ac:dyDescent="0.35">
      <c r="A731" s="15">
        <v>44999.500451388885</v>
      </c>
      <c r="B731" s="14" t="s">
        <v>14</v>
      </c>
      <c r="C731" s="14" t="s">
        <v>18</v>
      </c>
      <c r="D731" s="14" t="s">
        <v>19</v>
      </c>
      <c r="E731" s="14">
        <v>9118</v>
      </c>
      <c r="F731" s="14">
        <v>87</v>
      </c>
      <c r="G731" s="14" t="s">
        <v>12</v>
      </c>
    </row>
    <row r="732" spans="1:7" ht="15.75" customHeight="1" x14ac:dyDescent="0.35">
      <c r="A732" s="15">
        <v>44999.500069444446</v>
      </c>
      <c r="B732" s="14" t="s">
        <v>14</v>
      </c>
      <c r="C732" s="14" t="s">
        <v>20</v>
      </c>
      <c r="D732" s="14" t="s">
        <v>19</v>
      </c>
      <c r="E732" s="14">
        <v>286</v>
      </c>
      <c r="F732" s="14">
        <v>5</v>
      </c>
      <c r="G732" s="14" t="s">
        <v>12</v>
      </c>
    </row>
    <row r="733" spans="1:7" ht="15.75" customHeight="1" x14ac:dyDescent="0.35">
      <c r="A733" s="15">
        <v>44999.449479166666</v>
      </c>
      <c r="B733" s="14" t="s">
        <v>24</v>
      </c>
      <c r="C733" s="14" t="s">
        <v>21</v>
      </c>
      <c r="D733" s="14" t="s">
        <v>23</v>
      </c>
      <c r="E733" s="14">
        <v>442</v>
      </c>
      <c r="F733" s="14">
        <v>17</v>
      </c>
      <c r="G733" s="14" t="s">
        <v>12</v>
      </c>
    </row>
    <row r="734" spans="1:7" ht="15.75" customHeight="1" x14ac:dyDescent="0.35">
      <c r="A734" s="15">
        <v>44999.420695196757</v>
      </c>
      <c r="B734" s="14" t="s">
        <v>16</v>
      </c>
      <c r="C734" s="14" t="s">
        <v>8</v>
      </c>
      <c r="D734" s="14" t="s">
        <v>23</v>
      </c>
      <c r="E734" s="14">
        <v>1094</v>
      </c>
      <c r="F734" s="14">
        <v>36</v>
      </c>
      <c r="G734" s="14" t="s">
        <v>10</v>
      </c>
    </row>
    <row r="735" spans="1:7" ht="15.75" customHeight="1" x14ac:dyDescent="0.35">
      <c r="A735" s="15">
        <v>44999.419876064814</v>
      </c>
      <c r="B735" s="14" t="s">
        <v>16</v>
      </c>
      <c r="C735" s="14" t="s">
        <v>8</v>
      </c>
      <c r="D735" s="14" t="s">
        <v>9</v>
      </c>
      <c r="E735" s="14">
        <v>0</v>
      </c>
      <c r="F735" s="14">
        <v>0</v>
      </c>
      <c r="G735" s="14" t="s">
        <v>12</v>
      </c>
    </row>
    <row r="736" spans="1:7" ht="15.75" customHeight="1" x14ac:dyDescent="0.35">
      <c r="A736" s="15">
        <v>44999.396354166667</v>
      </c>
      <c r="B736" s="14" t="s">
        <v>14</v>
      </c>
      <c r="C736" s="14" t="s">
        <v>18</v>
      </c>
      <c r="D736" s="14" t="s">
        <v>19</v>
      </c>
      <c r="E736" s="14">
        <v>12644</v>
      </c>
      <c r="F736" s="14">
        <v>263</v>
      </c>
      <c r="G736" s="14" t="s">
        <v>12</v>
      </c>
    </row>
    <row r="737" spans="1:7" ht="15.75" customHeight="1" x14ac:dyDescent="0.35">
      <c r="A737" s="15">
        <v>44999.395902777775</v>
      </c>
      <c r="B737" s="14" t="s">
        <v>14</v>
      </c>
      <c r="C737" s="14" t="s">
        <v>20</v>
      </c>
      <c r="D737" s="14" t="s">
        <v>19</v>
      </c>
      <c r="E737" s="14">
        <v>14656</v>
      </c>
      <c r="F737" s="14">
        <v>1659</v>
      </c>
      <c r="G737" s="14" t="s">
        <v>12</v>
      </c>
    </row>
    <row r="738" spans="1:7" ht="15.75" customHeight="1" x14ac:dyDescent="0.35">
      <c r="A738" s="15">
        <v>44999.394325555557</v>
      </c>
      <c r="B738" s="14" t="s">
        <v>14</v>
      </c>
      <c r="C738" s="14" t="s">
        <v>8</v>
      </c>
      <c r="D738" s="14" t="s">
        <v>23</v>
      </c>
      <c r="E738" s="14">
        <v>3891</v>
      </c>
      <c r="F738" s="14">
        <v>165</v>
      </c>
      <c r="G738" s="14" t="s">
        <v>12</v>
      </c>
    </row>
    <row r="739" spans="1:7" ht="15.75" customHeight="1" x14ac:dyDescent="0.35">
      <c r="A739" s="15">
        <v>44999.393735254627</v>
      </c>
      <c r="B739" s="14" t="s">
        <v>14</v>
      </c>
      <c r="C739" s="14" t="s">
        <v>8</v>
      </c>
      <c r="D739" s="14" t="s">
        <v>9</v>
      </c>
      <c r="E739" s="14">
        <v>0</v>
      </c>
      <c r="F739" s="14">
        <v>0</v>
      </c>
      <c r="G739" s="14" t="s">
        <v>12</v>
      </c>
    </row>
    <row r="740" spans="1:7" ht="15.75" customHeight="1" x14ac:dyDescent="0.35">
      <c r="A740" s="15">
        <v>44999.384908113425</v>
      </c>
      <c r="B740" s="14" t="s">
        <v>16</v>
      </c>
      <c r="C740" s="14" t="s">
        <v>8</v>
      </c>
      <c r="D740" s="14" t="s">
        <v>9</v>
      </c>
      <c r="E740" s="14">
        <v>1052</v>
      </c>
      <c r="F740" s="14">
        <v>97</v>
      </c>
      <c r="G740" s="14" t="s">
        <v>13</v>
      </c>
    </row>
    <row r="741" spans="1:7" ht="15.75" customHeight="1" x14ac:dyDescent="0.35">
      <c r="A741" s="15">
        <v>44999.384745370371</v>
      </c>
      <c r="B741" s="14" t="s">
        <v>14</v>
      </c>
      <c r="C741" s="14" t="s">
        <v>15</v>
      </c>
      <c r="D741" s="14" t="s">
        <v>9</v>
      </c>
      <c r="E741" s="14">
        <v>0</v>
      </c>
      <c r="F741" s="14">
        <v>0</v>
      </c>
      <c r="G741" s="14" t="s">
        <v>13</v>
      </c>
    </row>
    <row r="742" spans="1:7" ht="15.75" customHeight="1" x14ac:dyDescent="0.35">
      <c r="A742" s="15">
        <v>44999.384733796294</v>
      </c>
      <c r="B742" s="14" t="s">
        <v>14</v>
      </c>
      <c r="C742" s="14" t="s">
        <v>15</v>
      </c>
      <c r="D742" s="14" t="s">
        <v>9</v>
      </c>
      <c r="E742" s="14">
        <v>0</v>
      </c>
      <c r="F742" s="14">
        <v>0</v>
      </c>
      <c r="G742" s="14" t="s">
        <v>13</v>
      </c>
    </row>
    <row r="743" spans="1:7" ht="15.75" customHeight="1" x14ac:dyDescent="0.35">
      <c r="A743" s="15">
        <v>44999.384483796297</v>
      </c>
      <c r="B743" s="14" t="s">
        <v>16</v>
      </c>
      <c r="C743" s="14" t="s">
        <v>8</v>
      </c>
      <c r="D743" s="14" t="s">
        <v>11</v>
      </c>
      <c r="E743" s="14">
        <v>7301</v>
      </c>
      <c r="F743" s="14">
        <v>966</v>
      </c>
      <c r="G743" s="14" t="s">
        <v>13</v>
      </c>
    </row>
    <row r="744" spans="1:7" ht="15.75" customHeight="1" x14ac:dyDescent="0.35">
      <c r="A744" s="15">
        <v>44999.384479166663</v>
      </c>
      <c r="B744" s="14" t="s">
        <v>14</v>
      </c>
      <c r="C744" s="14" t="s">
        <v>15</v>
      </c>
      <c r="D744" s="14" t="s">
        <v>11</v>
      </c>
      <c r="E744" s="14">
        <v>22829</v>
      </c>
      <c r="F744" s="14">
        <v>7054</v>
      </c>
      <c r="G744" s="14" t="s">
        <v>13</v>
      </c>
    </row>
    <row r="745" spans="1:7" ht="15.75" customHeight="1" x14ac:dyDescent="0.35">
      <c r="A745" s="15">
        <v>44999.384479166663</v>
      </c>
      <c r="B745" s="14" t="s">
        <v>14</v>
      </c>
      <c r="C745" s="14" t="s">
        <v>15</v>
      </c>
      <c r="D745" s="14" t="s">
        <v>11</v>
      </c>
      <c r="E745" s="14">
        <v>22829</v>
      </c>
      <c r="F745" s="14">
        <v>7054</v>
      </c>
      <c r="G745" s="14" t="s">
        <v>13</v>
      </c>
    </row>
    <row r="746" spans="1:7" ht="15.75" customHeight="1" x14ac:dyDescent="0.35">
      <c r="A746" s="15">
        <v>44999.384479166663</v>
      </c>
      <c r="B746" s="14" t="s">
        <v>14</v>
      </c>
      <c r="C746" s="14" t="s">
        <v>15</v>
      </c>
      <c r="D746" s="14" t="s">
        <v>11</v>
      </c>
      <c r="E746" s="14">
        <v>45658</v>
      </c>
      <c r="F746" s="14">
        <v>14107</v>
      </c>
      <c r="G746" s="14" t="s">
        <v>13</v>
      </c>
    </row>
    <row r="747" spans="1:7" ht="15.75" customHeight="1" x14ac:dyDescent="0.35">
      <c r="A747" s="15">
        <v>44999.383698912039</v>
      </c>
      <c r="B747" s="14" t="s">
        <v>16</v>
      </c>
      <c r="C747" s="14" t="s">
        <v>8</v>
      </c>
      <c r="D747" s="14" t="s">
        <v>23</v>
      </c>
      <c r="E747" s="14">
        <v>1268</v>
      </c>
      <c r="F747" s="14">
        <v>22</v>
      </c>
      <c r="G747" s="14" t="s">
        <v>10</v>
      </c>
    </row>
    <row r="748" spans="1:7" ht="15.75" customHeight="1" x14ac:dyDescent="0.35">
      <c r="A748" s="15">
        <v>44999.30814277778</v>
      </c>
      <c r="B748" s="14" t="s">
        <v>16</v>
      </c>
      <c r="C748" s="14" t="s">
        <v>8</v>
      </c>
      <c r="D748" s="14" t="s">
        <v>9</v>
      </c>
      <c r="E748" s="14">
        <v>134</v>
      </c>
      <c r="F748" s="14">
        <v>4</v>
      </c>
      <c r="G748" s="14" t="s">
        <v>10</v>
      </c>
    </row>
    <row r="749" spans="1:7" ht="15.75" customHeight="1" x14ac:dyDescent="0.35">
      <c r="A749" s="15">
        <v>44998.776180104163</v>
      </c>
      <c r="B749" s="14" t="s">
        <v>14</v>
      </c>
      <c r="C749" s="14" t="s">
        <v>8</v>
      </c>
      <c r="D749" s="14" t="s">
        <v>11</v>
      </c>
      <c r="E749" s="14">
        <v>15114</v>
      </c>
      <c r="F749" s="14">
        <v>114</v>
      </c>
      <c r="G749" s="14" t="s">
        <v>13</v>
      </c>
    </row>
    <row r="750" spans="1:7" ht="15.75" customHeight="1" x14ac:dyDescent="0.35">
      <c r="A750" s="15">
        <v>44998.770569537039</v>
      </c>
      <c r="B750" s="14" t="s">
        <v>14</v>
      </c>
      <c r="C750" s="14" t="s">
        <v>8</v>
      </c>
      <c r="D750" s="14" t="s">
        <v>11</v>
      </c>
      <c r="E750" s="14">
        <v>15424</v>
      </c>
      <c r="F750" s="14">
        <v>299</v>
      </c>
      <c r="G750" s="14" t="s">
        <v>12</v>
      </c>
    </row>
    <row r="751" spans="1:7" ht="15.75" customHeight="1" x14ac:dyDescent="0.35">
      <c r="A751" s="15">
        <v>44998.7623609375</v>
      </c>
      <c r="B751" s="14" t="s">
        <v>14</v>
      </c>
      <c r="C751" s="14" t="s">
        <v>8</v>
      </c>
      <c r="D751" s="14" t="s">
        <v>11</v>
      </c>
      <c r="E751" s="14">
        <v>113</v>
      </c>
      <c r="F751" s="14">
        <v>4</v>
      </c>
      <c r="G751" s="14" t="s">
        <v>10</v>
      </c>
    </row>
    <row r="752" spans="1:7" ht="15.75" customHeight="1" x14ac:dyDescent="0.35">
      <c r="A752" s="15">
        <v>44998.734649872684</v>
      </c>
      <c r="B752" s="14" t="s">
        <v>14</v>
      </c>
      <c r="C752" s="14" t="s">
        <v>8</v>
      </c>
      <c r="D752" s="14" t="s">
        <v>11</v>
      </c>
      <c r="E752" s="14">
        <v>17863</v>
      </c>
      <c r="F752" s="14">
        <v>83</v>
      </c>
      <c r="G752" s="14" t="s">
        <v>13</v>
      </c>
    </row>
    <row r="753" spans="1:7" ht="15.75" customHeight="1" x14ac:dyDescent="0.35">
      <c r="A753" s="15">
        <v>44998.733739502313</v>
      </c>
      <c r="B753" s="14" t="s">
        <v>14</v>
      </c>
      <c r="C753" s="14" t="s">
        <v>8</v>
      </c>
      <c r="D753" s="14" t="s">
        <v>11</v>
      </c>
      <c r="E753" s="14">
        <v>16208</v>
      </c>
      <c r="F753" s="14">
        <v>245</v>
      </c>
      <c r="G753" s="14" t="s">
        <v>12</v>
      </c>
    </row>
    <row r="754" spans="1:7" ht="15.75" customHeight="1" x14ac:dyDescent="0.35">
      <c r="A754" s="15">
        <v>44998.72888440972</v>
      </c>
      <c r="B754" s="14" t="s">
        <v>14</v>
      </c>
      <c r="C754" s="14" t="s">
        <v>8</v>
      </c>
      <c r="D754" s="14" t="s">
        <v>11</v>
      </c>
      <c r="E754" s="14">
        <v>332</v>
      </c>
      <c r="F754" s="14">
        <v>12</v>
      </c>
      <c r="G754" s="14" t="s">
        <v>12</v>
      </c>
    </row>
    <row r="755" spans="1:7" ht="15.75" customHeight="1" x14ac:dyDescent="0.35">
      <c r="A755" s="15">
        <v>44998.726184699073</v>
      </c>
      <c r="B755" s="14" t="s">
        <v>14</v>
      </c>
      <c r="C755" s="14" t="s">
        <v>8</v>
      </c>
      <c r="D755" s="14" t="s">
        <v>11</v>
      </c>
      <c r="E755" s="14">
        <v>19404</v>
      </c>
      <c r="F755" s="14">
        <v>367</v>
      </c>
      <c r="G755" s="14" t="s">
        <v>12</v>
      </c>
    </row>
    <row r="756" spans="1:7" ht="15.75" customHeight="1" x14ac:dyDescent="0.35">
      <c r="A756" s="15">
        <v>44998.724130185183</v>
      </c>
      <c r="B756" s="14" t="s">
        <v>14</v>
      </c>
      <c r="C756" s="14" t="s">
        <v>8</v>
      </c>
      <c r="D756" s="14" t="s">
        <v>9</v>
      </c>
      <c r="E756" s="14">
        <v>0</v>
      </c>
      <c r="F756" s="14">
        <v>0</v>
      </c>
      <c r="G756" s="14" t="s">
        <v>13</v>
      </c>
    </row>
    <row r="757" spans="1:7" ht="15.75" customHeight="1" x14ac:dyDescent="0.35">
      <c r="A757" s="15">
        <v>44998.696137465275</v>
      </c>
      <c r="B757" s="14" t="s">
        <v>14</v>
      </c>
      <c r="C757" s="14" t="s">
        <v>8</v>
      </c>
      <c r="D757" s="14" t="s">
        <v>11</v>
      </c>
      <c r="E757" s="14">
        <v>15510</v>
      </c>
      <c r="F757" s="14">
        <v>55</v>
      </c>
      <c r="G757" s="14" t="s">
        <v>13</v>
      </c>
    </row>
    <row r="758" spans="1:7" ht="15.75" customHeight="1" x14ac:dyDescent="0.35">
      <c r="A758" s="15">
        <v>44998.667774814814</v>
      </c>
      <c r="B758" s="14" t="s">
        <v>14</v>
      </c>
      <c r="C758" s="14" t="s">
        <v>8</v>
      </c>
      <c r="D758" s="14" t="s">
        <v>11</v>
      </c>
      <c r="E758" s="14">
        <v>16827</v>
      </c>
      <c r="F758" s="14">
        <v>94</v>
      </c>
      <c r="G758" s="14" t="s">
        <v>13</v>
      </c>
    </row>
    <row r="759" spans="1:7" ht="15.75" customHeight="1" x14ac:dyDescent="0.35">
      <c r="A759" s="15">
        <v>44998.521249999998</v>
      </c>
      <c r="B759" s="14" t="s">
        <v>14</v>
      </c>
      <c r="C759" s="14" t="s">
        <v>18</v>
      </c>
      <c r="D759" s="14" t="s">
        <v>19</v>
      </c>
      <c r="E759" s="14">
        <v>129706</v>
      </c>
      <c r="F759" s="14">
        <v>1341</v>
      </c>
      <c r="G759" s="14" t="s">
        <v>12</v>
      </c>
    </row>
    <row r="760" spans="1:7" ht="15.75" customHeight="1" x14ac:dyDescent="0.35">
      <c r="A760" s="15">
        <v>44998.520923564814</v>
      </c>
      <c r="B760" s="14" t="s">
        <v>24</v>
      </c>
      <c r="C760" s="14" t="s">
        <v>21</v>
      </c>
      <c r="D760" s="14" t="s">
        <v>23</v>
      </c>
      <c r="E760" s="14">
        <v>97</v>
      </c>
      <c r="F760" s="14">
        <v>5</v>
      </c>
      <c r="G760" s="14" t="s">
        <v>12</v>
      </c>
    </row>
    <row r="761" spans="1:7" ht="15.75" customHeight="1" x14ac:dyDescent="0.35">
      <c r="A761" s="15">
        <v>44998.520902777775</v>
      </c>
      <c r="B761" s="14" t="s">
        <v>14</v>
      </c>
      <c r="C761" s="14" t="s">
        <v>20</v>
      </c>
      <c r="D761" s="14" t="s">
        <v>19</v>
      </c>
      <c r="E761" s="14">
        <v>4004</v>
      </c>
      <c r="F761" s="14">
        <v>107</v>
      </c>
      <c r="G761" s="14" t="s">
        <v>12</v>
      </c>
    </row>
    <row r="762" spans="1:7" ht="15.75" customHeight="1" x14ac:dyDescent="0.35">
      <c r="A762" s="15">
        <v>44998.479805104165</v>
      </c>
      <c r="B762" s="14" t="s">
        <v>26</v>
      </c>
      <c r="C762" s="14" t="s">
        <v>27</v>
      </c>
      <c r="D762" s="14" t="s">
        <v>11</v>
      </c>
      <c r="E762" s="14">
        <v>1593</v>
      </c>
      <c r="F762" s="14">
        <v>33</v>
      </c>
      <c r="G762" s="14" t="s">
        <v>13</v>
      </c>
    </row>
    <row r="763" spans="1:7" ht="15.75" customHeight="1" x14ac:dyDescent="0.35">
      <c r="A763" s="15">
        <v>44998.479774143518</v>
      </c>
      <c r="B763" s="14" t="s">
        <v>14</v>
      </c>
      <c r="C763" s="14" t="s">
        <v>8</v>
      </c>
      <c r="D763" s="14" t="s">
        <v>11</v>
      </c>
      <c r="E763" s="14">
        <v>15933</v>
      </c>
      <c r="F763" s="14">
        <v>143</v>
      </c>
      <c r="G763" s="14" t="s">
        <v>13</v>
      </c>
    </row>
    <row r="764" spans="1:7" ht="15.75" customHeight="1" x14ac:dyDescent="0.35">
      <c r="A764" s="15">
        <v>44998.452465277776</v>
      </c>
      <c r="B764" s="14" t="s">
        <v>14</v>
      </c>
      <c r="C764" s="14" t="s">
        <v>18</v>
      </c>
      <c r="D764" s="14" t="s">
        <v>19</v>
      </c>
      <c r="E764" s="14">
        <v>7425</v>
      </c>
      <c r="F764" s="14">
        <v>96</v>
      </c>
      <c r="G764" s="14" t="s">
        <v>12</v>
      </c>
    </row>
    <row r="765" spans="1:7" ht="15.75" customHeight="1" x14ac:dyDescent="0.35">
      <c r="A765" s="15">
        <v>44998.452094907407</v>
      </c>
      <c r="B765" s="14" t="s">
        <v>14</v>
      </c>
      <c r="C765" s="14" t="s">
        <v>20</v>
      </c>
      <c r="D765" s="14" t="s">
        <v>19</v>
      </c>
      <c r="E765" s="14">
        <v>1107</v>
      </c>
      <c r="F765" s="14">
        <v>106</v>
      </c>
      <c r="G765" s="14" t="s">
        <v>12</v>
      </c>
    </row>
    <row r="766" spans="1:7" ht="15.75" customHeight="1" x14ac:dyDescent="0.35">
      <c r="A766" s="15">
        <v>44998.439016203702</v>
      </c>
      <c r="B766" s="14" t="s">
        <v>24</v>
      </c>
      <c r="C766" s="14" t="s">
        <v>21</v>
      </c>
      <c r="D766" s="14" t="s">
        <v>23</v>
      </c>
      <c r="E766" s="14">
        <v>461</v>
      </c>
      <c r="F766" s="14">
        <v>13</v>
      </c>
      <c r="G766" s="14" t="s">
        <v>12</v>
      </c>
    </row>
    <row r="767" spans="1:7" ht="15.75" customHeight="1" x14ac:dyDescent="0.35">
      <c r="A767" s="15">
        <v>44997.520917650465</v>
      </c>
      <c r="B767" s="14" t="s">
        <v>24</v>
      </c>
      <c r="C767" s="14" t="s">
        <v>21</v>
      </c>
      <c r="D767" s="14" t="s">
        <v>23</v>
      </c>
      <c r="E767" s="14">
        <v>69</v>
      </c>
      <c r="F767" s="14">
        <v>2</v>
      </c>
      <c r="G767" s="14" t="s">
        <v>12</v>
      </c>
    </row>
    <row r="768" spans="1:7" ht="15.75" customHeight="1" x14ac:dyDescent="0.35">
      <c r="A768" s="15">
        <v>44996.793796296297</v>
      </c>
      <c r="B768" s="14" t="s">
        <v>14</v>
      </c>
      <c r="C768" s="14" t="s">
        <v>18</v>
      </c>
      <c r="D768" s="14" t="s">
        <v>23</v>
      </c>
      <c r="E768" s="14">
        <v>4375</v>
      </c>
      <c r="F768" s="14">
        <v>0</v>
      </c>
      <c r="G768" s="14" t="s">
        <v>13</v>
      </c>
    </row>
    <row r="769" spans="1:7" ht="15.75" customHeight="1" x14ac:dyDescent="0.35">
      <c r="A769" s="15">
        <v>44996.792945034722</v>
      </c>
      <c r="B769" s="14" t="s">
        <v>14</v>
      </c>
      <c r="C769" s="14" t="s">
        <v>8</v>
      </c>
      <c r="D769" s="14" t="s">
        <v>23</v>
      </c>
      <c r="E769" s="14">
        <v>15470</v>
      </c>
      <c r="F769" s="14">
        <v>82</v>
      </c>
      <c r="G769" s="14" t="s">
        <v>13</v>
      </c>
    </row>
    <row r="770" spans="1:7" ht="15.75" customHeight="1" x14ac:dyDescent="0.35">
      <c r="A770" s="15">
        <v>44996.788218553243</v>
      </c>
      <c r="B770" s="14" t="s">
        <v>16</v>
      </c>
      <c r="C770" s="14" t="s">
        <v>8</v>
      </c>
      <c r="D770" s="14" t="s">
        <v>23</v>
      </c>
      <c r="E770" s="14">
        <v>1133</v>
      </c>
      <c r="F770" s="14">
        <v>22</v>
      </c>
      <c r="G770" s="14" t="s">
        <v>13</v>
      </c>
    </row>
    <row r="771" spans="1:7" ht="15.75" customHeight="1" x14ac:dyDescent="0.35">
      <c r="A771" s="15">
        <v>44996.750879629632</v>
      </c>
      <c r="B771" s="14" t="s">
        <v>14</v>
      </c>
      <c r="C771" s="14" t="s">
        <v>18</v>
      </c>
      <c r="D771" s="14" t="s">
        <v>23</v>
      </c>
      <c r="E771" s="14">
        <v>4560</v>
      </c>
      <c r="F771" s="14">
        <v>0</v>
      </c>
      <c r="G771" s="14" t="s">
        <v>13</v>
      </c>
    </row>
    <row r="772" spans="1:7" ht="15.75" customHeight="1" x14ac:dyDescent="0.35">
      <c r="A772" s="15">
        <v>44996.74997827546</v>
      </c>
      <c r="B772" s="14" t="s">
        <v>14</v>
      </c>
      <c r="C772" s="14" t="s">
        <v>8</v>
      </c>
      <c r="D772" s="14" t="s">
        <v>23</v>
      </c>
      <c r="E772" s="14">
        <v>18435</v>
      </c>
      <c r="F772" s="14">
        <v>27</v>
      </c>
      <c r="G772" s="14" t="s">
        <v>13</v>
      </c>
    </row>
    <row r="773" spans="1:7" ht="15.75" customHeight="1" x14ac:dyDescent="0.35">
      <c r="A773" s="15">
        <v>44996.707071759258</v>
      </c>
      <c r="B773" s="14" t="s">
        <v>14</v>
      </c>
      <c r="C773" s="14" t="s">
        <v>18</v>
      </c>
      <c r="D773" s="14" t="s">
        <v>23</v>
      </c>
      <c r="E773" s="14">
        <v>4610</v>
      </c>
      <c r="F773" s="14">
        <v>0</v>
      </c>
      <c r="G773" s="14" t="s">
        <v>13</v>
      </c>
    </row>
    <row r="774" spans="1:7" ht="15.75" customHeight="1" x14ac:dyDescent="0.35">
      <c r="A774" s="15">
        <v>44996.705419907405</v>
      </c>
      <c r="B774" s="14" t="s">
        <v>14</v>
      </c>
      <c r="C774" s="14" t="s">
        <v>8</v>
      </c>
      <c r="D774" s="14" t="s">
        <v>23</v>
      </c>
      <c r="E774" s="14">
        <v>27211</v>
      </c>
      <c r="F774" s="14">
        <v>132</v>
      </c>
      <c r="G774" s="14" t="s">
        <v>13</v>
      </c>
    </row>
    <row r="775" spans="1:7" ht="15.75" customHeight="1" x14ac:dyDescent="0.35">
      <c r="A775" s="15">
        <v>44996.705230868058</v>
      </c>
      <c r="B775" s="14" t="s">
        <v>16</v>
      </c>
      <c r="C775" s="14" t="s">
        <v>8</v>
      </c>
      <c r="D775" s="14" t="s">
        <v>23</v>
      </c>
      <c r="E775" s="14">
        <v>631</v>
      </c>
      <c r="F775" s="14">
        <v>5</v>
      </c>
      <c r="G775" s="14" t="s">
        <v>13</v>
      </c>
    </row>
    <row r="776" spans="1:7" ht="15.75" customHeight="1" x14ac:dyDescent="0.35">
      <c r="A776" s="15">
        <v>44996.672418981485</v>
      </c>
      <c r="B776" s="14" t="s">
        <v>14</v>
      </c>
      <c r="C776" s="14" t="s">
        <v>18</v>
      </c>
      <c r="D776" s="14" t="s">
        <v>23</v>
      </c>
      <c r="E776" s="14">
        <v>4754</v>
      </c>
      <c r="F776" s="14">
        <v>0</v>
      </c>
      <c r="G776" s="14" t="s">
        <v>13</v>
      </c>
    </row>
    <row r="777" spans="1:7" ht="15.75" customHeight="1" x14ac:dyDescent="0.35">
      <c r="A777" s="15">
        <v>44996.671193668983</v>
      </c>
      <c r="B777" s="14" t="s">
        <v>14</v>
      </c>
      <c r="C777" s="14" t="s">
        <v>8</v>
      </c>
      <c r="D777" s="14" t="s">
        <v>23</v>
      </c>
      <c r="E777" s="14">
        <v>15678</v>
      </c>
      <c r="F777" s="14">
        <v>43</v>
      </c>
      <c r="G777" s="14" t="s">
        <v>13</v>
      </c>
    </row>
    <row r="778" spans="1:7" ht="15.75" customHeight="1" x14ac:dyDescent="0.35">
      <c r="A778" s="15">
        <v>44996.668315023147</v>
      </c>
      <c r="B778" s="14" t="s">
        <v>16</v>
      </c>
      <c r="C778" s="14" t="s">
        <v>8</v>
      </c>
      <c r="D778" s="14" t="s">
        <v>23</v>
      </c>
      <c r="E778" s="14">
        <v>992</v>
      </c>
      <c r="F778" s="14">
        <v>13</v>
      </c>
      <c r="G778" s="14" t="s">
        <v>13</v>
      </c>
    </row>
    <row r="779" spans="1:7" ht="15.75" customHeight="1" x14ac:dyDescent="0.35">
      <c r="A779" s="15">
        <v>44996.64984460648</v>
      </c>
      <c r="B779" s="14" t="s">
        <v>16</v>
      </c>
      <c r="C779" s="14" t="s">
        <v>8</v>
      </c>
      <c r="D779" s="14" t="s">
        <v>23</v>
      </c>
      <c r="E779" s="14">
        <v>626</v>
      </c>
      <c r="F779" s="14">
        <v>5</v>
      </c>
      <c r="G779" s="14" t="s">
        <v>13</v>
      </c>
    </row>
    <row r="780" spans="1:7" ht="15.75" customHeight="1" x14ac:dyDescent="0.35">
      <c r="A780" s="15">
        <v>44996.647881944446</v>
      </c>
      <c r="B780" s="14" t="s">
        <v>14</v>
      </c>
      <c r="C780" s="14" t="s">
        <v>18</v>
      </c>
      <c r="D780" s="14" t="s">
        <v>23</v>
      </c>
      <c r="E780" s="14">
        <v>4994</v>
      </c>
      <c r="F780" s="14">
        <v>0</v>
      </c>
      <c r="G780" s="14" t="s">
        <v>13</v>
      </c>
    </row>
    <row r="781" spans="1:7" ht="15.75" customHeight="1" x14ac:dyDescent="0.35">
      <c r="A781" s="15">
        <v>44996.646365706016</v>
      </c>
      <c r="B781" s="14" t="s">
        <v>14</v>
      </c>
      <c r="C781" s="14" t="s">
        <v>8</v>
      </c>
      <c r="D781" s="14" t="s">
        <v>23</v>
      </c>
      <c r="E781" s="14">
        <v>19378</v>
      </c>
      <c r="F781" s="14">
        <v>92</v>
      </c>
      <c r="G781" s="14" t="s">
        <v>13</v>
      </c>
    </row>
    <row r="782" spans="1:7" ht="15.75" customHeight="1" x14ac:dyDescent="0.35">
      <c r="A782" s="15">
        <v>44996.638270856478</v>
      </c>
      <c r="B782" s="14" t="s">
        <v>16</v>
      </c>
      <c r="C782" s="14" t="s">
        <v>8</v>
      </c>
      <c r="D782" s="14" t="s">
        <v>23</v>
      </c>
      <c r="E782" s="14">
        <v>308</v>
      </c>
      <c r="F782" s="14">
        <v>2</v>
      </c>
      <c r="G782" s="14" t="s">
        <v>10</v>
      </c>
    </row>
    <row r="783" spans="1:7" ht="15.75" customHeight="1" x14ac:dyDescent="0.35">
      <c r="A783" s="15">
        <v>44996.624235706018</v>
      </c>
      <c r="B783" s="14" t="s">
        <v>16</v>
      </c>
      <c r="C783" s="14" t="s">
        <v>8</v>
      </c>
      <c r="D783" s="14" t="s">
        <v>23</v>
      </c>
      <c r="E783" s="14">
        <v>205</v>
      </c>
      <c r="F783" s="14">
        <v>1</v>
      </c>
      <c r="G783" s="14" t="s">
        <v>10</v>
      </c>
    </row>
    <row r="784" spans="1:7" ht="15.75" customHeight="1" x14ac:dyDescent="0.35">
      <c r="A784" s="15">
        <v>44996.607858796298</v>
      </c>
      <c r="B784" s="14" t="s">
        <v>14</v>
      </c>
      <c r="C784" s="14" t="s">
        <v>18</v>
      </c>
      <c r="D784" s="14" t="s">
        <v>23</v>
      </c>
      <c r="E784" s="14">
        <v>5318</v>
      </c>
      <c r="F784" s="14">
        <v>0</v>
      </c>
      <c r="G784" s="14" t="s">
        <v>13</v>
      </c>
    </row>
    <row r="785" spans="1:7" ht="15.75" customHeight="1" x14ac:dyDescent="0.35">
      <c r="A785" s="15">
        <v>44996.605999826388</v>
      </c>
      <c r="B785" s="14" t="s">
        <v>14</v>
      </c>
      <c r="C785" s="14" t="s">
        <v>8</v>
      </c>
      <c r="D785" s="14" t="s">
        <v>11</v>
      </c>
      <c r="E785" s="14">
        <v>12987</v>
      </c>
      <c r="F785" s="14">
        <v>72</v>
      </c>
      <c r="G785" s="14" t="s">
        <v>13</v>
      </c>
    </row>
    <row r="786" spans="1:7" ht="15.75" customHeight="1" x14ac:dyDescent="0.35">
      <c r="A786" s="15">
        <v>44996.602739212962</v>
      </c>
      <c r="B786" s="14" t="s">
        <v>14</v>
      </c>
      <c r="C786" s="14" t="s">
        <v>8</v>
      </c>
      <c r="D786" s="14" t="s">
        <v>23</v>
      </c>
      <c r="E786" s="14">
        <v>17645</v>
      </c>
      <c r="F786" s="14">
        <v>101</v>
      </c>
      <c r="G786" s="14" t="s">
        <v>13</v>
      </c>
    </row>
    <row r="787" spans="1:7" ht="15.75" customHeight="1" x14ac:dyDescent="0.35">
      <c r="A787" s="15">
        <v>44996.601527627317</v>
      </c>
      <c r="B787" s="14" t="s">
        <v>16</v>
      </c>
      <c r="C787" s="14" t="s">
        <v>8</v>
      </c>
      <c r="D787" s="14" t="s">
        <v>23</v>
      </c>
      <c r="E787" s="14">
        <v>616</v>
      </c>
      <c r="F787" s="14">
        <v>9</v>
      </c>
      <c r="G787" s="14" t="s">
        <v>13</v>
      </c>
    </row>
    <row r="788" spans="1:7" ht="15.75" customHeight="1" x14ac:dyDescent="0.35">
      <c r="A788" s="15">
        <v>44996.590266203704</v>
      </c>
      <c r="B788" s="14" t="s">
        <v>14</v>
      </c>
      <c r="C788" s="14" t="s">
        <v>18</v>
      </c>
      <c r="D788" s="14" t="s">
        <v>23</v>
      </c>
      <c r="E788" s="14">
        <v>10251</v>
      </c>
      <c r="F788" s="14">
        <v>174</v>
      </c>
      <c r="G788" s="14" t="s">
        <v>12</v>
      </c>
    </row>
    <row r="789" spans="1:7" ht="15.75" customHeight="1" x14ac:dyDescent="0.35">
      <c r="A789" s="15">
        <v>44996.589675925927</v>
      </c>
      <c r="B789" s="14" t="s">
        <v>14</v>
      </c>
      <c r="C789" s="14" t="s">
        <v>20</v>
      </c>
      <c r="D789" s="14" t="s">
        <v>23</v>
      </c>
      <c r="E789" s="14">
        <v>296</v>
      </c>
      <c r="F789" s="14">
        <v>14</v>
      </c>
      <c r="G789" s="14" t="s">
        <v>12</v>
      </c>
    </row>
    <row r="790" spans="1:7" ht="15.75" customHeight="1" x14ac:dyDescent="0.35">
      <c r="A790" s="15">
        <v>44996.573490254632</v>
      </c>
      <c r="B790" s="14" t="s">
        <v>14</v>
      </c>
      <c r="C790" s="14" t="s">
        <v>8</v>
      </c>
      <c r="D790" s="14" t="s">
        <v>11</v>
      </c>
      <c r="E790" s="14">
        <v>12438</v>
      </c>
      <c r="F790" s="14">
        <v>48</v>
      </c>
      <c r="G790" s="14" t="s">
        <v>13</v>
      </c>
    </row>
    <row r="791" spans="1:7" ht="15.75" customHeight="1" x14ac:dyDescent="0.35">
      <c r="A791" s="15">
        <v>44996.547837152779</v>
      </c>
      <c r="B791" s="14" t="s">
        <v>14</v>
      </c>
      <c r="C791" s="14" t="s">
        <v>8</v>
      </c>
      <c r="D791" s="14" t="s">
        <v>11</v>
      </c>
      <c r="E791" s="14">
        <v>13281</v>
      </c>
      <c r="F791" s="14">
        <v>67</v>
      </c>
      <c r="G791" s="14" t="s">
        <v>13</v>
      </c>
    </row>
    <row r="792" spans="1:7" ht="15.75" customHeight="1" x14ac:dyDescent="0.35">
      <c r="A792" s="15">
        <v>44996.527295243053</v>
      </c>
      <c r="B792" s="14" t="s">
        <v>14</v>
      </c>
      <c r="C792" s="14" t="s">
        <v>8</v>
      </c>
      <c r="D792" s="14" t="s">
        <v>9</v>
      </c>
      <c r="E792" s="14">
        <v>0</v>
      </c>
      <c r="F792" s="14">
        <v>0</v>
      </c>
      <c r="G792" s="14" t="s">
        <v>13</v>
      </c>
    </row>
    <row r="793" spans="1:7" ht="15.75" customHeight="1" x14ac:dyDescent="0.35">
      <c r="A793" s="15">
        <v>44996.520911435182</v>
      </c>
      <c r="B793" s="14" t="s">
        <v>24</v>
      </c>
      <c r="C793" s="14" t="s">
        <v>21</v>
      </c>
      <c r="D793" s="14" t="s">
        <v>23</v>
      </c>
      <c r="E793" s="14">
        <v>49</v>
      </c>
      <c r="F793" s="14">
        <v>3</v>
      </c>
      <c r="G793" s="14" t="s">
        <v>12</v>
      </c>
    </row>
    <row r="794" spans="1:7" ht="15.75" customHeight="1" x14ac:dyDescent="0.35">
      <c r="A794" s="15">
        <v>44996.484409722223</v>
      </c>
      <c r="B794" s="14" t="s">
        <v>14</v>
      </c>
      <c r="C794" s="14" t="s">
        <v>18</v>
      </c>
      <c r="D794" s="14" t="s">
        <v>23</v>
      </c>
      <c r="E794" s="14">
        <v>6098</v>
      </c>
      <c r="F794" s="14">
        <v>0</v>
      </c>
      <c r="G794" s="14" t="s">
        <v>13</v>
      </c>
    </row>
    <row r="795" spans="1:7" ht="15.75" customHeight="1" x14ac:dyDescent="0.35">
      <c r="A795" s="15">
        <v>44996.480149456016</v>
      </c>
      <c r="B795" s="14" t="s">
        <v>14</v>
      </c>
      <c r="C795" s="14" t="s">
        <v>8</v>
      </c>
      <c r="D795" s="14" t="s">
        <v>23</v>
      </c>
      <c r="E795" s="14">
        <v>36744</v>
      </c>
      <c r="F795" s="14">
        <v>240</v>
      </c>
      <c r="G795" s="14" t="s">
        <v>13</v>
      </c>
    </row>
    <row r="796" spans="1:7" ht="15.75" customHeight="1" x14ac:dyDescent="0.35">
      <c r="A796" s="15">
        <v>44996.477631365742</v>
      </c>
      <c r="B796" s="14" t="s">
        <v>16</v>
      </c>
      <c r="C796" s="14" t="s">
        <v>8</v>
      </c>
      <c r="D796" s="14" t="s">
        <v>23</v>
      </c>
      <c r="E796" s="14">
        <v>617</v>
      </c>
      <c r="F796" s="14">
        <v>13</v>
      </c>
      <c r="G796" s="14" t="s">
        <v>13</v>
      </c>
    </row>
    <row r="797" spans="1:7" ht="15.75" customHeight="1" x14ac:dyDescent="0.35">
      <c r="A797" s="15">
        <v>44996.442389189811</v>
      </c>
      <c r="B797" s="14" t="s">
        <v>16</v>
      </c>
      <c r="C797" s="14" t="s">
        <v>8</v>
      </c>
      <c r="D797" s="14" t="s">
        <v>23</v>
      </c>
      <c r="E797" s="14">
        <v>1391</v>
      </c>
      <c r="F797" s="14">
        <v>84</v>
      </c>
      <c r="G797" s="14" t="s">
        <v>12</v>
      </c>
    </row>
    <row r="798" spans="1:7" ht="15.75" customHeight="1" x14ac:dyDescent="0.35">
      <c r="A798" s="15">
        <v>44996.442212824077</v>
      </c>
      <c r="B798" s="14" t="s">
        <v>14</v>
      </c>
      <c r="C798" s="14" t="s">
        <v>8</v>
      </c>
      <c r="D798" s="14" t="s">
        <v>23</v>
      </c>
      <c r="E798" s="14">
        <v>19175</v>
      </c>
      <c r="F798" s="14">
        <v>790</v>
      </c>
      <c r="G798" s="14" t="s">
        <v>12</v>
      </c>
    </row>
    <row r="799" spans="1:7" ht="15.75" customHeight="1" x14ac:dyDescent="0.35">
      <c r="A799" s="15">
        <v>44996.406244699072</v>
      </c>
      <c r="B799" s="14" t="s">
        <v>16</v>
      </c>
      <c r="C799" s="14" t="s">
        <v>8</v>
      </c>
      <c r="D799" s="14" t="s">
        <v>23</v>
      </c>
      <c r="E799" s="14">
        <v>1077</v>
      </c>
      <c r="F799" s="14">
        <v>11</v>
      </c>
      <c r="G799" s="14" t="s">
        <v>10</v>
      </c>
    </row>
    <row r="800" spans="1:7" ht="15.75" customHeight="1" x14ac:dyDescent="0.35">
      <c r="A800" s="15">
        <v>44996.405967384257</v>
      </c>
      <c r="B800" s="14" t="s">
        <v>16</v>
      </c>
      <c r="C800" s="14" t="s">
        <v>8</v>
      </c>
      <c r="D800" s="14" t="s">
        <v>9</v>
      </c>
      <c r="E800" s="14">
        <v>0</v>
      </c>
      <c r="F800" s="14">
        <v>0</v>
      </c>
      <c r="G800" s="14" t="s">
        <v>13</v>
      </c>
    </row>
    <row r="801" spans="1:7" ht="15.75" customHeight="1" x14ac:dyDescent="0.35">
      <c r="A801" s="15">
        <v>44996.405771076388</v>
      </c>
      <c r="B801" s="14" t="s">
        <v>16</v>
      </c>
      <c r="C801" s="14" t="s">
        <v>8</v>
      </c>
      <c r="D801" s="14" t="s">
        <v>9</v>
      </c>
      <c r="E801" s="14">
        <v>90</v>
      </c>
      <c r="F801" s="14">
        <v>5</v>
      </c>
      <c r="G801" s="14" t="s">
        <v>10</v>
      </c>
    </row>
    <row r="802" spans="1:7" ht="15.75" customHeight="1" x14ac:dyDescent="0.35">
      <c r="A802" s="15">
        <v>44996.271284722221</v>
      </c>
      <c r="B802" s="14" t="s">
        <v>14</v>
      </c>
      <c r="C802" s="14" t="s">
        <v>18</v>
      </c>
      <c r="D802" s="14" t="s">
        <v>19</v>
      </c>
      <c r="E802" s="14">
        <v>11861</v>
      </c>
      <c r="F802" s="14">
        <v>81</v>
      </c>
      <c r="G802" s="14" t="s">
        <v>12</v>
      </c>
    </row>
    <row r="803" spans="1:7" ht="15.75" customHeight="1" x14ac:dyDescent="0.35">
      <c r="A803" s="15">
        <v>44996.270914351851</v>
      </c>
      <c r="B803" s="14" t="s">
        <v>14</v>
      </c>
      <c r="C803" s="14" t="s">
        <v>20</v>
      </c>
      <c r="D803" s="14" t="s">
        <v>19</v>
      </c>
      <c r="E803" s="14">
        <v>191</v>
      </c>
      <c r="F803" s="14">
        <v>6</v>
      </c>
      <c r="G803" s="14" t="s">
        <v>12</v>
      </c>
    </row>
    <row r="804" spans="1:7" ht="15.75" customHeight="1" x14ac:dyDescent="0.35">
      <c r="A804" s="15">
        <v>44995.715269780092</v>
      </c>
      <c r="B804" s="14" t="s">
        <v>14</v>
      </c>
      <c r="C804" s="14" t="s">
        <v>8</v>
      </c>
      <c r="D804" s="14" t="s">
        <v>11</v>
      </c>
      <c r="E804" s="14">
        <v>1005</v>
      </c>
      <c r="F804" s="14">
        <v>35</v>
      </c>
      <c r="G804" s="14" t="s">
        <v>12</v>
      </c>
    </row>
    <row r="805" spans="1:7" ht="15.75" customHeight="1" x14ac:dyDescent="0.35">
      <c r="A805" s="15">
        <v>44995.714643344909</v>
      </c>
      <c r="B805" s="14" t="s">
        <v>14</v>
      </c>
      <c r="C805" s="14" t="s">
        <v>8</v>
      </c>
      <c r="D805" s="14" t="s">
        <v>11</v>
      </c>
      <c r="E805" s="14">
        <v>15238</v>
      </c>
      <c r="F805" s="14">
        <v>179</v>
      </c>
      <c r="G805" s="14" t="s">
        <v>13</v>
      </c>
    </row>
    <row r="806" spans="1:7" ht="15.75" customHeight="1" x14ac:dyDescent="0.35">
      <c r="A806" s="15">
        <v>44995.704147245371</v>
      </c>
      <c r="B806" s="14" t="s">
        <v>14</v>
      </c>
      <c r="C806" s="14" t="s">
        <v>8</v>
      </c>
      <c r="D806" s="14" t="s">
        <v>9</v>
      </c>
      <c r="E806" s="14">
        <v>0</v>
      </c>
      <c r="F806" s="14">
        <v>0</v>
      </c>
      <c r="G806" s="14" t="s">
        <v>10</v>
      </c>
    </row>
    <row r="807" spans="1:7" ht="15.75" customHeight="1" x14ac:dyDescent="0.35">
      <c r="A807" s="15">
        <v>44995.703480949072</v>
      </c>
      <c r="B807" s="14" t="s">
        <v>16</v>
      </c>
      <c r="C807" s="14" t="s">
        <v>8</v>
      </c>
      <c r="D807" s="14" t="s">
        <v>9</v>
      </c>
      <c r="E807" s="14">
        <v>581</v>
      </c>
      <c r="F807" s="14">
        <v>4</v>
      </c>
      <c r="G807" s="14" t="s">
        <v>13</v>
      </c>
    </row>
    <row r="808" spans="1:7" ht="15.75" customHeight="1" x14ac:dyDescent="0.35">
      <c r="A808" s="15">
        <v>44995.702287638887</v>
      </c>
      <c r="B808" s="14" t="s">
        <v>14</v>
      </c>
      <c r="C808" s="14" t="s">
        <v>8</v>
      </c>
      <c r="D808" s="14" t="s">
        <v>9</v>
      </c>
      <c r="E808" s="14">
        <v>0</v>
      </c>
      <c r="F808" s="14">
        <v>0</v>
      </c>
      <c r="G808" s="14" t="s">
        <v>10</v>
      </c>
    </row>
    <row r="809" spans="1:7" ht="15.75" customHeight="1" x14ac:dyDescent="0.35">
      <c r="A809" s="15">
        <v>44995.701102326391</v>
      </c>
      <c r="B809" s="14" t="s">
        <v>14</v>
      </c>
      <c r="C809" s="14" t="s">
        <v>8</v>
      </c>
      <c r="D809" s="14" t="s">
        <v>11</v>
      </c>
      <c r="E809" s="14">
        <v>23514</v>
      </c>
      <c r="F809" s="14">
        <v>479</v>
      </c>
      <c r="G809" s="14" t="s">
        <v>13</v>
      </c>
    </row>
    <row r="810" spans="1:7" ht="15.75" customHeight="1" x14ac:dyDescent="0.35">
      <c r="A810" s="15">
        <v>44995.698881574077</v>
      </c>
      <c r="B810" s="14" t="s">
        <v>14</v>
      </c>
      <c r="C810" s="14" t="s">
        <v>8</v>
      </c>
      <c r="D810" s="14" t="s">
        <v>11</v>
      </c>
      <c r="E810" s="14">
        <v>19025</v>
      </c>
      <c r="F810" s="14">
        <v>195</v>
      </c>
      <c r="G810" s="14" t="s">
        <v>13</v>
      </c>
    </row>
    <row r="811" spans="1:7" ht="15.75" customHeight="1" x14ac:dyDescent="0.35">
      <c r="A811" s="15">
        <v>44995.698553240742</v>
      </c>
      <c r="B811" s="14" t="s">
        <v>14</v>
      </c>
      <c r="C811" s="14" t="s">
        <v>15</v>
      </c>
      <c r="D811" s="14" t="s">
        <v>9</v>
      </c>
      <c r="E811" s="14">
        <v>7770</v>
      </c>
      <c r="F811" s="14">
        <v>393</v>
      </c>
      <c r="G811" s="14" t="s">
        <v>13</v>
      </c>
    </row>
    <row r="812" spans="1:7" ht="15.75" customHeight="1" x14ac:dyDescent="0.35">
      <c r="A812" s="15">
        <v>44995.698553240742</v>
      </c>
      <c r="B812" s="14" t="s">
        <v>14</v>
      </c>
      <c r="C812" s="14" t="s">
        <v>15</v>
      </c>
      <c r="D812" s="14" t="s">
        <v>9</v>
      </c>
      <c r="E812" s="14">
        <v>7770</v>
      </c>
      <c r="F812" s="14">
        <v>393</v>
      </c>
      <c r="G812" s="14" t="s">
        <v>13</v>
      </c>
    </row>
    <row r="813" spans="1:7" ht="15.75" customHeight="1" x14ac:dyDescent="0.35">
      <c r="A813" s="15">
        <v>44995.698553240742</v>
      </c>
      <c r="B813" s="14" t="s">
        <v>14</v>
      </c>
      <c r="C813" s="14" t="s">
        <v>15</v>
      </c>
      <c r="D813" s="14" t="s">
        <v>9</v>
      </c>
      <c r="E813" s="14">
        <v>7770</v>
      </c>
      <c r="F813" s="14">
        <v>393</v>
      </c>
      <c r="G813" s="14" t="s">
        <v>13</v>
      </c>
    </row>
    <row r="814" spans="1:7" ht="15.75" customHeight="1" x14ac:dyDescent="0.35">
      <c r="A814" s="15">
        <v>44995.698553240742</v>
      </c>
      <c r="B814" s="14" t="s">
        <v>14</v>
      </c>
      <c r="C814" s="14" t="s">
        <v>15</v>
      </c>
      <c r="D814" s="14" t="s">
        <v>9</v>
      </c>
      <c r="E814" s="14">
        <v>23309</v>
      </c>
      <c r="F814" s="14">
        <v>1176</v>
      </c>
      <c r="G814" s="14" t="s">
        <v>13</v>
      </c>
    </row>
    <row r="815" spans="1:7" ht="15.75" customHeight="1" x14ac:dyDescent="0.35">
      <c r="A815" s="15">
        <v>44995.698530891204</v>
      </c>
      <c r="B815" s="14" t="s">
        <v>16</v>
      </c>
      <c r="C815" s="14" t="s">
        <v>8</v>
      </c>
      <c r="D815" s="14" t="s">
        <v>9</v>
      </c>
      <c r="E815" s="14">
        <v>613</v>
      </c>
      <c r="F815" s="14">
        <v>9</v>
      </c>
      <c r="G815" s="14" t="s">
        <v>13</v>
      </c>
    </row>
    <row r="816" spans="1:7" ht="15.75" customHeight="1" x14ac:dyDescent="0.35">
      <c r="A816" s="15">
        <v>44995.694158090279</v>
      </c>
      <c r="B816" s="14" t="s">
        <v>16</v>
      </c>
      <c r="C816" s="14" t="s">
        <v>8</v>
      </c>
      <c r="D816" s="14" t="s">
        <v>9</v>
      </c>
      <c r="E816" s="14">
        <v>0</v>
      </c>
      <c r="F816" s="14">
        <v>0</v>
      </c>
      <c r="G816" s="14" t="s">
        <v>12</v>
      </c>
    </row>
    <row r="817" spans="1:7" ht="15.75" customHeight="1" x14ac:dyDescent="0.35">
      <c r="A817" s="15">
        <v>44995.694031620369</v>
      </c>
      <c r="B817" s="14" t="s">
        <v>14</v>
      </c>
      <c r="C817" s="14" t="s">
        <v>8</v>
      </c>
      <c r="D817" s="14" t="s">
        <v>11</v>
      </c>
      <c r="E817" s="14">
        <v>15257</v>
      </c>
      <c r="F817" s="14">
        <v>622</v>
      </c>
      <c r="G817" s="14" t="s">
        <v>12</v>
      </c>
    </row>
    <row r="818" spans="1:7" ht="15.75" customHeight="1" x14ac:dyDescent="0.35">
      <c r="A818" s="15">
        <v>44995.691213067126</v>
      </c>
      <c r="B818" s="14" t="s">
        <v>16</v>
      </c>
      <c r="C818" s="14" t="s">
        <v>8</v>
      </c>
      <c r="D818" s="14" t="s">
        <v>9</v>
      </c>
      <c r="E818" s="14">
        <v>3855</v>
      </c>
      <c r="F818" s="14">
        <v>412</v>
      </c>
      <c r="G818" s="14" t="s">
        <v>13</v>
      </c>
    </row>
    <row r="819" spans="1:7" ht="15.75" customHeight="1" x14ac:dyDescent="0.35">
      <c r="A819" s="15">
        <v>44995.67587712963</v>
      </c>
      <c r="B819" s="14" t="s">
        <v>16</v>
      </c>
      <c r="C819" s="14" t="s">
        <v>8</v>
      </c>
      <c r="D819" s="14" t="s">
        <v>9</v>
      </c>
      <c r="E819" s="14">
        <v>675</v>
      </c>
      <c r="F819" s="14">
        <v>4</v>
      </c>
      <c r="G819" s="14" t="s">
        <v>10</v>
      </c>
    </row>
    <row r="820" spans="1:7" ht="15.75" customHeight="1" x14ac:dyDescent="0.35">
      <c r="A820" s="15">
        <v>44995.666435185187</v>
      </c>
      <c r="B820" s="14" t="s">
        <v>14</v>
      </c>
      <c r="C820" s="14" t="s">
        <v>15</v>
      </c>
      <c r="D820" s="14" t="s">
        <v>9</v>
      </c>
      <c r="E820" s="14">
        <v>28713</v>
      </c>
      <c r="F820" s="14">
        <v>1031</v>
      </c>
      <c r="G820" s="14" t="s">
        <v>13</v>
      </c>
    </row>
    <row r="821" spans="1:7" ht="15.75" customHeight="1" x14ac:dyDescent="0.35">
      <c r="A821" s="15">
        <v>44995.666413657411</v>
      </c>
      <c r="B821" s="14" t="s">
        <v>16</v>
      </c>
      <c r="C821" s="14" t="s">
        <v>8</v>
      </c>
      <c r="D821" s="14" t="s">
        <v>9</v>
      </c>
      <c r="E821" s="14">
        <v>551</v>
      </c>
      <c r="F821" s="14">
        <v>5</v>
      </c>
      <c r="G821" s="14" t="s">
        <v>13</v>
      </c>
    </row>
    <row r="822" spans="1:7" ht="15.75" customHeight="1" x14ac:dyDescent="0.35">
      <c r="A822" s="15">
        <v>44995.666294189818</v>
      </c>
      <c r="B822" s="14" t="s">
        <v>14</v>
      </c>
      <c r="C822" s="14" t="s">
        <v>8</v>
      </c>
      <c r="D822" s="14" t="s">
        <v>11</v>
      </c>
      <c r="E822" s="14">
        <v>34490</v>
      </c>
      <c r="F822" s="14">
        <v>505</v>
      </c>
      <c r="G822" s="14" t="s">
        <v>13</v>
      </c>
    </row>
    <row r="823" spans="1:7" ht="15.75" customHeight="1" x14ac:dyDescent="0.35">
      <c r="A823" s="15">
        <v>44995.659571759257</v>
      </c>
      <c r="B823" s="14" t="s">
        <v>14</v>
      </c>
      <c r="C823" s="14" t="s">
        <v>18</v>
      </c>
      <c r="D823" s="14" t="s">
        <v>11</v>
      </c>
      <c r="E823" s="14">
        <v>7394</v>
      </c>
      <c r="F823" s="14">
        <v>0</v>
      </c>
      <c r="G823" s="14" t="s">
        <v>13</v>
      </c>
    </row>
    <row r="824" spans="1:7" ht="15.75" customHeight="1" x14ac:dyDescent="0.35">
      <c r="A824" s="15">
        <v>44995.636828703704</v>
      </c>
      <c r="B824" s="14" t="s">
        <v>14</v>
      </c>
      <c r="C824" s="14" t="s">
        <v>21</v>
      </c>
      <c r="D824" s="14" t="s">
        <v>9</v>
      </c>
      <c r="E824" s="14">
        <v>0</v>
      </c>
      <c r="F824" s="14">
        <v>0</v>
      </c>
      <c r="G824" s="14" t="s">
        <v>10</v>
      </c>
    </row>
    <row r="825" spans="1:7" ht="15.75" customHeight="1" x14ac:dyDescent="0.35">
      <c r="A825" s="15">
        <v>44995.62903935185</v>
      </c>
      <c r="B825" s="14" t="s">
        <v>14</v>
      </c>
      <c r="C825" s="14" t="s">
        <v>18</v>
      </c>
      <c r="D825" s="14" t="s">
        <v>19</v>
      </c>
      <c r="E825" s="14">
        <v>9394</v>
      </c>
      <c r="F825" s="14">
        <v>89</v>
      </c>
      <c r="G825" s="14" t="s">
        <v>12</v>
      </c>
    </row>
    <row r="826" spans="1:7" ht="15.75" customHeight="1" x14ac:dyDescent="0.35">
      <c r="A826" s="15">
        <v>44995.625081018516</v>
      </c>
      <c r="B826" s="14" t="s">
        <v>14</v>
      </c>
      <c r="C826" s="14" t="s">
        <v>20</v>
      </c>
      <c r="D826" s="14" t="s">
        <v>19</v>
      </c>
      <c r="E826" s="14">
        <v>304</v>
      </c>
      <c r="F826" s="14">
        <v>6</v>
      </c>
      <c r="G826" s="14" t="s">
        <v>12</v>
      </c>
    </row>
    <row r="827" spans="1:7" ht="15.75" customHeight="1" x14ac:dyDescent="0.35">
      <c r="A827" s="15">
        <v>44995.603769166664</v>
      </c>
      <c r="B827" s="14" t="s">
        <v>16</v>
      </c>
      <c r="C827" s="14" t="s">
        <v>8</v>
      </c>
      <c r="D827" s="14" t="s">
        <v>9</v>
      </c>
      <c r="E827" s="14">
        <v>1084</v>
      </c>
      <c r="F827" s="14">
        <v>20</v>
      </c>
      <c r="G827" s="14" t="s">
        <v>13</v>
      </c>
    </row>
    <row r="828" spans="1:7" ht="15.75" customHeight="1" x14ac:dyDescent="0.35">
      <c r="A828" s="15">
        <v>44995.593611111108</v>
      </c>
      <c r="B828" s="14" t="s">
        <v>22</v>
      </c>
      <c r="C828" s="14" t="s">
        <v>21</v>
      </c>
      <c r="D828" s="14" t="s">
        <v>9</v>
      </c>
      <c r="E828" s="14">
        <v>2939</v>
      </c>
      <c r="F828" s="14">
        <v>88</v>
      </c>
      <c r="G828" s="14" t="s">
        <v>12</v>
      </c>
    </row>
    <row r="829" spans="1:7" ht="15.75" customHeight="1" x14ac:dyDescent="0.35">
      <c r="A829" s="15">
        <v>44995.593402777777</v>
      </c>
      <c r="B829" s="14" t="s">
        <v>22</v>
      </c>
      <c r="C829" s="14" t="s">
        <v>21</v>
      </c>
      <c r="D829" s="14" t="s">
        <v>9</v>
      </c>
      <c r="E829" s="14">
        <v>32</v>
      </c>
      <c r="F829" s="14">
        <v>2</v>
      </c>
      <c r="G829" s="14" t="s">
        <v>12</v>
      </c>
    </row>
    <row r="830" spans="1:7" ht="15.75" customHeight="1" x14ac:dyDescent="0.35">
      <c r="A830" s="15">
        <v>44995.593298611115</v>
      </c>
      <c r="B830" s="14" t="s">
        <v>22</v>
      </c>
      <c r="C830" s="14" t="s">
        <v>21</v>
      </c>
      <c r="D830" s="14" t="s">
        <v>9</v>
      </c>
      <c r="E830" s="14">
        <v>5015</v>
      </c>
      <c r="F830" s="14">
        <v>70</v>
      </c>
      <c r="G830" s="14" t="s">
        <v>12</v>
      </c>
    </row>
    <row r="831" spans="1:7" ht="15.75" customHeight="1" x14ac:dyDescent="0.35">
      <c r="A831" s="15">
        <v>44995.593148148146</v>
      </c>
      <c r="B831" s="14" t="s">
        <v>22</v>
      </c>
      <c r="C831" s="14" t="s">
        <v>21</v>
      </c>
      <c r="D831" s="14" t="s">
        <v>9</v>
      </c>
      <c r="E831" s="14">
        <v>5685</v>
      </c>
      <c r="F831" s="14">
        <v>118</v>
      </c>
      <c r="G831" s="14" t="s">
        <v>12</v>
      </c>
    </row>
    <row r="832" spans="1:7" ht="15.75" customHeight="1" x14ac:dyDescent="0.35">
      <c r="A832" s="15">
        <v>44995.592939814815</v>
      </c>
      <c r="B832" s="14" t="s">
        <v>22</v>
      </c>
      <c r="C832" s="14" t="s">
        <v>21</v>
      </c>
      <c r="D832" s="14" t="s">
        <v>9</v>
      </c>
      <c r="E832" s="14">
        <v>1875</v>
      </c>
      <c r="F832" s="14">
        <v>62</v>
      </c>
      <c r="G832" s="14" t="s">
        <v>12</v>
      </c>
    </row>
    <row r="833" spans="1:7" ht="15.75" customHeight="1" x14ac:dyDescent="0.35">
      <c r="A833" s="15">
        <v>44995.592743055553</v>
      </c>
      <c r="B833" s="14" t="s">
        <v>22</v>
      </c>
      <c r="C833" s="14" t="s">
        <v>21</v>
      </c>
      <c r="D833" s="14" t="s">
        <v>9</v>
      </c>
      <c r="E833" s="14">
        <v>2253</v>
      </c>
      <c r="F833" s="14">
        <v>53</v>
      </c>
      <c r="G833" s="14" t="s">
        <v>12</v>
      </c>
    </row>
    <row r="834" spans="1:7" ht="15.75" customHeight="1" x14ac:dyDescent="0.35">
      <c r="A834" s="15">
        <v>44995.584061157409</v>
      </c>
      <c r="B834" s="14" t="s">
        <v>14</v>
      </c>
      <c r="C834" s="14" t="s">
        <v>8</v>
      </c>
      <c r="D834" s="14" t="s">
        <v>11</v>
      </c>
      <c r="E834" s="14">
        <v>17155</v>
      </c>
      <c r="F834" s="14">
        <v>445</v>
      </c>
      <c r="G834" s="14" t="s">
        <v>12</v>
      </c>
    </row>
    <row r="835" spans="1:7" ht="15.75" customHeight="1" x14ac:dyDescent="0.35">
      <c r="A835" s="15">
        <v>44995.584013414351</v>
      </c>
      <c r="B835" s="14" t="s">
        <v>22</v>
      </c>
      <c r="C835" s="14" t="s">
        <v>21</v>
      </c>
      <c r="D835" s="14" t="s">
        <v>11</v>
      </c>
      <c r="E835" s="14">
        <v>38</v>
      </c>
      <c r="F835" s="14">
        <v>9</v>
      </c>
      <c r="G835" s="14" t="s">
        <v>12</v>
      </c>
    </row>
    <row r="836" spans="1:7" ht="15.75" customHeight="1" x14ac:dyDescent="0.35">
      <c r="A836" s="15">
        <v>44995.583807870367</v>
      </c>
      <c r="B836" s="14" t="s">
        <v>14</v>
      </c>
      <c r="C836" s="14" t="s">
        <v>15</v>
      </c>
      <c r="D836" s="14" t="s">
        <v>11</v>
      </c>
      <c r="E836" s="14">
        <v>12299</v>
      </c>
      <c r="F836" s="14">
        <v>486</v>
      </c>
      <c r="G836" s="14" t="s">
        <v>12</v>
      </c>
    </row>
    <row r="837" spans="1:7" ht="15.75" customHeight="1" x14ac:dyDescent="0.35">
      <c r="A837" s="15">
        <v>44995.573130960649</v>
      </c>
      <c r="B837" s="14" t="s">
        <v>16</v>
      </c>
      <c r="C837" s="14" t="s">
        <v>8</v>
      </c>
      <c r="D837" s="14" t="s">
        <v>9</v>
      </c>
      <c r="E837" s="14">
        <v>1667</v>
      </c>
      <c r="F837" s="14">
        <v>24</v>
      </c>
      <c r="G837" s="14" t="s">
        <v>10</v>
      </c>
    </row>
    <row r="838" spans="1:7" ht="15.75" customHeight="1" x14ac:dyDescent="0.35">
      <c r="A838" s="15">
        <v>44995.525914351849</v>
      </c>
      <c r="B838" s="14" t="s">
        <v>14</v>
      </c>
      <c r="C838" s="14" t="s">
        <v>15</v>
      </c>
      <c r="D838" s="14" t="s">
        <v>9</v>
      </c>
      <c r="E838" s="14">
        <v>0</v>
      </c>
      <c r="F838" s="14">
        <v>0</v>
      </c>
      <c r="G838" s="14" t="s">
        <v>13</v>
      </c>
    </row>
    <row r="839" spans="1:7" ht="15.75" customHeight="1" x14ac:dyDescent="0.35">
      <c r="A839" s="15">
        <v>44995.525763888887</v>
      </c>
      <c r="B839" s="14" t="s">
        <v>14</v>
      </c>
      <c r="C839" s="14" t="s">
        <v>15</v>
      </c>
      <c r="D839" s="14" t="s">
        <v>9</v>
      </c>
      <c r="E839" s="14">
        <v>1</v>
      </c>
      <c r="F839" s="14">
        <v>940</v>
      </c>
      <c r="G839" s="14" t="s">
        <v>13</v>
      </c>
    </row>
    <row r="840" spans="1:7" ht="15.75" customHeight="1" x14ac:dyDescent="0.35">
      <c r="A840" s="15">
        <v>44995.525752314818</v>
      </c>
      <c r="B840" s="14" t="s">
        <v>14</v>
      </c>
      <c r="C840" s="14" t="s">
        <v>15</v>
      </c>
      <c r="D840" s="14" t="s">
        <v>9</v>
      </c>
      <c r="E840" s="14">
        <v>0</v>
      </c>
      <c r="F840" s="14">
        <v>0</v>
      </c>
      <c r="G840" s="14" t="s">
        <v>13</v>
      </c>
    </row>
    <row r="841" spans="1:7" ht="15.75" customHeight="1" x14ac:dyDescent="0.35">
      <c r="A841" s="15">
        <v>44995.510793703703</v>
      </c>
      <c r="B841" s="14" t="s">
        <v>24</v>
      </c>
      <c r="C841" s="14" t="s">
        <v>21</v>
      </c>
      <c r="D841" s="14" t="s">
        <v>23</v>
      </c>
      <c r="E841" s="14">
        <v>26</v>
      </c>
      <c r="F841" s="14">
        <v>2</v>
      </c>
      <c r="G841" s="14" t="s">
        <v>12</v>
      </c>
    </row>
    <row r="842" spans="1:7" ht="15.75" customHeight="1" x14ac:dyDescent="0.35">
      <c r="A842" s="15">
        <v>44995.508216678238</v>
      </c>
      <c r="B842" s="14" t="s">
        <v>14</v>
      </c>
      <c r="C842" s="14" t="s">
        <v>18</v>
      </c>
      <c r="D842" s="14" t="s">
        <v>9</v>
      </c>
      <c r="E842" s="14">
        <v>0</v>
      </c>
      <c r="F842" s="14">
        <v>0</v>
      </c>
      <c r="G842" s="14" t="s">
        <v>13</v>
      </c>
    </row>
    <row r="843" spans="1:7" ht="15.75" customHeight="1" x14ac:dyDescent="0.35">
      <c r="A843" s="15">
        <v>44995.508216377311</v>
      </c>
      <c r="B843" s="14" t="s">
        <v>14</v>
      </c>
      <c r="C843" s="14" t="s">
        <v>18</v>
      </c>
      <c r="D843" s="14" t="s">
        <v>9</v>
      </c>
      <c r="E843" s="14">
        <v>0</v>
      </c>
      <c r="F843" s="14">
        <v>0</v>
      </c>
      <c r="G843" s="14" t="s">
        <v>13</v>
      </c>
    </row>
    <row r="844" spans="1:7" ht="15.75" customHeight="1" x14ac:dyDescent="0.35">
      <c r="A844" s="15">
        <v>44995.508216030095</v>
      </c>
      <c r="B844" s="14" t="s">
        <v>14</v>
      </c>
      <c r="C844" s="14" t="s">
        <v>18</v>
      </c>
      <c r="D844" s="14" t="s">
        <v>9</v>
      </c>
      <c r="E844" s="14">
        <v>0</v>
      </c>
      <c r="F844" s="14">
        <v>0</v>
      </c>
      <c r="G844" s="14" t="s">
        <v>13</v>
      </c>
    </row>
    <row r="845" spans="1:7" ht="15.75" customHeight="1" x14ac:dyDescent="0.35">
      <c r="A845" s="15">
        <v>44995.508215983798</v>
      </c>
      <c r="B845" s="14" t="s">
        <v>14</v>
      </c>
      <c r="C845" s="14" t="s">
        <v>18</v>
      </c>
      <c r="D845" s="14" t="s">
        <v>9</v>
      </c>
      <c r="E845" s="14">
        <v>0</v>
      </c>
      <c r="F845" s="14">
        <v>0</v>
      </c>
      <c r="G845" s="14" t="s">
        <v>13</v>
      </c>
    </row>
    <row r="846" spans="1:7" ht="15.75" customHeight="1" x14ac:dyDescent="0.35">
      <c r="A846" s="15">
        <v>44995.508055555554</v>
      </c>
      <c r="B846" s="14" t="s">
        <v>14</v>
      </c>
      <c r="C846" s="14" t="s">
        <v>18</v>
      </c>
      <c r="D846" s="14" t="s">
        <v>11</v>
      </c>
      <c r="E846" s="14">
        <v>7683</v>
      </c>
      <c r="F846" s="14">
        <v>0</v>
      </c>
      <c r="G846" s="14" t="s">
        <v>12</v>
      </c>
    </row>
    <row r="847" spans="1:7" ht="15.75" customHeight="1" x14ac:dyDescent="0.35">
      <c r="A847" s="15">
        <v>44995.507071759261</v>
      </c>
      <c r="B847" s="14" t="s">
        <v>14</v>
      </c>
      <c r="C847" s="14" t="s">
        <v>18</v>
      </c>
      <c r="D847" s="14" t="s">
        <v>9</v>
      </c>
      <c r="E847" s="14">
        <v>0</v>
      </c>
      <c r="F847" s="14">
        <v>0</v>
      </c>
      <c r="G847" s="14" t="s">
        <v>13</v>
      </c>
    </row>
    <row r="848" spans="1:7" ht="15.75" customHeight="1" x14ac:dyDescent="0.35">
      <c r="A848" s="15">
        <v>44995.507066157406</v>
      </c>
      <c r="B848" s="14" t="s">
        <v>14</v>
      </c>
      <c r="C848" s="14" t="s">
        <v>18</v>
      </c>
      <c r="D848" s="14" t="s">
        <v>9</v>
      </c>
      <c r="E848" s="14">
        <v>0</v>
      </c>
      <c r="F848" s="14">
        <v>0</v>
      </c>
      <c r="G848" s="14" t="s">
        <v>13</v>
      </c>
    </row>
    <row r="849" spans="1:7" ht="15.75" customHeight="1" x14ac:dyDescent="0.35">
      <c r="A849" s="15">
        <v>44995.507066099533</v>
      </c>
      <c r="B849" s="14" t="s">
        <v>14</v>
      </c>
      <c r="C849" s="14" t="s">
        <v>18</v>
      </c>
      <c r="D849" s="14" t="s">
        <v>9</v>
      </c>
      <c r="E849" s="14">
        <v>0</v>
      </c>
      <c r="F849" s="14">
        <v>0</v>
      </c>
      <c r="G849" s="14" t="s">
        <v>13</v>
      </c>
    </row>
    <row r="850" spans="1:7" ht="15.75" customHeight="1" x14ac:dyDescent="0.35">
      <c r="A850" s="15">
        <v>44995.507065879632</v>
      </c>
      <c r="B850" s="14" t="s">
        <v>14</v>
      </c>
      <c r="C850" s="14" t="s">
        <v>18</v>
      </c>
      <c r="D850" s="14" t="s">
        <v>9</v>
      </c>
      <c r="E850" s="14">
        <v>0</v>
      </c>
      <c r="F850" s="14">
        <v>0</v>
      </c>
      <c r="G850" s="14" t="s">
        <v>13</v>
      </c>
    </row>
    <row r="851" spans="1:7" ht="15.75" customHeight="1" x14ac:dyDescent="0.35">
      <c r="A851" s="15">
        <v>44995.507065601851</v>
      </c>
      <c r="B851" s="14" t="s">
        <v>14</v>
      </c>
      <c r="C851" s="14" t="s">
        <v>18</v>
      </c>
      <c r="D851" s="14" t="s">
        <v>9</v>
      </c>
      <c r="E851" s="14">
        <v>0</v>
      </c>
      <c r="F851" s="14">
        <v>0</v>
      </c>
      <c r="G851" s="14" t="s">
        <v>13</v>
      </c>
    </row>
    <row r="852" spans="1:7" ht="15.75" customHeight="1" x14ac:dyDescent="0.35">
      <c r="A852" s="15">
        <v>44995.506851851853</v>
      </c>
      <c r="B852" s="14" t="s">
        <v>14</v>
      </c>
      <c r="C852" s="14" t="s">
        <v>18</v>
      </c>
      <c r="D852" s="14" t="s">
        <v>11</v>
      </c>
      <c r="E852" s="14">
        <v>8617</v>
      </c>
      <c r="F852" s="14">
        <v>0</v>
      </c>
      <c r="G852" s="14" t="s">
        <v>12</v>
      </c>
    </row>
    <row r="853" spans="1:7" ht="15.75" customHeight="1" x14ac:dyDescent="0.35">
      <c r="A853" s="15">
        <v>44995.467289942128</v>
      </c>
      <c r="B853" s="14" t="s">
        <v>16</v>
      </c>
      <c r="C853" s="14" t="s">
        <v>8</v>
      </c>
      <c r="D853" s="14" t="s">
        <v>23</v>
      </c>
      <c r="E853" s="14">
        <v>917</v>
      </c>
      <c r="F853" s="14">
        <v>9</v>
      </c>
      <c r="G853" s="14" t="s">
        <v>13</v>
      </c>
    </row>
    <row r="854" spans="1:7" ht="15.75" customHeight="1" x14ac:dyDescent="0.35">
      <c r="A854" s="15">
        <v>44995.458495173611</v>
      </c>
      <c r="B854" s="14" t="s">
        <v>14</v>
      </c>
      <c r="C854" s="14" t="s">
        <v>8</v>
      </c>
      <c r="D854" s="14" t="s">
        <v>23</v>
      </c>
      <c r="E854" s="14">
        <v>19333</v>
      </c>
      <c r="F854" s="14">
        <v>193</v>
      </c>
      <c r="G854" s="14" t="s">
        <v>13</v>
      </c>
    </row>
    <row r="855" spans="1:7" ht="15.75" customHeight="1" x14ac:dyDescent="0.35">
      <c r="A855" s="15">
        <v>44995.458460648151</v>
      </c>
      <c r="B855" s="14" t="s">
        <v>14</v>
      </c>
      <c r="C855" s="14" t="s">
        <v>18</v>
      </c>
      <c r="D855" s="14" t="s">
        <v>23</v>
      </c>
      <c r="E855" s="14">
        <v>6811</v>
      </c>
      <c r="F855" s="14">
        <v>75</v>
      </c>
      <c r="G855" s="14" t="s">
        <v>13</v>
      </c>
    </row>
    <row r="856" spans="1:7" ht="15.75" customHeight="1" x14ac:dyDescent="0.35">
      <c r="A856" s="15">
        <v>44995.432928240742</v>
      </c>
      <c r="B856" s="14" t="s">
        <v>14</v>
      </c>
      <c r="C856" s="14" t="s">
        <v>21</v>
      </c>
      <c r="D856" s="14" t="s">
        <v>9</v>
      </c>
      <c r="E856" s="14">
        <v>2494</v>
      </c>
      <c r="F856" s="14">
        <v>108</v>
      </c>
      <c r="G856" s="14" t="s">
        <v>12</v>
      </c>
    </row>
    <row r="857" spans="1:7" ht="15.75" customHeight="1" x14ac:dyDescent="0.35">
      <c r="A857" s="15">
        <v>44995.432870370372</v>
      </c>
      <c r="B857" s="14" t="s">
        <v>14</v>
      </c>
      <c r="C857" s="14" t="s">
        <v>21</v>
      </c>
      <c r="D857" s="14" t="s">
        <v>9</v>
      </c>
      <c r="E857" s="14">
        <v>1823</v>
      </c>
      <c r="F857" s="14">
        <v>54</v>
      </c>
      <c r="G857" s="14" t="s">
        <v>12</v>
      </c>
    </row>
    <row r="858" spans="1:7" ht="15.75" customHeight="1" x14ac:dyDescent="0.35">
      <c r="A858" s="15">
        <v>44995.424618055556</v>
      </c>
      <c r="B858" s="14" t="s">
        <v>24</v>
      </c>
      <c r="C858" s="14" t="s">
        <v>21</v>
      </c>
      <c r="D858" s="14" t="s">
        <v>23</v>
      </c>
      <c r="E858" s="14">
        <v>399</v>
      </c>
      <c r="F858" s="14">
        <v>30</v>
      </c>
      <c r="G858" s="14" t="s">
        <v>12</v>
      </c>
    </row>
    <row r="859" spans="1:7" ht="15.75" customHeight="1" x14ac:dyDescent="0.35">
      <c r="A859" s="15">
        <v>44995.393206018518</v>
      </c>
      <c r="B859" s="14" t="s">
        <v>14</v>
      </c>
      <c r="C859" s="14" t="s">
        <v>21</v>
      </c>
      <c r="D859" s="14" t="s">
        <v>9</v>
      </c>
      <c r="E859" s="14">
        <v>3383</v>
      </c>
      <c r="F859" s="14">
        <v>104</v>
      </c>
      <c r="G859" s="14" t="s">
        <v>12</v>
      </c>
    </row>
    <row r="860" spans="1:7" ht="15.75" customHeight="1" x14ac:dyDescent="0.35">
      <c r="A860" s="15">
        <v>44995.367234351848</v>
      </c>
      <c r="B860" s="14" t="s">
        <v>14</v>
      </c>
      <c r="C860" s="14" t="s">
        <v>8</v>
      </c>
      <c r="D860" s="14" t="s">
        <v>11</v>
      </c>
      <c r="E860" s="14">
        <v>415457</v>
      </c>
      <c r="F860" s="14">
        <v>10638</v>
      </c>
      <c r="G860" s="14" t="s">
        <v>10</v>
      </c>
    </row>
    <row r="861" spans="1:7" ht="15.75" customHeight="1" x14ac:dyDescent="0.35">
      <c r="A861" s="15">
        <v>44995.341471099535</v>
      </c>
      <c r="B861" s="14" t="s">
        <v>14</v>
      </c>
      <c r="C861" s="14" t="s">
        <v>8</v>
      </c>
      <c r="D861" s="14" t="s">
        <v>23</v>
      </c>
      <c r="E861" s="14">
        <v>441</v>
      </c>
      <c r="F861" s="14">
        <v>23</v>
      </c>
      <c r="G861" s="14" t="s">
        <v>10</v>
      </c>
    </row>
    <row r="862" spans="1:7" ht="15.75" customHeight="1" x14ac:dyDescent="0.35">
      <c r="A862" s="15">
        <v>44995.254293981481</v>
      </c>
      <c r="B862" s="14" t="s">
        <v>14</v>
      </c>
      <c r="C862" s="14" t="s">
        <v>18</v>
      </c>
      <c r="D862" s="14" t="s">
        <v>23</v>
      </c>
      <c r="E862" s="14">
        <v>8258</v>
      </c>
      <c r="F862" s="14">
        <v>92</v>
      </c>
      <c r="G862" s="14" t="s">
        <v>12</v>
      </c>
    </row>
    <row r="863" spans="1:7" ht="15.75" customHeight="1" x14ac:dyDescent="0.35">
      <c r="A863" s="15">
        <v>44995.250104166669</v>
      </c>
      <c r="B863" s="14" t="s">
        <v>14</v>
      </c>
      <c r="C863" s="14" t="s">
        <v>20</v>
      </c>
      <c r="D863" s="14" t="s">
        <v>23</v>
      </c>
      <c r="E863" s="14">
        <v>894</v>
      </c>
      <c r="F863" s="14">
        <v>31</v>
      </c>
      <c r="G863" s="14" t="s">
        <v>12</v>
      </c>
    </row>
    <row r="864" spans="1:7" ht="15.75" customHeight="1" x14ac:dyDescent="0.35">
      <c r="A864" s="15">
        <v>44994.74301351852</v>
      </c>
      <c r="B864" s="14" t="s">
        <v>14</v>
      </c>
      <c r="C864" s="14" t="s">
        <v>8</v>
      </c>
      <c r="D864" s="14" t="s">
        <v>11</v>
      </c>
      <c r="E864" s="14">
        <v>1654</v>
      </c>
      <c r="F864" s="14">
        <v>59</v>
      </c>
      <c r="G864" s="14" t="s">
        <v>10</v>
      </c>
    </row>
    <row r="865" spans="1:7" ht="15.75" customHeight="1" x14ac:dyDescent="0.35">
      <c r="A865" s="15">
        <v>44994.741117905091</v>
      </c>
      <c r="B865" s="14" t="s">
        <v>14</v>
      </c>
      <c r="C865" s="14" t="s">
        <v>8</v>
      </c>
      <c r="D865" s="14" t="s">
        <v>11</v>
      </c>
      <c r="E865" s="14">
        <v>30732</v>
      </c>
      <c r="F865" s="14">
        <v>325</v>
      </c>
      <c r="G865" s="14" t="s">
        <v>10</v>
      </c>
    </row>
    <row r="866" spans="1:7" ht="15.75" customHeight="1" x14ac:dyDescent="0.35">
      <c r="A866" s="15">
        <v>44994.740238680555</v>
      </c>
      <c r="B866" s="14" t="s">
        <v>14</v>
      </c>
      <c r="C866" s="14" t="s">
        <v>8</v>
      </c>
      <c r="D866" s="14" t="s">
        <v>11</v>
      </c>
      <c r="E866" s="14">
        <v>35367</v>
      </c>
      <c r="F866" s="14">
        <v>647</v>
      </c>
      <c r="G866" s="14" t="s">
        <v>13</v>
      </c>
    </row>
    <row r="867" spans="1:7" ht="15.75" customHeight="1" x14ac:dyDescent="0.35">
      <c r="A867" s="15">
        <v>44994.739421296297</v>
      </c>
      <c r="B867" s="14" t="s">
        <v>14</v>
      </c>
      <c r="C867" s="14" t="s">
        <v>15</v>
      </c>
      <c r="D867" s="14" t="s">
        <v>9</v>
      </c>
      <c r="E867" s="14">
        <v>42080</v>
      </c>
      <c r="F867" s="14">
        <v>6682</v>
      </c>
      <c r="G867" s="14" t="s">
        <v>13</v>
      </c>
    </row>
    <row r="868" spans="1:7" ht="15.75" customHeight="1" x14ac:dyDescent="0.35">
      <c r="A868" s="15">
        <v>44994.739408969908</v>
      </c>
      <c r="B868" s="14" t="s">
        <v>16</v>
      </c>
      <c r="C868" s="14" t="s">
        <v>8</v>
      </c>
      <c r="D868" s="14" t="s">
        <v>9</v>
      </c>
      <c r="E868" s="14">
        <v>1420</v>
      </c>
      <c r="F868" s="14">
        <v>28</v>
      </c>
      <c r="G868" s="14" t="s">
        <v>13</v>
      </c>
    </row>
    <row r="869" spans="1:7" ht="15.75" customHeight="1" x14ac:dyDescent="0.35">
      <c r="A869" s="15">
        <v>44994.737581018519</v>
      </c>
      <c r="B869" s="14" t="s">
        <v>14</v>
      </c>
      <c r="C869" s="14" t="s">
        <v>18</v>
      </c>
      <c r="D869" s="14" t="s">
        <v>9</v>
      </c>
      <c r="E869" s="14">
        <v>6349</v>
      </c>
      <c r="F869" s="14">
        <v>0</v>
      </c>
      <c r="G869" s="14" t="s">
        <v>12</v>
      </c>
    </row>
    <row r="870" spans="1:7" ht="15.75" customHeight="1" x14ac:dyDescent="0.35">
      <c r="A870" s="15">
        <v>44994.730854120367</v>
      </c>
      <c r="B870" s="14" t="s">
        <v>16</v>
      </c>
      <c r="C870" s="14" t="s">
        <v>8</v>
      </c>
      <c r="D870" s="14" t="s">
        <v>9</v>
      </c>
      <c r="E870" s="14">
        <v>1496</v>
      </c>
      <c r="F870" s="14">
        <v>43</v>
      </c>
      <c r="G870" s="14" t="s">
        <v>13</v>
      </c>
    </row>
    <row r="871" spans="1:7" ht="15.75" customHeight="1" x14ac:dyDescent="0.35">
      <c r="A871" s="15">
        <v>44994.725178101849</v>
      </c>
      <c r="B871" s="14" t="s">
        <v>16</v>
      </c>
      <c r="C871" s="14" t="s">
        <v>8</v>
      </c>
      <c r="D871" s="14" t="s">
        <v>9</v>
      </c>
      <c r="E871" s="14">
        <v>747</v>
      </c>
      <c r="F871" s="14">
        <v>12</v>
      </c>
      <c r="G871" s="14" t="s">
        <v>10</v>
      </c>
    </row>
    <row r="872" spans="1:7" ht="15.75" customHeight="1" x14ac:dyDescent="0.35">
      <c r="A872" s="15">
        <v>44994.724588333331</v>
      </c>
      <c r="B872" s="14" t="s">
        <v>14</v>
      </c>
      <c r="C872" s="14" t="s">
        <v>8</v>
      </c>
      <c r="D872" s="14" t="s">
        <v>11</v>
      </c>
      <c r="E872" s="14">
        <v>18354</v>
      </c>
      <c r="F872" s="14">
        <v>529</v>
      </c>
      <c r="G872" s="14" t="s">
        <v>12</v>
      </c>
    </row>
    <row r="873" spans="1:7" ht="15.75" customHeight="1" x14ac:dyDescent="0.35">
      <c r="A873" s="15">
        <v>44994.722372685188</v>
      </c>
      <c r="B873" s="14" t="s">
        <v>14</v>
      </c>
      <c r="C873" s="14" t="s">
        <v>18</v>
      </c>
      <c r="D873" s="14" t="s">
        <v>11</v>
      </c>
      <c r="E873" s="14">
        <v>10952</v>
      </c>
      <c r="F873" s="14">
        <v>249</v>
      </c>
      <c r="G873" s="14" t="s">
        <v>12</v>
      </c>
    </row>
    <row r="874" spans="1:7" ht="15.75" customHeight="1" x14ac:dyDescent="0.35">
      <c r="A874" s="15">
        <v>44994.718333333331</v>
      </c>
      <c r="B874" s="14" t="s">
        <v>14</v>
      </c>
      <c r="C874" s="14" t="s">
        <v>18</v>
      </c>
      <c r="D874" s="14" t="s">
        <v>11</v>
      </c>
      <c r="E874" s="14">
        <v>7164</v>
      </c>
      <c r="F874" s="14">
        <v>0</v>
      </c>
      <c r="G874" s="14" t="s">
        <v>12</v>
      </c>
    </row>
    <row r="875" spans="1:7" ht="15.75" customHeight="1" x14ac:dyDescent="0.35">
      <c r="A875" s="15">
        <v>44994.698236840275</v>
      </c>
      <c r="B875" s="14" t="s">
        <v>14</v>
      </c>
      <c r="C875" s="14" t="s">
        <v>8</v>
      </c>
      <c r="D875" s="14" t="s">
        <v>11</v>
      </c>
      <c r="E875" s="14">
        <v>20207</v>
      </c>
      <c r="F875" s="14">
        <v>311</v>
      </c>
      <c r="G875" s="14" t="s">
        <v>13</v>
      </c>
    </row>
    <row r="876" spans="1:7" ht="15.75" customHeight="1" x14ac:dyDescent="0.35">
      <c r="A876" s="15">
        <v>44994.685695115739</v>
      </c>
      <c r="B876" s="14" t="s">
        <v>14</v>
      </c>
      <c r="C876" s="14" t="s">
        <v>8</v>
      </c>
      <c r="D876" s="14" t="s">
        <v>11</v>
      </c>
      <c r="E876" s="14">
        <v>6098</v>
      </c>
      <c r="F876" s="14">
        <v>124</v>
      </c>
      <c r="G876" s="14" t="s">
        <v>13</v>
      </c>
    </row>
    <row r="877" spans="1:7" ht="15.75" customHeight="1" x14ac:dyDescent="0.35">
      <c r="A877" s="15">
        <v>44994.685513553239</v>
      </c>
      <c r="B877" s="14" t="s">
        <v>16</v>
      </c>
      <c r="C877" s="14" t="s">
        <v>8</v>
      </c>
      <c r="D877" s="14" t="s">
        <v>9</v>
      </c>
      <c r="E877" s="14">
        <v>0</v>
      </c>
      <c r="F877" s="14">
        <v>0</v>
      </c>
      <c r="G877" s="14" t="s">
        <v>10</v>
      </c>
    </row>
    <row r="878" spans="1:7" ht="15.75" customHeight="1" x14ac:dyDescent="0.35">
      <c r="A878" s="15">
        <v>44994.68487459491</v>
      </c>
      <c r="B878" s="14" t="s">
        <v>14</v>
      </c>
      <c r="C878" s="14" t="s">
        <v>8</v>
      </c>
      <c r="D878" s="14" t="s">
        <v>11</v>
      </c>
      <c r="E878" s="14">
        <v>16022</v>
      </c>
      <c r="F878" s="14">
        <v>261</v>
      </c>
      <c r="G878" s="14" t="s">
        <v>10</v>
      </c>
    </row>
    <row r="879" spans="1:7" ht="15.75" customHeight="1" x14ac:dyDescent="0.35">
      <c r="A879" s="15">
        <v>44994.684868645832</v>
      </c>
      <c r="B879" s="14" t="s">
        <v>14</v>
      </c>
      <c r="C879" s="14" t="s">
        <v>8</v>
      </c>
      <c r="D879" s="14" t="s">
        <v>11</v>
      </c>
      <c r="E879" s="14">
        <v>44390</v>
      </c>
      <c r="F879" s="14">
        <v>479</v>
      </c>
      <c r="G879" s="14" t="s">
        <v>13</v>
      </c>
    </row>
    <row r="880" spans="1:7" ht="15.75" customHeight="1" x14ac:dyDescent="0.35">
      <c r="A880" s="15">
        <v>44994.68478009259</v>
      </c>
      <c r="B880" s="14" t="s">
        <v>14</v>
      </c>
      <c r="C880" s="14" t="s">
        <v>15</v>
      </c>
      <c r="D880" s="14" t="s">
        <v>9</v>
      </c>
      <c r="E880" s="14">
        <v>26522</v>
      </c>
      <c r="F880" s="14">
        <v>1593</v>
      </c>
      <c r="G880" s="14" t="s">
        <v>13</v>
      </c>
    </row>
    <row r="881" spans="1:7" ht="15.75" customHeight="1" x14ac:dyDescent="0.35">
      <c r="A881" s="15">
        <v>44994.684776851849</v>
      </c>
      <c r="B881" s="14" t="s">
        <v>16</v>
      </c>
      <c r="C881" s="14" t="s">
        <v>8</v>
      </c>
      <c r="D881" s="14" t="s">
        <v>9</v>
      </c>
      <c r="E881" s="14">
        <v>884</v>
      </c>
      <c r="F881" s="14">
        <v>18</v>
      </c>
      <c r="G881" s="14" t="s">
        <v>13</v>
      </c>
    </row>
    <row r="882" spans="1:7" ht="15.75" customHeight="1" x14ac:dyDescent="0.35">
      <c r="A882" s="15">
        <v>44994.667060185187</v>
      </c>
      <c r="B882" s="14" t="s">
        <v>14</v>
      </c>
      <c r="C882" s="14" t="s">
        <v>18</v>
      </c>
      <c r="D882" s="14" t="s">
        <v>19</v>
      </c>
      <c r="E882" s="14">
        <v>9300</v>
      </c>
      <c r="F882" s="14">
        <v>98</v>
      </c>
      <c r="G882" s="14" t="s">
        <v>12</v>
      </c>
    </row>
    <row r="883" spans="1:7" ht="15.75" customHeight="1" x14ac:dyDescent="0.35">
      <c r="A883" s="15">
        <v>44994.66673611111</v>
      </c>
      <c r="B883" s="14" t="s">
        <v>14</v>
      </c>
      <c r="C883" s="14" t="s">
        <v>20</v>
      </c>
      <c r="D883" s="14" t="s">
        <v>19</v>
      </c>
      <c r="E883" s="14">
        <v>331</v>
      </c>
      <c r="F883" s="14">
        <v>4</v>
      </c>
      <c r="G883" s="14" t="s">
        <v>12</v>
      </c>
    </row>
    <row r="884" spans="1:7" ht="15.75" customHeight="1" x14ac:dyDescent="0.35">
      <c r="A884" s="15">
        <v>44994.65626679398</v>
      </c>
      <c r="B884" s="14" t="s">
        <v>14</v>
      </c>
      <c r="C884" s="14" t="s">
        <v>8</v>
      </c>
      <c r="D884" s="14" t="s">
        <v>11</v>
      </c>
      <c r="E884" s="14">
        <v>16693</v>
      </c>
      <c r="F884" s="14">
        <v>164</v>
      </c>
      <c r="G884" s="14" t="s">
        <v>13</v>
      </c>
    </row>
    <row r="885" spans="1:7" ht="15.75" customHeight="1" x14ac:dyDescent="0.35">
      <c r="A885" s="15">
        <v>44994.642704178237</v>
      </c>
      <c r="B885" s="14" t="s">
        <v>16</v>
      </c>
      <c r="C885" s="14" t="s">
        <v>8</v>
      </c>
      <c r="D885" s="14" t="s">
        <v>9</v>
      </c>
      <c r="E885" s="14">
        <v>751</v>
      </c>
      <c r="F885" s="14">
        <v>18</v>
      </c>
      <c r="G885" s="14" t="s">
        <v>13</v>
      </c>
    </row>
    <row r="886" spans="1:7" ht="15.75" customHeight="1" x14ac:dyDescent="0.35">
      <c r="A886" s="15">
        <v>44994.626439571759</v>
      </c>
      <c r="B886" s="14" t="s">
        <v>14</v>
      </c>
      <c r="C886" s="14" t="s">
        <v>8</v>
      </c>
      <c r="D886" s="14" t="s">
        <v>11</v>
      </c>
      <c r="E886" s="14">
        <v>1642</v>
      </c>
      <c r="F886" s="14">
        <v>67</v>
      </c>
      <c r="G886" s="14" t="s">
        <v>10</v>
      </c>
    </row>
    <row r="887" spans="1:7" ht="15.75" customHeight="1" x14ac:dyDescent="0.35">
      <c r="A887" s="15">
        <v>44994.62503087963</v>
      </c>
      <c r="B887" s="14" t="s">
        <v>16</v>
      </c>
      <c r="C887" s="14" t="s">
        <v>8</v>
      </c>
      <c r="D887" s="14" t="s">
        <v>9</v>
      </c>
      <c r="E887" s="14">
        <v>1924</v>
      </c>
      <c r="F887" s="14">
        <v>58</v>
      </c>
      <c r="G887" s="14" t="s">
        <v>13</v>
      </c>
    </row>
    <row r="888" spans="1:7" ht="15.75" customHeight="1" x14ac:dyDescent="0.35">
      <c r="A888" s="15">
        <v>44994.625011574077</v>
      </c>
      <c r="B888" s="14" t="s">
        <v>14</v>
      </c>
      <c r="C888" s="14" t="s">
        <v>15</v>
      </c>
      <c r="D888" s="14" t="s">
        <v>9</v>
      </c>
      <c r="E888" s="14">
        <v>100614</v>
      </c>
      <c r="F888" s="14">
        <v>10069</v>
      </c>
      <c r="G888" s="14" t="s">
        <v>13</v>
      </c>
    </row>
    <row r="889" spans="1:7" ht="15.75" customHeight="1" x14ac:dyDescent="0.35">
      <c r="A889" s="15">
        <v>44994.579108796293</v>
      </c>
      <c r="B889" s="14" t="s">
        <v>22</v>
      </c>
      <c r="C889" s="14" t="s">
        <v>21</v>
      </c>
      <c r="D889" s="14" t="s">
        <v>9</v>
      </c>
      <c r="E889" s="14">
        <v>0</v>
      </c>
      <c r="F889" s="14">
        <v>0</v>
      </c>
      <c r="G889" s="14" t="s">
        <v>10</v>
      </c>
    </row>
    <row r="890" spans="1:7" ht="15.75" customHeight="1" x14ac:dyDescent="0.35">
      <c r="A890" s="15">
        <v>44994.578472222223</v>
      </c>
      <c r="B890" s="14" t="s">
        <v>22</v>
      </c>
      <c r="C890" s="14" t="s">
        <v>21</v>
      </c>
      <c r="D890" s="14" t="s">
        <v>9</v>
      </c>
      <c r="E890" s="14">
        <v>0</v>
      </c>
      <c r="F890" s="14">
        <v>0</v>
      </c>
      <c r="G890" s="14" t="s">
        <v>10</v>
      </c>
    </row>
    <row r="891" spans="1:7" ht="15.75" customHeight="1" x14ac:dyDescent="0.35">
      <c r="A891" s="15">
        <v>44994.578125</v>
      </c>
      <c r="B891" s="14" t="s">
        <v>22</v>
      </c>
      <c r="C891" s="14" t="s">
        <v>21</v>
      </c>
      <c r="D891" s="14" t="s">
        <v>9</v>
      </c>
      <c r="E891" s="14">
        <v>0</v>
      </c>
      <c r="F891" s="14">
        <v>0</v>
      </c>
      <c r="G891" s="14" t="s">
        <v>10</v>
      </c>
    </row>
    <row r="892" spans="1:7" ht="15.75" customHeight="1" x14ac:dyDescent="0.35">
      <c r="A892" s="15">
        <v>44994.520921006944</v>
      </c>
      <c r="B892" s="14" t="s">
        <v>24</v>
      </c>
      <c r="C892" s="14" t="s">
        <v>21</v>
      </c>
      <c r="D892" s="14" t="s">
        <v>23</v>
      </c>
      <c r="E892" s="14">
        <v>204</v>
      </c>
      <c r="F892" s="14">
        <v>9</v>
      </c>
      <c r="G892" s="14" t="s">
        <v>12</v>
      </c>
    </row>
    <row r="893" spans="1:7" ht="15.75" customHeight="1" x14ac:dyDescent="0.35">
      <c r="A893" s="15">
        <v>44994.520886863429</v>
      </c>
      <c r="B893" s="14" t="s">
        <v>14</v>
      </c>
      <c r="C893" s="14" t="s">
        <v>21</v>
      </c>
      <c r="D893" s="14" t="s">
        <v>11</v>
      </c>
      <c r="E893" s="14">
        <v>507</v>
      </c>
      <c r="F893" s="14">
        <v>19</v>
      </c>
      <c r="G893" s="14" t="s">
        <v>12</v>
      </c>
    </row>
    <row r="894" spans="1:7" ht="15.75" customHeight="1" x14ac:dyDescent="0.35">
      <c r="A894" s="15">
        <v>44994.506675914352</v>
      </c>
      <c r="B894" s="14" t="s">
        <v>7</v>
      </c>
      <c r="C894" s="14" t="s">
        <v>8</v>
      </c>
      <c r="D894" s="14" t="s">
        <v>11</v>
      </c>
      <c r="E894" s="14">
        <v>807</v>
      </c>
      <c r="F894" s="14">
        <v>19</v>
      </c>
      <c r="G894" s="14" t="s">
        <v>10</v>
      </c>
    </row>
    <row r="895" spans="1:7" ht="15.75" customHeight="1" x14ac:dyDescent="0.35">
      <c r="A895" s="15">
        <v>44994.500043738422</v>
      </c>
      <c r="B895" s="14" t="s">
        <v>7</v>
      </c>
      <c r="C895" s="14" t="s">
        <v>8</v>
      </c>
      <c r="D895" s="14" t="s">
        <v>11</v>
      </c>
      <c r="E895" s="14">
        <v>108651</v>
      </c>
      <c r="F895" s="14">
        <v>1538</v>
      </c>
      <c r="G895" s="14" t="s">
        <v>13</v>
      </c>
    </row>
    <row r="896" spans="1:7" ht="15.75" customHeight="1" x14ac:dyDescent="0.35">
      <c r="A896" s="15">
        <v>44994.486342592594</v>
      </c>
      <c r="B896" s="14" t="s">
        <v>14</v>
      </c>
      <c r="C896" s="14" t="s">
        <v>20</v>
      </c>
      <c r="D896" s="14" t="s">
        <v>9</v>
      </c>
      <c r="E896" s="14">
        <v>0</v>
      </c>
      <c r="F896" s="14">
        <v>0</v>
      </c>
      <c r="G896" s="14" t="s">
        <v>12</v>
      </c>
    </row>
    <row r="897" spans="1:7" ht="15.75" customHeight="1" x14ac:dyDescent="0.35">
      <c r="A897" s="15">
        <v>44994.464502824077</v>
      </c>
      <c r="B897" s="14" t="s">
        <v>16</v>
      </c>
      <c r="C897" s="14" t="s">
        <v>8</v>
      </c>
      <c r="D897" s="14" t="s">
        <v>23</v>
      </c>
      <c r="E897" s="14">
        <v>1207</v>
      </c>
      <c r="F897" s="14">
        <v>46</v>
      </c>
      <c r="G897" s="14" t="s">
        <v>13</v>
      </c>
    </row>
    <row r="898" spans="1:7" ht="15.75" customHeight="1" x14ac:dyDescent="0.35">
      <c r="A898" s="15">
        <v>44994.458506944444</v>
      </c>
      <c r="B898" s="14" t="s">
        <v>14</v>
      </c>
      <c r="C898" s="14" t="s">
        <v>18</v>
      </c>
      <c r="D898" s="14" t="s">
        <v>23</v>
      </c>
      <c r="E898" s="14">
        <v>7181</v>
      </c>
      <c r="F898" s="14">
        <v>103</v>
      </c>
      <c r="G898" s="14" t="s">
        <v>13</v>
      </c>
    </row>
    <row r="899" spans="1:7" ht="15.75" customHeight="1" x14ac:dyDescent="0.35">
      <c r="A899" s="15">
        <v>44994.458483796298</v>
      </c>
      <c r="B899" s="14" t="s">
        <v>14</v>
      </c>
      <c r="C899" s="14" t="s">
        <v>18</v>
      </c>
      <c r="D899" s="14" t="s">
        <v>9</v>
      </c>
      <c r="E899" s="14">
        <v>0</v>
      </c>
      <c r="F899" s="14">
        <v>0</v>
      </c>
      <c r="G899" s="14" t="s">
        <v>10</v>
      </c>
    </row>
    <row r="900" spans="1:7" ht="15.75" customHeight="1" x14ac:dyDescent="0.35">
      <c r="A900" s="15">
        <v>44994.458355787036</v>
      </c>
      <c r="B900" s="14" t="s">
        <v>14</v>
      </c>
      <c r="C900" s="14" t="s">
        <v>8</v>
      </c>
      <c r="D900" s="14" t="s">
        <v>23</v>
      </c>
      <c r="E900" s="14">
        <v>13995</v>
      </c>
      <c r="F900" s="14">
        <v>153</v>
      </c>
      <c r="G900" s="14" t="s">
        <v>13</v>
      </c>
    </row>
    <row r="901" spans="1:7" ht="15.75" customHeight="1" x14ac:dyDescent="0.35">
      <c r="A901" s="15">
        <v>44994.384432870371</v>
      </c>
      <c r="B901" s="14" t="s">
        <v>14</v>
      </c>
      <c r="C901" s="14" t="s">
        <v>21</v>
      </c>
      <c r="D901" s="14" t="s">
        <v>9</v>
      </c>
      <c r="E901" s="14">
        <v>0</v>
      </c>
      <c r="F901" s="14">
        <v>0</v>
      </c>
      <c r="G901" s="14" t="s">
        <v>12</v>
      </c>
    </row>
    <row r="902" spans="1:7" ht="15.75" customHeight="1" x14ac:dyDescent="0.35">
      <c r="A902" s="15">
        <v>44994.353356377316</v>
      </c>
      <c r="B902" s="14" t="s">
        <v>16</v>
      </c>
      <c r="C902" s="14" t="s">
        <v>8</v>
      </c>
      <c r="D902" s="14" t="s">
        <v>23</v>
      </c>
      <c r="E902" s="14">
        <v>1413</v>
      </c>
      <c r="F902" s="14">
        <v>38</v>
      </c>
      <c r="G902" s="14" t="s">
        <v>12</v>
      </c>
    </row>
    <row r="903" spans="1:7" ht="15.75" customHeight="1" x14ac:dyDescent="0.35">
      <c r="A903" s="15">
        <v>44994.299421863427</v>
      </c>
      <c r="B903" s="14" t="s">
        <v>26</v>
      </c>
      <c r="C903" s="14" t="s">
        <v>27</v>
      </c>
      <c r="D903" s="14" t="s">
        <v>11</v>
      </c>
      <c r="E903" s="14">
        <v>1571</v>
      </c>
      <c r="F903" s="14">
        <v>20</v>
      </c>
      <c r="G903" s="14" t="s">
        <v>10</v>
      </c>
    </row>
    <row r="904" spans="1:7" ht="15.75" customHeight="1" x14ac:dyDescent="0.35">
      <c r="A904" s="15">
        <v>44994.254293981481</v>
      </c>
      <c r="B904" s="14" t="s">
        <v>14</v>
      </c>
      <c r="C904" s="14" t="s">
        <v>18</v>
      </c>
      <c r="D904" s="14" t="s">
        <v>23</v>
      </c>
      <c r="E904" s="14">
        <v>6506</v>
      </c>
      <c r="F904" s="14">
        <v>72</v>
      </c>
      <c r="G904" s="14" t="s">
        <v>12</v>
      </c>
    </row>
    <row r="905" spans="1:7" ht="15.75" customHeight="1" x14ac:dyDescent="0.35">
      <c r="A905" s="15">
        <v>44994.250081018516</v>
      </c>
      <c r="B905" s="14" t="s">
        <v>14</v>
      </c>
      <c r="C905" s="14" t="s">
        <v>20</v>
      </c>
      <c r="D905" s="14" t="s">
        <v>23</v>
      </c>
      <c r="E905" s="14">
        <v>441</v>
      </c>
      <c r="F905" s="14">
        <v>7</v>
      </c>
      <c r="G905" s="14" t="s">
        <v>12</v>
      </c>
    </row>
    <row r="906" spans="1:7" ht="15.75" customHeight="1" x14ac:dyDescent="0.35">
      <c r="A906" s="15">
        <v>44993.806118206019</v>
      </c>
      <c r="B906" s="14" t="s">
        <v>7</v>
      </c>
      <c r="C906" s="14" t="s">
        <v>8</v>
      </c>
      <c r="D906" s="14" t="s">
        <v>11</v>
      </c>
      <c r="E906" s="14">
        <v>3219</v>
      </c>
      <c r="F906" s="14">
        <v>103</v>
      </c>
      <c r="G906" s="14" t="s">
        <v>13</v>
      </c>
    </row>
    <row r="907" spans="1:7" ht="15.75" customHeight="1" x14ac:dyDescent="0.35">
      <c r="A907" s="15">
        <v>44993.739499502313</v>
      </c>
      <c r="B907" s="14" t="s">
        <v>7</v>
      </c>
      <c r="C907" s="14" t="s">
        <v>8</v>
      </c>
      <c r="D907" s="14" t="s">
        <v>11</v>
      </c>
      <c r="E907" s="14">
        <v>2123</v>
      </c>
      <c r="F907" s="14">
        <v>31</v>
      </c>
      <c r="G907" s="14" t="s">
        <v>13</v>
      </c>
    </row>
    <row r="908" spans="1:7" ht="15.75" customHeight="1" x14ac:dyDescent="0.35">
      <c r="A908" s="15">
        <v>44993.702437638887</v>
      </c>
      <c r="B908" s="14" t="s">
        <v>7</v>
      </c>
      <c r="C908" s="14" t="s">
        <v>8</v>
      </c>
      <c r="D908" s="14" t="s">
        <v>11</v>
      </c>
      <c r="E908" s="14">
        <v>2791</v>
      </c>
      <c r="F908" s="14">
        <v>77</v>
      </c>
      <c r="G908" s="14" t="s">
        <v>13</v>
      </c>
    </row>
    <row r="909" spans="1:7" ht="15.75" customHeight="1" x14ac:dyDescent="0.35">
      <c r="A909" s="15">
        <v>44993.67706800926</v>
      </c>
      <c r="B909" s="14" t="s">
        <v>16</v>
      </c>
      <c r="C909" s="14" t="s">
        <v>8</v>
      </c>
      <c r="D909" s="14" t="s">
        <v>23</v>
      </c>
      <c r="E909" s="14">
        <v>1572</v>
      </c>
      <c r="F909" s="14">
        <v>37</v>
      </c>
      <c r="G909" s="14" t="s">
        <v>13</v>
      </c>
    </row>
    <row r="910" spans="1:7" ht="15.75" customHeight="1" x14ac:dyDescent="0.35">
      <c r="A910" s="15">
        <v>44993.664450752316</v>
      </c>
      <c r="B910" s="14" t="s">
        <v>14</v>
      </c>
      <c r="C910" s="14" t="s">
        <v>18</v>
      </c>
      <c r="D910" s="14" t="s">
        <v>9</v>
      </c>
      <c r="E910" s="14">
        <v>0</v>
      </c>
      <c r="F910" s="14">
        <v>0</v>
      </c>
      <c r="G910" s="14" t="s">
        <v>13</v>
      </c>
    </row>
    <row r="911" spans="1:7" ht="15.75" customHeight="1" x14ac:dyDescent="0.35">
      <c r="A911" s="15">
        <v>44993.664363425924</v>
      </c>
      <c r="B911" s="14" t="s">
        <v>14</v>
      </c>
      <c r="C911" s="14" t="s">
        <v>18</v>
      </c>
      <c r="D911" s="14" t="s">
        <v>11</v>
      </c>
      <c r="E911" s="14">
        <v>9926</v>
      </c>
      <c r="F911" s="14">
        <v>0</v>
      </c>
      <c r="G911" s="14" t="s">
        <v>13</v>
      </c>
    </row>
    <row r="912" spans="1:7" ht="15.75" customHeight="1" x14ac:dyDescent="0.35">
      <c r="A912" s="15">
        <v>44993.626643518517</v>
      </c>
      <c r="B912" s="14" t="s">
        <v>14</v>
      </c>
      <c r="C912" s="14" t="s">
        <v>18</v>
      </c>
      <c r="D912" s="14" t="s">
        <v>19</v>
      </c>
      <c r="E912" s="14">
        <v>28146</v>
      </c>
      <c r="F912" s="14">
        <v>981</v>
      </c>
      <c r="G912" s="14" t="s">
        <v>12</v>
      </c>
    </row>
    <row r="913" spans="1:7" ht="15.75" customHeight="1" x14ac:dyDescent="0.35">
      <c r="A913" s="15">
        <v>44993.626458333332</v>
      </c>
      <c r="B913" s="14" t="s">
        <v>14</v>
      </c>
      <c r="C913" s="14" t="s">
        <v>20</v>
      </c>
      <c r="D913" s="14" t="s">
        <v>19</v>
      </c>
      <c r="E913" s="14">
        <v>1712</v>
      </c>
      <c r="F913" s="14">
        <v>107</v>
      </c>
      <c r="G913" s="14" t="s">
        <v>12</v>
      </c>
    </row>
    <row r="914" spans="1:7" ht="15.75" customHeight="1" x14ac:dyDescent="0.35">
      <c r="A914" s="15">
        <v>44993.520941736111</v>
      </c>
      <c r="B914" s="14" t="s">
        <v>22</v>
      </c>
      <c r="C914" s="14" t="s">
        <v>21</v>
      </c>
      <c r="D914" s="14" t="s">
        <v>11</v>
      </c>
      <c r="E914" s="14">
        <v>54</v>
      </c>
      <c r="F914" s="14">
        <v>7</v>
      </c>
      <c r="G914" s="14" t="s">
        <v>12</v>
      </c>
    </row>
    <row r="915" spans="1:7" ht="15.75" customHeight="1" x14ac:dyDescent="0.35">
      <c r="A915" s="15">
        <v>44993.520880972224</v>
      </c>
      <c r="B915" s="14" t="s">
        <v>24</v>
      </c>
      <c r="C915" s="14" t="s">
        <v>21</v>
      </c>
      <c r="D915" s="14" t="s">
        <v>23</v>
      </c>
      <c r="E915" s="14">
        <v>28</v>
      </c>
      <c r="F915" s="14">
        <v>1</v>
      </c>
      <c r="G915" s="14" t="s">
        <v>12</v>
      </c>
    </row>
    <row r="916" spans="1:7" ht="15.75" customHeight="1" x14ac:dyDescent="0.35">
      <c r="A916" s="15">
        <v>44993.511840277781</v>
      </c>
      <c r="B916" s="14" t="s">
        <v>14</v>
      </c>
      <c r="C916" s="14" t="s">
        <v>21</v>
      </c>
      <c r="D916" s="14" t="s">
        <v>9</v>
      </c>
      <c r="E916" s="14">
        <v>1762</v>
      </c>
      <c r="F916" s="14">
        <v>39</v>
      </c>
      <c r="G916" s="14" t="s">
        <v>12</v>
      </c>
    </row>
    <row r="917" spans="1:7" ht="15.75" customHeight="1" x14ac:dyDescent="0.35">
      <c r="A917" s="15">
        <v>44993.488692129627</v>
      </c>
      <c r="B917" s="14" t="s">
        <v>22</v>
      </c>
      <c r="C917" s="14" t="s">
        <v>21</v>
      </c>
      <c r="D917" s="14" t="s">
        <v>9</v>
      </c>
      <c r="E917" s="14">
        <v>929</v>
      </c>
      <c r="F917" s="14">
        <v>45</v>
      </c>
      <c r="G917" s="14" t="s">
        <v>12</v>
      </c>
    </row>
    <row r="918" spans="1:7" ht="15.75" customHeight="1" x14ac:dyDescent="0.35">
      <c r="A918" s="15">
        <v>44993.486909722225</v>
      </c>
      <c r="B918" s="14" t="s">
        <v>14</v>
      </c>
      <c r="C918" s="14" t="s">
        <v>18</v>
      </c>
      <c r="D918" s="14" t="s">
        <v>23</v>
      </c>
      <c r="E918" s="14">
        <v>7048</v>
      </c>
      <c r="F918" s="14">
        <v>153</v>
      </c>
      <c r="G918" s="14" t="s">
        <v>13</v>
      </c>
    </row>
    <row r="919" spans="1:7" ht="15.75" customHeight="1" x14ac:dyDescent="0.35">
      <c r="A919" s="15">
        <v>44993.486898148149</v>
      </c>
      <c r="B919" s="14" t="s">
        <v>14</v>
      </c>
      <c r="C919" s="14" t="s">
        <v>18</v>
      </c>
      <c r="D919" s="14" t="s">
        <v>9</v>
      </c>
      <c r="E919" s="14">
        <v>0</v>
      </c>
      <c r="F919" s="14">
        <v>0</v>
      </c>
      <c r="G919" s="14" t="s">
        <v>10</v>
      </c>
    </row>
    <row r="920" spans="1:7" ht="15.75" customHeight="1" x14ac:dyDescent="0.35">
      <c r="A920" s="15">
        <v>44993.486724675924</v>
      </c>
      <c r="B920" s="14" t="s">
        <v>14</v>
      </c>
      <c r="C920" s="14" t="s">
        <v>8</v>
      </c>
      <c r="D920" s="14" t="s">
        <v>23</v>
      </c>
      <c r="E920" s="14">
        <v>22840</v>
      </c>
      <c r="F920" s="14">
        <v>396</v>
      </c>
      <c r="G920" s="14" t="s">
        <v>13</v>
      </c>
    </row>
    <row r="921" spans="1:7" ht="15.75" customHeight="1" x14ac:dyDescent="0.35">
      <c r="A921" s="15">
        <v>44993.416744988426</v>
      </c>
      <c r="B921" s="14" t="s">
        <v>26</v>
      </c>
      <c r="C921" s="14" t="s">
        <v>27</v>
      </c>
      <c r="D921" s="14" t="s">
        <v>11</v>
      </c>
      <c r="E921" s="14">
        <v>1161</v>
      </c>
      <c r="F921" s="14">
        <v>32</v>
      </c>
      <c r="G921" s="14" t="s">
        <v>13</v>
      </c>
    </row>
    <row r="922" spans="1:7" ht="15.75" customHeight="1" x14ac:dyDescent="0.35">
      <c r="A922" s="15">
        <v>44993.416728622688</v>
      </c>
      <c r="B922" s="14" t="s">
        <v>14</v>
      </c>
      <c r="C922" s="14" t="s">
        <v>8</v>
      </c>
      <c r="D922" s="14" t="s">
        <v>23</v>
      </c>
      <c r="E922" s="14">
        <v>85655</v>
      </c>
      <c r="F922" s="14">
        <v>3810</v>
      </c>
      <c r="G922" s="14" t="s">
        <v>13</v>
      </c>
    </row>
    <row r="923" spans="1:7" ht="15.75" customHeight="1" x14ac:dyDescent="0.35">
      <c r="A923" s="15">
        <v>44993.254155092596</v>
      </c>
      <c r="B923" s="14" t="s">
        <v>14</v>
      </c>
      <c r="C923" s="14" t="s">
        <v>18</v>
      </c>
      <c r="D923" s="14" t="s">
        <v>23</v>
      </c>
      <c r="E923" s="14">
        <v>6700</v>
      </c>
      <c r="F923" s="14">
        <v>82</v>
      </c>
      <c r="G923" s="14" t="s">
        <v>12</v>
      </c>
    </row>
    <row r="924" spans="1:7" ht="15.75" customHeight="1" x14ac:dyDescent="0.35">
      <c r="A924" s="15">
        <v>44993.250104166669</v>
      </c>
      <c r="B924" s="14" t="s">
        <v>14</v>
      </c>
      <c r="C924" s="14" t="s">
        <v>20</v>
      </c>
      <c r="D924" s="14" t="s">
        <v>23</v>
      </c>
      <c r="E924" s="14">
        <v>196070</v>
      </c>
      <c r="F924" s="14">
        <v>9680</v>
      </c>
      <c r="G924" s="14" t="s">
        <v>12</v>
      </c>
    </row>
    <row r="925" spans="1:7" ht="15.75" customHeight="1" x14ac:dyDescent="0.35">
      <c r="A925" s="15">
        <v>44992.87508189815</v>
      </c>
      <c r="B925" s="14" t="s">
        <v>14</v>
      </c>
      <c r="C925" s="14" t="s">
        <v>21</v>
      </c>
      <c r="D925" s="14" t="s">
        <v>19</v>
      </c>
      <c r="E925" s="14">
        <v>341</v>
      </c>
      <c r="F925" s="14">
        <v>6</v>
      </c>
      <c r="G925" s="14" t="s">
        <v>12</v>
      </c>
    </row>
    <row r="926" spans="1:7" ht="15.75" customHeight="1" x14ac:dyDescent="0.35">
      <c r="A926" s="15">
        <v>44992.620355231484</v>
      </c>
      <c r="B926" s="14" t="s">
        <v>14</v>
      </c>
      <c r="C926" s="14" t="s">
        <v>8</v>
      </c>
      <c r="D926" s="14" t="s">
        <v>11</v>
      </c>
      <c r="E926" s="14">
        <v>1451</v>
      </c>
      <c r="F926" s="14">
        <v>63</v>
      </c>
      <c r="G926" s="14" t="s">
        <v>10</v>
      </c>
    </row>
    <row r="927" spans="1:7" ht="15.75" customHeight="1" x14ac:dyDescent="0.35">
      <c r="A927" s="15">
        <v>44992.594340277778</v>
      </c>
      <c r="B927" s="14" t="s">
        <v>22</v>
      </c>
      <c r="C927" s="14" t="s">
        <v>21</v>
      </c>
      <c r="D927" s="14" t="s">
        <v>9</v>
      </c>
      <c r="E927" s="14">
        <v>0</v>
      </c>
      <c r="F927" s="14">
        <v>0</v>
      </c>
      <c r="G927" s="14" t="s">
        <v>10</v>
      </c>
    </row>
    <row r="928" spans="1:7" ht="15.75" customHeight="1" x14ac:dyDescent="0.35">
      <c r="A928" s="15">
        <v>44992.527328564815</v>
      </c>
      <c r="B928" s="14" t="s">
        <v>14</v>
      </c>
      <c r="C928" s="14" t="s">
        <v>8</v>
      </c>
      <c r="D928" s="14" t="s">
        <v>23</v>
      </c>
      <c r="E928" s="14">
        <v>2388</v>
      </c>
      <c r="F928" s="14">
        <v>225</v>
      </c>
      <c r="G928" s="14" t="s">
        <v>13</v>
      </c>
    </row>
    <row r="929" spans="1:7" ht="15.75" customHeight="1" x14ac:dyDescent="0.35">
      <c r="A929" s="15">
        <v>44992.520912928238</v>
      </c>
      <c r="B929" s="14" t="s">
        <v>24</v>
      </c>
      <c r="C929" s="14" t="s">
        <v>21</v>
      </c>
      <c r="D929" s="14" t="s">
        <v>23</v>
      </c>
      <c r="E929" s="14">
        <v>53</v>
      </c>
      <c r="F929" s="14">
        <v>5</v>
      </c>
      <c r="G929" s="14" t="s">
        <v>12</v>
      </c>
    </row>
    <row r="930" spans="1:7" ht="15.75" customHeight="1" x14ac:dyDescent="0.35">
      <c r="A930" s="15">
        <v>44992.485870879631</v>
      </c>
      <c r="B930" s="14" t="s">
        <v>26</v>
      </c>
      <c r="C930" s="14" t="s">
        <v>27</v>
      </c>
      <c r="D930" s="14" t="s">
        <v>11</v>
      </c>
      <c r="E930" s="14">
        <v>1703</v>
      </c>
      <c r="F930" s="14">
        <v>40</v>
      </c>
      <c r="G930" s="14" t="s">
        <v>17</v>
      </c>
    </row>
    <row r="931" spans="1:7" ht="15.75" customHeight="1" x14ac:dyDescent="0.35">
      <c r="A931" s="15">
        <v>44992.479647638887</v>
      </c>
      <c r="B931" s="14" t="s">
        <v>14</v>
      </c>
      <c r="C931" s="14" t="s">
        <v>8</v>
      </c>
      <c r="D931" s="14" t="s">
        <v>11</v>
      </c>
      <c r="E931" s="14">
        <v>18945</v>
      </c>
      <c r="F931" s="14">
        <v>496</v>
      </c>
      <c r="G931" s="14" t="s">
        <v>13</v>
      </c>
    </row>
    <row r="932" spans="1:7" ht="15.75" customHeight="1" x14ac:dyDescent="0.35">
      <c r="A932" s="15">
        <v>44992.469635682872</v>
      </c>
      <c r="B932" s="14" t="s">
        <v>16</v>
      </c>
      <c r="C932" s="14" t="s">
        <v>8</v>
      </c>
      <c r="D932" s="14" t="s">
        <v>9</v>
      </c>
      <c r="E932" s="14">
        <v>2141</v>
      </c>
      <c r="F932" s="14">
        <v>58</v>
      </c>
      <c r="G932" s="14" t="s">
        <v>10</v>
      </c>
    </row>
    <row r="933" spans="1:7" ht="15.75" customHeight="1" x14ac:dyDescent="0.35">
      <c r="A933" s="15">
        <v>44992.458715277775</v>
      </c>
      <c r="B933" s="14" t="s">
        <v>14</v>
      </c>
      <c r="C933" s="14" t="s">
        <v>18</v>
      </c>
      <c r="D933" s="14" t="s">
        <v>19</v>
      </c>
      <c r="E933" s="14">
        <v>13619</v>
      </c>
      <c r="F933" s="14">
        <v>204</v>
      </c>
      <c r="G933" s="14" t="s">
        <v>12</v>
      </c>
    </row>
    <row r="934" spans="1:7" ht="15.75" customHeight="1" x14ac:dyDescent="0.35">
      <c r="A934" s="15">
        <v>44992.458402777775</v>
      </c>
      <c r="B934" s="14" t="s">
        <v>14</v>
      </c>
      <c r="C934" s="14" t="s">
        <v>20</v>
      </c>
      <c r="D934" s="14" t="s">
        <v>19</v>
      </c>
      <c r="E934" s="14">
        <v>1365</v>
      </c>
      <c r="F934" s="14">
        <v>53</v>
      </c>
      <c r="G934" s="14" t="s">
        <v>12</v>
      </c>
    </row>
    <row r="935" spans="1:7" ht="15.75" customHeight="1" x14ac:dyDescent="0.35">
      <c r="A935" s="15">
        <v>44992.41</v>
      </c>
      <c r="B935" s="14" t="s">
        <v>22</v>
      </c>
      <c r="C935" s="14" t="s">
        <v>21</v>
      </c>
      <c r="D935" s="14" t="s">
        <v>9</v>
      </c>
      <c r="E935" s="14">
        <v>0</v>
      </c>
      <c r="F935" s="14">
        <v>0</v>
      </c>
      <c r="G935" s="14" t="s">
        <v>10</v>
      </c>
    </row>
    <row r="936" spans="1:7" ht="15.75" customHeight="1" x14ac:dyDescent="0.35">
      <c r="A936" s="15">
        <v>44992.400868055556</v>
      </c>
      <c r="B936" s="14" t="s">
        <v>22</v>
      </c>
      <c r="C936" s="14" t="s">
        <v>21</v>
      </c>
      <c r="D936" s="14" t="s">
        <v>9</v>
      </c>
      <c r="E936" s="14">
        <v>807</v>
      </c>
      <c r="F936" s="14">
        <v>36</v>
      </c>
      <c r="G936" s="14" t="s">
        <v>12</v>
      </c>
    </row>
    <row r="937" spans="1:7" ht="15.75" customHeight="1" x14ac:dyDescent="0.35">
      <c r="A937" s="15">
        <v>44992.396412037036</v>
      </c>
      <c r="B937" s="14" t="s">
        <v>22</v>
      </c>
      <c r="C937" s="14" t="s">
        <v>21</v>
      </c>
      <c r="D937" s="14" t="s">
        <v>9</v>
      </c>
      <c r="E937" s="14">
        <v>1643</v>
      </c>
      <c r="F937" s="14">
        <v>53</v>
      </c>
      <c r="G937" s="14" t="s">
        <v>12</v>
      </c>
    </row>
    <row r="938" spans="1:7" ht="15.75" customHeight="1" x14ac:dyDescent="0.35">
      <c r="A938" s="15">
        <v>44992.396261574075</v>
      </c>
      <c r="B938" s="14" t="s">
        <v>22</v>
      </c>
      <c r="C938" s="14" t="s">
        <v>21</v>
      </c>
      <c r="D938" s="14" t="s">
        <v>9</v>
      </c>
      <c r="E938" s="14">
        <v>0</v>
      </c>
      <c r="F938" s="14">
        <v>0</v>
      </c>
      <c r="G938" s="14" t="s">
        <v>12</v>
      </c>
    </row>
    <row r="939" spans="1:7" ht="15.75" customHeight="1" x14ac:dyDescent="0.35">
      <c r="A939" s="15">
        <v>44992.383506944447</v>
      </c>
      <c r="B939" s="14" t="s">
        <v>14</v>
      </c>
      <c r="C939" s="14" t="s">
        <v>18</v>
      </c>
      <c r="D939" s="14" t="s">
        <v>19</v>
      </c>
      <c r="E939" s="14">
        <v>23484</v>
      </c>
      <c r="F939" s="14">
        <v>577</v>
      </c>
      <c r="G939" s="14" t="s">
        <v>12</v>
      </c>
    </row>
    <row r="940" spans="1:7" ht="15.75" customHeight="1" x14ac:dyDescent="0.35">
      <c r="A940" s="15">
        <v>44992.375115740739</v>
      </c>
      <c r="B940" s="14" t="s">
        <v>14</v>
      </c>
      <c r="C940" s="14" t="s">
        <v>20</v>
      </c>
      <c r="D940" s="14" t="s">
        <v>19</v>
      </c>
      <c r="E940" s="14">
        <v>288</v>
      </c>
      <c r="F940" s="14">
        <v>6</v>
      </c>
      <c r="G940" s="14" t="s">
        <v>12</v>
      </c>
    </row>
    <row r="941" spans="1:7" ht="15.75" customHeight="1" x14ac:dyDescent="0.35">
      <c r="A941" s="15">
        <v>44992.254305555558</v>
      </c>
      <c r="B941" s="14" t="s">
        <v>14</v>
      </c>
      <c r="C941" s="14" t="s">
        <v>18</v>
      </c>
      <c r="D941" s="14" t="s">
        <v>23</v>
      </c>
      <c r="E941" s="14">
        <v>8826</v>
      </c>
      <c r="F941" s="14">
        <v>91</v>
      </c>
      <c r="G941" s="14" t="s">
        <v>12</v>
      </c>
    </row>
    <row r="942" spans="1:7" ht="15.75" customHeight="1" x14ac:dyDescent="0.35">
      <c r="A942" s="15">
        <v>44992.250092592592</v>
      </c>
      <c r="B942" s="14" t="s">
        <v>14</v>
      </c>
      <c r="C942" s="14" t="s">
        <v>20</v>
      </c>
      <c r="D942" s="14" t="s">
        <v>23</v>
      </c>
      <c r="E942" s="14">
        <v>3064</v>
      </c>
      <c r="F942" s="14">
        <v>86</v>
      </c>
      <c r="G942" s="14" t="s">
        <v>12</v>
      </c>
    </row>
    <row r="943" spans="1:7" ht="15.75" customHeight="1" x14ac:dyDescent="0.35">
      <c r="A943" s="15">
        <v>44991.689260925923</v>
      </c>
      <c r="B943" s="14" t="s">
        <v>14</v>
      </c>
      <c r="C943" s="14" t="s">
        <v>8</v>
      </c>
      <c r="D943" s="14" t="s">
        <v>11</v>
      </c>
      <c r="E943" s="14">
        <v>17157</v>
      </c>
      <c r="F943" s="14">
        <v>178</v>
      </c>
      <c r="G943" s="14" t="s">
        <v>13</v>
      </c>
    </row>
    <row r="944" spans="1:7" ht="15.75" customHeight="1" x14ac:dyDescent="0.35">
      <c r="A944" s="15">
        <v>44991.672361111108</v>
      </c>
      <c r="B944" s="14" t="s">
        <v>14</v>
      </c>
      <c r="C944" s="14" t="s">
        <v>21</v>
      </c>
      <c r="D944" s="14" t="s">
        <v>9</v>
      </c>
      <c r="E944" s="14">
        <v>4338</v>
      </c>
      <c r="F944" s="14">
        <v>72</v>
      </c>
      <c r="G944" s="14" t="s">
        <v>12</v>
      </c>
    </row>
    <row r="945" spans="1:7" ht="15.75" customHeight="1" x14ac:dyDescent="0.35">
      <c r="A945" s="15">
        <v>44991.672349537039</v>
      </c>
      <c r="B945" s="14" t="s">
        <v>14</v>
      </c>
      <c r="C945" s="14" t="s">
        <v>21</v>
      </c>
      <c r="D945" s="14" t="s">
        <v>9</v>
      </c>
      <c r="E945" s="14">
        <v>1562</v>
      </c>
      <c r="F945" s="14">
        <v>44</v>
      </c>
      <c r="G945" s="14" t="s">
        <v>12</v>
      </c>
    </row>
    <row r="946" spans="1:7" ht="15.75" customHeight="1" x14ac:dyDescent="0.35">
      <c r="A946" s="15">
        <v>44991.642321574072</v>
      </c>
      <c r="B946" s="14" t="s">
        <v>14</v>
      </c>
      <c r="C946" s="14" t="s">
        <v>8</v>
      </c>
      <c r="D946" s="14" t="s">
        <v>23</v>
      </c>
      <c r="E946" s="14">
        <v>1503</v>
      </c>
      <c r="F946" s="14">
        <v>22</v>
      </c>
      <c r="G946" s="14" t="s">
        <v>10</v>
      </c>
    </row>
    <row r="947" spans="1:7" ht="15.75" customHeight="1" x14ac:dyDescent="0.35">
      <c r="A947" s="15">
        <v>44991.635936747683</v>
      </c>
      <c r="B947" s="14" t="s">
        <v>16</v>
      </c>
      <c r="C947" s="14" t="s">
        <v>8</v>
      </c>
      <c r="D947" s="14" t="s">
        <v>9</v>
      </c>
      <c r="E947" s="14">
        <v>4062</v>
      </c>
      <c r="F947" s="14">
        <v>172</v>
      </c>
      <c r="G947" s="14" t="s">
        <v>17</v>
      </c>
    </row>
    <row r="948" spans="1:7" ht="15.75" customHeight="1" x14ac:dyDescent="0.35">
      <c r="A948" s="15">
        <v>44991.635181840276</v>
      </c>
      <c r="B948" s="14" t="s">
        <v>16</v>
      </c>
      <c r="C948" s="14" t="s">
        <v>8</v>
      </c>
      <c r="D948" s="14" t="s">
        <v>9</v>
      </c>
      <c r="E948" s="14">
        <v>8332</v>
      </c>
      <c r="F948" s="14">
        <v>73</v>
      </c>
      <c r="G948" s="14" t="s">
        <v>10</v>
      </c>
    </row>
    <row r="949" spans="1:7" ht="15.75" customHeight="1" x14ac:dyDescent="0.35">
      <c r="A949" s="15">
        <v>44991.621466736113</v>
      </c>
      <c r="B949" s="14" t="s">
        <v>14</v>
      </c>
      <c r="C949" s="14" t="s">
        <v>8</v>
      </c>
      <c r="D949" s="14" t="s">
        <v>11</v>
      </c>
      <c r="E949" s="14">
        <v>13635</v>
      </c>
      <c r="F949" s="14">
        <v>82</v>
      </c>
      <c r="G949" s="14" t="s">
        <v>13</v>
      </c>
    </row>
    <row r="950" spans="1:7" ht="15.75" customHeight="1" x14ac:dyDescent="0.35">
      <c r="A950" s="15">
        <v>44991.604785543983</v>
      </c>
      <c r="B950" s="14" t="s">
        <v>14</v>
      </c>
      <c r="C950" s="14" t="s">
        <v>8</v>
      </c>
      <c r="D950" s="14" t="s">
        <v>9</v>
      </c>
      <c r="E950" s="14">
        <v>0</v>
      </c>
      <c r="F950" s="14">
        <v>0</v>
      </c>
      <c r="G950" s="14" t="s">
        <v>12</v>
      </c>
    </row>
    <row r="951" spans="1:7" ht="15.75" customHeight="1" x14ac:dyDescent="0.35">
      <c r="A951" s="15">
        <v>44991.58388888889</v>
      </c>
      <c r="B951" s="14" t="s">
        <v>14</v>
      </c>
      <c r="C951" s="14" t="s">
        <v>18</v>
      </c>
      <c r="D951" s="14" t="s">
        <v>23</v>
      </c>
      <c r="E951" s="14">
        <v>15742</v>
      </c>
      <c r="F951" s="14">
        <v>296</v>
      </c>
      <c r="G951" s="14" t="s">
        <v>12</v>
      </c>
    </row>
    <row r="952" spans="1:7" ht="15.75" customHeight="1" x14ac:dyDescent="0.35">
      <c r="A952" s="15">
        <v>44991.581412037034</v>
      </c>
      <c r="B952" s="14" t="s">
        <v>14</v>
      </c>
      <c r="C952" s="14" t="s">
        <v>20</v>
      </c>
      <c r="D952" s="14" t="s">
        <v>23</v>
      </c>
      <c r="E952" s="14">
        <v>1377</v>
      </c>
      <c r="F952" s="14">
        <v>99</v>
      </c>
      <c r="G952" s="14" t="s">
        <v>12</v>
      </c>
    </row>
    <row r="953" spans="1:7" ht="15.75" customHeight="1" x14ac:dyDescent="0.35">
      <c r="A953" s="15">
        <v>44991.52095046296</v>
      </c>
      <c r="B953" s="14" t="s">
        <v>22</v>
      </c>
      <c r="C953" s="14" t="s">
        <v>21</v>
      </c>
      <c r="D953" s="14" t="s">
        <v>11</v>
      </c>
      <c r="E953" s="14">
        <v>29</v>
      </c>
      <c r="F953" s="14">
        <v>11</v>
      </c>
      <c r="G953" s="14" t="s">
        <v>12</v>
      </c>
    </row>
    <row r="954" spans="1:7" ht="15.75" customHeight="1" x14ac:dyDescent="0.35">
      <c r="A954" s="15">
        <v>44991.520894953705</v>
      </c>
      <c r="B954" s="14" t="s">
        <v>24</v>
      </c>
      <c r="C954" s="14" t="s">
        <v>21</v>
      </c>
      <c r="D954" s="14" t="s">
        <v>23</v>
      </c>
      <c r="E954" s="14">
        <v>43</v>
      </c>
      <c r="F954" s="14">
        <v>4</v>
      </c>
      <c r="G954" s="14" t="s">
        <v>12</v>
      </c>
    </row>
    <row r="955" spans="1:7" ht="15.75" customHeight="1" x14ac:dyDescent="0.35">
      <c r="A955" s="15">
        <v>44991.508478067131</v>
      </c>
      <c r="B955" s="14" t="s">
        <v>16</v>
      </c>
      <c r="C955" s="14" t="s">
        <v>8</v>
      </c>
      <c r="D955" s="14" t="s">
        <v>9</v>
      </c>
      <c r="E955" s="14">
        <v>64</v>
      </c>
      <c r="F955" s="14">
        <v>1</v>
      </c>
      <c r="G955" s="14" t="s">
        <v>10</v>
      </c>
    </row>
    <row r="956" spans="1:7" ht="15.75" customHeight="1" x14ac:dyDescent="0.35">
      <c r="A956" s="15">
        <v>44991.429582222219</v>
      </c>
      <c r="B956" s="14" t="s">
        <v>14</v>
      </c>
      <c r="C956" s="14" t="s">
        <v>8</v>
      </c>
      <c r="D956" s="14" t="s">
        <v>11</v>
      </c>
      <c r="E956" s="14">
        <v>298</v>
      </c>
      <c r="F956" s="14">
        <v>13</v>
      </c>
      <c r="G956" s="14" t="s">
        <v>10</v>
      </c>
    </row>
    <row r="957" spans="1:7" ht="15.75" customHeight="1" x14ac:dyDescent="0.35">
      <c r="A957" s="15">
        <v>44991.391296296293</v>
      </c>
      <c r="B957" s="14" t="s">
        <v>24</v>
      </c>
      <c r="C957" s="14" t="s">
        <v>21</v>
      </c>
      <c r="D957" s="14" t="s">
        <v>23</v>
      </c>
      <c r="E957" s="14">
        <v>0</v>
      </c>
      <c r="F957" s="14">
        <v>0</v>
      </c>
      <c r="G957" s="14" t="s">
        <v>10</v>
      </c>
    </row>
    <row r="958" spans="1:7" ht="15.75" customHeight="1" x14ac:dyDescent="0.35">
      <c r="A958" s="15">
        <v>44991.363325891201</v>
      </c>
      <c r="B958" s="14" t="s">
        <v>16</v>
      </c>
      <c r="C958" s="14" t="s">
        <v>8</v>
      </c>
      <c r="D958" s="14" t="s">
        <v>9</v>
      </c>
      <c r="E958" s="14">
        <v>5163</v>
      </c>
      <c r="F958" s="14">
        <v>180</v>
      </c>
      <c r="G958" s="14" t="s">
        <v>10</v>
      </c>
    </row>
    <row r="959" spans="1:7" ht="15.75" customHeight="1" x14ac:dyDescent="0.35">
      <c r="A959" s="15">
        <v>44991.254212962966</v>
      </c>
      <c r="B959" s="14" t="s">
        <v>14</v>
      </c>
      <c r="C959" s="14" t="s">
        <v>18</v>
      </c>
      <c r="D959" s="14" t="s">
        <v>23</v>
      </c>
      <c r="E959" s="14">
        <v>7670</v>
      </c>
      <c r="F959" s="14">
        <v>100</v>
      </c>
      <c r="G959" s="14" t="s">
        <v>12</v>
      </c>
    </row>
    <row r="960" spans="1:7" ht="15.75" customHeight="1" x14ac:dyDescent="0.35">
      <c r="A960" s="15">
        <v>44991.250092592592</v>
      </c>
      <c r="B960" s="14" t="s">
        <v>14</v>
      </c>
      <c r="C960" s="14" t="s">
        <v>20</v>
      </c>
      <c r="D960" s="14" t="s">
        <v>23</v>
      </c>
      <c r="E960" s="14">
        <v>2789</v>
      </c>
      <c r="F960" s="14">
        <v>130</v>
      </c>
      <c r="G960" s="14" t="s">
        <v>12</v>
      </c>
    </row>
    <row r="961" spans="1:7" ht="15.75" customHeight="1" x14ac:dyDescent="0.35">
      <c r="A961" s="15">
        <v>44990.701312118057</v>
      </c>
      <c r="B961" s="14" t="s">
        <v>14</v>
      </c>
      <c r="C961" s="14" t="s">
        <v>8</v>
      </c>
      <c r="D961" s="14" t="s">
        <v>11</v>
      </c>
      <c r="E961" s="14">
        <v>18989</v>
      </c>
      <c r="F961" s="14">
        <v>644</v>
      </c>
      <c r="G961" s="14" t="s">
        <v>12</v>
      </c>
    </row>
    <row r="962" spans="1:7" ht="15.75" customHeight="1" x14ac:dyDescent="0.35">
      <c r="A962" s="15">
        <v>44990.699654166667</v>
      </c>
      <c r="B962" s="14" t="s">
        <v>14</v>
      </c>
      <c r="C962" s="14" t="s">
        <v>8</v>
      </c>
      <c r="D962" s="14" t="s">
        <v>11</v>
      </c>
      <c r="E962" s="14">
        <v>16300</v>
      </c>
      <c r="F962" s="14">
        <v>87</v>
      </c>
      <c r="G962" s="14" t="s">
        <v>13</v>
      </c>
    </row>
    <row r="963" spans="1:7" ht="15.75" customHeight="1" x14ac:dyDescent="0.35">
      <c r="A963" s="15">
        <v>44990.696024930556</v>
      </c>
      <c r="B963" s="14" t="s">
        <v>16</v>
      </c>
      <c r="C963" s="14" t="s">
        <v>8</v>
      </c>
      <c r="D963" s="14" t="s">
        <v>11</v>
      </c>
      <c r="E963" s="14">
        <v>6235</v>
      </c>
      <c r="F963" s="14">
        <v>310</v>
      </c>
      <c r="G963" s="14" t="s">
        <v>10</v>
      </c>
    </row>
    <row r="964" spans="1:7" ht="15.75" customHeight="1" x14ac:dyDescent="0.35">
      <c r="A964" s="15">
        <v>44990.696018518516</v>
      </c>
      <c r="B964" s="14" t="s">
        <v>14</v>
      </c>
      <c r="C964" s="14" t="s">
        <v>15</v>
      </c>
      <c r="D964" s="14" t="s">
        <v>11</v>
      </c>
      <c r="E964" s="14">
        <v>54894</v>
      </c>
      <c r="F964" s="14">
        <v>11330</v>
      </c>
      <c r="G964" s="14" t="s">
        <v>10</v>
      </c>
    </row>
    <row r="965" spans="1:7" ht="15.75" customHeight="1" x14ac:dyDescent="0.35">
      <c r="A965" s="15">
        <v>44990.662139756947</v>
      </c>
      <c r="B965" s="14" t="s">
        <v>14</v>
      </c>
      <c r="C965" s="14" t="s">
        <v>8</v>
      </c>
      <c r="D965" s="14" t="s">
        <v>11</v>
      </c>
      <c r="E965" s="14">
        <v>1161</v>
      </c>
      <c r="F965" s="14">
        <v>29</v>
      </c>
      <c r="G965" s="14" t="s">
        <v>12</v>
      </c>
    </row>
    <row r="966" spans="1:7" ht="15.75" customHeight="1" x14ac:dyDescent="0.35">
      <c r="A966" s="15">
        <v>44990.637473009258</v>
      </c>
      <c r="B966" s="14" t="s">
        <v>14</v>
      </c>
      <c r="C966" s="14" t="s">
        <v>8</v>
      </c>
      <c r="D966" s="14" t="s">
        <v>11</v>
      </c>
      <c r="E966" s="14">
        <v>24241</v>
      </c>
      <c r="F966" s="14">
        <v>398</v>
      </c>
      <c r="G966" s="14" t="s">
        <v>13</v>
      </c>
    </row>
    <row r="967" spans="1:7" ht="15.75" customHeight="1" x14ac:dyDescent="0.35">
      <c r="A967" s="15">
        <v>44990.633250173611</v>
      </c>
      <c r="B967" s="14" t="s">
        <v>14</v>
      </c>
      <c r="C967" s="14" t="s">
        <v>8</v>
      </c>
      <c r="D967" s="14" t="s">
        <v>11</v>
      </c>
      <c r="E967" s="14">
        <v>13752</v>
      </c>
      <c r="F967" s="14">
        <v>64</v>
      </c>
      <c r="G967" s="14" t="s">
        <v>13</v>
      </c>
    </row>
    <row r="968" spans="1:7" ht="15.75" customHeight="1" x14ac:dyDescent="0.35">
      <c r="A968" s="15">
        <v>44990.520918726848</v>
      </c>
      <c r="B968" s="14" t="s">
        <v>24</v>
      </c>
      <c r="C968" s="14" t="s">
        <v>21</v>
      </c>
      <c r="D968" s="14" t="s">
        <v>23</v>
      </c>
      <c r="E968" s="14">
        <v>488</v>
      </c>
      <c r="F968" s="14">
        <v>21</v>
      </c>
      <c r="G968" s="14" t="s">
        <v>12</v>
      </c>
    </row>
    <row r="969" spans="1:7" ht="15.75" customHeight="1" x14ac:dyDescent="0.35">
      <c r="A969" s="15">
        <v>44990.481817129628</v>
      </c>
      <c r="B969" s="14" t="s">
        <v>14</v>
      </c>
      <c r="C969" s="14" t="s">
        <v>15</v>
      </c>
      <c r="D969" s="14" t="s">
        <v>9</v>
      </c>
      <c r="E969" s="14">
        <v>0</v>
      </c>
      <c r="F969" s="14">
        <v>0</v>
      </c>
      <c r="G969" s="14" t="s">
        <v>10</v>
      </c>
    </row>
    <row r="970" spans="1:7" ht="15.75" customHeight="1" x14ac:dyDescent="0.35">
      <c r="A970" s="15">
        <v>44990.250567129631</v>
      </c>
      <c r="B970" s="14" t="s">
        <v>14</v>
      </c>
      <c r="C970" s="14" t="s">
        <v>18</v>
      </c>
      <c r="D970" s="14" t="s">
        <v>23</v>
      </c>
      <c r="E970" s="14">
        <v>9387</v>
      </c>
      <c r="F970" s="14">
        <v>114</v>
      </c>
      <c r="G970" s="14" t="s">
        <v>12</v>
      </c>
    </row>
    <row r="971" spans="1:7" ht="15.75" customHeight="1" x14ac:dyDescent="0.35">
      <c r="A971" s="15">
        <v>44990.250150462962</v>
      </c>
      <c r="B971" s="14" t="s">
        <v>14</v>
      </c>
      <c r="C971" s="14" t="s">
        <v>20</v>
      </c>
      <c r="D971" s="14" t="s">
        <v>23</v>
      </c>
      <c r="E971" s="14">
        <v>466</v>
      </c>
      <c r="F971" s="14">
        <v>12</v>
      </c>
      <c r="G971" s="14" t="s">
        <v>12</v>
      </c>
    </row>
    <row r="972" spans="1:7" ht="15.75" customHeight="1" x14ac:dyDescent="0.35">
      <c r="A972" s="15">
        <v>44989.76274377315</v>
      </c>
      <c r="B972" s="14" t="s">
        <v>14</v>
      </c>
      <c r="C972" s="14" t="s">
        <v>8</v>
      </c>
      <c r="D972" s="14" t="s">
        <v>11</v>
      </c>
      <c r="E972" s="14">
        <v>1148</v>
      </c>
      <c r="F972" s="14">
        <v>4</v>
      </c>
      <c r="G972" s="14" t="s">
        <v>10</v>
      </c>
    </row>
    <row r="973" spans="1:7" ht="15.75" customHeight="1" x14ac:dyDescent="0.35">
      <c r="A973" s="15">
        <v>44989.762225613427</v>
      </c>
      <c r="B973" s="14" t="s">
        <v>14</v>
      </c>
      <c r="C973" s="14" t="s">
        <v>8</v>
      </c>
      <c r="D973" s="14" t="s">
        <v>11</v>
      </c>
      <c r="E973" s="14">
        <v>21106</v>
      </c>
      <c r="F973" s="14">
        <v>452</v>
      </c>
      <c r="G973" s="14" t="s">
        <v>13</v>
      </c>
    </row>
    <row r="974" spans="1:7" ht="15.75" customHeight="1" x14ac:dyDescent="0.35">
      <c r="A974" s="15">
        <v>44989.746035439814</v>
      </c>
      <c r="B974" s="14" t="s">
        <v>14</v>
      </c>
      <c r="C974" s="14" t="s">
        <v>8</v>
      </c>
      <c r="D974" s="14" t="s">
        <v>11</v>
      </c>
      <c r="E974" s="14">
        <v>19577</v>
      </c>
      <c r="F974" s="14">
        <v>750</v>
      </c>
      <c r="G974" s="14" t="s">
        <v>12</v>
      </c>
    </row>
    <row r="975" spans="1:7" ht="15.75" customHeight="1" x14ac:dyDescent="0.35">
      <c r="A975" s="15">
        <v>44989.70150826389</v>
      </c>
      <c r="B975" s="14" t="s">
        <v>14</v>
      </c>
      <c r="C975" s="14" t="s">
        <v>8</v>
      </c>
      <c r="D975" s="14" t="s">
        <v>11</v>
      </c>
      <c r="E975" s="14">
        <v>15999</v>
      </c>
      <c r="F975" s="14">
        <v>280</v>
      </c>
      <c r="G975" s="14" t="s">
        <v>13</v>
      </c>
    </row>
    <row r="976" spans="1:7" ht="15.75" customHeight="1" x14ac:dyDescent="0.35">
      <c r="A976" s="15">
        <v>44989.658128414354</v>
      </c>
      <c r="B976" s="14" t="s">
        <v>16</v>
      </c>
      <c r="C976" s="14" t="s">
        <v>8</v>
      </c>
      <c r="D976" s="14" t="s">
        <v>9</v>
      </c>
      <c r="E976" s="14">
        <v>1129</v>
      </c>
      <c r="F976" s="14">
        <v>14</v>
      </c>
      <c r="G976" s="14" t="s">
        <v>10</v>
      </c>
    </row>
    <row r="977" spans="1:7" ht="15.75" customHeight="1" x14ac:dyDescent="0.35">
      <c r="A977" s="15">
        <v>44989.607593981484</v>
      </c>
      <c r="B977" s="14" t="s">
        <v>16</v>
      </c>
      <c r="C977" s="14" t="s">
        <v>8</v>
      </c>
      <c r="D977" s="14" t="s">
        <v>9</v>
      </c>
      <c r="E977" s="14">
        <v>1596</v>
      </c>
      <c r="F977" s="14">
        <v>174</v>
      </c>
      <c r="G977" s="14" t="s">
        <v>12</v>
      </c>
    </row>
    <row r="978" spans="1:7" ht="15.75" customHeight="1" x14ac:dyDescent="0.35">
      <c r="A978" s="15">
        <v>44989.581968483799</v>
      </c>
      <c r="B978" s="14" t="s">
        <v>16</v>
      </c>
      <c r="C978" s="14" t="s">
        <v>8</v>
      </c>
      <c r="D978" s="14" t="s">
        <v>9</v>
      </c>
      <c r="E978" s="14">
        <v>2128</v>
      </c>
      <c r="F978" s="14">
        <v>259</v>
      </c>
      <c r="G978" s="14" t="s">
        <v>12</v>
      </c>
    </row>
    <row r="979" spans="1:7" ht="15.75" customHeight="1" x14ac:dyDescent="0.35">
      <c r="A979" s="15">
        <v>44989.520943055555</v>
      </c>
      <c r="B979" s="14" t="s">
        <v>22</v>
      </c>
      <c r="C979" s="14" t="s">
        <v>21</v>
      </c>
      <c r="D979" s="14" t="s">
        <v>11</v>
      </c>
      <c r="E979" s="14">
        <v>37</v>
      </c>
      <c r="F979" s="14">
        <v>9</v>
      </c>
      <c r="G979" s="14" t="s">
        <v>12</v>
      </c>
    </row>
    <row r="980" spans="1:7" ht="15.75" customHeight="1" x14ac:dyDescent="0.35">
      <c r="A980" s="15">
        <v>44989.520878043979</v>
      </c>
      <c r="B980" s="14" t="s">
        <v>24</v>
      </c>
      <c r="C980" s="14" t="s">
        <v>21</v>
      </c>
      <c r="D980" s="14" t="s">
        <v>23</v>
      </c>
      <c r="E980" s="14">
        <v>76</v>
      </c>
      <c r="F980" s="14">
        <v>7</v>
      </c>
      <c r="G980" s="14" t="s">
        <v>12</v>
      </c>
    </row>
    <row r="981" spans="1:7" ht="15.75" customHeight="1" x14ac:dyDescent="0.35">
      <c r="A981" s="15">
        <v>44989.477648865737</v>
      </c>
      <c r="B981" s="14" t="s">
        <v>14</v>
      </c>
      <c r="C981" s="14" t="s">
        <v>8</v>
      </c>
      <c r="D981" s="14" t="s">
        <v>23</v>
      </c>
      <c r="E981" s="14">
        <v>7019</v>
      </c>
      <c r="F981" s="14">
        <v>101</v>
      </c>
      <c r="G981" s="14" t="s">
        <v>12</v>
      </c>
    </row>
    <row r="982" spans="1:7" ht="15.75" customHeight="1" x14ac:dyDescent="0.35">
      <c r="A982" s="15">
        <v>44989.431497673613</v>
      </c>
      <c r="B982" s="14" t="s">
        <v>16</v>
      </c>
      <c r="C982" s="14" t="s">
        <v>8</v>
      </c>
      <c r="D982" s="14" t="s">
        <v>9</v>
      </c>
      <c r="E982" s="14">
        <v>1884</v>
      </c>
      <c r="F982" s="14">
        <v>147</v>
      </c>
      <c r="G982" s="14" t="s">
        <v>12</v>
      </c>
    </row>
    <row r="983" spans="1:7" ht="15.75" customHeight="1" x14ac:dyDescent="0.35">
      <c r="A983" s="15">
        <v>44989.417980162034</v>
      </c>
      <c r="B983" s="14" t="s">
        <v>16</v>
      </c>
      <c r="C983" s="14" t="s">
        <v>8</v>
      </c>
      <c r="D983" s="14" t="s">
        <v>9</v>
      </c>
      <c r="E983" s="14">
        <v>83</v>
      </c>
      <c r="F983" s="14">
        <v>6</v>
      </c>
      <c r="G983" s="14" t="s">
        <v>10</v>
      </c>
    </row>
    <row r="984" spans="1:7" ht="15.75" customHeight="1" x14ac:dyDescent="0.35">
      <c r="A984" s="15">
        <v>44989.416688425925</v>
      </c>
      <c r="B984" s="14" t="s">
        <v>14</v>
      </c>
      <c r="C984" s="14" t="s">
        <v>8</v>
      </c>
      <c r="D984" s="14" t="s">
        <v>23</v>
      </c>
      <c r="E984" s="14">
        <v>107804</v>
      </c>
      <c r="F984" s="14">
        <v>2444</v>
      </c>
      <c r="G984" s="14" t="s">
        <v>13</v>
      </c>
    </row>
    <row r="985" spans="1:7" ht="15.75" customHeight="1" x14ac:dyDescent="0.35">
      <c r="A985" s="15">
        <v>44989.407287696762</v>
      </c>
      <c r="B985" s="14" t="s">
        <v>16</v>
      </c>
      <c r="C985" s="14" t="s">
        <v>8</v>
      </c>
      <c r="D985" s="14" t="s">
        <v>9</v>
      </c>
      <c r="E985" s="14">
        <v>0</v>
      </c>
      <c r="F985" s="14">
        <v>0</v>
      </c>
      <c r="G985" s="14" t="s">
        <v>12</v>
      </c>
    </row>
    <row r="986" spans="1:7" ht="15.75" customHeight="1" x14ac:dyDescent="0.35">
      <c r="A986" s="15">
        <v>44989.350997141206</v>
      </c>
      <c r="B986" s="14" t="s">
        <v>16</v>
      </c>
      <c r="C986" s="14" t="s">
        <v>8</v>
      </c>
      <c r="D986" s="14" t="s">
        <v>9</v>
      </c>
      <c r="E986" s="14">
        <v>1430</v>
      </c>
      <c r="F986" s="14">
        <v>125</v>
      </c>
      <c r="G986" s="14" t="s">
        <v>12</v>
      </c>
    </row>
    <row r="987" spans="1:7" ht="15.75" customHeight="1" x14ac:dyDescent="0.35">
      <c r="A987" s="15">
        <v>44989.280873587966</v>
      </c>
      <c r="B987" s="14" t="s">
        <v>16</v>
      </c>
      <c r="C987" s="14" t="s">
        <v>8</v>
      </c>
      <c r="D987" s="14" t="s">
        <v>9</v>
      </c>
      <c r="E987" s="14">
        <v>1451</v>
      </c>
      <c r="F987" s="14">
        <v>50</v>
      </c>
      <c r="G987" s="14" t="s">
        <v>10</v>
      </c>
    </row>
    <row r="988" spans="1:7" ht="15.75" customHeight="1" x14ac:dyDescent="0.35">
      <c r="A988" s="15">
        <v>44989.250532407408</v>
      </c>
      <c r="B988" s="14" t="s">
        <v>14</v>
      </c>
      <c r="C988" s="14" t="s">
        <v>18</v>
      </c>
      <c r="D988" s="14" t="s">
        <v>23</v>
      </c>
      <c r="E988" s="14">
        <v>8498</v>
      </c>
      <c r="F988" s="14">
        <v>94</v>
      </c>
      <c r="G988" s="14" t="s">
        <v>12</v>
      </c>
    </row>
    <row r="989" spans="1:7" ht="15.75" customHeight="1" x14ac:dyDescent="0.35">
      <c r="A989" s="15">
        <v>44989.250081018516</v>
      </c>
      <c r="B989" s="14" t="s">
        <v>14</v>
      </c>
      <c r="C989" s="14" t="s">
        <v>20</v>
      </c>
      <c r="D989" s="14" t="s">
        <v>23</v>
      </c>
      <c r="E989" s="14">
        <v>970</v>
      </c>
      <c r="F989" s="14">
        <v>37</v>
      </c>
      <c r="G989" s="14" t="s">
        <v>12</v>
      </c>
    </row>
    <row r="990" spans="1:7" ht="15.75" customHeight="1" x14ac:dyDescent="0.35">
      <c r="A990" s="15">
        <v>44988.833495370367</v>
      </c>
      <c r="B990" s="14" t="s">
        <v>14</v>
      </c>
      <c r="C990" s="14" t="s">
        <v>18</v>
      </c>
      <c r="D990" s="14" t="s">
        <v>11</v>
      </c>
      <c r="E990" s="14">
        <v>13020</v>
      </c>
      <c r="F990" s="14">
        <v>276</v>
      </c>
      <c r="G990" s="14" t="s">
        <v>13</v>
      </c>
    </row>
    <row r="991" spans="1:7" ht="15.75" customHeight="1" x14ac:dyDescent="0.35">
      <c r="A991" s="15">
        <v>44988.833361226854</v>
      </c>
      <c r="B991" s="14" t="s">
        <v>14</v>
      </c>
      <c r="C991" s="14" t="s">
        <v>8</v>
      </c>
      <c r="D991" s="14" t="s">
        <v>11</v>
      </c>
      <c r="E991" s="14">
        <v>22708</v>
      </c>
      <c r="F991" s="14">
        <v>1101</v>
      </c>
      <c r="G991" s="14" t="s">
        <v>13</v>
      </c>
    </row>
    <row r="992" spans="1:7" ht="15.75" customHeight="1" x14ac:dyDescent="0.35">
      <c r="A992" s="15">
        <v>44988.817868900464</v>
      </c>
      <c r="B992" s="14" t="s">
        <v>16</v>
      </c>
      <c r="C992" s="14" t="s">
        <v>8</v>
      </c>
      <c r="D992" s="14" t="s">
        <v>9</v>
      </c>
      <c r="E992" s="14">
        <v>659</v>
      </c>
      <c r="F992" s="14">
        <v>39</v>
      </c>
      <c r="G992" s="14" t="s">
        <v>10</v>
      </c>
    </row>
    <row r="993" spans="1:7" ht="15.75" customHeight="1" x14ac:dyDescent="0.35">
      <c r="A993" s="15">
        <v>44988.798730810187</v>
      </c>
      <c r="B993" s="14" t="s">
        <v>16</v>
      </c>
      <c r="C993" s="14" t="s">
        <v>8</v>
      </c>
      <c r="D993" s="14" t="s">
        <v>9</v>
      </c>
      <c r="E993" s="14">
        <v>3990</v>
      </c>
      <c r="F993" s="14">
        <v>488</v>
      </c>
      <c r="G993" s="14" t="s">
        <v>10</v>
      </c>
    </row>
    <row r="994" spans="1:7" ht="15.75" customHeight="1" x14ac:dyDescent="0.35">
      <c r="A994" s="15">
        <v>44988.794666493057</v>
      </c>
      <c r="B994" s="14" t="s">
        <v>14</v>
      </c>
      <c r="C994" s="14" t="s">
        <v>8</v>
      </c>
      <c r="D994" s="14" t="s">
        <v>11</v>
      </c>
      <c r="E994" s="14">
        <v>3205</v>
      </c>
      <c r="F994" s="14">
        <v>162</v>
      </c>
      <c r="G994" s="14" t="s">
        <v>12</v>
      </c>
    </row>
    <row r="995" spans="1:7" ht="15.75" customHeight="1" x14ac:dyDescent="0.35">
      <c r="A995" s="15">
        <v>44988.793668981481</v>
      </c>
      <c r="B995" s="14" t="s">
        <v>14</v>
      </c>
      <c r="C995" s="14" t="s">
        <v>18</v>
      </c>
      <c r="D995" s="14" t="s">
        <v>11</v>
      </c>
      <c r="E995" s="14">
        <v>7327</v>
      </c>
      <c r="F995" s="14">
        <v>0</v>
      </c>
      <c r="G995" s="14" t="s">
        <v>13</v>
      </c>
    </row>
    <row r="996" spans="1:7" ht="15.75" customHeight="1" x14ac:dyDescent="0.35">
      <c r="A996" s="15">
        <v>44988.792419282407</v>
      </c>
      <c r="B996" s="14" t="s">
        <v>16</v>
      </c>
      <c r="C996" s="14" t="s">
        <v>8</v>
      </c>
      <c r="D996" s="14" t="s">
        <v>9</v>
      </c>
      <c r="E996" s="14">
        <v>739</v>
      </c>
      <c r="F996" s="14">
        <v>21</v>
      </c>
      <c r="G996" s="14" t="s">
        <v>10</v>
      </c>
    </row>
    <row r="997" spans="1:7" ht="15.75" customHeight="1" x14ac:dyDescent="0.35">
      <c r="A997" s="15">
        <v>44988.788359976854</v>
      </c>
      <c r="B997" s="14" t="s">
        <v>16</v>
      </c>
      <c r="C997" s="14" t="s">
        <v>8</v>
      </c>
      <c r="D997" s="14" t="s">
        <v>11</v>
      </c>
      <c r="E997" s="14">
        <v>24258</v>
      </c>
      <c r="F997" s="14">
        <v>1098</v>
      </c>
      <c r="G997" s="14" t="s">
        <v>13</v>
      </c>
    </row>
    <row r="998" spans="1:7" ht="15.75" customHeight="1" x14ac:dyDescent="0.35">
      <c r="A998" s="15">
        <v>44988.788344907407</v>
      </c>
      <c r="B998" s="14" t="s">
        <v>14</v>
      </c>
      <c r="C998" s="14" t="s">
        <v>15</v>
      </c>
      <c r="D998" s="14" t="s">
        <v>11</v>
      </c>
      <c r="E998" s="14">
        <v>140548</v>
      </c>
      <c r="F998" s="14">
        <v>38921</v>
      </c>
      <c r="G998" s="14" t="s">
        <v>13</v>
      </c>
    </row>
    <row r="999" spans="1:7" ht="15.75" customHeight="1" x14ac:dyDescent="0.35">
      <c r="A999" s="15">
        <v>44988.785594212961</v>
      </c>
      <c r="B999" s="14" t="s">
        <v>16</v>
      </c>
      <c r="C999" s="14" t="s">
        <v>8</v>
      </c>
      <c r="D999" s="14" t="s">
        <v>11</v>
      </c>
      <c r="E999" s="14">
        <v>9258</v>
      </c>
      <c r="F999" s="14">
        <v>690</v>
      </c>
      <c r="G999" s="14" t="s">
        <v>13</v>
      </c>
    </row>
    <row r="1000" spans="1:7" ht="15.75" customHeight="1" x14ac:dyDescent="0.35">
      <c r="A1000" s="15">
        <v>44988.785578703704</v>
      </c>
      <c r="B1000" s="14" t="s">
        <v>14</v>
      </c>
      <c r="C1000" s="14" t="s">
        <v>15</v>
      </c>
      <c r="D1000" s="14" t="s">
        <v>11</v>
      </c>
      <c r="E1000" s="14">
        <v>49862</v>
      </c>
      <c r="F1000" s="14">
        <v>14293</v>
      </c>
      <c r="G1000" s="14" t="s">
        <v>13</v>
      </c>
    </row>
    <row r="1001" spans="1:7" ht="15.75" customHeight="1" x14ac:dyDescent="0.35">
      <c r="A1001" s="15">
        <v>44988.78528935185</v>
      </c>
      <c r="B1001" s="14" t="s">
        <v>14</v>
      </c>
      <c r="C1001" s="14" t="s">
        <v>18</v>
      </c>
      <c r="D1001" s="14" t="s">
        <v>11</v>
      </c>
      <c r="E1001" s="14">
        <v>8413</v>
      </c>
      <c r="F1001" s="14">
        <v>0</v>
      </c>
      <c r="G1001" s="14" t="s">
        <v>13</v>
      </c>
    </row>
    <row r="1002" spans="1:7" ht="15.75" customHeight="1" x14ac:dyDescent="0.35">
      <c r="A1002" s="15">
        <v>44988.784263333335</v>
      </c>
      <c r="B1002" s="14" t="s">
        <v>14</v>
      </c>
      <c r="C1002" s="14" t="s">
        <v>8</v>
      </c>
      <c r="D1002" s="14" t="s">
        <v>11</v>
      </c>
      <c r="E1002" s="14">
        <v>70460</v>
      </c>
      <c r="F1002" s="14">
        <v>4542</v>
      </c>
      <c r="G1002" s="14" t="s">
        <v>13</v>
      </c>
    </row>
    <row r="1003" spans="1:7" ht="15.75" customHeight="1" x14ac:dyDescent="0.35">
      <c r="A1003" s="15">
        <v>44988.784259259257</v>
      </c>
      <c r="B1003" s="14" t="s">
        <v>14</v>
      </c>
      <c r="C1003" s="14" t="s">
        <v>15</v>
      </c>
      <c r="D1003" s="14" t="s">
        <v>11</v>
      </c>
      <c r="E1003" s="14">
        <v>47413</v>
      </c>
      <c r="F1003" s="14">
        <v>10977</v>
      </c>
      <c r="G1003" s="14" t="s">
        <v>13</v>
      </c>
    </row>
    <row r="1004" spans="1:7" ht="15.75" customHeight="1" x14ac:dyDescent="0.35">
      <c r="A1004" s="15">
        <v>44988.78171988426</v>
      </c>
      <c r="B1004" s="14" t="s">
        <v>16</v>
      </c>
      <c r="C1004" s="14" t="s">
        <v>8</v>
      </c>
      <c r="D1004" s="14" t="s">
        <v>9</v>
      </c>
      <c r="E1004" s="14">
        <v>0</v>
      </c>
      <c r="F1004" s="14">
        <v>0</v>
      </c>
      <c r="G1004" s="14" t="s">
        <v>12</v>
      </c>
    </row>
    <row r="1005" spans="1:7" ht="15.75" customHeight="1" x14ac:dyDescent="0.35">
      <c r="A1005" s="15">
        <v>44988.774724131945</v>
      </c>
      <c r="B1005" s="14" t="s">
        <v>16</v>
      </c>
      <c r="C1005" s="14" t="s">
        <v>8</v>
      </c>
      <c r="D1005" s="14" t="s">
        <v>11</v>
      </c>
      <c r="E1005" s="14">
        <v>1891</v>
      </c>
      <c r="F1005" s="14">
        <v>193</v>
      </c>
      <c r="G1005" s="14" t="s">
        <v>12</v>
      </c>
    </row>
    <row r="1006" spans="1:7" ht="15.75" customHeight="1" x14ac:dyDescent="0.35">
      <c r="A1006" s="15">
        <v>44988.77447916667</v>
      </c>
      <c r="B1006" s="14" t="s">
        <v>14</v>
      </c>
      <c r="C1006" s="14" t="s">
        <v>15</v>
      </c>
      <c r="D1006" s="14" t="s">
        <v>11</v>
      </c>
      <c r="E1006" s="14">
        <v>23295</v>
      </c>
      <c r="F1006" s="14">
        <v>3543</v>
      </c>
      <c r="G1006" s="14" t="s">
        <v>12</v>
      </c>
    </row>
    <row r="1007" spans="1:7" ht="15.75" customHeight="1" x14ac:dyDescent="0.35">
      <c r="A1007" s="15">
        <v>44988.765777673609</v>
      </c>
      <c r="B1007" s="14" t="s">
        <v>16</v>
      </c>
      <c r="C1007" s="14" t="s">
        <v>8</v>
      </c>
      <c r="D1007" s="14" t="s">
        <v>9</v>
      </c>
      <c r="E1007" s="14">
        <v>2861</v>
      </c>
      <c r="F1007" s="14">
        <v>257</v>
      </c>
      <c r="G1007" s="14" t="s">
        <v>13</v>
      </c>
    </row>
    <row r="1008" spans="1:7" ht="15.75" customHeight="1" x14ac:dyDescent="0.35">
      <c r="A1008" s="15">
        <v>44988.760322615744</v>
      </c>
      <c r="B1008" s="14" t="s">
        <v>16</v>
      </c>
      <c r="C1008" s="14" t="s">
        <v>8</v>
      </c>
      <c r="D1008" s="14" t="s">
        <v>11</v>
      </c>
      <c r="E1008" s="14">
        <v>1615</v>
      </c>
      <c r="F1008" s="14">
        <v>152</v>
      </c>
      <c r="G1008" s="14" t="s">
        <v>12</v>
      </c>
    </row>
    <row r="1009" spans="1:7" ht="15.75" customHeight="1" x14ac:dyDescent="0.35">
      <c r="A1009" s="15">
        <v>44988.760127314818</v>
      </c>
      <c r="B1009" s="14" t="s">
        <v>14</v>
      </c>
      <c r="C1009" s="14" t="s">
        <v>15</v>
      </c>
      <c r="D1009" s="14" t="s">
        <v>11</v>
      </c>
      <c r="E1009" s="14">
        <v>18721</v>
      </c>
      <c r="F1009" s="14">
        <v>1400</v>
      </c>
      <c r="G1009" s="14" t="s">
        <v>12</v>
      </c>
    </row>
    <row r="1010" spans="1:7" ht="15.75" customHeight="1" x14ac:dyDescent="0.35">
      <c r="A1010" s="15">
        <v>44988.759283067127</v>
      </c>
      <c r="B1010" s="14" t="s">
        <v>14</v>
      </c>
      <c r="C1010" s="14" t="s">
        <v>8</v>
      </c>
      <c r="D1010" s="14" t="s">
        <v>11</v>
      </c>
      <c r="E1010" s="14">
        <v>24340</v>
      </c>
      <c r="F1010" s="14">
        <v>1244</v>
      </c>
      <c r="G1010" s="14" t="s">
        <v>12</v>
      </c>
    </row>
    <row r="1011" spans="1:7" ht="15.75" customHeight="1" x14ac:dyDescent="0.35">
      <c r="A1011" s="15">
        <v>44988.758888888886</v>
      </c>
      <c r="B1011" s="14" t="s">
        <v>14</v>
      </c>
      <c r="C1011" s="14" t="s">
        <v>15</v>
      </c>
      <c r="D1011" s="14" t="s">
        <v>11</v>
      </c>
      <c r="E1011" s="14">
        <v>21922</v>
      </c>
      <c r="F1011" s="14">
        <v>1695</v>
      </c>
      <c r="G1011" s="14" t="s">
        <v>12</v>
      </c>
    </row>
    <row r="1012" spans="1:7" ht="15.75" customHeight="1" x14ac:dyDescent="0.35">
      <c r="A1012" s="15">
        <v>44988.755927094906</v>
      </c>
      <c r="B1012" s="14" t="s">
        <v>16</v>
      </c>
      <c r="C1012" s="14" t="s">
        <v>8</v>
      </c>
      <c r="D1012" s="14" t="s">
        <v>11</v>
      </c>
      <c r="E1012" s="14">
        <v>1103</v>
      </c>
      <c r="F1012" s="14">
        <v>37</v>
      </c>
      <c r="G1012" s="14" t="s">
        <v>10</v>
      </c>
    </row>
    <row r="1013" spans="1:7" ht="15.75" customHeight="1" x14ac:dyDescent="0.35">
      <c r="A1013" s="15">
        <v>44988.755925925929</v>
      </c>
      <c r="B1013" s="14" t="s">
        <v>14</v>
      </c>
      <c r="C1013" s="14" t="s">
        <v>15</v>
      </c>
      <c r="D1013" s="14" t="s">
        <v>11</v>
      </c>
      <c r="E1013" s="14">
        <v>33717</v>
      </c>
      <c r="F1013" s="14">
        <v>2593</v>
      </c>
      <c r="G1013" s="14" t="s">
        <v>10</v>
      </c>
    </row>
    <row r="1014" spans="1:7" ht="15.75" customHeight="1" x14ac:dyDescent="0.35">
      <c r="A1014" s="15">
        <v>44988.74464996528</v>
      </c>
      <c r="B1014" s="14" t="s">
        <v>14</v>
      </c>
      <c r="C1014" s="14" t="s">
        <v>8</v>
      </c>
      <c r="D1014" s="14" t="s">
        <v>11</v>
      </c>
      <c r="E1014" s="14">
        <v>16021</v>
      </c>
      <c r="F1014" s="14">
        <v>239</v>
      </c>
      <c r="G1014" s="14" t="s">
        <v>13</v>
      </c>
    </row>
    <row r="1015" spans="1:7" ht="15.75" customHeight="1" x14ac:dyDescent="0.35">
      <c r="A1015" s="15">
        <v>44988.744571759256</v>
      </c>
      <c r="B1015" s="14" t="s">
        <v>14</v>
      </c>
      <c r="C1015" s="14" t="s">
        <v>15</v>
      </c>
      <c r="D1015" s="14" t="s">
        <v>11</v>
      </c>
      <c r="E1015" s="14">
        <v>17399</v>
      </c>
      <c r="F1015" s="14">
        <v>1249</v>
      </c>
      <c r="G1015" s="14" t="s">
        <v>12</v>
      </c>
    </row>
    <row r="1016" spans="1:7" ht="15.75" customHeight="1" x14ac:dyDescent="0.35">
      <c r="A1016" s="15">
        <v>44988.735761967589</v>
      </c>
      <c r="B1016" s="14" t="s">
        <v>16</v>
      </c>
      <c r="C1016" s="14" t="s">
        <v>8</v>
      </c>
      <c r="D1016" s="14" t="s">
        <v>9</v>
      </c>
      <c r="E1016" s="14">
        <v>0</v>
      </c>
      <c r="F1016" s="14">
        <v>0</v>
      </c>
      <c r="G1016" s="14" t="s">
        <v>10</v>
      </c>
    </row>
    <row r="1017" spans="1:7" ht="15.75" customHeight="1" x14ac:dyDescent="0.35">
      <c r="A1017" s="15">
        <v>44988.735718587966</v>
      </c>
      <c r="B1017" s="14" t="s">
        <v>16</v>
      </c>
      <c r="C1017" s="14" t="s">
        <v>8</v>
      </c>
      <c r="D1017" s="14" t="s">
        <v>9</v>
      </c>
      <c r="E1017" s="14">
        <v>0</v>
      </c>
      <c r="F1017" s="14">
        <v>0</v>
      </c>
      <c r="G1017" s="14" t="s">
        <v>10</v>
      </c>
    </row>
    <row r="1018" spans="1:7" ht="15.75" customHeight="1" x14ac:dyDescent="0.35">
      <c r="A1018" s="15">
        <v>44988.735600856482</v>
      </c>
      <c r="B1018" s="14" t="s">
        <v>16</v>
      </c>
      <c r="C1018" s="14" t="s">
        <v>8</v>
      </c>
      <c r="D1018" s="14" t="s">
        <v>9</v>
      </c>
      <c r="E1018" s="14">
        <v>0</v>
      </c>
      <c r="F1018" s="14">
        <v>0</v>
      </c>
      <c r="G1018" s="14" t="s">
        <v>10</v>
      </c>
    </row>
    <row r="1019" spans="1:7" ht="15.75" customHeight="1" x14ac:dyDescent="0.35">
      <c r="A1019" s="15">
        <v>44988.735486111109</v>
      </c>
      <c r="B1019" s="14" t="s">
        <v>14</v>
      </c>
      <c r="C1019" s="14" t="s">
        <v>18</v>
      </c>
      <c r="D1019" s="14" t="s">
        <v>11</v>
      </c>
      <c r="E1019" s="14">
        <v>8234</v>
      </c>
      <c r="F1019" s="14">
        <v>0</v>
      </c>
      <c r="G1019" s="14" t="s">
        <v>12</v>
      </c>
    </row>
    <row r="1020" spans="1:7" ht="15.75" customHeight="1" x14ac:dyDescent="0.35">
      <c r="A1020" s="15">
        <v>44988.735440567129</v>
      </c>
      <c r="B1020" s="14" t="s">
        <v>16</v>
      </c>
      <c r="C1020" s="14" t="s">
        <v>8</v>
      </c>
      <c r="D1020" s="14" t="s">
        <v>9</v>
      </c>
      <c r="E1020" s="14">
        <v>0</v>
      </c>
      <c r="F1020" s="14">
        <v>0</v>
      </c>
      <c r="G1020" s="14" t="s">
        <v>10</v>
      </c>
    </row>
    <row r="1021" spans="1:7" ht="15.75" customHeight="1" x14ac:dyDescent="0.35">
      <c r="A1021" s="15">
        <v>44988.734895833331</v>
      </c>
      <c r="B1021" s="14" t="s">
        <v>14</v>
      </c>
      <c r="C1021" s="14" t="s">
        <v>15</v>
      </c>
      <c r="D1021" s="14" t="s">
        <v>11</v>
      </c>
      <c r="E1021" s="14">
        <v>27764</v>
      </c>
      <c r="F1021" s="14">
        <v>3441</v>
      </c>
      <c r="G1021" s="14" t="s">
        <v>10</v>
      </c>
    </row>
    <row r="1022" spans="1:7" ht="15.75" customHeight="1" x14ac:dyDescent="0.35">
      <c r="A1022" s="15">
        <v>44988.734747569448</v>
      </c>
      <c r="B1022" s="14" t="s">
        <v>16</v>
      </c>
      <c r="C1022" s="14" t="s">
        <v>8</v>
      </c>
      <c r="D1022" s="14" t="s">
        <v>11</v>
      </c>
      <c r="E1022" s="14">
        <v>2683</v>
      </c>
      <c r="F1022" s="14">
        <v>95</v>
      </c>
      <c r="G1022" s="14" t="s">
        <v>13</v>
      </c>
    </row>
    <row r="1023" spans="1:7" ht="15.75" customHeight="1" x14ac:dyDescent="0.35">
      <c r="A1023" s="15">
        <v>44988.734238310186</v>
      </c>
      <c r="B1023" s="14" t="s">
        <v>14</v>
      </c>
      <c r="C1023" s="14" t="s">
        <v>8</v>
      </c>
      <c r="D1023" s="14" t="s">
        <v>11</v>
      </c>
      <c r="E1023" s="14">
        <v>22406</v>
      </c>
      <c r="F1023" s="14">
        <v>165</v>
      </c>
      <c r="G1023" s="14" t="s">
        <v>10</v>
      </c>
    </row>
    <row r="1024" spans="1:7" ht="15.75" customHeight="1" x14ac:dyDescent="0.35">
      <c r="A1024" s="15">
        <v>44988.728020833332</v>
      </c>
      <c r="B1024" s="14" t="s">
        <v>14</v>
      </c>
      <c r="C1024" s="14" t="s">
        <v>18</v>
      </c>
      <c r="D1024" s="14" t="s">
        <v>11</v>
      </c>
      <c r="E1024" s="14">
        <v>8323</v>
      </c>
      <c r="F1024" s="14">
        <v>0</v>
      </c>
      <c r="G1024" s="14" t="s">
        <v>12</v>
      </c>
    </row>
    <row r="1025" spans="1:7" ht="15.75" customHeight="1" x14ac:dyDescent="0.35">
      <c r="A1025" s="15">
        <v>44988.725737199071</v>
      </c>
      <c r="B1025" s="14" t="s">
        <v>14</v>
      </c>
      <c r="C1025" s="14" t="s">
        <v>18</v>
      </c>
      <c r="D1025" s="14" t="s">
        <v>9</v>
      </c>
      <c r="E1025" s="14">
        <v>0</v>
      </c>
      <c r="F1025" s="14">
        <v>0</v>
      </c>
      <c r="G1025" s="14" t="s">
        <v>13</v>
      </c>
    </row>
    <row r="1026" spans="1:7" ht="15.75" customHeight="1" x14ac:dyDescent="0.35">
      <c r="A1026" s="15">
        <v>44988.725393518522</v>
      </c>
      <c r="B1026" s="14" t="s">
        <v>14</v>
      </c>
      <c r="C1026" s="14" t="s">
        <v>18</v>
      </c>
      <c r="D1026" s="14" t="s">
        <v>11</v>
      </c>
      <c r="E1026" s="14">
        <v>8457</v>
      </c>
      <c r="F1026" s="14">
        <v>0</v>
      </c>
      <c r="G1026" s="14" t="s">
        <v>12</v>
      </c>
    </row>
    <row r="1027" spans="1:7" ht="15.75" customHeight="1" x14ac:dyDescent="0.35">
      <c r="A1027" s="15">
        <v>44988.724192395835</v>
      </c>
      <c r="B1027" s="14" t="s">
        <v>16</v>
      </c>
      <c r="C1027" s="14" t="s">
        <v>8</v>
      </c>
      <c r="D1027" s="14" t="s">
        <v>11</v>
      </c>
      <c r="E1027" s="14">
        <v>2679</v>
      </c>
      <c r="F1027" s="14">
        <v>154</v>
      </c>
      <c r="G1027" s="14" t="s">
        <v>13</v>
      </c>
    </row>
    <row r="1028" spans="1:7" ht="15.75" customHeight="1" x14ac:dyDescent="0.35">
      <c r="A1028" s="15">
        <v>44988.724178240744</v>
      </c>
      <c r="B1028" s="14" t="s">
        <v>14</v>
      </c>
      <c r="C1028" s="14" t="s">
        <v>15</v>
      </c>
      <c r="D1028" s="14" t="s">
        <v>11</v>
      </c>
      <c r="E1028" s="14">
        <v>42921</v>
      </c>
      <c r="F1028" s="14">
        <v>8930</v>
      </c>
      <c r="G1028" s="14" t="s">
        <v>13</v>
      </c>
    </row>
    <row r="1029" spans="1:7" ht="15.75" customHeight="1" x14ac:dyDescent="0.35">
      <c r="A1029" s="15">
        <v>44988.699309722222</v>
      </c>
      <c r="B1029" s="14" t="s">
        <v>16</v>
      </c>
      <c r="C1029" s="14" t="s">
        <v>8</v>
      </c>
      <c r="D1029" s="14" t="s">
        <v>9</v>
      </c>
      <c r="E1029" s="14">
        <v>5254</v>
      </c>
      <c r="F1029" s="14">
        <v>84</v>
      </c>
      <c r="G1029" s="14" t="s">
        <v>10</v>
      </c>
    </row>
    <row r="1030" spans="1:7" ht="15.75" customHeight="1" x14ac:dyDescent="0.35">
      <c r="A1030" s="15">
        <v>44988.69930291667</v>
      </c>
      <c r="B1030" s="14" t="s">
        <v>14</v>
      </c>
      <c r="C1030" s="14" t="s">
        <v>8</v>
      </c>
      <c r="D1030" s="14" t="s">
        <v>9</v>
      </c>
      <c r="E1030" s="14">
        <v>0</v>
      </c>
      <c r="F1030" s="14">
        <v>0</v>
      </c>
      <c r="G1030" s="14" t="s">
        <v>12</v>
      </c>
    </row>
    <row r="1031" spans="1:7" ht="15.75" customHeight="1" x14ac:dyDescent="0.35">
      <c r="A1031" s="15">
        <v>44988.697371064816</v>
      </c>
      <c r="B1031" s="14" t="s">
        <v>16</v>
      </c>
      <c r="C1031" s="14" t="s">
        <v>8</v>
      </c>
      <c r="D1031" s="14" t="s">
        <v>9</v>
      </c>
      <c r="E1031" s="14">
        <v>992</v>
      </c>
      <c r="F1031" s="14">
        <v>9</v>
      </c>
      <c r="G1031" s="14" t="s">
        <v>10</v>
      </c>
    </row>
    <row r="1032" spans="1:7" ht="15.75" customHeight="1" x14ac:dyDescent="0.35">
      <c r="A1032" s="15">
        <v>44988.696717824074</v>
      </c>
      <c r="B1032" s="14" t="s">
        <v>14</v>
      </c>
      <c r="C1032" s="14" t="s">
        <v>8</v>
      </c>
      <c r="D1032" s="14" t="s">
        <v>11</v>
      </c>
      <c r="E1032" s="14">
        <v>3863</v>
      </c>
      <c r="F1032" s="14">
        <v>189</v>
      </c>
      <c r="G1032" s="14" t="s">
        <v>12</v>
      </c>
    </row>
    <row r="1033" spans="1:7" ht="15.75" customHeight="1" x14ac:dyDescent="0.35">
      <c r="A1033" s="15">
        <v>44988.696462627318</v>
      </c>
      <c r="B1033" s="14" t="s">
        <v>14</v>
      </c>
      <c r="C1033" s="14" t="s">
        <v>8</v>
      </c>
      <c r="D1033" s="14" t="s">
        <v>9</v>
      </c>
      <c r="E1033" s="14">
        <v>0</v>
      </c>
      <c r="F1033" s="14">
        <v>0</v>
      </c>
      <c r="G1033" s="14" t="s">
        <v>13</v>
      </c>
    </row>
    <row r="1034" spans="1:7" ht="15.75" customHeight="1" x14ac:dyDescent="0.35">
      <c r="A1034" s="15">
        <v>44988.695723888886</v>
      </c>
      <c r="B1034" s="14" t="s">
        <v>14</v>
      </c>
      <c r="C1034" s="14" t="s">
        <v>8</v>
      </c>
      <c r="D1034" s="14" t="s">
        <v>11</v>
      </c>
      <c r="E1034" s="14">
        <v>16323</v>
      </c>
      <c r="F1034" s="14">
        <v>384</v>
      </c>
      <c r="G1034" s="14" t="s">
        <v>13</v>
      </c>
    </row>
    <row r="1035" spans="1:7" ht="15.75" customHeight="1" x14ac:dyDescent="0.35">
      <c r="A1035" s="15">
        <v>44988.694710648146</v>
      </c>
      <c r="B1035" s="14" t="s">
        <v>14</v>
      </c>
      <c r="C1035" s="14" t="s">
        <v>15</v>
      </c>
      <c r="D1035" s="14" t="s">
        <v>11</v>
      </c>
      <c r="E1035" s="14">
        <v>47736</v>
      </c>
      <c r="F1035" s="14">
        <v>15254</v>
      </c>
      <c r="G1035" s="14" t="s">
        <v>13</v>
      </c>
    </row>
    <row r="1036" spans="1:7" ht="15.75" customHeight="1" x14ac:dyDescent="0.35">
      <c r="A1036" s="15">
        <v>44988.694710648146</v>
      </c>
      <c r="B1036" s="14" t="s">
        <v>14</v>
      </c>
      <c r="C1036" s="14" t="s">
        <v>15</v>
      </c>
      <c r="D1036" s="14" t="s">
        <v>11</v>
      </c>
      <c r="E1036" s="14">
        <v>47736</v>
      </c>
      <c r="F1036" s="14">
        <v>15254</v>
      </c>
      <c r="G1036" s="14" t="s">
        <v>13</v>
      </c>
    </row>
    <row r="1037" spans="1:7" ht="15.75" customHeight="1" x14ac:dyDescent="0.35">
      <c r="A1037" s="15">
        <v>44988.694710648146</v>
      </c>
      <c r="B1037" s="14" t="s">
        <v>14</v>
      </c>
      <c r="C1037" s="14" t="s">
        <v>15</v>
      </c>
      <c r="D1037" s="14" t="s">
        <v>11</v>
      </c>
      <c r="E1037" s="14">
        <v>95471</v>
      </c>
      <c r="F1037" s="14">
        <v>30506</v>
      </c>
      <c r="G1037" s="14" t="s">
        <v>13</v>
      </c>
    </row>
    <row r="1038" spans="1:7" ht="15.75" customHeight="1" x14ac:dyDescent="0.35">
      <c r="A1038" s="15">
        <v>44988.694703622685</v>
      </c>
      <c r="B1038" s="14" t="s">
        <v>16</v>
      </c>
      <c r="C1038" s="14" t="s">
        <v>8</v>
      </c>
      <c r="D1038" s="14" t="s">
        <v>11</v>
      </c>
      <c r="E1038" s="14">
        <v>36492</v>
      </c>
      <c r="F1038" s="14">
        <v>4051</v>
      </c>
      <c r="G1038" s="14" t="s">
        <v>13</v>
      </c>
    </row>
    <row r="1039" spans="1:7" ht="15.75" customHeight="1" x14ac:dyDescent="0.35">
      <c r="A1039" s="15">
        <v>44988.691518252315</v>
      </c>
      <c r="B1039" s="14" t="s">
        <v>14</v>
      </c>
      <c r="C1039" s="14" t="s">
        <v>8</v>
      </c>
      <c r="D1039" s="14" t="s">
        <v>9</v>
      </c>
      <c r="E1039" s="14">
        <v>0</v>
      </c>
      <c r="F1039" s="14">
        <v>0</v>
      </c>
      <c r="G1039" s="14" t="s">
        <v>12</v>
      </c>
    </row>
    <row r="1040" spans="1:7" ht="15.75" customHeight="1" x14ac:dyDescent="0.35">
      <c r="A1040" s="15">
        <v>44988.691213298611</v>
      </c>
      <c r="B1040" s="14" t="s">
        <v>14</v>
      </c>
      <c r="C1040" s="14" t="s">
        <v>8</v>
      </c>
      <c r="D1040" s="14" t="s">
        <v>11</v>
      </c>
      <c r="E1040" s="14">
        <v>18869</v>
      </c>
      <c r="F1040" s="14">
        <v>436</v>
      </c>
      <c r="G1040" s="14" t="s">
        <v>13</v>
      </c>
    </row>
    <row r="1041" spans="1:7" ht="15.75" customHeight="1" x14ac:dyDescent="0.35">
      <c r="A1041" s="15">
        <v>44988.688771111112</v>
      </c>
      <c r="B1041" s="14" t="s">
        <v>14</v>
      </c>
      <c r="C1041" s="14" t="s">
        <v>8</v>
      </c>
      <c r="D1041" s="14" t="s">
        <v>11</v>
      </c>
      <c r="E1041" s="14">
        <v>23676</v>
      </c>
      <c r="F1041" s="14">
        <v>1451</v>
      </c>
      <c r="G1041" s="14" t="s">
        <v>12</v>
      </c>
    </row>
    <row r="1042" spans="1:7" ht="15.75" customHeight="1" x14ac:dyDescent="0.35">
      <c r="A1042" s="15">
        <v>44988.688275462962</v>
      </c>
      <c r="B1042" s="14" t="s">
        <v>14</v>
      </c>
      <c r="C1042" s="14" t="s">
        <v>15</v>
      </c>
      <c r="D1042" s="14" t="s">
        <v>11</v>
      </c>
      <c r="E1042" s="14">
        <v>39584</v>
      </c>
      <c r="F1042" s="14">
        <v>4199</v>
      </c>
      <c r="G1042" s="14" t="s">
        <v>12</v>
      </c>
    </row>
    <row r="1043" spans="1:7" ht="15.75" customHeight="1" x14ac:dyDescent="0.35">
      <c r="A1043" s="15">
        <v>44988.687112777778</v>
      </c>
      <c r="B1043" s="14" t="s">
        <v>16</v>
      </c>
      <c r="C1043" s="14" t="s">
        <v>8</v>
      </c>
      <c r="D1043" s="14" t="s">
        <v>11</v>
      </c>
      <c r="E1043" s="14">
        <v>5561</v>
      </c>
      <c r="F1043" s="14">
        <v>316</v>
      </c>
      <c r="G1043" s="14" t="s">
        <v>13</v>
      </c>
    </row>
    <row r="1044" spans="1:7" ht="15.75" customHeight="1" x14ac:dyDescent="0.35">
      <c r="A1044" s="15">
        <v>44988.687106481484</v>
      </c>
      <c r="B1044" s="14" t="s">
        <v>14</v>
      </c>
      <c r="C1044" s="14" t="s">
        <v>15</v>
      </c>
      <c r="D1044" s="14" t="s">
        <v>11</v>
      </c>
      <c r="E1044" s="14">
        <v>32758</v>
      </c>
      <c r="F1044" s="14">
        <v>5622</v>
      </c>
      <c r="G1044" s="14" t="s">
        <v>13</v>
      </c>
    </row>
    <row r="1045" spans="1:7" ht="15.75" customHeight="1" x14ac:dyDescent="0.35">
      <c r="A1045" s="15">
        <v>44988.685888425927</v>
      </c>
      <c r="B1045" s="14" t="s">
        <v>16</v>
      </c>
      <c r="C1045" s="14" t="s">
        <v>8</v>
      </c>
      <c r="D1045" s="14" t="s">
        <v>11</v>
      </c>
      <c r="E1045" s="14">
        <v>3035</v>
      </c>
      <c r="F1045" s="14">
        <v>365</v>
      </c>
      <c r="G1045" s="14" t="s">
        <v>12</v>
      </c>
    </row>
    <row r="1046" spans="1:7" ht="15.75" customHeight="1" x14ac:dyDescent="0.35">
      <c r="A1046" s="15">
        <v>44988.685682870368</v>
      </c>
      <c r="B1046" s="14" t="s">
        <v>14</v>
      </c>
      <c r="C1046" s="14" t="s">
        <v>15</v>
      </c>
      <c r="D1046" s="14" t="s">
        <v>11</v>
      </c>
      <c r="E1046" s="14">
        <v>16784</v>
      </c>
      <c r="F1046" s="14">
        <v>2716</v>
      </c>
      <c r="G1046" s="14" t="s">
        <v>12</v>
      </c>
    </row>
    <row r="1047" spans="1:7" ht="15.75" customHeight="1" x14ac:dyDescent="0.35">
      <c r="A1047" s="15">
        <v>44988.68446103009</v>
      </c>
      <c r="B1047" s="14" t="s">
        <v>14</v>
      </c>
      <c r="C1047" s="14" t="s">
        <v>8</v>
      </c>
      <c r="D1047" s="14" t="s">
        <v>11</v>
      </c>
      <c r="E1047" s="14">
        <v>12027</v>
      </c>
      <c r="F1047" s="14">
        <v>395</v>
      </c>
      <c r="G1047" s="14" t="s">
        <v>12</v>
      </c>
    </row>
    <row r="1048" spans="1:7" ht="15.75" customHeight="1" x14ac:dyDescent="0.35">
      <c r="A1048" s="15">
        <v>44988.682336064812</v>
      </c>
      <c r="B1048" s="14" t="s">
        <v>16</v>
      </c>
      <c r="C1048" s="14" t="s">
        <v>8</v>
      </c>
      <c r="D1048" s="14" t="s">
        <v>9</v>
      </c>
      <c r="E1048" s="14">
        <v>562</v>
      </c>
      <c r="F1048" s="14">
        <v>9</v>
      </c>
      <c r="G1048" s="14" t="s">
        <v>10</v>
      </c>
    </row>
    <row r="1049" spans="1:7" ht="15.75" customHeight="1" x14ac:dyDescent="0.35">
      <c r="A1049" s="15">
        <v>44988.675405092596</v>
      </c>
      <c r="B1049" s="14" t="s">
        <v>14</v>
      </c>
      <c r="C1049" s="14" t="s">
        <v>18</v>
      </c>
      <c r="D1049" s="14" t="s">
        <v>11</v>
      </c>
      <c r="E1049" s="14">
        <v>8775</v>
      </c>
      <c r="F1049" s="14">
        <v>0</v>
      </c>
      <c r="G1049" s="14" t="s">
        <v>12</v>
      </c>
    </row>
    <row r="1050" spans="1:7" ht="15.75" customHeight="1" x14ac:dyDescent="0.35">
      <c r="A1050" s="15">
        <v>44988.674893159725</v>
      </c>
      <c r="B1050" s="14" t="s">
        <v>16</v>
      </c>
      <c r="C1050" s="14" t="s">
        <v>8</v>
      </c>
      <c r="D1050" s="14" t="s">
        <v>11</v>
      </c>
      <c r="E1050" s="14">
        <v>4918</v>
      </c>
      <c r="F1050" s="14">
        <v>285</v>
      </c>
      <c r="G1050" s="14" t="s">
        <v>10</v>
      </c>
    </row>
    <row r="1051" spans="1:7" ht="15.75" customHeight="1" x14ac:dyDescent="0.35">
      <c r="A1051" s="15">
        <v>44988.674884259257</v>
      </c>
      <c r="B1051" s="14" t="s">
        <v>14</v>
      </c>
      <c r="C1051" s="14" t="s">
        <v>15</v>
      </c>
      <c r="D1051" s="14" t="s">
        <v>11</v>
      </c>
      <c r="E1051" s="14">
        <v>31978</v>
      </c>
      <c r="F1051" s="14">
        <v>4377</v>
      </c>
      <c r="G1051" s="14" t="s">
        <v>10</v>
      </c>
    </row>
    <row r="1052" spans="1:7" ht="15.75" customHeight="1" x14ac:dyDescent="0.35">
      <c r="A1052" s="15">
        <v>44988.673487974535</v>
      </c>
      <c r="B1052" s="14" t="s">
        <v>14</v>
      </c>
      <c r="C1052" s="14" t="s">
        <v>8</v>
      </c>
      <c r="D1052" s="14" t="s">
        <v>11</v>
      </c>
      <c r="E1052" s="14">
        <v>300</v>
      </c>
      <c r="F1052" s="14">
        <v>9</v>
      </c>
      <c r="G1052" s="14" t="s">
        <v>12</v>
      </c>
    </row>
    <row r="1053" spans="1:7" ht="15.75" customHeight="1" x14ac:dyDescent="0.35">
      <c r="A1053" s="15">
        <v>44988.672733495368</v>
      </c>
      <c r="B1053" s="14" t="s">
        <v>16</v>
      </c>
      <c r="C1053" s="14" t="s">
        <v>8</v>
      </c>
      <c r="D1053" s="14" t="s">
        <v>9</v>
      </c>
      <c r="E1053" s="14">
        <v>1081</v>
      </c>
      <c r="F1053" s="14">
        <v>65</v>
      </c>
      <c r="G1053" s="14" t="s">
        <v>10</v>
      </c>
    </row>
    <row r="1054" spans="1:7" ht="15.75" customHeight="1" x14ac:dyDescent="0.35">
      <c r="A1054" s="15">
        <v>44988.67045322917</v>
      </c>
      <c r="B1054" s="14" t="s">
        <v>16</v>
      </c>
      <c r="C1054" s="14" t="s">
        <v>8</v>
      </c>
      <c r="D1054" s="14" t="s">
        <v>9</v>
      </c>
      <c r="E1054" s="14">
        <v>0</v>
      </c>
      <c r="F1054" s="14">
        <v>0</v>
      </c>
      <c r="G1054" s="14" t="s">
        <v>12</v>
      </c>
    </row>
    <row r="1055" spans="1:7" ht="15.75" customHeight="1" x14ac:dyDescent="0.35">
      <c r="A1055" s="15">
        <v>44988.667761041666</v>
      </c>
      <c r="B1055" s="14" t="s">
        <v>16</v>
      </c>
      <c r="C1055" s="14" t="s">
        <v>8</v>
      </c>
      <c r="D1055" s="14" t="s">
        <v>9</v>
      </c>
      <c r="E1055" s="14">
        <v>649</v>
      </c>
      <c r="F1055" s="14">
        <v>28</v>
      </c>
      <c r="G1055" s="14" t="s">
        <v>10</v>
      </c>
    </row>
    <row r="1056" spans="1:7" ht="15.75" customHeight="1" x14ac:dyDescent="0.35">
      <c r="A1056" s="15">
        <v>44988.666696412038</v>
      </c>
      <c r="B1056" s="14" t="s">
        <v>14</v>
      </c>
      <c r="C1056" s="14" t="s">
        <v>8</v>
      </c>
      <c r="D1056" s="14" t="s">
        <v>11</v>
      </c>
      <c r="E1056" s="14">
        <v>3780</v>
      </c>
      <c r="F1056" s="14">
        <v>236</v>
      </c>
      <c r="G1056" s="14" t="s">
        <v>12</v>
      </c>
    </row>
    <row r="1057" spans="1:7" ht="15.75" customHeight="1" x14ac:dyDescent="0.35">
      <c r="A1057" s="15">
        <v>44988.665666030094</v>
      </c>
      <c r="B1057" s="14" t="s">
        <v>14</v>
      </c>
      <c r="C1057" s="14" t="s">
        <v>8</v>
      </c>
      <c r="D1057" s="14" t="s">
        <v>11</v>
      </c>
      <c r="E1057" s="14">
        <v>12942</v>
      </c>
      <c r="F1057" s="14">
        <v>227</v>
      </c>
      <c r="G1057" s="14" t="s">
        <v>13</v>
      </c>
    </row>
    <row r="1058" spans="1:7" ht="15.75" customHeight="1" x14ac:dyDescent="0.35">
      <c r="A1058" s="15">
        <v>44988.661094432871</v>
      </c>
      <c r="B1058" s="14" t="s">
        <v>14</v>
      </c>
      <c r="C1058" s="14" t="s">
        <v>8</v>
      </c>
      <c r="D1058" s="14" t="s">
        <v>11</v>
      </c>
      <c r="E1058" s="14">
        <v>10818</v>
      </c>
      <c r="F1058" s="14">
        <v>85</v>
      </c>
      <c r="G1058" s="14" t="s">
        <v>13</v>
      </c>
    </row>
    <row r="1059" spans="1:7" ht="15.75" customHeight="1" x14ac:dyDescent="0.35">
      <c r="A1059" s="15">
        <v>44988.642280092594</v>
      </c>
      <c r="B1059" s="14" t="s">
        <v>14</v>
      </c>
      <c r="C1059" s="14" t="s">
        <v>15</v>
      </c>
      <c r="D1059" s="14" t="s">
        <v>11</v>
      </c>
      <c r="E1059" s="14">
        <v>21833</v>
      </c>
      <c r="F1059" s="14">
        <v>2340</v>
      </c>
      <c r="G1059" s="14" t="s">
        <v>13</v>
      </c>
    </row>
    <row r="1060" spans="1:7" ht="15.75" customHeight="1" x14ac:dyDescent="0.35">
      <c r="A1060" s="15">
        <v>44988.642274131947</v>
      </c>
      <c r="B1060" s="14" t="s">
        <v>16</v>
      </c>
      <c r="C1060" s="14" t="s">
        <v>8</v>
      </c>
      <c r="D1060" s="14" t="s">
        <v>11</v>
      </c>
      <c r="E1060" s="14">
        <v>5739</v>
      </c>
      <c r="F1060" s="14">
        <v>195</v>
      </c>
      <c r="G1060" s="14" t="s">
        <v>13</v>
      </c>
    </row>
    <row r="1061" spans="1:7" ht="15.75" customHeight="1" x14ac:dyDescent="0.35">
      <c r="A1061" s="15">
        <v>44988.64203703704</v>
      </c>
      <c r="B1061" s="14" t="s">
        <v>14</v>
      </c>
      <c r="C1061" s="14" t="s">
        <v>18</v>
      </c>
      <c r="D1061" s="14" t="s">
        <v>11</v>
      </c>
      <c r="E1061" s="14">
        <v>9173</v>
      </c>
      <c r="F1061" s="14">
        <v>0</v>
      </c>
      <c r="G1061" s="14" t="s">
        <v>13</v>
      </c>
    </row>
    <row r="1062" spans="1:7" ht="15.75" customHeight="1" x14ac:dyDescent="0.35">
      <c r="A1062" s="15">
        <v>44988.642025462963</v>
      </c>
      <c r="B1062" s="14" t="s">
        <v>14</v>
      </c>
      <c r="C1062" s="14" t="s">
        <v>15</v>
      </c>
      <c r="D1062" s="14" t="s">
        <v>11</v>
      </c>
      <c r="E1062" s="14">
        <v>13240</v>
      </c>
      <c r="F1062" s="14">
        <v>333</v>
      </c>
      <c r="G1062" s="14" t="s">
        <v>13</v>
      </c>
    </row>
    <row r="1063" spans="1:7" ht="15.75" customHeight="1" x14ac:dyDescent="0.35">
      <c r="A1063" s="15">
        <v>44988.642019282408</v>
      </c>
      <c r="B1063" s="14" t="s">
        <v>14</v>
      </c>
      <c r="C1063" s="14" t="s">
        <v>8</v>
      </c>
      <c r="D1063" s="14" t="s">
        <v>11</v>
      </c>
      <c r="E1063" s="14">
        <v>13811</v>
      </c>
      <c r="F1063" s="14">
        <v>289</v>
      </c>
      <c r="G1063" s="14" t="s">
        <v>13</v>
      </c>
    </row>
    <row r="1064" spans="1:7" ht="15.75" customHeight="1" x14ac:dyDescent="0.35">
      <c r="A1064" s="15">
        <v>44988.576608796298</v>
      </c>
      <c r="B1064" s="14" t="s">
        <v>24</v>
      </c>
      <c r="C1064" s="14" t="s">
        <v>21</v>
      </c>
      <c r="D1064" s="14" t="s">
        <v>23</v>
      </c>
      <c r="E1064" s="14">
        <v>0</v>
      </c>
      <c r="F1064" s="14">
        <v>0</v>
      </c>
      <c r="G1064" s="14" t="s">
        <v>10</v>
      </c>
    </row>
    <row r="1065" spans="1:7" ht="15.75" customHeight="1" x14ac:dyDescent="0.35">
      <c r="A1065" s="15">
        <v>44988.569489641202</v>
      </c>
      <c r="B1065" s="14" t="s">
        <v>14</v>
      </c>
      <c r="C1065" s="14" t="s">
        <v>8</v>
      </c>
      <c r="D1065" s="14" t="s">
        <v>11</v>
      </c>
      <c r="E1065" s="14">
        <v>1963</v>
      </c>
      <c r="F1065" s="14">
        <v>33</v>
      </c>
      <c r="G1065" s="14" t="s">
        <v>10</v>
      </c>
    </row>
    <row r="1066" spans="1:7" ht="15.75" customHeight="1" x14ac:dyDescent="0.35">
      <c r="A1066" s="15">
        <v>44988.566446759258</v>
      </c>
      <c r="B1066" s="14" t="s">
        <v>22</v>
      </c>
      <c r="C1066" s="14" t="s">
        <v>21</v>
      </c>
      <c r="D1066" s="14" t="s">
        <v>9</v>
      </c>
      <c r="E1066" s="14">
        <v>2142</v>
      </c>
      <c r="F1066" s="14">
        <v>38</v>
      </c>
      <c r="G1066" s="14" t="s">
        <v>12</v>
      </c>
    </row>
    <row r="1067" spans="1:7" ht="15.75" customHeight="1" x14ac:dyDescent="0.35">
      <c r="A1067" s="15">
        <v>44988.553703703707</v>
      </c>
      <c r="B1067" s="14" t="s">
        <v>22</v>
      </c>
      <c r="C1067" s="14" t="s">
        <v>21</v>
      </c>
      <c r="D1067" s="14" t="s">
        <v>9</v>
      </c>
      <c r="E1067" s="14">
        <v>1713</v>
      </c>
      <c r="F1067" s="14">
        <v>39</v>
      </c>
      <c r="G1067" s="14" t="s">
        <v>12</v>
      </c>
    </row>
    <row r="1068" spans="1:7" ht="15.75" customHeight="1" x14ac:dyDescent="0.35">
      <c r="A1068" s="15">
        <v>44988.542540335649</v>
      </c>
      <c r="B1068" s="14" t="s">
        <v>14</v>
      </c>
      <c r="C1068" s="14" t="s">
        <v>8</v>
      </c>
      <c r="D1068" s="14" t="s">
        <v>23</v>
      </c>
      <c r="E1068" s="14">
        <v>22090</v>
      </c>
      <c r="F1068" s="14">
        <v>949</v>
      </c>
      <c r="G1068" s="14" t="s">
        <v>12</v>
      </c>
    </row>
    <row r="1069" spans="1:7" ht="15.75" customHeight="1" x14ac:dyDescent="0.35">
      <c r="A1069" s="15">
        <v>44988.521145833336</v>
      </c>
      <c r="B1069" s="14" t="s">
        <v>14</v>
      </c>
      <c r="C1069" s="14" t="s">
        <v>18</v>
      </c>
      <c r="D1069" s="14" t="s">
        <v>23</v>
      </c>
      <c r="E1069" s="14">
        <v>14487</v>
      </c>
      <c r="F1069" s="14">
        <v>225</v>
      </c>
      <c r="G1069" s="14" t="s">
        <v>12</v>
      </c>
    </row>
    <row r="1070" spans="1:7" ht="15.75" customHeight="1" x14ac:dyDescent="0.35">
      <c r="A1070" s="15">
        <v>44988.520902777775</v>
      </c>
      <c r="B1070" s="14" t="s">
        <v>14</v>
      </c>
      <c r="C1070" s="14" t="s">
        <v>20</v>
      </c>
      <c r="D1070" s="14" t="s">
        <v>23</v>
      </c>
      <c r="E1070" s="14">
        <v>4605</v>
      </c>
      <c r="F1070" s="14">
        <v>189</v>
      </c>
      <c r="G1070" s="14" t="s">
        <v>12</v>
      </c>
    </row>
    <row r="1071" spans="1:7" ht="15.75" customHeight="1" x14ac:dyDescent="0.35">
      <c r="A1071" s="15">
        <v>44988.498944340281</v>
      </c>
      <c r="B1071" s="14" t="s">
        <v>16</v>
      </c>
      <c r="C1071" s="14" t="s">
        <v>8</v>
      </c>
      <c r="D1071" s="14" t="s">
        <v>9</v>
      </c>
      <c r="E1071" s="14">
        <v>273</v>
      </c>
      <c r="F1071" s="14">
        <v>6</v>
      </c>
      <c r="G1071" s="14" t="s">
        <v>10</v>
      </c>
    </row>
    <row r="1072" spans="1:7" ht="15.75" customHeight="1" x14ac:dyDescent="0.35">
      <c r="A1072" s="15">
        <v>44988.498639687503</v>
      </c>
      <c r="B1072" s="14" t="s">
        <v>16</v>
      </c>
      <c r="C1072" s="14" t="s">
        <v>8</v>
      </c>
      <c r="D1072" s="14" t="s">
        <v>9</v>
      </c>
      <c r="E1072" s="14">
        <v>230</v>
      </c>
      <c r="F1072" s="14">
        <v>10</v>
      </c>
      <c r="G1072" s="14" t="s">
        <v>10</v>
      </c>
    </row>
    <row r="1073" spans="1:7" ht="15.75" customHeight="1" x14ac:dyDescent="0.35">
      <c r="A1073" s="15">
        <v>44988.465919386574</v>
      </c>
      <c r="B1073" s="14" t="s">
        <v>16</v>
      </c>
      <c r="C1073" s="14" t="s">
        <v>8</v>
      </c>
      <c r="D1073" s="14" t="s">
        <v>11</v>
      </c>
      <c r="E1073" s="14">
        <v>12330</v>
      </c>
      <c r="F1073" s="14">
        <v>641</v>
      </c>
      <c r="G1073" s="14" t="s">
        <v>13</v>
      </c>
    </row>
    <row r="1074" spans="1:7" ht="15.75" customHeight="1" x14ac:dyDescent="0.35">
      <c r="A1074" s="15">
        <v>44988.465891203705</v>
      </c>
      <c r="B1074" s="14" t="s">
        <v>14</v>
      </c>
      <c r="C1074" s="14" t="s">
        <v>15</v>
      </c>
      <c r="D1074" s="14" t="s">
        <v>11</v>
      </c>
      <c r="E1074" s="14">
        <v>53954</v>
      </c>
      <c r="F1074" s="14">
        <v>15601</v>
      </c>
      <c r="G1074" s="14" t="s">
        <v>13</v>
      </c>
    </row>
    <row r="1075" spans="1:7" ht="15.75" customHeight="1" x14ac:dyDescent="0.35">
      <c r="A1075" s="15">
        <v>44988.45988425926</v>
      </c>
      <c r="B1075" s="14" t="s">
        <v>14</v>
      </c>
      <c r="C1075" s="14" t="s">
        <v>18</v>
      </c>
      <c r="D1075" s="14" t="s">
        <v>11</v>
      </c>
      <c r="E1075" s="14">
        <v>10503</v>
      </c>
      <c r="F1075" s="14">
        <v>0</v>
      </c>
      <c r="G1075" s="14" t="s">
        <v>13</v>
      </c>
    </row>
    <row r="1076" spans="1:7" ht="15.75" customHeight="1" x14ac:dyDescent="0.35">
      <c r="A1076" s="15">
        <v>44988.459398148145</v>
      </c>
      <c r="B1076" s="14" t="s">
        <v>14</v>
      </c>
      <c r="C1076" s="14" t="s">
        <v>18</v>
      </c>
      <c r="D1076" s="14" t="s">
        <v>11</v>
      </c>
      <c r="E1076" s="14">
        <v>56508</v>
      </c>
      <c r="F1076" s="14">
        <v>4577</v>
      </c>
      <c r="G1076" s="14" t="s">
        <v>13</v>
      </c>
    </row>
    <row r="1077" spans="1:7" ht="15.75" customHeight="1" x14ac:dyDescent="0.35">
      <c r="A1077" s="15">
        <v>44988.458365740742</v>
      </c>
      <c r="B1077" s="14" t="s">
        <v>14</v>
      </c>
      <c r="C1077" s="14" t="s">
        <v>8</v>
      </c>
      <c r="D1077" s="14" t="s">
        <v>11</v>
      </c>
      <c r="E1077" s="14">
        <v>57957</v>
      </c>
      <c r="F1077" s="14">
        <v>2007</v>
      </c>
      <c r="G1077" s="14" t="s">
        <v>13</v>
      </c>
    </row>
    <row r="1078" spans="1:7" ht="15.75" customHeight="1" x14ac:dyDescent="0.35">
      <c r="A1078" s="15">
        <v>44988.458356481482</v>
      </c>
      <c r="B1078" s="14" t="s">
        <v>14</v>
      </c>
      <c r="C1078" s="14" t="s">
        <v>15</v>
      </c>
      <c r="D1078" s="14" t="s">
        <v>11</v>
      </c>
      <c r="E1078" s="14">
        <v>28042</v>
      </c>
      <c r="F1078" s="14">
        <v>3687</v>
      </c>
      <c r="G1078" s="14" t="s">
        <v>13</v>
      </c>
    </row>
    <row r="1079" spans="1:7" ht="15.75" customHeight="1" x14ac:dyDescent="0.35">
      <c r="A1079" s="15">
        <v>44988.44940972222</v>
      </c>
      <c r="B1079" s="14" t="s">
        <v>14</v>
      </c>
      <c r="C1079" s="14" t="s">
        <v>18</v>
      </c>
      <c r="D1079" s="14" t="s">
        <v>11</v>
      </c>
      <c r="E1079" s="14">
        <v>11209</v>
      </c>
      <c r="F1079" s="14">
        <v>0</v>
      </c>
      <c r="G1079" s="14" t="s">
        <v>13</v>
      </c>
    </row>
    <row r="1080" spans="1:7" ht="15.75" customHeight="1" x14ac:dyDescent="0.35">
      <c r="A1080" s="15">
        <v>44988.447981134261</v>
      </c>
      <c r="B1080" s="14" t="s">
        <v>16</v>
      </c>
      <c r="C1080" s="14" t="s">
        <v>8</v>
      </c>
      <c r="D1080" s="14" t="s">
        <v>9</v>
      </c>
      <c r="E1080" s="14">
        <v>1649</v>
      </c>
      <c r="F1080" s="14">
        <v>70</v>
      </c>
      <c r="G1080" s="14" t="s">
        <v>10</v>
      </c>
    </row>
    <row r="1081" spans="1:7" ht="15.75" customHeight="1" x14ac:dyDescent="0.35">
      <c r="A1081" s="15">
        <v>44988.446980844907</v>
      </c>
      <c r="B1081" s="14" t="s">
        <v>16</v>
      </c>
      <c r="C1081" s="14" t="s">
        <v>8</v>
      </c>
      <c r="D1081" s="14" t="s">
        <v>9</v>
      </c>
      <c r="E1081" s="14">
        <v>0</v>
      </c>
      <c r="F1081" s="14">
        <v>0</v>
      </c>
      <c r="G1081" s="14" t="s">
        <v>10</v>
      </c>
    </row>
    <row r="1082" spans="1:7" ht="15.75" customHeight="1" x14ac:dyDescent="0.35">
      <c r="A1082" s="15">
        <v>44988.446926689816</v>
      </c>
      <c r="B1082" s="14" t="s">
        <v>16</v>
      </c>
      <c r="C1082" s="14" t="s">
        <v>8</v>
      </c>
      <c r="D1082" s="14" t="s">
        <v>9</v>
      </c>
      <c r="E1082" s="14">
        <v>0</v>
      </c>
      <c r="F1082" s="14">
        <v>0</v>
      </c>
      <c r="G1082" s="14" t="s">
        <v>10</v>
      </c>
    </row>
    <row r="1083" spans="1:7" ht="15.75" customHeight="1" x14ac:dyDescent="0.35">
      <c r="A1083" s="15">
        <v>44988.445650277776</v>
      </c>
      <c r="B1083" s="14" t="s">
        <v>16</v>
      </c>
      <c r="C1083" s="14" t="s">
        <v>8</v>
      </c>
      <c r="D1083" s="14" t="s">
        <v>11</v>
      </c>
      <c r="E1083" s="14">
        <v>14379</v>
      </c>
      <c r="F1083" s="14">
        <v>716</v>
      </c>
      <c r="G1083" s="14" t="s">
        <v>13</v>
      </c>
    </row>
    <row r="1084" spans="1:7" ht="15.75" customHeight="1" x14ac:dyDescent="0.35">
      <c r="A1084" s="15">
        <v>44988.445648148147</v>
      </c>
      <c r="B1084" s="14" t="s">
        <v>14</v>
      </c>
      <c r="C1084" s="14" t="s">
        <v>15</v>
      </c>
      <c r="D1084" s="14" t="s">
        <v>11</v>
      </c>
      <c r="E1084" s="14">
        <v>58859</v>
      </c>
      <c r="F1084" s="14">
        <v>16292</v>
      </c>
      <c r="G1084" s="14" t="s">
        <v>13</v>
      </c>
    </row>
    <row r="1085" spans="1:7" ht="15.75" customHeight="1" x14ac:dyDescent="0.35">
      <c r="A1085" s="15">
        <v>44988.444849537038</v>
      </c>
      <c r="B1085" s="14" t="s">
        <v>14</v>
      </c>
      <c r="C1085" s="14" t="s">
        <v>15</v>
      </c>
      <c r="D1085" s="14" t="s">
        <v>11</v>
      </c>
      <c r="E1085" s="14">
        <v>23504</v>
      </c>
      <c r="F1085" s="14">
        <v>2171</v>
      </c>
      <c r="G1085" s="14" t="s">
        <v>13</v>
      </c>
    </row>
    <row r="1086" spans="1:7" ht="15.75" customHeight="1" x14ac:dyDescent="0.35">
      <c r="A1086" s="15">
        <v>44988.444809918983</v>
      </c>
      <c r="B1086" s="14" t="s">
        <v>14</v>
      </c>
      <c r="C1086" s="14" t="s">
        <v>8</v>
      </c>
      <c r="D1086" s="14" t="s">
        <v>11</v>
      </c>
      <c r="E1086" s="14">
        <v>32524</v>
      </c>
      <c r="F1086" s="14">
        <v>1091</v>
      </c>
      <c r="G1086" s="14" t="s">
        <v>13</v>
      </c>
    </row>
    <row r="1087" spans="1:7" ht="15.75" customHeight="1" x14ac:dyDescent="0.35">
      <c r="A1087" s="15">
        <v>44988.444227962966</v>
      </c>
      <c r="B1087" s="14" t="s">
        <v>16</v>
      </c>
      <c r="C1087" s="14" t="s">
        <v>8</v>
      </c>
      <c r="D1087" s="14" t="s">
        <v>11</v>
      </c>
      <c r="E1087" s="14">
        <v>5503</v>
      </c>
      <c r="F1087" s="14">
        <v>803</v>
      </c>
      <c r="G1087" s="14" t="s">
        <v>12</v>
      </c>
    </row>
    <row r="1088" spans="1:7" ht="15.75" customHeight="1" x14ac:dyDescent="0.35">
      <c r="A1088" s="15">
        <v>44988.44414078704</v>
      </c>
      <c r="B1088" s="14" t="s">
        <v>14</v>
      </c>
      <c r="C1088" s="14" t="s">
        <v>8</v>
      </c>
      <c r="D1088" s="14" t="s">
        <v>11</v>
      </c>
      <c r="E1088" s="14">
        <v>18874</v>
      </c>
      <c r="F1088" s="14">
        <v>1591</v>
      </c>
      <c r="G1088" s="14" t="s">
        <v>12</v>
      </c>
    </row>
    <row r="1089" spans="1:7" ht="15.75" customHeight="1" x14ac:dyDescent="0.35">
      <c r="A1089" s="15">
        <v>44988.443969907406</v>
      </c>
      <c r="B1089" s="14" t="s">
        <v>14</v>
      </c>
      <c r="C1089" s="14" t="s">
        <v>15</v>
      </c>
      <c r="D1089" s="14" t="s">
        <v>11</v>
      </c>
      <c r="E1089" s="14">
        <v>39749</v>
      </c>
      <c r="F1089" s="14">
        <v>10084</v>
      </c>
      <c r="G1089" s="14" t="s">
        <v>12</v>
      </c>
    </row>
    <row r="1090" spans="1:7" ht="15.75" customHeight="1" x14ac:dyDescent="0.35">
      <c r="A1090" s="15">
        <v>44988.443692129629</v>
      </c>
      <c r="B1090" s="14" t="s">
        <v>14</v>
      </c>
      <c r="C1090" s="14" t="s">
        <v>15</v>
      </c>
      <c r="D1090" s="14" t="s">
        <v>11</v>
      </c>
      <c r="E1090" s="14">
        <v>99038</v>
      </c>
      <c r="F1090" s="14">
        <v>13938</v>
      </c>
      <c r="G1090" s="14" t="s">
        <v>12</v>
      </c>
    </row>
    <row r="1091" spans="1:7" ht="15.75" customHeight="1" x14ac:dyDescent="0.35">
      <c r="A1091" s="15">
        <v>44988.440658715277</v>
      </c>
      <c r="B1091" s="14" t="s">
        <v>16</v>
      </c>
      <c r="C1091" s="14" t="s">
        <v>8</v>
      </c>
      <c r="D1091" s="14" t="s">
        <v>9</v>
      </c>
      <c r="E1091" s="14">
        <v>4197</v>
      </c>
      <c r="F1091" s="14">
        <v>279</v>
      </c>
      <c r="G1091" s="14" t="s">
        <v>13</v>
      </c>
    </row>
    <row r="1092" spans="1:7" ht="15.75" customHeight="1" x14ac:dyDescent="0.35">
      <c r="A1092" s="15">
        <v>44988.43545138889</v>
      </c>
      <c r="B1092" s="14" t="s">
        <v>24</v>
      </c>
      <c r="C1092" s="14" t="s">
        <v>21</v>
      </c>
      <c r="D1092" s="14" t="s">
        <v>23</v>
      </c>
      <c r="E1092" s="14">
        <v>522</v>
      </c>
      <c r="F1092" s="14">
        <v>35</v>
      </c>
      <c r="G1092" s="14" t="s">
        <v>12</v>
      </c>
    </row>
    <row r="1093" spans="1:7" ht="15.75" customHeight="1" x14ac:dyDescent="0.35">
      <c r="A1093" s="15">
        <v>44988.405908113426</v>
      </c>
      <c r="B1093" s="14" t="s">
        <v>14</v>
      </c>
      <c r="C1093" s="14" t="s">
        <v>8</v>
      </c>
      <c r="D1093" s="14" t="s">
        <v>11</v>
      </c>
      <c r="E1093" s="14">
        <v>36500</v>
      </c>
      <c r="F1093" s="14">
        <v>274</v>
      </c>
      <c r="G1093" s="14" t="s">
        <v>10</v>
      </c>
    </row>
    <row r="1094" spans="1:7" ht="15.75" customHeight="1" x14ac:dyDescent="0.35">
      <c r="A1094" s="15">
        <v>44988.404812002314</v>
      </c>
      <c r="B1094" s="14" t="s">
        <v>16</v>
      </c>
      <c r="C1094" s="14" t="s">
        <v>8</v>
      </c>
      <c r="D1094" s="14" t="s">
        <v>11</v>
      </c>
      <c r="E1094" s="14">
        <v>4452</v>
      </c>
      <c r="F1094" s="14">
        <v>246</v>
      </c>
      <c r="G1094" s="14" t="s">
        <v>13</v>
      </c>
    </row>
    <row r="1095" spans="1:7" ht="15.75" customHeight="1" x14ac:dyDescent="0.35">
      <c r="A1095" s="15">
        <v>44988.404791666668</v>
      </c>
      <c r="B1095" s="14" t="s">
        <v>14</v>
      </c>
      <c r="C1095" s="14" t="s">
        <v>15</v>
      </c>
      <c r="D1095" s="14" t="s">
        <v>11</v>
      </c>
      <c r="E1095" s="14">
        <v>32047</v>
      </c>
      <c r="F1095" s="14">
        <v>6332</v>
      </c>
      <c r="G1095" s="14" t="s">
        <v>13</v>
      </c>
    </row>
    <row r="1096" spans="1:7" ht="15.75" customHeight="1" x14ac:dyDescent="0.35">
      <c r="A1096" s="15">
        <v>44988.400419409722</v>
      </c>
      <c r="B1096" s="14" t="s">
        <v>16</v>
      </c>
      <c r="C1096" s="14" t="s">
        <v>8</v>
      </c>
      <c r="D1096" s="14" t="s">
        <v>9</v>
      </c>
      <c r="E1096" s="14">
        <v>0</v>
      </c>
      <c r="F1096" s="14">
        <v>0</v>
      </c>
      <c r="G1096" s="14" t="s">
        <v>13</v>
      </c>
    </row>
    <row r="1097" spans="1:7" ht="15.75" customHeight="1" x14ac:dyDescent="0.35">
      <c r="A1097" s="15">
        <v>44988.395165798611</v>
      </c>
      <c r="B1097" s="14" t="s">
        <v>16</v>
      </c>
      <c r="C1097" s="14" t="s">
        <v>8</v>
      </c>
      <c r="D1097" s="14" t="s">
        <v>9</v>
      </c>
      <c r="E1097" s="14">
        <v>967</v>
      </c>
      <c r="F1097" s="14">
        <v>31</v>
      </c>
      <c r="G1097" s="14" t="s">
        <v>10</v>
      </c>
    </row>
    <row r="1098" spans="1:7" ht="15.75" customHeight="1" x14ac:dyDescent="0.35">
      <c r="A1098" s="15">
        <v>44988.394885289352</v>
      </c>
      <c r="B1098" s="14" t="s">
        <v>16</v>
      </c>
      <c r="C1098" s="14" t="s">
        <v>8</v>
      </c>
      <c r="D1098" s="14" t="s">
        <v>9</v>
      </c>
      <c r="E1098" s="14">
        <v>1793</v>
      </c>
      <c r="F1098" s="14">
        <v>97</v>
      </c>
      <c r="G1098" s="14" t="s">
        <v>10</v>
      </c>
    </row>
    <row r="1099" spans="1:7" ht="15.75" customHeight="1" x14ac:dyDescent="0.35">
      <c r="A1099" s="15">
        <v>44988.392604166664</v>
      </c>
      <c r="B1099" s="14" t="s">
        <v>14</v>
      </c>
      <c r="C1099" s="14" t="s">
        <v>15</v>
      </c>
      <c r="D1099" s="14" t="s">
        <v>9</v>
      </c>
      <c r="E1099" s="14">
        <v>0</v>
      </c>
      <c r="F1099" s="14">
        <v>0</v>
      </c>
      <c r="G1099" s="14" t="s">
        <v>13</v>
      </c>
    </row>
    <row r="1100" spans="1:7" ht="15.75" customHeight="1" x14ac:dyDescent="0.35">
      <c r="A1100" s="15">
        <v>44988.392604166664</v>
      </c>
      <c r="B1100" s="14" t="s">
        <v>14</v>
      </c>
      <c r="C1100" s="14" t="s">
        <v>15</v>
      </c>
      <c r="D1100" s="14" t="s">
        <v>9</v>
      </c>
      <c r="E1100" s="14">
        <v>0</v>
      </c>
      <c r="F1100" s="14">
        <v>0</v>
      </c>
      <c r="G1100" s="14" t="s">
        <v>13</v>
      </c>
    </row>
    <row r="1101" spans="1:7" ht="15.75" customHeight="1" x14ac:dyDescent="0.35">
      <c r="A1101" s="15">
        <v>44988.391423611109</v>
      </c>
      <c r="B1101" s="14" t="s">
        <v>14</v>
      </c>
      <c r="C1101" s="14" t="s">
        <v>15</v>
      </c>
      <c r="D1101" s="14" t="s">
        <v>11</v>
      </c>
      <c r="E1101" s="14">
        <v>24127</v>
      </c>
      <c r="F1101" s="14">
        <v>4912</v>
      </c>
      <c r="G1101" s="14" t="s">
        <v>12</v>
      </c>
    </row>
    <row r="1102" spans="1:7" ht="15.75" customHeight="1" x14ac:dyDescent="0.35">
      <c r="A1102" s="15">
        <v>44988.389841412034</v>
      </c>
      <c r="B1102" s="14" t="s">
        <v>16</v>
      </c>
      <c r="C1102" s="14" t="s">
        <v>8</v>
      </c>
      <c r="D1102" s="14" t="s">
        <v>9</v>
      </c>
      <c r="E1102" s="14">
        <v>6900</v>
      </c>
      <c r="F1102" s="14">
        <v>1040</v>
      </c>
      <c r="G1102" s="14" t="s">
        <v>28</v>
      </c>
    </row>
    <row r="1103" spans="1:7" ht="15.75" customHeight="1" x14ac:dyDescent="0.35">
      <c r="A1103" s="15">
        <v>44988.388872696756</v>
      </c>
      <c r="B1103" s="14" t="s">
        <v>14</v>
      </c>
      <c r="C1103" s="14" t="s">
        <v>8</v>
      </c>
      <c r="D1103" s="14" t="s">
        <v>11</v>
      </c>
      <c r="E1103" s="14">
        <v>15259</v>
      </c>
      <c r="F1103" s="14">
        <v>836</v>
      </c>
      <c r="G1103" s="14" t="s">
        <v>12</v>
      </c>
    </row>
    <row r="1104" spans="1:7" ht="15.75" customHeight="1" x14ac:dyDescent="0.35">
      <c r="A1104" s="15">
        <v>44988.388425925928</v>
      </c>
      <c r="B1104" s="14" t="s">
        <v>14</v>
      </c>
      <c r="C1104" s="14" t="s">
        <v>15</v>
      </c>
      <c r="D1104" s="14" t="s">
        <v>11</v>
      </c>
      <c r="E1104" s="14">
        <v>20187</v>
      </c>
      <c r="F1104" s="14">
        <v>2892</v>
      </c>
      <c r="G1104" s="14" t="s">
        <v>12</v>
      </c>
    </row>
    <row r="1105" spans="1:7" ht="15.75" customHeight="1" x14ac:dyDescent="0.35">
      <c r="A1105" s="15">
        <v>44988.386939004631</v>
      </c>
      <c r="B1105" s="14" t="s">
        <v>16</v>
      </c>
      <c r="C1105" s="14" t="s">
        <v>8</v>
      </c>
      <c r="D1105" s="14" t="s">
        <v>9</v>
      </c>
      <c r="E1105" s="14">
        <v>2636</v>
      </c>
      <c r="F1105" s="14">
        <v>196</v>
      </c>
      <c r="G1105" s="14" t="s">
        <v>10</v>
      </c>
    </row>
    <row r="1106" spans="1:7" ht="15.75" customHeight="1" x14ac:dyDescent="0.35">
      <c r="A1106" s="15">
        <v>44988.37945601852</v>
      </c>
      <c r="B1106" s="14" t="s">
        <v>14</v>
      </c>
      <c r="C1106" s="14" t="s">
        <v>18</v>
      </c>
      <c r="D1106" s="14" t="s">
        <v>23</v>
      </c>
      <c r="E1106" s="14">
        <v>10183</v>
      </c>
      <c r="F1106" s="14">
        <v>112</v>
      </c>
      <c r="G1106" s="14" t="s">
        <v>12</v>
      </c>
    </row>
    <row r="1107" spans="1:7" ht="15.75" customHeight="1" x14ac:dyDescent="0.35">
      <c r="A1107" s="15">
        <v>44988.375092592592</v>
      </c>
      <c r="B1107" s="14" t="s">
        <v>14</v>
      </c>
      <c r="C1107" s="14" t="s">
        <v>20</v>
      </c>
      <c r="D1107" s="14" t="s">
        <v>23</v>
      </c>
      <c r="E1107" s="14">
        <v>403</v>
      </c>
      <c r="F1107" s="14">
        <v>15</v>
      </c>
      <c r="G1107" s="14" t="s">
        <v>12</v>
      </c>
    </row>
    <row r="1108" spans="1:7" ht="15.75" customHeight="1" x14ac:dyDescent="0.35">
      <c r="A1108" s="15">
        <v>44988.375075266202</v>
      </c>
      <c r="B1108" s="14" t="s">
        <v>24</v>
      </c>
      <c r="C1108" s="14" t="s">
        <v>21</v>
      </c>
      <c r="D1108" s="14" t="s">
        <v>23</v>
      </c>
      <c r="E1108" s="14">
        <v>56</v>
      </c>
      <c r="F1108" s="14">
        <v>5</v>
      </c>
      <c r="G1108" s="14" t="s">
        <v>12</v>
      </c>
    </row>
    <row r="1109" spans="1:7" ht="15.75" customHeight="1" x14ac:dyDescent="0.35">
      <c r="A1109" s="15">
        <v>44988.353136412035</v>
      </c>
      <c r="B1109" s="14" t="s">
        <v>16</v>
      </c>
      <c r="C1109" s="14" t="s">
        <v>8</v>
      </c>
      <c r="D1109" s="14" t="s">
        <v>9</v>
      </c>
      <c r="E1109" s="14">
        <v>0</v>
      </c>
      <c r="F1109" s="14">
        <v>0</v>
      </c>
      <c r="G1109" s="14" t="s">
        <v>12</v>
      </c>
    </row>
    <row r="1110" spans="1:7" ht="15.75" customHeight="1" x14ac:dyDescent="0.35">
      <c r="A1110" s="15">
        <v>44988.352135868059</v>
      </c>
      <c r="B1110" s="14" t="s">
        <v>16</v>
      </c>
      <c r="C1110" s="14" t="s">
        <v>8</v>
      </c>
      <c r="D1110" s="14" t="s">
        <v>9</v>
      </c>
      <c r="E1110" s="14">
        <v>1074</v>
      </c>
      <c r="F1110" s="14">
        <v>75</v>
      </c>
      <c r="G1110" s="14" t="s">
        <v>10</v>
      </c>
    </row>
    <row r="1111" spans="1:7" ht="15.75" customHeight="1" x14ac:dyDescent="0.35">
      <c r="A1111" s="15">
        <v>44988.349781481484</v>
      </c>
      <c r="B1111" s="14" t="s">
        <v>16</v>
      </c>
      <c r="C1111" s="14" t="s">
        <v>8</v>
      </c>
      <c r="D1111" s="14" t="s">
        <v>9</v>
      </c>
      <c r="E1111" s="14">
        <v>514</v>
      </c>
      <c r="F1111" s="14">
        <v>44</v>
      </c>
      <c r="G1111" s="14" t="s">
        <v>12</v>
      </c>
    </row>
    <row r="1112" spans="1:7" ht="15.75" customHeight="1" x14ac:dyDescent="0.35">
      <c r="A1112" s="15">
        <v>44988.346492002318</v>
      </c>
      <c r="B1112" s="14" t="s">
        <v>14</v>
      </c>
      <c r="C1112" s="14" t="s">
        <v>8</v>
      </c>
      <c r="D1112" s="14" t="s">
        <v>11</v>
      </c>
      <c r="E1112" s="14">
        <v>26373</v>
      </c>
      <c r="F1112" s="14">
        <v>1753</v>
      </c>
      <c r="G1112" s="14" t="s">
        <v>12</v>
      </c>
    </row>
    <row r="1113" spans="1:7" ht="15.75" customHeight="1" x14ac:dyDescent="0.35">
      <c r="A1113" s="15">
        <v>44988.346041666664</v>
      </c>
      <c r="B1113" s="14" t="s">
        <v>14</v>
      </c>
      <c r="C1113" s="14" t="s">
        <v>15</v>
      </c>
      <c r="D1113" s="14" t="s">
        <v>11</v>
      </c>
      <c r="E1113" s="14">
        <v>90982</v>
      </c>
      <c r="F1113" s="14">
        <v>14091</v>
      </c>
      <c r="G1113" s="14" t="s">
        <v>12</v>
      </c>
    </row>
    <row r="1114" spans="1:7" ht="15.75" customHeight="1" x14ac:dyDescent="0.35">
      <c r="A1114" s="15">
        <v>44988.345216863425</v>
      </c>
      <c r="B1114" s="14" t="s">
        <v>16</v>
      </c>
      <c r="C1114" s="14" t="s">
        <v>8</v>
      </c>
      <c r="D1114" s="14" t="s">
        <v>11</v>
      </c>
      <c r="E1114" s="14">
        <v>5932</v>
      </c>
      <c r="F1114" s="14">
        <v>251</v>
      </c>
      <c r="G1114" s="14" t="s">
        <v>13</v>
      </c>
    </row>
    <row r="1115" spans="1:7" ht="15.75" customHeight="1" x14ac:dyDescent="0.35">
      <c r="A1115" s="15">
        <v>44988.345208333332</v>
      </c>
      <c r="B1115" s="14" t="s">
        <v>14</v>
      </c>
      <c r="C1115" s="14" t="s">
        <v>15</v>
      </c>
      <c r="D1115" s="14" t="s">
        <v>11</v>
      </c>
      <c r="E1115" s="14">
        <v>32911</v>
      </c>
      <c r="F1115" s="14">
        <v>4127</v>
      </c>
      <c r="G1115" s="14" t="s">
        <v>13</v>
      </c>
    </row>
    <row r="1116" spans="1:7" ht="15.75" customHeight="1" x14ac:dyDescent="0.35">
      <c r="A1116" s="15">
        <v>44988.342453703706</v>
      </c>
      <c r="B1116" s="14" t="s">
        <v>14</v>
      </c>
      <c r="C1116" s="14" t="s">
        <v>15</v>
      </c>
      <c r="D1116" s="14" t="s">
        <v>9</v>
      </c>
      <c r="E1116" s="14">
        <v>0</v>
      </c>
      <c r="F1116" s="14">
        <v>0</v>
      </c>
      <c r="G1116" s="14" t="s">
        <v>10</v>
      </c>
    </row>
    <row r="1117" spans="1:7" ht="15.75" customHeight="1" x14ac:dyDescent="0.35">
      <c r="A1117" s="15">
        <v>44988.337524479168</v>
      </c>
      <c r="B1117" s="14" t="s">
        <v>16</v>
      </c>
      <c r="C1117" s="14" t="s">
        <v>8</v>
      </c>
      <c r="D1117" s="14" t="s">
        <v>11</v>
      </c>
      <c r="E1117" s="14">
        <v>3031</v>
      </c>
      <c r="F1117" s="14">
        <v>204</v>
      </c>
      <c r="G1117" s="14" t="s">
        <v>13</v>
      </c>
    </row>
    <row r="1118" spans="1:7" ht="15.75" customHeight="1" x14ac:dyDescent="0.35">
      <c r="A1118" s="15">
        <v>44988.337511574071</v>
      </c>
      <c r="B1118" s="14" t="s">
        <v>14</v>
      </c>
      <c r="C1118" s="14" t="s">
        <v>15</v>
      </c>
      <c r="D1118" s="14" t="s">
        <v>11</v>
      </c>
      <c r="E1118" s="14">
        <v>28110</v>
      </c>
      <c r="F1118" s="14">
        <v>3214</v>
      </c>
      <c r="G1118" s="14" t="s">
        <v>13</v>
      </c>
    </row>
    <row r="1119" spans="1:7" ht="15.75" customHeight="1" x14ac:dyDescent="0.35">
      <c r="A1119" s="15">
        <v>44988.334068865741</v>
      </c>
      <c r="B1119" s="14" t="s">
        <v>16</v>
      </c>
      <c r="C1119" s="14" t="s">
        <v>8</v>
      </c>
      <c r="D1119" s="14" t="s">
        <v>9</v>
      </c>
      <c r="E1119" s="14">
        <v>0</v>
      </c>
      <c r="F1119" s="14">
        <v>0</v>
      </c>
      <c r="G1119" s="14" t="s">
        <v>13</v>
      </c>
    </row>
    <row r="1120" spans="1:7" ht="15.75" customHeight="1" x14ac:dyDescent="0.35">
      <c r="A1120" s="15">
        <v>44988.334053622682</v>
      </c>
      <c r="B1120" s="14" t="s">
        <v>16</v>
      </c>
      <c r="C1120" s="14" t="s">
        <v>8</v>
      </c>
      <c r="D1120" s="14" t="s">
        <v>9</v>
      </c>
      <c r="E1120" s="14">
        <v>342</v>
      </c>
      <c r="F1120" s="14">
        <v>14</v>
      </c>
      <c r="G1120" s="14" t="s">
        <v>10</v>
      </c>
    </row>
    <row r="1121" spans="1:7" ht="15.75" customHeight="1" x14ac:dyDescent="0.35">
      <c r="A1121" s="15">
        <v>44988.319013611108</v>
      </c>
      <c r="B1121" s="14" t="s">
        <v>16</v>
      </c>
      <c r="C1121" s="14" t="s">
        <v>8</v>
      </c>
      <c r="D1121" s="14" t="s">
        <v>9</v>
      </c>
      <c r="E1121" s="14">
        <v>0</v>
      </c>
      <c r="F1121" s="14">
        <v>0</v>
      </c>
      <c r="G1121" s="14" t="s">
        <v>12</v>
      </c>
    </row>
    <row r="1122" spans="1:7" ht="15.75" customHeight="1" x14ac:dyDescent="0.35">
      <c r="A1122" s="15">
        <v>44988.31230626157</v>
      </c>
      <c r="B1122" s="14" t="s">
        <v>16</v>
      </c>
      <c r="C1122" s="14" t="s">
        <v>8</v>
      </c>
      <c r="D1122" s="14" t="s">
        <v>9</v>
      </c>
      <c r="E1122" s="14">
        <v>270</v>
      </c>
      <c r="F1122" s="14">
        <v>16</v>
      </c>
      <c r="G1122" s="14" t="s">
        <v>10</v>
      </c>
    </row>
    <row r="1123" spans="1:7" ht="15.75" customHeight="1" x14ac:dyDescent="0.35">
      <c r="A1123" s="15">
        <v>44988.294050925928</v>
      </c>
      <c r="B1123" s="14" t="s">
        <v>14</v>
      </c>
      <c r="C1123" s="14" t="s">
        <v>18</v>
      </c>
      <c r="D1123" s="14" t="s">
        <v>11</v>
      </c>
      <c r="E1123" s="14">
        <v>11688</v>
      </c>
      <c r="F1123" s="14">
        <v>0</v>
      </c>
      <c r="G1123" s="14" t="s">
        <v>13</v>
      </c>
    </row>
    <row r="1124" spans="1:7" ht="15.75" customHeight="1" x14ac:dyDescent="0.35">
      <c r="A1124" s="15">
        <v>44988.293727731485</v>
      </c>
      <c r="B1124" s="14" t="s">
        <v>16</v>
      </c>
      <c r="C1124" s="14" t="s">
        <v>8</v>
      </c>
      <c r="D1124" s="14" t="s">
        <v>11</v>
      </c>
      <c r="E1124" s="14">
        <v>2578</v>
      </c>
      <c r="F1124" s="14">
        <v>126</v>
      </c>
      <c r="G1124" s="14" t="s">
        <v>13</v>
      </c>
    </row>
    <row r="1125" spans="1:7" ht="15.75" customHeight="1" x14ac:dyDescent="0.35">
      <c r="A1125" s="15">
        <v>44988.293726851851</v>
      </c>
      <c r="B1125" s="14" t="s">
        <v>14</v>
      </c>
      <c r="C1125" s="14" t="s">
        <v>15</v>
      </c>
      <c r="D1125" s="14" t="s">
        <v>11</v>
      </c>
      <c r="E1125" s="14">
        <v>16752</v>
      </c>
      <c r="F1125" s="14">
        <v>1345</v>
      </c>
      <c r="G1125" s="14" t="s">
        <v>13</v>
      </c>
    </row>
    <row r="1126" spans="1:7" ht="15.75" customHeight="1" x14ac:dyDescent="0.35">
      <c r="A1126" s="15">
        <v>44988.293726851851</v>
      </c>
      <c r="B1126" s="14" t="s">
        <v>14</v>
      </c>
      <c r="C1126" s="14" t="s">
        <v>18</v>
      </c>
      <c r="D1126" s="14" t="s">
        <v>11</v>
      </c>
      <c r="E1126" s="14">
        <v>12706</v>
      </c>
      <c r="F1126" s="14">
        <v>0</v>
      </c>
      <c r="G1126" s="14" t="s">
        <v>13</v>
      </c>
    </row>
    <row r="1127" spans="1:7" ht="15.75" customHeight="1" x14ac:dyDescent="0.35">
      <c r="A1127" s="15">
        <v>44988.292338252315</v>
      </c>
      <c r="B1127" s="14" t="s">
        <v>14</v>
      </c>
      <c r="C1127" s="14" t="s">
        <v>8</v>
      </c>
      <c r="D1127" s="14" t="s">
        <v>11</v>
      </c>
      <c r="E1127" s="14">
        <v>11531</v>
      </c>
      <c r="F1127" s="14">
        <v>183</v>
      </c>
      <c r="G1127" s="14" t="s">
        <v>13</v>
      </c>
    </row>
    <row r="1128" spans="1:7" ht="15.75" customHeight="1" x14ac:dyDescent="0.35">
      <c r="A1128" s="15">
        <v>44988.292337962965</v>
      </c>
      <c r="B1128" s="14" t="s">
        <v>14</v>
      </c>
      <c r="C1128" s="14" t="s">
        <v>15</v>
      </c>
      <c r="D1128" s="14" t="s">
        <v>11</v>
      </c>
      <c r="E1128" s="14">
        <v>15167</v>
      </c>
      <c r="F1128" s="14">
        <v>538</v>
      </c>
      <c r="G1128" s="14" t="s">
        <v>13</v>
      </c>
    </row>
    <row r="1129" spans="1:7" ht="15.75" customHeight="1" x14ac:dyDescent="0.35">
      <c r="A1129" s="15">
        <v>44988.281643518516</v>
      </c>
      <c r="B1129" s="14" t="s">
        <v>14</v>
      </c>
      <c r="C1129" s="14" t="s">
        <v>18</v>
      </c>
      <c r="D1129" s="14" t="s">
        <v>11</v>
      </c>
      <c r="E1129" s="14">
        <v>34057</v>
      </c>
      <c r="F1129" s="14">
        <v>3559</v>
      </c>
      <c r="G1129" s="14" t="s">
        <v>13</v>
      </c>
    </row>
    <row r="1130" spans="1:7" ht="15.75" customHeight="1" x14ac:dyDescent="0.35">
      <c r="A1130" s="15">
        <v>44988.281597222223</v>
      </c>
      <c r="B1130" s="14" t="s">
        <v>14</v>
      </c>
      <c r="C1130" s="14" t="s">
        <v>15</v>
      </c>
      <c r="D1130" s="14" t="s">
        <v>11</v>
      </c>
      <c r="E1130" s="14">
        <v>37989</v>
      </c>
      <c r="F1130" s="14">
        <v>4481</v>
      </c>
      <c r="G1130" s="14" t="s">
        <v>13</v>
      </c>
    </row>
    <row r="1131" spans="1:7" ht="15.75" customHeight="1" x14ac:dyDescent="0.35">
      <c r="A1131" s="15">
        <v>44988.281529398148</v>
      </c>
      <c r="B1131" s="14" t="s">
        <v>14</v>
      </c>
      <c r="C1131" s="14" t="s">
        <v>8</v>
      </c>
      <c r="D1131" s="14" t="s">
        <v>11</v>
      </c>
      <c r="E1131" s="14">
        <v>16508</v>
      </c>
      <c r="F1131" s="14">
        <v>345</v>
      </c>
      <c r="G1131" s="14" t="s">
        <v>13</v>
      </c>
    </row>
    <row r="1132" spans="1:7" ht="15.75" customHeight="1" x14ac:dyDescent="0.35">
      <c r="A1132" s="15">
        <v>44988.245486111111</v>
      </c>
      <c r="B1132" s="14" t="s">
        <v>14</v>
      </c>
      <c r="C1132" s="14" t="s">
        <v>15</v>
      </c>
      <c r="D1132" s="14" t="s">
        <v>9</v>
      </c>
      <c r="E1132" s="14">
        <v>0</v>
      </c>
      <c r="F1132" s="14">
        <v>0</v>
      </c>
      <c r="G1132" s="14" t="s">
        <v>13</v>
      </c>
    </row>
    <row r="1133" spans="1:7" ht="15.75" customHeight="1" x14ac:dyDescent="0.35">
      <c r="A1133" s="15">
        <v>44988.245474537034</v>
      </c>
      <c r="B1133" s="14" t="s">
        <v>14</v>
      </c>
      <c r="C1133" s="14" t="s">
        <v>15</v>
      </c>
      <c r="D1133" s="14" t="s">
        <v>9</v>
      </c>
      <c r="E1133" s="14">
        <v>0</v>
      </c>
      <c r="F1133" s="14">
        <v>0</v>
      </c>
      <c r="G1133" s="14" t="s">
        <v>13</v>
      </c>
    </row>
    <row r="1134" spans="1:7" ht="15.75" customHeight="1" x14ac:dyDescent="0.35">
      <c r="A1134" s="15">
        <v>44988.245456828707</v>
      </c>
      <c r="B1134" s="14" t="s">
        <v>16</v>
      </c>
      <c r="C1134" s="14" t="s">
        <v>8</v>
      </c>
      <c r="D1134" s="14" t="s">
        <v>9</v>
      </c>
      <c r="E1134" s="14">
        <v>1226</v>
      </c>
      <c r="F1134" s="14">
        <v>41</v>
      </c>
      <c r="G1134" s="14" t="s">
        <v>13</v>
      </c>
    </row>
    <row r="1135" spans="1:7" ht="15.75" customHeight="1" x14ac:dyDescent="0.35">
      <c r="A1135" s="15">
        <v>44988.244959444448</v>
      </c>
      <c r="B1135" s="14" t="s">
        <v>16</v>
      </c>
      <c r="C1135" s="14" t="s">
        <v>8</v>
      </c>
      <c r="D1135" s="14" t="s">
        <v>11</v>
      </c>
      <c r="E1135" s="14">
        <v>3007</v>
      </c>
      <c r="F1135" s="14">
        <v>118</v>
      </c>
      <c r="G1135" s="14" t="s">
        <v>13</v>
      </c>
    </row>
    <row r="1136" spans="1:7" ht="15.75" customHeight="1" x14ac:dyDescent="0.35">
      <c r="A1136" s="15">
        <v>44988.244942129626</v>
      </c>
      <c r="B1136" s="14" t="s">
        <v>14</v>
      </c>
      <c r="C1136" s="14" t="s">
        <v>15</v>
      </c>
      <c r="D1136" s="14" t="s">
        <v>11</v>
      </c>
      <c r="E1136" s="14">
        <v>41082</v>
      </c>
      <c r="F1136" s="14">
        <v>4065</v>
      </c>
      <c r="G1136" s="14" t="s">
        <v>13</v>
      </c>
    </row>
    <row r="1137" spans="1:7" ht="15.75" customHeight="1" x14ac:dyDescent="0.35">
      <c r="A1137" s="15">
        <v>44987.693044884261</v>
      </c>
      <c r="B1137" s="14" t="s">
        <v>16</v>
      </c>
      <c r="C1137" s="14" t="s">
        <v>8</v>
      </c>
      <c r="D1137" s="14" t="s">
        <v>9</v>
      </c>
      <c r="E1137" s="14">
        <v>2441</v>
      </c>
      <c r="F1137" s="14">
        <v>438</v>
      </c>
      <c r="G1137" s="14" t="s">
        <v>12</v>
      </c>
    </row>
    <row r="1138" spans="1:7" ht="15.75" customHeight="1" x14ac:dyDescent="0.35">
      <c r="A1138" s="15">
        <v>44987.664357615744</v>
      </c>
      <c r="B1138" s="14" t="s">
        <v>16</v>
      </c>
      <c r="C1138" s="14" t="s">
        <v>8</v>
      </c>
      <c r="D1138" s="14" t="s">
        <v>11</v>
      </c>
      <c r="E1138" s="14">
        <v>1469</v>
      </c>
      <c r="F1138" s="14">
        <v>36</v>
      </c>
      <c r="G1138" s="14" t="s">
        <v>13</v>
      </c>
    </row>
    <row r="1139" spans="1:7" ht="15.75" customHeight="1" x14ac:dyDescent="0.35">
      <c r="A1139" s="15">
        <v>44987.664340277777</v>
      </c>
      <c r="B1139" s="14" t="s">
        <v>14</v>
      </c>
      <c r="C1139" s="14" t="s">
        <v>15</v>
      </c>
      <c r="D1139" s="14" t="s">
        <v>11</v>
      </c>
      <c r="E1139" s="14">
        <v>35249</v>
      </c>
      <c r="F1139" s="14">
        <v>5114</v>
      </c>
      <c r="G1139" s="14" t="s">
        <v>13</v>
      </c>
    </row>
    <row r="1140" spans="1:7" ht="15.75" customHeight="1" x14ac:dyDescent="0.35">
      <c r="A1140" s="15">
        <v>44987.663881909721</v>
      </c>
      <c r="B1140" s="14" t="s">
        <v>14</v>
      </c>
      <c r="C1140" s="14" t="s">
        <v>8</v>
      </c>
      <c r="D1140" s="14" t="s">
        <v>11</v>
      </c>
      <c r="E1140" s="14">
        <v>54248</v>
      </c>
      <c r="F1140" s="14">
        <v>969</v>
      </c>
      <c r="G1140" s="14" t="s">
        <v>13</v>
      </c>
    </row>
    <row r="1141" spans="1:7" ht="15.75" customHeight="1" x14ac:dyDescent="0.35">
      <c r="A1141" s="15">
        <v>44987.645886226848</v>
      </c>
      <c r="B1141" s="14" t="s">
        <v>14</v>
      </c>
      <c r="C1141" s="14" t="s">
        <v>8</v>
      </c>
      <c r="D1141" s="14" t="s">
        <v>11</v>
      </c>
      <c r="E1141" s="14">
        <v>2003</v>
      </c>
      <c r="F1141" s="14">
        <v>76</v>
      </c>
      <c r="G1141" s="14" t="s">
        <v>12</v>
      </c>
    </row>
    <row r="1142" spans="1:7" ht="15.75" customHeight="1" x14ac:dyDescent="0.35">
      <c r="A1142" s="15">
        <v>44987.645668344907</v>
      </c>
      <c r="B1142" s="14" t="s">
        <v>14</v>
      </c>
      <c r="C1142" s="14" t="s">
        <v>8</v>
      </c>
      <c r="D1142" s="14" t="s">
        <v>11</v>
      </c>
      <c r="E1142" s="14">
        <v>15845</v>
      </c>
      <c r="F1142" s="14">
        <v>536</v>
      </c>
      <c r="G1142" s="14" t="s">
        <v>12</v>
      </c>
    </row>
    <row r="1143" spans="1:7" ht="15.75" customHeight="1" x14ac:dyDescent="0.35">
      <c r="A1143" s="15">
        <v>44987.628556793985</v>
      </c>
      <c r="B1143" s="14" t="s">
        <v>14</v>
      </c>
      <c r="C1143" s="14" t="s">
        <v>8</v>
      </c>
      <c r="D1143" s="14" t="s">
        <v>11</v>
      </c>
      <c r="E1143" s="14">
        <v>27080</v>
      </c>
      <c r="F1143" s="14">
        <v>217</v>
      </c>
      <c r="G1143" s="14" t="s">
        <v>13</v>
      </c>
    </row>
    <row r="1144" spans="1:7" ht="15.75" customHeight="1" x14ac:dyDescent="0.35">
      <c r="A1144" s="15">
        <v>44987.628472604163</v>
      </c>
      <c r="B1144" s="14" t="s">
        <v>16</v>
      </c>
      <c r="C1144" s="14" t="s">
        <v>8</v>
      </c>
      <c r="D1144" s="14" t="s">
        <v>11</v>
      </c>
      <c r="E1144" s="14">
        <v>929</v>
      </c>
      <c r="F1144" s="14">
        <v>10</v>
      </c>
      <c r="G1144" s="14" t="s">
        <v>13</v>
      </c>
    </row>
    <row r="1145" spans="1:7" ht="15.75" customHeight="1" x14ac:dyDescent="0.35">
      <c r="A1145" s="15">
        <v>44987.628460648149</v>
      </c>
      <c r="B1145" s="14" t="s">
        <v>14</v>
      </c>
      <c r="C1145" s="14" t="s">
        <v>15</v>
      </c>
      <c r="D1145" s="14" t="s">
        <v>11</v>
      </c>
      <c r="E1145" s="14">
        <v>30271</v>
      </c>
      <c r="F1145" s="14">
        <v>2149</v>
      </c>
      <c r="G1145" s="14" t="s">
        <v>13</v>
      </c>
    </row>
    <row r="1146" spans="1:7" ht="15.75" customHeight="1" x14ac:dyDescent="0.35">
      <c r="A1146" s="15">
        <v>44987.583715277775</v>
      </c>
      <c r="B1146" s="14" t="s">
        <v>14</v>
      </c>
      <c r="C1146" s="14" t="s">
        <v>18</v>
      </c>
      <c r="D1146" s="14" t="s">
        <v>19</v>
      </c>
      <c r="E1146" s="14">
        <v>11161</v>
      </c>
      <c r="F1146" s="14">
        <v>169</v>
      </c>
      <c r="G1146" s="14" t="s">
        <v>12</v>
      </c>
    </row>
    <row r="1147" spans="1:7" ht="15.75" customHeight="1" x14ac:dyDescent="0.35">
      <c r="A1147" s="15">
        <v>44987.583402777775</v>
      </c>
      <c r="B1147" s="14" t="s">
        <v>14</v>
      </c>
      <c r="C1147" s="14" t="s">
        <v>20</v>
      </c>
      <c r="D1147" s="14" t="s">
        <v>19</v>
      </c>
      <c r="E1147" s="14">
        <v>30673</v>
      </c>
      <c r="F1147" s="14">
        <v>2256</v>
      </c>
      <c r="G1147" s="14" t="s">
        <v>12</v>
      </c>
    </row>
    <row r="1148" spans="1:7" ht="15.75" customHeight="1" x14ac:dyDescent="0.35">
      <c r="A1148" s="15">
        <v>44987.583390138891</v>
      </c>
      <c r="B1148" s="14" t="s">
        <v>14</v>
      </c>
      <c r="C1148" s="14" t="s">
        <v>21</v>
      </c>
      <c r="D1148" s="14" t="s">
        <v>19</v>
      </c>
      <c r="E1148" s="14">
        <v>1290</v>
      </c>
      <c r="F1148" s="14">
        <v>53</v>
      </c>
      <c r="G1148" s="14" t="s">
        <v>12</v>
      </c>
    </row>
    <row r="1149" spans="1:7" ht="15.75" customHeight="1" x14ac:dyDescent="0.35">
      <c r="A1149" s="15">
        <v>44987.500077939818</v>
      </c>
      <c r="B1149" s="14" t="s">
        <v>26</v>
      </c>
      <c r="C1149" s="14" t="s">
        <v>27</v>
      </c>
      <c r="D1149" s="14" t="s">
        <v>11</v>
      </c>
      <c r="E1149" s="14">
        <v>961</v>
      </c>
      <c r="F1149" s="14">
        <v>16</v>
      </c>
      <c r="G1149" s="14" t="s">
        <v>13</v>
      </c>
    </row>
    <row r="1150" spans="1:7" ht="15.75" customHeight="1" x14ac:dyDescent="0.35">
      <c r="A1150" s="15">
        <v>44987.500027349539</v>
      </c>
      <c r="B1150" s="14" t="s">
        <v>14</v>
      </c>
      <c r="C1150" s="14" t="s">
        <v>8</v>
      </c>
      <c r="D1150" s="14" t="s">
        <v>11</v>
      </c>
      <c r="E1150" s="14">
        <v>50625</v>
      </c>
      <c r="F1150" s="14">
        <v>621</v>
      </c>
      <c r="G1150" s="14" t="s">
        <v>13</v>
      </c>
    </row>
    <row r="1151" spans="1:7" ht="15.75" customHeight="1" x14ac:dyDescent="0.35">
      <c r="A1151" s="15">
        <v>44986.637700405096</v>
      </c>
      <c r="B1151" s="14" t="s">
        <v>16</v>
      </c>
      <c r="C1151" s="14" t="s">
        <v>8</v>
      </c>
      <c r="D1151" s="14" t="s">
        <v>9</v>
      </c>
      <c r="E1151" s="14">
        <v>17361</v>
      </c>
      <c r="F1151" s="14">
        <v>2060</v>
      </c>
      <c r="G1151" s="14" t="s">
        <v>13</v>
      </c>
    </row>
    <row r="1152" spans="1:7" ht="15.75" customHeight="1" x14ac:dyDescent="0.35">
      <c r="A1152" s="15">
        <v>44986.633683182874</v>
      </c>
      <c r="B1152" s="14" t="s">
        <v>16</v>
      </c>
      <c r="C1152" s="14" t="s">
        <v>8</v>
      </c>
      <c r="D1152" s="14" t="s">
        <v>9</v>
      </c>
      <c r="E1152" s="14">
        <v>529</v>
      </c>
      <c r="F1152" s="14">
        <v>12</v>
      </c>
      <c r="G1152" s="14" t="s">
        <v>10</v>
      </c>
    </row>
    <row r="1153" spans="1:7" ht="15.75" customHeight="1" x14ac:dyDescent="0.35">
      <c r="A1153" s="15">
        <v>44986.62396420139</v>
      </c>
      <c r="B1153" s="14" t="s">
        <v>16</v>
      </c>
      <c r="C1153" s="14" t="s">
        <v>8</v>
      </c>
      <c r="D1153" s="14" t="s">
        <v>9</v>
      </c>
      <c r="E1153" s="14">
        <v>910</v>
      </c>
      <c r="F1153" s="14">
        <v>52</v>
      </c>
      <c r="G1153" s="14" t="s">
        <v>10</v>
      </c>
    </row>
    <row r="1154" spans="1:7" ht="15.75" customHeight="1" x14ac:dyDescent="0.35">
      <c r="A1154" s="15">
        <v>44986.622420486114</v>
      </c>
      <c r="B1154" s="14" t="s">
        <v>16</v>
      </c>
      <c r="C1154" s="14" t="s">
        <v>8</v>
      </c>
      <c r="D1154" s="14" t="s">
        <v>9</v>
      </c>
      <c r="E1154" s="14">
        <v>288</v>
      </c>
      <c r="F1154" s="14">
        <v>4</v>
      </c>
      <c r="G1154" s="14" t="s">
        <v>10</v>
      </c>
    </row>
    <row r="1155" spans="1:7" ht="15.75" customHeight="1" x14ac:dyDescent="0.35">
      <c r="A1155" s="15">
        <v>44986.622161840278</v>
      </c>
      <c r="B1155" s="14" t="s">
        <v>16</v>
      </c>
      <c r="C1155" s="14" t="s">
        <v>8</v>
      </c>
      <c r="D1155" s="14" t="s">
        <v>11</v>
      </c>
      <c r="E1155" s="14">
        <v>8072</v>
      </c>
      <c r="F1155" s="14">
        <v>662</v>
      </c>
      <c r="G1155" s="14" t="s">
        <v>13</v>
      </c>
    </row>
    <row r="1156" spans="1:7" ht="15.75" customHeight="1" x14ac:dyDescent="0.35">
      <c r="A1156" s="15">
        <v>44986.622141203705</v>
      </c>
      <c r="B1156" s="14" t="s">
        <v>14</v>
      </c>
      <c r="C1156" s="14" t="s">
        <v>15</v>
      </c>
      <c r="D1156" s="14" t="s">
        <v>11</v>
      </c>
      <c r="E1156" s="14">
        <v>44578</v>
      </c>
      <c r="F1156" s="14">
        <v>11592</v>
      </c>
      <c r="G1156" s="14" t="s">
        <v>13</v>
      </c>
    </row>
    <row r="1157" spans="1:7" ht="15.75" customHeight="1" x14ac:dyDescent="0.35">
      <c r="A1157" s="15">
        <v>44986.619303310188</v>
      </c>
      <c r="B1157" s="14" t="s">
        <v>16</v>
      </c>
      <c r="C1157" s="14" t="s">
        <v>8</v>
      </c>
      <c r="D1157" s="14" t="s">
        <v>9</v>
      </c>
      <c r="E1157" s="14">
        <v>892</v>
      </c>
      <c r="F1157" s="14">
        <v>28</v>
      </c>
      <c r="G1157" s="14" t="s">
        <v>10</v>
      </c>
    </row>
    <row r="1158" spans="1:7" ht="15.75" customHeight="1" x14ac:dyDescent="0.35">
      <c r="A1158" s="15">
        <v>44986.617678692128</v>
      </c>
      <c r="B1158" s="14" t="s">
        <v>16</v>
      </c>
      <c r="C1158" s="14" t="s">
        <v>8</v>
      </c>
      <c r="D1158" s="14" t="s">
        <v>11</v>
      </c>
      <c r="E1158" s="14">
        <v>9142</v>
      </c>
      <c r="F1158" s="14">
        <v>503</v>
      </c>
      <c r="G1158" s="14" t="s">
        <v>13</v>
      </c>
    </row>
    <row r="1159" spans="1:7" ht="15.75" customHeight="1" x14ac:dyDescent="0.35">
      <c r="A1159" s="15">
        <v>44986.617662037039</v>
      </c>
      <c r="B1159" s="14" t="s">
        <v>14</v>
      </c>
      <c r="C1159" s="14" t="s">
        <v>15</v>
      </c>
      <c r="D1159" s="14" t="s">
        <v>11</v>
      </c>
      <c r="E1159" s="14">
        <v>52933</v>
      </c>
      <c r="F1159" s="14">
        <v>15257</v>
      </c>
      <c r="G1159" s="14" t="s">
        <v>13</v>
      </c>
    </row>
    <row r="1160" spans="1:7" ht="15.75" customHeight="1" x14ac:dyDescent="0.35">
      <c r="A1160" s="15">
        <v>44986.570449074075</v>
      </c>
      <c r="B1160" s="14" t="s">
        <v>16</v>
      </c>
      <c r="C1160" s="14" t="s">
        <v>8</v>
      </c>
      <c r="D1160" s="14" t="s">
        <v>11</v>
      </c>
      <c r="E1160" s="14">
        <v>4583</v>
      </c>
      <c r="F1160" s="14">
        <v>166</v>
      </c>
      <c r="G1160" s="14" t="s">
        <v>13</v>
      </c>
    </row>
    <row r="1161" spans="1:7" ht="15.75" customHeight="1" x14ac:dyDescent="0.35">
      <c r="A1161" s="15">
        <v>44986.570428240739</v>
      </c>
      <c r="B1161" s="14" t="s">
        <v>14</v>
      </c>
      <c r="C1161" s="14" t="s">
        <v>15</v>
      </c>
      <c r="D1161" s="14" t="s">
        <v>11</v>
      </c>
      <c r="E1161" s="14">
        <v>38798</v>
      </c>
      <c r="F1161" s="14">
        <v>6510</v>
      </c>
      <c r="G1161" s="14" t="s">
        <v>13</v>
      </c>
    </row>
    <row r="1162" spans="1:7" ht="15.75" customHeight="1" x14ac:dyDescent="0.35">
      <c r="A1162" s="15">
        <v>44986.561809780091</v>
      </c>
      <c r="B1162" s="14" t="s">
        <v>16</v>
      </c>
      <c r="C1162" s="14" t="s">
        <v>8</v>
      </c>
      <c r="D1162" s="14" t="s">
        <v>11</v>
      </c>
      <c r="E1162" s="14">
        <v>5427</v>
      </c>
      <c r="F1162" s="14">
        <v>1023</v>
      </c>
      <c r="G1162" s="14" t="s">
        <v>12</v>
      </c>
    </row>
    <row r="1163" spans="1:7" ht="15.75" customHeight="1" x14ac:dyDescent="0.35">
      <c r="A1163" s="15">
        <v>44986.561550925922</v>
      </c>
      <c r="B1163" s="14" t="s">
        <v>14</v>
      </c>
      <c r="C1163" s="14" t="s">
        <v>15</v>
      </c>
      <c r="D1163" s="14" t="s">
        <v>11</v>
      </c>
      <c r="E1163" s="14">
        <v>44457</v>
      </c>
      <c r="F1163" s="14">
        <v>13939</v>
      </c>
      <c r="G1163" s="14" t="s">
        <v>12</v>
      </c>
    </row>
    <row r="1164" spans="1:7" ht="15.75" customHeight="1" x14ac:dyDescent="0.35">
      <c r="A1164" s="15">
        <v>44986.557595196762</v>
      </c>
      <c r="B1164" s="14" t="s">
        <v>16</v>
      </c>
      <c r="C1164" s="14" t="s">
        <v>8</v>
      </c>
      <c r="D1164" s="14" t="s">
        <v>9</v>
      </c>
      <c r="E1164" s="14">
        <v>186</v>
      </c>
      <c r="F1164" s="14">
        <v>4</v>
      </c>
      <c r="G1164" s="14" t="s">
        <v>10</v>
      </c>
    </row>
    <row r="1165" spans="1:7" ht="15.75" customHeight="1" x14ac:dyDescent="0.35">
      <c r="A1165" s="15">
        <v>44986.556854016206</v>
      </c>
      <c r="B1165" s="14" t="s">
        <v>16</v>
      </c>
      <c r="C1165" s="14" t="s">
        <v>8</v>
      </c>
      <c r="D1165" s="14" t="s">
        <v>9</v>
      </c>
      <c r="E1165" s="14">
        <v>4852</v>
      </c>
      <c r="F1165" s="14">
        <v>228</v>
      </c>
      <c r="G1165" s="14" t="s">
        <v>13</v>
      </c>
    </row>
    <row r="1166" spans="1:7" ht="15.75" customHeight="1" x14ac:dyDescent="0.35">
      <c r="A1166" s="15">
        <v>44986.550189502312</v>
      </c>
      <c r="B1166" s="14" t="s">
        <v>16</v>
      </c>
      <c r="C1166" s="14" t="s">
        <v>8</v>
      </c>
      <c r="D1166" s="14" t="s">
        <v>9</v>
      </c>
      <c r="E1166" s="14">
        <v>405</v>
      </c>
      <c r="F1166" s="14">
        <v>7</v>
      </c>
      <c r="G1166" s="14" t="s">
        <v>10</v>
      </c>
    </row>
    <row r="1167" spans="1:7" ht="15.75" customHeight="1" x14ac:dyDescent="0.35">
      <c r="A1167" s="15">
        <v>44986.547245324073</v>
      </c>
      <c r="B1167" s="14" t="s">
        <v>16</v>
      </c>
      <c r="C1167" s="14" t="s">
        <v>8</v>
      </c>
      <c r="D1167" s="14" t="s">
        <v>9</v>
      </c>
      <c r="E1167" s="14">
        <v>5033</v>
      </c>
      <c r="F1167" s="14">
        <v>400</v>
      </c>
      <c r="G1167" s="14" t="s">
        <v>10</v>
      </c>
    </row>
    <row r="1168" spans="1:7" ht="15.75" customHeight="1" x14ac:dyDescent="0.35">
      <c r="A1168" s="15">
        <v>44986.533082731483</v>
      </c>
      <c r="B1168" s="14" t="s">
        <v>16</v>
      </c>
      <c r="C1168" s="14" t="s">
        <v>8</v>
      </c>
      <c r="D1168" s="14" t="s">
        <v>9</v>
      </c>
      <c r="E1168" s="14">
        <v>382</v>
      </c>
      <c r="F1168" s="14">
        <v>13</v>
      </c>
      <c r="G1168" s="14" t="s">
        <v>10</v>
      </c>
    </row>
    <row r="1169" spans="1:7" ht="15.75" customHeight="1" x14ac:dyDescent="0.35">
      <c r="A1169" s="15">
        <v>44986.521242847222</v>
      </c>
      <c r="B1169" s="14" t="s">
        <v>16</v>
      </c>
      <c r="C1169" s="14" t="s">
        <v>8</v>
      </c>
      <c r="D1169" s="14" t="s">
        <v>9</v>
      </c>
      <c r="E1169" s="14">
        <v>811</v>
      </c>
      <c r="F1169" s="14">
        <v>45</v>
      </c>
      <c r="G1169" s="14" t="s">
        <v>10</v>
      </c>
    </row>
    <row r="1170" spans="1:7" ht="15.75" customHeight="1" x14ac:dyDescent="0.35">
      <c r="A1170" s="15">
        <v>44986.517592592594</v>
      </c>
      <c r="B1170" s="14" t="s">
        <v>14</v>
      </c>
      <c r="C1170" s="14" t="s">
        <v>18</v>
      </c>
      <c r="D1170" s="14" t="s">
        <v>9</v>
      </c>
      <c r="E1170" s="14">
        <v>11081</v>
      </c>
      <c r="F1170" s="14">
        <v>0</v>
      </c>
      <c r="G1170" s="14" t="s">
        <v>13</v>
      </c>
    </row>
    <row r="1171" spans="1:7" ht="15.75" customHeight="1" x14ac:dyDescent="0.35">
      <c r="A1171" s="15">
        <v>44986.517488425925</v>
      </c>
      <c r="B1171" s="14" t="s">
        <v>14</v>
      </c>
      <c r="C1171" s="14" t="s">
        <v>15</v>
      </c>
      <c r="D1171" s="14" t="s">
        <v>11</v>
      </c>
      <c r="E1171" s="14">
        <v>14299</v>
      </c>
      <c r="F1171" s="14">
        <v>630</v>
      </c>
      <c r="G1171" s="14" t="s">
        <v>13</v>
      </c>
    </row>
    <row r="1172" spans="1:7" ht="15.75" customHeight="1" x14ac:dyDescent="0.35">
      <c r="A1172" s="15">
        <v>44986.517487962963</v>
      </c>
      <c r="B1172" s="14" t="s">
        <v>14</v>
      </c>
      <c r="C1172" s="14" t="s">
        <v>8</v>
      </c>
      <c r="D1172" s="14" t="s">
        <v>11</v>
      </c>
      <c r="E1172" s="14">
        <v>21726</v>
      </c>
      <c r="F1172" s="14">
        <v>457</v>
      </c>
      <c r="G1172" s="14" t="s">
        <v>13</v>
      </c>
    </row>
    <row r="1173" spans="1:7" ht="15.75" customHeight="1" x14ac:dyDescent="0.35">
      <c r="A1173" s="15">
        <v>44986.516817129632</v>
      </c>
      <c r="B1173" s="14" t="s">
        <v>14</v>
      </c>
      <c r="C1173" s="14" t="s">
        <v>15</v>
      </c>
      <c r="D1173" s="14" t="s">
        <v>9</v>
      </c>
      <c r="E1173" s="14">
        <v>0</v>
      </c>
      <c r="F1173" s="14">
        <v>0</v>
      </c>
      <c r="G1173" s="14" t="s">
        <v>17</v>
      </c>
    </row>
    <row r="1174" spans="1:7" ht="15.75" customHeight="1" x14ac:dyDescent="0.35">
      <c r="A1174" s="15">
        <v>44986.516655092593</v>
      </c>
      <c r="B1174" s="14" t="s">
        <v>14</v>
      </c>
      <c r="C1174" s="14" t="s">
        <v>15</v>
      </c>
      <c r="D1174" s="14" t="s">
        <v>11</v>
      </c>
      <c r="E1174" s="14">
        <v>22602</v>
      </c>
      <c r="F1174" s="14">
        <v>2139</v>
      </c>
      <c r="G1174" s="14" t="s">
        <v>13</v>
      </c>
    </row>
    <row r="1175" spans="1:7" ht="15.75" customHeight="1" x14ac:dyDescent="0.35">
      <c r="A1175" s="15">
        <v>44986.516644629628</v>
      </c>
      <c r="B1175" s="14" t="s">
        <v>16</v>
      </c>
      <c r="C1175" s="14" t="s">
        <v>8</v>
      </c>
      <c r="D1175" s="14" t="s">
        <v>11</v>
      </c>
      <c r="E1175" s="14">
        <v>4556</v>
      </c>
      <c r="F1175" s="14">
        <v>110</v>
      </c>
      <c r="G1175" s="14" t="s">
        <v>13</v>
      </c>
    </row>
    <row r="1176" spans="1:7" ht="15.75" customHeight="1" x14ac:dyDescent="0.35">
      <c r="A1176" s="15">
        <v>44986.505787037036</v>
      </c>
      <c r="B1176" s="14" t="s">
        <v>14</v>
      </c>
      <c r="C1176" s="14" t="s">
        <v>18</v>
      </c>
      <c r="D1176" s="14" t="s">
        <v>23</v>
      </c>
      <c r="E1176" s="14">
        <v>10215</v>
      </c>
      <c r="F1176" s="14">
        <v>127</v>
      </c>
      <c r="G1176" s="14" t="s">
        <v>12</v>
      </c>
    </row>
    <row r="1177" spans="1:7" ht="15.75" customHeight="1" x14ac:dyDescent="0.35">
      <c r="A1177" s="15">
        <v>44986.500150462962</v>
      </c>
      <c r="B1177" s="14" t="s">
        <v>14</v>
      </c>
      <c r="C1177" s="14" t="s">
        <v>20</v>
      </c>
      <c r="D1177" s="14" t="s">
        <v>23</v>
      </c>
      <c r="E1177" s="14">
        <v>480</v>
      </c>
      <c r="F1177" s="14">
        <v>13</v>
      </c>
      <c r="G1177" s="14" t="s">
        <v>12</v>
      </c>
    </row>
    <row r="1178" spans="1:7" ht="15.75" customHeight="1" x14ac:dyDescent="0.35">
      <c r="A1178" s="15">
        <v>44986.500110787034</v>
      </c>
      <c r="B1178" s="14" t="s">
        <v>24</v>
      </c>
      <c r="C1178" s="14" t="s">
        <v>21</v>
      </c>
      <c r="D1178" s="14" t="s">
        <v>23</v>
      </c>
      <c r="E1178" s="14">
        <v>34</v>
      </c>
      <c r="F1178" s="14">
        <v>3</v>
      </c>
      <c r="G1178" s="14" t="s">
        <v>12</v>
      </c>
    </row>
    <row r="1179" spans="1:7" ht="15.75" customHeight="1" x14ac:dyDescent="0.35">
      <c r="A1179" s="15">
        <v>44986.430543981478</v>
      </c>
      <c r="B1179" s="14" t="s">
        <v>14</v>
      </c>
      <c r="C1179" s="14" t="s">
        <v>15</v>
      </c>
      <c r="D1179" s="14" t="s">
        <v>11</v>
      </c>
      <c r="E1179" s="14">
        <v>47393</v>
      </c>
      <c r="F1179" s="14">
        <v>4353</v>
      </c>
      <c r="G1179" s="14" t="s">
        <v>13</v>
      </c>
    </row>
    <row r="1180" spans="1:7" ht="15.75" customHeight="1" x14ac:dyDescent="0.35">
      <c r="A1180" s="15">
        <v>44986.428339212966</v>
      </c>
      <c r="B1180" s="14" t="s">
        <v>14</v>
      </c>
      <c r="C1180" s="14" t="s">
        <v>8</v>
      </c>
      <c r="D1180" s="14" t="s">
        <v>11</v>
      </c>
      <c r="E1180" s="14">
        <v>29705</v>
      </c>
      <c r="F1180" s="14">
        <v>698</v>
      </c>
      <c r="G1180" s="14" t="s">
        <v>13</v>
      </c>
    </row>
    <row r="1181" spans="1:7" ht="15.75" customHeight="1" x14ac:dyDescent="0.35">
      <c r="A1181" s="15">
        <v>44986.379745370374</v>
      </c>
      <c r="B1181" s="14" t="s">
        <v>14</v>
      </c>
      <c r="C1181" s="14" t="s">
        <v>18</v>
      </c>
      <c r="D1181" s="14" t="s">
        <v>19</v>
      </c>
      <c r="E1181" s="14">
        <v>13030</v>
      </c>
      <c r="F1181" s="14">
        <v>148</v>
      </c>
      <c r="G1181" s="14" t="s">
        <v>12</v>
      </c>
    </row>
    <row r="1182" spans="1:7" ht="15.75" customHeight="1" x14ac:dyDescent="0.35">
      <c r="A1182" s="15">
        <v>44986.375104166669</v>
      </c>
      <c r="B1182" s="14" t="s">
        <v>14</v>
      </c>
      <c r="C1182" s="14" t="s">
        <v>20</v>
      </c>
      <c r="D1182" s="14" t="s">
        <v>19</v>
      </c>
      <c r="E1182" s="14">
        <v>476</v>
      </c>
      <c r="F1182" s="14">
        <v>13</v>
      </c>
      <c r="G1182" s="14" t="s">
        <v>12</v>
      </c>
    </row>
    <row r="1183" spans="1:7" ht="15.75" customHeight="1" x14ac:dyDescent="0.35">
      <c r="A1183" s="15">
        <v>44986.375100879632</v>
      </c>
      <c r="B1183" s="14" t="s">
        <v>14</v>
      </c>
      <c r="C1183" s="14" t="s">
        <v>21</v>
      </c>
      <c r="D1183" s="14" t="s">
        <v>19</v>
      </c>
      <c r="E1183" s="14">
        <v>310</v>
      </c>
      <c r="F1183" s="14">
        <v>4</v>
      </c>
      <c r="G1183" s="14" t="s">
        <v>12</v>
      </c>
    </row>
    <row r="1184" spans="1:7" ht="15.75" customHeight="1" x14ac:dyDescent="0.35">
      <c r="A1184" s="15">
        <v>44986.375042650463</v>
      </c>
      <c r="B1184" s="14" t="s">
        <v>14</v>
      </c>
      <c r="C1184" s="14" t="s">
        <v>8</v>
      </c>
      <c r="D1184" s="14" t="s">
        <v>11</v>
      </c>
      <c r="E1184" s="14">
        <v>11724</v>
      </c>
      <c r="F1184" s="14">
        <v>20</v>
      </c>
      <c r="G1184" s="14" t="s">
        <v>17</v>
      </c>
    </row>
    <row r="1185" spans="1:7" ht="15.75" customHeight="1" x14ac:dyDescent="0.35">
      <c r="A1185" s="15">
        <v>44986.375037280093</v>
      </c>
      <c r="B1185" s="14" t="s">
        <v>14</v>
      </c>
      <c r="C1185" s="14" t="s">
        <v>8</v>
      </c>
      <c r="D1185" s="14" t="s">
        <v>11</v>
      </c>
      <c r="E1185" s="14">
        <v>12082</v>
      </c>
      <c r="F1185" s="14">
        <v>29</v>
      </c>
      <c r="G1185" s="14" t="s">
        <v>17</v>
      </c>
    </row>
    <row r="1186" spans="1:7" ht="15.75" customHeight="1" x14ac:dyDescent="0.35">
      <c r="A1186" s="15">
        <v>44986.37503195602</v>
      </c>
      <c r="B1186" s="14" t="s">
        <v>14</v>
      </c>
      <c r="C1186" s="14" t="s">
        <v>8</v>
      </c>
      <c r="D1186" s="14" t="s">
        <v>11</v>
      </c>
      <c r="E1186" s="14">
        <v>3012</v>
      </c>
      <c r="F1186" s="14">
        <v>11</v>
      </c>
      <c r="G1186" s="14" t="s">
        <v>17</v>
      </c>
    </row>
    <row r="1187" spans="1:7" ht="15.75" customHeight="1" x14ac:dyDescent="0.35">
      <c r="A1187" s="15">
        <v>44986.37502136574</v>
      </c>
      <c r="B1187" s="14" t="s">
        <v>14</v>
      </c>
      <c r="C1187" s="14" t="s">
        <v>8</v>
      </c>
      <c r="D1187" s="14" t="s">
        <v>11</v>
      </c>
      <c r="E1187" s="14">
        <v>3111</v>
      </c>
      <c r="F1187" s="14">
        <v>16</v>
      </c>
      <c r="G1187" s="14" t="s">
        <v>17</v>
      </c>
    </row>
    <row r="1188" spans="1:7" ht="15.75" customHeight="1" x14ac:dyDescent="0.35">
      <c r="A1188" s="15">
        <v>44986.375018645835</v>
      </c>
      <c r="B1188" s="14" t="s">
        <v>26</v>
      </c>
      <c r="C1188" s="14" t="s">
        <v>27</v>
      </c>
      <c r="D1188" s="14" t="s">
        <v>11</v>
      </c>
      <c r="E1188" s="14">
        <v>2190</v>
      </c>
      <c r="F1188" s="14">
        <v>30</v>
      </c>
      <c r="G1188" s="14" t="s">
        <v>17</v>
      </c>
    </row>
    <row r="1189" spans="1:7" ht="15.75" customHeight="1" x14ac:dyDescent="0.35">
      <c r="A1189" s="15">
        <v>44986.375008090276</v>
      </c>
      <c r="B1189" s="14" t="s">
        <v>14</v>
      </c>
      <c r="C1189" s="14" t="s">
        <v>8</v>
      </c>
      <c r="D1189" s="14" t="s">
        <v>11</v>
      </c>
      <c r="E1189" s="14">
        <v>18318</v>
      </c>
      <c r="F1189" s="14">
        <v>157</v>
      </c>
      <c r="G1189" s="14" t="s">
        <v>10</v>
      </c>
    </row>
    <row r="1190" spans="1:7" ht="15.75" customHeight="1" x14ac:dyDescent="0.35">
      <c r="A1190" s="15">
        <v>44986.310272314811</v>
      </c>
      <c r="B1190" s="14" t="s">
        <v>16</v>
      </c>
      <c r="C1190" s="14" t="s">
        <v>8</v>
      </c>
      <c r="D1190" s="14" t="s">
        <v>9</v>
      </c>
      <c r="E1190" s="14">
        <v>1575</v>
      </c>
      <c r="F1190" s="14">
        <v>54</v>
      </c>
      <c r="G1190" s="14" t="s">
        <v>13</v>
      </c>
    </row>
    <row r="1191" spans="1:7" ht="15.75" customHeight="1" x14ac:dyDescent="0.35">
      <c r="A1191" s="15">
        <v>44986.30976851852</v>
      </c>
      <c r="B1191" s="14" t="s">
        <v>14</v>
      </c>
      <c r="C1191" s="14" t="s">
        <v>15</v>
      </c>
      <c r="D1191" s="14" t="s">
        <v>9</v>
      </c>
      <c r="E1191" s="14">
        <v>0</v>
      </c>
      <c r="F1191" s="14">
        <v>0</v>
      </c>
      <c r="G1191" s="14" t="s">
        <v>13</v>
      </c>
    </row>
    <row r="1192" spans="1:7" ht="15.75" customHeight="1" x14ac:dyDescent="0.35">
      <c r="A1192" s="15">
        <v>44986.309255</v>
      </c>
      <c r="B1192" s="14" t="s">
        <v>16</v>
      </c>
      <c r="C1192" s="14" t="s">
        <v>8</v>
      </c>
      <c r="D1192" s="14" t="s">
        <v>11</v>
      </c>
      <c r="E1192" s="14">
        <v>5282</v>
      </c>
      <c r="F1192" s="14">
        <v>458</v>
      </c>
      <c r="G1192" s="14" t="s">
        <v>13</v>
      </c>
    </row>
    <row r="1193" spans="1:7" ht="15.75" customHeight="1" x14ac:dyDescent="0.35">
      <c r="A1193" s="15">
        <v>44986.309236111112</v>
      </c>
      <c r="B1193" s="14" t="s">
        <v>14</v>
      </c>
      <c r="C1193" s="14" t="s">
        <v>15</v>
      </c>
      <c r="D1193" s="14" t="s">
        <v>11</v>
      </c>
      <c r="E1193" s="14">
        <v>69832</v>
      </c>
      <c r="F1193" s="14">
        <v>41102</v>
      </c>
      <c r="G1193" s="14" t="s">
        <v>13</v>
      </c>
    </row>
    <row r="1194" spans="1:7" ht="15.75" customHeight="1" x14ac:dyDescent="0.35">
      <c r="A1194" s="15">
        <v>44985.879904548608</v>
      </c>
      <c r="B1194" s="14" t="s">
        <v>14</v>
      </c>
      <c r="C1194" s="14" t="s">
        <v>18</v>
      </c>
      <c r="D1194" s="14" t="s">
        <v>9</v>
      </c>
      <c r="E1194" s="14">
        <v>0</v>
      </c>
      <c r="F1194" s="14">
        <v>0</v>
      </c>
      <c r="G1194" s="14" t="s">
        <v>10</v>
      </c>
    </row>
    <row r="1195" spans="1:7" ht="15.75" customHeight="1" x14ac:dyDescent="0.35">
      <c r="A1195" s="15">
        <v>44985.755084884258</v>
      </c>
      <c r="B1195" s="14" t="s">
        <v>7</v>
      </c>
      <c r="C1195" s="14" t="s">
        <v>8</v>
      </c>
      <c r="D1195" s="14" t="s">
        <v>11</v>
      </c>
      <c r="E1195" s="14">
        <v>2432</v>
      </c>
      <c r="F1195" s="14">
        <v>84</v>
      </c>
      <c r="G1195" s="14" t="s">
        <v>10</v>
      </c>
    </row>
    <row r="1196" spans="1:7" ht="15.75" customHeight="1" x14ac:dyDescent="0.35">
      <c r="A1196" s="15">
        <v>44985.712608993053</v>
      </c>
      <c r="B1196" s="14" t="s">
        <v>7</v>
      </c>
      <c r="C1196" s="14" t="s">
        <v>8</v>
      </c>
      <c r="D1196" s="14" t="s">
        <v>11</v>
      </c>
      <c r="E1196" s="14">
        <v>3921</v>
      </c>
      <c r="F1196" s="14">
        <v>99</v>
      </c>
      <c r="G1196" s="14" t="s">
        <v>13</v>
      </c>
    </row>
    <row r="1197" spans="1:7" ht="15.75" customHeight="1" x14ac:dyDescent="0.35">
      <c r="A1197" s="15">
        <v>44985.691484201387</v>
      </c>
      <c r="B1197" s="14" t="s">
        <v>16</v>
      </c>
      <c r="C1197" s="14" t="s">
        <v>8</v>
      </c>
      <c r="D1197" s="14" t="s">
        <v>9</v>
      </c>
      <c r="E1197" s="14">
        <v>1291</v>
      </c>
      <c r="F1197" s="14">
        <v>67</v>
      </c>
      <c r="G1197" s="14" t="s">
        <v>10</v>
      </c>
    </row>
    <row r="1198" spans="1:7" ht="15.75" customHeight="1" x14ac:dyDescent="0.35">
      <c r="A1198" s="15">
        <v>44985.65561361111</v>
      </c>
      <c r="B1198" s="14" t="s">
        <v>16</v>
      </c>
      <c r="C1198" s="14" t="s">
        <v>8</v>
      </c>
      <c r="D1198" s="14" t="s">
        <v>9</v>
      </c>
      <c r="E1198" s="14">
        <v>691</v>
      </c>
      <c r="F1198" s="14">
        <v>14</v>
      </c>
      <c r="G1198" s="14" t="s">
        <v>10</v>
      </c>
    </row>
    <row r="1199" spans="1:7" ht="15.75" customHeight="1" x14ac:dyDescent="0.35">
      <c r="A1199" s="15">
        <v>44985.646869444441</v>
      </c>
      <c r="B1199" s="14" t="s">
        <v>14</v>
      </c>
      <c r="C1199" s="14" t="s">
        <v>8</v>
      </c>
      <c r="D1199" s="14" t="s">
        <v>11</v>
      </c>
      <c r="E1199" s="14">
        <v>2014</v>
      </c>
      <c r="F1199" s="14">
        <v>76</v>
      </c>
      <c r="G1199" s="14" t="s">
        <v>10</v>
      </c>
    </row>
    <row r="1200" spans="1:7" ht="15.75" customHeight="1" x14ac:dyDescent="0.35">
      <c r="A1200" s="15">
        <v>44985.645215949073</v>
      </c>
      <c r="B1200" s="14" t="s">
        <v>16</v>
      </c>
      <c r="C1200" s="14" t="s">
        <v>8</v>
      </c>
      <c r="D1200" s="14" t="s">
        <v>11</v>
      </c>
      <c r="E1200" s="14">
        <v>8105</v>
      </c>
      <c r="F1200" s="14">
        <v>540</v>
      </c>
      <c r="G1200" s="14" t="s">
        <v>13</v>
      </c>
    </row>
    <row r="1201" spans="1:7" ht="15.75" customHeight="1" x14ac:dyDescent="0.35">
      <c r="A1201" s="15">
        <v>44985.645196759258</v>
      </c>
      <c r="B1201" s="14" t="s">
        <v>14</v>
      </c>
      <c r="C1201" s="14" t="s">
        <v>15</v>
      </c>
      <c r="D1201" s="14" t="s">
        <v>11</v>
      </c>
      <c r="E1201" s="14">
        <v>42837</v>
      </c>
      <c r="F1201" s="14">
        <v>15272</v>
      </c>
      <c r="G1201" s="14" t="s">
        <v>13</v>
      </c>
    </row>
    <row r="1202" spans="1:7" ht="15.75" customHeight="1" x14ac:dyDescent="0.35">
      <c r="A1202" s="15">
        <v>44985.644804027776</v>
      </c>
      <c r="B1202" s="14" t="s">
        <v>14</v>
      </c>
      <c r="C1202" s="14" t="s">
        <v>8</v>
      </c>
      <c r="D1202" s="14" t="s">
        <v>11</v>
      </c>
      <c r="E1202" s="14">
        <v>30645</v>
      </c>
      <c r="F1202" s="14">
        <v>856</v>
      </c>
      <c r="G1202" s="14" t="s">
        <v>13</v>
      </c>
    </row>
    <row r="1203" spans="1:7" ht="15.75" customHeight="1" x14ac:dyDescent="0.35">
      <c r="A1203" s="15">
        <v>44985.644803240742</v>
      </c>
      <c r="B1203" s="14" t="s">
        <v>14</v>
      </c>
      <c r="C1203" s="14" t="s">
        <v>15</v>
      </c>
      <c r="D1203" s="14" t="s">
        <v>11</v>
      </c>
      <c r="E1203" s="14">
        <v>18890</v>
      </c>
      <c r="F1203" s="14">
        <v>2477</v>
      </c>
      <c r="G1203" s="14" t="s">
        <v>13</v>
      </c>
    </row>
    <row r="1204" spans="1:7" ht="15.75" customHeight="1" x14ac:dyDescent="0.35">
      <c r="A1204" s="15">
        <v>44985.642473645836</v>
      </c>
      <c r="B1204" s="14" t="s">
        <v>16</v>
      </c>
      <c r="C1204" s="14" t="s">
        <v>8</v>
      </c>
      <c r="D1204" s="14" t="s">
        <v>11</v>
      </c>
      <c r="E1204" s="14">
        <v>3027</v>
      </c>
      <c r="F1204" s="14">
        <v>296</v>
      </c>
      <c r="G1204" s="14" t="s">
        <v>12</v>
      </c>
    </row>
    <row r="1205" spans="1:7" ht="15.75" customHeight="1" x14ac:dyDescent="0.35">
      <c r="A1205" s="15">
        <v>44985.642210648148</v>
      </c>
      <c r="B1205" s="14" t="s">
        <v>14</v>
      </c>
      <c r="C1205" s="14" t="s">
        <v>15</v>
      </c>
      <c r="D1205" s="14" t="s">
        <v>11</v>
      </c>
      <c r="E1205" s="14">
        <v>16448</v>
      </c>
      <c r="F1205" s="14">
        <v>2587</v>
      </c>
      <c r="G1205" s="14" t="s">
        <v>12</v>
      </c>
    </row>
    <row r="1206" spans="1:7" ht="15.75" customHeight="1" x14ac:dyDescent="0.35">
      <c r="A1206" s="15">
        <v>44985.624235451389</v>
      </c>
      <c r="B1206" s="14" t="s">
        <v>16</v>
      </c>
      <c r="C1206" s="14" t="s">
        <v>8</v>
      </c>
      <c r="D1206" s="14" t="s">
        <v>11</v>
      </c>
      <c r="E1206" s="14">
        <v>1299</v>
      </c>
      <c r="F1206" s="14">
        <v>31</v>
      </c>
      <c r="G1206" s="14" t="s">
        <v>10</v>
      </c>
    </row>
    <row r="1207" spans="1:7" ht="15.75" customHeight="1" x14ac:dyDescent="0.35">
      <c r="A1207" s="15">
        <v>44985.624224537038</v>
      </c>
      <c r="B1207" s="14" t="s">
        <v>14</v>
      </c>
      <c r="C1207" s="14" t="s">
        <v>15</v>
      </c>
      <c r="D1207" s="14" t="s">
        <v>11</v>
      </c>
      <c r="E1207" s="14">
        <v>27657</v>
      </c>
      <c r="F1207" s="14">
        <v>3696</v>
      </c>
      <c r="G1207" s="14" t="s">
        <v>10</v>
      </c>
    </row>
    <row r="1208" spans="1:7" ht="15.75" customHeight="1" x14ac:dyDescent="0.35">
      <c r="A1208" s="15">
        <v>44985.621348171298</v>
      </c>
      <c r="B1208" s="14" t="s">
        <v>16</v>
      </c>
      <c r="C1208" s="14" t="s">
        <v>8</v>
      </c>
      <c r="D1208" s="14" t="s">
        <v>9</v>
      </c>
      <c r="E1208" s="14">
        <v>2797</v>
      </c>
      <c r="F1208" s="14">
        <v>124</v>
      </c>
      <c r="G1208" s="14" t="s">
        <v>13</v>
      </c>
    </row>
    <row r="1209" spans="1:7" ht="15.75" customHeight="1" x14ac:dyDescent="0.35">
      <c r="A1209" s="15">
        <v>44985.580295208332</v>
      </c>
      <c r="B1209" s="14" t="s">
        <v>16</v>
      </c>
      <c r="C1209" s="14" t="s">
        <v>8</v>
      </c>
      <c r="D1209" s="14" t="s">
        <v>9</v>
      </c>
      <c r="E1209" s="14">
        <v>538</v>
      </c>
      <c r="F1209" s="14">
        <v>29</v>
      </c>
      <c r="G1209" s="14" t="s">
        <v>10</v>
      </c>
    </row>
    <row r="1210" spans="1:7" ht="15.75" customHeight="1" x14ac:dyDescent="0.35">
      <c r="A1210" s="15">
        <v>44985.578162511571</v>
      </c>
      <c r="B1210" s="14" t="s">
        <v>14</v>
      </c>
      <c r="C1210" s="14" t="s">
        <v>8</v>
      </c>
      <c r="D1210" s="14" t="s">
        <v>11</v>
      </c>
      <c r="E1210" s="14">
        <v>21423</v>
      </c>
      <c r="F1210" s="14">
        <v>238</v>
      </c>
      <c r="G1210" s="14" t="s">
        <v>13</v>
      </c>
    </row>
    <row r="1211" spans="1:7" ht="15.75" customHeight="1" x14ac:dyDescent="0.35">
      <c r="A1211" s="15">
        <v>44985.578148148146</v>
      </c>
      <c r="B1211" s="14" t="s">
        <v>14</v>
      </c>
      <c r="C1211" s="14" t="s">
        <v>15</v>
      </c>
      <c r="D1211" s="14" t="s">
        <v>11</v>
      </c>
      <c r="E1211" s="14">
        <v>16251</v>
      </c>
      <c r="F1211" s="14">
        <v>1785</v>
      </c>
      <c r="G1211" s="14" t="s">
        <v>13</v>
      </c>
    </row>
    <row r="1212" spans="1:7" ht="15.75" customHeight="1" x14ac:dyDescent="0.35">
      <c r="A1212" s="15">
        <v>44985.577126990742</v>
      </c>
      <c r="B1212" s="14" t="s">
        <v>16</v>
      </c>
      <c r="C1212" s="14" t="s">
        <v>8</v>
      </c>
      <c r="D1212" s="14" t="s">
        <v>11</v>
      </c>
      <c r="E1212" s="14">
        <v>4127</v>
      </c>
      <c r="F1212" s="14">
        <v>160</v>
      </c>
      <c r="G1212" s="14" t="s">
        <v>13</v>
      </c>
    </row>
    <row r="1213" spans="1:7" ht="15.75" customHeight="1" x14ac:dyDescent="0.35">
      <c r="A1213" s="15">
        <v>44985.577106481483</v>
      </c>
      <c r="B1213" s="14" t="s">
        <v>14</v>
      </c>
      <c r="C1213" s="14" t="s">
        <v>15</v>
      </c>
      <c r="D1213" s="14" t="s">
        <v>11</v>
      </c>
      <c r="E1213" s="14">
        <v>36289</v>
      </c>
      <c r="F1213" s="14">
        <v>6919</v>
      </c>
      <c r="G1213" s="14" t="s">
        <v>13</v>
      </c>
    </row>
    <row r="1214" spans="1:7" ht="15.75" customHeight="1" x14ac:dyDescent="0.35">
      <c r="A1214" s="15">
        <v>44985.573977662039</v>
      </c>
      <c r="B1214" s="14" t="s">
        <v>16</v>
      </c>
      <c r="C1214" s="14" t="s">
        <v>8</v>
      </c>
      <c r="D1214" s="14" t="s">
        <v>9</v>
      </c>
      <c r="E1214" s="14">
        <v>1508</v>
      </c>
      <c r="F1214" s="14">
        <v>34</v>
      </c>
      <c r="G1214" s="14" t="s">
        <v>10</v>
      </c>
    </row>
    <row r="1215" spans="1:7" ht="15.75" customHeight="1" x14ac:dyDescent="0.35">
      <c r="A1215" s="15">
        <v>44985.57136577546</v>
      </c>
      <c r="B1215" s="14" t="s">
        <v>14</v>
      </c>
      <c r="C1215" s="14" t="s">
        <v>8</v>
      </c>
      <c r="D1215" s="14" t="s">
        <v>11</v>
      </c>
      <c r="E1215" s="14">
        <v>15974</v>
      </c>
      <c r="F1215" s="14">
        <v>106</v>
      </c>
      <c r="G1215" s="14" t="s">
        <v>13</v>
      </c>
    </row>
    <row r="1216" spans="1:7" ht="15.75" customHeight="1" x14ac:dyDescent="0.35">
      <c r="A1216" s="15">
        <v>44985.568909467591</v>
      </c>
      <c r="B1216" s="14" t="s">
        <v>14</v>
      </c>
      <c r="C1216" s="14" t="s">
        <v>8</v>
      </c>
      <c r="D1216" s="14" t="s">
        <v>11</v>
      </c>
      <c r="E1216" s="14">
        <v>29101</v>
      </c>
      <c r="F1216" s="14">
        <v>220</v>
      </c>
      <c r="G1216" s="14" t="s">
        <v>10</v>
      </c>
    </row>
    <row r="1217" spans="1:7" ht="15.75" customHeight="1" x14ac:dyDescent="0.35">
      <c r="A1217" s="15">
        <v>44985.560995752312</v>
      </c>
      <c r="B1217" s="14" t="s">
        <v>16</v>
      </c>
      <c r="C1217" s="14" t="s">
        <v>8</v>
      </c>
      <c r="D1217" s="14" t="s">
        <v>11</v>
      </c>
      <c r="E1217" s="14">
        <v>4169</v>
      </c>
      <c r="F1217" s="14">
        <v>626</v>
      </c>
      <c r="G1217" s="14" t="s">
        <v>12</v>
      </c>
    </row>
    <row r="1218" spans="1:7" ht="15.75" customHeight="1" x14ac:dyDescent="0.35">
      <c r="A1218" s="15">
        <v>44985.560740740744</v>
      </c>
      <c r="B1218" s="14" t="s">
        <v>14</v>
      </c>
      <c r="C1218" s="14" t="s">
        <v>15</v>
      </c>
      <c r="D1218" s="14" t="s">
        <v>11</v>
      </c>
      <c r="E1218" s="14">
        <v>28362</v>
      </c>
      <c r="F1218" s="14">
        <v>5536</v>
      </c>
      <c r="G1218" s="14" t="s">
        <v>12</v>
      </c>
    </row>
    <row r="1219" spans="1:7" ht="15.75" customHeight="1" x14ac:dyDescent="0.35">
      <c r="A1219" s="15">
        <v>44985.546087962961</v>
      </c>
      <c r="B1219" s="14" t="s">
        <v>14</v>
      </c>
      <c r="C1219" s="14" t="s">
        <v>18</v>
      </c>
      <c r="D1219" s="14" t="s">
        <v>19</v>
      </c>
      <c r="E1219" s="14">
        <v>31284</v>
      </c>
      <c r="F1219" s="14">
        <v>1633</v>
      </c>
      <c r="G1219" s="14" t="s">
        <v>12</v>
      </c>
    </row>
    <row r="1220" spans="1:7" ht="15.75" customHeight="1" x14ac:dyDescent="0.35">
      <c r="A1220" s="15">
        <v>44985.541747685187</v>
      </c>
      <c r="B1220" s="14" t="s">
        <v>14</v>
      </c>
      <c r="C1220" s="14" t="s">
        <v>20</v>
      </c>
      <c r="D1220" s="14" t="s">
        <v>19</v>
      </c>
      <c r="E1220" s="14">
        <v>659</v>
      </c>
      <c r="F1220" s="14">
        <v>43</v>
      </c>
      <c r="G1220" s="14" t="s">
        <v>12</v>
      </c>
    </row>
    <row r="1221" spans="1:7" ht="15.75" customHeight="1" x14ac:dyDescent="0.35">
      <c r="A1221" s="15">
        <v>44985.541728310185</v>
      </c>
      <c r="B1221" s="14" t="s">
        <v>14</v>
      </c>
      <c r="C1221" s="14" t="s">
        <v>21</v>
      </c>
      <c r="D1221" s="14" t="s">
        <v>19</v>
      </c>
      <c r="E1221" s="14">
        <v>379</v>
      </c>
      <c r="F1221" s="14">
        <v>19</v>
      </c>
      <c r="G1221" s="14" t="s">
        <v>12</v>
      </c>
    </row>
    <row r="1222" spans="1:7" ht="15.75" customHeight="1" x14ac:dyDescent="0.35">
      <c r="A1222" s="15">
        <v>44985.530699976851</v>
      </c>
      <c r="B1222" s="14" t="s">
        <v>16</v>
      </c>
      <c r="C1222" s="14" t="s">
        <v>8</v>
      </c>
      <c r="D1222" s="14" t="s">
        <v>9</v>
      </c>
      <c r="E1222" s="14">
        <v>78</v>
      </c>
      <c r="F1222" s="14">
        <v>7</v>
      </c>
      <c r="G1222" s="14" t="s">
        <v>10</v>
      </c>
    </row>
    <row r="1223" spans="1:7" ht="15.75" customHeight="1" x14ac:dyDescent="0.35">
      <c r="A1223" s="15">
        <v>44985.526823125001</v>
      </c>
      <c r="B1223" s="14" t="s">
        <v>16</v>
      </c>
      <c r="C1223" s="14" t="s">
        <v>8</v>
      </c>
      <c r="D1223" s="14" t="s">
        <v>9</v>
      </c>
      <c r="E1223" s="14">
        <v>168</v>
      </c>
      <c r="F1223" s="14">
        <v>10</v>
      </c>
      <c r="G1223" s="14" t="s">
        <v>17</v>
      </c>
    </row>
    <row r="1224" spans="1:7" ht="15.75" customHeight="1" x14ac:dyDescent="0.35">
      <c r="A1224" s="15">
        <v>44985.52414021991</v>
      </c>
      <c r="B1224" s="14" t="s">
        <v>16</v>
      </c>
      <c r="C1224" s="14" t="s">
        <v>8</v>
      </c>
      <c r="D1224" s="14" t="s">
        <v>11</v>
      </c>
      <c r="E1224" s="14">
        <v>6250</v>
      </c>
      <c r="F1224" s="14">
        <v>722</v>
      </c>
      <c r="G1224" s="14" t="s">
        <v>12</v>
      </c>
    </row>
    <row r="1225" spans="1:7" ht="15.75" customHeight="1" x14ac:dyDescent="0.35">
      <c r="A1225" s="15">
        <v>44985.524004629631</v>
      </c>
      <c r="B1225" s="14" t="s">
        <v>14</v>
      </c>
      <c r="C1225" s="14" t="s">
        <v>15</v>
      </c>
      <c r="D1225" s="14" t="s">
        <v>11</v>
      </c>
      <c r="E1225" s="14">
        <v>15005</v>
      </c>
      <c r="F1225" s="14">
        <v>2215</v>
      </c>
      <c r="G1225" s="14" t="s">
        <v>12</v>
      </c>
    </row>
    <row r="1226" spans="1:7" ht="15.75" customHeight="1" x14ac:dyDescent="0.35">
      <c r="A1226" s="15">
        <v>44985.52332172454</v>
      </c>
      <c r="B1226" s="14" t="s">
        <v>14</v>
      </c>
      <c r="C1226" s="14" t="s">
        <v>8</v>
      </c>
      <c r="D1226" s="14" t="s">
        <v>11</v>
      </c>
      <c r="E1226" s="14">
        <v>3080</v>
      </c>
      <c r="F1226" s="14">
        <v>71</v>
      </c>
      <c r="G1226" s="14" t="s">
        <v>10</v>
      </c>
    </row>
    <row r="1227" spans="1:7" ht="15.75" customHeight="1" x14ac:dyDescent="0.35">
      <c r="A1227" s="15">
        <v>44985.518738425926</v>
      </c>
      <c r="B1227" s="14" t="s">
        <v>14</v>
      </c>
      <c r="C1227" s="14" t="s">
        <v>18</v>
      </c>
      <c r="D1227" s="14" t="s">
        <v>11</v>
      </c>
      <c r="E1227" s="14">
        <v>7665</v>
      </c>
      <c r="F1227" s="14">
        <v>0</v>
      </c>
      <c r="G1227" s="14" t="s">
        <v>12</v>
      </c>
    </row>
    <row r="1228" spans="1:7" ht="15.75" customHeight="1" x14ac:dyDescent="0.35">
      <c r="A1228" s="15">
        <v>44985.513506064817</v>
      </c>
      <c r="B1228" s="14" t="s">
        <v>14</v>
      </c>
      <c r="C1228" s="14" t="s">
        <v>8</v>
      </c>
      <c r="D1228" s="14" t="s">
        <v>11</v>
      </c>
      <c r="E1228" s="14">
        <v>26308</v>
      </c>
      <c r="F1228" s="14">
        <v>411</v>
      </c>
      <c r="G1228" s="14" t="s">
        <v>10</v>
      </c>
    </row>
    <row r="1229" spans="1:7" ht="15.75" customHeight="1" x14ac:dyDescent="0.35">
      <c r="A1229" s="15">
        <v>44985.511983090277</v>
      </c>
      <c r="B1229" s="14" t="s">
        <v>16</v>
      </c>
      <c r="C1229" s="14" t="s">
        <v>8</v>
      </c>
      <c r="D1229" s="14" t="s">
        <v>11</v>
      </c>
      <c r="E1229" s="14">
        <v>38148</v>
      </c>
      <c r="F1229" s="14">
        <v>2452</v>
      </c>
      <c r="G1229" s="14" t="s">
        <v>12</v>
      </c>
    </row>
    <row r="1230" spans="1:7" ht="15.75" customHeight="1" x14ac:dyDescent="0.35">
      <c r="A1230" s="15">
        <v>44985.511412037034</v>
      </c>
      <c r="B1230" s="14" t="s">
        <v>14</v>
      </c>
      <c r="C1230" s="14" t="s">
        <v>15</v>
      </c>
      <c r="D1230" s="14" t="s">
        <v>11</v>
      </c>
      <c r="E1230" s="14">
        <v>39221</v>
      </c>
      <c r="F1230" s="14">
        <v>12415</v>
      </c>
      <c r="G1230" s="14" t="s">
        <v>12</v>
      </c>
    </row>
    <row r="1231" spans="1:7" ht="15.75" customHeight="1" x14ac:dyDescent="0.35">
      <c r="A1231" s="15">
        <v>44985.510740740741</v>
      </c>
      <c r="B1231" s="14" t="s">
        <v>14</v>
      </c>
      <c r="C1231" s="14" t="s">
        <v>18</v>
      </c>
      <c r="D1231" s="14" t="s">
        <v>11</v>
      </c>
      <c r="E1231" s="14">
        <v>8286</v>
      </c>
      <c r="F1231" s="14">
        <v>0</v>
      </c>
      <c r="G1231" s="14" t="s">
        <v>12</v>
      </c>
    </row>
    <row r="1232" spans="1:7" ht="15.75" customHeight="1" x14ac:dyDescent="0.35">
      <c r="A1232" s="15">
        <v>44985.509618055556</v>
      </c>
      <c r="B1232" s="14" t="s">
        <v>14</v>
      </c>
      <c r="C1232" s="14" t="s">
        <v>18</v>
      </c>
      <c r="D1232" s="14" t="s">
        <v>11</v>
      </c>
      <c r="E1232" s="14">
        <v>9175</v>
      </c>
      <c r="F1232" s="14">
        <v>0</v>
      </c>
      <c r="G1232" s="14" t="s">
        <v>13</v>
      </c>
    </row>
    <row r="1233" spans="1:7" ht="15.75" customHeight="1" x14ac:dyDescent="0.35">
      <c r="A1233" s="15">
        <v>44985.500254629631</v>
      </c>
      <c r="B1233" s="14" t="s">
        <v>14</v>
      </c>
      <c r="C1233" s="14" t="s">
        <v>15</v>
      </c>
      <c r="D1233" s="14" t="s">
        <v>11</v>
      </c>
      <c r="E1233" s="14">
        <v>42979</v>
      </c>
      <c r="F1233" s="14">
        <v>9569</v>
      </c>
      <c r="G1233" s="14" t="s">
        <v>12</v>
      </c>
    </row>
    <row r="1234" spans="1:7" ht="15.75" customHeight="1" x14ac:dyDescent="0.35">
      <c r="A1234" s="15">
        <v>44985.496149444443</v>
      </c>
      <c r="B1234" s="14" t="s">
        <v>14</v>
      </c>
      <c r="C1234" s="14" t="s">
        <v>8</v>
      </c>
      <c r="D1234" s="14" t="s">
        <v>11</v>
      </c>
      <c r="E1234" s="14">
        <v>60585</v>
      </c>
      <c r="F1234" s="14">
        <v>4255</v>
      </c>
      <c r="G1234" s="14" t="s">
        <v>12</v>
      </c>
    </row>
    <row r="1235" spans="1:7" ht="15.75" customHeight="1" x14ac:dyDescent="0.35">
      <c r="A1235" s="15">
        <v>44985.495250694446</v>
      </c>
      <c r="B1235" s="14" t="s">
        <v>16</v>
      </c>
      <c r="C1235" s="14" t="s">
        <v>8</v>
      </c>
      <c r="D1235" s="14" t="s">
        <v>9</v>
      </c>
      <c r="E1235" s="14">
        <v>10300</v>
      </c>
      <c r="F1235" s="14">
        <v>480</v>
      </c>
      <c r="G1235" s="14" t="s">
        <v>10</v>
      </c>
    </row>
    <row r="1236" spans="1:7" ht="15.75" customHeight="1" x14ac:dyDescent="0.35">
      <c r="A1236" s="15">
        <v>44985.490691250001</v>
      </c>
      <c r="B1236" s="14" t="s">
        <v>16</v>
      </c>
      <c r="C1236" s="14" t="s">
        <v>8</v>
      </c>
      <c r="D1236" s="14" t="s">
        <v>9</v>
      </c>
      <c r="E1236" s="14">
        <v>396</v>
      </c>
      <c r="F1236" s="14">
        <v>16</v>
      </c>
      <c r="G1236" s="14" t="s">
        <v>10</v>
      </c>
    </row>
    <row r="1237" spans="1:7" ht="15.75" customHeight="1" x14ac:dyDescent="0.35">
      <c r="A1237" s="15">
        <v>44985.490120462964</v>
      </c>
      <c r="B1237" s="14" t="s">
        <v>14</v>
      </c>
      <c r="C1237" s="14" t="s">
        <v>8</v>
      </c>
      <c r="D1237" s="14" t="s">
        <v>11</v>
      </c>
      <c r="E1237" s="14">
        <v>17839</v>
      </c>
      <c r="F1237" s="14">
        <v>187</v>
      </c>
      <c r="G1237" s="14" t="s">
        <v>13</v>
      </c>
    </row>
    <row r="1238" spans="1:7" ht="15.75" customHeight="1" x14ac:dyDescent="0.35">
      <c r="A1238" s="15">
        <v>44985.490115740744</v>
      </c>
      <c r="B1238" s="14" t="s">
        <v>14</v>
      </c>
      <c r="C1238" s="14" t="s">
        <v>15</v>
      </c>
      <c r="D1238" s="14" t="s">
        <v>11</v>
      </c>
      <c r="E1238" s="14">
        <v>12131</v>
      </c>
      <c r="F1238" s="14">
        <v>618</v>
      </c>
      <c r="G1238" s="14" t="s">
        <v>13</v>
      </c>
    </row>
    <row r="1239" spans="1:7" ht="15.75" customHeight="1" x14ac:dyDescent="0.35">
      <c r="A1239" s="15">
        <v>44985.490034722221</v>
      </c>
      <c r="B1239" s="14" t="s">
        <v>14</v>
      </c>
      <c r="C1239" s="14" t="s">
        <v>15</v>
      </c>
      <c r="D1239" s="14" t="s">
        <v>9</v>
      </c>
      <c r="E1239" s="14">
        <v>0</v>
      </c>
      <c r="F1239" s="14">
        <v>0</v>
      </c>
      <c r="G1239" s="14" t="s">
        <v>17</v>
      </c>
    </row>
    <row r="1240" spans="1:7" ht="15.75" customHeight="1" x14ac:dyDescent="0.35">
      <c r="A1240" s="15">
        <v>44985.489722222221</v>
      </c>
      <c r="B1240" s="14" t="s">
        <v>14</v>
      </c>
      <c r="C1240" s="14" t="s">
        <v>15</v>
      </c>
      <c r="D1240" s="14" t="s">
        <v>11</v>
      </c>
      <c r="E1240" s="14">
        <v>35374</v>
      </c>
      <c r="F1240" s="14">
        <v>5236</v>
      </c>
      <c r="G1240" s="14" t="s">
        <v>13</v>
      </c>
    </row>
    <row r="1241" spans="1:7" ht="15.75" customHeight="1" x14ac:dyDescent="0.35">
      <c r="A1241" s="15">
        <v>44985.489721990743</v>
      </c>
      <c r="B1241" s="14" t="s">
        <v>16</v>
      </c>
      <c r="C1241" s="14" t="s">
        <v>8</v>
      </c>
      <c r="D1241" s="14" t="s">
        <v>11</v>
      </c>
      <c r="E1241" s="14">
        <v>2364</v>
      </c>
      <c r="F1241" s="14">
        <v>110</v>
      </c>
      <c r="G1241" s="14" t="s">
        <v>13</v>
      </c>
    </row>
    <row r="1242" spans="1:7" ht="15.75" customHeight="1" x14ac:dyDescent="0.35">
      <c r="A1242" s="15">
        <v>44985.477984340279</v>
      </c>
      <c r="B1242" s="14" t="s">
        <v>16</v>
      </c>
      <c r="C1242" s="14" t="s">
        <v>8</v>
      </c>
      <c r="D1242" s="14" t="s">
        <v>9</v>
      </c>
      <c r="E1242" s="14">
        <v>4076</v>
      </c>
      <c r="F1242" s="14">
        <v>141</v>
      </c>
      <c r="G1242" s="14" t="s">
        <v>10</v>
      </c>
    </row>
    <row r="1243" spans="1:7" ht="15.75" customHeight="1" x14ac:dyDescent="0.35">
      <c r="A1243" s="15">
        <v>44985.427256944444</v>
      </c>
      <c r="B1243" s="14" t="s">
        <v>14</v>
      </c>
      <c r="C1243" s="14" t="s">
        <v>18</v>
      </c>
      <c r="D1243" s="14" t="s">
        <v>11</v>
      </c>
      <c r="E1243" s="14">
        <v>23547</v>
      </c>
      <c r="F1243" s="14">
        <v>2322</v>
      </c>
      <c r="G1243" s="14" t="s">
        <v>13</v>
      </c>
    </row>
    <row r="1244" spans="1:7" ht="15.75" customHeight="1" x14ac:dyDescent="0.35">
      <c r="A1244" s="15">
        <v>44985.417071759257</v>
      </c>
      <c r="B1244" s="14" t="s">
        <v>14</v>
      </c>
      <c r="C1244" s="14" t="s">
        <v>18</v>
      </c>
      <c r="D1244" s="14" t="s">
        <v>19</v>
      </c>
      <c r="E1244" s="14">
        <v>9115</v>
      </c>
      <c r="F1244" s="14">
        <v>96</v>
      </c>
      <c r="G1244" s="14" t="s">
        <v>12</v>
      </c>
    </row>
    <row r="1245" spans="1:7" ht="15.75" customHeight="1" x14ac:dyDescent="0.35">
      <c r="A1245" s="15">
        <v>44985.41678240741</v>
      </c>
      <c r="B1245" s="14" t="s">
        <v>14</v>
      </c>
      <c r="C1245" s="14" t="s">
        <v>20</v>
      </c>
      <c r="D1245" s="14" t="s">
        <v>19</v>
      </c>
      <c r="E1245" s="14">
        <v>1287</v>
      </c>
      <c r="F1245" s="14">
        <v>50</v>
      </c>
      <c r="G1245" s="14" t="s">
        <v>12</v>
      </c>
    </row>
    <row r="1246" spans="1:7" ht="15.75" customHeight="1" x14ac:dyDescent="0.35">
      <c r="A1246" s="15">
        <v>44985.416721122689</v>
      </c>
      <c r="B1246" s="14" t="s">
        <v>14</v>
      </c>
      <c r="C1246" s="14" t="s">
        <v>8</v>
      </c>
      <c r="D1246" s="14" t="s">
        <v>11</v>
      </c>
      <c r="E1246" s="14">
        <v>21451</v>
      </c>
      <c r="F1246" s="14">
        <v>251</v>
      </c>
      <c r="G1246" s="14" t="s">
        <v>13</v>
      </c>
    </row>
    <row r="1247" spans="1:7" ht="15.75" customHeight="1" x14ac:dyDescent="0.35">
      <c r="A1247" s="15">
        <v>44985.416715069441</v>
      </c>
      <c r="B1247" s="14" t="s">
        <v>14</v>
      </c>
      <c r="C1247" s="14" t="s">
        <v>21</v>
      </c>
      <c r="D1247" s="14" t="s">
        <v>19</v>
      </c>
      <c r="E1247" s="14">
        <v>588</v>
      </c>
      <c r="F1247" s="14">
        <v>26</v>
      </c>
      <c r="G1247" s="14" t="s">
        <v>12</v>
      </c>
    </row>
    <row r="1248" spans="1:7" ht="15.75" customHeight="1" x14ac:dyDescent="0.35">
      <c r="A1248" s="15">
        <v>44985.416712962964</v>
      </c>
      <c r="B1248" s="14" t="s">
        <v>14</v>
      </c>
      <c r="C1248" s="14" t="s">
        <v>15</v>
      </c>
      <c r="D1248" s="14" t="s">
        <v>11</v>
      </c>
      <c r="E1248" s="14">
        <v>11902</v>
      </c>
      <c r="F1248" s="14">
        <v>1006</v>
      </c>
      <c r="G1248" s="14" t="s">
        <v>13</v>
      </c>
    </row>
    <row r="1249" spans="1:7" ht="15.75" customHeight="1" x14ac:dyDescent="0.35">
      <c r="A1249" s="15">
        <v>44985.353386053241</v>
      </c>
      <c r="B1249" s="14" t="s">
        <v>16</v>
      </c>
      <c r="C1249" s="14" t="s">
        <v>8</v>
      </c>
      <c r="D1249" s="14" t="s">
        <v>9</v>
      </c>
      <c r="E1249" s="14">
        <v>287</v>
      </c>
      <c r="F1249" s="14">
        <v>12</v>
      </c>
      <c r="G1249" s="14" t="s">
        <v>10</v>
      </c>
    </row>
    <row r="1250" spans="1:7" ht="15.75" customHeight="1" x14ac:dyDescent="0.35">
      <c r="A1250" s="15">
        <v>44985.351643518516</v>
      </c>
      <c r="B1250" s="14" t="s">
        <v>14</v>
      </c>
      <c r="C1250" s="14" t="s">
        <v>15</v>
      </c>
      <c r="D1250" s="14" t="s">
        <v>9</v>
      </c>
      <c r="E1250" s="14">
        <v>0</v>
      </c>
      <c r="F1250" s="14">
        <v>0</v>
      </c>
      <c r="G1250" s="14" t="s">
        <v>10</v>
      </c>
    </row>
    <row r="1251" spans="1:7" ht="15.75" customHeight="1" x14ac:dyDescent="0.35">
      <c r="A1251" s="15">
        <v>44985.351053240738</v>
      </c>
      <c r="B1251" s="14" t="s">
        <v>14</v>
      </c>
      <c r="C1251" s="14" t="s">
        <v>15</v>
      </c>
      <c r="D1251" s="14" t="s">
        <v>9</v>
      </c>
      <c r="E1251" s="14">
        <v>0</v>
      </c>
      <c r="F1251" s="14">
        <v>0</v>
      </c>
      <c r="G1251" s="14" t="s">
        <v>10</v>
      </c>
    </row>
    <row r="1252" spans="1:7" ht="15.75" customHeight="1" x14ac:dyDescent="0.35">
      <c r="A1252" s="15">
        <v>44985.338454386576</v>
      </c>
      <c r="B1252" s="14" t="s">
        <v>16</v>
      </c>
      <c r="C1252" s="14" t="s">
        <v>8</v>
      </c>
      <c r="D1252" s="14" t="s">
        <v>9</v>
      </c>
      <c r="E1252" s="14">
        <v>261</v>
      </c>
      <c r="F1252" s="14">
        <v>0</v>
      </c>
      <c r="G1252" s="14" t="s">
        <v>10</v>
      </c>
    </row>
    <row r="1253" spans="1:7" ht="15.75" customHeight="1" x14ac:dyDescent="0.35">
      <c r="A1253" s="15">
        <v>44985.336803495367</v>
      </c>
      <c r="B1253" s="14" t="s">
        <v>16</v>
      </c>
      <c r="C1253" s="14" t="s">
        <v>8</v>
      </c>
      <c r="D1253" s="14" t="s">
        <v>11</v>
      </c>
      <c r="E1253" s="14">
        <v>9746</v>
      </c>
      <c r="F1253" s="14">
        <v>710</v>
      </c>
      <c r="G1253" s="14" t="s">
        <v>13</v>
      </c>
    </row>
    <row r="1254" spans="1:7" ht="15.75" customHeight="1" x14ac:dyDescent="0.35">
      <c r="A1254" s="15">
        <v>44985.336793981478</v>
      </c>
      <c r="B1254" s="14" t="s">
        <v>14</v>
      </c>
      <c r="C1254" s="14" t="s">
        <v>15</v>
      </c>
      <c r="D1254" s="14" t="s">
        <v>11</v>
      </c>
      <c r="E1254" s="14">
        <v>35712</v>
      </c>
      <c r="F1254" s="14">
        <v>10644</v>
      </c>
      <c r="G1254" s="14" t="s">
        <v>13</v>
      </c>
    </row>
    <row r="1255" spans="1:7" ht="15.75" customHeight="1" x14ac:dyDescent="0.35">
      <c r="A1255" s="15">
        <v>44985.300928599536</v>
      </c>
      <c r="B1255" s="14" t="s">
        <v>16</v>
      </c>
      <c r="C1255" s="14" t="s">
        <v>8</v>
      </c>
      <c r="D1255" s="14" t="s">
        <v>9</v>
      </c>
      <c r="E1255" s="14">
        <v>1650</v>
      </c>
      <c r="F1255" s="14">
        <v>92</v>
      </c>
      <c r="G1255" s="14" t="s">
        <v>13</v>
      </c>
    </row>
    <row r="1256" spans="1:7" ht="15.75" customHeight="1" x14ac:dyDescent="0.35">
      <c r="A1256" s="15">
        <v>44985.221394756947</v>
      </c>
      <c r="B1256" s="14" t="s">
        <v>16</v>
      </c>
      <c r="C1256" s="14" t="s">
        <v>8</v>
      </c>
      <c r="D1256" s="14" t="s">
        <v>11</v>
      </c>
      <c r="E1256" s="14">
        <v>13350</v>
      </c>
      <c r="F1256" s="14">
        <v>2164</v>
      </c>
      <c r="G1256" s="14" t="s">
        <v>13</v>
      </c>
    </row>
    <row r="1257" spans="1:7" ht="15.75" customHeight="1" x14ac:dyDescent="0.35">
      <c r="A1257" s="15">
        <v>44985.221388888887</v>
      </c>
      <c r="B1257" s="14" t="s">
        <v>14</v>
      </c>
      <c r="C1257" s="14" t="s">
        <v>15</v>
      </c>
      <c r="D1257" s="14" t="s">
        <v>11</v>
      </c>
      <c r="E1257" s="14">
        <v>57330</v>
      </c>
      <c r="F1257" s="14">
        <v>32380</v>
      </c>
      <c r="G1257" s="14" t="s">
        <v>13</v>
      </c>
    </row>
    <row r="1258" spans="1:7" ht="15.75" customHeight="1" x14ac:dyDescent="0.35">
      <c r="A1258" s="15">
        <v>44985.221388888887</v>
      </c>
      <c r="B1258" s="14" t="s">
        <v>14</v>
      </c>
      <c r="C1258" s="14" t="s">
        <v>15</v>
      </c>
      <c r="D1258" s="14" t="s">
        <v>11</v>
      </c>
      <c r="E1258" s="14">
        <v>28665</v>
      </c>
      <c r="F1258" s="14">
        <v>16190</v>
      </c>
      <c r="G1258" s="14" t="s">
        <v>13</v>
      </c>
    </row>
    <row r="1259" spans="1:7" ht="15.75" customHeight="1" x14ac:dyDescent="0.35">
      <c r="A1259" s="15">
        <v>44985.221388888887</v>
      </c>
      <c r="B1259" s="14" t="s">
        <v>14</v>
      </c>
      <c r="C1259" s="14" t="s">
        <v>15</v>
      </c>
      <c r="D1259" s="14" t="s">
        <v>11</v>
      </c>
      <c r="E1259" s="14">
        <v>28665</v>
      </c>
      <c r="F1259" s="14">
        <v>16190</v>
      </c>
      <c r="G1259" s="14" t="s">
        <v>13</v>
      </c>
    </row>
    <row r="1260" spans="1:7" ht="15.75" customHeight="1" x14ac:dyDescent="0.35">
      <c r="A1260" s="15">
        <v>44984.756806504629</v>
      </c>
      <c r="B1260" s="14" t="s">
        <v>14</v>
      </c>
      <c r="C1260" s="14" t="s">
        <v>8</v>
      </c>
      <c r="D1260" s="14" t="s">
        <v>9</v>
      </c>
      <c r="E1260" s="14">
        <v>0</v>
      </c>
      <c r="F1260" s="14">
        <v>0</v>
      </c>
      <c r="G1260" s="14" t="s">
        <v>17</v>
      </c>
    </row>
    <row r="1261" spans="1:7" ht="15.75" customHeight="1" x14ac:dyDescent="0.35">
      <c r="A1261" s="15">
        <v>44984.738144270836</v>
      </c>
      <c r="B1261" s="14" t="s">
        <v>14</v>
      </c>
      <c r="C1261" s="14" t="s">
        <v>8</v>
      </c>
      <c r="D1261" s="14" t="s">
        <v>11</v>
      </c>
      <c r="E1261" s="14">
        <v>4087</v>
      </c>
      <c r="F1261" s="14">
        <v>193</v>
      </c>
      <c r="G1261" s="14" t="s">
        <v>10</v>
      </c>
    </row>
    <row r="1262" spans="1:7" ht="15.75" customHeight="1" x14ac:dyDescent="0.35">
      <c r="A1262" s="15">
        <v>44984.737384039348</v>
      </c>
      <c r="B1262" s="14" t="s">
        <v>14</v>
      </c>
      <c r="C1262" s="14" t="s">
        <v>8</v>
      </c>
      <c r="D1262" s="14" t="s">
        <v>9</v>
      </c>
      <c r="E1262" s="14">
        <v>0</v>
      </c>
      <c r="F1262" s="14">
        <v>0</v>
      </c>
      <c r="G1262" s="14" t="s">
        <v>10</v>
      </c>
    </row>
    <row r="1263" spans="1:7" ht="15.75" customHeight="1" x14ac:dyDescent="0.35">
      <c r="A1263" s="15">
        <v>44984.580252384258</v>
      </c>
      <c r="B1263" s="14" t="s">
        <v>16</v>
      </c>
      <c r="C1263" s="14" t="s">
        <v>8</v>
      </c>
      <c r="D1263" s="14" t="s">
        <v>11</v>
      </c>
      <c r="E1263" s="14">
        <v>11594</v>
      </c>
      <c r="F1263" s="14">
        <v>1805</v>
      </c>
      <c r="G1263" s="14" t="s">
        <v>12</v>
      </c>
    </row>
    <row r="1264" spans="1:7" ht="15.75" customHeight="1" x14ac:dyDescent="0.35">
      <c r="A1264" s="15">
        <v>44984.580104166664</v>
      </c>
      <c r="B1264" s="14" t="s">
        <v>14</v>
      </c>
      <c r="C1264" s="14" t="s">
        <v>15</v>
      </c>
      <c r="D1264" s="14" t="s">
        <v>11</v>
      </c>
      <c r="E1264" s="14">
        <v>52268</v>
      </c>
      <c r="F1264" s="14">
        <v>19572</v>
      </c>
      <c r="G1264" s="14" t="s">
        <v>12</v>
      </c>
    </row>
    <row r="1265" spans="1:7" ht="15.75" customHeight="1" x14ac:dyDescent="0.35">
      <c r="A1265" s="15">
        <v>44984.563020833331</v>
      </c>
      <c r="B1265" s="14" t="s">
        <v>14</v>
      </c>
      <c r="C1265" s="14" t="s">
        <v>18</v>
      </c>
      <c r="D1265" s="14" t="s">
        <v>19</v>
      </c>
      <c r="E1265" s="14">
        <v>31158</v>
      </c>
      <c r="F1265" s="14">
        <v>1162</v>
      </c>
      <c r="G1265" s="14" t="s">
        <v>12</v>
      </c>
    </row>
    <row r="1266" spans="1:7" ht="15.75" customHeight="1" x14ac:dyDescent="0.35">
      <c r="A1266" s="15">
        <v>44984.562592592592</v>
      </c>
      <c r="B1266" s="14" t="s">
        <v>14</v>
      </c>
      <c r="C1266" s="14" t="s">
        <v>20</v>
      </c>
      <c r="D1266" s="14" t="s">
        <v>19</v>
      </c>
      <c r="E1266" s="14">
        <v>1210</v>
      </c>
      <c r="F1266" s="14">
        <v>22</v>
      </c>
      <c r="G1266" s="14" t="s">
        <v>12</v>
      </c>
    </row>
    <row r="1267" spans="1:7" ht="15.75" customHeight="1" x14ac:dyDescent="0.35">
      <c r="A1267" s="15">
        <v>44984.562573530093</v>
      </c>
      <c r="B1267" s="14" t="s">
        <v>14</v>
      </c>
      <c r="C1267" s="14" t="s">
        <v>21</v>
      </c>
      <c r="D1267" s="14" t="s">
        <v>19</v>
      </c>
      <c r="E1267" s="14">
        <v>303</v>
      </c>
      <c r="F1267" s="14">
        <v>11</v>
      </c>
      <c r="G1267" s="14" t="s">
        <v>12</v>
      </c>
    </row>
    <row r="1268" spans="1:7" ht="15.75" customHeight="1" x14ac:dyDescent="0.35">
      <c r="A1268" s="15">
        <v>44984.354247905096</v>
      </c>
      <c r="B1268" s="14" t="s">
        <v>16</v>
      </c>
      <c r="C1268" s="14" t="s">
        <v>8</v>
      </c>
      <c r="D1268" s="14" t="s">
        <v>9</v>
      </c>
      <c r="E1268" s="14">
        <v>896</v>
      </c>
      <c r="F1268" s="14">
        <v>24</v>
      </c>
      <c r="G1268" s="14" t="s">
        <v>10</v>
      </c>
    </row>
    <row r="1269" spans="1:7" ht="15.75" customHeight="1" x14ac:dyDescent="0.35">
      <c r="A1269" s="15">
        <v>44984.331979166665</v>
      </c>
      <c r="B1269" s="14" t="s">
        <v>14</v>
      </c>
      <c r="C1269" s="14" t="s">
        <v>18</v>
      </c>
      <c r="D1269" s="14" t="s">
        <v>19</v>
      </c>
      <c r="E1269" s="14">
        <v>32375</v>
      </c>
      <c r="F1269" s="14">
        <v>1014</v>
      </c>
      <c r="G1269" s="14" t="s">
        <v>12</v>
      </c>
    </row>
    <row r="1270" spans="1:7" ht="15.75" customHeight="1" x14ac:dyDescent="0.35">
      <c r="A1270" s="15">
        <v>44984.331770833334</v>
      </c>
      <c r="B1270" s="14" t="s">
        <v>14</v>
      </c>
      <c r="C1270" s="14" t="s">
        <v>20</v>
      </c>
      <c r="D1270" s="14" t="s">
        <v>19</v>
      </c>
      <c r="E1270" s="14">
        <v>1277</v>
      </c>
      <c r="F1270" s="14">
        <v>66</v>
      </c>
      <c r="G1270" s="14" t="s">
        <v>12</v>
      </c>
    </row>
    <row r="1271" spans="1:7" ht="15.75" customHeight="1" x14ac:dyDescent="0.35">
      <c r="A1271" s="15">
        <v>44984.331745451389</v>
      </c>
      <c r="B1271" s="14" t="s">
        <v>14</v>
      </c>
      <c r="C1271" s="14" t="s">
        <v>21</v>
      </c>
      <c r="D1271" s="14" t="s">
        <v>19</v>
      </c>
      <c r="E1271" s="14">
        <v>265</v>
      </c>
      <c r="F1271" s="14">
        <v>16</v>
      </c>
      <c r="G1271" s="14" t="s">
        <v>12</v>
      </c>
    </row>
    <row r="1272" spans="1:7" ht="15.75" customHeight="1" x14ac:dyDescent="0.35">
      <c r="A1272" s="15">
        <v>44984.282955775459</v>
      </c>
      <c r="B1272" s="14" t="s">
        <v>16</v>
      </c>
      <c r="C1272" s="14" t="s">
        <v>8</v>
      </c>
      <c r="D1272" s="14" t="s">
        <v>9</v>
      </c>
      <c r="E1272" s="14">
        <v>980</v>
      </c>
      <c r="F1272" s="14">
        <v>28</v>
      </c>
      <c r="G1272" s="14" t="s">
        <v>10</v>
      </c>
    </row>
    <row r="1273" spans="1:7" ht="15.75" customHeight="1" x14ac:dyDescent="0.35">
      <c r="A1273" s="15">
        <v>44983.872008819446</v>
      </c>
      <c r="B1273" s="14" t="s">
        <v>16</v>
      </c>
      <c r="C1273" s="14" t="s">
        <v>8</v>
      </c>
      <c r="D1273" s="14" t="s">
        <v>9</v>
      </c>
      <c r="E1273" s="14">
        <v>373</v>
      </c>
      <c r="F1273" s="14">
        <v>7</v>
      </c>
      <c r="G1273" s="14" t="s">
        <v>10</v>
      </c>
    </row>
    <row r="1274" spans="1:7" ht="15.75" customHeight="1" x14ac:dyDescent="0.35">
      <c r="A1274" s="15">
        <v>44983.867048611108</v>
      </c>
      <c r="B1274" s="14" t="s">
        <v>14</v>
      </c>
      <c r="C1274" s="14" t="s">
        <v>15</v>
      </c>
      <c r="D1274" s="14" t="s">
        <v>11</v>
      </c>
      <c r="E1274" s="14">
        <v>48847</v>
      </c>
      <c r="F1274" s="14">
        <v>25186</v>
      </c>
      <c r="G1274" s="14" t="s">
        <v>13</v>
      </c>
    </row>
    <row r="1275" spans="1:7" ht="15.75" customHeight="1" x14ac:dyDescent="0.35">
      <c r="A1275" s="15">
        <v>44983.859234166666</v>
      </c>
      <c r="B1275" s="14" t="s">
        <v>16</v>
      </c>
      <c r="C1275" s="14" t="s">
        <v>8</v>
      </c>
      <c r="D1275" s="14" t="s">
        <v>9</v>
      </c>
      <c r="E1275" s="14">
        <v>7603</v>
      </c>
      <c r="F1275" s="14">
        <v>382</v>
      </c>
      <c r="G1275" s="14" t="s">
        <v>10</v>
      </c>
    </row>
    <row r="1276" spans="1:7" ht="15.75" customHeight="1" x14ac:dyDescent="0.35">
      <c r="A1276" s="15">
        <v>44983.772830138892</v>
      </c>
      <c r="B1276" s="14" t="s">
        <v>14</v>
      </c>
      <c r="C1276" s="14" t="s">
        <v>8</v>
      </c>
      <c r="D1276" s="14" t="s">
        <v>11</v>
      </c>
      <c r="E1276" s="14">
        <v>21015</v>
      </c>
      <c r="F1276" s="14">
        <v>215</v>
      </c>
      <c r="G1276" s="14" t="s">
        <v>13</v>
      </c>
    </row>
    <row r="1277" spans="1:7" ht="15.75" customHeight="1" x14ac:dyDescent="0.35">
      <c r="A1277" s="15">
        <v>44983.715599826392</v>
      </c>
      <c r="B1277" s="14" t="s">
        <v>14</v>
      </c>
      <c r="C1277" s="14" t="s">
        <v>8</v>
      </c>
      <c r="D1277" s="14" t="s">
        <v>11</v>
      </c>
      <c r="E1277" s="14">
        <v>15845</v>
      </c>
      <c r="F1277" s="14">
        <v>46</v>
      </c>
      <c r="G1277" s="14" t="s">
        <v>13</v>
      </c>
    </row>
    <row r="1278" spans="1:7" ht="15.75" customHeight="1" x14ac:dyDescent="0.35">
      <c r="A1278" s="15">
        <v>44983.694906956021</v>
      </c>
      <c r="B1278" s="14" t="s">
        <v>14</v>
      </c>
      <c r="C1278" s="14" t="s">
        <v>8</v>
      </c>
      <c r="D1278" s="14" t="s">
        <v>11</v>
      </c>
      <c r="E1278" s="14">
        <v>408</v>
      </c>
      <c r="F1278" s="14">
        <v>7</v>
      </c>
      <c r="G1278" s="14" t="s">
        <v>12</v>
      </c>
    </row>
    <row r="1279" spans="1:7" ht="15.75" customHeight="1" x14ac:dyDescent="0.35">
      <c r="A1279" s="15">
        <v>44983.690462824074</v>
      </c>
      <c r="B1279" s="14" t="s">
        <v>14</v>
      </c>
      <c r="C1279" s="14" t="s">
        <v>8</v>
      </c>
      <c r="D1279" s="14" t="s">
        <v>11</v>
      </c>
      <c r="E1279" s="14">
        <v>26417</v>
      </c>
      <c r="F1279" s="14">
        <v>469</v>
      </c>
      <c r="G1279" s="14" t="s">
        <v>12</v>
      </c>
    </row>
    <row r="1280" spans="1:7" ht="15.75" customHeight="1" x14ac:dyDescent="0.35">
      <c r="A1280" s="15">
        <v>44983.688939421299</v>
      </c>
      <c r="B1280" s="14" t="s">
        <v>14</v>
      </c>
      <c r="C1280" s="14" t="s">
        <v>18</v>
      </c>
      <c r="D1280" s="14" t="s">
        <v>9</v>
      </c>
      <c r="E1280" s="14">
        <v>0</v>
      </c>
      <c r="F1280" s="14">
        <v>0</v>
      </c>
      <c r="G1280" s="14" t="s">
        <v>10</v>
      </c>
    </row>
    <row r="1281" spans="1:7" ht="15.75" customHeight="1" x14ac:dyDescent="0.35">
      <c r="A1281" s="15">
        <v>44983.688761574071</v>
      </c>
      <c r="B1281" s="14" t="s">
        <v>14</v>
      </c>
      <c r="C1281" s="14" t="s">
        <v>18</v>
      </c>
      <c r="D1281" s="14" t="s">
        <v>11</v>
      </c>
      <c r="E1281" s="14">
        <v>9415</v>
      </c>
      <c r="F1281" s="14">
        <v>117</v>
      </c>
      <c r="G1281" s="14" t="s">
        <v>12</v>
      </c>
    </row>
    <row r="1282" spans="1:7" ht="15.75" customHeight="1" x14ac:dyDescent="0.35">
      <c r="A1282" s="15">
        <v>44983.458715277775</v>
      </c>
      <c r="B1282" s="14" t="s">
        <v>14</v>
      </c>
      <c r="C1282" s="14" t="s">
        <v>18</v>
      </c>
      <c r="D1282" s="14" t="s">
        <v>19</v>
      </c>
      <c r="E1282" s="14">
        <v>11697</v>
      </c>
      <c r="F1282" s="14">
        <v>177</v>
      </c>
      <c r="G1282" s="14" t="s">
        <v>12</v>
      </c>
    </row>
    <row r="1283" spans="1:7" ht="15.75" customHeight="1" x14ac:dyDescent="0.35">
      <c r="A1283" s="15">
        <v>44983.458651562498</v>
      </c>
      <c r="B1283" s="14" t="s">
        <v>14</v>
      </c>
      <c r="C1283" s="14" t="s">
        <v>8</v>
      </c>
      <c r="D1283" s="14" t="s">
        <v>11</v>
      </c>
      <c r="E1283" s="14">
        <v>27512</v>
      </c>
      <c r="F1283" s="14">
        <v>1242</v>
      </c>
      <c r="G1283" s="14" t="s">
        <v>12</v>
      </c>
    </row>
    <row r="1284" spans="1:7" ht="15.75" customHeight="1" x14ac:dyDescent="0.35">
      <c r="A1284" s="15">
        <v>44983.458402777775</v>
      </c>
      <c r="B1284" s="14" t="s">
        <v>14</v>
      </c>
      <c r="C1284" s="14" t="s">
        <v>20</v>
      </c>
      <c r="D1284" s="14" t="s">
        <v>19</v>
      </c>
      <c r="E1284" s="14">
        <v>1626</v>
      </c>
      <c r="F1284" s="14">
        <v>69</v>
      </c>
      <c r="G1284" s="14" t="s">
        <v>12</v>
      </c>
    </row>
    <row r="1285" spans="1:7" ht="15.75" customHeight="1" x14ac:dyDescent="0.35">
      <c r="A1285" s="15">
        <v>44983.458373807873</v>
      </c>
      <c r="B1285" s="14" t="s">
        <v>14</v>
      </c>
      <c r="C1285" s="14" t="s">
        <v>21</v>
      </c>
      <c r="D1285" s="14" t="s">
        <v>19</v>
      </c>
      <c r="E1285" s="14">
        <v>596</v>
      </c>
      <c r="F1285" s="14">
        <v>24</v>
      </c>
      <c r="G1285" s="14" t="s">
        <v>12</v>
      </c>
    </row>
    <row r="1286" spans="1:7" ht="15.75" customHeight="1" x14ac:dyDescent="0.35">
      <c r="A1286" s="15">
        <v>44983.421102777778</v>
      </c>
      <c r="B1286" s="14" t="s">
        <v>16</v>
      </c>
      <c r="C1286" s="14" t="s">
        <v>8</v>
      </c>
      <c r="D1286" s="14" t="s">
        <v>9</v>
      </c>
      <c r="E1286" s="14">
        <v>0</v>
      </c>
      <c r="F1286" s="14">
        <v>0</v>
      </c>
      <c r="G1286" s="14" t="s">
        <v>10</v>
      </c>
    </row>
    <row r="1287" spans="1:7" ht="15.75" customHeight="1" x14ac:dyDescent="0.35">
      <c r="A1287" s="15">
        <v>44983.400495069443</v>
      </c>
      <c r="B1287" s="14" t="s">
        <v>16</v>
      </c>
      <c r="C1287" s="14" t="s">
        <v>8</v>
      </c>
      <c r="D1287" s="14" t="s">
        <v>9</v>
      </c>
      <c r="E1287" s="14">
        <v>323</v>
      </c>
      <c r="F1287" s="14">
        <v>4</v>
      </c>
      <c r="G1287" s="14" t="s">
        <v>10</v>
      </c>
    </row>
    <row r="1288" spans="1:7" ht="15.75" customHeight="1" x14ac:dyDescent="0.35">
      <c r="A1288" s="15">
        <v>44983.398450069442</v>
      </c>
      <c r="B1288" s="14" t="s">
        <v>16</v>
      </c>
      <c r="C1288" s="14" t="s">
        <v>8</v>
      </c>
      <c r="D1288" s="14" t="s">
        <v>9</v>
      </c>
      <c r="E1288" s="14">
        <v>379</v>
      </c>
      <c r="F1288" s="14">
        <v>5</v>
      </c>
      <c r="G1288" s="14" t="s">
        <v>10</v>
      </c>
    </row>
    <row r="1289" spans="1:7" ht="15.75" customHeight="1" x14ac:dyDescent="0.35">
      <c r="A1289" s="15">
        <v>44983.392444328703</v>
      </c>
      <c r="B1289" s="14" t="s">
        <v>16</v>
      </c>
      <c r="C1289" s="14" t="s">
        <v>8</v>
      </c>
      <c r="D1289" s="14" t="s">
        <v>9</v>
      </c>
      <c r="E1289" s="14">
        <v>2365</v>
      </c>
      <c r="F1289" s="14">
        <v>108</v>
      </c>
      <c r="G1289" s="14" t="s">
        <v>10</v>
      </c>
    </row>
    <row r="1290" spans="1:7" ht="15.75" customHeight="1" x14ac:dyDescent="0.35">
      <c r="A1290" s="15">
        <v>44983.390779201392</v>
      </c>
      <c r="B1290" s="14" t="s">
        <v>16</v>
      </c>
      <c r="C1290" s="14" t="s">
        <v>8</v>
      </c>
      <c r="D1290" s="14" t="s">
        <v>11</v>
      </c>
      <c r="E1290" s="14">
        <v>4631</v>
      </c>
      <c r="F1290" s="14">
        <v>344</v>
      </c>
      <c r="G1290" s="14" t="s">
        <v>13</v>
      </c>
    </row>
    <row r="1291" spans="1:7" ht="15.75" customHeight="1" x14ac:dyDescent="0.35">
      <c r="A1291" s="15">
        <v>44983.390763888892</v>
      </c>
      <c r="B1291" s="14" t="s">
        <v>14</v>
      </c>
      <c r="C1291" s="14" t="s">
        <v>15</v>
      </c>
      <c r="D1291" s="14" t="s">
        <v>11</v>
      </c>
      <c r="E1291" s="14">
        <v>39490</v>
      </c>
      <c r="F1291" s="14">
        <v>9650</v>
      </c>
      <c r="G1291" s="14" t="s">
        <v>13</v>
      </c>
    </row>
    <row r="1292" spans="1:7" ht="15.75" customHeight="1" x14ac:dyDescent="0.35">
      <c r="A1292" s="15">
        <v>44983.385069444441</v>
      </c>
      <c r="B1292" s="14" t="s">
        <v>14</v>
      </c>
      <c r="C1292" s="14" t="s">
        <v>18</v>
      </c>
      <c r="D1292" s="14" t="s">
        <v>11</v>
      </c>
      <c r="E1292" s="14">
        <v>10325</v>
      </c>
      <c r="F1292" s="14">
        <v>0</v>
      </c>
      <c r="G1292" s="14" t="s">
        <v>13</v>
      </c>
    </row>
    <row r="1293" spans="1:7" ht="15.75" customHeight="1" x14ac:dyDescent="0.35">
      <c r="A1293" s="15">
        <v>44983.384951701388</v>
      </c>
      <c r="B1293" s="14" t="s">
        <v>16</v>
      </c>
      <c r="C1293" s="14" t="s">
        <v>8</v>
      </c>
      <c r="D1293" s="14" t="s">
        <v>9</v>
      </c>
      <c r="E1293" s="14">
        <v>648</v>
      </c>
      <c r="F1293" s="14">
        <v>9</v>
      </c>
      <c r="G1293" s="14" t="s">
        <v>10</v>
      </c>
    </row>
    <row r="1294" spans="1:7" ht="15.75" customHeight="1" x14ac:dyDescent="0.35">
      <c r="A1294" s="15">
        <v>44983.384135798609</v>
      </c>
      <c r="B1294" s="14" t="s">
        <v>16</v>
      </c>
      <c r="C1294" s="14" t="s">
        <v>8</v>
      </c>
      <c r="D1294" s="14" t="s">
        <v>9</v>
      </c>
      <c r="E1294" s="14">
        <v>1005</v>
      </c>
      <c r="F1294" s="14">
        <v>26</v>
      </c>
      <c r="G1294" s="14" t="s">
        <v>10</v>
      </c>
    </row>
    <row r="1295" spans="1:7" ht="15.75" customHeight="1" x14ac:dyDescent="0.35">
      <c r="A1295" s="15">
        <v>44983.383799328702</v>
      </c>
      <c r="B1295" s="14" t="s">
        <v>14</v>
      </c>
      <c r="C1295" s="14" t="s">
        <v>8</v>
      </c>
      <c r="D1295" s="14" t="s">
        <v>11</v>
      </c>
      <c r="E1295" s="14">
        <v>1569</v>
      </c>
      <c r="F1295" s="14">
        <v>167</v>
      </c>
      <c r="G1295" s="14" t="s">
        <v>10</v>
      </c>
    </row>
    <row r="1296" spans="1:7" ht="15.75" customHeight="1" x14ac:dyDescent="0.35">
      <c r="A1296" s="15">
        <v>44983.38354166667</v>
      </c>
      <c r="B1296" s="14" t="s">
        <v>14</v>
      </c>
      <c r="C1296" s="14" t="s">
        <v>15</v>
      </c>
      <c r="D1296" s="14" t="s">
        <v>9</v>
      </c>
      <c r="E1296" s="14">
        <v>0</v>
      </c>
      <c r="F1296" s="14">
        <v>0</v>
      </c>
      <c r="G1296" s="14" t="s">
        <v>10</v>
      </c>
    </row>
    <row r="1297" spans="1:7" ht="15.75" customHeight="1" x14ac:dyDescent="0.35">
      <c r="A1297" s="15">
        <v>44983.382698078705</v>
      </c>
      <c r="B1297" s="14" t="s">
        <v>16</v>
      </c>
      <c r="C1297" s="14" t="s">
        <v>8</v>
      </c>
      <c r="D1297" s="14" t="s">
        <v>11</v>
      </c>
      <c r="E1297" s="14">
        <v>39432</v>
      </c>
      <c r="F1297" s="14">
        <v>1098</v>
      </c>
      <c r="G1297" s="14" t="s">
        <v>13</v>
      </c>
    </row>
    <row r="1298" spans="1:7" ht="15.75" customHeight="1" x14ac:dyDescent="0.35">
      <c r="A1298" s="15">
        <v>44983.382685185185</v>
      </c>
      <c r="B1298" s="14" t="s">
        <v>14</v>
      </c>
      <c r="C1298" s="14" t="s">
        <v>15</v>
      </c>
      <c r="D1298" s="14" t="s">
        <v>11</v>
      </c>
      <c r="E1298" s="14">
        <v>56192</v>
      </c>
      <c r="F1298" s="14">
        <v>13905</v>
      </c>
      <c r="G1298" s="14" t="s">
        <v>13</v>
      </c>
    </row>
    <row r="1299" spans="1:7" ht="15.75" customHeight="1" x14ac:dyDescent="0.35">
      <c r="A1299" s="15">
        <v>44983.382581018515</v>
      </c>
      <c r="B1299" s="14" t="s">
        <v>14</v>
      </c>
      <c r="C1299" s="14" t="s">
        <v>18</v>
      </c>
      <c r="D1299" s="14" t="s">
        <v>11</v>
      </c>
      <c r="E1299" s="14">
        <v>33657</v>
      </c>
      <c r="F1299" s="14">
        <v>2202</v>
      </c>
      <c r="G1299" s="14" t="s">
        <v>13</v>
      </c>
    </row>
    <row r="1300" spans="1:7" ht="15.75" customHeight="1" x14ac:dyDescent="0.35">
      <c r="A1300" s="15">
        <v>44983.382475231483</v>
      </c>
      <c r="B1300" s="14" t="s">
        <v>14</v>
      </c>
      <c r="C1300" s="14" t="s">
        <v>8</v>
      </c>
      <c r="D1300" s="14" t="s">
        <v>11</v>
      </c>
      <c r="E1300" s="14">
        <v>60313</v>
      </c>
      <c r="F1300" s="14">
        <v>839</v>
      </c>
      <c r="G1300" s="14" t="s">
        <v>13</v>
      </c>
    </row>
    <row r="1301" spans="1:7" ht="15.75" customHeight="1" x14ac:dyDescent="0.35">
      <c r="A1301" s="15">
        <v>44983.382465277777</v>
      </c>
      <c r="B1301" s="14" t="s">
        <v>14</v>
      </c>
      <c r="C1301" s="14" t="s">
        <v>15</v>
      </c>
      <c r="D1301" s="14" t="s">
        <v>11</v>
      </c>
      <c r="E1301" s="14">
        <v>19545</v>
      </c>
      <c r="F1301" s="14">
        <v>1137</v>
      </c>
      <c r="G1301" s="14" t="s">
        <v>13</v>
      </c>
    </row>
    <row r="1302" spans="1:7" ht="15.75" customHeight="1" x14ac:dyDescent="0.35">
      <c r="A1302" s="15">
        <v>44983.381249999999</v>
      </c>
      <c r="B1302" s="14" t="s">
        <v>14</v>
      </c>
      <c r="C1302" s="14" t="s">
        <v>15</v>
      </c>
      <c r="D1302" s="14" t="s">
        <v>11</v>
      </c>
      <c r="E1302" s="14">
        <v>19262</v>
      </c>
      <c r="F1302" s="14">
        <v>1682</v>
      </c>
      <c r="G1302" s="14" t="s">
        <v>13</v>
      </c>
    </row>
    <row r="1303" spans="1:7" ht="15.75" customHeight="1" x14ac:dyDescent="0.35">
      <c r="A1303" s="15">
        <v>44983.381249432867</v>
      </c>
      <c r="B1303" s="14" t="s">
        <v>14</v>
      </c>
      <c r="C1303" s="14" t="s">
        <v>8</v>
      </c>
      <c r="D1303" s="14" t="s">
        <v>11</v>
      </c>
      <c r="E1303" s="14">
        <v>23858</v>
      </c>
      <c r="F1303" s="14">
        <v>376</v>
      </c>
      <c r="G1303" s="14" t="s">
        <v>13</v>
      </c>
    </row>
    <row r="1304" spans="1:7" ht="15.75" customHeight="1" x14ac:dyDescent="0.35">
      <c r="A1304" s="15">
        <v>44983.380956145833</v>
      </c>
      <c r="B1304" s="14" t="s">
        <v>16</v>
      </c>
      <c r="C1304" s="14" t="s">
        <v>8</v>
      </c>
      <c r="D1304" s="14" t="s">
        <v>11</v>
      </c>
      <c r="E1304" s="14">
        <v>3539</v>
      </c>
      <c r="F1304" s="14">
        <v>246</v>
      </c>
      <c r="G1304" s="14" t="s">
        <v>13</v>
      </c>
    </row>
    <row r="1305" spans="1:7" ht="15.75" customHeight="1" x14ac:dyDescent="0.35">
      <c r="A1305" s="15">
        <v>44983.380937499998</v>
      </c>
      <c r="B1305" s="14" t="s">
        <v>14</v>
      </c>
      <c r="C1305" s="14" t="s">
        <v>15</v>
      </c>
      <c r="D1305" s="14" t="s">
        <v>11</v>
      </c>
      <c r="E1305" s="14">
        <v>40128</v>
      </c>
      <c r="F1305" s="14">
        <v>8674</v>
      </c>
      <c r="G1305" s="14" t="s">
        <v>13</v>
      </c>
    </row>
    <row r="1306" spans="1:7" ht="15.75" customHeight="1" x14ac:dyDescent="0.35">
      <c r="A1306" s="15">
        <v>44983.360018298612</v>
      </c>
      <c r="B1306" s="14" t="s">
        <v>14</v>
      </c>
      <c r="C1306" s="14" t="s">
        <v>8</v>
      </c>
      <c r="D1306" s="14" t="s">
        <v>11</v>
      </c>
      <c r="E1306" s="14">
        <v>18585</v>
      </c>
      <c r="F1306" s="14">
        <v>945</v>
      </c>
      <c r="G1306" s="14" t="s">
        <v>12</v>
      </c>
    </row>
    <row r="1307" spans="1:7" ht="15.75" customHeight="1" x14ac:dyDescent="0.35">
      <c r="A1307" s="15">
        <v>44983.3596875</v>
      </c>
      <c r="B1307" s="14" t="s">
        <v>14</v>
      </c>
      <c r="C1307" s="14" t="s">
        <v>15</v>
      </c>
      <c r="D1307" s="14" t="s">
        <v>11</v>
      </c>
      <c r="E1307" s="14">
        <v>29979</v>
      </c>
      <c r="F1307" s="14">
        <v>6142</v>
      </c>
      <c r="G1307" s="14" t="s">
        <v>12</v>
      </c>
    </row>
    <row r="1308" spans="1:7" ht="15.75" customHeight="1" x14ac:dyDescent="0.35">
      <c r="A1308" s="15">
        <v>44983.358877314815</v>
      </c>
      <c r="B1308" s="14" t="s">
        <v>14</v>
      </c>
      <c r="C1308" s="14" t="s">
        <v>15</v>
      </c>
      <c r="D1308" s="14" t="s">
        <v>11</v>
      </c>
      <c r="E1308" s="14">
        <v>42542</v>
      </c>
      <c r="F1308" s="14">
        <v>10687</v>
      </c>
      <c r="G1308" s="14" t="s">
        <v>13</v>
      </c>
    </row>
    <row r="1309" spans="1:7" ht="15.75" customHeight="1" x14ac:dyDescent="0.35">
      <c r="A1309" s="15">
        <v>44983.358831226855</v>
      </c>
      <c r="B1309" s="14" t="s">
        <v>16</v>
      </c>
      <c r="C1309" s="14" t="s">
        <v>8</v>
      </c>
      <c r="D1309" s="14" t="s">
        <v>11</v>
      </c>
      <c r="E1309" s="14">
        <v>5613</v>
      </c>
      <c r="F1309" s="14">
        <v>549</v>
      </c>
      <c r="G1309" s="14" t="s">
        <v>13</v>
      </c>
    </row>
    <row r="1310" spans="1:7" ht="15.75" customHeight="1" x14ac:dyDescent="0.35">
      <c r="A1310" s="15">
        <v>44983.350648148145</v>
      </c>
      <c r="B1310" s="14" t="s">
        <v>14</v>
      </c>
      <c r="C1310" s="14" t="s">
        <v>15</v>
      </c>
      <c r="D1310" s="14" t="s">
        <v>9</v>
      </c>
      <c r="E1310" s="14">
        <v>0</v>
      </c>
      <c r="F1310" s="14">
        <v>0</v>
      </c>
      <c r="G1310" s="14" t="s">
        <v>10</v>
      </c>
    </row>
    <row r="1311" spans="1:7" ht="15.75" customHeight="1" x14ac:dyDescent="0.35">
      <c r="A1311" s="15">
        <v>44983.349988425929</v>
      </c>
      <c r="B1311" s="14" t="s">
        <v>14</v>
      </c>
      <c r="C1311" s="14" t="s">
        <v>15</v>
      </c>
      <c r="D1311" s="14" t="s">
        <v>9</v>
      </c>
      <c r="E1311" s="14">
        <v>0</v>
      </c>
      <c r="F1311" s="14">
        <v>0</v>
      </c>
      <c r="G1311" s="14" t="s">
        <v>10</v>
      </c>
    </row>
    <row r="1312" spans="1:7" ht="15.75" customHeight="1" x14ac:dyDescent="0.35">
      <c r="A1312" s="15">
        <v>44983.349699074075</v>
      </c>
      <c r="B1312" s="14" t="s">
        <v>14</v>
      </c>
      <c r="C1312" s="14" t="s">
        <v>15</v>
      </c>
      <c r="D1312" s="14" t="s">
        <v>9</v>
      </c>
      <c r="E1312" s="14">
        <v>0</v>
      </c>
      <c r="F1312" s="14">
        <v>0</v>
      </c>
      <c r="G1312" s="14" t="s">
        <v>10</v>
      </c>
    </row>
    <row r="1313" spans="1:7" ht="15.75" customHeight="1" x14ac:dyDescent="0.35">
      <c r="A1313" s="15">
        <v>44983.349409722221</v>
      </c>
      <c r="B1313" s="14" t="s">
        <v>14</v>
      </c>
      <c r="C1313" s="14" t="s">
        <v>15</v>
      </c>
      <c r="D1313" s="14" t="s">
        <v>9</v>
      </c>
      <c r="E1313" s="14">
        <v>0</v>
      </c>
      <c r="F1313" s="14">
        <v>0</v>
      </c>
      <c r="G1313" s="14" t="s">
        <v>10</v>
      </c>
    </row>
    <row r="1314" spans="1:7" ht="15.75" customHeight="1" x14ac:dyDescent="0.35">
      <c r="A1314" s="15">
        <v>44983.349317129629</v>
      </c>
      <c r="B1314" s="14" t="s">
        <v>14</v>
      </c>
      <c r="C1314" s="14" t="s">
        <v>15</v>
      </c>
      <c r="D1314" s="14" t="s">
        <v>9</v>
      </c>
      <c r="E1314" s="14">
        <v>0</v>
      </c>
      <c r="F1314" s="14">
        <v>0</v>
      </c>
      <c r="G1314" s="14" t="s">
        <v>10</v>
      </c>
    </row>
    <row r="1315" spans="1:7" ht="15.75" customHeight="1" x14ac:dyDescent="0.35">
      <c r="A1315" s="15">
        <v>44983.341851851852</v>
      </c>
      <c r="B1315" s="14" t="s">
        <v>14</v>
      </c>
      <c r="C1315" s="14" t="s">
        <v>15</v>
      </c>
      <c r="D1315" s="14" t="s">
        <v>9</v>
      </c>
      <c r="E1315" s="14">
        <v>0</v>
      </c>
      <c r="F1315" s="14">
        <v>0</v>
      </c>
      <c r="G1315" s="14" t="s">
        <v>10</v>
      </c>
    </row>
    <row r="1316" spans="1:7" ht="15.75" customHeight="1" x14ac:dyDescent="0.35">
      <c r="A1316" s="15">
        <v>44983.339201388888</v>
      </c>
      <c r="B1316" s="14" t="s">
        <v>14</v>
      </c>
      <c r="C1316" s="14" t="s">
        <v>15</v>
      </c>
      <c r="D1316" s="14" t="s">
        <v>9</v>
      </c>
      <c r="E1316" s="14">
        <v>0</v>
      </c>
      <c r="F1316" s="14">
        <v>0</v>
      </c>
      <c r="G1316" s="14" t="s">
        <v>10</v>
      </c>
    </row>
    <row r="1317" spans="1:7" ht="15.75" customHeight="1" x14ac:dyDescent="0.35">
      <c r="A1317" s="15">
        <v>44983.337184201388</v>
      </c>
      <c r="B1317" s="14" t="s">
        <v>16</v>
      </c>
      <c r="C1317" s="14" t="s">
        <v>8</v>
      </c>
      <c r="D1317" s="14" t="s">
        <v>9</v>
      </c>
      <c r="E1317" s="14">
        <v>2920</v>
      </c>
      <c r="F1317" s="14">
        <v>58</v>
      </c>
      <c r="G1317" s="14" t="s">
        <v>10</v>
      </c>
    </row>
    <row r="1318" spans="1:7" ht="15.75" customHeight="1" x14ac:dyDescent="0.35">
      <c r="A1318" s="15">
        <v>44983.326522395837</v>
      </c>
      <c r="B1318" s="14" t="s">
        <v>14</v>
      </c>
      <c r="C1318" s="14" t="s">
        <v>8</v>
      </c>
      <c r="D1318" s="14" t="s">
        <v>11</v>
      </c>
      <c r="E1318" s="14">
        <v>15905</v>
      </c>
      <c r="F1318" s="14">
        <v>165</v>
      </c>
      <c r="G1318" s="14" t="s">
        <v>13</v>
      </c>
    </row>
    <row r="1319" spans="1:7" ht="15.75" customHeight="1" x14ac:dyDescent="0.35">
      <c r="A1319" s="15">
        <v>44983.326516203706</v>
      </c>
      <c r="B1319" s="14" t="s">
        <v>14</v>
      </c>
      <c r="C1319" s="14" t="s">
        <v>15</v>
      </c>
      <c r="D1319" s="14" t="s">
        <v>11</v>
      </c>
      <c r="E1319" s="14">
        <v>11189</v>
      </c>
      <c r="F1319" s="14">
        <v>1100</v>
      </c>
      <c r="G1319" s="14" t="s">
        <v>13</v>
      </c>
    </row>
    <row r="1320" spans="1:7" ht="15.75" customHeight="1" x14ac:dyDescent="0.35">
      <c r="A1320" s="15">
        <v>44983.325373634259</v>
      </c>
      <c r="B1320" s="14" t="s">
        <v>16</v>
      </c>
      <c r="C1320" s="14" t="s">
        <v>8</v>
      </c>
      <c r="D1320" s="14" t="s">
        <v>11</v>
      </c>
      <c r="E1320" s="14">
        <v>3211</v>
      </c>
      <c r="F1320" s="14">
        <v>218</v>
      </c>
      <c r="G1320" s="14" t="s">
        <v>13</v>
      </c>
    </row>
    <row r="1321" spans="1:7" ht="15.75" customHeight="1" x14ac:dyDescent="0.35">
      <c r="A1321" s="15">
        <v>44983.325358796297</v>
      </c>
      <c r="B1321" s="14" t="s">
        <v>14</v>
      </c>
      <c r="C1321" s="14" t="s">
        <v>15</v>
      </c>
      <c r="D1321" s="14" t="s">
        <v>11</v>
      </c>
      <c r="E1321" s="14">
        <v>40767</v>
      </c>
      <c r="F1321" s="14">
        <v>9021</v>
      </c>
      <c r="G1321" s="14" t="s">
        <v>13</v>
      </c>
    </row>
    <row r="1322" spans="1:7" ht="15.75" customHeight="1" x14ac:dyDescent="0.35">
      <c r="A1322" s="15">
        <v>44983.296816400463</v>
      </c>
      <c r="B1322" s="14" t="s">
        <v>16</v>
      </c>
      <c r="C1322" s="14" t="s">
        <v>8</v>
      </c>
      <c r="D1322" s="14" t="s">
        <v>9</v>
      </c>
      <c r="E1322" s="14">
        <v>280</v>
      </c>
      <c r="F1322" s="14">
        <v>2</v>
      </c>
      <c r="G1322" s="14" t="s">
        <v>10</v>
      </c>
    </row>
    <row r="1323" spans="1:7" ht="15.75" customHeight="1" x14ac:dyDescent="0.35">
      <c r="A1323" s="15">
        <v>44983.294259259259</v>
      </c>
      <c r="B1323" s="14" t="s">
        <v>14</v>
      </c>
      <c r="C1323" s="14" t="s">
        <v>15</v>
      </c>
      <c r="D1323" s="14" t="s">
        <v>9</v>
      </c>
      <c r="E1323" s="14">
        <v>0</v>
      </c>
      <c r="F1323" s="14">
        <v>0</v>
      </c>
      <c r="G1323" s="14" t="s">
        <v>17</v>
      </c>
    </row>
    <row r="1324" spans="1:7" ht="15.75" customHeight="1" x14ac:dyDescent="0.35">
      <c r="A1324" s="15">
        <v>44983.29398185185</v>
      </c>
      <c r="B1324" s="14" t="s">
        <v>14</v>
      </c>
      <c r="C1324" s="14" t="s">
        <v>8</v>
      </c>
      <c r="D1324" s="14" t="s">
        <v>11</v>
      </c>
      <c r="E1324" s="14">
        <v>12764</v>
      </c>
      <c r="F1324" s="14">
        <v>65</v>
      </c>
      <c r="G1324" s="14" t="s">
        <v>13</v>
      </c>
    </row>
    <row r="1325" spans="1:7" ht="15.75" customHeight="1" x14ac:dyDescent="0.35">
      <c r="A1325" s="15">
        <v>44983.293981481482</v>
      </c>
      <c r="B1325" s="14" t="s">
        <v>14</v>
      </c>
      <c r="C1325" s="14" t="s">
        <v>15</v>
      </c>
      <c r="D1325" s="14" t="s">
        <v>11</v>
      </c>
      <c r="E1325" s="14">
        <v>11374</v>
      </c>
      <c r="F1325" s="14">
        <v>477</v>
      </c>
      <c r="G1325" s="14" t="s">
        <v>13</v>
      </c>
    </row>
    <row r="1326" spans="1:7" ht="15.75" customHeight="1" x14ac:dyDescent="0.35">
      <c r="A1326" s="15">
        <v>44983.293946759259</v>
      </c>
      <c r="B1326" s="14" t="s">
        <v>14</v>
      </c>
      <c r="C1326" s="14" t="s">
        <v>15</v>
      </c>
      <c r="D1326" s="14" t="s">
        <v>11</v>
      </c>
      <c r="E1326" s="14">
        <v>22467</v>
      </c>
      <c r="F1326" s="14">
        <v>2438</v>
      </c>
      <c r="G1326" s="14" t="s">
        <v>13</v>
      </c>
    </row>
    <row r="1327" spans="1:7" ht="15.75" customHeight="1" x14ac:dyDescent="0.35">
      <c r="A1327" s="15">
        <v>44983.293940000003</v>
      </c>
      <c r="B1327" s="14" t="s">
        <v>16</v>
      </c>
      <c r="C1327" s="14" t="s">
        <v>8</v>
      </c>
      <c r="D1327" s="14" t="s">
        <v>11</v>
      </c>
      <c r="E1327" s="14">
        <v>1699</v>
      </c>
      <c r="F1327" s="14">
        <v>72</v>
      </c>
      <c r="G1327" s="14" t="s">
        <v>13</v>
      </c>
    </row>
    <row r="1328" spans="1:7" ht="15.75" customHeight="1" x14ac:dyDescent="0.35">
      <c r="A1328" s="15">
        <v>44983.276959861112</v>
      </c>
      <c r="B1328" s="14" t="s">
        <v>16</v>
      </c>
      <c r="C1328" s="14" t="s">
        <v>8</v>
      </c>
      <c r="D1328" s="14" t="s">
        <v>9</v>
      </c>
      <c r="E1328" s="14">
        <v>589</v>
      </c>
      <c r="F1328" s="14">
        <v>16</v>
      </c>
      <c r="G1328" s="14" t="s">
        <v>10</v>
      </c>
    </row>
    <row r="1329" spans="1:7" ht="15.75" customHeight="1" x14ac:dyDescent="0.35">
      <c r="A1329" s="15">
        <v>44983.275787037041</v>
      </c>
      <c r="B1329" s="14" t="s">
        <v>14</v>
      </c>
      <c r="C1329" s="14" t="s">
        <v>15</v>
      </c>
      <c r="D1329" s="14" t="s">
        <v>9</v>
      </c>
      <c r="E1329" s="14">
        <v>0</v>
      </c>
      <c r="F1329" s="14">
        <v>0</v>
      </c>
      <c r="G1329" s="14" t="s">
        <v>10</v>
      </c>
    </row>
    <row r="1330" spans="1:7" ht="15.75" customHeight="1" x14ac:dyDescent="0.35">
      <c r="A1330" s="15">
        <v>44983.274831724535</v>
      </c>
      <c r="B1330" s="14" t="s">
        <v>16</v>
      </c>
      <c r="C1330" s="14" t="s">
        <v>8</v>
      </c>
      <c r="D1330" s="14" t="s">
        <v>9</v>
      </c>
      <c r="E1330" s="14">
        <v>375</v>
      </c>
      <c r="F1330" s="14">
        <v>9</v>
      </c>
      <c r="G1330" s="14" t="s">
        <v>10</v>
      </c>
    </row>
    <row r="1331" spans="1:7" ht="15.75" customHeight="1" x14ac:dyDescent="0.35">
      <c r="A1331" s="15">
        <v>44983.272777777776</v>
      </c>
      <c r="B1331" s="14" t="s">
        <v>14</v>
      </c>
      <c r="C1331" s="14" t="s">
        <v>15</v>
      </c>
      <c r="D1331" s="14" t="s">
        <v>9</v>
      </c>
      <c r="E1331" s="14">
        <v>0</v>
      </c>
      <c r="F1331" s="14">
        <v>0</v>
      </c>
      <c r="G1331" s="14" t="s">
        <v>13</v>
      </c>
    </row>
    <row r="1332" spans="1:7" ht="15.75" customHeight="1" x14ac:dyDescent="0.35">
      <c r="A1332" s="15">
        <v>44983.272405324074</v>
      </c>
      <c r="B1332" s="14" t="s">
        <v>16</v>
      </c>
      <c r="C1332" s="14" t="s">
        <v>8</v>
      </c>
      <c r="D1332" s="14" t="s">
        <v>9</v>
      </c>
      <c r="E1332" s="14">
        <v>1184</v>
      </c>
      <c r="F1332" s="14">
        <v>26</v>
      </c>
      <c r="G1332" s="14" t="s">
        <v>13</v>
      </c>
    </row>
    <row r="1333" spans="1:7" ht="15.75" customHeight="1" x14ac:dyDescent="0.35">
      <c r="A1333" s="15">
        <v>44983.271786111109</v>
      </c>
      <c r="B1333" s="14" t="s">
        <v>16</v>
      </c>
      <c r="C1333" s="14" t="s">
        <v>8</v>
      </c>
      <c r="D1333" s="14" t="s">
        <v>11</v>
      </c>
      <c r="E1333" s="14">
        <v>6165</v>
      </c>
      <c r="F1333" s="14">
        <v>795</v>
      </c>
      <c r="G1333" s="14" t="s">
        <v>12</v>
      </c>
    </row>
    <row r="1334" spans="1:7" ht="15.75" customHeight="1" x14ac:dyDescent="0.35">
      <c r="A1334" s="15">
        <v>44983.27171296296</v>
      </c>
      <c r="B1334" s="14" t="s">
        <v>14</v>
      </c>
      <c r="C1334" s="14" t="s">
        <v>15</v>
      </c>
      <c r="D1334" s="14" t="s">
        <v>11</v>
      </c>
      <c r="E1334" s="14">
        <v>31993</v>
      </c>
      <c r="F1334" s="14">
        <v>8775</v>
      </c>
      <c r="G1334" s="14" t="s">
        <v>12</v>
      </c>
    </row>
    <row r="1335" spans="1:7" ht="15.75" customHeight="1" x14ac:dyDescent="0.35">
      <c r="A1335" s="15">
        <v>44983.250150462962</v>
      </c>
      <c r="B1335" s="14" t="s">
        <v>14</v>
      </c>
      <c r="C1335" s="14" t="s">
        <v>18</v>
      </c>
      <c r="D1335" s="14" t="s">
        <v>11</v>
      </c>
      <c r="E1335" s="14">
        <v>29248</v>
      </c>
      <c r="F1335" s="14">
        <v>2551</v>
      </c>
      <c r="G1335" s="14" t="s">
        <v>13</v>
      </c>
    </row>
    <row r="1336" spans="1:7" ht="15.75" customHeight="1" x14ac:dyDescent="0.35">
      <c r="A1336" s="15">
        <v>44983.250115740739</v>
      </c>
      <c r="B1336" s="14" t="s">
        <v>14</v>
      </c>
      <c r="C1336" s="14" t="s">
        <v>15</v>
      </c>
      <c r="D1336" s="14" t="s">
        <v>11</v>
      </c>
      <c r="E1336" s="14">
        <v>18181</v>
      </c>
      <c r="F1336" s="14">
        <v>813</v>
      </c>
      <c r="G1336" s="14" t="s">
        <v>13</v>
      </c>
    </row>
    <row r="1337" spans="1:7" ht="15.75" customHeight="1" x14ac:dyDescent="0.35">
      <c r="A1337" s="15">
        <v>44983.250042743057</v>
      </c>
      <c r="B1337" s="14" t="s">
        <v>14</v>
      </c>
      <c r="C1337" s="14" t="s">
        <v>8</v>
      </c>
      <c r="D1337" s="14" t="s">
        <v>11</v>
      </c>
      <c r="E1337" s="14">
        <v>16867</v>
      </c>
      <c r="F1337" s="14">
        <v>190</v>
      </c>
      <c r="G1337" s="14" t="s">
        <v>13</v>
      </c>
    </row>
    <row r="1338" spans="1:7" ht="15.75" customHeight="1" x14ac:dyDescent="0.35">
      <c r="A1338" s="15">
        <v>44982.604155231478</v>
      </c>
      <c r="B1338" s="14" t="s">
        <v>14</v>
      </c>
      <c r="C1338" s="14" t="s">
        <v>8</v>
      </c>
      <c r="D1338" s="14" t="s">
        <v>11</v>
      </c>
      <c r="E1338" s="14">
        <v>18845</v>
      </c>
      <c r="F1338" s="14">
        <v>161</v>
      </c>
      <c r="G1338" s="14" t="s">
        <v>13</v>
      </c>
    </row>
    <row r="1339" spans="1:7" ht="15.75" customHeight="1" x14ac:dyDescent="0.35">
      <c r="A1339" s="15">
        <v>44982.598269814815</v>
      </c>
      <c r="B1339" s="14" t="s">
        <v>16</v>
      </c>
      <c r="C1339" s="14" t="s">
        <v>8</v>
      </c>
      <c r="D1339" s="14" t="s">
        <v>9</v>
      </c>
      <c r="E1339" s="14">
        <v>1968</v>
      </c>
      <c r="F1339" s="14">
        <v>72</v>
      </c>
      <c r="G1339" s="14" t="s">
        <v>13</v>
      </c>
    </row>
    <row r="1340" spans="1:7" ht="15.75" customHeight="1" x14ac:dyDescent="0.35">
      <c r="A1340" s="15">
        <v>44982.589008680552</v>
      </c>
      <c r="B1340" s="14" t="s">
        <v>7</v>
      </c>
      <c r="C1340" s="14" t="s">
        <v>8</v>
      </c>
      <c r="D1340" s="14" t="s">
        <v>11</v>
      </c>
      <c r="E1340" s="14">
        <v>6519</v>
      </c>
      <c r="F1340" s="14">
        <v>82</v>
      </c>
      <c r="G1340" s="14" t="s">
        <v>17</v>
      </c>
    </row>
    <row r="1341" spans="1:7" ht="15.75" customHeight="1" x14ac:dyDescent="0.35">
      <c r="A1341" s="15">
        <v>44982.583402777775</v>
      </c>
      <c r="B1341" s="14" t="s">
        <v>14</v>
      </c>
      <c r="C1341" s="14" t="s">
        <v>20</v>
      </c>
      <c r="D1341" s="14" t="s">
        <v>19</v>
      </c>
      <c r="E1341" s="14">
        <v>613</v>
      </c>
      <c r="F1341" s="14">
        <v>45</v>
      </c>
      <c r="G1341" s="14" t="s">
        <v>12</v>
      </c>
    </row>
    <row r="1342" spans="1:7" ht="15.75" customHeight="1" x14ac:dyDescent="0.35">
      <c r="A1342" s="15">
        <v>44982.581436562497</v>
      </c>
      <c r="B1342" s="14" t="s">
        <v>16</v>
      </c>
      <c r="C1342" s="14" t="s">
        <v>8</v>
      </c>
      <c r="D1342" s="14" t="s">
        <v>9</v>
      </c>
      <c r="E1342" s="14">
        <v>11063</v>
      </c>
      <c r="F1342" s="14">
        <v>517</v>
      </c>
      <c r="G1342" s="14" t="s">
        <v>10</v>
      </c>
    </row>
    <row r="1343" spans="1:7" ht="15.75" customHeight="1" x14ac:dyDescent="0.35">
      <c r="A1343" s="15">
        <v>44982.574873460646</v>
      </c>
      <c r="B1343" s="14" t="s">
        <v>16</v>
      </c>
      <c r="C1343" s="14" t="s">
        <v>8</v>
      </c>
      <c r="D1343" s="14" t="s">
        <v>9</v>
      </c>
      <c r="E1343" s="14">
        <v>626</v>
      </c>
      <c r="F1343" s="14">
        <v>19</v>
      </c>
      <c r="G1343" s="14" t="s">
        <v>10</v>
      </c>
    </row>
    <row r="1344" spans="1:7" ht="15.75" customHeight="1" x14ac:dyDescent="0.35">
      <c r="A1344" s="15">
        <v>44982.57351451389</v>
      </c>
      <c r="B1344" s="14" t="s">
        <v>7</v>
      </c>
      <c r="C1344" s="14" t="s">
        <v>8</v>
      </c>
      <c r="D1344" s="14" t="s">
        <v>9</v>
      </c>
      <c r="E1344" s="14">
        <v>145</v>
      </c>
      <c r="F1344" s="14">
        <v>5</v>
      </c>
      <c r="G1344" s="14" t="s">
        <v>10</v>
      </c>
    </row>
    <row r="1345" spans="1:7" ht="15.75" customHeight="1" x14ac:dyDescent="0.35">
      <c r="A1345" s="15">
        <v>44982.573202071762</v>
      </c>
      <c r="B1345" s="14" t="s">
        <v>7</v>
      </c>
      <c r="C1345" s="14" t="s">
        <v>8</v>
      </c>
      <c r="D1345" s="14" t="s">
        <v>9</v>
      </c>
      <c r="E1345" s="14">
        <v>0</v>
      </c>
      <c r="F1345" s="14">
        <v>0</v>
      </c>
      <c r="G1345" s="14" t="s">
        <v>17</v>
      </c>
    </row>
    <row r="1346" spans="1:7" ht="15.75" customHeight="1" x14ac:dyDescent="0.35">
      <c r="A1346" s="15">
        <v>44982.566238425927</v>
      </c>
      <c r="B1346" s="14" t="s">
        <v>14</v>
      </c>
      <c r="C1346" s="14" t="s">
        <v>15</v>
      </c>
      <c r="D1346" s="14" t="s">
        <v>11</v>
      </c>
      <c r="E1346" s="14">
        <v>15165</v>
      </c>
      <c r="F1346" s="14">
        <v>2723</v>
      </c>
      <c r="G1346" s="14" t="s">
        <v>13</v>
      </c>
    </row>
    <row r="1347" spans="1:7" ht="15.75" customHeight="1" x14ac:dyDescent="0.35">
      <c r="A1347" s="15">
        <v>44982.566231400466</v>
      </c>
      <c r="B1347" s="14" t="s">
        <v>14</v>
      </c>
      <c r="C1347" s="14" t="s">
        <v>8</v>
      </c>
      <c r="D1347" s="14" t="s">
        <v>11</v>
      </c>
      <c r="E1347" s="14">
        <v>18297</v>
      </c>
      <c r="F1347" s="14">
        <v>190</v>
      </c>
      <c r="G1347" s="14" t="s">
        <v>13</v>
      </c>
    </row>
    <row r="1348" spans="1:7" ht="15.75" customHeight="1" x14ac:dyDescent="0.35">
      <c r="A1348" s="15">
        <v>44982.565702083331</v>
      </c>
      <c r="B1348" s="14" t="s">
        <v>16</v>
      </c>
      <c r="C1348" s="14" t="s">
        <v>8</v>
      </c>
      <c r="D1348" s="14" t="s">
        <v>11</v>
      </c>
      <c r="E1348" s="14">
        <v>3220</v>
      </c>
      <c r="F1348" s="14">
        <v>181</v>
      </c>
      <c r="G1348" s="14" t="s">
        <v>13</v>
      </c>
    </row>
    <row r="1349" spans="1:7" ht="15.75" customHeight="1" x14ac:dyDescent="0.35">
      <c r="A1349" s="15">
        <v>44982.565694444442</v>
      </c>
      <c r="B1349" s="14" t="s">
        <v>14</v>
      </c>
      <c r="C1349" s="14" t="s">
        <v>15</v>
      </c>
      <c r="D1349" s="14" t="s">
        <v>11</v>
      </c>
      <c r="E1349" s="14">
        <v>40567</v>
      </c>
      <c r="F1349" s="14">
        <v>9013</v>
      </c>
      <c r="G1349" s="14" t="s">
        <v>13</v>
      </c>
    </row>
    <row r="1350" spans="1:7" ht="15.75" customHeight="1" x14ac:dyDescent="0.35">
      <c r="A1350" s="15">
        <v>44982.562984849537</v>
      </c>
      <c r="B1350" s="14" t="s">
        <v>16</v>
      </c>
      <c r="C1350" s="14" t="s">
        <v>8</v>
      </c>
      <c r="D1350" s="14" t="s">
        <v>9</v>
      </c>
      <c r="E1350" s="14">
        <v>1888</v>
      </c>
      <c r="F1350" s="14">
        <v>90</v>
      </c>
      <c r="G1350" s="14" t="s">
        <v>10</v>
      </c>
    </row>
    <row r="1351" spans="1:7" ht="15.75" customHeight="1" x14ac:dyDescent="0.35">
      <c r="A1351" s="15">
        <v>44982.559904212962</v>
      </c>
      <c r="B1351" s="14" t="s">
        <v>16</v>
      </c>
      <c r="C1351" s="14" t="s">
        <v>8</v>
      </c>
      <c r="D1351" s="14" t="s">
        <v>9</v>
      </c>
      <c r="E1351" s="14">
        <v>1429</v>
      </c>
      <c r="F1351" s="14">
        <v>33</v>
      </c>
      <c r="G1351" s="14" t="s">
        <v>12</v>
      </c>
    </row>
    <row r="1352" spans="1:7" ht="15.75" customHeight="1" x14ac:dyDescent="0.35">
      <c r="A1352" s="15">
        <v>44982.547477175925</v>
      </c>
      <c r="B1352" s="14" t="s">
        <v>16</v>
      </c>
      <c r="C1352" s="14" t="s">
        <v>8</v>
      </c>
      <c r="D1352" s="14" t="s">
        <v>9</v>
      </c>
      <c r="E1352" s="14">
        <v>1055</v>
      </c>
      <c r="F1352" s="14">
        <v>29</v>
      </c>
      <c r="G1352" s="14" t="s">
        <v>10</v>
      </c>
    </row>
    <row r="1353" spans="1:7" ht="15.75" customHeight="1" x14ac:dyDescent="0.35">
      <c r="A1353" s="15">
        <v>44982.546244583333</v>
      </c>
      <c r="B1353" s="14" t="s">
        <v>14</v>
      </c>
      <c r="C1353" s="14" t="s">
        <v>8</v>
      </c>
      <c r="D1353" s="14" t="s">
        <v>11</v>
      </c>
      <c r="E1353" s="14">
        <v>11989</v>
      </c>
      <c r="F1353" s="14">
        <v>39</v>
      </c>
      <c r="G1353" s="14" t="s">
        <v>13</v>
      </c>
    </row>
    <row r="1354" spans="1:7" ht="15.75" customHeight="1" x14ac:dyDescent="0.35">
      <c r="A1354" s="15">
        <v>44982.545409004633</v>
      </c>
      <c r="B1354" s="14" t="s">
        <v>16</v>
      </c>
      <c r="C1354" s="14" t="s">
        <v>8</v>
      </c>
      <c r="D1354" s="14" t="s">
        <v>9</v>
      </c>
      <c r="E1354" s="14">
        <v>1030</v>
      </c>
      <c r="F1354" s="14">
        <v>21</v>
      </c>
      <c r="G1354" s="14" t="s">
        <v>10</v>
      </c>
    </row>
    <row r="1355" spans="1:7" ht="15.75" customHeight="1" x14ac:dyDescent="0.35">
      <c r="A1355" s="15">
        <v>44982.523518518516</v>
      </c>
      <c r="B1355" s="14" t="s">
        <v>14</v>
      </c>
      <c r="C1355" s="14" t="s">
        <v>15</v>
      </c>
      <c r="D1355" s="14" t="s">
        <v>9</v>
      </c>
      <c r="E1355" s="14">
        <v>0</v>
      </c>
      <c r="F1355" s="14">
        <v>0</v>
      </c>
      <c r="G1355" s="14" t="s">
        <v>10</v>
      </c>
    </row>
    <row r="1356" spans="1:7" ht="15.75" customHeight="1" x14ac:dyDescent="0.35">
      <c r="A1356" s="15">
        <v>44982.522707384262</v>
      </c>
      <c r="B1356" s="14" t="s">
        <v>16</v>
      </c>
      <c r="C1356" s="14" t="s">
        <v>8</v>
      </c>
      <c r="D1356" s="14" t="s">
        <v>11</v>
      </c>
      <c r="E1356" s="14">
        <v>2035</v>
      </c>
      <c r="F1356" s="14">
        <v>89</v>
      </c>
      <c r="G1356" s="14" t="s">
        <v>10</v>
      </c>
    </row>
    <row r="1357" spans="1:7" ht="15.75" customHeight="1" x14ac:dyDescent="0.35">
      <c r="A1357" s="15">
        <v>44982.522696759261</v>
      </c>
      <c r="B1357" s="14" t="s">
        <v>14</v>
      </c>
      <c r="C1357" s="14" t="s">
        <v>15</v>
      </c>
      <c r="D1357" s="14" t="s">
        <v>11</v>
      </c>
      <c r="E1357" s="14">
        <v>28117</v>
      </c>
      <c r="F1357" s="14">
        <v>4739</v>
      </c>
      <c r="G1357" s="14" t="s">
        <v>10</v>
      </c>
    </row>
    <row r="1358" spans="1:7" ht="15.75" customHeight="1" x14ac:dyDescent="0.35">
      <c r="A1358" s="15">
        <v>44982.521939571758</v>
      </c>
      <c r="B1358" s="14" t="s">
        <v>14</v>
      </c>
      <c r="C1358" s="14" t="s">
        <v>8</v>
      </c>
      <c r="D1358" s="14" t="s">
        <v>11</v>
      </c>
      <c r="E1358" s="14">
        <v>434</v>
      </c>
      <c r="F1358" s="14">
        <v>24</v>
      </c>
      <c r="G1358" s="14" t="s">
        <v>10</v>
      </c>
    </row>
    <row r="1359" spans="1:7" ht="15.75" customHeight="1" x14ac:dyDescent="0.35">
      <c r="A1359" s="15">
        <v>44982.521909363422</v>
      </c>
      <c r="B1359" s="14" t="s">
        <v>14</v>
      </c>
      <c r="C1359" s="14" t="s">
        <v>8</v>
      </c>
      <c r="D1359" s="14" t="s">
        <v>11</v>
      </c>
      <c r="E1359" s="14">
        <v>20093</v>
      </c>
      <c r="F1359" s="14">
        <v>127</v>
      </c>
      <c r="G1359" s="14" t="s">
        <v>10</v>
      </c>
    </row>
    <row r="1360" spans="1:7" ht="15.75" customHeight="1" x14ac:dyDescent="0.35">
      <c r="A1360" s="15">
        <v>44982.512205219908</v>
      </c>
      <c r="B1360" s="14" t="s">
        <v>14</v>
      </c>
      <c r="C1360" s="14" t="s">
        <v>8</v>
      </c>
      <c r="D1360" s="14" t="s">
        <v>9</v>
      </c>
      <c r="E1360" s="14">
        <v>0</v>
      </c>
      <c r="F1360" s="14">
        <v>0</v>
      </c>
      <c r="G1360" s="14" t="s">
        <v>13</v>
      </c>
    </row>
    <row r="1361" spans="1:7" ht="15.75" customHeight="1" x14ac:dyDescent="0.35">
      <c r="A1361" s="15">
        <v>44982.501738645835</v>
      </c>
      <c r="B1361" s="14" t="s">
        <v>16</v>
      </c>
      <c r="C1361" s="14" t="s">
        <v>8</v>
      </c>
      <c r="D1361" s="14" t="s">
        <v>11</v>
      </c>
      <c r="E1361" s="14">
        <v>1157</v>
      </c>
      <c r="F1361" s="14">
        <v>35</v>
      </c>
      <c r="G1361" s="14" t="s">
        <v>10</v>
      </c>
    </row>
    <row r="1362" spans="1:7" ht="15.75" customHeight="1" x14ac:dyDescent="0.35">
      <c r="A1362" s="15">
        <v>44982.501736111109</v>
      </c>
      <c r="B1362" s="14" t="s">
        <v>14</v>
      </c>
      <c r="C1362" s="14" t="s">
        <v>15</v>
      </c>
      <c r="D1362" s="14" t="s">
        <v>11</v>
      </c>
      <c r="E1362" s="14">
        <v>31031</v>
      </c>
      <c r="F1362" s="14">
        <v>5382</v>
      </c>
      <c r="G1362" s="14" t="s">
        <v>10</v>
      </c>
    </row>
    <row r="1363" spans="1:7" ht="15.75" customHeight="1" x14ac:dyDescent="0.35">
      <c r="A1363" s="15">
        <v>44982.488449027776</v>
      </c>
      <c r="B1363" s="14" t="s">
        <v>16</v>
      </c>
      <c r="C1363" s="14" t="s">
        <v>8</v>
      </c>
      <c r="D1363" s="14" t="s">
        <v>9</v>
      </c>
      <c r="E1363" s="14">
        <v>1473</v>
      </c>
      <c r="F1363" s="14">
        <v>38</v>
      </c>
      <c r="G1363" s="14" t="s">
        <v>10</v>
      </c>
    </row>
    <row r="1364" spans="1:7" ht="15.75" customHeight="1" x14ac:dyDescent="0.35">
      <c r="A1364" s="15">
        <v>44982.485289953707</v>
      </c>
      <c r="B1364" s="14" t="s">
        <v>16</v>
      </c>
      <c r="C1364" s="14" t="s">
        <v>8</v>
      </c>
      <c r="D1364" s="14" t="s">
        <v>11</v>
      </c>
      <c r="E1364" s="14">
        <v>1574</v>
      </c>
      <c r="F1364" s="14">
        <v>73</v>
      </c>
      <c r="G1364" s="14" t="s">
        <v>13</v>
      </c>
    </row>
    <row r="1365" spans="1:7" ht="15.75" customHeight="1" x14ac:dyDescent="0.35">
      <c r="A1365" s="15">
        <v>44982.485289351855</v>
      </c>
      <c r="B1365" s="14" t="s">
        <v>14</v>
      </c>
      <c r="C1365" s="14" t="s">
        <v>15</v>
      </c>
      <c r="D1365" s="14" t="s">
        <v>11</v>
      </c>
      <c r="E1365" s="14">
        <v>27684</v>
      </c>
      <c r="F1365" s="14">
        <v>5294</v>
      </c>
      <c r="G1365" s="14" t="s">
        <v>13</v>
      </c>
    </row>
    <row r="1366" spans="1:7" ht="15.75" customHeight="1" x14ac:dyDescent="0.35">
      <c r="A1366" s="15">
        <v>44982.484793888892</v>
      </c>
      <c r="B1366" s="14" t="s">
        <v>14</v>
      </c>
      <c r="C1366" s="14" t="s">
        <v>8</v>
      </c>
      <c r="D1366" s="14" t="s">
        <v>11</v>
      </c>
      <c r="E1366" s="14">
        <v>35565</v>
      </c>
      <c r="F1366" s="14">
        <v>247</v>
      </c>
      <c r="G1366" s="14" t="s">
        <v>13</v>
      </c>
    </row>
    <row r="1367" spans="1:7" ht="15.75" customHeight="1" x14ac:dyDescent="0.35">
      <c r="A1367" s="15">
        <v>44982.484791666669</v>
      </c>
      <c r="B1367" s="14" t="s">
        <v>14</v>
      </c>
      <c r="C1367" s="14" t="s">
        <v>15</v>
      </c>
      <c r="D1367" s="14" t="s">
        <v>11</v>
      </c>
      <c r="E1367" s="14">
        <v>13824</v>
      </c>
      <c r="F1367" s="14">
        <v>684</v>
      </c>
      <c r="G1367" s="14" t="s">
        <v>13</v>
      </c>
    </row>
    <row r="1368" spans="1:7" ht="15.75" customHeight="1" x14ac:dyDescent="0.35">
      <c r="A1368" s="15">
        <v>44982.464288900461</v>
      </c>
      <c r="B1368" s="14" t="s">
        <v>14</v>
      </c>
      <c r="C1368" s="14" t="s">
        <v>8</v>
      </c>
      <c r="D1368" s="14" t="s">
        <v>9</v>
      </c>
      <c r="E1368" s="14">
        <v>0</v>
      </c>
      <c r="F1368" s="14">
        <v>0</v>
      </c>
      <c r="G1368" s="14" t="s">
        <v>10</v>
      </c>
    </row>
    <row r="1369" spans="1:7" ht="15.75" customHeight="1" x14ac:dyDescent="0.35">
      <c r="A1369" s="15">
        <v>44982.463753564814</v>
      </c>
      <c r="B1369" s="14" t="s">
        <v>7</v>
      </c>
      <c r="C1369" s="14" t="s">
        <v>8</v>
      </c>
      <c r="D1369" s="14" t="s">
        <v>11</v>
      </c>
      <c r="E1369" s="14">
        <v>115</v>
      </c>
      <c r="F1369" s="14">
        <v>7</v>
      </c>
      <c r="G1369" s="14" t="s">
        <v>10</v>
      </c>
    </row>
    <row r="1370" spans="1:7" ht="15.75" customHeight="1" x14ac:dyDescent="0.35">
      <c r="A1370" s="15">
        <v>44982.463469652779</v>
      </c>
      <c r="B1370" s="14" t="s">
        <v>7</v>
      </c>
      <c r="C1370" s="14" t="s">
        <v>8</v>
      </c>
      <c r="D1370" s="14" t="s">
        <v>9</v>
      </c>
      <c r="E1370" s="14">
        <v>0</v>
      </c>
      <c r="F1370" s="14">
        <v>0</v>
      </c>
      <c r="G1370" s="14" t="s">
        <v>17</v>
      </c>
    </row>
    <row r="1371" spans="1:7" ht="15.75" customHeight="1" x14ac:dyDescent="0.35">
      <c r="A1371" s="15">
        <v>44982.416687534722</v>
      </c>
      <c r="B1371" s="14" t="s">
        <v>14</v>
      </c>
      <c r="C1371" s="14" t="s">
        <v>8</v>
      </c>
      <c r="D1371" s="14" t="s">
        <v>11</v>
      </c>
      <c r="E1371" s="14">
        <v>24152</v>
      </c>
      <c r="F1371" s="14">
        <v>148</v>
      </c>
      <c r="G1371" s="14" t="s">
        <v>10</v>
      </c>
    </row>
    <row r="1372" spans="1:7" ht="15.75" customHeight="1" x14ac:dyDescent="0.35">
      <c r="A1372" s="15">
        <v>44982.416682569441</v>
      </c>
      <c r="B1372" s="14" t="s">
        <v>14</v>
      </c>
      <c r="C1372" s="14" t="s">
        <v>8</v>
      </c>
      <c r="D1372" s="14" t="s">
        <v>11</v>
      </c>
      <c r="E1372" s="14">
        <v>452337</v>
      </c>
      <c r="F1372" s="14">
        <v>6994</v>
      </c>
      <c r="G1372" s="14" t="s">
        <v>13</v>
      </c>
    </row>
    <row r="1373" spans="1:7" ht="15.75" customHeight="1" x14ac:dyDescent="0.35">
      <c r="A1373" s="15">
        <v>44982.391192129631</v>
      </c>
      <c r="B1373" s="14" t="s">
        <v>14</v>
      </c>
      <c r="C1373" s="14" t="s">
        <v>15</v>
      </c>
      <c r="D1373" s="14" t="s">
        <v>9</v>
      </c>
      <c r="E1373" s="14">
        <v>0</v>
      </c>
      <c r="F1373" s="14">
        <v>0</v>
      </c>
      <c r="G1373" s="14" t="s">
        <v>10</v>
      </c>
    </row>
    <row r="1374" spans="1:7" ht="15.75" customHeight="1" x14ac:dyDescent="0.35">
      <c r="A1374" s="15">
        <v>44982.390213587962</v>
      </c>
      <c r="B1374" s="14" t="s">
        <v>16</v>
      </c>
      <c r="C1374" s="14" t="s">
        <v>8</v>
      </c>
      <c r="D1374" s="14" t="s">
        <v>9</v>
      </c>
      <c r="E1374" s="14">
        <v>838</v>
      </c>
      <c r="F1374" s="14">
        <v>57</v>
      </c>
      <c r="G1374" s="14" t="s">
        <v>10</v>
      </c>
    </row>
    <row r="1375" spans="1:7" ht="15.75" customHeight="1" x14ac:dyDescent="0.35">
      <c r="A1375" s="15">
        <v>44982.388423206015</v>
      </c>
      <c r="B1375" s="14" t="s">
        <v>14</v>
      </c>
      <c r="C1375" s="14" t="s">
        <v>8</v>
      </c>
      <c r="D1375" s="14" t="s">
        <v>11</v>
      </c>
      <c r="E1375" s="14">
        <v>27345</v>
      </c>
      <c r="F1375" s="14">
        <v>625</v>
      </c>
      <c r="G1375" s="14" t="s">
        <v>13</v>
      </c>
    </row>
    <row r="1376" spans="1:7" ht="15.75" customHeight="1" x14ac:dyDescent="0.35">
      <c r="A1376" s="15">
        <v>44982.388210347221</v>
      </c>
      <c r="B1376" s="14" t="s">
        <v>16</v>
      </c>
      <c r="C1376" s="14" t="s">
        <v>8</v>
      </c>
      <c r="D1376" s="14" t="s">
        <v>11</v>
      </c>
      <c r="E1376" s="14">
        <v>7542</v>
      </c>
      <c r="F1376" s="14">
        <v>667</v>
      </c>
      <c r="G1376" s="14" t="s">
        <v>13</v>
      </c>
    </row>
    <row r="1377" spans="1:7" ht="15.75" customHeight="1" x14ac:dyDescent="0.35">
      <c r="A1377" s="15">
        <v>44982.388194444444</v>
      </c>
      <c r="B1377" s="14" t="s">
        <v>14</v>
      </c>
      <c r="C1377" s="14" t="s">
        <v>15</v>
      </c>
      <c r="D1377" s="14" t="s">
        <v>11</v>
      </c>
      <c r="E1377" s="14">
        <v>53986</v>
      </c>
      <c r="F1377" s="14">
        <v>16777</v>
      </c>
      <c r="G1377" s="14" t="s">
        <v>13</v>
      </c>
    </row>
    <row r="1378" spans="1:7" ht="15.75" customHeight="1" x14ac:dyDescent="0.35">
      <c r="A1378" s="15">
        <v>44982.387442129628</v>
      </c>
      <c r="B1378" s="14" t="s">
        <v>14</v>
      </c>
      <c r="C1378" s="14" t="s">
        <v>15</v>
      </c>
      <c r="D1378" s="14" t="s">
        <v>11</v>
      </c>
      <c r="E1378" s="14">
        <v>16110</v>
      </c>
      <c r="F1378" s="14">
        <v>2375</v>
      </c>
      <c r="G1378" s="14" t="s">
        <v>13</v>
      </c>
    </row>
    <row r="1379" spans="1:7" ht="15.75" customHeight="1" x14ac:dyDescent="0.35">
      <c r="A1379" s="15">
        <v>44982.375706018516</v>
      </c>
      <c r="B1379" s="14" t="s">
        <v>14</v>
      </c>
      <c r="C1379" s="14" t="s">
        <v>18</v>
      </c>
      <c r="D1379" s="14" t="s">
        <v>19</v>
      </c>
      <c r="E1379" s="14">
        <v>11582</v>
      </c>
      <c r="F1379" s="14">
        <v>134</v>
      </c>
      <c r="G1379" s="14" t="s">
        <v>12</v>
      </c>
    </row>
    <row r="1380" spans="1:7" ht="15.75" customHeight="1" x14ac:dyDescent="0.35">
      <c r="A1380" s="15">
        <v>44982.375069444446</v>
      </c>
      <c r="B1380" s="14" t="s">
        <v>14</v>
      </c>
      <c r="C1380" s="14" t="s">
        <v>20</v>
      </c>
      <c r="D1380" s="14" t="s">
        <v>19</v>
      </c>
      <c r="E1380" s="14">
        <v>293</v>
      </c>
      <c r="F1380" s="14">
        <v>5</v>
      </c>
      <c r="G1380" s="14" t="s">
        <v>12</v>
      </c>
    </row>
    <row r="1381" spans="1:7" ht="15.75" customHeight="1" x14ac:dyDescent="0.35">
      <c r="A1381" s="15">
        <v>44982.375058252313</v>
      </c>
      <c r="B1381" s="14" t="s">
        <v>22</v>
      </c>
      <c r="C1381" s="14" t="s">
        <v>21</v>
      </c>
      <c r="D1381" s="14" t="s">
        <v>19</v>
      </c>
      <c r="E1381" s="14">
        <v>12</v>
      </c>
      <c r="F1381" s="14">
        <v>1</v>
      </c>
      <c r="G1381" s="14" t="s">
        <v>12</v>
      </c>
    </row>
    <row r="1382" spans="1:7" ht="15.75" customHeight="1" x14ac:dyDescent="0.35">
      <c r="A1382" s="15">
        <v>44982.373499340276</v>
      </c>
      <c r="B1382" s="14" t="s">
        <v>16</v>
      </c>
      <c r="C1382" s="14" t="s">
        <v>8</v>
      </c>
      <c r="D1382" s="14" t="s">
        <v>9</v>
      </c>
      <c r="E1382" s="14">
        <v>602</v>
      </c>
      <c r="F1382" s="14">
        <v>38</v>
      </c>
      <c r="G1382" s="14" t="s">
        <v>13</v>
      </c>
    </row>
    <row r="1383" spans="1:7" ht="15.75" customHeight="1" x14ac:dyDescent="0.35">
      <c r="A1383" s="15">
        <v>44982.371168622682</v>
      </c>
      <c r="B1383" s="14" t="s">
        <v>16</v>
      </c>
      <c r="C1383" s="14" t="s">
        <v>8</v>
      </c>
      <c r="D1383" s="14" t="s">
        <v>9</v>
      </c>
      <c r="E1383" s="14">
        <v>0</v>
      </c>
      <c r="F1383" s="14">
        <v>0</v>
      </c>
      <c r="G1383" s="14" t="s">
        <v>13</v>
      </c>
    </row>
    <row r="1384" spans="1:7" ht="15.75" customHeight="1" x14ac:dyDescent="0.35">
      <c r="A1384" s="15">
        <v>44982.370740625003</v>
      </c>
      <c r="B1384" s="14" t="s">
        <v>16</v>
      </c>
      <c r="C1384" s="14" t="s">
        <v>8</v>
      </c>
      <c r="D1384" s="14" t="s">
        <v>9</v>
      </c>
      <c r="E1384" s="14">
        <v>3841</v>
      </c>
      <c r="F1384" s="14">
        <v>338</v>
      </c>
      <c r="G1384" s="14" t="s">
        <v>13</v>
      </c>
    </row>
    <row r="1385" spans="1:7" ht="15.75" customHeight="1" x14ac:dyDescent="0.35">
      <c r="A1385" s="15">
        <v>44982.340226608794</v>
      </c>
      <c r="B1385" s="14" t="s">
        <v>16</v>
      </c>
      <c r="C1385" s="14" t="s">
        <v>8</v>
      </c>
      <c r="D1385" s="14" t="s">
        <v>11</v>
      </c>
      <c r="E1385" s="14">
        <v>3246</v>
      </c>
      <c r="F1385" s="14">
        <v>227</v>
      </c>
      <c r="G1385" s="14" t="s">
        <v>10</v>
      </c>
    </row>
    <row r="1386" spans="1:7" ht="15.75" customHeight="1" x14ac:dyDescent="0.35">
      <c r="A1386" s="15">
        <v>44982.340219907404</v>
      </c>
      <c r="B1386" s="14" t="s">
        <v>14</v>
      </c>
      <c r="C1386" s="14" t="s">
        <v>15</v>
      </c>
      <c r="D1386" s="14" t="s">
        <v>11</v>
      </c>
      <c r="E1386" s="14">
        <v>26404</v>
      </c>
      <c r="F1386" s="14">
        <v>5311</v>
      </c>
      <c r="G1386" s="14" t="s">
        <v>10</v>
      </c>
    </row>
    <row r="1387" spans="1:7" ht="15.75" customHeight="1" x14ac:dyDescent="0.35">
      <c r="A1387" s="15">
        <v>44982.339860925924</v>
      </c>
      <c r="B1387" s="14" t="s">
        <v>14</v>
      </c>
      <c r="C1387" s="14" t="s">
        <v>8</v>
      </c>
      <c r="D1387" s="14" t="s">
        <v>11</v>
      </c>
      <c r="E1387" s="14">
        <v>36885</v>
      </c>
      <c r="F1387" s="14">
        <v>963</v>
      </c>
      <c r="G1387" s="14" t="s">
        <v>13</v>
      </c>
    </row>
    <row r="1388" spans="1:7" ht="15.75" customHeight="1" x14ac:dyDescent="0.35">
      <c r="A1388" s="15">
        <v>44982.339849537035</v>
      </c>
      <c r="B1388" s="14" t="s">
        <v>14</v>
      </c>
      <c r="C1388" s="14" t="s">
        <v>15</v>
      </c>
      <c r="D1388" s="14" t="s">
        <v>11</v>
      </c>
      <c r="E1388" s="14">
        <v>22779</v>
      </c>
      <c r="F1388" s="14">
        <v>2809</v>
      </c>
      <c r="G1388" s="14" t="s">
        <v>13</v>
      </c>
    </row>
    <row r="1389" spans="1:7" ht="15.75" customHeight="1" x14ac:dyDescent="0.35">
      <c r="A1389" s="15">
        <v>44982.329283900464</v>
      </c>
      <c r="B1389" s="14" t="s">
        <v>16</v>
      </c>
      <c r="C1389" s="14" t="s">
        <v>8</v>
      </c>
      <c r="D1389" s="14" t="s">
        <v>9</v>
      </c>
      <c r="E1389" s="14">
        <v>0</v>
      </c>
      <c r="F1389" s="14">
        <v>0</v>
      </c>
      <c r="G1389" s="14" t="s">
        <v>13</v>
      </c>
    </row>
    <row r="1390" spans="1:7" ht="15.75" customHeight="1" x14ac:dyDescent="0.35">
      <c r="A1390" s="15">
        <v>44982.325834120369</v>
      </c>
      <c r="B1390" s="14" t="s">
        <v>16</v>
      </c>
      <c r="C1390" s="14" t="s">
        <v>8</v>
      </c>
      <c r="D1390" s="14" t="s">
        <v>11</v>
      </c>
      <c r="E1390" s="14">
        <v>2029</v>
      </c>
      <c r="F1390" s="14">
        <v>246</v>
      </c>
      <c r="G1390" s="14" t="s">
        <v>12</v>
      </c>
    </row>
    <row r="1391" spans="1:7" ht="15.75" customHeight="1" x14ac:dyDescent="0.35">
      <c r="A1391" s="15">
        <v>44982.325740740744</v>
      </c>
      <c r="B1391" s="14" t="s">
        <v>14</v>
      </c>
      <c r="C1391" s="14" t="s">
        <v>15</v>
      </c>
      <c r="D1391" s="14" t="s">
        <v>11</v>
      </c>
      <c r="E1391" s="14">
        <v>19179</v>
      </c>
      <c r="F1391" s="14">
        <v>3391</v>
      </c>
      <c r="G1391" s="14" t="s">
        <v>12</v>
      </c>
    </row>
    <row r="1392" spans="1:7" ht="15.75" customHeight="1" x14ac:dyDescent="0.35">
      <c r="A1392" s="15">
        <v>44982.295312499999</v>
      </c>
      <c r="B1392" s="14" t="s">
        <v>14</v>
      </c>
      <c r="C1392" s="14" t="s">
        <v>15</v>
      </c>
      <c r="D1392" s="14" t="s">
        <v>9</v>
      </c>
      <c r="E1392" s="14">
        <v>0</v>
      </c>
      <c r="F1392" s="14">
        <v>0</v>
      </c>
      <c r="G1392" s="14" t="s">
        <v>17</v>
      </c>
    </row>
    <row r="1393" spans="1:7" ht="15.75" customHeight="1" x14ac:dyDescent="0.35">
      <c r="A1393" s="15">
        <v>44982.294212962966</v>
      </c>
      <c r="B1393" s="14" t="s">
        <v>14</v>
      </c>
      <c r="C1393" s="14" t="s">
        <v>15</v>
      </c>
      <c r="D1393" s="14" t="s">
        <v>11</v>
      </c>
      <c r="E1393" s="14">
        <v>34297</v>
      </c>
      <c r="F1393" s="14">
        <v>4461</v>
      </c>
      <c r="G1393" s="14" t="s">
        <v>13</v>
      </c>
    </row>
    <row r="1394" spans="1:7" ht="15.75" customHeight="1" x14ac:dyDescent="0.35">
      <c r="A1394" s="15">
        <v>44982.294205636572</v>
      </c>
      <c r="B1394" s="14" t="s">
        <v>16</v>
      </c>
      <c r="C1394" s="14" t="s">
        <v>8</v>
      </c>
      <c r="D1394" s="14" t="s">
        <v>11</v>
      </c>
      <c r="E1394" s="14">
        <v>1235</v>
      </c>
      <c r="F1394" s="14">
        <v>56</v>
      </c>
      <c r="G1394" s="14" t="s">
        <v>13</v>
      </c>
    </row>
    <row r="1395" spans="1:7" ht="15.75" customHeight="1" x14ac:dyDescent="0.35">
      <c r="A1395" s="15">
        <v>44982.294050115743</v>
      </c>
      <c r="B1395" s="14" t="s">
        <v>7</v>
      </c>
      <c r="C1395" s="14" t="s">
        <v>8</v>
      </c>
      <c r="D1395" s="14" t="s">
        <v>11</v>
      </c>
      <c r="E1395" s="14">
        <v>4375</v>
      </c>
      <c r="F1395" s="14">
        <v>219</v>
      </c>
      <c r="G1395" s="14" t="s">
        <v>10</v>
      </c>
    </row>
    <row r="1396" spans="1:7" ht="15.75" customHeight="1" x14ac:dyDescent="0.35">
      <c r="A1396" s="15">
        <v>44982.292733391201</v>
      </c>
      <c r="B1396" s="14" t="s">
        <v>14</v>
      </c>
      <c r="C1396" s="14" t="s">
        <v>8</v>
      </c>
      <c r="D1396" s="14" t="s">
        <v>11</v>
      </c>
      <c r="E1396" s="14">
        <v>13987</v>
      </c>
      <c r="F1396" s="14">
        <v>180</v>
      </c>
      <c r="G1396" s="14" t="s">
        <v>13</v>
      </c>
    </row>
    <row r="1397" spans="1:7" ht="15.75" customHeight="1" x14ac:dyDescent="0.35">
      <c r="A1397" s="15">
        <v>44982.292731481481</v>
      </c>
      <c r="B1397" s="14" t="s">
        <v>14</v>
      </c>
      <c r="C1397" s="14" t="s">
        <v>15</v>
      </c>
      <c r="D1397" s="14" t="s">
        <v>11</v>
      </c>
      <c r="E1397" s="14">
        <v>13669</v>
      </c>
      <c r="F1397" s="14">
        <v>470</v>
      </c>
      <c r="G1397" s="14" t="s">
        <v>13</v>
      </c>
    </row>
    <row r="1398" spans="1:7" ht="15.75" customHeight="1" x14ac:dyDescent="0.35">
      <c r="A1398" s="15">
        <v>44982.282194085645</v>
      </c>
      <c r="B1398" s="14" t="s">
        <v>7</v>
      </c>
      <c r="C1398" s="14" t="s">
        <v>8</v>
      </c>
      <c r="D1398" s="14" t="s">
        <v>11</v>
      </c>
      <c r="E1398" s="14">
        <v>7994</v>
      </c>
      <c r="F1398" s="14">
        <v>655</v>
      </c>
      <c r="G1398" s="14" t="s">
        <v>13</v>
      </c>
    </row>
    <row r="1399" spans="1:7" ht="15.75" customHeight="1" x14ac:dyDescent="0.35">
      <c r="A1399" s="15">
        <v>44982.268206018518</v>
      </c>
      <c r="B1399" s="14" t="s">
        <v>14</v>
      </c>
      <c r="C1399" s="14" t="s">
        <v>15</v>
      </c>
      <c r="D1399" s="14" t="s">
        <v>11</v>
      </c>
      <c r="E1399" s="14">
        <v>22880</v>
      </c>
      <c r="F1399" s="14">
        <v>1997</v>
      </c>
      <c r="G1399" s="14" t="s">
        <v>13</v>
      </c>
    </row>
    <row r="1400" spans="1:7" ht="15.75" customHeight="1" x14ac:dyDescent="0.35">
      <c r="A1400" s="15">
        <v>44982.26819909722</v>
      </c>
      <c r="B1400" s="14" t="s">
        <v>16</v>
      </c>
      <c r="C1400" s="14" t="s">
        <v>8</v>
      </c>
      <c r="D1400" s="14" t="s">
        <v>11</v>
      </c>
      <c r="E1400" s="14">
        <v>2083</v>
      </c>
      <c r="F1400" s="14">
        <v>111</v>
      </c>
      <c r="G1400" s="14" t="s">
        <v>13</v>
      </c>
    </row>
    <row r="1401" spans="1:7" ht="15.75" customHeight="1" x14ac:dyDescent="0.35">
      <c r="A1401" s="15">
        <v>44982.25283917824</v>
      </c>
      <c r="B1401" s="14" t="s">
        <v>7</v>
      </c>
      <c r="C1401" s="14" t="s">
        <v>8</v>
      </c>
      <c r="D1401" s="14" t="s">
        <v>9</v>
      </c>
      <c r="E1401" s="14">
        <v>0</v>
      </c>
      <c r="F1401" s="14">
        <v>0</v>
      </c>
      <c r="G1401" s="14" t="s">
        <v>12</v>
      </c>
    </row>
    <row r="1402" spans="1:7" ht="15.75" customHeight="1" x14ac:dyDescent="0.35">
      <c r="A1402" s="15">
        <v>44982.236746909723</v>
      </c>
      <c r="B1402" s="14" t="s">
        <v>7</v>
      </c>
      <c r="C1402" s="14" t="s">
        <v>8</v>
      </c>
      <c r="D1402" s="14" t="s">
        <v>9</v>
      </c>
      <c r="E1402" s="14">
        <v>0</v>
      </c>
      <c r="F1402" s="14">
        <v>0</v>
      </c>
      <c r="G1402" s="14" t="s">
        <v>13</v>
      </c>
    </row>
    <row r="1403" spans="1:7" ht="15.75" customHeight="1" x14ac:dyDescent="0.35">
      <c r="A1403" s="15">
        <v>44982.234744791669</v>
      </c>
      <c r="B1403" s="14" t="s">
        <v>7</v>
      </c>
      <c r="C1403" s="14" t="s">
        <v>8</v>
      </c>
      <c r="D1403" s="14" t="s">
        <v>11</v>
      </c>
      <c r="E1403" s="14">
        <v>6102</v>
      </c>
      <c r="F1403" s="14">
        <v>54</v>
      </c>
      <c r="G1403" s="14" t="s">
        <v>13</v>
      </c>
    </row>
    <row r="1404" spans="1:7" ht="15.75" customHeight="1" x14ac:dyDescent="0.35">
      <c r="A1404" s="15">
        <v>44982.188294548614</v>
      </c>
      <c r="B1404" s="14" t="s">
        <v>7</v>
      </c>
      <c r="C1404" s="14" t="s">
        <v>8</v>
      </c>
      <c r="D1404" s="14" t="s">
        <v>11</v>
      </c>
      <c r="E1404" s="14">
        <v>2087</v>
      </c>
      <c r="F1404" s="14">
        <v>46</v>
      </c>
      <c r="G1404" s="14" t="s">
        <v>13</v>
      </c>
    </row>
    <row r="1405" spans="1:7" ht="15.75" customHeight="1" x14ac:dyDescent="0.35">
      <c r="A1405" s="15">
        <v>44982.151036354167</v>
      </c>
      <c r="B1405" s="14" t="s">
        <v>7</v>
      </c>
      <c r="C1405" s="14" t="s">
        <v>8</v>
      </c>
      <c r="D1405" s="14" t="s">
        <v>11</v>
      </c>
      <c r="E1405" s="14">
        <v>17148</v>
      </c>
      <c r="F1405" s="14">
        <v>2408</v>
      </c>
      <c r="G1405" s="14" t="s">
        <v>12</v>
      </c>
    </row>
    <row r="1406" spans="1:7" ht="15.75" customHeight="1" x14ac:dyDescent="0.35">
      <c r="A1406" s="15">
        <v>44982.146977418983</v>
      </c>
      <c r="B1406" s="14" t="s">
        <v>7</v>
      </c>
      <c r="C1406" s="14" t="s">
        <v>8</v>
      </c>
      <c r="D1406" s="14" t="s">
        <v>11</v>
      </c>
      <c r="E1406" s="14">
        <v>8327</v>
      </c>
      <c r="F1406" s="14">
        <v>159</v>
      </c>
      <c r="G1406" s="14" t="s">
        <v>13</v>
      </c>
    </row>
    <row r="1407" spans="1:7" ht="15.75" customHeight="1" x14ac:dyDescent="0.35">
      <c r="A1407" s="15">
        <v>44981.702009722219</v>
      </c>
      <c r="B1407" s="14" t="s">
        <v>14</v>
      </c>
      <c r="C1407" s="14" t="s">
        <v>8</v>
      </c>
      <c r="D1407" s="14" t="s">
        <v>11</v>
      </c>
      <c r="E1407" s="14">
        <v>15535</v>
      </c>
      <c r="F1407" s="14">
        <v>223</v>
      </c>
      <c r="G1407" s="14" t="s">
        <v>13</v>
      </c>
    </row>
    <row r="1408" spans="1:7" ht="15.75" customHeight="1" x14ac:dyDescent="0.35">
      <c r="A1408" s="15">
        <v>44981.692708333336</v>
      </c>
      <c r="B1408" s="14" t="s">
        <v>14</v>
      </c>
      <c r="C1408" s="14" t="s">
        <v>15</v>
      </c>
      <c r="D1408" s="14" t="s">
        <v>9</v>
      </c>
      <c r="E1408" s="14">
        <v>35237</v>
      </c>
      <c r="F1408" s="14">
        <v>9562</v>
      </c>
      <c r="G1408" s="14" t="s">
        <v>13</v>
      </c>
    </row>
    <row r="1409" spans="1:7" ht="15.75" customHeight="1" x14ac:dyDescent="0.35">
      <c r="A1409" s="15">
        <v>44981.692328182871</v>
      </c>
      <c r="B1409" s="14" t="s">
        <v>14</v>
      </c>
      <c r="C1409" s="14" t="s">
        <v>8</v>
      </c>
      <c r="D1409" s="14" t="s">
        <v>11</v>
      </c>
      <c r="E1409" s="14">
        <v>18874</v>
      </c>
      <c r="F1409" s="14">
        <v>269</v>
      </c>
      <c r="G1409" s="14" t="s">
        <v>13</v>
      </c>
    </row>
    <row r="1410" spans="1:7" ht="15.75" customHeight="1" x14ac:dyDescent="0.35">
      <c r="A1410" s="15">
        <v>44981.692274803238</v>
      </c>
      <c r="B1410" s="14" t="s">
        <v>16</v>
      </c>
      <c r="C1410" s="14" t="s">
        <v>8</v>
      </c>
      <c r="D1410" s="14" t="s">
        <v>9</v>
      </c>
      <c r="E1410" s="14">
        <v>2007</v>
      </c>
      <c r="F1410" s="14">
        <v>127</v>
      </c>
      <c r="G1410" s="14" t="s">
        <v>13</v>
      </c>
    </row>
    <row r="1411" spans="1:7" ht="15.75" customHeight="1" x14ac:dyDescent="0.35">
      <c r="A1411" s="15">
        <v>44981.691769143516</v>
      </c>
      <c r="B1411" s="14" t="s">
        <v>14</v>
      </c>
      <c r="C1411" s="14" t="s">
        <v>8</v>
      </c>
      <c r="D1411" s="14" t="s">
        <v>11</v>
      </c>
      <c r="E1411" s="14">
        <v>13536</v>
      </c>
      <c r="F1411" s="14">
        <v>135</v>
      </c>
      <c r="G1411" s="14" t="s">
        <v>12</v>
      </c>
    </row>
    <row r="1412" spans="1:7" ht="15.75" customHeight="1" x14ac:dyDescent="0.35">
      <c r="A1412" s="15">
        <v>44981.687763032409</v>
      </c>
      <c r="B1412" s="14" t="s">
        <v>14</v>
      </c>
      <c r="C1412" s="14" t="s">
        <v>8</v>
      </c>
      <c r="D1412" s="14" t="s">
        <v>11</v>
      </c>
      <c r="E1412" s="14">
        <v>14152</v>
      </c>
      <c r="F1412" s="14">
        <v>122</v>
      </c>
      <c r="G1412" s="14" t="s">
        <v>13</v>
      </c>
    </row>
    <row r="1413" spans="1:7" ht="15.75" customHeight="1" x14ac:dyDescent="0.35">
      <c r="A1413" s="15">
        <v>44981.669210173612</v>
      </c>
      <c r="B1413" s="14" t="s">
        <v>16</v>
      </c>
      <c r="C1413" s="14" t="s">
        <v>8</v>
      </c>
      <c r="D1413" s="14" t="s">
        <v>9</v>
      </c>
      <c r="E1413" s="14">
        <v>631</v>
      </c>
      <c r="F1413" s="14">
        <v>26</v>
      </c>
      <c r="G1413" s="14" t="s">
        <v>12</v>
      </c>
    </row>
    <row r="1414" spans="1:7" ht="15.75" customHeight="1" x14ac:dyDescent="0.35">
      <c r="A1414" s="15">
        <v>44981.667377511571</v>
      </c>
      <c r="B1414" s="14" t="s">
        <v>14</v>
      </c>
      <c r="C1414" s="14" t="s">
        <v>8</v>
      </c>
      <c r="D1414" s="14" t="s">
        <v>11</v>
      </c>
      <c r="E1414" s="14">
        <v>3273</v>
      </c>
      <c r="F1414" s="14">
        <v>301</v>
      </c>
      <c r="G1414" s="14" t="s">
        <v>12</v>
      </c>
    </row>
    <row r="1415" spans="1:7" ht="15.75" customHeight="1" x14ac:dyDescent="0.35">
      <c r="A1415" s="15">
        <v>44981.666258657409</v>
      </c>
      <c r="B1415" s="14" t="s">
        <v>14</v>
      </c>
      <c r="C1415" s="14" t="s">
        <v>8</v>
      </c>
      <c r="D1415" s="14" t="s">
        <v>9</v>
      </c>
      <c r="E1415" s="14">
        <v>0</v>
      </c>
      <c r="F1415" s="14">
        <v>0</v>
      </c>
      <c r="G1415" s="14" t="s">
        <v>12</v>
      </c>
    </row>
    <row r="1416" spans="1:7" ht="15.75" customHeight="1" x14ac:dyDescent="0.35">
      <c r="A1416" s="15">
        <v>44981.664703530092</v>
      </c>
      <c r="B1416" s="14" t="s">
        <v>14</v>
      </c>
      <c r="C1416" s="14" t="s">
        <v>8</v>
      </c>
      <c r="D1416" s="14" t="s">
        <v>11</v>
      </c>
      <c r="E1416" s="14">
        <v>31147</v>
      </c>
      <c r="F1416" s="14">
        <v>220</v>
      </c>
      <c r="G1416" s="14" t="s">
        <v>13</v>
      </c>
    </row>
    <row r="1417" spans="1:7" ht="15.75" customHeight="1" x14ac:dyDescent="0.35">
      <c r="A1417" s="15">
        <v>44981.664311886576</v>
      </c>
      <c r="B1417" s="14" t="s">
        <v>14</v>
      </c>
      <c r="C1417" s="14" t="s">
        <v>8</v>
      </c>
      <c r="D1417" s="14" t="s">
        <v>11</v>
      </c>
      <c r="E1417" s="14">
        <v>12409</v>
      </c>
      <c r="F1417" s="14">
        <v>243</v>
      </c>
      <c r="G1417" s="14" t="s">
        <v>12</v>
      </c>
    </row>
    <row r="1418" spans="1:7" ht="15.75" customHeight="1" x14ac:dyDescent="0.35">
      <c r="A1418" s="15">
        <v>44981.663645833331</v>
      </c>
      <c r="B1418" s="14" t="s">
        <v>14</v>
      </c>
      <c r="C1418" s="14" t="s">
        <v>15</v>
      </c>
      <c r="D1418" s="14" t="s">
        <v>9</v>
      </c>
      <c r="E1418" s="14">
        <v>27321</v>
      </c>
      <c r="F1418" s="14">
        <v>2001</v>
      </c>
      <c r="G1418" s="14" t="s">
        <v>13</v>
      </c>
    </row>
    <row r="1419" spans="1:7" ht="15.75" customHeight="1" x14ac:dyDescent="0.35">
      <c r="A1419" s="15">
        <v>44981.634878784724</v>
      </c>
      <c r="B1419" s="14" t="s">
        <v>16</v>
      </c>
      <c r="C1419" s="14" t="s">
        <v>8</v>
      </c>
      <c r="D1419" s="14" t="s">
        <v>9</v>
      </c>
      <c r="E1419" s="14">
        <v>592</v>
      </c>
      <c r="F1419" s="14">
        <v>22</v>
      </c>
      <c r="G1419" s="14" t="s">
        <v>10</v>
      </c>
    </row>
    <row r="1420" spans="1:7" ht="15.75" customHeight="1" x14ac:dyDescent="0.35">
      <c r="A1420" s="15">
        <v>44981.631187638886</v>
      </c>
      <c r="B1420" s="14" t="s">
        <v>16</v>
      </c>
      <c r="C1420" s="14" t="s">
        <v>8</v>
      </c>
      <c r="D1420" s="14" t="s">
        <v>9</v>
      </c>
      <c r="E1420" s="14">
        <v>29</v>
      </c>
      <c r="F1420" s="14">
        <v>2</v>
      </c>
      <c r="G1420" s="14" t="s">
        <v>10</v>
      </c>
    </row>
    <row r="1421" spans="1:7" ht="15.75" customHeight="1" x14ac:dyDescent="0.35">
      <c r="A1421" s="15">
        <v>44981.629973703704</v>
      </c>
      <c r="B1421" s="14" t="s">
        <v>16</v>
      </c>
      <c r="C1421" s="14" t="s">
        <v>8</v>
      </c>
      <c r="D1421" s="14" t="s">
        <v>9</v>
      </c>
      <c r="E1421" s="14">
        <v>596</v>
      </c>
      <c r="F1421" s="14">
        <v>27</v>
      </c>
      <c r="G1421" s="14" t="s">
        <v>10</v>
      </c>
    </row>
    <row r="1422" spans="1:7" ht="15.75" customHeight="1" x14ac:dyDescent="0.35">
      <c r="A1422" s="15">
        <v>44981.629389293979</v>
      </c>
      <c r="B1422" s="14" t="s">
        <v>16</v>
      </c>
      <c r="C1422" s="14" t="s">
        <v>8</v>
      </c>
      <c r="D1422" s="14" t="s">
        <v>9</v>
      </c>
      <c r="E1422" s="14">
        <v>701</v>
      </c>
      <c r="F1422" s="14">
        <v>29</v>
      </c>
      <c r="G1422" s="14" t="s">
        <v>10</v>
      </c>
    </row>
    <row r="1423" spans="1:7" ht="15.75" customHeight="1" x14ac:dyDescent="0.35">
      <c r="A1423" s="15">
        <v>44981.628789224538</v>
      </c>
      <c r="B1423" s="14" t="s">
        <v>16</v>
      </c>
      <c r="C1423" s="14" t="s">
        <v>8</v>
      </c>
      <c r="D1423" s="14" t="s">
        <v>9</v>
      </c>
      <c r="E1423" s="14">
        <v>530</v>
      </c>
      <c r="F1423" s="14">
        <v>8</v>
      </c>
      <c r="G1423" s="14" t="s">
        <v>10</v>
      </c>
    </row>
    <row r="1424" spans="1:7" ht="15.75" customHeight="1" x14ac:dyDescent="0.35">
      <c r="A1424" s="15">
        <v>44981.621136793983</v>
      </c>
      <c r="B1424" s="14" t="s">
        <v>16</v>
      </c>
      <c r="C1424" s="14" t="s">
        <v>8</v>
      </c>
      <c r="D1424" s="14" t="s">
        <v>9</v>
      </c>
      <c r="E1424" s="14">
        <v>943</v>
      </c>
      <c r="F1424" s="14">
        <v>82</v>
      </c>
      <c r="G1424" s="14" t="s">
        <v>10</v>
      </c>
    </row>
    <row r="1425" spans="1:7" ht="15.75" customHeight="1" x14ac:dyDescent="0.35">
      <c r="A1425" s="15">
        <v>44981.619785752315</v>
      </c>
      <c r="B1425" s="14" t="s">
        <v>16</v>
      </c>
      <c r="C1425" s="14" t="s">
        <v>8</v>
      </c>
      <c r="D1425" s="14" t="s">
        <v>11</v>
      </c>
      <c r="E1425" s="14">
        <v>19759</v>
      </c>
      <c r="F1425" s="14">
        <v>903</v>
      </c>
      <c r="G1425" s="14" t="s">
        <v>13</v>
      </c>
    </row>
    <row r="1426" spans="1:7" ht="15.75" customHeight="1" x14ac:dyDescent="0.35">
      <c r="A1426" s="15">
        <v>44981.619560185187</v>
      </c>
      <c r="B1426" s="14" t="s">
        <v>14</v>
      </c>
      <c r="C1426" s="14" t="s">
        <v>15</v>
      </c>
      <c r="D1426" s="14" t="s">
        <v>11</v>
      </c>
      <c r="E1426" s="14">
        <v>49902</v>
      </c>
      <c r="F1426" s="14">
        <v>18792</v>
      </c>
      <c r="G1426" s="14" t="s">
        <v>10</v>
      </c>
    </row>
    <row r="1427" spans="1:7" ht="15.75" customHeight="1" x14ac:dyDescent="0.35">
      <c r="A1427" s="15">
        <v>44981.618969907409</v>
      </c>
      <c r="B1427" s="14" t="s">
        <v>14</v>
      </c>
      <c r="C1427" s="14" t="s">
        <v>15</v>
      </c>
      <c r="D1427" s="14" t="s">
        <v>11</v>
      </c>
      <c r="E1427" s="14">
        <v>32161</v>
      </c>
      <c r="F1427" s="14">
        <v>5047</v>
      </c>
      <c r="G1427" s="14" t="s">
        <v>13</v>
      </c>
    </row>
    <row r="1428" spans="1:7" ht="15.75" customHeight="1" x14ac:dyDescent="0.35">
      <c r="A1428" s="15">
        <v>44981.618965358794</v>
      </c>
      <c r="B1428" s="14" t="s">
        <v>14</v>
      </c>
      <c r="C1428" s="14" t="s">
        <v>8</v>
      </c>
      <c r="D1428" s="14" t="s">
        <v>11</v>
      </c>
      <c r="E1428" s="14">
        <v>36613</v>
      </c>
      <c r="F1428" s="14">
        <v>920</v>
      </c>
      <c r="G1428" s="14" t="s">
        <v>13</v>
      </c>
    </row>
    <row r="1429" spans="1:7" ht="15.75" customHeight="1" x14ac:dyDescent="0.35">
      <c r="A1429" s="15">
        <v>44981.607159976855</v>
      </c>
      <c r="B1429" s="14" t="s">
        <v>16</v>
      </c>
      <c r="C1429" s="14" t="s">
        <v>8</v>
      </c>
      <c r="D1429" s="14" t="s">
        <v>9</v>
      </c>
      <c r="E1429" s="14">
        <v>0</v>
      </c>
      <c r="F1429" s="14">
        <v>0</v>
      </c>
      <c r="G1429" s="14" t="s">
        <v>10</v>
      </c>
    </row>
    <row r="1430" spans="1:7" ht="15.75" customHeight="1" x14ac:dyDescent="0.35">
      <c r="A1430" s="15">
        <v>44981.604317129626</v>
      </c>
      <c r="B1430" s="14" t="s">
        <v>14</v>
      </c>
      <c r="C1430" s="14" t="s">
        <v>15</v>
      </c>
      <c r="D1430" s="14" t="s">
        <v>9</v>
      </c>
      <c r="E1430" s="14">
        <v>0</v>
      </c>
      <c r="F1430" s="14">
        <v>0</v>
      </c>
      <c r="G1430" s="14" t="s">
        <v>10</v>
      </c>
    </row>
    <row r="1431" spans="1:7" ht="15.75" customHeight="1" x14ac:dyDescent="0.35">
      <c r="A1431" s="15">
        <v>44981.602575104167</v>
      </c>
      <c r="B1431" s="14" t="s">
        <v>16</v>
      </c>
      <c r="C1431" s="14" t="s">
        <v>8</v>
      </c>
      <c r="D1431" s="14" t="s">
        <v>11</v>
      </c>
      <c r="E1431" s="14">
        <v>3040</v>
      </c>
      <c r="F1431" s="14">
        <v>201</v>
      </c>
      <c r="G1431" s="14" t="s">
        <v>13</v>
      </c>
    </row>
    <row r="1432" spans="1:7" ht="15.75" customHeight="1" x14ac:dyDescent="0.35">
      <c r="A1432" s="15">
        <v>44981.60255787037</v>
      </c>
      <c r="B1432" s="14" t="s">
        <v>14</v>
      </c>
      <c r="C1432" s="14" t="s">
        <v>15</v>
      </c>
      <c r="D1432" s="14" t="s">
        <v>11</v>
      </c>
      <c r="E1432" s="14">
        <v>50770</v>
      </c>
      <c r="F1432" s="14">
        <v>10377</v>
      </c>
      <c r="G1432" s="14" t="s">
        <v>13</v>
      </c>
    </row>
    <row r="1433" spans="1:7" ht="15.75" customHeight="1" x14ac:dyDescent="0.35">
      <c r="A1433" s="15">
        <v>44981.598884525461</v>
      </c>
      <c r="B1433" s="14" t="s">
        <v>16</v>
      </c>
      <c r="C1433" s="14" t="s">
        <v>8</v>
      </c>
      <c r="D1433" s="14" t="s">
        <v>9</v>
      </c>
      <c r="E1433" s="14">
        <v>0</v>
      </c>
      <c r="F1433" s="14">
        <v>0</v>
      </c>
      <c r="G1433" s="14" t="s">
        <v>10</v>
      </c>
    </row>
    <row r="1434" spans="1:7" ht="15.75" customHeight="1" x14ac:dyDescent="0.35">
      <c r="A1434" s="15">
        <v>44981.598819861108</v>
      </c>
      <c r="B1434" s="14" t="s">
        <v>16</v>
      </c>
      <c r="C1434" s="14" t="s">
        <v>8</v>
      </c>
      <c r="D1434" s="14" t="s">
        <v>9</v>
      </c>
      <c r="E1434" s="14">
        <v>0</v>
      </c>
      <c r="F1434" s="14">
        <v>0</v>
      </c>
      <c r="G1434" s="14" t="s">
        <v>10</v>
      </c>
    </row>
    <row r="1435" spans="1:7" ht="15.75" customHeight="1" x14ac:dyDescent="0.35">
      <c r="A1435" s="15">
        <v>44981.597164120372</v>
      </c>
      <c r="B1435" s="14" t="s">
        <v>16</v>
      </c>
      <c r="C1435" s="14" t="s">
        <v>8</v>
      </c>
      <c r="D1435" s="14" t="s">
        <v>9</v>
      </c>
      <c r="E1435" s="14">
        <v>498</v>
      </c>
      <c r="F1435" s="14">
        <v>18</v>
      </c>
      <c r="G1435" s="14" t="s">
        <v>10</v>
      </c>
    </row>
    <row r="1436" spans="1:7" ht="15.75" customHeight="1" x14ac:dyDescent="0.35">
      <c r="A1436" s="15">
        <v>44981.589870509262</v>
      </c>
      <c r="B1436" s="14" t="s">
        <v>16</v>
      </c>
      <c r="C1436" s="14" t="s">
        <v>8</v>
      </c>
      <c r="D1436" s="14" t="s">
        <v>9</v>
      </c>
      <c r="E1436" s="14">
        <v>88</v>
      </c>
      <c r="F1436" s="14">
        <v>10</v>
      </c>
      <c r="G1436" s="14" t="s">
        <v>13</v>
      </c>
    </row>
    <row r="1437" spans="1:7" ht="15.75" customHeight="1" x14ac:dyDescent="0.35">
      <c r="A1437" s="15">
        <v>44981.583377615738</v>
      </c>
      <c r="B1437" s="14" t="s">
        <v>14</v>
      </c>
      <c r="C1437" s="14" t="s">
        <v>21</v>
      </c>
      <c r="D1437" s="14" t="s">
        <v>19</v>
      </c>
      <c r="E1437" s="14">
        <v>755</v>
      </c>
      <c r="F1437" s="14">
        <v>36</v>
      </c>
      <c r="G1437" s="14" t="s">
        <v>12</v>
      </c>
    </row>
    <row r="1438" spans="1:7" ht="15.75" customHeight="1" x14ac:dyDescent="0.35">
      <c r="A1438" s="15">
        <v>44981.574406064814</v>
      </c>
      <c r="B1438" s="14" t="s">
        <v>16</v>
      </c>
      <c r="C1438" s="14" t="s">
        <v>8</v>
      </c>
      <c r="D1438" s="14" t="s">
        <v>9</v>
      </c>
      <c r="E1438" s="14">
        <v>4964</v>
      </c>
      <c r="F1438" s="14">
        <v>402</v>
      </c>
      <c r="G1438" s="14" t="s">
        <v>10</v>
      </c>
    </row>
    <row r="1439" spans="1:7" ht="15.75" customHeight="1" x14ac:dyDescent="0.35">
      <c r="A1439" s="15">
        <v>44981.574299050924</v>
      </c>
      <c r="B1439" s="14" t="s">
        <v>14</v>
      </c>
      <c r="C1439" s="14" t="s">
        <v>8</v>
      </c>
      <c r="D1439" s="14" t="s">
        <v>11</v>
      </c>
      <c r="E1439" s="14">
        <v>1140</v>
      </c>
      <c r="F1439" s="14">
        <v>101</v>
      </c>
      <c r="G1439" s="14" t="s">
        <v>10</v>
      </c>
    </row>
    <row r="1440" spans="1:7" ht="15.75" customHeight="1" x14ac:dyDescent="0.35">
      <c r="A1440" s="15">
        <v>44981.573993391205</v>
      </c>
      <c r="B1440" s="14" t="s">
        <v>14</v>
      </c>
      <c r="C1440" s="14" t="s">
        <v>8</v>
      </c>
      <c r="D1440" s="14" t="s">
        <v>11</v>
      </c>
      <c r="E1440" s="14">
        <v>26480</v>
      </c>
      <c r="F1440" s="14">
        <v>2150</v>
      </c>
      <c r="G1440" s="14" t="s">
        <v>12</v>
      </c>
    </row>
    <row r="1441" spans="1:7" ht="15.75" customHeight="1" x14ac:dyDescent="0.35">
      <c r="A1441" s="15">
        <v>44981.573730532407</v>
      </c>
      <c r="B1441" s="14" t="s">
        <v>16</v>
      </c>
      <c r="C1441" s="14" t="s">
        <v>8</v>
      </c>
      <c r="D1441" s="14" t="s">
        <v>9</v>
      </c>
      <c r="E1441" s="14">
        <v>1090</v>
      </c>
      <c r="F1441" s="14">
        <v>49</v>
      </c>
      <c r="G1441" s="14" t="s">
        <v>10</v>
      </c>
    </row>
    <row r="1442" spans="1:7" ht="15.75" customHeight="1" x14ac:dyDescent="0.35">
      <c r="A1442" s="15">
        <v>44981.573205636574</v>
      </c>
      <c r="B1442" s="14" t="s">
        <v>14</v>
      </c>
      <c r="C1442" s="14" t="s">
        <v>8</v>
      </c>
      <c r="D1442" s="14" t="s">
        <v>9</v>
      </c>
      <c r="E1442" s="14">
        <v>0</v>
      </c>
      <c r="F1442" s="14">
        <v>0</v>
      </c>
      <c r="G1442" s="14" t="s">
        <v>13</v>
      </c>
    </row>
    <row r="1443" spans="1:7" ht="15.75" customHeight="1" x14ac:dyDescent="0.35">
      <c r="A1443" s="15">
        <v>44981.572432106484</v>
      </c>
      <c r="B1443" s="14" t="s">
        <v>16</v>
      </c>
      <c r="C1443" s="14" t="s">
        <v>8</v>
      </c>
      <c r="D1443" s="14" t="s">
        <v>11</v>
      </c>
      <c r="E1443" s="14">
        <v>23560</v>
      </c>
      <c r="F1443" s="14">
        <v>1227</v>
      </c>
      <c r="G1443" s="14" t="s">
        <v>13</v>
      </c>
    </row>
    <row r="1444" spans="1:7" ht="15.75" customHeight="1" x14ac:dyDescent="0.35">
      <c r="A1444" s="15">
        <v>44981.572418981479</v>
      </c>
      <c r="B1444" s="14" t="s">
        <v>14</v>
      </c>
      <c r="C1444" s="14" t="s">
        <v>15</v>
      </c>
      <c r="D1444" s="14" t="s">
        <v>11</v>
      </c>
      <c r="E1444" s="14">
        <v>57621</v>
      </c>
      <c r="F1444" s="14">
        <v>15025</v>
      </c>
      <c r="G1444" s="14" t="s">
        <v>13</v>
      </c>
    </row>
    <row r="1445" spans="1:7" ht="15.75" customHeight="1" x14ac:dyDescent="0.35">
      <c r="A1445" s="15">
        <v>44981.538807268516</v>
      </c>
      <c r="B1445" s="14" t="s">
        <v>16</v>
      </c>
      <c r="C1445" s="14" t="s">
        <v>8</v>
      </c>
      <c r="D1445" s="14" t="s">
        <v>9</v>
      </c>
      <c r="E1445" s="14">
        <v>1857</v>
      </c>
      <c r="F1445" s="14">
        <v>78</v>
      </c>
      <c r="G1445" s="14" t="s">
        <v>10</v>
      </c>
    </row>
    <row r="1446" spans="1:7" ht="15.75" customHeight="1" x14ac:dyDescent="0.35">
      <c r="A1446" s="15">
        <v>44981.532088182874</v>
      </c>
      <c r="B1446" s="14" t="s">
        <v>14</v>
      </c>
      <c r="C1446" s="14" t="s">
        <v>8</v>
      </c>
      <c r="D1446" s="14" t="s">
        <v>11</v>
      </c>
      <c r="E1446" s="14">
        <v>1501</v>
      </c>
      <c r="F1446" s="14">
        <v>44</v>
      </c>
      <c r="G1446" s="14" t="s">
        <v>12</v>
      </c>
    </row>
    <row r="1447" spans="1:7" ht="15.75" customHeight="1" x14ac:dyDescent="0.35">
      <c r="A1447" s="15">
        <v>44981.528994988425</v>
      </c>
      <c r="B1447" s="14" t="s">
        <v>16</v>
      </c>
      <c r="C1447" s="14" t="s">
        <v>8</v>
      </c>
      <c r="D1447" s="14" t="s">
        <v>11</v>
      </c>
      <c r="E1447" s="14">
        <v>2594</v>
      </c>
      <c r="F1447" s="14">
        <v>297</v>
      </c>
      <c r="G1447" s="14" t="s">
        <v>13</v>
      </c>
    </row>
    <row r="1448" spans="1:7" ht="15.75" customHeight="1" x14ac:dyDescent="0.35">
      <c r="A1448" s="15">
        <v>44981.528981481482</v>
      </c>
      <c r="B1448" s="14" t="s">
        <v>14</v>
      </c>
      <c r="C1448" s="14" t="s">
        <v>15</v>
      </c>
      <c r="D1448" s="14" t="s">
        <v>11</v>
      </c>
      <c r="E1448" s="14">
        <v>37817</v>
      </c>
      <c r="F1448" s="14">
        <v>8336</v>
      </c>
      <c r="G1448" s="14" t="s">
        <v>13</v>
      </c>
    </row>
    <row r="1449" spans="1:7" ht="15.75" customHeight="1" x14ac:dyDescent="0.35">
      <c r="A1449" s="15">
        <v>44981.517199074071</v>
      </c>
      <c r="B1449" s="14" t="s">
        <v>14</v>
      </c>
      <c r="C1449" s="14" t="s">
        <v>15</v>
      </c>
      <c r="D1449" s="14" t="s">
        <v>11</v>
      </c>
      <c r="E1449" s="14">
        <v>27925</v>
      </c>
      <c r="F1449" s="14">
        <v>6998</v>
      </c>
      <c r="G1449" s="14" t="s">
        <v>13</v>
      </c>
    </row>
    <row r="1450" spans="1:7" ht="15.75" customHeight="1" x14ac:dyDescent="0.35">
      <c r="A1450" s="15">
        <v>44981.5171959375</v>
      </c>
      <c r="B1450" s="14" t="s">
        <v>16</v>
      </c>
      <c r="C1450" s="14" t="s">
        <v>8</v>
      </c>
      <c r="D1450" s="14" t="s">
        <v>11</v>
      </c>
      <c r="E1450" s="14">
        <v>1797</v>
      </c>
      <c r="F1450" s="14">
        <v>138</v>
      </c>
      <c r="G1450" s="14" t="s">
        <v>13</v>
      </c>
    </row>
    <row r="1451" spans="1:7" ht="15.75" customHeight="1" x14ac:dyDescent="0.35">
      <c r="A1451" s="15">
        <v>44981.517164351855</v>
      </c>
      <c r="B1451" s="14" t="s">
        <v>14</v>
      </c>
      <c r="C1451" s="14" t="s">
        <v>15</v>
      </c>
      <c r="D1451" s="14" t="s">
        <v>11</v>
      </c>
      <c r="E1451" s="14">
        <v>16900</v>
      </c>
      <c r="F1451" s="14">
        <v>908</v>
      </c>
      <c r="G1451" s="14" t="s">
        <v>13</v>
      </c>
    </row>
    <row r="1452" spans="1:7" ht="15.75" customHeight="1" x14ac:dyDescent="0.35">
      <c r="A1452" s="15">
        <v>44981.517159826391</v>
      </c>
      <c r="B1452" s="14" t="s">
        <v>14</v>
      </c>
      <c r="C1452" s="14" t="s">
        <v>8</v>
      </c>
      <c r="D1452" s="14" t="s">
        <v>11</v>
      </c>
      <c r="E1452" s="14">
        <v>10532</v>
      </c>
      <c r="F1452" s="14">
        <v>82</v>
      </c>
      <c r="G1452" s="14" t="s">
        <v>13</v>
      </c>
    </row>
    <row r="1453" spans="1:7" ht="15.75" customHeight="1" x14ac:dyDescent="0.35">
      <c r="A1453" s="15">
        <v>44981.511642500001</v>
      </c>
      <c r="B1453" s="14" t="s">
        <v>14</v>
      </c>
      <c r="C1453" s="14" t="s">
        <v>8</v>
      </c>
      <c r="D1453" s="14" t="s">
        <v>11</v>
      </c>
      <c r="E1453" s="14">
        <v>1542</v>
      </c>
      <c r="F1453" s="14">
        <v>27</v>
      </c>
      <c r="G1453" s="14" t="s">
        <v>12</v>
      </c>
    </row>
    <row r="1454" spans="1:7" ht="15.75" customHeight="1" x14ac:dyDescent="0.35">
      <c r="A1454" s="15">
        <v>44981.504224537035</v>
      </c>
      <c r="B1454" s="14" t="s">
        <v>14</v>
      </c>
      <c r="C1454" s="14" t="s">
        <v>18</v>
      </c>
      <c r="D1454" s="14" t="s">
        <v>23</v>
      </c>
      <c r="E1454" s="14">
        <v>150</v>
      </c>
      <c r="F1454" s="14">
        <v>0</v>
      </c>
      <c r="G1454" s="14" t="s">
        <v>12</v>
      </c>
    </row>
    <row r="1455" spans="1:7" ht="15.75" customHeight="1" x14ac:dyDescent="0.35">
      <c r="A1455" s="15">
        <v>44981.500092592592</v>
      </c>
      <c r="B1455" s="14" t="s">
        <v>14</v>
      </c>
      <c r="C1455" s="14" t="s">
        <v>20</v>
      </c>
      <c r="D1455" s="14" t="s">
        <v>23</v>
      </c>
      <c r="E1455" s="14">
        <v>286</v>
      </c>
      <c r="F1455" s="14">
        <v>11</v>
      </c>
      <c r="G1455" s="14" t="s">
        <v>12</v>
      </c>
    </row>
    <row r="1456" spans="1:7" ht="15.75" customHeight="1" x14ac:dyDescent="0.35">
      <c r="A1456" s="15">
        <v>44981.500063796295</v>
      </c>
      <c r="B1456" s="14" t="s">
        <v>24</v>
      </c>
      <c r="C1456" s="14" t="s">
        <v>21</v>
      </c>
      <c r="D1456" s="14" t="s">
        <v>23</v>
      </c>
      <c r="E1456" s="14">
        <v>35</v>
      </c>
      <c r="F1456" s="14">
        <v>5</v>
      </c>
      <c r="G1456" s="14" t="s">
        <v>12</v>
      </c>
    </row>
    <row r="1457" spans="1:7" ht="15.75" customHeight="1" x14ac:dyDescent="0.35">
      <c r="A1457" s="15">
        <v>44981.490787037037</v>
      </c>
      <c r="B1457" s="14" t="s">
        <v>24</v>
      </c>
      <c r="C1457" s="14" t="s">
        <v>21</v>
      </c>
      <c r="D1457" s="14" t="s">
        <v>23</v>
      </c>
      <c r="E1457" s="14">
        <v>0</v>
      </c>
      <c r="F1457" s="14">
        <v>0</v>
      </c>
      <c r="G1457" s="14" t="s">
        <v>10</v>
      </c>
    </row>
    <row r="1458" spans="1:7" ht="15.75" customHeight="1" x14ac:dyDescent="0.35">
      <c r="A1458" s="15">
        <v>44981.485405092593</v>
      </c>
      <c r="B1458" s="14" t="s">
        <v>24</v>
      </c>
      <c r="C1458" s="14" t="s">
        <v>21</v>
      </c>
      <c r="D1458" s="14" t="s">
        <v>23</v>
      </c>
      <c r="E1458" s="14">
        <v>0</v>
      </c>
      <c r="F1458" s="14">
        <v>0</v>
      </c>
      <c r="G1458" s="14" t="s">
        <v>12</v>
      </c>
    </row>
    <row r="1459" spans="1:7" ht="15.75" customHeight="1" x14ac:dyDescent="0.35">
      <c r="A1459" s="15">
        <v>44981.485358796293</v>
      </c>
      <c r="B1459" s="14" t="s">
        <v>24</v>
      </c>
      <c r="C1459" s="14" t="s">
        <v>21</v>
      </c>
      <c r="D1459" s="14" t="s">
        <v>23</v>
      </c>
      <c r="E1459" s="14">
        <v>0</v>
      </c>
      <c r="F1459" s="14">
        <v>0</v>
      </c>
      <c r="G1459" s="14" t="s">
        <v>12</v>
      </c>
    </row>
    <row r="1460" spans="1:7" ht="15.75" customHeight="1" x14ac:dyDescent="0.35">
      <c r="A1460" s="15">
        <v>44981.485312500001</v>
      </c>
      <c r="B1460" s="14" t="s">
        <v>24</v>
      </c>
      <c r="C1460" s="14" t="s">
        <v>21</v>
      </c>
      <c r="D1460" s="14" t="s">
        <v>23</v>
      </c>
      <c r="E1460" s="14">
        <v>0</v>
      </c>
      <c r="F1460" s="14">
        <v>0</v>
      </c>
      <c r="G1460" s="14" t="s">
        <v>12</v>
      </c>
    </row>
    <row r="1461" spans="1:7" ht="15.75" customHeight="1" x14ac:dyDescent="0.35">
      <c r="A1461" s="15">
        <v>44981.485277777778</v>
      </c>
      <c r="B1461" s="14" t="s">
        <v>24</v>
      </c>
      <c r="C1461" s="14" t="s">
        <v>21</v>
      </c>
      <c r="D1461" s="14" t="s">
        <v>23</v>
      </c>
      <c r="E1461" s="14">
        <v>0</v>
      </c>
      <c r="F1461" s="14">
        <v>0</v>
      </c>
      <c r="G1461" s="14" t="s">
        <v>12</v>
      </c>
    </row>
    <row r="1462" spans="1:7" ht="15.75" customHeight="1" x14ac:dyDescent="0.35">
      <c r="A1462" s="15">
        <v>44981.485243055555</v>
      </c>
      <c r="B1462" s="14" t="s">
        <v>24</v>
      </c>
      <c r="C1462" s="14" t="s">
        <v>21</v>
      </c>
      <c r="D1462" s="14" t="s">
        <v>23</v>
      </c>
      <c r="E1462" s="14">
        <v>0</v>
      </c>
      <c r="F1462" s="14">
        <v>0</v>
      </c>
      <c r="G1462" s="14" t="s">
        <v>12</v>
      </c>
    </row>
    <row r="1463" spans="1:7" ht="15.75" customHeight="1" x14ac:dyDescent="0.35">
      <c r="A1463" s="15">
        <v>44981.485208333332</v>
      </c>
      <c r="B1463" s="14" t="s">
        <v>24</v>
      </c>
      <c r="C1463" s="14" t="s">
        <v>21</v>
      </c>
      <c r="D1463" s="14" t="s">
        <v>23</v>
      </c>
      <c r="E1463" s="14">
        <v>0</v>
      </c>
      <c r="F1463" s="14">
        <v>0</v>
      </c>
      <c r="G1463" s="14" t="s">
        <v>12</v>
      </c>
    </row>
    <row r="1464" spans="1:7" ht="15.75" customHeight="1" x14ac:dyDescent="0.35">
      <c r="A1464" s="15">
        <v>44981.485162037039</v>
      </c>
      <c r="B1464" s="14" t="s">
        <v>24</v>
      </c>
      <c r="C1464" s="14" t="s">
        <v>21</v>
      </c>
      <c r="D1464" s="14" t="s">
        <v>23</v>
      </c>
      <c r="E1464" s="14">
        <v>0</v>
      </c>
      <c r="F1464" s="14">
        <v>0</v>
      </c>
      <c r="G1464" s="14" t="s">
        <v>12</v>
      </c>
    </row>
    <row r="1465" spans="1:7" ht="15.75" customHeight="1" x14ac:dyDescent="0.35">
      <c r="A1465" s="15">
        <v>44981.474484641207</v>
      </c>
      <c r="B1465" s="14" t="s">
        <v>14</v>
      </c>
      <c r="C1465" s="14" t="s">
        <v>8</v>
      </c>
      <c r="D1465" s="14" t="s">
        <v>23</v>
      </c>
      <c r="E1465" s="14">
        <v>408</v>
      </c>
      <c r="F1465" s="14">
        <v>14</v>
      </c>
      <c r="G1465" s="14" t="s">
        <v>10</v>
      </c>
    </row>
    <row r="1466" spans="1:7" ht="15.75" customHeight="1" x14ac:dyDescent="0.35">
      <c r="A1466" s="15">
        <v>44981.46606943287</v>
      </c>
      <c r="B1466" s="14" t="s">
        <v>14</v>
      </c>
      <c r="C1466" s="14" t="s">
        <v>8</v>
      </c>
      <c r="D1466" s="14" t="s">
        <v>23</v>
      </c>
      <c r="E1466" s="14">
        <v>528</v>
      </c>
      <c r="F1466" s="14">
        <v>21</v>
      </c>
      <c r="G1466" s="14" t="s">
        <v>10</v>
      </c>
    </row>
    <row r="1467" spans="1:7" ht="15.75" customHeight="1" x14ac:dyDescent="0.35">
      <c r="A1467" s="15">
        <v>44981.463306770835</v>
      </c>
      <c r="B1467" s="14" t="s">
        <v>14</v>
      </c>
      <c r="C1467" s="14" t="s">
        <v>18</v>
      </c>
      <c r="D1467" s="14" t="s">
        <v>9</v>
      </c>
      <c r="E1467" s="14">
        <v>0</v>
      </c>
      <c r="F1467" s="14">
        <v>0</v>
      </c>
      <c r="G1467" s="14" t="s">
        <v>10</v>
      </c>
    </row>
    <row r="1468" spans="1:7" ht="15.75" customHeight="1" x14ac:dyDescent="0.35">
      <c r="A1468" s="15">
        <v>44981.463306342594</v>
      </c>
      <c r="B1468" s="14" t="s">
        <v>14</v>
      </c>
      <c r="C1468" s="14" t="s">
        <v>18</v>
      </c>
      <c r="D1468" s="14" t="s">
        <v>9</v>
      </c>
      <c r="E1468" s="14">
        <v>0</v>
      </c>
      <c r="F1468" s="14">
        <v>0</v>
      </c>
      <c r="G1468" s="14" t="s">
        <v>10</v>
      </c>
    </row>
    <row r="1469" spans="1:7" ht="15.75" customHeight="1" x14ac:dyDescent="0.35">
      <c r="A1469" s="15">
        <v>44981.463113425925</v>
      </c>
      <c r="B1469" s="14" t="s">
        <v>14</v>
      </c>
      <c r="C1469" s="14" t="s">
        <v>18</v>
      </c>
      <c r="D1469" s="14" t="s">
        <v>11</v>
      </c>
      <c r="E1469" s="14">
        <v>7503</v>
      </c>
      <c r="F1469" s="14">
        <v>136</v>
      </c>
      <c r="G1469" s="14" t="s">
        <v>12</v>
      </c>
    </row>
    <row r="1470" spans="1:7" ht="15.75" customHeight="1" x14ac:dyDescent="0.35">
      <c r="A1470" s="15">
        <v>44981.4591683912</v>
      </c>
      <c r="B1470" s="14" t="s">
        <v>14</v>
      </c>
      <c r="C1470" s="14" t="s">
        <v>8</v>
      </c>
      <c r="D1470" s="14" t="s">
        <v>23</v>
      </c>
      <c r="E1470" s="14">
        <v>27942</v>
      </c>
      <c r="F1470" s="14">
        <v>1586</v>
      </c>
      <c r="G1470" s="14" t="s">
        <v>12</v>
      </c>
    </row>
    <row r="1471" spans="1:7" ht="15.75" customHeight="1" x14ac:dyDescent="0.35">
      <c r="A1471" s="15">
        <v>44981.412152777775</v>
      </c>
      <c r="B1471" s="14" t="s">
        <v>24</v>
      </c>
      <c r="C1471" s="14" t="s">
        <v>21</v>
      </c>
      <c r="D1471" s="14" t="s">
        <v>23</v>
      </c>
      <c r="E1471" s="14">
        <v>331</v>
      </c>
      <c r="F1471" s="14">
        <v>22</v>
      </c>
      <c r="G1471" s="14" t="s">
        <v>12</v>
      </c>
    </row>
    <row r="1472" spans="1:7" ht="15.75" customHeight="1" x14ac:dyDescent="0.35">
      <c r="A1472" s="15">
        <v>44981.393043206015</v>
      </c>
      <c r="B1472" s="14" t="s">
        <v>16</v>
      </c>
      <c r="C1472" s="14" t="s">
        <v>8</v>
      </c>
      <c r="D1472" s="14" t="s">
        <v>9</v>
      </c>
      <c r="E1472" s="14">
        <v>301</v>
      </c>
      <c r="F1472" s="14">
        <v>5</v>
      </c>
      <c r="G1472" s="14" t="s">
        <v>10</v>
      </c>
    </row>
    <row r="1473" spans="1:7" ht="15.75" customHeight="1" x14ac:dyDescent="0.35">
      <c r="A1473" s="15">
        <v>44981.384956562499</v>
      </c>
      <c r="B1473" s="14" t="s">
        <v>14</v>
      </c>
      <c r="C1473" s="14" t="s">
        <v>8</v>
      </c>
      <c r="D1473" s="14" t="s">
        <v>11</v>
      </c>
      <c r="E1473" s="14">
        <v>12597</v>
      </c>
      <c r="F1473" s="14">
        <v>108</v>
      </c>
      <c r="G1473" s="14" t="s">
        <v>13</v>
      </c>
    </row>
    <row r="1474" spans="1:7" ht="15.75" customHeight="1" x14ac:dyDescent="0.35">
      <c r="A1474" s="15">
        <v>44981.384942129633</v>
      </c>
      <c r="B1474" s="14" t="s">
        <v>14</v>
      </c>
      <c r="C1474" s="14" t="s">
        <v>15</v>
      </c>
      <c r="D1474" s="14" t="s">
        <v>11</v>
      </c>
      <c r="E1474" s="14">
        <v>16072</v>
      </c>
      <c r="F1474" s="14">
        <v>3837</v>
      </c>
      <c r="G1474" s="14" t="s">
        <v>13</v>
      </c>
    </row>
    <row r="1475" spans="1:7" ht="15.75" customHeight="1" x14ac:dyDescent="0.35">
      <c r="A1475" s="15">
        <v>44981.383915925922</v>
      </c>
      <c r="B1475" s="14" t="s">
        <v>16</v>
      </c>
      <c r="C1475" s="14" t="s">
        <v>8</v>
      </c>
      <c r="D1475" s="14" t="s">
        <v>11</v>
      </c>
      <c r="E1475" s="14">
        <v>5484</v>
      </c>
      <c r="F1475" s="14">
        <v>362</v>
      </c>
      <c r="G1475" s="14" t="s">
        <v>13</v>
      </c>
    </row>
    <row r="1476" spans="1:7" ht="15.75" customHeight="1" x14ac:dyDescent="0.35">
      <c r="A1476" s="15">
        <v>44981.383900462963</v>
      </c>
      <c r="B1476" s="14" t="s">
        <v>14</v>
      </c>
      <c r="C1476" s="14" t="s">
        <v>15</v>
      </c>
      <c r="D1476" s="14" t="s">
        <v>11</v>
      </c>
      <c r="E1476" s="14">
        <v>31182</v>
      </c>
      <c r="F1476" s="14">
        <v>9947</v>
      </c>
      <c r="G1476" s="14" t="s">
        <v>13</v>
      </c>
    </row>
    <row r="1477" spans="1:7" ht="15.75" customHeight="1" x14ac:dyDescent="0.35">
      <c r="A1477" s="15">
        <v>44981.381645555557</v>
      </c>
      <c r="B1477" s="14" t="s">
        <v>14</v>
      </c>
      <c r="C1477" s="14" t="s">
        <v>8</v>
      </c>
      <c r="D1477" s="14" t="s">
        <v>11</v>
      </c>
      <c r="E1477" s="14">
        <v>10677</v>
      </c>
      <c r="F1477" s="14">
        <v>68</v>
      </c>
      <c r="G1477" s="14" t="s">
        <v>10</v>
      </c>
    </row>
    <row r="1478" spans="1:7" ht="15.75" customHeight="1" x14ac:dyDescent="0.35">
      <c r="A1478" s="15">
        <v>44981.377399999998</v>
      </c>
      <c r="B1478" s="14" t="s">
        <v>16</v>
      </c>
      <c r="C1478" s="14" t="s">
        <v>8</v>
      </c>
      <c r="D1478" s="14" t="s">
        <v>11</v>
      </c>
      <c r="E1478" s="14">
        <v>2033</v>
      </c>
      <c r="F1478" s="14">
        <v>85</v>
      </c>
      <c r="G1478" s="14" t="s">
        <v>10</v>
      </c>
    </row>
    <row r="1479" spans="1:7" ht="15.75" customHeight="1" x14ac:dyDescent="0.35">
      <c r="A1479" s="15">
        <v>44981.377395833333</v>
      </c>
      <c r="B1479" s="14" t="s">
        <v>14</v>
      </c>
      <c r="C1479" s="14" t="s">
        <v>15</v>
      </c>
      <c r="D1479" s="14" t="s">
        <v>11</v>
      </c>
      <c r="E1479" s="14">
        <v>25731</v>
      </c>
      <c r="F1479" s="14">
        <v>5144</v>
      </c>
      <c r="G1479" s="14" t="s">
        <v>10</v>
      </c>
    </row>
    <row r="1480" spans="1:7" ht="15.75" customHeight="1" x14ac:dyDescent="0.35">
      <c r="A1480" s="15">
        <v>44981.375439814816</v>
      </c>
      <c r="B1480" s="14" t="s">
        <v>14</v>
      </c>
      <c r="C1480" s="14" t="s">
        <v>18</v>
      </c>
      <c r="D1480" s="14" t="s">
        <v>23</v>
      </c>
      <c r="E1480" s="14">
        <v>1987</v>
      </c>
      <c r="F1480" s="14">
        <v>10</v>
      </c>
      <c r="G1480" s="14" t="s">
        <v>12</v>
      </c>
    </row>
    <row r="1481" spans="1:7" ht="15.75" customHeight="1" x14ac:dyDescent="0.35">
      <c r="A1481" s="15">
        <v>44981.375069444446</v>
      </c>
      <c r="B1481" s="14" t="s">
        <v>14</v>
      </c>
      <c r="C1481" s="14" t="s">
        <v>20</v>
      </c>
      <c r="D1481" s="14" t="s">
        <v>23</v>
      </c>
      <c r="E1481" s="14">
        <v>327</v>
      </c>
      <c r="F1481" s="14">
        <v>13</v>
      </c>
      <c r="G1481" s="14" t="s">
        <v>12</v>
      </c>
    </row>
    <row r="1482" spans="1:7" ht="15.75" customHeight="1" x14ac:dyDescent="0.35">
      <c r="A1482" s="15">
        <v>44981.375050983799</v>
      </c>
      <c r="B1482" s="14" t="s">
        <v>14</v>
      </c>
      <c r="C1482" s="14" t="s">
        <v>21</v>
      </c>
      <c r="D1482" s="14" t="s">
        <v>23</v>
      </c>
      <c r="E1482" s="14">
        <v>193</v>
      </c>
      <c r="F1482" s="14">
        <v>5</v>
      </c>
      <c r="G1482" s="14" t="s">
        <v>12</v>
      </c>
    </row>
    <row r="1483" spans="1:7" ht="15.75" customHeight="1" x14ac:dyDescent="0.35">
      <c r="A1483" s="15">
        <v>44981.374778541664</v>
      </c>
      <c r="B1483" s="14" t="s">
        <v>14</v>
      </c>
      <c r="C1483" s="14" t="s">
        <v>8</v>
      </c>
      <c r="D1483" s="14" t="s">
        <v>11</v>
      </c>
      <c r="E1483" s="14">
        <v>8430</v>
      </c>
      <c r="F1483" s="14">
        <v>315</v>
      </c>
      <c r="G1483" s="14" t="s">
        <v>12</v>
      </c>
    </row>
    <row r="1484" spans="1:7" ht="15.75" customHeight="1" x14ac:dyDescent="0.35">
      <c r="A1484" s="15">
        <v>44981.374386574076</v>
      </c>
      <c r="B1484" s="14" t="s">
        <v>14</v>
      </c>
      <c r="C1484" s="14" t="s">
        <v>15</v>
      </c>
      <c r="D1484" s="14" t="s">
        <v>11</v>
      </c>
      <c r="E1484" s="14">
        <v>33597</v>
      </c>
      <c r="F1484" s="14">
        <v>6481</v>
      </c>
      <c r="G1484" s="14" t="s">
        <v>12</v>
      </c>
    </row>
    <row r="1485" spans="1:7" ht="15.75" customHeight="1" x14ac:dyDescent="0.35">
      <c r="A1485" s="15">
        <v>44981.355430625001</v>
      </c>
      <c r="B1485" s="14" t="s">
        <v>16</v>
      </c>
      <c r="C1485" s="14" t="s">
        <v>8</v>
      </c>
      <c r="D1485" s="14" t="s">
        <v>9</v>
      </c>
      <c r="E1485" s="14">
        <v>2888</v>
      </c>
      <c r="F1485" s="14">
        <v>565</v>
      </c>
      <c r="G1485" s="14" t="s">
        <v>13</v>
      </c>
    </row>
    <row r="1486" spans="1:7" ht="15.75" customHeight="1" x14ac:dyDescent="0.35">
      <c r="A1486" s="15">
        <v>44981.330150462964</v>
      </c>
      <c r="B1486" s="14" t="s">
        <v>14</v>
      </c>
      <c r="C1486" s="14" t="s">
        <v>15</v>
      </c>
      <c r="D1486" s="14" t="s">
        <v>11</v>
      </c>
      <c r="E1486" s="14">
        <v>18722</v>
      </c>
      <c r="F1486" s="14">
        <v>1484</v>
      </c>
      <c r="G1486" s="14" t="s">
        <v>13</v>
      </c>
    </row>
    <row r="1487" spans="1:7" ht="15.75" customHeight="1" x14ac:dyDescent="0.35">
      <c r="A1487" s="15">
        <v>44981.330102604166</v>
      </c>
      <c r="B1487" s="14" t="s">
        <v>14</v>
      </c>
      <c r="C1487" s="14" t="s">
        <v>8</v>
      </c>
      <c r="D1487" s="14" t="s">
        <v>11</v>
      </c>
      <c r="E1487" s="14">
        <v>14214</v>
      </c>
      <c r="F1487" s="14">
        <v>266</v>
      </c>
      <c r="G1487" s="14" t="s">
        <v>13</v>
      </c>
    </row>
    <row r="1488" spans="1:7" ht="15.75" customHeight="1" x14ac:dyDescent="0.35">
      <c r="A1488" s="15">
        <v>44981.329328703701</v>
      </c>
      <c r="B1488" s="14" t="s">
        <v>14</v>
      </c>
      <c r="C1488" s="14" t="s">
        <v>15</v>
      </c>
      <c r="D1488" s="14" t="s">
        <v>11</v>
      </c>
      <c r="E1488" s="14">
        <v>37544</v>
      </c>
      <c r="F1488" s="14">
        <v>7176</v>
      </c>
      <c r="G1488" s="14" t="s">
        <v>13</v>
      </c>
    </row>
    <row r="1489" spans="1:7" ht="15.75" customHeight="1" x14ac:dyDescent="0.35">
      <c r="A1489" s="15">
        <v>44981.329203715279</v>
      </c>
      <c r="B1489" s="14" t="s">
        <v>16</v>
      </c>
      <c r="C1489" s="14" t="s">
        <v>8</v>
      </c>
      <c r="D1489" s="14" t="s">
        <v>11</v>
      </c>
      <c r="E1489" s="14">
        <v>1595</v>
      </c>
      <c r="F1489" s="14">
        <v>48</v>
      </c>
      <c r="G1489" s="14" t="s">
        <v>10</v>
      </c>
    </row>
    <row r="1490" spans="1:7" ht="15.75" customHeight="1" x14ac:dyDescent="0.35">
      <c r="A1490" s="15">
        <v>44981.326928842594</v>
      </c>
      <c r="B1490" s="14" t="s">
        <v>16</v>
      </c>
      <c r="C1490" s="14" t="s">
        <v>8</v>
      </c>
      <c r="D1490" s="14" t="s">
        <v>11</v>
      </c>
      <c r="E1490" s="14">
        <v>2128</v>
      </c>
      <c r="F1490" s="14">
        <v>212</v>
      </c>
      <c r="G1490" s="14" t="s">
        <v>12</v>
      </c>
    </row>
    <row r="1491" spans="1:7" ht="15.75" customHeight="1" x14ac:dyDescent="0.35">
      <c r="A1491" s="15">
        <v>44981.326655092591</v>
      </c>
      <c r="B1491" s="14" t="s">
        <v>14</v>
      </c>
      <c r="C1491" s="14" t="s">
        <v>15</v>
      </c>
      <c r="D1491" s="14" t="s">
        <v>11</v>
      </c>
      <c r="E1491" s="14">
        <v>11498</v>
      </c>
      <c r="F1491" s="14">
        <v>2045</v>
      </c>
      <c r="G1491" s="14" t="s">
        <v>12</v>
      </c>
    </row>
    <row r="1492" spans="1:7" ht="15.75" customHeight="1" x14ac:dyDescent="0.35">
      <c r="A1492" s="15">
        <v>44981.311041666668</v>
      </c>
      <c r="B1492" s="14" t="s">
        <v>14</v>
      </c>
      <c r="C1492" s="14" t="s">
        <v>15</v>
      </c>
      <c r="D1492" s="14" t="s">
        <v>11</v>
      </c>
      <c r="E1492" s="14">
        <v>20031</v>
      </c>
      <c r="F1492" s="14">
        <v>2200</v>
      </c>
      <c r="G1492" s="14" t="s">
        <v>10</v>
      </c>
    </row>
    <row r="1493" spans="1:7" ht="15.75" customHeight="1" x14ac:dyDescent="0.35">
      <c r="A1493" s="15">
        <v>44981.309601597219</v>
      </c>
      <c r="B1493" s="14" t="s">
        <v>16</v>
      </c>
      <c r="C1493" s="14" t="s">
        <v>8</v>
      </c>
      <c r="D1493" s="14" t="s">
        <v>9</v>
      </c>
      <c r="E1493" s="14">
        <v>2296</v>
      </c>
      <c r="F1493" s="14">
        <v>83</v>
      </c>
      <c r="G1493" s="14" t="s">
        <v>13</v>
      </c>
    </row>
    <row r="1494" spans="1:7" ht="15.75" customHeight="1" x14ac:dyDescent="0.35">
      <c r="A1494" s="15">
        <v>44981.304234479168</v>
      </c>
      <c r="B1494" s="14" t="s">
        <v>16</v>
      </c>
      <c r="C1494" s="14" t="s">
        <v>8</v>
      </c>
      <c r="D1494" s="14" t="s">
        <v>9</v>
      </c>
      <c r="E1494" s="14">
        <v>1030</v>
      </c>
      <c r="F1494" s="14">
        <v>42</v>
      </c>
      <c r="G1494" s="14" t="s">
        <v>13</v>
      </c>
    </row>
    <row r="1495" spans="1:7" ht="15.75" customHeight="1" x14ac:dyDescent="0.35">
      <c r="A1495" s="15">
        <v>44981.303483796299</v>
      </c>
      <c r="B1495" s="14" t="s">
        <v>14</v>
      </c>
      <c r="C1495" s="14" t="s">
        <v>15</v>
      </c>
      <c r="D1495" s="14" t="s">
        <v>9</v>
      </c>
      <c r="E1495" s="14">
        <v>0</v>
      </c>
      <c r="F1495" s="14">
        <v>0</v>
      </c>
      <c r="G1495" s="14" t="s">
        <v>17</v>
      </c>
    </row>
    <row r="1496" spans="1:7" ht="15.75" customHeight="1" x14ac:dyDescent="0.35">
      <c r="A1496" s="15">
        <v>44981.303148148145</v>
      </c>
      <c r="B1496" s="14" t="s">
        <v>14</v>
      </c>
      <c r="C1496" s="14" t="s">
        <v>15</v>
      </c>
      <c r="D1496" s="14" t="s">
        <v>11</v>
      </c>
      <c r="E1496" s="14">
        <v>27720</v>
      </c>
      <c r="F1496" s="14">
        <v>2946</v>
      </c>
      <c r="G1496" s="14" t="s">
        <v>13</v>
      </c>
    </row>
    <row r="1497" spans="1:7" ht="15.75" customHeight="1" x14ac:dyDescent="0.35">
      <c r="A1497" s="15">
        <v>44981.295416666668</v>
      </c>
      <c r="B1497" s="14" t="s">
        <v>14</v>
      </c>
      <c r="C1497" s="14" t="s">
        <v>15</v>
      </c>
      <c r="D1497" s="14" t="s">
        <v>11</v>
      </c>
      <c r="E1497" s="14">
        <v>13855</v>
      </c>
      <c r="F1497" s="14">
        <v>487</v>
      </c>
      <c r="G1497" s="14" t="s">
        <v>13</v>
      </c>
    </row>
    <row r="1498" spans="1:7" ht="15.75" customHeight="1" x14ac:dyDescent="0.35">
      <c r="A1498" s="15">
        <v>44981.295415266206</v>
      </c>
      <c r="B1498" s="14" t="s">
        <v>14</v>
      </c>
      <c r="C1498" s="14" t="s">
        <v>8</v>
      </c>
      <c r="D1498" s="14" t="s">
        <v>11</v>
      </c>
      <c r="E1498" s="14">
        <v>10256</v>
      </c>
      <c r="F1498" s="14">
        <v>66</v>
      </c>
      <c r="G1498" s="14" t="s">
        <v>13</v>
      </c>
    </row>
    <row r="1499" spans="1:7" ht="15.75" customHeight="1" x14ac:dyDescent="0.35">
      <c r="A1499" s="15">
        <v>44981.256423611114</v>
      </c>
      <c r="B1499" s="14" t="s">
        <v>14</v>
      </c>
      <c r="C1499" s="14" t="s">
        <v>15</v>
      </c>
      <c r="D1499" s="14" t="s">
        <v>11</v>
      </c>
      <c r="E1499" s="14">
        <v>12210</v>
      </c>
      <c r="F1499" s="14">
        <v>2035</v>
      </c>
      <c r="G1499" s="14" t="s">
        <v>13</v>
      </c>
    </row>
    <row r="1500" spans="1:7" ht="15.75" customHeight="1" x14ac:dyDescent="0.35">
      <c r="A1500" s="15">
        <v>44981.256423611114</v>
      </c>
      <c r="B1500" s="14" t="s">
        <v>14</v>
      </c>
      <c r="C1500" s="14" t="s">
        <v>15</v>
      </c>
      <c r="D1500" s="14" t="s">
        <v>11</v>
      </c>
      <c r="E1500" s="14">
        <v>12210</v>
      </c>
      <c r="F1500" s="14">
        <v>2035</v>
      </c>
      <c r="G1500" s="14" t="s">
        <v>13</v>
      </c>
    </row>
    <row r="1501" spans="1:7" ht="15.75" customHeight="1" x14ac:dyDescent="0.35">
      <c r="A1501" s="15">
        <v>44981.256423611114</v>
      </c>
      <c r="B1501" s="14" t="s">
        <v>14</v>
      </c>
      <c r="C1501" s="14" t="s">
        <v>15</v>
      </c>
      <c r="D1501" s="14" t="s">
        <v>11</v>
      </c>
      <c r="E1501" s="14">
        <v>24420</v>
      </c>
      <c r="F1501" s="14">
        <v>4068</v>
      </c>
      <c r="G1501" s="14" t="s">
        <v>13</v>
      </c>
    </row>
    <row r="1502" spans="1:7" ht="15.75" customHeight="1" x14ac:dyDescent="0.35">
      <c r="A1502" s="15">
        <v>44981.256392511576</v>
      </c>
      <c r="B1502" s="14" t="s">
        <v>16</v>
      </c>
      <c r="C1502" s="14" t="s">
        <v>8</v>
      </c>
      <c r="D1502" s="14" t="s">
        <v>11</v>
      </c>
      <c r="E1502" s="14">
        <v>1976</v>
      </c>
      <c r="F1502" s="14">
        <v>133</v>
      </c>
      <c r="G1502" s="14" t="s">
        <v>13</v>
      </c>
    </row>
    <row r="1503" spans="1:7" ht="15.75" customHeight="1" x14ac:dyDescent="0.35">
      <c r="A1503" s="15">
        <v>44981.203420324076</v>
      </c>
      <c r="B1503" s="14" t="s">
        <v>16</v>
      </c>
      <c r="C1503" s="14" t="s">
        <v>8</v>
      </c>
      <c r="D1503" s="14" t="s">
        <v>11</v>
      </c>
      <c r="E1503" s="14">
        <v>5919</v>
      </c>
      <c r="F1503" s="14">
        <v>331</v>
      </c>
      <c r="G1503" s="14" t="s">
        <v>12</v>
      </c>
    </row>
    <row r="1504" spans="1:7" ht="15.75" customHeight="1" x14ac:dyDescent="0.35">
      <c r="A1504" s="15">
        <v>44981.203194444446</v>
      </c>
      <c r="B1504" s="14" t="s">
        <v>14</v>
      </c>
      <c r="C1504" s="14" t="s">
        <v>15</v>
      </c>
      <c r="D1504" s="14" t="s">
        <v>11</v>
      </c>
      <c r="E1504" s="14">
        <v>17888</v>
      </c>
      <c r="F1504" s="14">
        <v>3284</v>
      </c>
      <c r="G1504" s="14" t="s">
        <v>12</v>
      </c>
    </row>
    <row r="1505" spans="1:7" ht="15.75" customHeight="1" x14ac:dyDescent="0.35">
      <c r="A1505" s="15">
        <v>44981.125173611108</v>
      </c>
      <c r="B1505" s="14" t="s">
        <v>14</v>
      </c>
      <c r="C1505" s="14" t="s">
        <v>18</v>
      </c>
      <c r="D1505" s="14" t="s">
        <v>11</v>
      </c>
      <c r="E1505" s="14">
        <v>28515</v>
      </c>
      <c r="F1505" s="14">
        <v>2259</v>
      </c>
      <c r="G1505" s="14" t="s">
        <v>13</v>
      </c>
    </row>
    <row r="1506" spans="1:7" ht="15.75" customHeight="1" x14ac:dyDescent="0.35">
      <c r="A1506" s="15">
        <v>44980.804930555554</v>
      </c>
      <c r="B1506" s="14" t="s">
        <v>14</v>
      </c>
      <c r="C1506" s="14" t="s">
        <v>21</v>
      </c>
      <c r="D1506" s="14" t="s">
        <v>9</v>
      </c>
      <c r="E1506" s="14">
        <v>0</v>
      </c>
      <c r="F1506" s="14">
        <v>0</v>
      </c>
      <c r="G1506" s="14" t="s">
        <v>10</v>
      </c>
    </row>
    <row r="1507" spans="1:7" ht="15.75" customHeight="1" x14ac:dyDescent="0.35">
      <c r="A1507" s="15">
        <v>44980.780036979166</v>
      </c>
      <c r="B1507" s="14" t="s">
        <v>14</v>
      </c>
      <c r="C1507" s="14" t="s">
        <v>8</v>
      </c>
      <c r="D1507" s="14" t="s">
        <v>11</v>
      </c>
      <c r="E1507" s="14">
        <v>2556</v>
      </c>
      <c r="F1507" s="14">
        <v>211</v>
      </c>
      <c r="G1507" s="14" t="s">
        <v>13</v>
      </c>
    </row>
    <row r="1508" spans="1:7" ht="15.75" customHeight="1" x14ac:dyDescent="0.35">
      <c r="A1508" s="15">
        <v>44980.777734618059</v>
      </c>
      <c r="B1508" s="14" t="s">
        <v>14</v>
      </c>
      <c r="C1508" s="14" t="s">
        <v>8</v>
      </c>
      <c r="D1508" s="14" t="s">
        <v>11</v>
      </c>
      <c r="E1508" s="14">
        <v>1223</v>
      </c>
      <c r="F1508" s="14">
        <v>39</v>
      </c>
      <c r="G1508" s="14" t="s">
        <v>10</v>
      </c>
    </row>
    <row r="1509" spans="1:7" ht="15.75" customHeight="1" x14ac:dyDescent="0.35">
      <c r="A1509" s="15">
        <v>44980.77285267361</v>
      </c>
      <c r="B1509" s="14" t="s">
        <v>14</v>
      </c>
      <c r="C1509" s="14" t="s">
        <v>8</v>
      </c>
      <c r="D1509" s="14" t="s">
        <v>11</v>
      </c>
      <c r="E1509" s="14">
        <v>19849</v>
      </c>
      <c r="F1509" s="14">
        <v>479</v>
      </c>
      <c r="G1509" s="14" t="s">
        <v>13</v>
      </c>
    </row>
    <row r="1510" spans="1:7" ht="15.75" customHeight="1" x14ac:dyDescent="0.35">
      <c r="A1510" s="15">
        <v>44980.772644814817</v>
      </c>
      <c r="B1510" s="14" t="s">
        <v>16</v>
      </c>
      <c r="C1510" s="14" t="s">
        <v>8</v>
      </c>
      <c r="D1510" s="14" t="s">
        <v>9</v>
      </c>
      <c r="E1510" s="14">
        <v>1638</v>
      </c>
      <c r="F1510" s="14">
        <v>51</v>
      </c>
      <c r="G1510" s="14" t="s">
        <v>13</v>
      </c>
    </row>
    <row r="1511" spans="1:7" ht="15.75" customHeight="1" x14ac:dyDescent="0.35">
      <c r="A1511" s="15">
        <v>44980.772581018522</v>
      </c>
      <c r="B1511" s="14" t="s">
        <v>14</v>
      </c>
      <c r="C1511" s="14" t="s">
        <v>15</v>
      </c>
      <c r="D1511" s="14" t="s">
        <v>9</v>
      </c>
      <c r="E1511" s="14">
        <v>27373</v>
      </c>
      <c r="F1511" s="14">
        <v>3815</v>
      </c>
      <c r="G1511" s="14" t="s">
        <v>13</v>
      </c>
    </row>
    <row r="1512" spans="1:7" ht="15.75" customHeight="1" x14ac:dyDescent="0.35">
      <c r="A1512" s="15">
        <v>44980.772187499999</v>
      </c>
      <c r="B1512" s="14" t="s">
        <v>14</v>
      </c>
      <c r="C1512" s="14" t="s">
        <v>18</v>
      </c>
      <c r="D1512" s="14" t="s">
        <v>11</v>
      </c>
      <c r="E1512" s="14">
        <v>5343</v>
      </c>
      <c r="F1512" s="14">
        <v>0</v>
      </c>
      <c r="G1512" s="14" t="s">
        <v>13</v>
      </c>
    </row>
    <row r="1513" spans="1:7" ht="15.75" customHeight="1" x14ac:dyDescent="0.35">
      <c r="A1513" s="15">
        <v>44980.767056192133</v>
      </c>
      <c r="B1513" s="14" t="s">
        <v>14</v>
      </c>
      <c r="C1513" s="14" t="s">
        <v>8</v>
      </c>
      <c r="D1513" s="14" t="s">
        <v>11</v>
      </c>
      <c r="E1513" s="14">
        <v>34367</v>
      </c>
      <c r="F1513" s="14">
        <v>855</v>
      </c>
      <c r="G1513" s="14" t="s">
        <v>13</v>
      </c>
    </row>
    <row r="1514" spans="1:7" ht="15.75" customHeight="1" x14ac:dyDescent="0.35">
      <c r="A1514" s="15">
        <v>44980.759965277779</v>
      </c>
      <c r="B1514" s="14" t="s">
        <v>14</v>
      </c>
      <c r="C1514" s="14" t="s">
        <v>18</v>
      </c>
      <c r="D1514" s="14" t="s">
        <v>9</v>
      </c>
      <c r="E1514" s="14">
        <v>5658</v>
      </c>
      <c r="F1514" s="14">
        <v>0</v>
      </c>
      <c r="G1514" s="14" t="s">
        <v>12</v>
      </c>
    </row>
    <row r="1515" spans="1:7" ht="15.75" customHeight="1" x14ac:dyDescent="0.35">
      <c r="A1515" s="15">
        <v>44980.756979166668</v>
      </c>
      <c r="B1515" s="14" t="s">
        <v>14</v>
      </c>
      <c r="C1515" s="14" t="s">
        <v>18</v>
      </c>
      <c r="D1515" s="14" t="s">
        <v>11</v>
      </c>
      <c r="E1515" s="14">
        <v>6227</v>
      </c>
      <c r="F1515" s="14">
        <v>0</v>
      </c>
      <c r="G1515" s="14" t="s">
        <v>13</v>
      </c>
    </row>
    <row r="1516" spans="1:7" ht="15.75" customHeight="1" x14ac:dyDescent="0.35">
      <c r="A1516" s="15">
        <v>44980.755758425927</v>
      </c>
      <c r="B1516" s="14" t="s">
        <v>16</v>
      </c>
      <c r="C1516" s="14" t="s">
        <v>8</v>
      </c>
      <c r="D1516" s="14" t="s">
        <v>9</v>
      </c>
      <c r="E1516" s="14">
        <v>2028</v>
      </c>
      <c r="F1516" s="14">
        <v>103</v>
      </c>
      <c r="G1516" s="14" t="s">
        <v>10</v>
      </c>
    </row>
    <row r="1517" spans="1:7" ht="15.75" customHeight="1" x14ac:dyDescent="0.35">
      <c r="A1517" s="15">
        <v>44980.750008645831</v>
      </c>
      <c r="B1517" s="14" t="s">
        <v>16</v>
      </c>
      <c r="C1517" s="14" t="s">
        <v>8</v>
      </c>
      <c r="D1517" s="14" t="s">
        <v>9</v>
      </c>
      <c r="E1517" s="14">
        <v>649</v>
      </c>
      <c r="F1517" s="14">
        <v>11</v>
      </c>
      <c r="G1517" s="14" t="s">
        <v>13</v>
      </c>
    </row>
    <row r="1518" spans="1:7" ht="15.75" customHeight="1" x14ac:dyDescent="0.35">
      <c r="A1518" s="15">
        <v>44980.75</v>
      </c>
      <c r="B1518" s="14" t="s">
        <v>14</v>
      </c>
      <c r="C1518" s="14" t="s">
        <v>15</v>
      </c>
      <c r="D1518" s="14" t="s">
        <v>9</v>
      </c>
      <c r="E1518" s="14">
        <v>22732</v>
      </c>
      <c r="F1518" s="14">
        <v>1226</v>
      </c>
      <c r="G1518" s="14" t="s">
        <v>13</v>
      </c>
    </row>
    <row r="1519" spans="1:7" ht="15.75" customHeight="1" x14ac:dyDescent="0.35">
      <c r="A1519" s="15">
        <v>44980.743934606478</v>
      </c>
      <c r="B1519" s="14" t="s">
        <v>14</v>
      </c>
      <c r="C1519" s="14" t="s">
        <v>8</v>
      </c>
      <c r="D1519" s="14" t="s">
        <v>11</v>
      </c>
      <c r="E1519" s="14">
        <v>11125</v>
      </c>
      <c r="F1519" s="14">
        <v>209</v>
      </c>
      <c r="G1519" s="14" t="s">
        <v>12</v>
      </c>
    </row>
    <row r="1520" spans="1:7" ht="15.75" customHeight="1" x14ac:dyDescent="0.35">
      <c r="A1520" s="15">
        <v>44980.742036469906</v>
      </c>
      <c r="B1520" s="14" t="s">
        <v>14</v>
      </c>
      <c r="C1520" s="14" t="s">
        <v>8</v>
      </c>
      <c r="D1520" s="14" t="s">
        <v>11</v>
      </c>
      <c r="E1520" s="14">
        <v>32751</v>
      </c>
      <c r="F1520" s="14">
        <v>414</v>
      </c>
      <c r="G1520" s="14" t="s">
        <v>13</v>
      </c>
    </row>
    <row r="1521" spans="1:7" ht="15.75" customHeight="1" x14ac:dyDescent="0.35">
      <c r="A1521" s="15">
        <v>44980.708749999998</v>
      </c>
      <c r="B1521" s="14" t="s">
        <v>14</v>
      </c>
      <c r="C1521" s="14" t="s">
        <v>18</v>
      </c>
      <c r="D1521" s="14" t="s">
        <v>11</v>
      </c>
      <c r="E1521" s="14">
        <v>11289</v>
      </c>
      <c r="F1521" s="14">
        <v>183</v>
      </c>
      <c r="G1521" s="14" t="s">
        <v>12</v>
      </c>
    </row>
    <row r="1522" spans="1:7" ht="15.75" customHeight="1" x14ac:dyDescent="0.35">
      <c r="A1522" s="15">
        <v>44980.708359143522</v>
      </c>
      <c r="B1522" s="14" t="s">
        <v>14</v>
      </c>
      <c r="C1522" s="14" t="s">
        <v>8</v>
      </c>
      <c r="D1522" s="14" t="s">
        <v>11</v>
      </c>
      <c r="E1522" s="14">
        <v>45930</v>
      </c>
      <c r="F1522" s="14">
        <v>778</v>
      </c>
      <c r="G1522" s="14" t="s">
        <v>13</v>
      </c>
    </row>
    <row r="1523" spans="1:7" ht="15.75" customHeight="1" x14ac:dyDescent="0.35">
      <c r="A1523" s="15">
        <v>44980.677488425928</v>
      </c>
      <c r="B1523" s="14" t="s">
        <v>14</v>
      </c>
      <c r="C1523" s="14" t="s">
        <v>18</v>
      </c>
      <c r="D1523" s="14" t="s">
        <v>11</v>
      </c>
      <c r="E1523" s="14">
        <v>18487</v>
      </c>
      <c r="F1523" s="14">
        <v>269</v>
      </c>
      <c r="G1523" s="14" t="s">
        <v>12</v>
      </c>
    </row>
    <row r="1524" spans="1:7" ht="15.75" customHeight="1" x14ac:dyDescent="0.35">
      <c r="A1524" s="15">
        <v>44980.667208564817</v>
      </c>
      <c r="B1524" s="14" t="s">
        <v>14</v>
      </c>
      <c r="C1524" s="14" t="s">
        <v>8</v>
      </c>
      <c r="D1524" s="14" t="s">
        <v>11</v>
      </c>
      <c r="E1524" s="14">
        <v>11124</v>
      </c>
      <c r="F1524" s="14">
        <v>136</v>
      </c>
      <c r="G1524" s="14" t="s">
        <v>12</v>
      </c>
    </row>
    <row r="1525" spans="1:7" ht="15.75" customHeight="1" x14ac:dyDescent="0.35">
      <c r="A1525" s="15">
        <v>44980.666678240741</v>
      </c>
      <c r="B1525" s="14" t="s">
        <v>14</v>
      </c>
      <c r="C1525" s="14" t="s">
        <v>15</v>
      </c>
      <c r="D1525" s="14" t="s">
        <v>11</v>
      </c>
      <c r="E1525" s="14">
        <v>12904</v>
      </c>
      <c r="F1525" s="14">
        <v>787</v>
      </c>
      <c r="G1525" s="14" t="s">
        <v>12</v>
      </c>
    </row>
    <row r="1526" spans="1:7" ht="15.75" customHeight="1" x14ac:dyDescent="0.35">
      <c r="A1526" s="15">
        <v>44980.625162037039</v>
      </c>
      <c r="B1526" s="14" t="s">
        <v>14</v>
      </c>
      <c r="C1526" s="14" t="s">
        <v>18</v>
      </c>
      <c r="D1526" s="14" t="s">
        <v>11</v>
      </c>
      <c r="E1526" s="14">
        <v>13929</v>
      </c>
      <c r="F1526" s="14">
        <v>406</v>
      </c>
      <c r="G1526" s="14" t="s">
        <v>13</v>
      </c>
    </row>
    <row r="1527" spans="1:7" ht="15.75" customHeight="1" x14ac:dyDescent="0.35">
      <c r="A1527" s="15">
        <v>44980.625138888892</v>
      </c>
      <c r="B1527" s="14" t="s">
        <v>14</v>
      </c>
      <c r="C1527" s="14" t="s">
        <v>18</v>
      </c>
      <c r="D1527" s="14" t="s">
        <v>9</v>
      </c>
      <c r="E1527" s="14">
        <v>0</v>
      </c>
      <c r="F1527" s="14">
        <v>0</v>
      </c>
      <c r="G1527" s="14" t="s">
        <v>10</v>
      </c>
    </row>
    <row r="1528" spans="1:7" ht="15.75" customHeight="1" x14ac:dyDescent="0.35">
      <c r="A1528" s="15">
        <v>44980.625138888892</v>
      </c>
      <c r="B1528" s="14" t="s">
        <v>14</v>
      </c>
      <c r="C1528" s="14" t="s">
        <v>18</v>
      </c>
      <c r="D1528" s="14" t="s">
        <v>9</v>
      </c>
      <c r="E1528" s="14">
        <v>0</v>
      </c>
      <c r="F1528" s="14">
        <v>0</v>
      </c>
      <c r="G1528" s="14" t="s">
        <v>10</v>
      </c>
    </row>
    <row r="1529" spans="1:7" ht="15.75" customHeight="1" x14ac:dyDescent="0.35">
      <c r="A1529" s="15">
        <v>44980.625138888892</v>
      </c>
      <c r="B1529" s="14" t="s">
        <v>14</v>
      </c>
      <c r="C1529" s="14" t="s">
        <v>18</v>
      </c>
      <c r="D1529" s="14" t="s">
        <v>9</v>
      </c>
      <c r="E1529" s="14">
        <v>0</v>
      </c>
      <c r="F1529" s="14">
        <v>0</v>
      </c>
      <c r="G1529" s="14" t="s">
        <v>10</v>
      </c>
    </row>
    <row r="1530" spans="1:7" ht="15.75" customHeight="1" x14ac:dyDescent="0.35">
      <c r="A1530" s="15">
        <v>44980.625021990738</v>
      </c>
      <c r="B1530" s="14" t="s">
        <v>14</v>
      </c>
      <c r="C1530" s="14" t="s">
        <v>8</v>
      </c>
      <c r="D1530" s="14" t="s">
        <v>11</v>
      </c>
      <c r="E1530" s="14">
        <v>10222</v>
      </c>
      <c r="F1530" s="14">
        <v>66</v>
      </c>
      <c r="G1530" s="14" t="s">
        <v>13</v>
      </c>
    </row>
    <row r="1531" spans="1:7" ht="15.75" customHeight="1" x14ac:dyDescent="0.35">
      <c r="A1531" s="15">
        <v>44980.625021030093</v>
      </c>
      <c r="B1531" s="14" t="s">
        <v>16</v>
      </c>
      <c r="C1531" s="14" t="s">
        <v>8</v>
      </c>
      <c r="D1531" s="14" t="s">
        <v>9</v>
      </c>
      <c r="E1531" s="14">
        <v>738</v>
      </c>
      <c r="F1531" s="14">
        <v>19</v>
      </c>
      <c r="G1531" s="14" t="s">
        <v>13</v>
      </c>
    </row>
    <row r="1532" spans="1:7" ht="15.75" customHeight="1" x14ac:dyDescent="0.35">
      <c r="A1532" s="15">
        <v>44980.625011574077</v>
      </c>
      <c r="B1532" s="14" t="s">
        <v>14</v>
      </c>
      <c r="C1532" s="14" t="s">
        <v>15</v>
      </c>
      <c r="D1532" s="14" t="s">
        <v>9</v>
      </c>
      <c r="E1532" s="14">
        <v>36248</v>
      </c>
      <c r="F1532" s="14">
        <v>4111</v>
      </c>
      <c r="G1532" s="14" t="s">
        <v>13</v>
      </c>
    </row>
    <row r="1533" spans="1:7" ht="15.75" customHeight="1" x14ac:dyDescent="0.35">
      <c r="A1533" s="15">
        <v>44980.583361400466</v>
      </c>
      <c r="B1533" s="14" t="s">
        <v>14</v>
      </c>
      <c r="C1533" s="14" t="s">
        <v>8</v>
      </c>
      <c r="D1533" s="14" t="s">
        <v>11</v>
      </c>
      <c r="E1533" s="14">
        <v>13065</v>
      </c>
      <c r="F1533" s="14">
        <v>291</v>
      </c>
      <c r="G1533" s="14" t="s">
        <v>13</v>
      </c>
    </row>
    <row r="1534" spans="1:7" ht="15.75" customHeight="1" x14ac:dyDescent="0.35">
      <c r="A1534" s="15">
        <v>44980.538906423608</v>
      </c>
      <c r="B1534" s="14" t="s">
        <v>14</v>
      </c>
      <c r="C1534" s="14" t="s">
        <v>8</v>
      </c>
      <c r="D1534" s="14" t="s">
        <v>11</v>
      </c>
      <c r="E1534" s="14">
        <v>17046</v>
      </c>
      <c r="F1534" s="14">
        <v>241</v>
      </c>
      <c r="G1534" s="14" t="s">
        <v>13</v>
      </c>
    </row>
    <row r="1535" spans="1:7" ht="15.75" customHeight="1" x14ac:dyDescent="0.35">
      <c r="A1535" s="15">
        <v>44980.538900462961</v>
      </c>
      <c r="B1535" s="14" t="s">
        <v>14</v>
      </c>
      <c r="C1535" s="14" t="s">
        <v>15</v>
      </c>
      <c r="D1535" s="14" t="s">
        <v>11</v>
      </c>
      <c r="E1535" s="14">
        <v>12985</v>
      </c>
      <c r="F1535" s="14">
        <v>3509</v>
      </c>
      <c r="G1535" s="14" t="s">
        <v>13</v>
      </c>
    </row>
    <row r="1536" spans="1:7" ht="15.75" customHeight="1" x14ac:dyDescent="0.35">
      <c r="A1536" s="15">
        <v>44980.537735127313</v>
      </c>
      <c r="B1536" s="14" t="s">
        <v>16</v>
      </c>
      <c r="C1536" s="14" t="s">
        <v>8</v>
      </c>
      <c r="D1536" s="14" t="s">
        <v>11</v>
      </c>
      <c r="E1536" s="14">
        <v>5139</v>
      </c>
      <c r="F1536" s="14">
        <v>289</v>
      </c>
      <c r="G1536" s="14" t="s">
        <v>13</v>
      </c>
    </row>
    <row r="1537" spans="1:7" ht="15.75" customHeight="1" x14ac:dyDescent="0.35">
      <c r="A1537" s="15">
        <v>44980.537719907406</v>
      </c>
      <c r="B1537" s="14" t="s">
        <v>14</v>
      </c>
      <c r="C1537" s="14" t="s">
        <v>15</v>
      </c>
      <c r="D1537" s="14" t="s">
        <v>11</v>
      </c>
      <c r="E1537" s="14">
        <v>35875</v>
      </c>
      <c r="F1537" s="14">
        <v>9737</v>
      </c>
      <c r="G1537" s="14" t="s">
        <v>13</v>
      </c>
    </row>
    <row r="1538" spans="1:7" ht="15.75" customHeight="1" x14ac:dyDescent="0.35">
      <c r="A1538" s="15">
        <v>44980.501267118052</v>
      </c>
      <c r="B1538" s="14" t="s">
        <v>14</v>
      </c>
      <c r="C1538" s="14" t="s">
        <v>8</v>
      </c>
      <c r="D1538" s="14" t="s">
        <v>11</v>
      </c>
      <c r="E1538" s="14">
        <v>2378</v>
      </c>
      <c r="F1538" s="14">
        <v>57</v>
      </c>
      <c r="G1538" s="14" t="s">
        <v>13</v>
      </c>
    </row>
    <row r="1539" spans="1:7" ht="15.75" customHeight="1" x14ac:dyDescent="0.35">
      <c r="A1539" s="15">
        <v>44980.50000320602</v>
      </c>
      <c r="B1539" s="14" t="s">
        <v>16</v>
      </c>
      <c r="C1539" s="14" t="s">
        <v>8</v>
      </c>
      <c r="D1539" s="14" t="s">
        <v>11</v>
      </c>
      <c r="E1539" s="14">
        <v>2417</v>
      </c>
      <c r="F1539" s="14">
        <v>139</v>
      </c>
      <c r="G1539" s="14" t="s">
        <v>13</v>
      </c>
    </row>
    <row r="1540" spans="1:7" ht="15.75" customHeight="1" x14ac:dyDescent="0.35">
      <c r="A1540" s="15">
        <v>44980.499988425923</v>
      </c>
      <c r="B1540" s="14" t="s">
        <v>14</v>
      </c>
      <c r="C1540" s="14" t="s">
        <v>15</v>
      </c>
      <c r="D1540" s="14" t="s">
        <v>11</v>
      </c>
      <c r="E1540" s="14">
        <v>35919</v>
      </c>
      <c r="F1540" s="14">
        <v>8386</v>
      </c>
      <c r="G1540" s="14" t="s">
        <v>13</v>
      </c>
    </row>
    <row r="1541" spans="1:7" ht="15.75" customHeight="1" x14ac:dyDescent="0.35">
      <c r="A1541" s="15">
        <v>44980.498028819442</v>
      </c>
      <c r="B1541" s="14" t="s">
        <v>14</v>
      </c>
      <c r="C1541" s="14" t="s">
        <v>8</v>
      </c>
      <c r="D1541" s="14" t="s">
        <v>11</v>
      </c>
      <c r="E1541" s="14">
        <v>11071</v>
      </c>
      <c r="F1541" s="14">
        <v>96</v>
      </c>
      <c r="G1541" s="14" t="s">
        <v>13</v>
      </c>
    </row>
    <row r="1542" spans="1:7" ht="15.75" customHeight="1" x14ac:dyDescent="0.35">
      <c r="A1542" s="15">
        <v>44980.492537905091</v>
      </c>
      <c r="B1542" s="14" t="s">
        <v>16</v>
      </c>
      <c r="C1542" s="14" t="s">
        <v>8</v>
      </c>
      <c r="D1542" s="14" t="s">
        <v>11</v>
      </c>
      <c r="E1542" s="14">
        <v>1729</v>
      </c>
      <c r="F1542" s="14">
        <v>93</v>
      </c>
      <c r="G1542" s="14" t="s">
        <v>13</v>
      </c>
    </row>
    <row r="1543" spans="1:7" ht="15.75" customHeight="1" x14ac:dyDescent="0.35">
      <c r="A1543" s="15">
        <v>44980.492523148147</v>
      </c>
      <c r="B1543" s="14" t="s">
        <v>14</v>
      </c>
      <c r="C1543" s="14" t="s">
        <v>15</v>
      </c>
      <c r="D1543" s="14" t="s">
        <v>11</v>
      </c>
      <c r="E1543" s="14">
        <v>22833</v>
      </c>
      <c r="F1543" s="14">
        <v>2602</v>
      </c>
      <c r="G1543" s="14" t="s">
        <v>13</v>
      </c>
    </row>
    <row r="1544" spans="1:7" ht="15.75" customHeight="1" x14ac:dyDescent="0.35">
      <c r="A1544" s="15">
        <v>44980.473576388889</v>
      </c>
      <c r="B1544" s="14" t="s">
        <v>14</v>
      </c>
      <c r="C1544" s="14" t="s">
        <v>15</v>
      </c>
      <c r="D1544" s="14" t="s">
        <v>9</v>
      </c>
      <c r="E1544" s="14">
        <v>0</v>
      </c>
      <c r="F1544" s="14">
        <v>0</v>
      </c>
      <c r="G1544" s="14" t="s">
        <v>10</v>
      </c>
    </row>
    <row r="1545" spans="1:7" ht="15.75" customHeight="1" x14ac:dyDescent="0.35">
      <c r="A1545" s="15">
        <v>44980.470362534725</v>
      </c>
      <c r="B1545" s="14" t="s">
        <v>16</v>
      </c>
      <c r="C1545" s="14" t="s">
        <v>8</v>
      </c>
      <c r="D1545" s="14" t="s">
        <v>11</v>
      </c>
      <c r="E1545" s="14">
        <v>1173</v>
      </c>
      <c r="F1545" s="14">
        <v>92</v>
      </c>
      <c r="G1545" s="14" t="s">
        <v>13</v>
      </c>
    </row>
    <row r="1546" spans="1:7" ht="15.75" customHeight="1" x14ac:dyDescent="0.35">
      <c r="A1546" s="15">
        <v>44980.470358796294</v>
      </c>
      <c r="B1546" s="14" t="s">
        <v>14</v>
      </c>
      <c r="C1546" s="14" t="s">
        <v>15</v>
      </c>
      <c r="D1546" s="14" t="s">
        <v>11</v>
      </c>
      <c r="E1546" s="14">
        <v>25759</v>
      </c>
      <c r="F1546" s="14">
        <v>5646</v>
      </c>
      <c r="G1546" s="14" t="s">
        <v>13</v>
      </c>
    </row>
    <row r="1547" spans="1:7" ht="15.75" customHeight="1" x14ac:dyDescent="0.35">
      <c r="A1547" s="15">
        <v>44980.459166666667</v>
      </c>
      <c r="B1547" s="14" t="s">
        <v>14</v>
      </c>
      <c r="C1547" s="14" t="s">
        <v>15</v>
      </c>
      <c r="D1547" s="14" t="s">
        <v>11</v>
      </c>
      <c r="E1547" s="14">
        <v>29415</v>
      </c>
      <c r="F1547" s="14">
        <v>3096</v>
      </c>
      <c r="G1547" s="14" t="s">
        <v>13</v>
      </c>
    </row>
    <row r="1548" spans="1:7" ht="15.75" customHeight="1" x14ac:dyDescent="0.35">
      <c r="A1548" s="15">
        <v>44980.459162766201</v>
      </c>
      <c r="B1548" s="14" t="s">
        <v>14</v>
      </c>
      <c r="C1548" s="14" t="s">
        <v>8</v>
      </c>
      <c r="D1548" s="14" t="s">
        <v>11</v>
      </c>
      <c r="E1548" s="14">
        <v>10115</v>
      </c>
      <c r="F1548" s="14">
        <v>106</v>
      </c>
      <c r="G1548" s="14" t="s">
        <v>13</v>
      </c>
    </row>
    <row r="1549" spans="1:7" ht="15.75" customHeight="1" x14ac:dyDescent="0.35">
      <c r="A1549" s="15">
        <v>44980.458877314813</v>
      </c>
      <c r="B1549" s="14" t="s">
        <v>14</v>
      </c>
      <c r="C1549" s="14" t="s">
        <v>18</v>
      </c>
      <c r="D1549" s="14" t="s">
        <v>19</v>
      </c>
      <c r="E1549" s="14">
        <v>29485</v>
      </c>
      <c r="F1549" s="14">
        <v>738</v>
      </c>
      <c r="G1549" s="14" t="s">
        <v>12</v>
      </c>
    </row>
    <row r="1550" spans="1:7" ht="15.75" customHeight="1" x14ac:dyDescent="0.35">
      <c r="A1550" s="15">
        <v>44980.458460648151</v>
      </c>
      <c r="B1550" s="14" t="s">
        <v>14</v>
      </c>
      <c r="C1550" s="14" t="s">
        <v>20</v>
      </c>
      <c r="D1550" s="14" t="s">
        <v>19</v>
      </c>
      <c r="E1550" s="14">
        <v>320</v>
      </c>
      <c r="F1550" s="14">
        <v>12</v>
      </c>
      <c r="G1550" s="14" t="s">
        <v>12</v>
      </c>
    </row>
    <row r="1551" spans="1:7" ht="15.75" customHeight="1" x14ac:dyDescent="0.35">
      <c r="A1551" s="15">
        <v>44980.458429305552</v>
      </c>
      <c r="B1551" s="14" t="s">
        <v>14</v>
      </c>
      <c r="C1551" s="14" t="s">
        <v>21</v>
      </c>
      <c r="D1551" s="14" t="s">
        <v>19</v>
      </c>
      <c r="E1551" s="14">
        <v>202</v>
      </c>
      <c r="F1551" s="14">
        <v>4</v>
      </c>
      <c r="G1551" s="14" t="s">
        <v>12</v>
      </c>
    </row>
    <row r="1552" spans="1:7" ht="15.75" customHeight="1" x14ac:dyDescent="0.35">
      <c r="A1552" s="15">
        <v>44980.443530092591</v>
      </c>
      <c r="B1552" s="14" t="s">
        <v>22</v>
      </c>
      <c r="C1552" s="14" t="s">
        <v>21</v>
      </c>
      <c r="D1552" s="14" t="s">
        <v>9</v>
      </c>
      <c r="E1552" s="14">
        <v>150</v>
      </c>
      <c r="F1552" s="14">
        <v>9</v>
      </c>
      <c r="G1552" s="14" t="s">
        <v>12</v>
      </c>
    </row>
    <row r="1553" spans="1:7" ht="15.75" customHeight="1" x14ac:dyDescent="0.35">
      <c r="A1553" s="15">
        <v>44980.390675671297</v>
      </c>
      <c r="B1553" s="14" t="s">
        <v>16</v>
      </c>
      <c r="C1553" s="14" t="s">
        <v>8</v>
      </c>
      <c r="D1553" s="14" t="s">
        <v>11</v>
      </c>
      <c r="E1553" s="14">
        <v>4362</v>
      </c>
      <c r="F1553" s="14">
        <v>228</v>
      </c>
      <c r="G1553" s="14" t="s">
        <v>13</v>
      </c>
    </row>
    <row r="1554" spans="1:7" ht="15.75" customHeight="1" x14ac:dyDescent="0.35">
      <c r="A1554" s="15">
        <v>44980.390659722223</v>
      </c>
      <c r="B1554" s="14" t="s">
        <v>14</v>
      </c>
      <c r="C1554" s="14" t="s">
        <v>15</v>
      </c>
      <c r="D1554" s="14" t="s">
        <v>11</v>
      </c>
      <c r="E1554" s="14">
        <v>35741</v>
      </c>
      <c r="F1554" s="14">
        <v>13742</v>
      </c>
      <c r="G1554" s="14" t="s">
        <v>13</v>
      </c>
    </row>
    <row r="1555" spans="1:7" ht="15.75" customHeight="1" x14ac:dyDescent="0.35">
      <c r="A1555" s="15">
        <v>44980.390648287037</v>
      </c>
      <c r="B1555" s="14" t="s">
        <v>14</v>
      </c>
      <c r="C1555" s="14" t="s">
        <v>8</v>
      </c>
      <c r="D1555" s="14" t="s">
        <v>11</v>
      </c>
      <c r="E1555" s="14">
        <v>17222</v>
      </c>
      <c r="F1555" s="14">
        <v>230</v>
      </c>
      <c r="G1555" s="14" t="s">
        <v>13</v>
      </c>
    </row>
    <row r="1556" spans="1:7" ht="15.75" customHeight="1" x14ac:dyDescent="0.35">
      <c r="A1556" s="15">
        <v>44980.390636574077</v>
      </c>
      <c r="B1556" s="14" t="s">
        <v>14</v>
      </c>
      <c r="C1556" s="14" t="s">
        <v>15</v>
      </c>
      <c r="D1556" s="14" t="s">
        <v>11</v>
      </c>
      <c r="E1556" s="14">
        <v>11984</v>
      </c>
      <c r="F1556" s="14">
        <v>1271</v>
      </c>
      <c r="G1556" s="14" t="s">
        <v>13</v>
      </c>
    </row>
    <row r="1557" spans="1:7" ht="15.75" customHeight="1" x14ac:dyDescent="0.35">
      <c r="A1557" s="15">
        <v>44980.388386041668</v>
      </c>
      <c r="B1557" s="14" t="s">
        <v>16</v>
      </c>
      <c r="C1557" s="14" t="s">
        <v>8</v>
      </c>
      <c r="D1557" s="14" t="s">
        <v>9</v>
      </c>
      <c r="E1557" s="14">
        <v>1746</v>
      </c>
      <c r="F1557" s="14">
        <v>91</v>
      </c>
      <c r="G1557" s="14" t="s">
        <v>13</v>
      </c>
    </row>
    <row r="1558" spans="1:7" ht="15.75" customHeight="1" x14ac:dyDescent="0.35">
      <c r="A1558" s="15">
        <v>44980.383152627313</v>
      </c>
      <c r="B1558" s="14" t="s">
        <v>16</v>
      </c>
      <c r="C1558" s="14" t="s">
        <v>8</v>
      </c>
      <c r="D1558" s="14" t="s">
        <v>9</v>
      </c>
      <c r="E1558" s="14">
        <v>258</v>
      </c>
      <c r="F1558" s="14">
        <v>12</v>
      </c>
      <c r="G1558" s="14" t="s">
        <v>13</v>
      </c>
    </row>
    <row r="1559" spans="1:7" ht="15.75" customHeight="1" x14ac:dyDescent="0.35">
      <c r="A1559" s="15">
        <v>44980.382053090281</v>
      </c>
      <c r="B1559" s="14" t="s">
        <v>16</v>
      </c>
      <c r="C1559" s="14" t="s">
        <v>8</v>
      </c>
      <c r="D1559" s="14" t="s">
        <v>11</v>
      </c>
      <c r="E1559" s="14">
        <v>953</v>
      </c>
      <c r="F1559" s="14">
        <v>123</v>
      </c>
      <c r="G1559" s="14" t="s">
        <v>13</v>
      </c>
    </row>
    <row r="1560" spans="1:7" ht="15.75" customHeight="1" x14ac:dyDescent="0.35">
      <c r="A1560" s="15">
        <v>44980.382037037038</v>
      </c>
      <c r="B1560" s="14" t="s">
        <v>14</v>
      </c>
      <c r="C1560" s="14" t="s">
        <v>15</v>
      </c>
      <c r="D1560" s="14" t="s">
        <v>11</v>
      </c>
      <c r="E1560" s="14">
        <v>10199</v>
      </c>
      <c r="F1560" s="14">
        <v>2086</v>
      </c>
      <c r="G1560" s="14" t="s">
        <v>12</v>
      </c>
    </row>
    <row r="1561" spans="1:7" ht="15.75" customHeight="1" x14ac:dyDescent="0.35">
      <c r="A1561" s="15">
        <v>44980.37945601852</v>
      </c>
      <c r="B1561" s="14" t="s">
        <v>14</v>
      </c>
      <c r="C1561" s="14" t="s">
        <v>18</v>
      </c>
      <c r="D1561" s="14" t="s">
        <v>23</v>
      </c>
      <c r="E1561" s="14">
        <v>15765</v>
      </c>
      <c r="F1561" s="14">
        <v>326</v>
      </c>
      <c r="G1561" s="14" t="s">
        <v>12</v>
      </c>
    </row>
    <row r="1562" spans="1:7" ht="15.75" customHeight="1" x14ac:dyDescent="0.35">
      <c r="A1562" s="15">
        <v>44980.379236111112</v>
      </c>
      <c r="B1562" s="14" t="s">
        <v>14</v>
      </c>
      <c r="C1562" s="14" t="s">
        <v>21</v>
      </c>
      <c r="D1562" s="14" t="s">
        <v>9</v>
      </c>
      <c r="E1562" s="14">
        <v>2289</v>
      </c>
      <c r="F1562" s="14">
        <v>91</v>
      </c>
      <c r="G1562" s="14" t="s">
        <v>12</v>
      </c>
    </row>
    <row r="1563" spans="1:7" ht="15.75" customHeight="1" x14ac:dyDescent="0.35">
      <c r="A1563" s="15">
        <v>44980.375081018516</v>
      </c>
      <c r="B1563" s="14" t="s">
        <v>14</v>
      </c>
      <c r="C1563" s="14" t="s">
        <v>20</v>
      </c>
      <c r="D1563" s="14" t="s">
        <v>23</v>
      </c>
      <c r="E1563" s="14">
        <v>159</v>
      </c>
      <c r="F1563" s="14">
        <v>3</v>
      </c>
      <c r="G1563" s="14" t="s">
        <v>12</v>
      </c>
    </row>
    <row r="1564" spans="1:7" ht="15.75" customHeight="1" x14ac:dyDescent="0.35">
      <c r="A1564" s="15">
        <v>44980.375071979164</v>
      </c>
      <c r="B1564" s="14" t="s">
        <v>24</v>
      </c>
      <c r="C1564" s="14" t="s">
        <v>21</v>
      </c>
      <c r="D1564" s="14" t="s">
        <v>23</v>
      </c>
      <c r="E1564" s="14">
        <v>88</v>
      </c>
      <c r="F1564" s="14">
        <v>8</v>
      </c>
      <c r="G1564" s="14" t="s">
        <v>12</v>
      </c>
    </row>
    <row r="1565" spans="1:7" ht="15.75" customHeight="1" x14ac:dyDescent="0.35">
      <c r="A1565" s="15">
        <v>44980.349581203707</v>
      </c>
      <c r="B1565" s="14" t="s">
        <v>14</v>
      </c>
      <c r="C1565" s="14" t="s">
        <v>8</v>
      </c>
      <c r="D1565" s="14" t="s">
        <v>11</v>
      </c>
      <c r="E1565" s="14">
        <v>20012</v>
      </c>
      <c r="F1565" s="14">
        <v>344</v>
      </c>
      <c r="G1565" s="14" t="s">
        <v>13</v>
      </c>
    </row>
    <row r="1566" spans="1:7" ht="15.75" customHeight="1" x14ac:dyDescent="0.35">
      <c r="A1566" s="15">
        <v>44980.34957175926</v>
      </c>
      <c r="B1566" s="14" t="s">
        <v>14</v>
      </c>
      <c r="C1566" s="14" t="s">
        <v>15</v>
      </c>
      <c r="D1566" s="14" t="s">
        <v>11</v>
      </c>
      <c r="E1566" s="14">
        <v>13479</v>
      </c>
      <c r="F1566" s="14">
        <v>1297</v>
      </c>
      <c r="G1566" s="14" t="s">
        <v>13</v>
      </c>
    </row>
    <row r="1567" spans="1:7" ht="15.75" customHeight="1" x14ac:dyDescent="0.35">
      <c r="A1567" s="15">
        <v>44980.349124733795</v>
      </c>
      <c r="B1567" s="14" t="s">
        <v>16</v>
      </c>
      <c r="C1567" s="14" t="s">
        <v>8</v>
      </c>
      <c r="D1567" s="14" t="s">
        <v>11</v>
      </c>
      <c r="E1567" s="14">
        <v>2604</v>
      </c>
      <c r="F1567" s="14">
        <v>131</v>
      </c>
      <c r="G1567" s="14" t="s">
        <v>10</v>
      </c>
    </row>
    <row r="1568" spans="1:7" ht="15.75" customHeight="1" x14ac:dyDescent="0.35">
      <c r="A1568" s="15">
        <v>44980.349120370367</v>
      </c>
      <c r="B1568" s="14" t="s">
        <v>14</v>
      </c>
      <c r="C1568" s="14" t="s">
        <v>15</v>
      </c>
      <c r="D1568" s="14" t="s">
        <v>11</v>
      </c>
      <c r="E1568" s="14">
        <v>27243</v>
      </c>
      <c r="F1568" s="14">
        <v>5236</v>
      </c>
      <c r="G1568" s="14" t="s">
        <v>10</v>
      </c>
    </row>
    <row r="1569" spans="1:7" ht="15.75" customHeight="1" x14ac:dyDescent="0.35">
      <c r="A1569" s="15">
        <v>44980.345894641207</v>
      </c>
      <c r="B1569" s="14" t="s">
        <v>16</v>
      </c>
      <c r="C1569" s="14" t="s">
        <v>8</v>
      </c>
      <c r="D1569" s="14" t="s">
        <v>9</v>
      </c>
      <c r="E1569" s="14">
        <v>1859</v>
      </c>
      <c r="F1569" s="14">
        <v>99</v>
      </c>
      <c r="G1569" s="14" t="s">
        <v>13</v>
      </c>
    </row>
    <row r="1570" spans="1:7" ht="15.75" customHeight="1" x14ac:dyDescent="0.35">
      <c r="A1570" s="15">
        <v>44980.345071041666</v>
      </c>
      <c r="B1570" s="14" t="s">
        <v>16</v>
      </c>
      <c r="C1570" s="14" t="s">
        <v>8</v>
      </c>
      <c r="D1570" s="14" t="s">
        <v>11</v>
      </c>
      <c r="E1570" s="14">
        <v>1284</v>
      </c>
      <c r="F1570" s="14">
        <v>124</v>
      </c>
      <c r="G1570" s="14" t="s">
        <v>12</v>
      </c>
    </row>
    <row r="1571" spans="1:7" ht="15.75" customHeight="1" x14ac:dyDescent="0.35">
      <c r="A1571" s="15">
        <v>44980.34474537037</v>
      </c>
      <c r="B1571" s="14" t="s">
        <v>14</v>
      </c>
      <c r="C1571" s="14" t="s">
        <v>15</v>
      </c>
      <c r="D1571" s="14" t="s">
        <v>11</v>
      </c>
      <c r="E1571" s="14">
        <v>10680</v>
      </c>
      <c r="F1571" s="14">
        <v>1824</v>
      </c>
      <c r="G1571" s="14" t="s">
        <v>12</v>
      </c>
    </row>
    <row r="1572" spans="1:7" ht="15.75" customHeight="1" x14ac:dyDescent="0.35">
      <c r="A1572" s="15">
        <v>44980.34399212963</v>
      </c>
      <c r="B1572" s="14" t="s">
        <v>14</v>
      </c>
      <c r="C1572" s="14" t="s">
        <v>8</v>
      </c>
      <c r="D1572" s="14" t="s">
        <v>11</v>
      </c>
      <c r="E1572" s="14">
        <v>12802</v>
      </c>
      <c r="F1572" s="14">
        <v>418</v>
      </c>
      <c r="G1572" s="14" t="s">
        <v>12</v>
      </c>
    </row>
    <row r="1573" spans="1:7" ht="15.75" customHeight="1" x14ac:dyDescent="0.35">
      <c r="A1573" s="15">
        <v>44980.343553240738</v>
      </c>
      <c r="B1573" s="14" t="s">
        <v>14</v>
      </c>
      <c r="C1573" s="14" t="s">
        <v>15</v>
      </c>
      <c r="D1573" s="14" t="s">
        <v>11</v>
      </c>
      <c r="E1573" s="14">
        <v>17695</v>
      </c>
      <c r="F1573" s="14">
        <v>2223</v>
      </c>
      <c r="G1573" s="14" t="s">
        <v>12</v>
      </c>
    </row>
    <row r="1574" spans="1:7" ht="15.75" customHeight="1" x14ac:dyDescent="0.35">
      <c r="A1574" s="15">
        <v>44980.332824074074</v>
      </c>
      <c r="B1574" s="14" t="s">
        <v>14</v>
      </c>
      <c r="C1574" s="14" t="s">
        <v>15</v>
      </c>
      <c r="D1574" s="14" t="s">
        <v>9</v>
      </c>
      <c r="E1574" s="14">
        <v>0</v>
      </c>
      <c r="F1574" s="14">
        <v>0</v>
      </c>
      <c r="G1574" s="14" t="s">
        <v>10</v>
      </c>
    </row>
    <row r="1575" spans="1:7" ht="15.75" customHeight="1" x14ac:dyDescent="0.35">
      <c r="A1575" s="15">
        <v>44980.331372731482</v>
      </c>
      <c r="B1575" s="14" t="s">
        <v>16</v>
      </c>
      <c r="C1575" s="14" t="s">
        <v>8</v>
      </c>
      <c r="D1575" s="14" t="s">
        <v>11</v>
      </c>
      <c r="E1575" s="14">
        <v>785</v>
      </c>
      <c r="F1575" s="14">
        <v>18</v>
      </c>
      <c r="G1575" s="14" t="s">
        <v>10</v>
      </c>
    </row>
    <row r="1576" spans="1:7" ht="15.75" customHeight="1" x14ac:dyDescent="0.35">
      <c r="A1576" s="15">
        <v>44980.331365740742</v>
      </c>
      <c r="B1576" s="14" t="s">
        <v>14</v>
      </c>
      <c r="C1576" s="14" t="s">
        <v>15</v>
      </c>
      <c r="D1576" s="14" t="s">
        <v>11</v>
      </c>
      <c r="E1576" s="14">
        <v>31727</v>
      </c>
      <c r="F1576" s="14">
        <v>3012</v>
      </c>
      <c r="G1576" s="14" t="s">
        <v>10</v>
      </c>
    </row>
    <row r="1577" spans="1:7" ht="15.75" customHeight="1" x14ac:dyDescent="0.35">
      <c r="A1577" s="15">
        <v>44980.305381192127</v>
      </c>
      <c r="B1577" s="14" t="s">
        <v>16</v>
      </c>
      <c r="C1577" s="14" t="s">
        <v>8</v>
      </c>
      <c r="D1577" s="14" t="s">
        <v>9</v>
      </c>
      <c r="E1577" s="14">
        <v>34</v>
      </c>
      <c r="F1577" s="14">
        <v>0</v>
      </c>
      <c r="G1577" s="14" t="s">
        <v>10</v>
      </c>
    </row>
    <row r="1578" spans="1:7" ht="15.75" customHeight="1" x14ac:dyDescent="0.35">
      <c r="A1578" s="15">
        <v>44980.304444444446</v>
      </c>
      <c r="B1578" s="14" t="s">
        <v>14</v>
      </c>
      <c r="C1578" s="14" t="s">
        <v>15</v>
      </c>
      <c r="D1578" s="14" t="s">
        <v>11</v>
      </c>
      <c r="E1578" s="14">
        <v>10644</v>
      </c>
      <c r="F1578" s="14">
        <v>323</v>
      </c>
      <c r="G1578" s="14" t="s">
        <v>13</v>
      </c>
    </row>
    <row r="1579" spans="1:7" ht="15.75" customHeight="1" x14ac:dyDescent="0.35">
      <c r="A1579" s="15">
        <v>44980.304439837964</v>
      </c>
      <c r="B1579" s="14" t="s">
        <v>14</v>
      </c>
      <c r="C1579" s="14" t="s">
        <v>8</v>
      </c>
      <c r="D1579" s="14" t="s">
        <v>11</v>
      </c>
      <c r="E1579" s="14">
        <v>15245</v>
      </c>
      <c r="F1579" s="14">
        <v>181</v>
      </c>
      <c r="G1579" s="14" t="s">
        <v>13</v>
      </c>
    </row>
    <row r="1580" spans="1:7" ht="15.75" customHeight="1" x14ac:dyDescent="0.35">
      <c r="A1580" s="15">
        <v>44980.304039351853</v>
      </c>
      <c r="B1580" s="14" t="s">
        <v>14</v>
      </c>
      <c r="C1580" s="14" t="s">
        <v>15</v>
      </c>
      <c r="D1580" s="14" t="s">
        <v>9</v>
      </c>
      <c r="E1580" s="14">
        <v>0</v>
      </c>
      <c r="F1580" s="14">
        <v>0</v>
      </c>
      <c r="G1580" s="14" t="s">
        <v>17</v>
      </c>
    </row>
    <row r="1581" spans="1:7" ht="15.75" customHeight="1" x14ac:dyDescent="0.35">
      <c r="A1581" s="15">
        <v>44980.303820682871</v>
      </c>
      <c r="B1581" s="14" t="s">
        <v>16</v>
      </c>
      <c r="C1581" s="14" t="s">
        <v>8</v>
      </c>
      <c r="D1581" s="14" t="s">
        <v>11</v>
      </c>
      <c r="E1581" s="14">
        <v>1120</v>
      </c>
      <c r="F1581" s="14">
        <v>40</v>
      </c>
      <c r="G1581" s="14" t="s">
        <v>13</v>
      </c>
    </row>
    <row r="1582" spans="1:7" ht="15.75" customHeight="1" x14ac:dyDescent="0.35">
      <c r="A1582" s="15">
        <v>44980.303819444445</v>
      </c>
      <c r="B1582" s="14" t="s">
        <v>14</v>
      </c>
      <c r="C1582" s="14" t="s">
        <v>15</v>
      </c>
      <c r="D1582" s="14" t="s">
        <v>11</v>
      </c>
      <c r="E1582" s="14">
        <v>17152</v>
      </c>
      <c r="F1582" s="14">
        <v>1785</v>
      </c>
      <c r="G1582" s="14" t="s">
        <v>13</v>
      </c>
    </row>
    <row r="1583" spans="1:7" ht="15.75" customHeight="1" x14ac:dyDescent="0.35">
      <c r="A1583" s="15">
        <v>44980.295263553242</v>
      </c>
      <c r="B1583" s="14" t="s">
        <v>16</v>
      </c>
      <c r="C1583" s="14" t="s">
        <v>8</v>
      </c>
      <c r="D1583" s="14" t="s">
        <v>9</v>
      </c>
      <c r="E1583" s="14">
        <v>629</v>
      </c>
      <c r="F1583" s="14">
        <v>27</v>
      </c>
      <c r="G1583" s="14" t="s">
        <v>10</v>
      </c>
    </row>
    <row r="1584" spans="1:7" ht="15.75" customHeight="1" x14ac:dyDescent="0.35">
      <c r="A1584" s="15">
        <v>44980.294169270834</v>
      </c>
      <c r="B1584" s="14" t="s">
        <v>16</v>
      </c>
      <c r="C1584" s="14" t="s">
        <v>8</v>
      </c>
      <c r="D1584" s="14" t="s">
        <v>9</v>
      </c>
      <c r="E1584" s="14">
        <v>322</v>
      </c>
      <c r="F1584" s="14">
        <v>8</v>
      </c>
      <c r="G1584" s="14" t="s">
        <v>10</v>
      </c>
    </row>
    <row r="1585" spans="1:7" ht="15.75" customHeight="1" x14ac:dyDescent="0.35">
      <c r="A1585" s="15">
        <v>44980.270596886578</v>
      </c>
      <c r="B1585" s="14" t="s">
        <v>16</v>
      </c>
      <c r="C1585" s="14" t="s">
        <v>8</v>
      </c>
      <c r="D1585" s="14" t="s">
        <v>9</v>
      </c>
      <c r="E1585" s="14">
        <v>24</v>
      </c>
      <c r="F1585" s="14">
        <v>1</v>
      </c>
      <c r="G1585" s="14" t="s">
        <v>10</v>
      </c>
    </row>
    <row r="1586" spans="1:7" ht="15.75" customHeight="1" x14ac:dyDescent="0.35">
      <c r="A1586" s="15">
        <v>44980.269108796296</v>
      </c>
      <c r="B1586" s="14" t="s">
        <v>14</v>
      </c>
      <c r="C1586" s="14" t="s">
        <v>15</v>
      </c>
      <c r="D1586" s="14" t="s">
        <v>11</v>
      </c>
      <c r="E1586" s="14">
        <v>8179</v>
      </c>
      <c r="F1586" s="14">
        <v>625</v>
      </c>
      <c r="G1586" s="14" t="s">
        <v>13</v>
      </c>
    </row>
    <row r="1587" spans="1:7" ht="15.75" customHeight="1" x14ac:dyDescent="0.35">
      <c r="A1587" s="15">
        <v>44980.263043981482</v>
      </c>
      <c r="B1587" s="14" t="s">
        <v>14</v>
      </c>
      <c r="C1587" s="14" t="s">
        <v>15</v>
      </c>
      <c r="D1587" s="14" t="s">
        <v>9</v>
      </c>
      <c r="E1587" s="14">
        <v>0</v>
      </c>
      <c r="F1587" s="14">
        <v>0</v>
      </c>
      <c r="G1587" s="14" t="s">
        <v>10</v>
      </c>
    </row>
    <row r="1588" spans="1:7" ht="15.75" customHeight="1" x14ac:dyDescent="0.35">
      <c r="A1588" s="15">
        <v>44980.262812499997</v>
      </c>
      <c r="B1588" s="14" t="s">
        <v>14</v>
      </c>
      <c r="C1588" s="14" t="s">
        <v>15</v>
      </c>
      <c r="D1588" s="14" t="s">
        <v>9</v>
      </c>
      <c r="E1588" s="14">
        <v>1</v>
      </c>
      <c r="F1588" s="14">
        <v>1</v>
      </c>
      <c r="G1588" s="14" t="s">
        <v>13</v>
      </c>
    </row>
    <row r="1589" spans="1:7" ht="15.75" customHeight="1" x14ac:dyDescent="0.35">
      <c r="A1589" s="15">
        <v>44980.262800925928</v>
      </c>
      <c r="B1589" s="14" t="s">
        <v>14</v>
      </c>
      <c r="C1589" s="14" t="s">
        <v>15</v>
      </c>
      <c r="D1589" s="14" t="s">
        <v>9</v>
      </c>
      <c r="E1589" s="14">
        <v>0</v>
      </c>
      <c r="F1589" s="14">
        <v>0</v>
      </c>
      <c r="G1589" s="14" t="s">
        <v>13</v>
      </c>
    </row>
    <row r="1590" spans="1:7" ht="15.75" customHeight="1" x14ac:dyDescent="0.35">
      <c r="A1590" s="15">
        <v>44980.262365532406</v>
      </c>
      <c r="B1590" s="14" t="s">
        <v>16</v>
      </c>
      <c r="C1590" s="14" t="s">
        <v>8</v>
      </c>
      <c r="D1590" s="14" t="s">
        <v>9</v>
      </c>
      <c r="E1590" s="14">
        <v>981</v>
      </c>
      <c r="F1590" s="14">
        <v>35</v>
      </c>
      <c r="G1590" s="14" t="s">
        <v>13</v>
      </c>
    </row>
    <row r="1591" spans="1:7" ht="15.75" customHeight="1" x14ac:dyDescent="0.35">
      <c r="A1591" s="15">
        <v>44980.261767916665</v>
      </c>
      <c r="B1591" s="14" t="s">
        <v>16</v>
      </c>
      <c r="C1591" s="14" t="s">
        <v>8</v>
      </c>
      <c r="D1591" s="14" t="s">
        <v>11</v>
      </c>
      <c r="E1591" s="14">
        <v>3597</v>
      </c>
      <c r="F1591" s="14">
        <v>172</v>
      </c>
      <c r="G1591" s="14" t="s">
        <v>13</v>
      </c>
    </row>
    <row r="1592" spans="1:7" ht="15.75" customHeight="1" x14ac:dyDescent="0.35">
      <c r="A1592" s="15">
        <v>44980.261747685188</v>
      </c>
      <c r="B1592" s="14" t="s">
        <v>14</v>
      </c>
      <c r="C1592" s="14" t="s">
        <v>15</v>
      </c>
      <c r="D1592" s="14" t="s">
        <v>11</v>
      </c>
      <c r="E1592" s="14">
        <v>43217</v>
      </c>
      <c r="F1592" s="14">
        <v>6782</v>
      </c>
      <c r="G1592" s="14" t="s">
        <v>13</v>
      </c>
    </row>
    <row r="1593" spans="1:7" ht="15.75" customHeight="1" x14ac:dyDescent="0.35">
      <c r="A1593" s="15">
        <v>44980.240600844911</v>
      </c>
      <c r="B1593" s="14" t="s">
        <v>7</v>
      </c>
      <c r="C1593" s="14" t="s">
        <v>8</v>
      </c>
      <c r="D1593" s="14" t="s">
        <v>11</v>
      </c>
      <c r="E1593" s="14">
        <v>6749</v>
      </c>
      <c r="F1593" s="14">
        <v>367</v>
      </c>
      <c r="G1593" s="14" t="s">
        <v>13</v>
      </c>
    </row>
    <row r="1594" spans="1:7" ht="15.75" customHeight="1" x14ac:dyDescent="0.35">
      <c r="A1594" s="15">
        <v>44980.182680497688</v>
      </c>
      <c r="B1594" s="14" t="s">
        <v>7</v>
      </c>
      <c r="C1594" s="14" t="s">
        <v>8</v>
      </c>
      <c r="D1594" s="14" t="s">
        <v>11</v>
      </c>
      <c r="E1594" s="14">
        <v>7417</v>
      </c>
      <c r="F1594" s="14">
        <v>163</v>
      </c>
      <c r="G1594" s="14" t="s">
        <v>13</v>
      </c>
    </row>
    <row r="1595" spans="1:7" ht="15.75" customHeight="1" x14ac:dyDescent="0.35">
      <c r="A1595" s="15">
        <v>44980.146208298611</v>
      </c>
      <c r="B1595" s="14" t="s">
        <v>7</v>
      </c>
      <c r="C1595" s="14" t="s">
        <v>8</v>
      </c>
      <c r="D1595" s="14" t="s">
        <v>11</v>
      </c>
      <c r="E1595" s="14">
        <v>8846</v>
      </c>
      <c r="F1595" s="14">
        <v>166</v>
      </c>
      <c r="G1595" s="14" t="s">
        <v>13</v>
      </c>
    </row>
    <row r="1596" spans="1:7" ht="15.75" customHeight="1" x14ac:dyDescent="0.35">
      <c r="A1596" s="15">
        <v>44979.865714120373</v>
      </c>
      <c r="B1596" s="14" t="s">
        <v>14</v>
      </c>
      <c r="C1596" s="14" t="s">
        <v>18</v>
      </c>
      <c r="D1596" s="14" t="s">
        <v>9</v>
      </c>
      <c r="E1596" s="14">
        <v>0</v>
      </c>
      <c r="F1596" s="14">
        <v>0</v>
      </c>
      <c r="G1596" s="14" t="s">
        <v>13</v>
      </c>
    </row>
    <row r="1597" spans="1:7" ht="15.75" customHeight="1" x14ac:dyDescent="0.35">
      <c r="A1597" s="15">
        <v>44979.865393518521</v>
      </c>
      <c r="B1597" s="14" t="s">
        <v>14</v>
      </c>
      <c r="C1597" s="14" t="s">
        <v>18</v>
      </c>
      <c r="D1597" s="14" t="s">
        <v>9</v>
      </c>
      <c r="E1597" s="14">
        <v>6076</v>
      </c>
      <c r="F1597" s="14">
        <v>0</v>
      </c>
      <c r="G1597" s="14" t="s">
        <v>12</v>
      </c>
    </row>
    <row r="1598" spans="1:7" ht="15.75" customHeight="1" x14ac:dyDescent="0.35">
      <c r="A1598" s="15">
        <v>44979.799285381945</v>
      </c>
      <c r="B1598" s="14" t="s">
        <v>7</v>
      </c>
      <c r="C1598" s="14" t="s">
        <v>8</v>
      </c>
      <c r="D1598" s="14" t="s">
        <v>11</v>
      </c>
      <c r="E1598" s="14">
        <v>2389</v>
      </c>
      <c r="F1598" s="14">
        <v>46</v>
      </c>
      <c r="G1598" s="14" t="s">
        <v>13</v>
      </c>
    </row>
    <row r="1599" spans="1:7" ht="15.75" customHeight="1" x14ac:dyDescent="0.35">
      <c r="A1599" s="15">
        <v>44979.748505763891</v>
      </c>
      <c r="B1599" s="14" t="s">
        <v>7</v>
      </c>
      <c r="C1599" s="14" t="s">
        <v>8</v>
      </c>
      <c r="D1599" s="14" t="s">
        <v>11</v>
      </c>
      <c r="E1599" s="14">
        <v>3362</v>
      </c>
      <c r="F1599" s="14">
        <v>30</v>
      </c>
      <c r="G1599" s="14" t="s">
        <v>13</v>
      </c>
    </row>
    <row r="1600" spans="1:7" ht="15.75" customHeight="1" x14ac:dyDescent="0.35">
      <c r="A1600" s="15">
        <v>44979.713062557872</v>
      </c>
      <c r="B1600" s="14" t="s">
        <v>7</v>
      </c>
      <c r="C1600" s="14" t="s">
        <v>8</v>
      </c>
      <c r="D1600" s="14" t="s">
        <v>11</v>
      </c>
      <c r="E1600" s="14">
        <v>5331</v>
      </c>
      <c r="F1600" s="14">
        <v>86</v>
      </c>
      <c r="G1600" s="14" t="s">
        <v>13</v>
      </c>
    </row>
    <row r="1601" spans="1:7" ht="15.75" customHeight="1" x14ac:dyDescent="0.35">
      <c r="A1601" s="15">
        <v>44979.651273148149</v>
      </c>
      <c r="B1601" s="14" t="s">
        <v>22</v>
      </c>
      <c r="C1601" s="14" t="s">
        <v>21</v>
      </c>
      <c r="D1601" s="14" t="s">
        <v>9</v>
      </c>
      <c r="E1601" s="14">
        <v>0</v>
      </c>
      <c r="F1601" s="14">
        <v>0</v>
      </c>
      <c r="G1601" s="14" t="s">
        <v>10</v>
      </c>
    </row>
    <row r="1602" spans="1:7" ht="15.75" customHeight="1" x14ac:dyDescent="0.35">
      <c r="A1602" s="15">
        <v>44979.604571759257</v>
      </c>
      <c r="B1602" s="14" t="s">
        <v>14</v>
      </c>
      <c r="C1602" s="14" t="s">
        <v>18</v>
      </c>
      <c r="D1602" s="14" t="s">
        <v>19</v>
      </c>
      <c r="E1602" s="14">
        <v>137</v>
      </c>
      <c r="F1602" s="14">
        <v>1</v>
      </c>
      <c r="G1602" s="14" t="s">
        <v>12</v>
      </c>
    </row>
    <row r="1603" spans="1:7" ht="15.75" customHeight="1" x14ac:dyDescent="0.35">
      <c r="A1603" s="15">
        <v>44979.60423611111</v>
      </c>
      <c r="B1603" s="14" t="s">
        <v>14</v>
      </c>
      <c r="C1603" s="14" t="s">
        <v>20</v>
      </c>
      <c r="D1603" s="14" t="s">
        <v>19</v>
      </c>
      <c r="E1603" s="14">
        <v>204</v>
      </c>
      <c r="F1603" s="14">
        <v>6</v>
      </c>
      <c r="G1603" s="14" t="s">
        <v>12</v>
      </c>
    </row>
    <row r="1604" spans="1:7" ht="15.75" customHeight="1" x14ac:dyDescent="0.35">
      <c r="A1604" s="15">
        <v>44979.604214756946</v>
      </c>
      <c r="B1604" s="14" t="s">
        <v>22</v>
      </c>
      <c r="C1604" s="14" t="s">
        <v>21</v>
      </c>
      <c r="D1604" s="14" t="s">
        <v>19</v>
      </c>
      <c r="E1604" s="14">
        <v>0</v>
      </c>
      <c r="F1604" s="14">
        <v>0</v>
      </c>
      <c r="G1604" s="14" t="s">
        <v>12</v>
      </c>
    </row>
    <row r="1605" spans="1:7" ht="15.75" customHeight="1" x14ac:dyDescent="0.35">
      <c r="A1605" s="15">
        <v>44979.575106736113</v>
      </c>
      <c r="B1605" s="14" t="s">
        <v>14</v>
      </c>
      <c r="C1605" s="14" t="s">
        <v>8</v>
      </c>
      <c r="D1605" s="14" t="s">
        <v>11</v>
      </c>
      <c r="E1605" s="14">
        <v>487</v>
      </c>
      <c r="F1605" s="14">
        <v>16</v>
      </c>
      <c r="G1605" s="14" t="s">
        <v>10</v>
      </c>
    </row>
    <row r="1606" spans="1:7" ht="15.75" customHeight="1" x14ac:dyDescent="0.35">
      <c r="A1606" s="15">
        <v>44979.526104583332</v>
      </c>
      <c r="B1606" s="14" t="s">
        <v>16</v>
      </c>
      <c r="C1606" s="14" t="s">
        <v>8</v>
      </c>
      <c r="D1606" s="14" t="s">
        <v>9</v>
      </c>
      <c r="E1606" s="14">
        <v>714</v>
      </c>
      <c r="F1606" s="14">
        <v>27</v>
      </c>
      <c r="G1606" s="14" t="s">
        <v>10</v>
      </c>
    </row>
    <row r="1607" spans="1:7" ht="15.75" customHeight="1" x14ac:dyDescent="0.35">
      <c r="A1607" s="15">
        <v>44979.524988425925</v>
      </c>
      <c r="B1607" s="14" t="s">
        <v>14</v>
      </c>
      <c r="C1607" s="14" t="s">
        <v>15</v>
      </c>
      <c r="D1607" s="14" t="s">
        <v>11</v>
      </c>
      <c r="E1607" s="14">
        <v>29924</v>
      </c>
      <c r="F1607" s="14">
        <v>6967</v>
      </c>
      <c r="G1607" s="14" t="s">
        <v>13</v>
      </c>
    </row>
    <row r="1608" spans="1:7" ht="15.75" customHeight="1" x14ac:dyDescent="0.35">
      <c r="A1608" s="15">
        <v>44979.524725115742</v>
      </c>
      <c r="B1608" s="14" t="s">
        <v>16</v>
      </c>
      <c r="C1608" s="14" t="s">
        <v>8</v>
      </c>
      <c r="D1608" s="14" t="s">
        <v>9</v>
      </c>
      <c r="E1608" s="14">
        <v>5898</v>
      </c>
      <c r="F1608" s="14">
        <v>331</v>
      </c>
      <c r="G1608" s="14" t="s">
        <v>13</v>
      </c>
    </row>
    <row r="1609" spans="1:7" ht="15.75" customHeight="1" x14ac:dyDescent="0.35">
      <c r="A1609" s="15">
        <v>44979.513225428243</v>
      </c>
      <c r="B1609" s="14" t="s">
        <v>7</v>
      </c>
      <c r="C1609" s="14" t="s">
        <v>8</v>
      </c>
      <c r="D1609" s="14" t="s">
        <v>11</v>
      </c>
      <c r="E1609" s="14">
        <v>4274</v>
      </c>
      <c r="F1609" s="14">
        <v>219</v>
      </c>
      <c r="G1609" s="14" t="s">
        <v>13</v>
      </c>
    </row>
    <row r="1610" spans="1:7" ht="15.75" customHeight="1" x14ac:dyDescent="0.35">
      <c r="A1610" s="15">
        <v>44979.473672627311</v>
      </c>
      <c r="B1610" s="14" t="s">
        <v>7</v>
      </c>
      <c r="C1610" s="14" t="s">
        <v>8</v>
      </c>
      <c r="D1610" s="14" t="s">
        <v>11</v>
      </c>
      <c r="E1610" s="14">
        <v>4851</v>
      </c>
      <c r="F1610" s="14">
        <v>113</v>
      </c>
      <c r="G1610" s="14" t="s">
        <v>13</v>
      </c>
    </row>
    <row r="1611" spans="1:7" ht="15.75" customHeight="1" x14ac:dyDescent="0.35">
      <c r="A1611" s="15">
        <v>44979.458614849536</v>
      </c>
      <c r="B1611" s="14" t="s">
        <v>14</v>
      </c>
      <c r="C1611" s="14" t="s">
        <v>8</v>
      </c>
      <c r="D1611" s="14" t="s">
        <v>11</v>
      </c>
      <c r="E1611" s="14">
        <v>22201</v>
      </c>
      <c r="F1611" s="14">
        <v>454</v>
      </c>
      <c r="G1611" s="14" t="s">
        <v>12</v>
      </c>
    </row>
    <row r="1612" spans="1:7" ht="15.75" customHeight="1" x14ac:dyDescent="0.35">
      <c r="A1612" s="15">
        <v>44979.43894015046</v>
      </c>
      <c r="B1612" s="14" t="s">
        <v>7</v>
      </c>
      <c r="C1612" s="14" t="s">
        <v>8</v>
      </c>
      <c r="D1612" s="14" t="s">
        <v>11</v>
      </c>
      <c r="E1612" s="14">
        <v>5935</v>
      </c>
      <c r="F1612" s="14">
        <v>119</v>
      </c>
      <c r="G1612" s="14" t="s">
        <v>13</v>
      </c>
    </row>
    <row r="1613" spans="1:7" ht="15.75" customHeight="1" x14ac:dyDescent="0.35">
      <c r="A1613" s="15">
        <v>44979.405669108797</v>
      </c>
      <c r="B1613" s="14" t="s">
        <v>16</v>
      </c>
      <c r="C1613" s="14" t="s">
        <v>8</v>
      </c>
      <c r="D1613" s="14" t="s">
        <v>9</v>
      </c>
      <c r="E1613" s="14">
        <v>0</v>
      </c>
      <c r="F1613" s="14">
        <v>0</v>
      </c>
      <c r="G1613" s="14" t="s">
        <v>10</v>
      </c>
    </row>
    <row r="1614" spans="1:7" ht="15.75" customHeight="1" x14ac:dyDescent="0.35">
      <c r="A1614" s="15">
        <v>44979.40260642361</v>
      </c>
      <c r="B1614" s="14" t="s">
        <v>16</v>
      </c>
      <c r="C1614" s="14" t="s">
        <v>8</v>
      </c>
      <c r="D1614" s="14" t="s">
        <v>9</v>
      </c>
      <c r="E1614" s="14">
        <v>0</v>
      </c>
      <c r="F1614" s="14">
        <v>0</v>
      </c>
      <c r="G1614" s="14" t="s">
        <v>10</v>
      </c>
    </row>
    <row r="1615" spans="1:7" ht="15.75" customHeight="1" x14ac:dyDescent="0.35">
      <c r="A1615" s="15">
        <v>44979.402535590278</v>
      </c>
      <c r="B1615" s="14" t="s">
        <v>16</v>
      </c>
      <c r="C1615" s="14" t="s">
        <v>8</v>
      </c>
      <c r="D1615" s="14" t="s">
        <v>9</v>
      </c>
      <c r="E1615" s="14">
        <v>0</v>
      </c>
      <c r="F1615" s="14">
        <v>0</v>
      </c>
      <c r="G1615" s="14" t="s">
        <v>10</v>
      </c>
    </row>
    <row r="1616" spans="1:7" ht="15.75" customHeight="1" x14ac:dyDescent="0.35">
      <c r="A1616" s="15">
        <v>44979.396407245367</v>
      </c>
      <c r="B1616" s="14" t="s">
        <v>14</v>
      </c>
      <c r="C1616" s="14" t="s">
        <v>8</v>
      </c>
      <c r="D1616" s="14" t="s">
        <v>11</v>
      </c>
      <c r="E1616" s="14">
        <v>21937</v>
      </c>
      <c r="F1616" s="14">
        <v>393</v>
      </c>
      <c r="G1616" s="14" t="s">
        <v>13</v>
      </c>
    </row>
    <row r="1617" spans="1:7" ht="15.75" customHeight="1" x14ac:dyDescent="0.35">
      <c r="A1617" s="15">
        <v>44979.39640046296</v>
      </c>
      <c r="B1617" s="14" t="s">
        <v>14</v>
      </c>
      <c r="C1617" s="14" t="s">
        <v>15</v>
      </c>
      <c r="D1617" s="14" t="s">
        <v>11</v>
      </c>
      <c r="E1617" s="14">
        <v>10701</v>
      </c>
      <c r="F1617" s="14">
        <v>2133</v>
      </c>
      <c r="G1617" s="14" t="s">
        <v>13</v>
      </c>
    </row>
    <row r="1618" spans="1:7" ht="15.75" customHeight="1" x14ac:dyDescent="0.35">
      <c r="A1618" s="15">
        <v>44979.396021145832</v>
      </c>
      <c r="B1618" s="14" t="s">
        <v>16</v>
      </c>
      <c r="C1618" s="14" t="s">
        <v>8</v>
      </c>
      <c r="D1618" s="14" t="s">
        <v>9</v>
      </c>
      <c r="E1618" s="14">
        <v>22</v>
      </c>
      <c r="F1618" s="14">
        <v>1</v>
      </c>
      <c r="G1618" s="14" t="s">
        <v>10</v>
      </c>
    </row>
    <row r="1619" spans="1:7" ht="15.75" customHeight="1" x14ac:dyDescent="0.35">
      <c r="A1619" s="15">
        <v>44979.39546039352</v>
      </c>
      <c r="B1619" s="14" t="s">
        <v>16</v>
      </c>
      <c r="C1619" s="14" t="s">
        <v>8</v>
      </c>
      <c r="D1619" s="14" t="s">
        <v>11</v>
      </c>
      <c r="E1619" s="14">
        <v>5018</v>
      </c>
      <c r="F1619" s="14">
        <v>288</v>
      </c>
      <c r="G1619" s="14" t="s">
        <v>13</v>
      </c>
    </row>
    <row r="1620" spans="1:7" ht="15.75" customHeight="1" x14ac:dyDescent="0.35">
      <c r="A1620" s="15">
        <v>44979.395451388889</v>
      </c>
      <c r="B1620" s="14" t="s">
        <v>14</v>
      </c>
      <c r="C1620" s="14" t="s">
        <v>15</v>
      </c>
      <c r="D1620" s="14" t="s">
        <v>11</v>
      </c>
      <c r="E1620" s="14">
        <v>58537</v>
      </c>
      <c r="F1620" s="14">
        <v>12989</v>
      </c>
      <c r="G1620" s="14" t="s">
        <v>13</v>
      </c>
    </row>
    <row r="1621" spans="1:7" ht="15.75" customHeight="1" x14ac:dyDescent="0.35">
      <c r="A1621" s="15">
        <v>44979.388292280091</v>
      </c>
      <c r="B1621" s="14" t="s">
        <v>16</v>
      </c>
      <c r="C1621" s="14" t="s">
        <v>8</v>
      </c>
      <c r="D1621" s="14" t="s">
        <v>11</v>
      </c>
      <c r="E1621" s="14">
        <v>1736</v>
      </c>
      <c r="F1621" s="14">
        <v>142</v>
      </c>
      <c r="G1621" s="14" t="s">
        <v>12</v>
      </c>
    </row>
    <row r="1622" spans="1:7" ht="15.75" customHeight="1" x14ac:dyDescent="0.35">
      <c r="A1622" s="15">
        <v>44979.387824074074</v>
      </c>
      <c r="B1622" s="14" t="s">
        <v>14</v>
      </c>
      <c r="C1622" s="14" t="s">
        <v>15</v>
      </c>
      <c r="D1622" s="14" t="s">
        <v>11</v>
      </c>
      <c r="E1622" s="14">
        <v>12457</v>
      </c>
      <c r="F1622" s="14">
        <v>1687</v>
      </c>
      <c r="G1622" s="14" t="s">
        <v>12</v>
      </c>
    </row>
    <row r="1623" spans="1:7" ht="15.75" customHeight="1" x14ac:dyDescent="0.35">
      <c r="A1623" s="15">
        <v>44979.380162037036</v>
      </c>
      <c r="B1623" s="14" t="s">
        <v>14</v>
      </c>
      <c r="C1623" s="14" t="s">
        <v>18</v>
      </c>
      <c r="D1623" s="14" t="s">
        <v>19</v>
      </c>
      <c r="E1623" s="14">
        <v>7984</v>
      </c>
      <c r="F1623" s="14">
        <v>134</v>
      </c>
      <c r="G1623" s="14" t="s">
        <v>12</v>
      </c>
    </row>
    <row r="1624" spans="1:7" ht="15.75" customHeight="1" x14ac:dyDescent="0.35">
      <c r="A1624" s="15">
        <v>44979.378645833334</v>
      </c>
      <c r="B1624" s="14" t="s">
        <v>22</v>
      </c>
      <c r="C1624" s="14" t="s">
        <v>21</v>
      </c>
      <c r="D1624" s="14" t="s">
        <v>9</v>
      </c>
      <c r="E1624" s="14">
        <v>1648</v>
      </c>
      <c r="F1624" s="14">
        <v>46</v>
      </c>
      <c r="G1624" s="14" t="s">
        <v>12</v>
      </c>
    </row>
    <row r="1625" spans="1:7" ht="15.75" customHeight="1" x14ac:dyDescent="0.35">
      <c r="A1625" s="15">
        <v>44979.376669131947</v>
      </c>
      <c r="B1625" s="14" t="s">
        <v>16</v>
      </c>
      <c r="C1625" s="14" t="s">
        <v>8</v>
      </c>
      <c r="D1625" s="14" t="s">
        <v>9</v>
      </c>
      <c r="E1625" s="14">
        <v>608</v>
      </c>
      <c r="F1625" s="14">
        <v>12</v>
      </c>
      <c r="G1625" s="14" t="s">
        <v>17</v>
      </c>
    </row>
    <row r="1626" spans="1:7" ht="15.75" customHeight="1" x14ac:dyDescent="0.35">
      <c r="A1626" s="15">
        <v>44979.375092592592</v>
      </c>
      <c r="B1626" s="14" t="s">
        <v>14</v>
      </c>
      <c r="C1626" s="14" t="s">
        <v>20</v>
      </c>
      <c r="D1626" s="14" t="s">
        <v>19</v>
      </c>
      <c r="E1626" s="14">
        <v>1102</v>
      </c>
      <c r="F1626" s="14">
        <v>42</v>
      </c>
      <c r="G1626" s="14" t="s">
        <v>12</v>
      </c>
    </row>
    <row r="1627" spans="1:7" ht="15.75" customHeight="1" x14ac:dyDescent="0.35">
      <c r="A1627" s="15">
        <v>44979.375082951388</v>
      </c>
      <c r="B1627" s="14" t="s">
        <v>14</v>
      </c>
      <c r="C1627" s="14" t="s">
        <v>21</v>
      </c>
      <c r="D1627" s="14" t="s">
        <v>19</v>
      </c>
      <c r="E1627" s="14">
        <v>561</v>
      </c>
      <c r="F1627" s="14">
        <v>24</v>
      </c>
      <c r="G1627" s="14" t="s">
        <v>12</v>
      </c>
    </row>
    <row r="1628" spans="1:7" ht="15.75" customHeight="1" x14ac:dyDescent="0.35">
      <c r="A1628" s="15">
        <v>44979.37315284722</v>
      </c>
      <c r="B1628" s="14" t="s">
        <v>16</v>
      </c>
      <c r="C1628" s="14" t="s">
        <v>8</v>
      </c>
      <c r="D1628" s="14" t="s">
        <v>9</v>
      </c>
      <c r="E1628" s="14">
        <v>0</v>
      </c>
      <c r="F1628" s="14">
        <v>0</v>
      </c>
      <c r="G1628" s="14" t="s">
        <v>10</v>
      </c>
    </row>
    <row r="1629" spans="1:7" ht="15.75" customHeight="1" x14ac:dyDescent="0.35">
      <c r="A1629" s="15">
        <v>44979.372664537033</v>
      </c>
      <c r="B1629" s="14" t="s">
        <v>16</v>
      </c>
      <c r="C1629" s="14" t="s">
        <v>8</v>
      </c>
      <c r="D1629" s="14" t="s">
        <v>11</v>
      </c>
      <c r="E1629" s="14">
        <v>1917</v>
      </c>
      <c r="F1629" s="14">
        <v>73</v>
      </c>
      <c r="G1629" s="14" t="s">
        <v>10</v>
      </c>
    </row>
    <row r="1630" spans="1:7" ht="15.75" customHeight="1" x14ac:dyDescent="0.35">
      <c r="A1630" s="15">
        <v>44979.372662037036</v>
      </c>
      <c r="B1630" s="14" t="s">
        <v>14</v>
      </c>
      <c r="C1630" s="14" t="s">
        <v>15</v>
      </c>
      <c r="D1630" s="14" t="s">
        <v>11</v>
      </c>
      <c r="E1630" s="14">
        <v>23787</v>
      </c>
      <c r="F1630" s="14">
        <v>3550</v>
      </c>
      <c r="G1630" s="14" t="s">
        <v>10</v>
      </c>
    </row>
    <row r="1631" spans="1:7" ht="15.75" customHeight="1" x14ac:dyDescent="0.35">
      <c r="A1631" s="15">
        <v>44979.368434479169</v>
      </c>
      <c r="B1631" s="14" t="s">
        <v>14</v>
      </c>
      <c r="C1631" s="14" t="s">
        <v>8</v>
      </c>
      <c r="D1631" s="14" t="s">
        <v>11</v>
      </c>
      <c r="E1631" s="14">
        <v>14542</v>
      </c>
      <c r="F1631" s="14">
        <v>211</v>
      </c>
      <c r="G1631" s="14" t="s">
        <v>13</v>
      </c>
    </row>
    <row r="1632" spans="1:7" ht="15.75" customHeight="1" x14ac:dyDescent="0.35">
      <c r="A1632" s="15">
        <v>44979.368414351855</v>
      </c>
      <c r="B1632" s="14" t="s">
        <v>14</v>
      </c>
      <c r="C1632" s="14" t="s">
        <v>15</v>
      </c>
      <c r="D1632" s="14" t="s">
        <v>11</v>
      </c>
      <c r="E1632" s="14">
        <v>17529</v>
      </c>
      <c r="F1632" s="14">
        <v>948</v>
      </c>
      <c r="G1632" s="14" t="s">
        <v>13</v>
      </c>
    </row>
    <row r="1633" spans="1:7" ht="15.75" customHeight="1" x14ac:dyDescent="0.35">
      <c r="A1633" s="15">
        <v>44979.349135671298</v>
      </c>
      <c r="B1633" s="14" t="s">
        <v>16</v>
      </c>
      <c r="C1633" s="14" t="s">
        <v>8</v>
      </c>
      <c r="D1633" s="14" t="s">
        <v>9</v>
      </c>
      <c r="E1633" s="14">
        <v>0</v>
      </c>
      <c r="F1633" s="14">
        <v>0</v>
      </c>
      <c r="G1633" s="14" t="s">
        <v>10</v>
      </c>
    </row>
    <row r="1634" spans="1:7" ht="15.75" customHeight="1" x14ac:dyDescent="0.35">
      <c r="A1634" s="15">
        <v>44979.349004050928</v>
      </c>
      <c r="B1634" s="14" t="s">
        <v>16</v>
      </c>
      <c r="C1634" s="14" t="s">
        <v>8</v>
      </c>
      <c r="D1634" s="14" t="s">
        <v>9</v>
      </c>
      <c r="E1634" s="14">
        <v>426</v>
      </c>
      <c r="F1634" s="14">
        <v>15</v>
      </c>
      <c r="G1634" s="14" t="s">
        <v>10</v>
      </c>
    </row>
    <row r="1635" spans="1:7" ht="15.75" customHeight="1" x14ac:dyDescent="0.35">
      <c r="A1635" s="15">
        <v>44979.343240740738</v>
      </c>
      <c r="B1635" s="14" t="s">
        <v>14</v>
      </c>
      <c r="C1635" s="14" t="s">
        <v>15</v>
      </c>
      <c r="D1635" s="14" t="s">
        <v>11</v>
      </c>
      <c r="E1635" s="14">
        <v>13674</v>
      </c>
      <c r="F1635" s="14">
        <v>1065</v>
      </c>
      <c r="G1635" s="14" t="s">
        <v>13</v>
      </c>
    </row>
    <row r="1636" spans="1:7" ht="15.75" customHeight="1" x14ac:dyDescent="0.35">
      <c r="A1636" s="15">
        <v>44979.337751886575</v>
      </c>
      <c r="B1636" s="14" t="s">
        <v>14</v>
      </c>
      <c r="C1636" s="14" t="s">
        <v>8</v>
      </c>
      <c r="D1636" s="14" t="s">
        <v>11</v>
      </c>
      <c r="E1636" s="14">
        <v>812</v>
      </c>
      <c r="F1636" s="14">
        <v>81</v>
      </c>
      <c r="G1636" s="14" t="s">
        <v>10</v>
      </c>
    </row>
    <row r="1637" spans="1:7" ht="15.75" customHeight="1" x14ac:dyDescent="0.35">
      <c r="A1637" s="15">
        <v>44979.337138229166</v>
      </c>
      <c r="B1637" s="14" t="s">
        <v>14</v>
      </c>
      <c r="C1637" s="14" t="s">
        <v>8</v>
      </c>
      <c r="D1637" s="14" t="s">
        <v>11</v>
      </c>
      <c r="E1637" s="14">
        <v>21050</v>
      </c>
      <c r="F1637" s="14">
        <v>337</v>
      </c>
      <c r="G1637" s="14" t="s">
        <v>13</v>
      </c>
    </row>
    <row r="1638" spans="1:7" ht="15.75" customHeight="1" x14ac:dyDescent="0.35">
      <c r="A1638" s="15">
        <v>44979.336595949077</v>
      </c>
      <c r="B1638" s="14" t="s">
        <v>16</v>
      </c>
      <c r="C1638" s="14" t="s">
        <v>8</v>
      </c>
      <c r="D1638" s="14" t="s">
        <v>11</v>
      </c>
      <c r="E1638" s="14">
        <v>7894</v>
      </c>
      <c r="F1638" s="14">
        <v>305</v>
      </c>
      <c r="G1638" s="14" t="s">
        <v>10</v>
      </c>
    </row>
    <row r="1639" spans="1:7" ht="15.75" customHeight="1" x14ac:dyDescent="0.35">
      <c r="A1639" s="15">
        <v>44979.336585648147</v>
      </c>
      <c r="B1639" s="14" t="s">
        <v>14</v>
      </c>
      <c r="C1639" s="14" t="s">
        <v>15</v>
      </c>
      <c r="D1639" s="14" t="s">
        <v>11</v>
      </c>
      <c r="E1639" s="14">
        <v>34153</v>
      </c>
      <c r="F1639" s="14">
        <v>7230</v>
      </c>
      <c r="G1639" s="14" t="s">
        <v>10</v>
      </c>
    </row>
    <row r="1640" spans="1:7" ht="15.75" customHeight="1" x14ac:dyDescent="0.35">
      <c r="A1640" s="15">
        <v>44979.325949074075</v>
      </c>
      <c r="B1640" s="14" t="s">
        <v>14</v>
      </c>
      <c r="C1640" s="14" t="s">
        <v>15</v>
      </c>
      <c r="D1640" s="14" t="s">
        <v>9</v>
      </c>
      <c r="E1640" s="14">
        <v>0</v>
      </c>
      <c r="F1640" s="14">
        <v>0</v>
      </c>
      <c r="G1640" s="14" t="s">
        <v>10</v>
      </c>
    </row>
    <row r="1641" spans="1:7" ht="15.75" customHeight="1" x14ac:dyDescent="0.35">
      <c r="A1641" s="15">
        <v>44979.323533993054</v>
      </c>
      <c r="B1641" s="14" t="s">
        <v>16</v>
      </c>
      <c r="C1641" s="14" t="s">
        <v>8</v>
      </c>
      <c r="D1641" s="14" t="s">
        <v>9</v>
      </c>
      <c r="E1641" s="14">
        <v>756</v>
      </c>
      <c r="F1641" s="14">
        <v>47</v>
      </c>
      <c r="G1641" s="14" t="s">
        <v>12</v>
      </c>
    </row>
    <row r="1642" spans="1:7" ht="15.75" customHeight="1" x14ac:dyDescent="0.35">
      <c r="A1642" s="15">
        <v>44979.323196956022</v>
      </c>
      <c r="B1642" s="14" t="s">
        <v>16</v>
      </c>
      <c r="C1642" s="14" t="s">
        <v>8</v>
      </c>
      <c r="D1642" s="14" t="s">
        <v>11</v>
      </c>
      <c r="E1642" s="14">
        <v>2408</v>
      </c>
      <c r="F1642" s="14">
        <v>102</v>
      </c>
      <c r="G1642" s="14" t="s">
        <v>10</v>
      </c>
    </row>
    <row r="1643" spans="1:7" ht="15.75" customHeight="1" x14ac:dyDescent="0.35">
      <c r="A1643" s="15">
        <v>44979.323182870372</v>
      </c>
      <c r="B1643" s="14" t="s">
        <v>14</v>
      </c>
      <c r="C1643" s="14" t="s">
        <v>15</v>
      </c>
      <c r="D1643" s="14" t="s">
        <v>11</v>
      </c>
      <c r="E1643" s="14">
        <v>27061</v>
      </c>
      <c r="F1643" s="14">
        <v>3344</v>
      </c>
      <c r="G1643" s="14" t="s">
        <v>10</v>
      </c>
    </row>
    <row r="1644" spans="1:7" ht="15.75" customHeight="1" x14ac:dyDescent="0.35">
      <c r="A1644" s="15">
        <v>44979.323102037037</v>
      </c>
      <c r="B1644" s="14" t="s">
        <v>14</v>
      </c>
      <c r="C1644" s="14" t="s">
        <v>8</v>
      </c>
      <c r="D1644" s="14" t="s">
        <v>11</v>
      </c>
      <c r="E1644" s="14">
        <v>12882</v>
      </c>
      <c r="F1644" s="14">
        <v>107</v>
      </c>
      <c r="G1644" s="14" t="s">
        <v>17</v>
      </c>
    </row>
    <row r="1645" spans="1:7" ht="15.75" customHeight="1" x14ac:dyDescent="0.35">
      <c r="A1645" s="15">
        <v>44979.316407500002</v>
      </c>
      <c r="B1645" s="14" t="s">
        <v>14</v>
      </c>
      <c r="C1645" s="14" t="s">
        <v>8</v>
      </c>
      <c r="D1645" s="14" t="s">
        <v>11</v>
      </c>
      <c r="E1645" s="14">
        <v>26225</v>
      </c>
      <c r="F1645" s="14">
        <v>220</v>
      </c>
      <c r="G1645" s="14" t="s">
        <v>13</v>
      </c>
    </row>
    <row r="1646" spans="1:7" ht="15.75" customHeight="1" x14ac:dyDescent="0.35">
      <c r="A1646" s="15">
        <v>44979.316400462965</v>
      </c>
      <c r="B1646" s="14" t="s">
        <v>14</v>
      </c>
      <c r="C1646" s="14" t="s">
        <v>15</v>
      </c>
      <c r="D1646" s="14" t="s">
        <v>11</v>
      </c>
      <c r="E1646" s="14">
        <v>14202</v>
      </c>
      <c r="F1646" s="14">
        <v>747</v>
      </c>
      <c r="G1646" s="14" t="s">
        <v>13</v>
      </c>
    </row>
    <row r="1647" spans="1:7" ht="15.75" customHeight="1" x14ac:dyDescent="0.35">
      <c r="A1647" s="15">
        <v>44979.304131944446</v>
      </c>
      <c r="B1647" s="14" t="s">
        <v>14</v>
      </c>
      <c r="C1647" s="14" t="s">
        <v>15</v>
      </c>
      <c r="D1647" s="14" t="s">
        <v>9</v>
      </c>
      <c r="E1647" s="14">
        <v>0</v>
      </c>
      <c r="F1647" s="14">
        <v>0</v>
      </c>
      <c r="G1647" s="14" t="s">
        <v>13</v>
      </c>
    </row>
    <row r="1648" spans="1:7" ht="15.75" customHeight="1" x14ac:dyDescent="0.35">
      <c r="A1648" s="15">
        <v>44979.304131944446</v>
      </c>
      <c r="B1648" s="14" t="s">
        <v>14</v>
      </c>
      <c r="C1648" s="14" t="s">
        <v>15</v>
      </c>
      <c r="D1648" s="14" t="s">
        <v>9</v>
      </c>
      <c r="E1648" s="14">
        <v>0</v>
      </c>
      <c r="F1648" s="14">
        <v>0</v>
      </c>
      <c r="G1648" s="14" t="s">
        <v>13</v>
      </c>
    </row>
    <row r="1649" spans="1:7" ht="15.75" customHeight="1" x14ac:dyDescent="0.35">
      <c r="A1649" s="15">
        <v>44979.30363425926</v>
      </c>
      <c r="B1649" s="14" t="s">
        <v>14</v>
      </c>
      <c r="C1649" s="14" t="s">
        <v>15</v>
      </c>
      <c r="D1649" s="14" t="s">
        <v>11</v>
      </c>
      <c r="E1649" s="14">
        <v>21236</v>
      </c>
      <c r="F1649" s="14">
        <v>3613</v>
      </c>
      <c r="G1649" s="14" t="s">
        <v>13</v>
      </c>
    </row>
    <row r="1650" spans="1:7" ht="15.75" customHeight="1" x14ac:dyDescent="0.35">
      <c r="A1650" s="15">
        <v>44979.303627118054</v>
      </c>
      <c r="B1650" s="14" t="s">
        <v>16</v>
      </c>
      <c r="C1650" s="14" t="s">
        <v>8</v>
      </c>
      <c r="D1650" s="14" t="s">
        <v>11</v>
      </c>
      <c r="E1650" s="14">
        <v>2109</v>
      </c>
      <c r="F1650" s="14">
        <v>91</v>
      </c>
      <c r="G1650" s="14" t="s">
        <v>13</v>
      </c>
    </row>
    <row r="1651" spans="1:7" ht="15.75" customHeight="1" x14ac:dyDescent="0.35">
      <c r="A1651" s="15">
        <v>44979.271678240744</v>
      </c>
      <c r="B1651" s="14" t="s">
        <v>14</v>
      </c>
      <c r="C1651" s="14" t="s">
        <v>15</v>
      </c>
      <c r="D1651" s="14" t="s">
        <v>9</v>
      </c>
      <c r="E1651" s="14">
        <v>0</v>
      </c>
      <c r="F1651" s="14">
        <v>0</v>
      </c>
      <c r="G1651" s="14" t="s">
        <v>10</v>
      </c>
    </row>
    <row r="1652" spans="1:7" ht="15.75" customHeight="1" x14ac:dyDescent="0.35">
      <c r="A1652" s="15">
        <v>44979.267395833333</v>
      </c>
      <c r="B1652" s="14" t="s">
        <v>14</v>
      </c>
      <c r="C1652" s="14" t="s">
        <v>15</v>
      </c>
      <c r="D1652" s="14" t="s">
        <v>9</v>
      </c>
      <c r="E1652" s="14">
        <v>0</v>
      </c>
      <c r="F1652" s="14">
        <v>0</v>
      </c>
      <c r="G1652" s="14" t="s">
        <v>10</v>
      </c>
    </row>
    <row r="1653" spans="1:7" ht="15.75" customHeight="1" x14ac:dyDescent="0.35">
      <c r="A1653" s="15">
        <v>44979.25509259259</v>
      </c>
      <c r="B1653" s="14" t="s">
        <v>14</v>
      </c>
      <c r="C1653" s="14" t="s">
        <v>18</v>
      </c>
      <c r="D1653" s="14" t="s">
        <v>11</v>
      </c>
      <c r="E1653" s="14">
        <v>40714</v>
      </c>
      <c r="F1653" s="14">
        <v>5404</v>
      </c>
      <c r="G1653" s="14" t="s">
        <v>13</v>
      </c>
    </row>
    <row r="1654" spans="1:7" ht="15.75" customHeight="1" x14ac:dyDescent="0.35">
      <c r="A1654" s="15">
        <v>44979.243993055556</v>
      </c>
      <c r="B1654" s="14" t="s">
        <v>14</v>
      </c>
      <c r="C1654" s="14" t="s">
        <v>15</v>
      </c>
      <c r="D1654" s="14" t="s">
        <v>9</v>
      </c>
      <c r="E1654" s="14">
        <v>0</v>
      </c>
      <c r="F1654" s="14">
        <v>0</v>
      </c>
      <c r="G1654" s="14" t="s">
        <v>13</v>
      </c>
    </row>
    <row r="1655" spans="1:7" ht="15.75" customHeight="1" x14ac:dyDescent="0.35">
      <c r="A1655" s="15">
        <v>44979.243976226855</v>
      </c>
      <c r="B1655" s="14" t="s">
        <v>16</v>
      </c>
      <c r="C1655" s="14" t="s">
        <v>8</v>
      </c>
      <c r="D1655" s="14" t="s">
        <v>9</v>
      </c>
      <c r="E1655" s="14">
        <v>1096</v>
      </c>
      <c r="F1655" s="14">
        <v>58</v>
      </c>
      <c r="G1655" s="14" t="s">
        <v>13</v>
      </c>
    </row>
    <row r="1656" spans="1:7" ht="15.75" customHeight="1" x14ac:dyDescent="0.35">
      <c r="A1656" s="15">
        <v>44979.2436771875</v>
      </c>
      <c r="B1656" s="14" t="s">
        <v>16</v>
      </c>
      <c r="C1656" s="14" t="s">
        <v>8</v>
      </c>
      <c r="D1656" s="14" t="s">
        <v>11</v>
      </c>
      <c r="E1656" s="14">
        <v>3728</v>
      </c>
      <c r="F1656" s="14">
        <v>264</v>
      </c>
      <c r="G1656" s="14" t="s">
        <v>13</v>
      </c>
    </row>
    <row r="1657" spans="1:7" ht="15.75" customHeight="1" x14ac:dyDescent="0.35">
      <c r="A1657" s="15">
        <v>44979.243657407409</v>
      </c>
      <c r="B1657" s="14" t="s">
        <v>14</v>
      </c>
      <c r="C1657" s="14" t="s">
        <v>15</v>
      </c>
      <c r="D1657" s="14" t="s">
        <v>11</v>
      </c>
      <c r="E1657" s="14">
        <v>52172</v>
      </c>
      <c r="F1657" s="14">
        <v>9296</v>
      </c>
      <c r="G1657" s="14" t="s">
        <v>13</v>
      </c>
    </row>
    <row r="1658" spans="1:7" ht="15.75" customHeight="1" x14ac:dyDescent="0.35">
      <c r="A1658" s="15">
        <v>44978.816290428244</v>
      </c>
      <c r="B1658" s="14" t="s">
        <v>16</v>
      </c>
      <c r="C1658" s="14" t="s">
        <v>8</v>
      </c>
      <c r="D1658" s="14" t="s">
        <v>9</v>
      </c>
      <c r="E1658" s="14">
        <v>60</v>
      </c>
      <c r="F1658" s="14">
        <v>8</v>
      </c>
      <c r="G1658" s="14" t="s">
        <v>10</v>
      </c>
    </row>
    <row r="1659" spans="1:7" ht="15.75" customHeight="1" x14ac:dyDescent="0.35">
      <c r="A1659" s="15">
        <v>44978.79631716435</v>
      </c>
      <c r="B1659" s="14" t="s">
        <v>16</v>
      </c>
      <c r="C1659" s="14" t="s">
        <v>8</v>
      </c>
      <c r="D1659" s="14" t="s">
        <v>9</v>
      </c>
      <c r="E1659" s="14">
        <v>2360</v>
      </c>
      <c r="F1659" s="14">
        <v>119</v>
      </c>
      <c r="G1659" s="14" t="s">
        <v>13</v>
      </c>
    </row>
    <row r="1660" spans="1:7" ht="15.75" customHeight="1" x14ac:dyDescent="0.35">
      <c r="A1660" s="15">
        <v>44978.783762245374</v>
      </c>
      <c r="B1660" s="14" t="s">
        <v>7</v>
      </c>
      <c r="C1660" s="14" t="s">
        <v>8</v>
      </c>
      <c r="D1660" s="14" t="s">
        <v>11</v>
      </c>
      <c r="E1660" s="14">
        <v>1799</v>
      </c>
      <c r="F1660" s="14">
        <v>16</v>
      </c>
      <c r="G1660" s="14" t="s">
        <v>13</v>
      </c>
    </row>
    <row r="1661" spans="1:7" ht="15.75" customHeight="1" x14ac:dyDescent="0.35">
      <c r="A1661" s="15">
        <v>44978.742209872682</v>
      </c>
      <c r="B1661" s="14" t="s">
        <v>7</v>
      </c>
      <c r="C1661" s="14" t="s">
        <v>8</v>
      </c>
      <c r="D1661" s="14" t="s">
        <v>11</v>
      </c>
      <c r="E1661" s="14">
        <v>3120</v>
      </c>
      <c r="F1661" s="14">
        <v>49</v>
      </c>
      <c r="G1661" s="14" t="s">
        <v>13</v>
      </c>
    </row>
    <row r="1662" spans="1:7" ht="15.75" customHeight="1" x14ac:dyDescent="0.35">
      <c r="A1662" s="15">
        <v>44978.713357812499</v>
      </c>
      <c r="B1662" s="14" t="s">
        <v>7</v>
      </c>
      <c r="C1662" s="14" t="s">
        <v>8</v>
      </c>
      <c r="D1662" s="14" t="s">
        <v>11</v>
      </c>
      <c r="E1662" s="14">
        <v>4208</v>
      </c>
      <c r="F1662" s="14">
        <v>69</v>
      </c>
      <c r="G1662" s="14" t="s">
        <v>13</v>
      </c>
    </row>
    <row r="1663" spans="1:7" ht="15.75" customHeight="1" x14ac:dyDescent="0.35">
      <c r="A1663" s="15">
        <v>44978.63</v>
      </c>
      <c r="B1663" s="14" t="s">
        <v>22</v>
      </c>
      <c r="C1663" s="14" t="s">
        <v>21</v>
      </c>
      <c r="D1663" s="14" t="s">
        <v>9</v>
      </c>
      <c r="E1663" s="14">
        <v>1397</v>
      </c>
      <c r="F1663" s="14">
        <v>43</v>
      </c>
      <c r="G1663" s="14" t="s">
        <v>12</v>
      </c>
    </row>
    <row r="1664" spans="1:7" ht="15.75" customHeight="1" x14ac:dyDescent="0.35">
      <c r="A1664" s="15">
        <v>44978.583738425928</v>
      </c>
      <c r="B1664" s="14" t="s">
        <v>14</v>
      </c>
      <c r="C1664" s="14" t="s">
        <v>18</v>
      </c>
      <c r="D1664" s="14" t="s">
        <v>23</v>
      </c>
      <c r="E1664" s="14">
        <v>9649</v>
      </c>
      <c r="F1664" s="14">
        <v>163</v>
      </c>
      <c r="G1664" s="14" t="s">
        <v>12</v>
      </c>
    </row>
    <row r="1665" spans="1:7" ht="15.75" customHeight="1" x14ac:dyDescent="0.35">
      <c r="A1665" s="15">
        <v>44978.583402777775</v>
      </c>
      <c r="B1665" s="14" t="s">
        <v>14</v>
      </c>
      <c r="C1665" s="14" t="s">
        <v>20</v>
      </c>
      <c r="D1665" s="14" t="s">
        <v>23</v>
      </c>
      <c r="E1665" s="14">
        <v>1063</v>
      </c>
      <c r="F1665" s="14">
        <v>34</v>
      </c>
      <c r="G1665" s="14" t="s">
        <v>12</v>
      </c>
    </row>
    <row r="1666" spans="1:7" ht="15.75" customHeight="1" x14ac:dyDescent="0.35">
      <c r="A1666" s="15">
        <v>44978.58338502315</v>
      </c>
      <c r="B1666" s="14" t="s">
        <v>24</v>
      </c>
      <c r="C1666" s="14" t="s">
        <v>21</v>
      </c>
      <c r="D1666" s="14" t="s">
        <v>23</v>
      </c>
      <c r="E1666" s="14">
        <v>6</v>
      </c>
      <c r="F1666" s="14">
        <v>0</v>
      </c>
      <c r="G1666" s="14" t="s">
        <v>12</v>
      </c>
    </row>
    <row r="1667" spans="1:7" ht="15.75" customHeight="1" x14ac:dyDescent="0.35">
      <c r="A1667" s="15">
        <v>44978.546643518515</v>
      </c>
      <c r="B1667" s="14" t="s">
        <v>14</v>
      </c>
      <c r="C1667" s="14" t="s">
        <v>15</v>
      </c>
      <c r="D1667" s="14" t="s">
        <v>9</v>
      </c>
      <c r="E1667" s="14">
        <v>0</v>
      </c>
      <c r="F1667" s="14">
        <v>0</v>
      </c>
      <c r="G1667" s="14" t="s">
        <v>10</v>
      </c>
    </row>
    <row r="1668" spans="1:7" ht="15.75" customHeight="1" x14ac:dyDescent="0.35">
      <c r="A1668" s="15">
        <v>44978.545335648145</v>
      </c>
      <c r="B1668" s="14" t="s">
        <v>14</v>
      </c>
      <c r="C1668" s="14" t="s">
        <v>15</v>
      </c>
      <c r="D1668" s="14" t="s">
        <v>9</v>
      </c>
      <c r="E1668" s="14">
        <v>0</v>
      </c>
      <c r="F1668" s="14">
        <v>0</v>
      </c>
      <c r="G1668" s="14" t="s">
        <v>10</v>
      </c>
    </row>
    <row r="1669" spans="1:7" ht="15.75" customHeight="1" x14ac:dyDescent="0.35">
      <c r="A1669" s="15">
        <v>44978.542222222219</v>
      </c>
      <c r="B1669" s="14" t="s">
        <v>14</v>
      </c>
      <c r="C1669" s="14" t="s">
        <v>18</v>
      </c>
      <c r="D1669" s="14" t="s">
        <v>11</v>
      </c>
      <c r="E1669" s="14">
        <v>41511</v>
      </c>
      <c r="F1669" s="14">
        <v>2775</v>
      </c>
      <c r="G1669" s="14" t="s">
        <v>12</v>
      </c>
    </row>
    <row r="1670" spans="1:7" ht="15.75" customHeight="1" x14ac:dyDescent="0.35">
      <c r="A1670" s="15">
        <v>44978.541991134261</v>
      </c>
      <c r="B1670" s="14" t="s">
        <v>14</v>
      </c>
      <c r="C1670" s="14" t="s">
        <v>8</v>
      </c>
      <c r="D1670" s="14" t="s">
        <v>11</v>
      </c>
      <c r="E1670" s="14">
        <v>31331</v>
      </c>
      <c r="F1670" s="14">
        <v>1079</v>
      </c>
      <c r="G1670" s="14" t="s">
        <v>12</v>
      </c>
    </row>
    <row r="1671" spans="1:7" ht="15.75" customHeight="1" x14ac:dyDescent="0.35">
      <c r="A1671" s="15">
        <v>44978.541914236113</v>
      </c>
      <c r="B1671" s="14" t="s">
        <v>16</v>
      </c>
      <c r="C1671" s="14" t="s">
        <v>8</v>
      </c>
      <c r="D1671" s="14" t="s">
        <v>11</v>
      </c>
      <c r="E1671" s="14">
        <v>3774</v>
      </c>
      <c r="F1671" s="14">
        <v>375</v>
      </c>
      <c r="G1671" s="14" t="s">
        <v>12</v>
      </c>
    </row>
    <row r="1672" spans="1:7" ht="15.75" customHeight="1" x14ac:dyDescent="0.35">
      <c r="A1672" s="15">
        <v>44978.541678240741</v>
      </c>
      <c r="B1672" s="14" t="s">
        <v>14</v>
      </c>
      <c r="C1672" s="14" t="s">
        <v>15</v>
      </c>
      <c r="D1672" s="14" t="s">
        <v>11</v>
      </c>
      <c r="E1672" s="14">
        <v>11670</v>
      </c>
      <c r="F1672" s="14">
        <v>1907</v>
      </c>
      <c r="G1672" s="14" t="s">
        <v>12</v>
      </c>
    </row>
    <row r="1673" spans="1:7" ht="15.75" customHeight="1" x14ac:dyDescent="0.35">
      <c r="A1673" s="15">
        <v>44978.541678240741</v>
      </c>
      <c r="B1673" s="14" t="s">
        <v>14</v>
      </c>
      <c r="C1673" s="14" t="s">
        <v>15</v>
      </c>
      <c r="D1673" s="14" t="s">
        <v>11</v>
      </c>
      <c r="E1673" s="14">
        <v>189066</v>
      </c>
      <c r="F1673" s="14">
        <v>25550</v>
      </c>
      <c r="G1673" s="14" t="s">
        <v>12</v>
      </c>
    </row>
    <row r="1674" spans="1:7" ht="15.75" customHeight="1" x14ac:dyDescent="0.35">
      <c r="A1674" s="15">
        <v>44978.529134988428</v>
      </c>
      <c r="B1674" s="14" t="s">
        <v>16</v>
      </c>
      <c r="C1674" s="14" t="s">
        <v>8</v>
      </c>
      <c r="D1674" s="14" t="s">
        <v>9</v>
      </c>
      <c r="E1674" s="14">
        <v>2625</v>
      </c>
      <c r="F1674" s="14">
        <v>150</v>
      </c>
      <c r="G1674" s="14" t="s">
        <v>10</v>
      </c>
    </row>
    <row r="1675" spans="1:7" ht="15.75" customHeight="1" x14ac:dyDescent="0.35">
      <c r="A1675" s="15">
        <v>44978.50031236111</v>
      </c>
      <c r="B1675" s="14" t="s">
        <v>16</v>
      </c>
      <c r="C1675" s="14" t="s">
        <v>8</v>
      </c>
      <c r="D1675" s="14" t="s">
        <v>11</v>
      </c>
      <c r="E1675" s="14">
        <v>6298</v>
      </c>
      <c r="F1675" s="14">
        <v>596</v>
      </c>
      <c r="G1675" s="14" t="s">
        <v>12</v>
      </c>
    </row>
    <row r="1676" spans="1:7" ht="15.75" customHeight="1" x14ac:dyDescent="0.35">
      <c r="A1676" s="15">
        <v>44978.500011574077</v>
      </c>
      <c r="B1676" s="14" t="s">
        <v>14</v>
      </c>
      <c r="C1676" s="14" t="s">
        <v>15</v>
      </c>
      <c r="D1676" s="14" t="s">
        <v>11</v>
      </c>
      <c r="E1676" s="14">
        <v>10913</v>
      </c>
      <c r="F1676" s="14">
        <v>2329</v>
      </c>
      <c r="G1676" s="14" t="s">
        <v>12</v>
      </c>
    </row>
    <row r="1677" spans="1:7" ht="15.75" customHeight="1" x14ac:dyDescent="0.35">
      <c r="A1677" s="15">
        <v>44978.487229849539</v>
      </c>
      <c r="B1677" s="14" t="s">
        <v>16</v>
      </c>
      <c r="C1677" s="14" t="s">
        <v>8</v>
      </c>
      <c r="D1677" s="14" t="s">
        <v>9</v>
      </c>
      <c r="E1677" s="14">
        <v>312</v>
      </c>
      <c r="F1677" s="14">
        <v>17</v>
      </c>
      <c r="G1677" s="14" t="s">
        <v>10</v>
      </c>
    </row>
    <row r="1678" spans="1:7" ht="15.75" customHeight="1" x14ac:dyDescent="0.35">
      <c r="A1678" s="15">
        <v>44978.474236111113</v>
      </c>
      <c r="B1678" s="14" t="s">
        <v>14</v>
      </c>
      <c r="C1678" s="14" t="s">
        <v>18</v>
      </c>
      <c r="D1678" s="14" t="s">
        <v>11</v>
      </c>
      <c r="E1678" s="14">
        <v>13062</v>
      </c>
      <c r="F1678" s="14">
        <v>392</v>
      </c>
      <c r="G1678" s="14" t="s">
        <v>25</v>
      </c>
    </row>
    <row r="1679" spans="1:7" ht="15.75" customHeight="1" x14ac:dyDescent="0.35">
      <c r="A1679" s="15">
        <v>44978.474212962959</v>
      </c>
      <c r="B1679" s="14" t="s">
        <v>14</v>
      </c>
      <c r="C1679" s="14" t="s">
        <v>18</v>
      </c>
      <c r="D1679" s="14" t="s">
        <v>9</v>
      </c>
      <c r="E1679" s="14">
        <v>0</v>
      </c>
      <c r="F1679" s="14">
        <v>0</v>
      </c>
      <c r="G1679" s="14" t="s">
        <v>10</v>
      </c>
    </row>
    <row r="1680" spans="1:7" ht="15.75" customHeight="1" x14ac:dyDescent="0.35">
      <c r="A1680" s="15">
        <v>44978.474212962959</v>
      </c>
      <c r="B1680" s="14" t="s">
        <v>14</v>
      </c>
      <c r="C1680" s="14" t="s">
        <v>18</v>
      </c>
      <c r="D1680" s="14" t="s">
        <v>9</v>
      </c>
      <c r="E1680" s="14">
        <v>0</v>
      </c>
      <c r="F1680" s="14">
        <v>0</v>
      </c>
      <c r="G1680" s="14" t="s">
        <v>10</v>
      </c>
    </row>
    <row r="1681" spans="1:7" ht="15.75" customHeight="1" x14ac:dyDescent="0.35">
      <c r="A1681" s="15">
        <v>44978.474212962959</v>
      </c>
      <c r="B1681" s="14" t="s">
        <v>14</v>
      </c>
      <c r="C1681" s="14" t="s">
        <v>18</v>
      </c>
      <c r="D1681" s="14" t="s">
        <v>9</v>
      </c>
      <c r="E1681" s="14">
        <v>0</v>
      </c>
      <c r="F1681" s="14">
        <v>0</v>
      </c>
      <c r="G1681" s="14" t="s">
        <v>10</v>
      </c>
    </row>
    <row r="1682" spans="1:7" ht="15.75" customHeight="1" x14ac:dyDescent="0.35">
      <c r="A1682" s="15">
        <v>44978.474212962959</v>
      </c>
      <c r="B1682" s="14" t="s">
        <v>14</v>
      </c>
      <c r="C1682" s="14" t="s">
        <v>18</v>
      </c>
      <c r="D1682" s="14" t="s">
        <v>9</v>
      </c>
      <c r="E1682" s="14">
        <v>0</v>
      </c>
      <c r="F1682" s="14">
        <v>0</v>
      </c>
      <c r="G1682" s="14" t="s">
        <v>10</v>
      </c>
    </row>
    <row r="1683" spans="1:7" ht="15.75" customHeight="1" x14ac:dyDescent="0.35">
      <c r="A1683" s="15">
        <v>44978.474212962959</v>
      </c>
      <c r="B1683" s="14" t="s">
        <v>14</v>
      </c>
      <c r="C1683" s="14" t="s">
        <v>18</v>
      </c>
      <c r="D1683" s="14" t="s">
        <v>9</v>
      </c>
      <c r="E1683" s="14">
        <v>0</v>
      </c>
      <c r="F1683" s="14">
        <v>0</v>
      </c>
      <c r="G1683" s="14" t="s">
        <v>10</v>
      </c>
    </row>
    <row r="1684" spans="1:7" ht="15.75" customHeight="1" x14ac:dyDescent="0.35">
      <c r="A1684" s="15">
        <v>44978.467011273147</v>
      </c>
      <c r="B1684" s="14" t="s">
        <v>14</v>
      </c>
      <c r="C1684" s="14" t="s">
        <v>8</v>
      </c>
      <c r="D1684" s="14" t="s">
        <v>11</v>
      </c>
      <c r="E1684" s="14">
        <v>94649</v>
      </c>
      <c r="F1684" s="14">
        <v>3599</v>
      </c>
      <c r="G1684" s="14" t="s">
        <v>13</v>
      </c>
    </row>
    <row r="1685" spans="1:7" ht="15.75" customHeight="1" x14ac:dyDescent="0.35">
      <c r="A1685" s="15">
        <v>44978.431087962963</v>
      </c>
      <c r="B1685" s="14" t="s">
        <v>14</v>
      </c>
      <c r="C1685" s="14" t="s">
        <v>18</v>
      </c>
      <c r="D1685" s="14" t="s">
        <v>9</v>
      </c>
      <c r="E1685" s="14">
        <v>19954</v>
      </c>
      <c r="F1685" s="14">
        <v>484</v>
      </c>
      <c r="G1685" s="14" t="s">
        <v>12</v>
      </c>
    </row>
    <row r="1686" spans="1:7" ht="15.75" customHeight="1" x14ac:dyDescent="0.35">
      <c r="A1686" s="15">
        <v>44978.430092592593</v>
      </c>
      <c r="B1686" s="14" t="s">
        <v>14</v>
      </c>
      <c r="C1686" s="14" t="s">
        <v>20</v>
      </c>
      <c r="D1686" s="14" t="s">
        <v>9</v>
      </c>
      <c r="E1686" s="14">
        <v>1216</v>
      </c>
      <c r="F1686" s="14">
        <v>94</v>
      </c>
      <c r="G1686" s="14" t="s">
        <v>12</v>
      </c>
    </row>
    <row r="1687" spans="1:7" ht="15.75" customHeight="1" x14ac:dyDescent="0.35">
      <c r="A1687" s="15">
        <v>44978.418255543984</v>
      </c>
      <c r="B1687" s="14" t="s">
        <v>14</v>
      </c>
      <c r="C1687" s="14" t="s">
        <v>8</v>
      </c>
      <c r="D1687" s="14" t="s">
        <v>11</v>
      </c>
      <c r="E1687" s="14">
        <v>371</v>
      </c>
      <c r="F1687" s="14">
        <v>7</v>
      </c>
      <c r="G1687" s="14" t="s">
        <v>10</v>
      </c>
    </row>
    <row r="1688" spans="1:7" ht="15.75" customHeight="1" x14ac:dyDescent="0.35">
      <c r="A1688" s="15">
        <v>44978.415766435188</v>
      </c>
      <c r="B1688" s="14" t="s">
        <v>14</v>
      </c>
      <c r="C1688" s="14" t="s">
        <v>8</v>
      </c>
      <c r="D1688" s="14" t="s">
        <v>11</v>
      </c>
      <c r="E1688" s="14">
        <v>14714</v>
      </c>
      <c r="F1688" s="14">
        <v>57</v>
      </c>
      <c r="G1688" s="14" t="s">
        <v>10</v>
      </c>
    </row>
    <row r="1689" spans="1:7" ht="15.75" customHeight="1" x14ac:dyDescent="0.35">
      <c r="A1689" s="15">
        <v>44978.405821759261</v>
      </c>
      <c r="B1689" s="14" t="s">
        <v>24</v>
      </c>
      <c r="C1689" s="14" t="s">
        <v>21</v>
      </c>
      <c r="D1689" s="14" t="s">
        <v>9</v>
      </c>
      <c r="E1689" s="14">
        <v>191</v>
      </c>
      <c r="F1689" s="14">
        <v>9</v>
      </c>
      <c r="G1689" s="14" t="s">
        <v>12</v>
      </c>
    </row>
    <row r="1690" spans="1:7" ht="15.75" customHeight="1" x14ac:dyDescent="0.35">
      <c r="A1690" s="15">
        <v>44978.387216643518</v>
      </c>
      <c r="B1690" s="14" t="s">
        <v>14</v>
      </c>
      <c r="C1690" s="14" t="s">
        <v>8</v>
      </c>
      <c r="D1690" s="14" t="s">
        <v>11</v>
      </c>
      <c r="E1690" s="14">
        <v>26986</v>
      </c>
      <c r="F1690" s="14">
        <v>473</v>
      </c>
      <c r="G1690" s="14" t="s">
        <v>13</v>
      </c>
    </row>
    <row r="1691" spans="1:7" ht="15.75" customHeight="1" x14ac:dyDescent="0.35">
      <c r="A1691" s="15">
        <v>44978.375022650464</v>
      </c>
      <c r="B1691" s="14" t="s">
        <v>16</v>
      </c>
      <c r="C1691" s="14" t="s">
        <v>8</v>
      </c>
      <c r="D1691" s="14" t="s">
        <v>11</v>
      </c>
      <c r="E1691" s="14">
        <v>4387</v>
      </c>
      <c r="F1691" s="14">
        <v>332</v>
      </c>
      <c r="G1691" s="14" t="s">
        <v>13</v>
      </c>
    </row>
    <row r="1692" spans="1:7" ht="15.75" customHeight="1" x14ac:dyDescent="0.35">
      <c r="A1692" s="15">
        <v>44978.375</v>
      </c>
      <c r="B1692" s="14" t="s">
        <v>14</v>
      </c>
      <c r="C1692" s="14" t="s">
        <v>15</v>
      </c>
      <c r="D1692" s="14" t="s">
        <v>11</v>
      </c>
      <c r="E1692" s="14">
        <v>40985</v>
      </c>
      <c r="F1692" s="14">
        <v>7584</v>
      </c>
      <c r="G1692" s="14" t="s">
        <v>13</v>
      </c>
    </row>
    <row r="1693" spans="1:7" ht="15.75" customHeight="1" x14ac:dyDescent="0.35">
      <c r="A1693" s="15">
        <v>44978.330087824077</v>
      </c>
      <c r="B1693" s="14" t="s">
        <v>16</v>
      </c>
      <c r="C1693" s="14" t="s">
        <v>8</v>
      </c>
      <c r="D1693" s="14" t="s">
        <v>9</v>
      </c>
      <c r="E1693" s="14">
        <v>519</v>
      </c>
      <c r="F1693" s="14">
        <v>34</v>
      </c>
      <c r="G1693" s="14" t="s">
        <v>12</v>
      </c>
    </row>
    <row r="1694" spans="1:7" ht="15.75" customHeight="1" x14ac:dyDescent="0.35">
      <c r="A1694" s="15">
        <v>44978.232721655091</v>
      </c>
      <c r="B1694" s="14" t="s">
        <v>16</v>
      </c>
      <c r="C1694" s="14" t="s">
        <v>8</v>
      </c>
      <c r="D1694" s="14" t="s">
        <v>9</v>
      </c>
      <c r="E1694" s="14">
        <v>1334</v>
      </c>
      <c r="F1694" s="14">
        <v>60</v>
      </c>
      <c r="G1694" s="14" t="s">
        <v>10</v>
      </c>
    </row>
    <row r="1695" spans="1:7" ht="15.75" customHeight="1" x14ac:dyDescent="0.35">
      <c r="A1695" s="15">
        <v>44977.800188645837</v>
      </c>
      <c r="B1695" s="14" t="s">
        <v>16</v>
      </c>
      <c r="C1695" s="14" t="s">
        <v>8</v>
      </c>
      <c r="D1695" s="14" t="s">
        <v>9</v>
      </c>
      <c r="E1695" s="14">
        <v>7294</v>
      </c>
      <c r="F1695" s="14">
        <v>396</v>
      </c>
      <c r="G1695" s="14" t="s">
        <v>10</v>
      </c>
    </row>
    <row r="1696" spans="1:7" ht="15.75" customHeight="1" x14ac:dyDescent="0.35">
      <c r="A1696" s="15">
        <v>44977.505052986111</v>
      </c>
      <c r="B1696" s="14" t="s">
        <v>14</v>
      </c>
      <c r="C1696" s="14" t="s">
        <v>8</v>
      </c>
      <c r="D1696" s="14" t="s">
        <v>11</v>
      </c>
      <c r="E1696" s="14">
        <v>22374</v>
      </c>
      <c r="F1696" s="14">
        <v>304</v>
      </c>
      <c r="G1696" s="14" t="s">
        <v>13</v>
      </c>
    </row>
    <row r="1697" spans="1:7" ht="15.75" customHeight="1" x14ac:dyDescent="0.35">
      <c r="A1697" s="15">
        <v>44977.461736111109</v>
      </c>
      <c r="B1697" s="14" t="s">
        <v>7</v>
      </c>
      <c r="C1697" s="14" t="s">
        <v>8</v>
      </c>
      <c r="D1697" s="14" t="s">
        <v>11</v>
      </c>
      <c r="E1697" s="14">
        <v>1244</v>
      </c>
      <c r="F1697" s="14">
        <v>42</v>
      </c>
      <c r="G1697" s="14" t="s">
        <v>10</v>
      </c>
    </row>
    <row r="1698" spans="1:7" ht="15.75" customHeight="1" x14ac:dyDescent="0.35">
      <c r="A1698" s="15">
        <v>44977.45903834491</v>
      </c>
      <c r="B1698" s="14" t="s">
        <v>7</v>
      </c>
      <c r="C1698" s="14" t="s">
        <v>8</v>
      </c>
      <c r="D1698" s="14" t="s">
        <v>11</v>
      </c>
      <c r="E1698" s="14">
        <v>209875</v>
      </c>
      <c r="F1698" s="14">
        <v>5817</v>
      </c>
      <c r="G1698" s="14" t="s">
        <v>13</v>
      </c>
    </row>
    <row r="1699" spans="1:7" ht="15.75" customHeight="1" x14ac:dyDescent="0.35">
      <c r="A1699" s="15">
        <v>44977.416694259256</v>
      </c>
      <c r="B1699" s="14" t="s">
        <v>16</v>
      </c>
      <c r="C1699" s="14" t="s">
        <v>8</v>
      </c>
      <c r="D1699" s="14" t="s">
        <v>9</v>
      </c>
      <c r="E1699" s="14">
        <v>4452</v>
      </c>
      <c r="F1699" s="14">
        <v>219</v>
      </c>
      <c r="G1699" s="14" t="s">
        <v>13</v>
      </c>
    </row>
    <row r="1700" spans="1:7" ht="15.75" customHeight="1" x14ac:dyDescent="0.35">
      <c r="A1700" s="15">
        <v>44977.416689814818</v>
      </c>
      <c r="B1700" s="14" t="s">
        <v>14</v>
      </c>
      <c r="C1700" s="14" t="s">
        <v>15</v>
      </c>
      <c r="D1700" s="14" t="s">
        <v>9</v>
      </c>
      <c r="E1700" s="14">
        <v>41285</v>
      </c>
      <c r="F1700" s="14">
        <v>6214</v>
      </c>
      <c r="G1700" s="14" t="s">
        <v>13</v>
      </c>
    </row>
    <row r="1701" spans="1:7" ht="15.75" customHeight="1" x14ac:dyDescent="0.35">
      <c r="A1701" s="15">
        <v>44977.385176354168</v>
      </c>
      <c r="B1701" s="14" t="s">
        <v>14</v>
      </c>
      <c r="C1701" s="14" t="s">
        <v>8</v>
      </c>
      <c r="D1701" s="14" t="s">
        <v>9</v>
      </c>
      <c r="E1701" s="14">
        <v>0</v>
      </c>
      <c r="F1701" s="14">
        <v>0</v>
      </c>
      <c r="G1701" s="14" t="s">
        <v>13</v>
      </c>
    </row>
    <row r="1702" spans="1:7" ht="15.75" customHeight="1" x14ac:dyDescent="0.35">
      <c r="A1702" s="15">
        <v>44976.900081192129</v>
      </c>
      <c r="B1702" s="14" t="s">
        <v>7</v>
      </c>
      <c r="C1702" s="14" t="s">
        <v>8</v>
      </c>
      <c r="D1702" s="14" t="s">
        <v>11</v>
      </c>
      <c r="E1702" s="14">
        <v>58860</v>
      </c>
      <c r="F1702" s="14">
        <v>2522</v>
      </c>
      <c r="G1702" s="14" t="s">
        <v>13</v>
      </c>
    </row>
    <row r="1703" spans="1:7" ht="15.75" customHeight="1" x14ac:dyDescent="0.35">
      <c r="A1703" s="15">
        <v>44976.842297418982</v>
      </c>
      <c r="B1703" s="14" t="s">
        <v>7</v>
      </c>
      <c r="C1703" s="14" t="s">
        <v>8</v>
      </c>
      <c r="D1703" s="14" t="s">
        <v>11</v>
      </c>
      <c r="E1703" s="14">
        <v>11626</v>
      </c>
      <c r="F1703" s="14">
        <v>516</v>
      </c>
      <c r="G1703" s="14" t="s">
        <v>13</v>
      </c>
    </row>
    <row r="1704" spans="1:7" ht="15.75" customHeight="1" x14ac:dyDescent="0.35">
      <c r="A1704" s="15">
        <v>44976.680972314818</v>
      </c>
      <c r="B1704" s="14" t="s">
        <v>7</v>
      </c>
      <c r="C1704" s="14" t="s">
        <v>8</v>
      </c>
      <c r="D1704" s="14" t="s">
        <v>11</v>
      </c>
      <c r="E1704" s="14">
        <v>6945</v>
      </c>
      <c r="F1704" s="14">
        <v>165</v>
      </c>
      <c r="G1704" s="14" t="s">
        <v>13</v>
      </c>
    </row>
    <row r="1705" spans="1:7" ht="15.75" customHeight="1" x14ac:dyDescent="0.35">
      <c r="A1705" s="15">
        <v>44976.653751018515</v>
      </c>
      <c r="B1705" s="14" t="s">
        <v>7</v>
      </c>
      <c r="C1705" s="14" t="s">
        <v>8</v>
      </c>
      <c r="D1705" s="14" t="s">
        <v>11</v>
      </c>
      <c r="E1705" s="14">
        <v>14115</v>
      </c>
      <c r="F1705" s="14">
        <v>519</v>
      </c>
      <c r="G1705" s="14" t="s">
        <v>13</v>
      </c>
    </row>
    <row r="1706" spans="1:7" ht="15.75" customHeight="1" x14ac:dyDescent="0.35">
      <c r="A1706" s="15">
        <v>44976.652369745367</v>
      </c>
      <c r="B1706" s="14" t="s">
        <v>14</v>
      </c>
      <c r="C1706" s="14" t="s">
        <v>18</v>
      </c>
      <c r="D1706" s="14" t="s">
        <v>9</v>
      </c>
      <c r="E1706" s="14">
        <v>0</v>
      </c>
      <c r="F1706" s="14">
        <v>0</v>
      </c>
      <c r="G1706" s="14" t="s">
        <v>13</v>
      </c>
    </row>
    <row r="1707" spans="1:7" ht="15.75" customHeight="1" x14ac:dyDescent="0.35">
      <c r="A1707" s="15">
        <v>44976.652369490737</v>
      </c>
      <c r="B1707" s="14" t="s">
        <v>14</v>
      </c>
      <c r="C1707" s="14" t="s">
        <v>18</v>
      </c>
      <c r="D1707" s="14" t="s">
        <v>9</v>
      </c>
      <c r="E1707" s="14">
        <v>0</v>
      </c>
      <c r="F1707" s="14">
        <v>0</v>
      </c>
      <c r="G1707" s="14" t="s">
        <v>13</v>
      </c>
    </row>
    <row r="1708" spans="1:7" ht="15.75" customHeight="1" x14ac:dyDescent="0.35">
      <c r="A1708" s="15">
        <v>44976.652369444448</v>
      </c>
      <c r="B1708" s="14" t="s">
        <v>14</v>
      </c>
      <c r="C1708" s="14" t="s">
        <v>18</v>
      </c>
      <c r="D1708" s="14" t="s">
        <v>9</v>
      </c>
      <c r="E1708" s="14">
        <v>0</v>
      </c>
      <c r="F1708" s="14">
        <v>0</v>
      </c>
      <c r="G1708" s="14" t="s">
        <v>13</v>
      </c>
    </row>
    <row r="1709" spans="1:7" ht="15.75" customHeight="1" x14ac:dyDescent="0.35">
      <c r="A1709" s="15">
        <v>44976.652368657407</v>
      </c>
      <c r="B1709" s="14" t="s">
        <v>14</v>
      </c>
      <c r="C1709" s="14" t="s">
        <v>18</v>
      </c>
      <c r="D1709" s="14" t="s">
        <v>9</v>
      </c>
      <c r="E1709" s="14">
        <v>0</v>
      </c>
      <c r="F1709" s="14">
        <v>0</v>
      </c>
      <c r="G1709" s="14" t="s">
        <v>13</v>
      </c>
    </row>
    <row r="1710" spans="1:7" ht="15.75" customHeight="1" x14ac:dyDescent="0.35">
      <c r="A1710" s="15">
        <v>44976.652280092596</v>
      </c>
      <c r="B1710" s="14" t="s">
        <v>14</v>
      </c>
      <c r="C1710" s="14" t="s">
        <v>18</v>
      </c>
      <c r="D1710" s="14" t="s">
        <v>11</v>
      </c>
      <c r="E1710" s="14">
        <v>5722</v>
      </c>
      <c r="F1710" s="14">
        <v>0</v>
      </c>
      <c r="G1710" s="14" t="s">
        <v>13</v>
      </c>
    </row>
    <row r="1711" spans="1:7" ht="15.75" customHeight="1" x14ac:dyDescent="0.35">
      <c r="A1711" s="15">
        <v>44976.621010625</v>
      </c>
      <c r="B1711" s="14" t="s">
        <v>14</v>
      </c>
      <c r="C1711" s="14" t="s">
        <v>18</v>
      </c>
      <c r="D1711" s="14" t="s">
        <v>9</v>
      </c>
      <c r="E1711" s="14">
        <v>0</v>
      </c>
      <c r="F1711" s="14">
        <v>0</v>
      </c>
      <c r="G1711" s="14" t="s">
        <v>13</v>
      </c>
    </row>
    <row r="1712" spans="1:7" ht="15.75" customHeight="1" x14ac:dyDescent="0.35">
      <c r="A1712" s="15">
        <v>44976.62100673611</v>
      </c>
      <c r="B1712" s="14" t="s">
        <v>14</v>
      </c>
      <c r="C1712" s="14" t="s">
        <v>18</v>
      </c>
      <c r="D1712" s="14" t="s">
        <v>9</v>
      </c>
      <c r="E1712" s="14">
        <v>0</v>
      </c>
      <c r="F1712" s="14">
        <v>0</v>
      </c>
      <c r="G1712" s="14" t="s">
        <v>13</v>
      </c>
    </row>
    <row r="1713" spans="1:7" ht="15.75" customHeight="1" x14ac:dyDescent="0.35">
      <c r="A1713" s="15">
        <v>44976.621006145833</v>
      </c>
      <c r="B1713" s="14" t="s">
        <v>14</v>
      </c>
      <c r="C1713" s="14" t="s">
        <v>18</v>
      </c>
      <c r="D1713" s="14" t="s">
        <v>9</v>
      </c>
      <c r="E1713" s="14">
        <v>0</v>
      </c>
      <c r="F1713" s="14">
        <v>0</v>
      </c>
      <c r="G1713" s="14" t="s">
        <v>13</v>
      </c>
    </row>
    <row r="1714" spans="1:7" ht="15.75" customHeight="1" x14ac:dyDescent="0.35">
      <c r="A1714" s="15">
        <v>44976.621006018519</v>
      </c>
      <c r="B1714" s="14" t="s">
        <v>14</v>
      </c>
      <c r="C1714" s="14" t="s">
        <v>18</v>
      </c>
      <c r="D1714" s="14" t="s">
        <v>9</v>
      </c>
      <c r="E1714" s="14">
        <v>0</v>
      </c>
      <c r="F1714" s="14">
        <v>0</v>
      </c>
      <c r="G1714" s="14" t="s">
        <v>13</v>
      </c>
    </row>
    <row r="1715" spans="1:7" ht="15.75" customHeight="1" x14ac:dyDescent="0.35">
      <c r="A1715" s="15">
        <v>44976.613248368056</v>
      </c>
      <c r="B1715" s="14" t="s">
        <v>14</v>
      </c>
      <c r="C1715" s="14" t="s">
        <v>18</v>
      </c>
      <c r="D1715" s="14" t="s">
        <v>9</v>
      </c>
      <c r="E1715" s="14">
        <v>0</v>
      </c>
      <c r="F1715" s="14">
        <v>0</v>
      </c>
      <c r="G1715" s="14" t="s">
        <v>13</v>
      </c>
    </row>
    <row r="1716" spans="1:7" ht="15.75" customHeight="1" x14ac:dyDescent="0.35">
      <c r="A1716" s="15">
        <v>44976.613125000003</v>
      </c>
      <c r="B1716" s="14" t="s">
        <v>14</v>
      </c>
      <c r="C1716" s="14" t="s">
        <v>18</v>
      </c>
      <c r="D1716" s="14" t="s">
        <v>11</v>
      </c>
      <c r="E1716" s="14">
        <v>5326</v>
      </c>
      <c r="F1716" s="14">
        <v>0</v>
      </c>
      <c r="G1716" s="14" t="s">
        <v>12</v>
      </c>
    </row>
    <row r="1717" spans="1:7" ht="15.75" customHeight="1" x14ac:dyDescent="0.35">
      <c r="A1717" s="15">
        <v>44976.610199409719</v>
      </c>
      <c r="B1717" s="14" t="s">
        <v>14</v>
      </c>
      <c r="C1717" s="14" t="s">
        <v>18</v>
      </c>
      <c r="D1717" s="14" t="s">
        <v>9</v>
      </c>
      <c r="E1717" s="14">
        <v>0</v>
      </c>
      <c r="F1717" s="14">
        <v>0</v>
      </c>
      <c r="G1717" s="14" t="s">
        <v>13</v>
      </c>
    </row>
    <row r="1718" spans="1:7" ht="15.75" customHeight="1" x14ac:dyDescent="0.35">
      <c r="A1718" s="15">
        <v>44976.607662037037</v>
      </c>
      <c r="B1718" s="14" t="s">
        <v>14</v>
      </c>
      <c r="C1718" s="14" t="s">
        <v>18</v>
      </c>
      <c r="D1718" s="14" t="s">
        <v>9</v>
      </c>
      <c r="E1718" s="14">
        <v>0</v>
      </c>
      <c r="F1718" s="14">
        <v>0</v>
      </c>
      <c r="G1718" s="14" t="s">
        <v>13</v>
      </c>
    </row>
    <row r="1719" spans="1:7" ht="15.75" customHeight="1" x14ac:dyDescent="0.35">
      <c r="A1719" s="15">
        <v>44976.607488425929</v>
      </c>
      <c r="B1719" s="14" t="s">
        <v>14</v>
      </c>
      <c r="C1719" s="14" t="s">
        <v>18</v>
      </c>
      <c r="D1719" s="14" t="s">
        <v>11</v>
      </c>
      <c r="E1719" s="14">
        <v>5509</v>
      </c>
      <c r="F1719" s="14">
        <v>0</v>
      </c>
      <c r="G1719" s="14" t="s">
        <v>12</v>
      </c>
    </row>
    <row r="1720" spans="1:7" ht="15.75" customHeight="1" x14ac:dyDescent="0.35">
      <c r="A1720" s="15">
        <v>44976.604872685188</v>
      </c>
      <c r="B1720" s="14" t="s">
        <v>14</v>
      </c>
      <c r="C1720" s="14" t="s">
        <v>18</v>
      </c>
      <c r="D1720" s="14" t="s">
        <v>11</v>
      </c>
      <c r="E1720" s="14">
        <v>6005</v>
      </c>
      <c r="F1720" s="14">
        <v>0</v>
      </c>
      <c r="G1720" s="14" t="s">
        <v>12</v>
      </c>
    </row>
    <row r="1721" spans="1:7" ht="15.75" customHeight="1" x14ac:dyDescent="0.35">
      <c r="A1721" s="15">
        <v>44976.559056770835</v>
      </c>
      <c r="B1721" s="14" t="s">
        <v>7</v>
      </c>
      <c r="C1721" s="14" t="s">
        <v>8</v>
      </c>
      <c r="D1721" s="14" t="s">
        <v>11</v>
      </c>
      <c r="E1721" s="14">
        <v>3295</v>
      </c>
      <c r="F1721" s="14">
        <v>113</v>
      </c>
      <c r="G1721" s="14" t="s">
        <v>13</v>
      </c>
    </row>
    <row r="1722" spans="1:7" ht="15.75" customHeight="1" x14ac:dyDescent="0.35">
      <c r="A1722" s="15">
        <v>44976.506564456016</v>
      </c>
      <c r="B1722" s="14" t="s">
        <v>7</v>
      </c>
      <c r="C1722" s="14" t="s">
        <v>8</v>
      </c>
      <c r="D1722" s="14" t="s">
        <v>11</v>
      </c>
      <c r="E1722" s="14">
        <v>7140</v>
      </c>
      <c r="F1722" s="14">
        <v>206</v>
      </c>
      <c r="G1722" s="14" t="s">
        <v>13</v>
      </c>
    </row>
    <row r="1723" spans="1:7" ht="15.75" customHeight="1" x14ac:dyDescent="0.35">
      <c r="A1723" s="15">
        <v>44976.437312835646</v>
      </c>
      <c r="B1723" s="14" t="s">
        <v>14</v>
      </c>
      <c r="C1723" s="14" t="s">
        <v>8</v>
      </c>
      <c r="D1723" s="14" t="s">
        <v>11</v>
      </c>
      <c r="E1723" s="14">
        <v>24348</v>
      </c>
      <c r="F1723" s="14">
        <v>345</v>
      </c>
      <c r="G1723" s="14" t="s">
        <v>13</v>
      </c>
    </row>
    <row r="1724" spans="1:7" ht="15.75" customHeight="1" x14ac:dyDescent="0.35">
      <c r="A1724" s="15">
        <v>44976.395854502312</v>
      </c>
      <c r="B1724" s="14" t="s">
        <v>16</v>
      </c>
      <c r="C1724" s="14" t="s">
        <v>8</v>
      </c>
      <c r="D1724" s="14" t="s">
        <v>11</v>
      </c>
      <c r="E1724" s="14">
        <v>5226</v>
      </c>
      <c r="F1724" s="14">
        <v>385</v>
      </c>
      <c r="G1724" s="14" t="s">
        <v>13</v>
      </c>
    </row>
    <row r="1725" spans="1:7" ht="15.75" customHeight="1" x14ac:dyDescent="0.35">
      <c r="A1725" s="15">
        <v>44976.395833333336</v>
      </c>
      <c r="B1725" s="14" t="s">
        <v>14</v>
      </c>
      <c r="C1725" s="14" t="s">
        <v>15</v>
      </c>
      <c r="D1725" s="14" t="s">
        <v>11</v>
      </c>
      <c r="E1725" s="14">
        <v>35737</v>
      </c>
      <c r="F1725" s="14">
        <v>6267</v>
      </c>
      <c r="G1725" s="14" t="s">
        <v>13</v>
      </c>
    </row>
    <row r="1726" spans="1:7" ht="15.75" customHeight="1" x14ac:dyDescent="0.35">
      <c r="A1726" s="15">
        <v>44975.695832847225</v>
      </c>
      <c r="B1726" s="14" t="s">
        <v>7</v>
      </c>
      <c r="C1726" s="14" t="s">
        <v>8</v>
      </c>
      <c r="D1726" s="14" t="s">
        <v>11</v>
      </c>
      <c r="E1726" s="14">
        <v>2374</v>
      </c>
      <c r="F1726" s="14">
        <v>39</v>
      </c>
      <c r="G1726" s="14" t="s">
        <v>13</v>
      </c>
    </row>
    <row r="1727" spans="1:7" ht="15.75" customHeight="1" x14ac:dyDescent="0.35">
      <c r="A1727" s="15">
        <v>44975.691767060183</v>
      </c>
      <c r="B1727" s="14" t="s">
        <v>14</v>
      </c>
      <c r="C1727" s="14" t="s">
        <v>8</v>
      </c>
      <c r="D1727" s="14" t="s">
        <v>9</v>
      </c>
      <c r="E1727" s="14">
        <v>0</v>
      </c>
      <c r="F1727" s="14">
        <v>0</v>
      </c>
      <c r="G1727" s="14" t="s">
        <v>13</v>
      </c>
    </row>
    <row r="1728" spans="1:7" ht="15.75" customHeight="1" x14ac:dyDescent="0.35">
      <c r="A1728" s="15">
        <v>44975.691741238428</v>
      </c>
      <c r="B1728" s="14" t="s">
        <v>14</v>
      </c>
      <c r="C1728" s="14" t="s">
        <v>8</v>
      </c>
      <c r="D1728" s="14" t="s">
        <v>23</v>
      </c>
      <c r="E1728" s="14">
        <v>4329</v>
      </c>
      <c r="F1728" s="14">
        <v>417</v>
      </c>
      <c r="G1728" s="14" t="s">
        <v>10</v>
      </c>
    </row>
    <row r="1729" spans="1:7" ht="15.75" customHeight="1" x14ac:dyDescent="0.35">
      <c r="A1729" s="15">
        <v>44975.603646018521</v>
      </c>
      <c r="B1729" s="14" t="s">
        <v>14</v>
      </c>
      <c r="C1729" s="14" t="s">
        <v>8</v>
      </c>
      <c r="D1729" s="14" t="s">
        <v>23</v>
      </c>
      <c r="E1729" s="14">
        <v>1412</v>
      </c>
      <c r="F1729" s="14">
        <v>95</v>
      </c>
      <c r="G1729" s="14" t="s">
        <v>12</v>
      </c>
    </row>
    <row r="1730" spans="1:7" ht="15.75" customHeight="1" x14ac:dyDescent="0.35">
      <c r="A1730" s="15">
        <v>44975.599243518518</v>
      </c>
      <c r="B1730" s="14" t="s">
        <v>14</v>
      </c>
      <c r="C1730" s="14" t="s">
        <v>8</v>
      </c>
      <c r="D1730" s="14" t="s">
        <v>23</v>
      </c>
      <c r="E1730" s="14">
        <v>1744</v>
      </c>
      <c r="F1730" s="14">
        <v>84</v>
      </c>
      <c r="G1730" s="14" t="s">
        <v>12</v>
      </c>
    </row>
    <row r="1731" spans="1:7" ht="15.75" customHeight="1" x14ac:dyDescent="0.35">
      <c r="A1731" s="15">
        <v>44975.597022152775</v>
      </c>
      <c r="B1731" s="14" t="s">
        <v>14</v>
      </c>
      <c r="C1731" s="14" t="s">
        <v>8</v>
      </c>
      <c r="D1731" s="14" t="s">
        <v>23</v>
      </c>
      <c r="E1731" s="14">
        <v>6883</v>
      </c>
      <c r="F1731" s="14">
        <v>217</v>
      </c>
      <c r="G1731" s="14" t="s">
        <v>12</v>
      </c>
    </row>
    <row r="1732" spans="1:7" ht="15.75" customHeight="1" x14ac:dyDescent="0.35">
      <c r="A1732" s="15">
        <v>44975.594657037036</v>
      </c>
      <c r="B1732" s="14" t="s">
        <v>14</v>
      </c>
      <c r="C1732" s="14" t="s">
        <v>8</v>
      </c>
      <c r="D1732" s="14" t="s">
        <v>23</v>
      </c>
      <c r="E1732" s="14">
        <v>1422</v>
      </c>
      <c r="F1732" s="14">
        <v>57</v>
      </c>
      <c r="G1732" s="14" t="s">
        <v>12</v>
      </c>
    </row>
    <row r="1733" spans="1:7" ht="15.75" customHeight="1" x14ac:dyDescent="0.35">
      <c r="A1733" s="15">
        <v>44975.590353287036</v>
      </c>
      <c r="B1733" s="14" t="s">
        <v>14</v>
      </c>
      <c r="C1733" s="14" t="s">
        <v>8</v>
      </c>
      <c r="D1733" s="14" t="s">
        <v>23</v>
      </c>
      <c r="E1733" s="14">
        <v>4137</v>
      </c>
      <c r="F1733" s="14">
        <v>207</v>
      </c>
      <c r="G1733" s="14" t="s">
        <v>10</v>
      </c>
    </row>
    <row r="1734" spans="1:7" ht="15.75" customHeight="1" x14ac:dyDescent="0.35">
      <c r="A1734" s="15">
        <v>44975.5790494213</v>
      </c>
      <c r="B1734" s="14" t="s">
        <v>14</v>
      </c>
      <c r="C1734" s="14" t="s">
        <v>8</v>
      </c>
      <c r="D1734" s="14" t="s">
        <v>23</v>
      </c>
      <c r="E1734" s="14">
        <v>80324</v>
      </c>
      <c r="F1734" s="14">
        <v>2675</v>
      </c>
      <c r="G1734" s="14" t="s">
        <v>13</v>
      </c>
    </row>
    <row r="1735" spans="1:7" ht="15.75" customHeight="1" x14ac:dyDescent="0.35">
      <c r="A1735" s="15">
        <v>44975.578839085647</v>
      </c>
      <c r="B1735" s="14" t="s">
        <v>16</v>
      </c>
      <c r="C1735" s="14" t="s">
        <v>8</v>
      </c>
      <c r="D1735" s="14" t="s">
        <v>9</v>
      </c>
      <c r="E1735" s="14">
        <v>0</v>
      </c>
      <c r="F1735" s="14">
        <v>0</v>
      </c>
      <c r="G1735" s="14" t="s">
        <v>13</v>
      </c>
    </row>
    <row r="1736" spans="1:7" ht="15.75" customHeight="1" x14ac:dyDescent="0.35">
      <c r="A1736" s="15">
        <v>44975.577199074076</v>
      </c>
      <c r="B1736" s="14" t="s">
        <v>14</v>
      </c>
      <c r="C1736" s="14" t="s">
        <v>15</v>
      </c>
      <c r="D1736" s="14" t="s">
        <v>23</v>
      </c>
      <c r="E1736" s="14">
        <v>24416</v>
      </c>
      <c r="F1736" s="14">
        <v>1194</v>
      </c>
      <c r="G1736" s="14" t="s">
        <v>13</v>
      </c>
    </row>
    <row r="1737" spans="1:7" ht="15.75" customHeight="1" x14ac:dyDescent="0.35">
      <c r="A1737" s="15">
        <v>44975.577191006945</v>
      </c>
      <c r="B1737" s="14" t="s">
        <v>16</v>
      </c>
      <c r="C1737" s="14" t="s">
        <v>8</v>
      </c>
      <c r="D1737" s="14" t="s">
        <v>23</v>
      </c>
      <c r="E1737" s="14">
        <v>4313</v>
      </c>
      <c r="F1737" s="14">
        <v>123</v>
      </c>
      <c r="G1737" s="14" t="s">
        <v>13</v>
      </c>
    </row>
    <row r="1738" spans="1:7" ht="15.75" customHeight="1" x14ac:dyDescent="0.35">
      <c r="A1738" s="15">
        <v>44975.560014305556</v>
      </c>
      <c r="B1738" s="14" t="s">
        <v>16</v>
      </c>
      <c r="C1738" s="14" t="s">
        <v>8</v>
      </c>
      <c r="D1738" s="14" t="s">
        <v>23</v>
      </c>
      <c r="E1738" s="14">
        <v>1050</v>
      </c>
      <c r="F1738" s="14">
        <v>13</v>
      </c>
      <c r="G1738" s="14" t="s">
        <v>10</v>
      </c>
    </row>
    <row r="1739" spans="1:7" ht="15.75" customHeight="1" x14ac:dyDescent="0.35">
      <c r="A1739" s="15">
        <v>44975.559738136573</v>
      </c>
      <c r="B1739" s="14" t="s">
        <v>14</v>
      </c>
      <c r="C1739" s="14" t="s">
        <v>8</v>
      </c>
      <c r="D1739" s="14" t="s">
        <v>23</v>
      </c>
      <c r="E1739" s="14">
        <v>30606</v>
      </c>
      <c r="F1739" s="14">
        <v>805</v>
      </c>
      <c r="G1739" s="14" t="s">
        <v>12</v>
      </c>
    </row>
    <row r="1740" spans="1:7" ht="15.75" customHeight="1" x14ac:dyDescent="0.35">
      <c r="A1740" s="15">
        <v>44975.554515069445</v>
      </c>
      <c r="B1740" s="14" t="s">
        <v>14</v>
      </c>
      <c r="C1740" s="14" t="s">
        <v>8</v>
      </c>
      <c r="D1740" s="14" t="s">
        <v>9</v>
      </c>
      <c r="E1740" s="14">
        <v>0</v>
      </c>
      <c r="F1740" s="14">
        <v>0</v>
      </c>
      <c r="G1740" s="14" t="s">
        <v>12</v>
      </c>
    </row>
    <row r="1741" spans="1:7" ht="15.75" customHeight="1" x14ac:dyDescent="0.35">
      <c r="A1741" s="15">
        <v>44975.554233425923</v>
      </c>
      <c r="B1741" s="14" t="s">
        <v>14</v>
      </c>
      <c r="C1741" s="14" t="s">
        <v>8</v>
      </c>
      <c r="D1741" s="14" t="s">
        <v>9</v>
      </c>
      <c r="E1741" s="14">
        <v>0</v>
      </c>
      <c r="F1741" s="14">
        <v>0</v>
      </c>
      <c r="G1741" s="14" t="s">
        <v>12</v>
      </c>
    </row>
    <row r="1742" spans="1:7" ht="15.75" customHeight="1" x14ac:dyDescent="0.35">
      <c r="A1742" s="15">
        <v>44975.552277708332</v>
      </c>
      <c r="B1742" s="14" t="s">
        <v>16</v>
      </c>
      <c r="C1742" s="14" t="s">
        <v>8</v>
      </c>
      <c r="D1742" s="14" t="s">
        <v>9</v>
      </c>
      <c r="E1742" s="14">
        <v>0</v>
      </c>
      <c r="F1742" s="14">
        <v>0</v>
      </c>
      <c r="G1742" s="14" t="s">
        <v>12</v>
      </c>
    </row>
    <row r="1743" spans="1:7" ht="15.75" customHeight="1" x14ac:dyDescent="0.35">
      <c r="A1743" s="15">
        <v>44975.552024965276</v>
      </c>
      <c r="B1743" s="14" t="s">
        <v>14</v>
      </c>
      <c r="C1743" s="14" t="s">
        <v>8</v>
      </c>
      <c r="D1743" s="14" t="s">
        <v>23</v>
      </c>
      <c r="E1743" s="14">
        <v>34752</v>
      </c>
      <c r="F1743" s="14">
        <v>868</v>
      </c>
      <c r="G1743" s="14" t="s">
        <v>12</v>
      </c>
    </row>
    <row r="1744" spans="1:7" ht="15.75" customHeight="1" x14ac:dyDescent="0.35">
      <c r="A1744" s="15">
        <v>44975.5441569213</v>
      </c>
      <c r="B1744" s="14" t="s">
        <v>16</v>
      </c>
      <c r="C1744" s="14" t="s">
        <v>8</v>
      </c>
      <c r="D1744" s="14" t="s">
        <v>9</v>
      </c>
      <c r="E1744" s="14">
        <v>0</v>
      </c>
      <c r="F1744" s="14">
        <v>0</v>
      </c>
      <c r="G1744" s="14" t="s">
        <v>13</v>
      </c>
    </row>
    <row r="1745" spans="1:7" ht="15.75" customHeight="1" x14ac:dyDescent="0.35">
      <c r="A1745" s="15">
        <v>44975.54372991898</v>
      </c>
      <c r="B1745" s="14" t="s">
        <v>16</v>
      </c>
      <c r="C1745" s="14" t="s">
        <v>8</v>
      </c>
      <c r="D1745" s="14" t="s">
        <v>23</v>
      </c>
      <c r="E1745" s="14">
        <v>891</v>
      </c>
      <c r="F1745" s="14">
        <v>13</v>
      </c>
      <c r="G1745" s="14" t="s">
        <v>10</v>
      </c>
    </row>
    <row r="1746" spans="1:7" ht="15.75" customHeight="1" x14ac:dyDescent="0.35">
      <c r="A1746" s="15">
        <v>44975.541666458332</v>
      </c>
      <c r="B1746" s="14" t="s">
        <v>16</v>
      </c>
      <c r="C1746" s="14" t="s">
        <v>8</v>
      </c>
      <c r="D1746" s="14" t="s">
        <v>23</v>
      </c>
      <c r="E1746" s="14">
        <v>930</v>
      </c>
      <c r="F1746" s="14">
        <v>21</v>
      </c>
      <c r="G1746" s="14" t="s">
        <v>12</v>
      </c>
    </row>
    <row r="1747" spans="1:7" ht="15.75" customHeight="1" x14ac:dyDescent="0.35">
      <c r="A1747" s="15">
        <v>44975.539201388892</v>
      </c>
      <c r="B1747" s="14" t="s">
        <v>14</v>
      </c>
      <c r="C1747" s="14" t="s">
        <v>18</v>
      </c>
      <c r="D1747" s="14" t="s">
        <v>23</v>
      </c>
      <c r="E1747" s="14">
        <v>3383</v>
      </c>
      <c r="F1747" s="14">
        <v>0</v>
      </c>
      <c r="G1747" s="14" t="s">
        <v>12</v>
      </c>
    </row>
    <row r="1748" spans="1:7" ht="15.75" customHeight="1" x14ac:dyDescent="0.35">
      <c r="A1748" s="15">
        <v>44975.533818229167</v>
      </c>
      <c r="B1748" s="14" t="s">
        <v>16</v>
      </c>
      <c r="C1748" s="14" t="s">
        <v>8</v>
      </c>
      <c r="D1748" s="14" t="s">
        <v>23</v>
      </c>
      <c r="E1748" s="14">
        <v>994</v>
      </c>
      <c r="F1748" s="14">
        <v>14</v>
      </c>
      <c r="G1748" s="14" t="s">
        <v>10</v>
      </c>
    </row>
    <row r="1749" spans="1:7" ht="15.75" customHeight="1" x14ac:dyDescent="0.35">
      <c r="A1749" s="15">
        <v>44975.531735671299</v>
      </c>
      <c r="B1749" s="14" t="s">
        <v>16</v>
      </c>
      <c r="C1749" s="14" t="s">
        <v>8</v>
      </c>
      <c r="D1749" s="14" t="s">
        <v>23</v>
      </c>
      <c r="E1749" s="14">
        <v>846</v>
      </c>
      <c r="F1749" s="14">
        <v>7</v>
      </c>
      <c r="G1749" s="14" t="s">
        <v>12</v>
      </c>
    </row>
    <row r="1750" spans="1:7" ht="15.75" customHeight="1" x14ac:dyDescent="0.35">
      <c r="A1750" s="15">
        <v>44975.523958333331</v>
      </c>
      <c r="B1750" s="14" t="s">
        <v>14</v>
      </c>
      <c r="C1750" s="14" t="s">
        <v>18</v>
      </c>
      <c r="D1750" s="14" t="s">
        <v>23</v>
      </c>
      <c r="E1750" s="14">
        <v>3521</v>
      </c>
      <c r="F1750" s="14">
        <v>0</v>
      </c>
      <c r="G1750" s="14" t="s">
        <v>12</v>
      </c>
    </row>
    <row r="1751" spans="1:7" ht="15.75" customHeight="1" x14ac:dyDescent="0.35">
      <c r="A1751" s="15">
        <v>44975.517576666665</v>
      </c>
      <c r="B1751" s="14" t="s">
        <v>16</v>
      </c>
      <c r="C1751" s="14" t="s">
        <v>8</v>
      </c>
      <c r="D1751" s="14" t="s">
        <v>23</v>
      </c>
      <c r="E1751" s="14">
        <v>776</v>
      </c>
      <c r="F1751" s="14">
        <v>6</v>
      </c>
      <c r="G1751" s="14" t="s">
        <v>10</v>
      </c>
    </row>
    <row r="1752" spans="1:7" ht="15.75" customHeight="1" x14ac:dyDescent="0.35">
      <c r="A1752" s="15">
        <v>44975.513968935185</v>
      </c>
      <c r="B1752" s="14" t="s">
        <v>14</v>
      </c>
      <c r="C1752" s="14" t="s">
        <v>8</v>
      </c>
      <c r="D1752" s="14" t="s">
        <v>23</v>
      </c>
      <c r="E1752" s="14">
        <v>1618</v>
      </c>
      <c r="F1752" s="14">
        <v>69</v>
      </c>
      <c r="G1752" s="14" t="s">
        <v>12</v>
      </c>
    </row>
    <row r="1753" spans="1:7" ht="15.75" customHeight="1" x14ac:dyDescent="0.35">
      <c r="A1753" s="15">
        <v>44975.512714166667</v>
      </c>
      <c r="B1753" s="14" t="s">
        <v>14</v>
      </c>
      <c r="C1753" s="14" t="s">
        <v>8</v>
      </c>
      <c r="D1753" s="14" t="s">
        <v>9</v>
      </c>
      <c r="E1753" s="14">
        <v>0</v>
      </c>
      <c r="F1753" s="14">
        <v>0</v>
      </c>
      <c r="G1753" s="14" t="s">
        <v>12</v>
      </c>
    </row>
    <row r="1754" spans="1:7" ht="15.75" customHeight="1" x14ac:dyDescent="0.35">
      <c r="A1754" s="15">
        <v>44975.511134097222</v>
      </c>
      <c r="B1754" s="14" t="s">
        <v>16</v>
      </c>
      <c r="C1754" s="14" t="s">
        <v>8</v>
      </c>
      <c r="D1754" s="14" t="s">
        <v>9</v>
      </c>
      <c r="E1754" s="14">
        <v>0</v>
      </c>
      <c r="F1754" s="14">
        <v>0</v>
      </c>
      <c r="G1754" s="14" t="s">
        <v>12</v>
      </c>
    </row>
    <row r="1755" spans="1:7" ht="15.75" customHeight="1" x14ac:dyDescent="0.35">
      <c r="A1755" s="15">
        <v>44975.510276747686</v>
      </c>
      <c r="B1755" s="14" t="s">
        <v>16</v>
      </c>
      <c r="C1755" s="14" t="s">
        <v>8</v>
      </c>
      <c r="D1755" s="14" t="s">
        <v>23</v>
      </c>
      <c r="E1755" s="14">
        <v>1222</v>
      </c>
      <c r="F1755" s="14">
        <v>35</v>
      </c>
      <c r="G1755" s="14" t="s">
        <v>13</v>
      </c>
    </row>
    <row r="1756" spans="1:7" ht="15.75" customHeight="1" x14ac:dyDescent="0.35">
      <c r="A1756" s="15">
        <v>44975.504073599535</v>
      </c>
      <c r="B1756" s="14" t="s">
        <v>16</v>
      </c>
      <c r="C1756" s="14" t="s">
        <v>8</v>
      </c>
      <c r="D1756" s="14" t="s">
        <v>23</v>
      </c>
      <c r="E1756" s="14">
        <v>749</v>
      </c>
      <c r="F1756" s="14">
        <v>9</v>
      </c>
      <c r="G1756" s="14" t="s">
        <v>12</v>
      </c>
    </row>
    <row r="1757" spans="1:7" ht="15.75" customHeight="1" x14ac:dyDescent="0.35">
      <c r="A1757" s="15">
        <v>44975.503162604167</v>
      </c>
      <c r="B1757" s="14" t="s">
        <v>16</v>
      </c>
      <c r="C1757" s="14" t="s">
        <v>8</v>
      </c>
      <c r="D1757" s="14" t="s">
        <v>23</v>
      </c>
      <c r="E1757" s="14">
        <v>612</v>
      </c>
      <c r="F1757" s="14">
        <v>3</v>
      </c>
      <c r="G1757" s="14" t="s">
        <v>10</v>
      </c>
    </row>
    <row r="1758" spans="1:7" ht="15.75" customHeight="1" x14ac:dyDescent="0.35">
      <c r="A1758" s="15">
        <v>44975.502734270834</v>
      </c>
      <c r="B1758" s="14" t="s">
        <v>16</v>
      </c>
      <c r="C1758" s="14" t="s">
        <v>8</v>
      </c>
      <c r="D1758" s="14" t="s">
        <v>23</v>
      </c>
      <c r="E1758" s="14">
        <v>661</v>
      </c>
      <c r="F1758" s="14">
        <v>8</v>
      </c>
      <c r="G1758" s="14" t="s">
        <v>13</v>
      </c>
    </row>
    <row r="1759" spans="1:7" ht="15.75" customHeight="1" x14ac:dyDescent="0.35">
      <c r="A1759" s="15">
        <v>44975.502476851849</v>
      </c>
      <c r="B1759" s="14" t="s">
        <v>14</v>
      </c>
      <c r="C1759" s="14" t="s">
        <v>15</v>
      </c>
      <c r="D1759" s="14" t="s">
        <v>23</v>
      </c>
      <c r="E1759" s="14">
        <v>19909</v>
      </c>
      <c r="F1759" s="14">
        <v>1180</v>
      </c>
      <c r="G1759" s="14" t="s">
        <v>13</v>
      </c>
    </row>
    <row r="1760" spans="1:7" ht="15.75" customHeight="1" x14ac:dyDescent="0.35">
      <c r="A1760" s="15">
        <v>44975.502145416664</v>
      </c>
      <c r="B1760" s="14" t="s">
        <v>16</v>
      </c>
      <c r="C1760" s="14" t="s">
        <v>8</v>
      </c>
      <c r="D1760" s="14" t="s">
        <v>9</v>
      </c>
      <c r="E1760" s="14">
        <v>0</v>
      </c>
      <c r="F1760" s="14">
        <v>0</v>
      </c>
      <c r="G1760" s="14" t="s">
        <v>12</v>
      </c>
    </row>
    <row r="1761" spans="1:7" ht="15.75" customHeight="1" x14ac:dyDescent="0.35">
      <c r="A1761" s="15">
        <v>44975.50141203704</v>
      </c>
      <c r="B1761" s="14" t="s">
        <v>14</v>
      </c>
      <c r="C1761" s="14" t="s">
        <v>18</v>
      </c>
      <c r="D1761" s="14" t="s">
        <v>23</v>
      </c>
      <c r="E1761" s="14">
        <v>3682</v>
      </c>
      <c r="F1761" s="14">
        <v>0</v>
      </c>
      <c r="G1761" s="14" t="s">
        <v>12</v>
      </c>
    </row>
    <row r="1762" spans="1:7" ht="15.75" customHeight="1" x14ac:dyDescent="0.35">
      <c r="A1762" s="15">
        <v>44975.497890312501</v>
      </c>
      <c r="B1762" s="14" t="s">
        <v>16</v>
      </c>
      <c r="C1762" s="14" t="s">
        <v>8</v>
      </c>
      <c r="D1762" s="14" t="s">
        <v>23</v>
      </c>
      <c r="E1762" s="14">
        <v>894</v>
      </c>
      <c r="F1762" s="14">
        <v>10</v>
      </c>
      <c r="G1762" s="14" t="s">
        <v>10</v>
      </c>
    </row>
    <row r="1763" spans="1:7" ht="15.75" customHeight="1" x14ac:dyDescent="0.35">
      <c r="A1763" s="15">
        <v>44975.497683506946</v>
      </c>
      <c r="B1763" s="14" t="s">
        <v>14</v>
      </c>
      <c r="C1763" s="14" t="s">
        <v>8</v>
      </c>
      <c r="D1763" s="14" t="s">
        <v>23</v>
      </c>
      <c r="E1763" s="14">
        <v>25131</v>
      </c>
      <c r="F1763" s="14">
        <v>263</v>
      </c>
      <c r="G1763" s="14" t="s">
        <v>13</v>
      </c>
    </row>
    <row r="1764" spans="1:7" ht="15.75" customHeight="1" x14ac:dyDescent="0.35">
      <c r="A1764" s="15">
        <v>44975.488763923611</v>
      </c>
      <c r="B1764" s="14" t="s">
        <v>16</v>
      </c>
      <c r="C1764" s="14" t="s">
        <v>8</v>
      </c>
      <c r="D1764" s="14" t="s">
        <v>9</v>
      </c>
      <c r="E1764" s="14">
        <v>145</v>
      </c>
      <c r="F1764" s="14">
        <v>1</v>
      </c>
      <c r="G1764" s="14" t="s">
        <v>12</v>
      </c>
    </row>
    <row r="1765" spans="1:7" ht="15.75" customHeight="1" x14ac:dyDescent="0.35">
      <c r="A1765" s="15">
        <v>44975.485621388892</v>
      </c>
      <c r="B1765" s="14" t="s">
        <v>16</v>
      </c>
      <c r="C1765" s="14" t="s">
        <v>8</v>
      </c>
      <c r="D1765" s="14" t="s">
        <v>23</v>
      </c>
      <c r="E1765" s="14">
        <v>3670</v>
      </c>
      <c r="F1765" s="14">
        <v>147</v>
      </c>
      <c r="G1765" s="14" t="s">
        <v>10</v>
      </c>
    </row>
    <row r="1766" spans="1:7" ht="15.75" customHeight="1" x14ac:dyDescent="0.35">
      <c r="A1766" s="15">
        <v>44975.481884004628</v>
      </c>
      <c r="B1766" s="14" t="s">
        <v>16</v>
      </c>
      <c r="C1766" s="14" t="s">
        <v>8</v>
      </c>
      <c r="D1766" s="14" t="s">
        <v>23</v>
      </c>
      <c r="E1766" s="14">
        <v>134</v>
      </c>
      <c r="F1766" s="14">
        <v>4</v>
      </c>
      <c r="G1766" s="14" t="s">
        <v>10</v>
      </c>
    </row>
    <row r="1767" spans="1:7" ht="15.75" customHeight="1" x14ac:dyDescent="0.35">
      <c r="A1767" s="15">
        <v>44975.479639976853</v>
      </c>
      <c r="B1767" s="14" t="s">
        <v>16</v>
      </c>
      <c r="C1767" s="14" t="s">
        <v>8</v>
      </c>
      <c r="D1767" s="14" t="s">
        <v>23</v>
      </c>
      <c r="E1767" s="14">
        <v>0</v>
      </c>
      <c r="F1767" s="14">
        <v>0</v>
      </c>
      <c r="G1767" s="14" t="s">
        <v>13</v>
      </c>
    </row>
    <row r="1768" spans="1:7" ht="15.75" customHeight="1" x14ac:dyDescent="0.35">
      <c r="A1768" s="15">
        <v>44975.479255937498</v>
      </c>
      <c r="B1768" s="14" t="s">
        <v>14</v>
      </c>
      <c r="C1768" s="14" t="s">
        <v>8</v>
      </c>
      <c r="D1768" s="14" t="s">
        <v>23</v>
      </c>
      <c r="E1768" s="14">
        <v>19678</v>
      </c>
      <c r="F1768" s="14">
        <v>1363</v>
      </c>
      <c r="G1768" s="14" t="s">
        <v>13</v>
      </c>
    </row>
    <row r="1769" spans="1:7" ht="15.75" customHeight="1" x14ac:dyDescent="0.35">
      <c r="A1769" s="15">
        <v>44975.472097395832</v>
      </c>
      <c r="B1769" s="14" t="s">
        <v>16</v>
      </c>
      <c r="C1769" s="14" t="s">
        <v>8</v>
      </c>
      <c r="D1769" s="14" t="s">
        <v>23</v>
      </c>
      <c r="E1769" s="14">
        <v>5055</v>
      </c>
      <c r="F1769" s="14">
        <v>385</v>
      </c>
      <c r="G1769" s="14" t="s">
        <v>13</v>
      </c>
    </row>
    <row r="1770" spans="1:7" ht="15.75" customHeight="1" x14ac:dyDescent="0.35">
      <c r="A1770" s="15">
        <v>44975.471311863424</v>
      </c>
      <c r="B1770" s="14" t="s">
        <v>16</v>
      </c>
      <c r="C1770" s="14" t="s">
        <v>8</v>
      </c>
      <c r="D1770" s="14" t="s">
        <v>23</v>
      </c>
      <c r="E1770" s="14">
        <v>364</v>
      </c>
      <c r="F1770" s="14">
        <v>5</v>
      </c>
      <c r="G1770" s="14" t="s">
        <v>10</v>
      </c>
    </row>
    <row r="1771" spans="1:7" ht="15.75" customHeight="1" x14ac:dyDescent="0.35">
      <c r="A1771" s="15">
        <v>44975.461693067133</v>
      </c>
      <c r="B1771" s="14" t="s">
        <v>14</v>
      </c>
      <c r="C1771" s="14" t="s">
        <v>18</v>
      </c>
      <c r="D1771" s="14" t="s">
        <v>9</v>
      </c>
      <c r="E1771" s="14">
        <v>0</v>
      </c>
      <c r="F1771" s="14">
        <v>0</v>
      </c>
      <c r="G1771" s="14" t="s">
        <v>10</v>
      </c>
    </row>
    <row r="1772" spans="1:7" ht="15.75" customHeight="1" x14ac:dyDescent="0.35">
      <c r="A1772" s="15">
        <v>44975.451841168979</v>
      </c>
      <c r="B1772" s="14" t="s">
        <v>14</v>
      </c>
      <c r="C1772" s="14" t="s">
        <v>8</v>
      </c>
      <c r="D1772" s="14" t="s">
        <v>23</v>
      </c>
      <c r="E1772" s="14">
        <v>15671</v>
      </c>
      <c r="F1772" s="14">
        <v>487</v>
      </c>
      <c r="G1772" s="14" t="s">
        <v>13</v>
      </c>
    </row>
    <row r="1773" spans="1:7" ht="15.75" customHeight="1" x14ac:dyDescent="0.35">
      <c r="A1773" s="15">
        <v>44975.437521863423</v>
      </c>
      <c r="B1773" s="14" t="s">
        <v>16</v>
      </c>
      <c r="C1773" s="14" t="s">
        <v>8</v>
      </c>
      <c r="D1773" s="14" t="s">
        <v>23</v>
      </c>
      <c r="E1773" s="14">
        <v>464</v>
      </c>
      <c r="F1773" s="14">
        <v>8</v>
      </c>
      <c r="G1773" s="14" t="s">
        <v>13</v>
      </c>
    </row>
    <row r="1774" spans="1:7" ht="15.75" customHeight="1" x14ac:dyDescent="0.35">
      <c r="A1774" s="15">
        <v>44975.437511574077</v>
      </c>
      <c r="B1774" s="14" t="s">
        <v>14</v>
      </c>
      <c r="C1774" s="14" t="s">
        <v>15</v>
      </c>
      <c r="D1774" s="14" t="s">
        <v>23</v>
      </c>
      <c r="E1774" s="14">
        <v>19468</v>
      </c>
      <c r="F1774" s="14">
        <v>638</v>
      </c>
      <c r="G1774" s="14" t="s">
        <v>13</v>
      </c>
    </row>
    <row r="1775" spans="1:7" ht="15.75" customHeight="1" x14ac:dyDescent="0.35">
      <c r="A1775" s="15">
        <v>44975.422708576392</v>
      </c>
      <c r="B1775" s="14" t="s">
        <v>14</v>
      </c>
      <c r="C1775" s="14" t="s">
        <v>8</v>
      </c>
      <c r="D1775" s="14" t="s">
        <v>11</v>
      </c>
      <c r="E1775" s="14">
        <v>32719</v>
      </c>
      <c r="F1775" s="14">
        <v>295</v>
      </c>
      <c r="G1775" s="14" t="s">
        <v>13</v>
      </c>
    </row>
    <row r="1776" spans="1:7" ht="15.75" customHeight="1" x14ac:dyDescent="0.35">
      <c r="A1776" s="15">
        <v>44975.40552083333</v>
      </c>
      <c r="B1776" s="14" t="s">
        <v>14</v>
      </c>
      <c r="C1776" s="14" t="s">
        <v>18</v>
      </c>
      <c r="D1776" s="14" t="s">
        <v>23</v>
      </c>
      <c r="E1776" s="14">
        <v>4043</v>
      </c>
      <c r="F1776" s="14">
        <v>0</v>
      </c>
      <c r="G1776" s="14" t="s">
        <v>13</v>
      </c>
    </row>
    <row r="1777" spans="1:7" ht="15.75" customHeight="1" x14ac:dyDescent="0.35">
      <c r="A1777" s="15">
        <v>44975.395901539348</v>
      </c>
      <c r="B1777" s="14" t="s">
        <v>16</v>
      </c>
      <c r="C1777" s="14" t="s">
        <v>8</v>
      </c>
      <c r="D1777" s="14" t="s">
        <v>23</v>
      </c>
      <c r="E1777" s="14">
        <v>1377</v>
      </c>
      <c r="F1777" s="14">
        <v>37</v>
      </c>
      <c r="G1777" s="14" t="s">
        <v>10</v>
      </c>
    </row>
    <row r="1778" spans="1:7" ht="15.75" customHeight="1" x14ac:dyDescent="0.35">
      <c r="A1778" s="15">
        <v>44975.393211400464</v>
      </c>
      <c r="B1778" s="14" t="s">
        <v>16</v>
      </c>
      <c r="C1778" s="14" t="s">
        <v>8</v>
      </c>
      <c r="D1778" s="14" t="s">
        <v>9</v>
      </c>
      <c r="E1778" s="14">
        <v>551</v>
      </c>
      <c r="F1778" s="14">
        <v>1</v>
      </c>
      <c r="G1778" s="14" t="s">
        <v>10</v>
      </c>
    </row>
    <row r="1779" spans="1:7" ht="15.75" customHeight="1" x14ac:dyDescent="0.35">
      <c r="A1779" s="15">
        <v>44975.375029826391</v>
      </c>
      <c r="B1779" s="14" t="s">
        <v>16</v>
      </c>
      <c r="C1779" s="14" t="s">
        <v>8</v>
      </c>
      <c r="D1779" s="14" t="s">
        <v>11</v>
      </c>
      <c r="E1779" s="14">
        <v>3997</v>
      </c>
      <c r="F1779" s="14">
        <v>248</v>
      </c>
      <c r="G1779" s="14" t="s">
        <v>13</v>
      </c>
    </row>
    <row r="1780" spans="1:7" ht="15.75" customHeight="1" x14ac:dyDescent="0.35">
      <c r="A1780" s="15">
        <v>44975.375011574077</v>
      </c>
      <c r="B1780" s="14" t="s">
        <v>14</v>
      </c>
      <c r="C1780" s="14" t="s">
        <v>15</v>
      </c>
      <c r="D1780" s="14" t="s">
        <v>11</v>
      </c>
      <c r="E1780" s="14">
        <v>35227</v>
      </c>
      <c r="F1780" s="14">
        <v>6153</v>
      </c>
      <c r="G1780" s="14" t="s">
        <v>13</v>
      </c>
    </row>
    <row r="1781" spans="1:7" ht="15.75" customHeight="1" x14ac:dyDescent="0.35">
      <c r="A1781" s="15">
        <v>44975.325537337965</v>
      </c>
      <c r="B1781" s="14" t="s">
        <v>14</v>
      </c>
      <c r="C1781" s="14" t="s">
        <v>8</v>
      </c>
      <c r="D1781" s="14" t="s">
        <v>9</v>
      </c>
      <c r="E1781" s="14">
        <v>0</v>
      </c>
      <c r="F1781" s="14">
        <v>0</v>
      </c>
      <c r="G1781" s="14" t="s">
        <v>13</v>
      </c>
    </row>
    <row r="1782" spans="1:7" ht="15.75" customHeight="1" x14ac:dyDescent="0.35">
      <c r="A1782" s="15">
        <v>44975.307166666666</v>
      </c>
      <c r="B1782" s="14" t="s">
        <v>16</v>
      </c>
      <c r="C1782" s="14" t="s">
        <v>8</v>
      </c>
      <c r="D1782" s="14" t="s">
        <v>23</v>
      </c>
      <c r="E1782" s="14">
        <v>583</v>
      </c>
      <c r="F1782" s="14">
        <v>5</v>
      </c>
      <c r="G1782" s="14" t="s">
        <v>10</v>
      </c>
    </row>
    <row r="1783" spans="1:7" ht="15.75" customHeight="1" x14ac:dyDescent="0.35">
      <c r="A1783" s="15">
        <v>44975.306075219909</v>
      </c>
      <c r="B1783" s="14" t="s">
        <v>16</v>
      </c>
      <c r="C1783" s="14" t="s">
        <v>8</v>
      </c>
      <c r="D1783" s="14" t="s">
        <v>23</v>
      </c>
      <c r="E1783" s="14">
        <v>1541</v>
      </c>
      <c r="F1783" s="14">
        <v>26</v>
      </c>
      <c r="G1783" s="14" t="s">
        <v>10</v>
      </c>
    </row>
    <row r="1784" spans="1:7" ht="15.75" customHeight="1" x14ac:dyDescent="0.35">
      <c r="A1784" s="15">
        <v>44975.305695798612</v>
      </c>
      <c r="B1784" s="14" t="s">
        <v>16</v>
      </c>
      <c r="C1784" s="14" t="s">
        <v>8</v>
      </c>
      <c r="D1784" s="14" t="s">
        <v>9</v>
      </c>
      <c r="E1784" s="14">
        <v>0</v>
      </c>
      <c r="F1784" s="14">
        <v>0</v>
      </c>
      <c r="G1784" s="14" t="s">
        <v>13</v>
      </c>
    </row>
    <row r="1785" spans="1:7" ht="15.75" customHeight="1" x14ac:dyDescent="0.35">
      <c r="A1785" s="15">
        <v>44975.224793576388</v>
      </c>
      <c r="B1785" s="14" t="s">
        <v>16</v>
      </c>
      <c r="C1785" s="14" t="s">
        <v>8</v>
      </c>
      <c r="D1785" s="14" t="s">
        <v>9</v>
      </c>
      <c r="E1785" s="14">
        <v>951</v>
      </c>
      <c r="F1785" s="14">
        <v>30</v>
      </c>
      <c r="G1785" s="14" t="s">
        <v>12</v>
      </c>
    </row>
    <row r="1786" spans="1:7" ht="15.75" customHeight="1" x14ac:dyDescent="0.35">
      <c r="A1786" s="15">
        <v>44974.92428658565</v>
      </c>
      <c r="B1786" s="14" t="s">
        <v>7</v>
      </c>
      <c r="C1786" s="14" t="s">
        <v>8</v>
      </c>
      <c r="D1786" s="14" t="s">
        <v>11</v>
      </c>
      <c r="E1786" s="14">
        <v>3406</v>
      </c>
      <c r="F1786" s="14">
        <v>106</v>
      </c>
      <c r="G1786" s="14" t="s">
        <v>13</v>
      </c>
    </row>
    <row r="1787" spans="1:7" ht="15.75" customHeight="1" x14ac:dyDescent="0.35">
      <c r="A1787" s="15">
        <v>44974.849991331015</v>
      </c>
      <c r="B1787" s="14" t="s">
        <v>14</v>
      </c>
      <c r="C1787" s="14" t="s">
        <v>18</v>
      </c>
      <c r="D1787" s="14" t="s">
        <v>9</v>
      </c>
      <c r="E1787" s="14">
        <v>0</v>
      </c>
      <c r="F1787" s="14">
        <v>0</v>
      </c>
      <c r="G1787" s="14" t="s">
        <v>13</v>
      </c>
    </row>
    <row r="1788" spans="1:7" ht="15.75" customHeight="1" x14ac:dyDescent="0.35">
      <c r="A1788" s="15">
        <v>44974.849991284726</v>
      </c>
      <c r="B1788" s="14" t="s">
        <v>14</v>
      </c>
      <c r="C1788" s="14" t="s">
        <v>18</v>
      </c>
      <c r="D1788" s="14" t="s">
        <v>9</v>
      </c>
      <c r="E1788" s="14">
        <v>0</v>
      </c>
      <c r="F1788" s="14">
        <v>0</v>
      </c>
      <c r="G1788" s="14" t="s">
        <v>13</v>
      </c>
    </row>
    <row r="1789" spans="1:7" ht="15.75" customHeight="1" x14ac:dyDescent="0.35">
      <c r="A1789" s="15">
        <v>44974.849991099538</v>
      </c>
      <c r="B1789" s="14" t="s">
        <v>14</v>
      </c>
      <c r="C1789" s="14" t="s">
        <v>18</v>
      </c>
      <c r="D1789" s="14" t="s">
        <v>9</v>
      </c>
      <c r="E1789" s="14">
        <v>0</v>
      </c>
      <c r="F1789" s="14">
        <v>0</v>
      </c>
      <c r="G1789" s="14" t="s">
        <v>13</v>
      </c>
    </row>
    <row r="1790" spans="1:7" ht="15.75" customHeight="1" x14ac:dyDescent="0.35">
      <c r="A1790" s="15">
        <v>44974.849895833337</v>
      </c>
      <c r="B1790" s="14" t="s">
        <v>14</v>
      </c>
      <c r="C1790" s="14" t="s">
        <v>18</v>
      </c>
      <c r="D1790" s="14" t="s">
        <v>11</v>
      </c>
      <c r="E1790" s="14">
        <v>3306</v>
      </c>
      <c r="F1790" s="14">
        <v>0</v>
      </c>
      <c r="G1790" s="14" t="s">
        <v>13</v>
      </c>
    </row>
    <row r="1791" spans="1:7" ht="15.75" customHeight="1" x14ac:dyDescent="0.35">
      <c r="A1791" s="15">
        <v>44974.796886574077</v>
      </c>
      <c r="B1791" s="14" t="s">
        <v>14</v>
      </c>
      <c r="C1791" s="14" t="s">
        <v>18</v>
      </c>
      <c r="D1791" s="14" t="s">
        <v>11</v>
      </c>
      <c r="E1791" s="14">
        <v>3201</v>
      </c>
      <c r="F1791" s="14">
        <v>0</v>
      </c>
      <c r="G1791" s="14" t="s">
        <v>12</v>
      </c>
    </row>
    <row r="1792" spans="1:7" ht="15.75" customHeight="1" x14ac:dyDescent="0.35">
      <c r="A1792" s="15">
        <v>44974.73153571759</v>
      </c>
      <c r="B1792" s="14" t="s">
        <v>7</v>
      </c>
      <c r="C1792" s="14" t="s">
        <v>8</v>
      </c>
      <c r="D1792" s="14" t="s">
        <v>11</v>
      </c>
      <c r="E1792" s="14">
        <v>18242</v>
      </c>
      <c r="F1792" s="14">
        <v>547</v>
      </c>
      <c r="G1792" s="14" t="s">
        <v>13</v>
      </c>
    </row>
    <row r="1793" spans="1:7" ht="15.75" customHeight="1" x14ac:dyDescent="0.35">
      <c r="A1793" s="15">
        <v>44974.690578703703</v>
      </c>
      <c r="B1793" s="14" t="s">
        <v>14</v>
      </c>
      <c r="C1793" s="14" t="s">
        <v>18</v>
      </c>
      <c r="D1793" s="14" t="s">
        <v>9</v>
      </c>
      <c r="E1793" s="14">
        <v>0</v>
      </c>
      <c r="F1793" s="14">
        <v>0</v>
      </c>
      <c r="G1793" s="14" t="s">
        <v>10</v>
      </c>
    </row>
    <row r="1794" spans="1:7" ht="15.75" customHeight="1" x14ac:dyDescent="0.35">
      <c r="A1794" s="15">
        <v>44974.690578703703</v>
      </c>
      <c r="B1794" s="14" t="s">
        <v>14</v>
      </c>
      <c r="C1794" s="14" t="s">
        <v>15</v>
      </c>
      <c r="D1794" s="14" t="s">
        <v>23</v>
      </c>
      <c r="E1794" s="14">
        <v>24322</v>
      </c>
      <c r="F1794" s="14">
        <v>492</v>
      </c>
      <c r="G1794" s="14" t="s">
        <v>13</v>
      </c>
    </row>
    <row r="1795" spans="1:7" ht="15.75" customHeight="1" x14ac:dyDescent="0.35">
      <c r="A1795" s="15">
        <v>44974.69054398148</v>
      </c>
      <c r="B1795" s="14" t="s">
        <v>14</v>
      </c>
      <c r="C1795" s="14" t="s">
        <v>18</v>
      </c>
      <c r="D1795" s="14" t="s">
        <v>23</v>
      </c>
      <c r="E1795" s="14">
        <v>20348</v>
      </c>
      <c r="F1795" s="14">
        <v>567</v>
      </c>
      <c r="G1795" s="14" t="s">
        <v>13</v>
      </c>
    </row>
    <row r="1796" spans="1:7" ht="15.75" customHeight="1" x14ac:dyDescent="0.35">
      <c r="A1796" s="15">
        <v>44974.68565122685</v>
      </c>
      <c r="B1796" s="14" t="s">
        <v>16</v>
      </c>
      <c r="C1796" s="14" t="s">
        <v>8</v>
      </c>
      <c r="D1796" s="14" t="s">
        <v>9</v>
      </c>
      <c r="E1796" s="14">
        <v>394</v>
      </c>
      <c r="F1796" s="14">
        <v>2</v>
      </c>
      <c r="G1796" s="14" t="s">
        <v>10</v>
      </c>
    </row>
    <row r="1797" spans="1:7" ht="15.75" customHeight="1" x14ac:dyDescent="0.35">
      <c r="A1797" s="15">
        <v>44974.65937021991</v>
      </c>
      <c r="B1797" s="14" t="s">
        <v>14</v>
      </c>
      <c r="C1797" s="14" t="s">
        <v>8</v>
      </c>
      <c r="D1797" s="14" t="s">
        <v>9</v>
      </c>
      <c r="E1797" s="14">
        <v>0</v>
      </c>
      <c r="F1797" s="14">
        <v>0</v>
      </c>
      <c r="G1797" s="14" t="s">
        <v>13</v>
      </c>
    </row>
    <row r="1798" spans="1:7" ht="15.75" customHeight="1" x14ac:dyDescent="0.35">
      <c r="A1798" s="15">
        <v>44974.655682870369</v>
      </c>
      <c r="B1798" s="14" t="s">
        <v>14</v>
      </c>
      <c r="C1798" s="14" t="s">
        <v>18</v>
      </c>
      <c r="D1798" s="14" t="s">
        <v>11</v>
      </c>
      <c r="E1798" s="14">
        <v>3016</v>
      </c>
      <c r="F1798" s="14">
        <v>0</v>
      </c>
      <c r="G1798" s="14" t="s">
        <v>12</v>
      </c>
    </row>
    <row r="1799" spans="1:7" ht="15.75" customHeight="1" x14ac:dyDescent="0.35">
      <c r="A1799" s="15">
        <v>44974.654840509262</v>
      </c>
      <c r="B1799" s="14" t="s">
        <v>14</v>
      </c>
      <c r="C1799" s="14" t="s">
        <v>8</v>
      </c>
      <c r="D1799" s="14" t="s">
        <v>9</v>
      </c>
      <c r="E1799" s="14">
        <v>0</v>
      </c>
      <c r="F1799" s="14">
        <v>0</v>
      </c>
      <c r="G1799" s="14" t="s">
        <v>10</v>
      </c>
    </row>
    <row r="1800" spans="1:7" ht="15.75" customHeight="1" x14ac:dyDescent="0.35">
      <c r="A1800" s="15">
        <v>44974.65320601852</v>
      </c>
      <c r="B1800" s="14" t="s">
        <v>14</v>
      </c>
      <c r="C1800" s="14" t="s">
        <v>18</v>
      </c>
      <c r="D1800" s="14" t="s">
        <v>11</v>
      </c>
      <c r="E1800" s="14">
        <v>3108</v>
      </c>
      <c r="F1800" s="14">
        <v>0</v>
      </c>
      <c r="G1800" s="14" t="s">
        <v>12</v>
      </c>
    </row>
    <row r="1801" spans="1:7" ht="15.75" customHeight="1" x14ac:dyDescent="0.35">
      <c r="A1801" s="15">
        <v>44974.652766203704</v>
      </c>
      <c r="B1801" s="14" t="s">
        <v>14</v>
      </c>
      <c r="C1801" s="14" t="s">
        <v>18</v>
      </c>
      <c r="D1801" s="14" t="s">
        <v>11</v>
      </c>
      <c r="E1801" s="14">
        <v>3227</v>
      </c>
      <c r="F1801" s="14">
        <v>0</v>
      </c>
      <c r="G1801" s="14" t="s">
        <v>13</v>
      </c>
    </row>
    <row r="1802" spans="1:7" ht="15.75" customHeight="1" x14ac:dyDescent="0.35">
      <c r="A1802" s="15">
        <v>44974.652488425927</v>
      </c>
      <c r="B1802" s="14" t="s">
        <v>14</v>
      </c>
      <c r="C1802" s="14" t="s">
        <v>15</v>
      </c>
      <c r="D1802" s="14" t="s">
        <v>9</v>
      </c>
      <c r="E1802" s="14">
        <v>14755</v>
      </c>
      <c r="F1802" s="14">
        <v>286</v>
      </c>
      <c r="G1802" s="14" t="s">
        <v>13</v>
      </c>
    </row>
    <row r="1803" spans="1:7" ht="15.75" customHeight="1" x14ac:dyDescent="0.35">
      <c r="A1803" s="15">
        <v>44974.652344664355</v>
      </c>
      <c r="B1803" s="14" t="s">
        <v>16</v>
      </c>
      <c r="C1803" s="14" t="s">
        <v>8</v>
      </c>
      <c r="D1803" s="14" t="s">
        <v>9</v>
      </c>
      <c r="E1803" s="14">
        <v>740</v>
      </c>
      <c r="F1803" s="14">
        <v>6</v>
      </c>
      <c r="G1803" s="14" t="s">
        <v>13</v>
      </c>
    </row>
    <row r="1804" spans="1:7" ht="15.75" customHeight="1" x14ac:dyDescent="0.35">
      <c r="A1804" s="15">
        <v>44974.651823703702</v>
      </c>
      <c r="B1804" s="14" t="s">
        <v>14</v>
      </c>
      <c r="C1804" s="14" t="s">
        <v>8</v>
      </c>
      <c r="D1804" s="14" t="s">
        <v>11</v>
      </c>
      <c r="E1804" s="14">
        <v>41103</v>
      </c>
      <c r="F1804" s="14">
        <v>362</v>
      </c>
      <c r="G1804" s="14" t="s">
        <v>13</v>
      </c>
    </row>
    <row r="1805" spans="1:7" ht="15.75" customHeight="1" x14ac:dyDescent="0.35">
      <c r="A1805" s="15">
        <v>44974.649127442128</v>
      </c>
      <c r="B1805" s="14" t="s">
        <v>16</v>
      </c>
      <c r="C1805" s="14" t="s">
        <v>8</v>
      </c>
      <c r="D1805" s="14" t="s">
        <v>9</v>
      </c>
      <c r="E1805" s="14">
        <v>3497</v>
      </c>
      <c r="F1805" s="14">
        <v>208</v>
      </c>
      <c r="G1805" s="14" t="s">
        <v>13</v>
      </c>
    </row>
    <row r="1806" spans="1:7" ht="15.75" customHeight="1" x14ac:dyDescent="0.35">
      <c r="A1806" s="15">
        <v>44974.648503900462</v>
      </c>
      <c r="B1806" s="14" t="s">
        <v>16</v>
      </c>
      <c r="C1806" s="14" t="s">
        <v>8</v>
      </c>
      <c r="D1806" s="14" t="s">
        <v>9</v>
      </c>
      <c r="E1806" s="14">
        <v>580</v>
      </c>
      <c r="F1806" s="14">
        <v>3</v>
      </c>
      <c r="G1806" s="14" t="s">
        <v>10</v>
      </c>
    </row>
    <row r="1807" spans="1:7" ht="15.75" customHeight="1" x14ac:dyDescent="0.35">
      <c r="A1807" s="15">
        <v>44974.646546238429</v>
      </c>
      <c r="B1807" s="14" t="s">
        <v>14</v>
      </c>
      <c r="C1807" s="14" t="s">
        <v>8</v>
      </c>
      <c r="D1807" s="14" t="s">
        <v>11</v>
      </c>
      <c r="E1807" s="14">
        <v>20682</v>
      </c>
      <c r="F1807" s="14">
        <v>165</v>
      </c>
      <c r="G1807" s="14" t="s">
        <v>12</v>
      </c>
    </row>
    <row r="1808" spans="1:7" ht="15.75" customHeight="1" x14ac:dyDescent="0.35">
      <c r="A1808" s="15">
        <v>44974.645859629629</v>
      </c>
      <c r="B1808" s="14" t="s">
        <v>14</v>
      </c>
      <c r="C1808" s="14" t="s">
        <v>8</v>
      </c>
      <c r="D1808" s="14" t="s">
        <v>11</v>
      </c>
      <c r="E1808" s="14">
        <v>14159</v>
      </c>
      <c r="F1808" s="14">
        <v>89</v>
      </c>
      <c r="G1808" s="14" t="s">
        <v>13</v>
      </c>
    </row>
    <row r="1809" spans="1:7" ht="15.75" customHeight="1" x14ac:dyDescent="0.35">
      <c r="A1809" s="15">
        <v>44974.641293148146</v>
      </c>
      <c r="B1809" s="14" t="s">
        <v>16</v>
      </c>
      <c r="C1809" s="14" t="s">
        <v>8</v>
      </c>
      <c r="D1809" s="14" t="s">
        <v>9</v>
      </c>
      <c r="E1809" s="14">
        <v>687</v>
      </c>
      <c r="F1809" s="14">
        <v>8</v>
      </c>
      <c r="G1809" s="14" t="s">
        <v>10</v>
      </c>
    </row>
    <row r="1810" spans="1:7" ht="15.75" customHeight="1" x14ac:dyDescent="0.35">
      <c r="A1810" s="15">
        <v>44974.639016203706</v>
      </c>
      <c r="B1810" s="14" t="s">
        <v>14</v>
      </c>
      <c r="C1810" s="14" t="s">
        <v>18</v>
      </c>
      <c r="D1810" s="14" t="s">
        <v>11</v>
      </c>
      <c r="E1810" s="14">
        <v>3348</v>
      </c>
      <c r="F1810" s="14">
        <v>0</v>
      </c>
      <c r="G1810" s="14" t="s">
        <v>13</v>
      </c>
    </row>
    <row r="1811" spans="1:7" ht="15.75" customHeight="1" x14ac:dyDescent="0.35">
      <c r="A1811" s="15">
        <v>44974.637118865743</v>
      </c>
      <c r="B1811" s="14" t="s">
        <v>16</v>
      </c>
      <c r="C1811" s="14" t="s">
        <v>8</v>
      </c>
      <c r="D1811" s="14" t="s">
        <v>9</v>
      </c>
      <c r="E1811" s="14">
        <v>647</v>
      </c>
      <c r="F1811" s="14">
        <v>12</v>
      </c>
      <c r="G1811" s="14" t="s">
        <v>10</v>
      </c>
    </row>
    <row r="1812" spans="1:7" ht="15.75" customHeight="1" x14ac:dyDescent="0.35">
      <c r="A1812" s="15">
        <v>44974.623865740738</v>
      </c>
      <c r="B1812" s="14" t="s">
        <v>14</v>
      </c>
      <c r="C1812" s="14" t="s">
        <v>15</v>
      </c>
      <c r="D1812" s="14" t="s">
        <v>9</v>
      </c>
      <c r="E1812" s="14">
        <v>11920</v>
      </c>
      <c r="F1812" s="14">
        <v>278</v>
      </c>
      <c r="G1812" s="14" t="s">
        <v>13</v>
      </c>
    </row>
    <row r="1813" spans="1:7" ht="15.75" customHeight="1" x14ac:dyDescent="0.35">
      <c r="A1813" s="15">
        <v>44974.623833703707</v>
      </c>
      <c r="B1813" s="14" t="s">
        <v>16</v>
      </c>
      <c r="C1813" s="14" t="s">
        <v>8</v>
      </c>
      <c r="D1813" s="14" t="s">
        <v>9</v>
      </c>
      <c r="E1813" s="14">
        <v>494</v>
      </c>
      <c r="F1813" s="14">
        <v>4</v>
      </c>
      <c r="G1813" s="14" t="s">
        <v>17</v>
      </c>
    </row>
    <row r="1814" spans="1:7" ht="15.75" customHeight="1" x14ac:dyDescent="0.35">
      <c r="A1814" s="15">
        <v>44974.623315115743</v>
      </c>
      <c r="B1814" s="14" t="s">
        <v>14</v>
      </c>
      <c r="C1814" s="14" t="s">
        <v>8</v>
      </c>
      <c r="D1814" s="14" t="s">
        <v>11</v>
      </c>
      <c r="E1814" s="14">
        <v>54308</v>
      </c>
      <c r="F1814" s="14">
        <v>302</v>
      </c>
      <c r="G1814" s="14" t="s">
        <v>13</v>
      </c>
    </row>
    <row r="1815" spans="1:7" ht="15.75" customHeight="1" x14ac:dyDescent="0.35">
      <c r="A1815" s="15">
        <v>44974.621736111112</v>
      </c>
      <c r="B1815" s="14" t="s">
        <v>14</v>
      </c>
      <c r="C1815" s="14" t="s">
        <v>18</v>
      </c>
      <c r="D1815" s="14" t="s">
        <v>11</v>
      </c>
      <c r="E1815" s="14">
        <v>3506</v>
      </c>
      <c r="F1815" s="14">
        <v>0</v>
      </c>
      <c r="G1815" s="14" t="s">
        <v>12</v>
      </c>
    </row>
    <row r="1816" spans="1:7" ht="15.75" customHeight="1" x14ac:dyDescent="0.35">
      <c r="A1816" s="15">
        <v>44974.620219907411</v>
      </c>
      <c r="B1816" s="14" t="s">
        <v>24</v>
      </c>
      <c r="C1816" s="14" t="s">
        <v>21</v>
      </c>
      <c r="D1816" s="14" t="s">
        <v>23</v>
      </c>
      <c r="E1816" s="14">
        <v>639</v>
      </c>
      <c r="F1816" s="14">
        <v>17</v>
      </c>
      <c r="G1816" s="14" t="s">
        <v>12</v>
      </c>
    </row>
    <row r="1817" spans="1:7" ht="15.75" customHeight="1" x14ac:dyDescent="0.35">
      <c r="A1817" s="15">
        <v>44974.617442557872</v>
      </c>
      <c r="B1817" s="14" t="s">
        <v>16</v>
      </c>
      <c r="C1817" s="14" t="s">
        <v>8</v>
      </c>
      <c r="D1817" s="14" t="s">
        <v>9</v>
      </c>
      <c r="E1817" s="14">
        <v>743</v>
      </c>
      <c r="F1817" s="14">
        <v>7</v>
      </c>
      <c r="G1817" s="14" t="s">
        <v>10</v>
      </c>
    </row>
    <row r="1818" spans="1:7" ht="15.75" customHeight="1" x14ac:dyDescent="0.35">
      <c r="A1818" s="15">
        <v>44974.612685185188</v>
      </c>
      <c r="B1818" s="14" t="s">
        <v>14</v>
      </c>
      <c r="C1818" s="14" t="s">
        <v>18</v>
      </c>
      <c r="D1818" s="14" t="s">
        <v>11</v>
      </c>
      <c r="E1818" s="14">
        <v>3787</v>
      </c>
      <c r="F1818" s="14">
        <v>0</v>
      </c>
      <c r="G1818" s="14" t="s">
        <v>13</v>
      </c>
    </row>
    <row r="1819" spans="1:7" ht="15.75" customHeight="1" x14ac:dyDescent="0.35">
      <c r="A1819" s="15">
        <v>44974.606723136574</v>
      </c>
      <c r="B1819" s="14" t="s">
        <v>16</v>
      </c>
      <c r="C1819" s="14" t="s">
        <v>8</v>
      </c>
      <c r="D1819" s="14" t="s">
        <v>9</v>
      </c>
      <c r="E1819" s="14">
        <v>0</v>
      </c>
      <c r="F1819" s="14">
        <v>0</v>
      </c>
      <c r="G1819" s="14" t="s">
        <v>10</v>
      </c>
    </row>
    <row r="1820" spans="1:7" ht="15.75" customHeight="1" x14ac:dyDescent="0.35">
      <c r="A1820" s="15">
        <v>44974.584387314811</v>
      </c>
      <c r="B1820" s="14" t="s">
        <v>14</v>
      </c>
      <c r="C1820" s="14" t="s">
        <v>8</v>
      </c>
      <c r="D1820" s="14" t="s">
        <v>11</v>
      </c>
      <c r="E1820" s="14">
        <v>31857</v>
      </c>
      <c r="F1820" s="14">
        <v>788</v>
      </c>
      <c r="G1820" s="14" t="s">
        <v>13</v>
      </c>
    </row>
    <row r="1821" spans="1:7" ht="15.75" customHeight="1" x14ac:dyDescent="0.35">
      <c r="A1821" s="15">
        <v>44974.541681550923</v>
      </c>
      <c r="B1821" s="14" t="s">
        <v>16</v>
      </c>
      <c r="C1821" s="14" t="s">
        <v>8</v>
      </c>
      <c r="D1821" s="14" t="s">
        <v>9</v>
      </c>
      <c r="E1821" s="14">
        <v>1063</v>
      </c>
      <c r="F1821" s="14">
        <v>71</v>
      </c>
      <c r="G1821" s="14" t="s">
        <v>13</v>
      </c>
    </row>
    <row r="1822" spans="1:7" ht="15.75" customHeight="1" x14ac:dyDescent="0.35">
      <c r="A1822" s="15">
        <v>44974.541678240741</v>
      </c>
      <c r="B1822" s="14" t="s">
        <v>14</v>
      </c>
      <c r="C1822" s="14" t="s">
        <v>15</v>
      </c>
      <c r="D1822" s="14" t="s">
        <v>9</v>
      </c>
      <c r="E1822" s="14">
        <v>29498</v>
      </c>
      <c r="F1822" s="14">
        <v>1896</v>
      </c>
      <c r="G1822" s="14" t="s">
        <v>13</v>
      </c>
    </row>
    <row r="1823" spans="1:7" ht="15.75" customHeight="1" x14ac:dyDescent="0.35">
      <c r="A1823" s="15">
        <v>44974.540336481485</v>
      </c>
      <c r="B1823" s="14" t="s">
        <v>16</v>
      </c>
      <c r="C1823" s="14" t="s">
        <v>8</v>
      </c>
      <c r="D1823" s="14" t="s">
        <v>9</v>
      </c>
      <c r="E1823" s="14">
        <v>315</v>
      </c>
      <c r="F1823" s="14">
        <v>2</v>
      </c>
      <c r="G1823" s="14" t="s">
        <v>10</v>
      </c>
    </row>
    <row r="1824" spans="1:7" ht="15.75" customHeight="1" x14ac:dyDescent="0.35">
      <c r="A1824" s="15">
        <v>44974.516475497687</v>
      </c>
      <c r="B1824" s="14" t="s">
        <v>14</v>
      </c>
      <c r="C1824" s="14" t="s">
        <v>8</v>
      </c>
      <c r="D1824" s="14" t="s">
        <v>11</v>
      </c>
      <c r="E1824" s="14">
        <v>17485</v>
      </c>
      <c r="F1824" s="14">
        <v>173</v>
      </c>
      <c r="G1824" s="14" t="s">
        <v>13</v>
      </c>
    </row>
    <row r="1825" spans="1:7" ht="15.75" customHeight="1" x14ac:dyDescent="0.35">
      <c r="A1825" s="15">
        <v>44974.500381944446</v>
      </c>
      <c r="B1825" s="14" t="s">
        <v>14</v>
      </c>
      <c r="C1825" s="14" t="s">
        <v>18</v>
      </c>
      <c r="D1825" s="14" t="s">
        <v>19</v>
      </c>
      <c r="E1825" s="14">
        <v>10917</v>
      </c>
      <c r="F1825" s="14">
        <v>190</v>
      </c>
      <c r="G1825" s="14" t="s">
        <v>12</v>
      </c>
    </row>
    <row r="1826" spans="1:7" ht="15.75" customHeight="1" x14ac:dyDescent="0.35">
      <c r="A1826" s="15">
        <v>44974.500069444446</v>
      </c>
      <c r="B1826" s="14" t="s">
        <v>14</v>
      </c>
      <c r="C1826" s="14" t="s">
        <v>20</v>
      </c>
      <c r="D1826" s="14" t="s">
        <v>19</v>
      </c>
      <c r="E1826" s="14">
        <v>1652</v>
      </c>
      <c r="F1826" s="14">
        <v>109</v>
      </c>
      <c r="G1826" s="14" t="s">
        <v>12</v>
      </c>
    </row>
    <row r="1827" spans="1:7" ht="15.75" customHeight="1" x14ac:dyDescent="0.35">
      <c r="A1827" s="15">
        <v>44974.500043587963</v>
      </c>
      <c r="B1827" s="14" t="s">
        <v>14</v>
      </c>
      <c r="C1827" s="14" t="s">
        <v>21</v>
      </c>
      <c r="D1827" s="14" t="s">
        <v>19</v>
      </c>
      <c r="E1827" s="14">
        <v>0</v>
      </c>
      <c r="F1827" s="14">
        <v>0</v>
      </c>
      <c r="G1827" s="14" t="s">
        <v>12</v>
      </c>
    </row>
    <row r="1828" spans="1:7" ht="15.75" customHeight="1" x14ac:dyDescent="0.35">
      <c r="A1828" s="15">
        <v>44974.497339780093</v>
      </c>
      <c r="B1828" s="14" t="s">
        <v>16</v>
      </c>
      <c r="C1828" s="14" t="s">
        <v>8</v>
      </c>
      <c r="D1828" s="14" t="s">
        <v>9</v>
      </c>
      <c r="E1828" s="14">
        <v>578</v>
      </c>
      <c r="F1828" s="14">
        <v>9</v>
      </c>
      <c r="G1828" s="14" t="s">
        <v>10</v>
      </c>
    </row>
    <row r="1829" spans="1:7" ht="15.75" customHeight="1" x14ac:dyDescent="0.35">
      <c r="A1829" s="15">
        <v>44974.496840277781</v>
      </c>
      <c r="B1829" s="14" t="s">
        <v>14</v>
      </c>
      <c r="C1829" s="14" t="s">
        <v>18</v>
      </c>
      <c r="D1829" s="14" t="s">
        <v>23</v>
      </c>
      <c r="E1829" s="14">
        <v>4062</v>
      </c>
      <c r="F1829" s="14">
        <v>0</v>
      </c>
      <c r="G1829" s="14" t="s">
        <v>13</v>
      </c>
    </row>
    <row r="1830" spans="1:7" ht="15.75" customHeight="1" x14ac:dyDescent="0.35">
      <c r="A1830" s="15">
        <v>44974.48709490741</v>
      </c>
      <c r="B1830" s="14" t="s">
        <v>14</v>
      </c>
      <c r="C1830" s="14" t="s">
        <v>15</v>
      </c>
      <c r="D1830" s="14" t="s">
        <v>11</v>
      </c>
      <c r="E1830" s="14">
        <v>49251</v>
      </c>
      <c r="F1830" s="14">
        <v>22022</v>
      </c>
      <c r="G1830" s="14" t="s">
        <v>13</v>
      </c>
    </row>
    <row r="1831" spans="1:7" ht="15.75" customHeight="1" x14ac:dyDescent="0.35">
      <c r="A1831" s="15">
        <v>44974.484254675925</v>
      </c>
      <c r="B1831" s="14" t="s">
        <v>16</v>
      </c>
      <c r="C1831" s="14" t="s">
        <v>8</v>
      </c>
      <c r="D1831" s="14" t="s">
        <v>9</v>
      </c>
      <c r="E1831" s="14">
        <v>8760</v>
      </c>
      <c r="F1831" s="14">
        <v>1139</v>
      </c>
      <c r="G1831" s="14" t="s">
        <v>13</v>
      </c>
    </row>
    <row r="1832" spans="1:7" ht="15.75" customHeight="1" x14ac:dyDescent="0.35">
      <c r="A1832" s="15">
        <v>44974.477369016204</v>
      </c>
      <c r="B1832" s="14" t="s">
        <v>16</v>
      </c>
      <c r="C1832" s="14" t="s">
        <v>8</v>
      </c>
      <c r="D1832" s="14" t="s">
        <v>9</v>
      </c>
      <c r="E1832" s="14">
        <v>1480</v>
      </c>
      <c r="F1832" s="14">
        <v>64</v>
      </c>
      <c r="G1832" s="14" t="s">
        <v>10</v>
      </c>
    </row>
    <row r="1833" spans="1:7" ht="15.75" customHeight="1" x14ac:dyDescent="0.35">
      <c r="A1833" s="15">
        <v>44974.467777777776</v>
      </c>
      <c r="B1833" s="14" t="s">
        <v>22</v>
      </c>
      <c r="C1833" s="14" t="s">
        <v>21</v>
      </c>
      <c r="D1833" s="14" t="s">
        <v>9</v>
      </c>
      <c r="E1833" s="14">
        <v>128</v>
      </c>
      <c r="F1833" s="14">
        <v>3</v>
      </c>
      <c r="G1833" s="14" t="s">
        <v>12</v>
      </c>
    </row>
    <row r="1834" spans="1:7" ht="15.75" customHeight="1" x14ac:dyDescent="0.35">
      <c r="A1834" s="15">
        <v>44974.457210567132</v>
      </c>
      <c r="B1834" s="14" t="s">
        <v>16</v>
      </c>
      <c r="C1834" s="14" t="s">
        <v>8</v>
      </c>
      <c r="D1834" s="14" t="s">
        <v>9</v>
      </c>
      <c r="E1834" s="14">
        <v>62</v>
      </c>
      <c r="F1834" s="14">
        <v>1</v>
      </c>
      <c r="G1834" s="14" t="s">
        <v>10</v>
      </c>
    </row>
    <row r="1835" spans="1:7" ht="15.75" customHeight="1" x14ac:dyDescent="0.35">
      <c r="A1835" s="15">
        <v>44974.454965277779</v>
      </c>
      <c r="B1835" s="14" t="s">
        <v>14</v>
      </c>
      <c r="C1835" s="14" t="s">
        <v>15</v>
      </c>
      <c r="D1835" s="14" t="s">
        <v>9</v>
      </c>
      <c r="E1835" s="14">
        <v>0</v>
      </c>
      <c r="F1835" s="14">
        <v>0</v>
      </c>
      <c r="G1835" s="14" t="s">
        <v>10</v>
      </c>
    </row>
    <row r="1836" spans="1:7" ht="15.75" customHeight="1" x14ac:dyDescent="0.35">
      <c r="A1836" s="15">
        <v>44974.453090277777</v>
      </c>
      <c r="B1836" s="14" t="s">
        <v>14</v>
      </c>
      <c r="C1836" s="14" t="s">
        <v>15</v>
      </c>
      <c r="D1836" s="14" t="s">
        <v>9</v>
      </c>
      <c r="E1836" s="14">
        <v>0</v>
      </c>
      <c r="F1836" s="14">
        <v>0</v>
      </c>
      <c r="G1836" s="14" t="s">
        <v>10</v>
      </c>
    </row>
    <row r="1837" spans="1:7" ht="15.75" customHeight="1" x14ac:dyDescent="0.35">
      <c r="A1837" s="15">
        <v>44974.443726851852</v>
      </c>
      <c r="B1837" s="14" t="s">
        <v>14</v>
      </c>
      <c r="C1837" s="14" t="s">
        <v>15</v>
      </c>
      <c r="D1837" s="14" t="s">
        <v>9</v>
      </c>
      <c r="E1837" s="14">
        <v>0</v>
      </c>
      <c r="F1837" s="14">
        <v>0</v>
      </c>
      <c r="G1837" s="14" t="s">
        <v>10</v>
      </c>
    </row>
    <row r="1838" spans="1:7" ht="15.75" customHeight="1" x14ac:dyDescent="0.35">
      <c r="A1838" s="15">
        <v>44974.443553240744</v>
      </c>
      <c r="B1838" s="14" t="s">
        <v>14</v>
      </c>
      <c r="C1838" s="14" t="s">
        <v>15</v>
      </c>
      <c r="D1838" s="14" t="s">
        <v>9</v>
      </c>
      <c r="E1838" s="14">
        <v>0</v>
      </c>
      <c r="F1838" s="14">
        <v>0</v>
      </c>
      <c r="G1838" s="14" t="s">
        <v>10</v>
      </c>
    </row>
    <row r="1839" spans="1:7" ht="15.75" customHeight="1" x14ac:dyDescent="0.35">
      <c r="A1839" s="15">
        <v>44974.441493055558</v>
      </c>
      <c r="B1839" s="14" t="s">
        <v>14</v>
      </c>
      <c r="C1839" s="14" t="s">
        <v>15</v>
      </c>
      <c r="D1839" s="14" t="s">
        <v>9</v>
      </c>
      <c r="E1839" s="14">
        <v>0</v>
      </c>
      <c r="F1839" s="14">
        <v>0</v>
      </c>
      <c r="G1839" s="14" t="s">
        <v>10</v>
      </c>
    </row>
    <row r="1840" spans="1:7" ht="15.75" customHeight="1" x14ac:dyDescent="0.35">
      <c r="A1840" s="15">
        <v>44974.441064814811</v>
      </c>
      <c r="B1840" s="14" t="s">
        <v>14</v>
      </c>
      <c r="C1840" s="14" t="s">
        <v>15</v>
      </c>
      <c r="D1840" s="14" t="s">
        <v>9</v>
      </c>
      <c r="E1840" s="14">
        <v>0</v>
      </c>
      <c r="F1840" s="14">
        <v>0</v>
      </c>
      <c r="G1840" s="14" t="s">
        <v>10</v>
      </c>
    </row>
    <row r="1841" spans="1:7" ht="15.75" customHeight="1" x14ac:dyDescent="0.35">
      <c r="A1841" s="15">
        <v>44974.439004629632</v>
      </c>
      <c r="B1841" s="14" t="s">
        <v>14</v>
      </c>
      <c r="C1841" s="14" t="s">
        <v>15</v>
      </c>
      <c r="D1841" s="14" t="s">
        <v>11</v>
      </c>
      <c r="E1841" s="14">
        <v>25472</v>
      </c>
      <c r="F1841" s="14">
        <v>2871</v>
      </c>
      <c r="G1841" s="14" t="s">
        <v>13</v>
      </c>
    </row>
    <row r="1842" spans="1:7" ht="15.75" customHeight="1" x14ac:dyDescent="0.35">
      <c r="A1842" s="15">
        <v>44974.438997349534</v>
      </c>
      <c r="B1842" s="14" t="s">
        <v>16</v>
      </c>
      <c r="C1842" s="14" t="s">
        <v>8</v>
      </c>
      <c r="D1842" s="14" t="s">
        <v>11</v>
      </c>
      <c r="E1842" s="14">
        <v>4274</v>
      </c>
      <c r="F1842" s="14">
        <v>262</v>
      </c>
      <c r="G1842" s="14" t="s">
        <v>13</v>
      </c>
    </row>
    <row r="1843" spans="1:7" ht="15.75" customHeight="1" x14ac:dyDescent="0.35">
      <c r="A1843" s="15">
        <v>44974.375532407408</v>
      </c>
      <c r="B1843" s="14" t="s">
        <v>14</v>
      </c>
      <c r="C1843" s="14" t="s">
        <v>18</v>
      </c>
      <c r="D1843" s="14" t="s">
        <v>23</v>
      </c>
      <c r="E1843" s="14">
        <v>296</v>
      </c>
      <c r="F1843" s="14">
        <v>21</v>
      </c>
      <c r="G1843" s="14" t="s">
        <v>12</v>
      </c>
    </row>
    <row r="1844" spans="1:7" ht="15.75" customHeight="1" x14ac:dyDescent="0.35">
      <c r="A1844" s="15">
        <v>44974.375473125001</v>
      </c>
      <c r="B1844" s="14" t="s">
        <v>16</v>
      </c>
      <c r="C1844" s="14" t="s">
        <v>8</v>
      </c>
      <c r="D1844" s="14" t="s">
        <v>9</v>
      </c>
      <c r="E1844" s="14">
        <v>897</v>
      </c>
      <c r="F1844" s="14">
        <v>3</v>
      </c>
      <c r="G1844" s="14" t="s">
        <v>10</v>
      </c>
    </row>
    <row r="1845" spans="1:7" ht="15.75" customHeight="1" x14ac:dyDescent="0.35">
      <c r="A1845" s="15">
        <v>44974.375211493054</v>
      </c>
      <c r="B1845" s="14" t="s">
        <v>16</v>
      </c>
      <c r="C1845" s="14" t="s">
        <v>8</v>
      </c>
      <c r="D1845" s="14" t="s">
        <v>9</v>
      </c>
      <c r="E1845" s="14">
        <v>750</v>
      </c>
      <c r="F1845" s="14">
        <v>37</v>
      </c>
      <c r="G1845" s="14" t="s">
        <v>12</v>
      </c>
    </row>
    <row r="1846" spans="1:7" ht="15.75" customHeight="1" x14ac:dyDescent="0.35">
      <c r="A1846" s="15">
        <v>44974.375081018516</v>
      </c>
      <c r="B1846" s="14" t="s">
        <v>14</v>
      </c>
      <c r="C1846" s="14" t="s">
        <v>20</v>
      </c>
      <c r="D1846" s="14" t="s">
        <v>23</v>
      </c>
      <c r="E1846" s="14">
        <v>752</v>
      </c>
      <c r="F1846" s="14">
        <v>41</v>
      </c>
      <c r="G1846" s="14" t="s">
        <v>12</v>
      </c>
    </row>
    <row r="1847" spans="1:7" ht="15.75" customHeight="1" x14ac:dyDescent="0.35">
      <c r="A1847" s="15">
        <v>44974.375077847224</v>
      </c>
      <c r="B1847" s="14" t="s">
        <v>14</v>
      </c>
      <c r="C1847" s="14" t="s">
        <v>21</v>
      </c>
      <c r="D1847" s="14" t="s">
        <v>23</v>
      </c>
      <c r="E1847" s="14">
        <v>352</v>
      </c>
      <c r="F1847" s="14">
        <v>7</v>
      </c>
      <c r="G1847" s="14" t="s">
        <v>12</v>
      </c>
    </row>
    <row r="1848" spans="1:7" ht="15.75" customHeight="1" x14ac:dyDescent="0.35">
      <c r="A1848" s="15">
        <v>44974.373562233799</v>
      </c>
      <c r="B1848" s="14" t="s">
        <v>14</v>
      </c>
      <c r="C1848" s="14" t="s">
        <v>8</v>
      </c>
      <c r="D1848" s="14" t="s">
        <v>19</v>
      </c>
      <c r="E1848" s="14">
        <v>52350</v>
      </c>
      <c r="F1848" s="14">
        <v>6162</v>
      </c>
      <c r="G1848" s="14" t="s">
        <v>12</v>
      </c>
    </row>
    <row r="1849" spans="1:7" ht="15.75" customHeight="1" x14ac:dyDescent="0.35">
      <c r="A1849" s="15">
        <v>44974.373414351852</v>
      </c>
      <c r="B1849" s="14" t="s">
        <v>14</v>
      </c>
      <c r="C1849" s="14" t="s">
        <v>15</v>
      </c>
      <c r="D1849" s="14" t="s">
        <v>19</v>
      </c>
      <c r="E1849" s="14">
        <v>61643</v>
      </c>
      <c r="F1849" s="14">
        <v>8074</v>
      </c>
      <c r="G1849" s="14" t="s">
        <v>12</v>
      </c>
    </row>
    <row r="1850" spans="1:7" ht="15.75" customHeight="1" x14ac:dyDescent="0.35">
      <c r="A1850" s="15">
        <v>44974.372825532409</v>
      </c>
      <c r="B1850" s="14" t="s">
        <v>16</v>
      </c>
      <c r="C1850" s="14" t="s">
        <v>8</v>
      </c>
      <c r="D1850" s="14" t="s">
        <v>23</v>
      </c>
      <c r="E1850" s="14">
        <v>347</v>
      </c>
      <c r="F1850" s="14">
        <v>2</v>
      </c>
      <c r="G1850" s="14" t="s">
        <v>10</v>
      </c>
    </row>
    <row r="1851" spans="1:7" ht="15.75" customHeight="1" x14ac:dyDescent="0.35">
      <c r="A1851" s="15">
        <v>44974.28415846065</v>
      </c>
      <c r="B1851" s="14" t="s">
        <v>16</v>
      </c>
      <c r="C1851" s="14" t="s">
        <v>8</v>
      </c>
      <c r="D1851" s="14" t="s">
        <v>23</v>
      </c>
      <c r="E1851" s="14">
        <v>112</v>
      </c>
      <c r="F1851" s="14">
        <v>8</v>
      </c>
      <c r="G1851" s="14" t="s">
        <v>13</v>
      </c>
    </row>
    <row r="1852" spans="1:7" ht="15.75" customHeight="1" x14ac:dyDescent="0.35">
      <c r="A1852" s="15">
        <v>44974.280585868059</v>
      </c>
      <c r="B1852" s="14" t="s">
        <v>16</v>
      </c>
      <c r="C1852" s="14" t="s">
        <v>8</v>
      </c>
      <c r="D1852" s="14" t="s">
        <v>23</v>
      </c>
      <c r="E1852" s="14">
        <v>1015</v>
      </c>
      <c r="F1852" s="14">
        <v>10</v>
      </c>
      <c r="G1852" s="14" t="s">
        <v>10</v>
      </c>
    </row>
    <row r="1853" spans="1:7" ht="15.75" customHeight="1" x14ac:dyDescent="0.35">
      <c r="A1853" s="15">
        <v>44974.229884259257</v>
      </c>
      <c r="B1853" s="14" t="s">
        <v>14</v>
      </c>
      <c r="C1853" s="14" t="s">
        <v>15</v>
      </c>
      <c r="D1853" s="14" t="s">
        <v>11</v>
      </c>
      <c r="E1853" s="14">
        <v>40838</v>
      </c>
      <c r="F1853" s="14">
        <v>5106</v>
      </c>
      <c r="G1853" s="14" t="s">
        <v>10</v>
      </c>
    </row>
    <row r="1854" spans="1:7" ht="15.75" customHeight="1" x14ac:dyDescent="0.35">
      <c r="A1854" s="15">
        <v>44974.22803071759</v>
      </c>
      <c r="B1854" s="14" t="s">
        <v>16</v>
      </c>
      <c r="C1854" s="14" t="s">
        <v>8</v>
      </c>
      <c r="D1854" s="14" t="s">
        <v>9</v>
      </c>
      <c r="E1854" s="14">
        <v>2429</v>
      </c>
      <c r="F1854" s="14">
        <v>68</v>
      </c>
      <c r="G1854" s="14" t="s">
        <v>10</v>
      </c>
    </row>
    <row r="1855" spans="1:7" ht="15.75" customHeight="1" x14ac:dyDescent="0.35">
      <c r="A1855" s="15">
        <v>44974.007210648146</v>
      </c>
      <c r="B1855" s="14" t="s">
        <v>24</v>
      </c>
      <c r="C1855" s="14" t="s">
        <v>21</v>
      </c>
      <c r="D1855" s="14" t="s">
        <v>23</v>
      </c>
      <c r="E1855" s="14">
        <v>0</v>
      </c>
      <c r="F1855" s="14">
        <v>0</v>
      </c>
      <c r="G1855" s="14" t="s">
        <v>10</v>
      </c>
    </row>
    <row r="1856" spans="1:7" ht="15.75" customHeight="1" x14ac:dyDescent="0.35">
      <c r="A1856" s="15">
        <v>44973.718865497685</v>
      </c>
      <c r="B1856" s="14" t="s">
        <v>16</v>
      </c>
      <c r="C1856" s="14" t="s">
        <v>8</v>
      </c>
      <c r="D1856" s="14" t="s">
        <v>9</v>
      </c>
      <c r="E1856" s="14">
        <v>389</v>
      </c>
      <c r="F1856" s="14">
        <v>4</v>
      </c>
      <c r="G1856" s="14" t="s">
        <v>10</v>
      </c>
    </row>
    <row r="1857" spans="1:7" ht="15.75" customHeight="1" x14ac:dyDescent="0.35">
      <c r="A1857" s="15">
        <v>44973.659285393522</v>
      </c>
      <c r="B1857" s="14" t="s">
        <v>16</v>
      </c>
      <c r="C1857" s="14" t="s">
        <v>8</v>
      </c>
      <c r="D1857" s="14" t="s">
        <v>9</v>
      </c>
      <c r="E1857" s="14">
        <v>1439</v>
      </c>
      <c r="F1857" s="14">
        <v>38</v>
      </c>
      <c r="G1857" s="14" t="s">
        <v>13</v>
      </c>
    </row>
    <row r="1858" spans="1:7" ht="15.75" customHeight="1" x14ac:dyDescent="0.35">
      <c r="A1858" s="15">
        <v>44973.640368379631</v>
      </c>
      <c r="B1858" s="14" t="s">
        <v>14</v>
      </c>
      <c r="C1858" s="14" t="s">
        <v>8</v>
      </c>
      <c r="D1858" s="14" t="s">
        <v>11</v>
      </c>
      <c r="E1858" s="14">
        <v>1938</v>
      </c>
      <c r="F1858" s="14">
        <v>51</v>
      </c>
      <c r="G1858" s="14" t="s">
        <v>12</v>
      </c>
    </row>
    <row r="1859" spans="1:7" ht="15.75" customHeight="1" x14ac:dyDescent="0.35">
      <c r="A1859" s="15">
        <v>44973.634954050925</v>
      </c>
      <c r="B1859" s="14" t="s">
        <v>16</v>
      </c>
      <c r="C1859" s="14" t="s">
        <v>8</v>
      </c>
      <c r="D1859" s="14" t="s">
        <v>9</v>
      </c>
      <c r="E1859" s="14">
        <v>24</v>
      </c>
      <c r="F1859" s="14">
        <v>2</v>
      </c>
      <c r="G1859" s="14" t="s">
        <v>10</v>
      </c>
    </row>
    <row r="1860" spans="1:7" ht="15.75" customHeight="1" x14ac:dyDescent="0.35">
      <c r="A1860" s="15">
        <v>44973.6339558912</v>
      </c>
      <c r="B1860" s="14" t="s">
        <v>14</v>
      </c>
      <c r="C1860" s="14" t="s">
        <v>8</v>
      </c>
      <c r="D1860" s="14" t="s">
        <v>11</v>
      </c>
      <c r="E1860" s="14">
        <v>2594</v>
      </c>
      <c r="F1860" s="14">
        <v>79</v>
      </c>
      <c r="G1860" s="14" t="s">
        <v>12</v>
      </c>
    </row>
    <row r="1861" spans="1:7" ht="15.75" customHeight="1" x14ac:dyDescent="0.35">
      <c r="A1861" s="15">
        <v>44973.631676990743</v>
      </c>
      <c r="B1861" s="14" t="s">
        <v>14</v>
      </c>
      <c r="C1861" s="14" t="s">
        <v>8</v>
      </c>
      <c r="D1861" s="14" t="s">
        <v>11</v>
      </c>
      <c r="E1861" s="14">
        <v>1979</v>
      </c>
      <c r="F1861" s="14">
        <v>46</v>
      </c>
      <c r="G1861" s="14" t="s">
        <v>12</v>
      </c>
    </row>
    <row r="1862" spans="1:7" ht="15.75" customHeight="1" x14ac:dyDescent="0.35">
      <c r="A1862" s="15">
        <v>44973.630171516204</v>
      </c>
      <c r="B1862" s="14" t="s">
        <v>14</v>
      </c>
      <c r="C1862" s="14" t="s">
        <v>8</v>
      </c>
      <c r="D1862" s="14" t="s">
        <v>11</v>
      </c>
      <c r="E1862" s="14">
        <v>1349</v>
      </c>
      <c r="F1862" s="14">
        <v>31</v>
      </c>
      <c r="G1862" s="14" t="s">
        <v>13</v>
      </c>
    </row>
    <row r="1863" spans="1:7" ht="15.75" customHeight="1" x14ac:dyDescent="0.35">
      <c r="A1863" s="15">
        <v>44973.626898148148</v>
      </c>
      <c r="B1863" s="14" t="s">
        <v>14</v>
      </c>
      <c r="C1863" s="14" t="s">
        <v>18</v>
      </c>
      <c r="D1863" s="14" t="s">
        <v>11</v>
      </c>
      <c r="E1863" s="14">
        <v>2998</v>
      </c>
      <c r="F1863" s="14">
        <v>0</v>
      </c>
      <c r="G1863" s="14" t="s">
        <v>13</v>
      </c>
    </row>
    <row r="1864" spans="1:7" ht="15.75" customHeight="1" x14ac:dyDescent="0.35">
      <c r="A1864" s="15">
        <v>44973.626688252312</v>
      </c>
      <c r="B1864" s="14" t="s">
        <v>14</v>
      </c>
      <c r="C1864" s="14" t="s">
        <v>8</v>
      </c>
      <c r="D1864" s="14" t="s">
        <v>11</v>
      </c>
      <c r="E1864" s="14">
        <v>957</v>
      </c>
      <c r="F1864" s="14">
        <v>23</v>
      </c>
      <c r="G1864" s="14" t="s">
        <v>12</v>
      </c>
    </row>
    <row r="1865" spans="1:7" ht="15.75" customHeight="1" x14ac:dyDescent="0.35">
      <c r="A1865" s="15">
        <v>44973.623765324075</v>
      </c>
      <c r="B1865" s="14" t="s">
        <v>14</v>
      </c>
      <c r="C1865" s="14" t="s">
        <v>8</v>
      </c>
      <c r="D1865" s="14" t="s">
        <v>11</v>
      </c>
      <c r="E1865" s="14">
        <v>26477</v>
      </c>
      <c r="F1865" s="14">
        <v>398</v>
      </c>
      <c r="G1865" s="14" t="s">
        <v>13</v>
      </c>
    </row>
    <row r="1866" spans="1:7" ht="15.75" customHeight="1" x14ac:dyDescent="0.35">
      <c r="A1866" s="15">
        <v>44973.622168923612</v>
      </c>
      <c r="B1866" s="14" t="s">
        <v>14</v>
      </c>
      <c r="C1866" s="14" t="s">
        <v>8</v>
      </c>
      <c r="D1866" s="14" t="s">
        <v>11</v>
      </c>
      <c r="E1866" s="14">
        <v>4845</v>
      </c>
      <c r="F1866" s="14">
        <v>112</v>
      </c>
      <c r="G1866" s="14" t="s">
        <v>12</v>
      </c>
    </row>
    <row r="1867" spans="1:7" ht="15.75" customHeight="1" x14ac:dyDescent="0.35">
      <c r="A1867" s="15">
        <v>44973.622037037036</v>
      </c>
      <c r="B1867" s="14" t="s">
        <v>14</v>
      </c>
      <c r="C1867" s="14" t="s">
        <v>15</v>
      </c>
      <c r="D1867" s="14" t="s">
        <v>9</v>
      </c>
      <c r="E1867" s="14">
        <v>10009</v>
      </c>
      <c r="F1867" s="14">
        <v>270</v>
      </c>
      <c r="G1867" s="14" t="s">
        <v>13</v>
      </c>
    </row>
    <row r="1868" spans="1:7" ht="15.75" customHeight="1" x14ac:dyDescent="0.35">
      <c r="A1868" s="15">
        <v>44973.621874710647</v>
      </c>
      <c r="B1868" s="14" t="s">
        <v>14</v>
      </c>
      <c r="C1868" s="14" t="s">
        <v>8</v>
      </c>
      <c r="D1868" s="14" t="s">
        <v>11</v>
      </c>
      <c r="E1868" s="14">
        <v>22006</v>
      </c>
      <c r="F1868" s="14">
        <v>461</v>
      </c>
      <c r="G1868" s="14" t="s">
        <v>12</v>
      </c>
    </row>
    <row r="1869" spans="1:7" ht="15.75" customHeight="1" x14ac:dyDescent="0.35">
      <c r="A1869" s="15">
        <v>44973.621736423614</v>
      </c>
      <c r="B1869" s="14" t="s">
        <v>16</v>
      </c>
      <c r="C1869" s="14" t="s">
        <v>8</v>
      </c>
      <c r="D1869" s="14" t="s">
        <v>9</v>
      </c>
      <c r="E1869" s="14">
        <v>1626</v>
      </c>
      <c r="F1869" s="14">
        <v>46</v>
      </c>
      <c r="G1869" s="14" t="s">
        <v>13</v>
      </c>
    </row>
    <row r="1870" spans="1:7" ht="15.75" customHeight="1" x14ac:dyDescent="0.35">
      <c r="A1870" s="15">
        <v>44973.616956018515</v>
      </c>
      <c r="B1870" s="14" t="s">
        <v>14</v>
      </c>
      <c r="C1870" s="14" t="s">
        <v>18</v>
      </c>
      <c r="D1870" s="14" t="s">
        <v>11</v>
      </c>
      <c r="E1870" s="14">
        <v>3057</v>
      </c>
      <c r="F1870" s="14">
        <v>0</v>
      </c>
      <c r="G1870" s="14" t="s">
        <v>12</v>
      </c>
    </row>
    <row r="1871" spans="1:7" ht="15.75" customHeight="1" x14ac:dyDescent="0.35">
      <c r="A1871" s="15">
        <v>44973.613605937499</v>
      </c>
      <c r="B1871" s="14" t="s">
        <v>16</v>
      </c>
      <c r="C1871" s="14" t="s">
        <v>8</v>
      </c>
      <c r="D1871" s="14" t="s">
        <v>9</v>
      </c>
      <c r="E1871" s="14">
        <v>21</v>
      </c>
      <c r="F1871" s="14">
        <v>1</v>
      </c>
      <c r="G1871" s="14" t="s">
        <v>10</v>
      </c>
    </row>
    <row r="1872" spans="1:7" ht="15.75" customHeight="1" x14ac:dyDescent="0.35">
      <c r="A1872" s="15">
        <v>44973.61310185185</v>
      </c>
      <c r="B1872" s="14" t="s">
        <v>14</v>
      </c>
      <c r="C1872" s="14" t="s">
        <v>15</v>
      </c>
      <c r="D1872" s="14" t="s">
        <v>9</v>
      </c>
      <c r="E1872" s="14">
        <v>4832</v>
      </c>
      <c r="F1872" s="14">
        <v>209</v>
      </c>
      <c r="G1872" s="14" t="s">
        <v>12</v>
      </c>
    </row>
    <row r="1873" spans="1:7" ht="15.75" customHeight="1" x14ac:dyDescent="0.35">
      <c r="A1873" s="15">
        <v>44973.612630509262</v>
      </c>
      <c r="B1873" s="14" t="s">
        <v>14</v>
      </c>
      <c r="C1873" s="14" t="s">
        <v>8</v>
      </c>
      <c r="D1873" s="14" t="s">
        <v>11</v>
      </c>
      <c r="E1873" s="14">
        <v>20040</v>
      </c>
      <c r="F1873" s="14">
        <v>574</v>
      </c>
      <c r="G1873" s="14" t="s">
        <v>12</v>
      </c>
    </row>
    <row r="1874" spans="1:7" ht="15.75" customHeight="1" x14ac:dyDescent="0.35">
      <c r="A1874" s="15">
        <v>44973.611937442132</v>
      </c>
      <c r="B1874" s="14" t="s">
        <v>16</v>
      </c>
      <c r="C1874" s="14" t="s">
        <v>8</v>
      </c>
      <c r="D1874" s="14" t="s">
        <v>9</v>
      </c>
      <c r="E1874" s="14">
        <v>957</v>
      </c>
      <c r="F1874" s="14">
        <v>34</v>
      </c>
      <c r="G1874" s="14" t="s">
        <v>12</v>
      </c>
    </row>
    <row r="1875" spans="1:7" ht="15.75" customHeight="1" x14ac:dyDescent="0.35">
      <c r="A1875" s="15">
        <v>44973.609488055554</v>
      </c>
      <c r="B1875" s="14" t="s">
        <v>16</v>
      </c>
      <c r="C1875" s="14" t="s">
        <v>8</v>
      </c>
      <c r="D1875" s="14" t="s">
        <v>9</v>
      </c>
      <c r="E1875" s="14">
        <v>8</v>
      </c>
      <c r="F1875" s="14">
        <v>2</v>
      </c>
      <c r="G1875" s="14" t="s">
        <v>10</v>
      </c>
    </row>
    <row r="1876" spans="1:7" ht="15.75" customHeight="1" x14ac:dyDescent="0.35">
      <c r="A1876" s="15">
        <v>44973.60843025463</v>
      </c>
      <c r="B1876" s="14" t="s">
        <v>16</v>
      </c>
      <c r="C1876" s="14" t="s">
        <v>8</v>
      </c>
      <c r="D1876" s="14" t="s">
        <v>9</v>
      </c>
      <c r="E1876" s="14">
        <v>8</v>
      </c>
      <c r="F1876" s="14">
        <v>2</v>
      </c>
      <c r="G1876" s="14" t="s">
        <v>10</v>
      </c>
    </row>
    <row r="1877" spans="1:7" ht="15.75" customHeight="1" x14ac:dyDescent="0.35">
      <c r="A1877" s="15">
        <v>44973.605785520835</v>
      </c>
      <c r="B1877" s="14" t="s">
        <v>16</v>
      </c>
      <c r="C1877" s="14" t="s">
        <v>8</v>
      </c>
      <c r="D1877" s="14" t="s">
        <v>9</v>
      </c>
      <c r="E1877" s="14">
        <v>729</v>
      </c>
      <c r="F1877" s="14">
        <v>11</v>
      </c>
      <c r="G1877" s="14" t="s">
        <v>10</v>
      </c>
    </row>
    <row r="1878" spans="1:7" ht="15.75" customHeight="1" x14ac:dyDescent="0.35">
      <c r="A1878" s="15">
        <v>44973.603178680554</v>
      </c>
      <c r="B1878" s="14" t="s">
        <v>14</v>
      </c>
      <c r="C1878" s="14" t="s">
        <v>8</v>
      </c>
      <c r="D1878" s="14" t="s">
        <v>11</v>
      </c>
      <c r="E1878" s="14">
        <v>15157</v>
      </c>
      <c r="F1878" s="14">
        <v>277</v>
      </c>
      <c r="G1878" s="14" t="s">
        <v>12</v>
      </c>
    </row>
    <row r="1879" spans="1:7" ht="15.75" customHeight="1" x14ac:dyDescent="0.35">
      <c r="A1879" s="15">
        <v>44973.602924189814</v>
      </c>
      <c r="B1879" s="14" t="s">
        <v>16</v>
      </c>
      <c r="C1879" s="14" t="s">
        <v>8</v>
      </c>
      <c r="D1879" s="14" t="s">
        <v>9</v>
      </c>
      <c r="E1879" s="14">
        <v>131</v>
      </c>
      <c r="F1879" s="14">
        <v>11</v>
      </c>
      <c r="G1879" s="14" t="s">
        <v>13</v>
      </c>
    </row>
    <row r="1880" spans="1:7" ht="15.75" customHeight="1" x14ac:dyDescent="0.35">
      <c r="A1880" s="15">
        <v>44973.595532881947</v>
      </c>
      <c r="B1880" s="14" t="s">
        <v>16</v>
      </c>
      <c r="C1880" s="14" t="s">
        <v>8</v>
      </c>
      <c r="D1880" s="14" t="s">
        <v>9</v>
      </c>
      <c r="E1880" s="14">
        <v>595</v>
      </c>
      <c r="F1880" s="14">
        <v>3</v>
      </c>
      <c r="G1880" s="14" t="s">
        <v>10</v>
      </c>
    </row>
    <row r="1881" spans="1:7" ht="15.75" customHeight="1" x14ac:dyDescent="0.35">
      <c r="A1881" s="15">
        <v>44973.594662476855</v>
      </c>
      <c r="B1881" s="14" t="s">
        <v>16</v>
      </c>
      <c r="C1881" s="14" t="s">
        <v>8</v>
      </c>
      <c r="D1881" s="14" t="s">
        <v>9</v>
      </c>
      <c r="E1881" s="14">
        <v>792</v>
      </c>
      <c r="F1881" s="14">
        <v>11</v>
      </c>
      <c r="G1881" s="14" t="s">
        <v>12</v>
      </c>
    </row>
    <row r="1882" spans="1:7" ht="15.75" customHeight="1" x14ac:dyDescent="0.35">
      <c r="A1882" s="15">
        <v>44973.59251318287</v>
      </c>
      <c r="B1882" s="14" t="s">
        <v>16</v>
      </c>
      <c r="C1882" s="14" t="s">
        <v>8</v>
      </c>
      <c r="D1882" s="14" t="s">
        <v>9</v>
      </c>
      <c r="E1882" s="14">
        <v>637</v>
      </c>
      <c r="F1882" s="14">
        <v>16</v>
      </c>
      <c r="G1882" s="14" t="s">
        <v>10</v>
      </c>
    </row>
    <row r="1883" spans="1:7" ht="15.75" customHeight="1" x14ac:dyDescent="0.35">
      <c r="A1883" s="15">
        <v>44973.589467592596</v>
      </c>
      <c r="B1883" s="14" t="s">
        <v>14</v>
      </c>
      <c r="C1883" s="14" t="s">
        <v>15</v>
      </c>
      <c r="D1883" s="14" t="s">
        <v>9</v>
      </c>
      <c r="E1883" s="14">
        <v>8337</v>
      </c>
      <c r="F1883" s="14">
        <v>96</v>
      </c>
      <c r="G1883" s="14" t="s">
        <v>13</v>
      </c>
    </row>
    <row r="1884" spans="1:7" ht="15.75" customHeight="1" x14ac:dyDescent="0.35">
      <c r="A1884" s="15">
        <v>44973.589453819448</v>
      </c>
      <c r="B1884" s="14" t="s">
        <v>16</v>
      </c>
      <c r="C1884" s="14" t="s">
        <v>8</v>
      </c>
      <c r="D1884" s="14" t="s">
        <v>9</v>
      </c>
      <c r="E1884" s="14">
        <v>526</v>
      </c>
      <c r="F1884" s="14">
        <v>1</v>
      </c>
      <c r="G1884" s="14" t="s">
        <v>13</v>
      </c>
    </row>
    <row r="1885" spans="1:7" ht="15.75" customHeight="1" x14ac:dyDescent="0.35">
      <c r="A1885" s="15">
        <v>44973.584171678238</v>
      </c>
      <c r="B1885" s="14" t="s">
        <v>16</v>
      </c>
      <c r="C1885" s="14" t="s">
        <v>8</v>
      </c>
      <c r="D1885" s="14" t="s">
        <v>23</v>
      </c>
      <c r="E1885" s="14">
        <v>1366</v>
      </c>
      <c r="F1885" s="14">
        <v>43</v>
      </c>
      <c r="G1885" s="14" t="s">
        <v>10</v>
      </c>
    </row>
    <row r="1886" spans="1:7" ht="15.75" customHeight="1" x14ac:dyDescent="0.35">
      <c r="A1886" s="15">
        <v>44973.582418981481</v>
      </c>
      <c r="B1886" s="14" t="s">
        <v>14</v>
      </c>
      <c r="C1886" s="14" t="s">
        <v>18</v>
      </c>
      <c r="D1886" s="14" t="s">
        <v>11</v>
      </c>
      <c r="E1886" s="14">
        <v>3211</v>
      </c>
      <c r="F1886" s="14">
        <v>0</v>
      </c>
      <c r="G1886" s="14" t="s">
        <v>13</v>
      </c>
    </row>
    <row r="1887" spans="1:7" ht="15.75" customHeight="1" x14ac:dyDescent="0.35">
      <c r="A1887" s="15">
        <v>44973.57655229167</v>
      </c>
      <c r="B1887" s="14" t="s">
        <v>14</v>
      </c>
      <c r="C1887" s="14" t="s">
        <v>8</v>
      </c>
      <c r="D1887" s="14" t="s">
        <v>11</v>
      </c>
      <c r="E1887" s="14">
        <v>15979</v>
      </c>
      <c r="F1887" s="14">
        <v>65</v>
      </c>
      <c r="G1887" s="14" t="s">
        <v>13</v>
      </c>
    </row>
    <row r="1888" spans="1:7" ht="15.75" customHeight="1" x14ac:dyDescent="0.35">
      <c r="A1888" s="15">
        <v>44973.572902372682</v>
      </c>
      <c r="B1888" s="14" t="s">
        <v>16</v>
      </c>
      <c r="C1888" s="14" t="s">
        <v>8</v>
      </c>
      <c r="D1888" s="14" t="s">
        <v>9</v>
      </c>
      <c r="E1888" s="14">
        <v>1310</v>
      </c>
      <c r="F1888" s="14">
        <v>98</v>
      </c>
      <c r="G1888" s="14" t="s">
        <v>12</v>
      </c>
    </row>
    <row r="1889" spans="1:7" ht="15.75" customHeight="1" x14ac:dyDescent="0.35">
      <c r="A1889" s="15">
        <v>44973.571817129632</v>
      </c>
      <c r="B1889" s="14" t="s">
        <v>14</v>
      </c>
      <c r="C1889" s="14" t="s">
        <v>18</v>
      </c>
      <c r="D1889" s="14" t="s">
        <v>11</v>
      </c>
      <c r="E1889" s="14">
        <v>3338</v>
      </c>
      <c r="F1889" s="14">
        <v>0</v>
      </c>
      <c r="G1889" s="14" t="s">
        <v>12</v>
      </c>
    </row>
    <row r="1890" spans="1:7" ht="15.75" customHeight="1" x14ac:dyDescent="0.35">
      <c r="A1890" s="15">
        <v>44973.569097222222</v>
      </c>
      <c r="B1890" s="14" t="s">
        <v>14</v>
      </c>
      <c r="C1890" s="14" t="s">
        <v>18</v>
      </c>
      <c r="D1890" s="14" t="s">
        <v>11</v>
      </c>
      <c r="E1890" s="14">
        <v>3528</v>
      </c>
      <c r="F1890" s="14">
        <v>0</v>
      </c>
      <c r="G1890" s="14" t="s">
        <v>12</v>
      </c>
    </row>
    <row r="1891" spans="1:7" ht="15.75" customHeight="1" x14ac:dyDescent="0.35">
      <c r="A1891" s="15">
        <v>44973.557766203703</v>
      </c>
      <c r="B1891" s="14" t="s">
        <v>14</v>
      </c>
      <c r="C1891" s="14" t="s">
        <v>18</v>
      </c>
      <c r="D1891" s="14" t="s">
        <v>11</v>
      </c>
      <c r="E1891" s="14">
        <v>4160</v>
      </c>
      <c r="F1891" s="14">
        <v>0</v>
      </c>
      <c r="G1891" s="14" t="s">
        <v>13</v>
      </c>
    </row>
    <row r="1892" spans="1:7" ht="15.75" customHeight="1" x14ac:dyDescent="0.35">
      <c r="A1892" s="15">
        <v>44973.557432905094</v>
      </c>
      <c r="B1892" s="14" t="s">
        <v>16</v>
      </c>
      <c r="C1892" s="14" t="s">
        <v>8</v>
      </c>
      <c r="D1892" s="14" t="s">
        <v>9</v>
      </c>
      <c r="E1892" s="14">
        <v>231</v>
      </c>
      <c r="F1892" s="14">
        <v>4</v>
      </c>
      <c r="G1892" s="14" t="s">
        <v>10</v>
      </c>
    </row>
    <row r="1893" spans="1:7" ht="15.75" customHeight="1" x14ac:dyDescent="0.35">
      <c r="A1893" s="15">
        <v>44973.549690624997</v>
      </c>
      <c r="B1893" s="14" t="s">
        <v>16</v>
      </c>
      <c r="C1893" s="14" t="s">
        <v>8</v>
      </c>
      <c r="D1893" s="14" t="s">
        <v>9</v>
      </c>
      <c r="E1893" s="14">
        <v>2207</v>
      </c>
      <c r="F1893" s="14">
        <v>136</v>
      </c>
      <c r="G1893" s="14" t="s">
        <v>10</v>
      </c>
    </row>
    <row r="1894" spans="1:7" ht="15.75" customHeight="1" x14ac:dyDescent="0.35">
      <c r="A1894" s="15">
        <v>44973.549089050925</v>
      </c>
      <c r="B1894" s="14" t="s">
        <v>16</v>
      </c>
      <c r="C1894" s="14" t="s">
        <v>8</v>
      </c>
      <c r="D1894" s="14" t="s">
        <v>9</v>
      </c>
      <c r="E1894" s="14">
        <v>0</v>
      </c>
      <c r="F1894" s="14">
        <v>0</v>
      </c>
      <c r="G1894" s="14" t="s">
        <v>10</v>
      </c>
    </row>
    <row r="1895" spans="1:7" ht="15.75" customHeight="1" x14ac:dyDescent="0.35">
      <c r="A1895" s="15">
        <v>44973.545414085645</v>
      </c>
      <c r="B1895" s="14" t="s">
        <v>16</v>
      </c>
      <c r="C1895" s="14" t="s">
        <v>8</v>
      </c>
      <c r="D1895" s="14" t="s">
        <v>9</v>
      </c>
      <c r="E1895" s="14">
        <v>597</v>
      </c>
      <c r="F1895" s="14">
        <v>7</v>
      </c>
      <c r="G1895" s="14" t="s">
        <v>13</v>
      </c>
    </row>
    <row r="1896" spans="1:7" ht="15.75" customHeight="1" x14ac:dyDescent="0.35">
      <c r="A1896" s="15">
        <v>44973.542245208337</v>
      </c>
      <c r="B1896" s="14" t="s">
        <v>14</v>
      </c>
      <c r="C1896" s="14" t="s">
        <v>8</v>
      </c>
      <c r="D1896" s="14" t="s">
        <v>23</v>
      </c>
      <c r="E1896" s="14">
        <v>13282</v>
      </c>
      <c r="F1896" s="14">
        <v>336</v>
      </c>
      <c r="G1896" s="14" t="s">
        <v>17</v>
      </c>
    </row>
    <row r="1897" spans="1:7" ht="15.75" customHeight="1" x14ac:dyDescent="0.35">
      <c r="A1897" s="15">
        <v>44973.542240405091</v>
      </c>
      <c r="B1897" s="14" t="s">
        <v>14</v>
      </c>
      <c r="C1897" s="14" t="s">
        <v>8</v>
      </c>
      <c r="D1897" s="14" t="s">
        <v>23</v>
      </c>
      <c r="E1897" s="14">
        <v>16676</v>
      </c>
      <c r="F1897" s="14">
        <v>578</v>
      </c>
      <c r="G1897" s="14" t="s">
        <v>12</v>
      </c>
    </row>
    <row r="1898" spans="1:7" ht="15.75" customHeight="1" x14ac:dyDescent="0.35">
      <c r="A1898" s="15">
        <v>44973.541701388887</v>
      </c>
      <c r="B1898" s="14" t="s">
        <v>14</v>
      </c>
      <c r="C1898" s="14" t="s">
        <v>15</v>
      </c>
      <c r="D1898" s="14" t="s">
        <v>9</v>
      </c>
      <c r="E1898" s="14">
        <v>26716</v>
      </c>
      <c r="F1898" s="14">
        <v>1388</v>
      </c>
      <c r="G1898" s="14" t="s">
        <v>13</v>
      </c>
    </row>
    <row r="1899" spans="1:7" ht="15.75" customHeight="1" x14ac:dyDescent="0.35">
      <c r="A1899" s="15">
        <v>44973.541671909719</v>
      </c>
      <c r="B1899" s="14" t="s">
        <v>16</v>
      </c>
      <c r="C1899" s="14" t="s">
        <v>8</v>
      </c>
      <c r="D1899" s="14" t="s">
        <v>9</v>
      </c>
      <c r="E1899" s="14">
        <v>1321</v>
      </c>
      <c r="F1899" s="14">
        <v>34</v>
      </c>
      <c r="G1899" s="14" t="s">
        <v>13</v>
      </c>
    </row>
    <row r="1900" spans="1:7" ht="15.75" customHeight="1" x14ac:dyDescent="0.35">
      <c r="A1900" s="15">
        <v>44973.532060057871</v>
      </c>
      <c r="B1900" s="14" t="s">
        <v>16</v>
      </c>
      <c r="C1900" s="14" t="s">
        <v>8</v>
      </c>
      <c r="D1900" s="14" t="s">
        <v>9</v>
      </c>
      <c r="E1900" s="14">
        <v>478</v>
      </c>
      <c r="F1900" s="14">
        <v>23</v>
      </c>
      <c r="G1900" s="14" t="s">
        <v>10</v>
      </c>
    </row>
    <row r="1901" spans="1:7" ht="15.75" customHeight="1" x14ac:dyDescent="0.35">
      <c r="A1901" s="15">
        <v>44973.501178125</v>
      </c>
      <c r="B1901" s="14" t="s">
        <v>16</v>
      </c>
      <c r="C1901" s="14" t="s">
        <v>8</v>
      </c>
      <c r="D1901" s="14" t="s">
        <v>9</v>
      </c>
      <c r="E1901" s="14">
        <v>716</v>
      </c>
      <c r="F1901" s="14">
        <v>11</v>
      </c>
      <c r="G1901" s="14" t="s">
        <v>12</v>
      </c>
    </row>
    <row r="1902" spans="1:7" ht="15.75" customHeight="1" x14ac:dyDescent="0.35">
      <c r="A1902" s="15">
        <v>44973.500393518516</v>
      </c>
      <c r="B1902" s="14" t="s">
        <v>14</v>
      </c>
      <c r="C1902" s="14" t="s">
        <v>18</v>
      </c>
      <c r="D1902" s="14" t="s">
        <v>19</v>
      </c>
      <c r="E1902" s="14">
        <v>14295</v>
      </c>
      <c r="F1902" s="14">
        <v>238</v>
      </c>
      <c r="G1902" s="14" t="s">
        <v>12</v>
      </c>
    </row>
    <row r="1903" spans="1:7" ht="15.75" customHeight="1" x14ac:dyDescent="0.35">
      <c r="A1903" s="15">
        <v>44973.500081018516</v>
      </c>
      <c r="B1903" s="14" t="s">
        <v>14</v>
      </c>
      <c r="C1903" s="14" t="s">
        <v>20</v>
      </c>
      <c r="D1903" s="14" t="s">
        <v>19</v>
      </c>
      <c r="E1903" s="14">
        <v>4039</v>
      </c>
      <c r="F1903" s="14">
        <v>102</v>
      </c>
      <c r="G1903" s="14" t="s">
        <v>12</v>
      </c>
    </row>
    <row r="1904" spans="1:7" ht="15.75" customHeight="1" x14ac:dyDescent="0.35">
      <c r="A1904" s="15">
        <v>44973.500061550927</v>
      </c>
      <c r="B1904" s="14" t="s">
        <v>14</v>
      </c>
      <c r="C1904" s="14" t="s">
        <v>21</v>
      </c>
      <c r="D1904" s="14" t="s">
        <v>19</v>
      </c>
      <c r="E1904" s="14">
        <v>830</v>
      </c>
      <c r="F1904" s="14">
        <v>30</v>
      </c>
      <c r="G1904" s="14" t="s">
        <v>12</v>
      </c>
    </row>
    <row r="1905" spans="1:7" ht="15.75" customHeight="1" x14ac:dyDescent="0.35">
      <c r="A1905" s="15">
        <v>44973.50003077546</v>
      </c>
      <c r="B1905" s="14" t="s">
        <v>14</v>
      </c>
      <c r="C1905" s="14" t="s">
        <v>8</v>
      </c>
      <c r="D1905" s="14" t="s">
        <v>11</v>
      </c>
      <c r="E1905" s="14">
        <v>15816</v>
      </c>
      <c r="F1905" s="14">
        <v>128</v>
      </c>
      <c r="G1905" s="14" t="s">
        <v>13</v>
      </c>
    </row>
    <row r="1906" spans="1:7" ht="15.75" customHeight="1" x14ac:dyDescent="0.35">
      <c r="A1906" s="15">
        <v>44973.458608321758</v>
      </c>
      <c r="B1906" s="14" t="s">
        <v>14</v>
      </c>
      <c r="C1906" s="14" t="s">
        <v>8</v>
      </c>
      <c r="D1906" s="14" t="s">
        <v>23</v>
      </c>
      <c r="E1906" s="14">
        <v>26330</v>
      </c>
      <c r="F1906" s="14">
        <v>392</v>
      </c>
      <c r="G1906" s="14" t="s">
        <v>13</v>
      </c>
    </row>
    <row r="1907" spans="1:7" ht="15.75" customHeight="1" x14ac:dyDescent="0.35">
      <c r="A1907" s="15">
        <v>44973.448620682873</v>
      </c>
      <c r="B1907" s="14" t="s">
        <v>14</v>
      </c>
      <c r="C1907" s="14" t="s">
        <v>8</v>
      </c>
      <c r="D1907" s="14" t="s">
        <v>23</v>
      </c>
      <c r="E1907" s="14">
        <v>412</v>
      </c>
      <c r="F1907" s="14">
        <v>18</v>
      </c>
      <c r="G1907" s="14" t="s">
        <v>12</v>
      </c>
    </row>
    <row r="1908" spans="1:7" ht="15.75" customHeight="1" x14ac:dyDescent="0.35">
      <c r="A1908" s="15">
        <v>44973.424650671295</v>
      </c>
      <c r="B1908" s="14" t="s">
        <v>16</v>
      </c>
      <c r="C1908" s="14" t="s">
        <v>8</v>
      </c>
      <c r="D1908" s="14" t="s">
        <v>23</v>
      </c>
      <c r="E1908" s="14">
        <v>3218</v>
      </c>
      <c r="F1908" s="14">
        <v>49</v>
      </c>
      <c r="G1908" s="14" t="s">
        <v>10</v>
      </c>
    </row>
    <row r="1909" spans="1:7" ht="15.75" customHeight="1" x14ac:dyDescent="0.35">
      <c r="A1909" s="15">
        <v>44973.424575983794</v>
      </c>
      <c r="B1909" s="14" t="s">
        <v>16</v>
      </c>
      <c r="C1909" s="14" t="s">
        <v>8</v>
      </c>
      <c r="D1909" s="14" t="s">
        <v>9</v>
      </c>
      <c r="E1909" s="14">
        <v>0</v>
      </c>
      <c r="F1909" s="14">
        <v>0</v>
      </c>
      <c r="G1909" s="14" t="s">
        <v>13</v>
      </c>
    </row>
    <row r="1910" spans="1:7" ht="15.75" customHeight="1" x14ac:dyDescent="0.35">
      <c r="A1910" s="15">
        <v>44973.41670130787</v>
      </c>
      <c r="B1910" s="14" t="s">
        <v>14</v>
      </c>
      <c r="C1910" s="14" t="s">
        <v>8</v>
      </c>
      <c r="D1910" s="14" t="s">
        <v>23</v>
      </c>
      <c r="E1910" s="14">
        <v>217730</v>
      </c>
      <c r="F1910" s="14">
        <v>8568</v>
      </c>
      <c r="G1910" s="14" t="s">
        <v>13</v>
      </c>
    </row>
    <row r="1911" spans="1:7" ht="15.75" customHeight="1" x14ac:dyDescent="0.35">
      <c r="A1911" s="15">
        <v>44973.413836319443</v>
      </c>
      <c r="B1911" s="14" t="s">
        <v>16</v>
      </c>
      <c r="C1911" s="14" t="s">
        <v>8</v>
      </c>
      <c r="D1911" s="14" t="s">
        <v>9</v>
      </c>
      <c r="E1911" s="14">
        <v>272</v>
      </c>
      <c r="F1911" s="14">
        <v>2</v>
      </c>
      <c r="G1911" s="14" t="s">
        <v>10</v>
      </c>
    </row>
    <row r="1912" spans="1:7" ht="15.75" customHeight="1" x14ac:dyDescent="0.35">
      <c r="A1912" s="15">
        <v>44973.398761574077</v>
      </c>
      <c r="B1912" s="14" t="s">
        <v>24</v>
      </c>
      <c r="C1912" s="14" t="s">
        <v>21</v>
      </c>
      <c r="D1912" s="14" t="s">
        <v>9</v>
      </c>
      <c r="E1912" s="14">
        <v>0</v>
      </c>
      <c r="F1912" s="14">
        <v>0</v>
      </c>
      <c r="G1912" s="14" t="s">
        <v>10</v>
      </c>
    </row>
    <row r="1913" spans="1:7" ht="15.75" customHeight="1" x14ac:dyDescent="0.35">
      <c r="A1913" s="15">
        <v>44973.375393518516</v>
      </c>
      <c r="B1913" s="14" t="s">
        <v>14</v>
      </c>
      <c r="C1913" s="14" t="s">
        <v>18</v>
      </c>
      <c r="D1913" s="14" t="s">
        <v>19</v>
      </c>
      <c r="E1913" s="14">
        <v>172597</v>
      </c>
      <c r="F1913" s="14">
        <v>3459</v>
      </c>
      <c r="G1913" s="14" t="s">
        <v>12</v>
      </c>
    </row>
    <row r="1914" spans="1:7" ht="15.75" customHeight="1" x14ac:dyDescent="0.35">
      <c r="A1914" s="15">
        <v>44973.375087025466</v>
      </c>
      <c r="B1914" s="14" t="s">
        <v>26</v>
      </c>
      <c r="C1914" s="14" t="s">
        <v>27</v>
      </c>
      <c r="D1914" s="14" t="s">
        <v>11</v>
      </c>
      <c r="E1914" s="14">
        <v>2224</v>
      </c>
      <c r="F1914" s="14">
        <v>33</v>
      </c>
      <c r="G1914" s="14" t="s">
        <v>13</v>
      </c>
    </row>
    <row r="1915" spans="1:7" ht="15.75" customHeight="1" x14ac:dyDescent="0.35">
      <c r="A1915" s="15">
        <v>44973.375069444446</v>
      </c>
      <c r="B1915" s="14" t="s">
        <v>14</v>
      </c>
      <c r="C1915" s="14" t="s">
        <v>20</v>
      </c>
      <c r="D1915" s="14" t="s">
        <v>19</v>
      </c>
      <c r="E1915" s="14">
        <v>2038</v>
      </c>
      <c r="F1915" s="14">
        <v>87</v>
      </c>
      <c r="G1915" s="14" t="s">
        <v>12</v>
      </c>
    </row>
    <row r="1916" spans="1:7" ht="15.75" customHeight="1" x14ac:dyDescent="0.35">
      <c r="A1916" s="15">
        <v>44973.375058634258</v>
      </c>
      <c r="B1916" s="14" t="s">
        <v>14</v>
      </c>
      <c r="C1916" s="14" t="s">
        <v>21</v>
      </c>
      <c r="D1916" s="14" t="s">
        <v>19</v>
      </c>
      <c r="E1916" s="14">
        <v>760</v>
      </c>
      <c r="F1916" s="14">
        <v>25</v>
      </c>
      <c r="G1916" s="14" t="s">
        <v>12</v>
      </c>
    </row>
    <row r="1917" spans="1:7" ht="15.75" customHeight="1" x14ac:dyDescent="0.35">
      <c r="A1917" s="15">
        <v>44973.37503520833</v>
      </c>
      <c r="B1917" s="14" t="s">
        <v>14</v>
      </c>
      <c r="C1917" s="14" t="s">
        <v>8</v>
      </c>
      <c r="D1917" s="14" t="s">
        <v>11</v>
      </c>
      <c r="E1917" s="14">
        <v>12772</v>
      </c>
      <c r="F1917" s="14">
        <v>66</v>
      </c>
      <c r="G1917" s="14" t="s">
        <v>13</v>
      </c>
    </row>
    <row r="1918" spans="1:7" ht="15.75" customHeight="1" x14ac:dyDescent="0.35">
      <c r="A1918" s="15">
        <v>44973.375011574077</v>
      </c>
      <c r="B1918" s="14" t="s">
        <v>14</v>
      </c>
      <c r="C1918" s="14" t="s">
        <v>15</v>
      </c>
      <c r="D1918" s="14" t="s">
        <v>11</v>
      </c>
      <c r="E1918" s="14">
        <v>13520</v>
      </c>
      <c r="F1918" s="14">
        <v>69</v>
      </c>
      <c r="G1918" s="14" t="s">
        <v>13</v>
      </c>
    </row>
    <row r="1919" spans="1:7" ht="15.75" customHeight="1" x14ac:dyDescent="0.35">
      <c r="A1919" s="15">
        <v>44973.220832060186</v>
      </c>
      <c r="B1919" s="14" t="s">
        <v>16</v>
      </c>
      <c r="C1919" s="14" t="s">
        <v>8</v>
      </c>
      <c r="D1919" s="14" t="s">
        <v>9</v>
      </c>
      <c r="E1919" s="14">
        <v>1377</v>
      </c>
      <c r="F1919" s="14">
        <v>3</v>
      </c>
      <c r="G1919" s="14" t="s">
        <v>10</v>
      </c>
    </row>
    <row r="1920" spans="1:7" ht="15.75" customHeight="1" x14ac:dyDescent="0.35">
      <c r="A1920" s="15">
        <v>44972.749523958337</v>
      </c>
      <c r="B1920" s="14" t="s">
        <v>14</v>
      </c>
      <c r="C1920" s="14" t="s">
        <v>8</v>
      </c>
      <c r="D1920" s="14" t="s">
        <v>23</v>
      </c>
      <c r="E1920" s="14">
        <v>22565</v>
      </c>
      <c r="F1920" s="14">
        <v>1066</v>
      </c>
      <c r="G1920" s="14" t="s">
        <v>12</v>
      </c>
    </row>
    <row r="1921" spans="1:7" ht="15.75" customHeight="1" x14ac:dyDescent="0.35">
      <c r="A1921" s="15">
        <v>44972.70957284722</v>
      </c>
      <c r="B1921" s="14" t="s">
        <v>16</v>
      </c>
      <c r="C1921" s="14" t="s">
        <v>8</v>
      </c>
      <c r="D1921" s="14" t="s">
        <v>9</v>
      </c>
      <c r="E1921" s="14">
        <v>261</v>
      </c>
      <c r="F1921" s="14">
        <v>6</v>
      </c>
      <c r="G1921" s="14" t="s">
        <v>10</v>
      </c>
    </row>
    <row r="1922" spans="1:7" ht="15.75" customHeight="1" x14ac:dyDescent="0.35">
      <c r="A1922" s="15">
        <v>44972.708723587966</v>
      </c>
      <c r="B1922" s="14" t="s">
        <v>16</v>
      </c>
      <c r="C1922" s="14" t="s">
        <v>8</v>
      </c>
      <c r="D1922" s="14" t="s">
        <v>9</v>
      </c>
      <c r="E1922" s="14">
        <v>1579</v>
      </c>
      <c r="F1922" s="14">
        <v>48</v>
      </c>
      <c r="G1922" s="14" t="s">
        <v>10</v>
      </c>
    </row>
    <row r="1923" spans="1:7" ht="15.75" customHeight="1" x14ac:dyDescent="0.35">
      <c r="A1923" s="15">
        <v>44972.655902777777</v>
      </c>
      <c r="B1923" s="14" t="s">
        <v>24</v>
      </c>
      <c r="C1923" s="14" t="s">
        <v>21</v>
      </c>
      <c r="D1923" s="14" t="s">
        <v>23</v>
      </c>
      <c r="E1923" s="14">
        <v>283</v>
      </c>
      <c r="F1923" s="14">
        <v>20</v>
      </c>
      <c r="G1923" s="14" t="s">
        <v>12</v>
      </c>
    </row>
    <row r="1924" spans="1:7" ht="15.75" customHeight="1" x14ac:dyDescent="0.35">
      <c r="A1924" s="15">
        <v>44972.648290185185</v>
      </c>
      <c r="B1924" s="14" t="s">
        <v>14</v>
      </c>
      <c r="C1924" s="14" t="s">
        <v>8</v>
      </c>
      <c r="D1924" s="14" t="s">
        <v>11</v>
      </c>
      <c r="E1924" s="14">
        <v>18063</v>
      </c>
      <c r="F1924" s="14">
        <v>162</v>
      </c>
      <c r="G1924" s="14" t="s">
        <v>13</v>
      </c>
    </row>
    <row r="1925" spans="1:7" ht="15.75" customHeight="1" x14ac:dyDescent="0.35">
      <c r="A1925" s="15">
        <v>44972.634879328703</v>
      </c>
      <c r="B1925" s="14" t="s">
        <v>14</v>
      </c>
      <c r="C1925" s="14" t="s">
        <v>8</v>
      </c>
      <c r="D1925" s="14" t="s">
        <v>11</v>
      </c>
      <c r="E1925" s="14">
        <v>4184</v>
      </c>
      <c r="F1925" s="14">
        <v>47</v>
      </c>
      <c r="G1925" s="14" t="s">
        <v>10</v>
      </c>
    </row>
    <row r="1926" spans="1:7" ht="15.75" customHeight="1" x14ac:dyDescent="0.35">
      <c r="A1926" s="15">
        <v>44972.626072384257</v>
      </c>
      <c r="B1926" s="14" t="s">
        <v>14</v>
      </c>
      <c r="C1926" s="14" t="s">
        <v>8</v>
      </c>
      <c r="D1926" s="14" t="s">
        <v>11</v>
      </c>
      <c r="E1926" s="14">
        <v>4702</v>
      </c>
      <c r="F1926" s="14">
        <v>116</v>
      </c>
      <c r="G1926" s="14" t="s">
        <v>10</v>
      </c>
    </row>
    <row r="1927" spans="1:7" ht="15.75" customHeight="1" x14ac:dyDescent="0.35">
      <c r="A1927" s="15">
        <v>44972.625159571762</v>
      </c>
      <c r="B1927" s="14" t="s">
        <v>16</v>
      </c>
      <c r="C1927" s="14" t="s">
        <v>8</v>
      </c>
      <c r="D1927" s="14" t="s">
        <v>9</v>
      </c>
      <c r="E1927" s="14">
        <v>492</v>
      </c>
      <c r="F1927" s="14">
        <v>9</v>
      </c>
      <c r="G1927" s="14" t="s">
        <v>10</v>
      </c>
    </row>
    <row r="1928" spans="1:7" ht="15.75" customHeight="1" x14ac:dyDescent="0.35">
      <c r="A1928" s="15">
        <v>44972.62500010417</v>
      </c>
      <c r="B1928" s="14" t="s">
        <v>14</v>
      </c>
      <c r="C1928" s="14" t="s">
        <v>8</v>
      </c>
      <c r="D1928" s="14" t="s">
        <v>9</v>
      </c>
      <c r="E1928" s="14">
        <v>0</v>
      </c>
      <c r="F1928" s="14">
        <v>0</v>
      </c>
      <c r="G1928" s="14" t="s">
        <v>13</v>
      </c>
    </row>
    <row r="1929" spans="1:7" ht="15.75" customHeight="1" x14ac:dyDescent="0.35">
      <c r="A1929" s="15">
        <v>44972.624583333331</v>
      </c>
      <c r="B1929" s="14" t="s">
        <v>14</v>
      </c>
      <c r="C1929" s="14" t="s">
        <v>15</v>
      </c>
      <c r="D1929" s="14" t="s">
        <v>9</v>
      </c>
      <c r="E1929" s="14">
        <v>10376</v>
      </c>
      <c r="F1929" s="14">
        <v>152</v>
      </c>
      <c r="G1929" s="14" t="s">
        <v>13</v>
      </c>
    </row>
    <row r="1930" spans="1:7" ht="15.75" customHeight="1" x14ac:dyDescent="0.35">
      <c r="A1930" s="15">
        <v>44972.624407627314</v>
      </c>
      <c r="B1930" s="14" t="s">
        <v>16</v>
      </c>
      <c r="C1930" s="14" t="s">
        <v>8</v>
      </c>
      <c r="D1930" s="14" t="s">
        <v>9</v>
      </c>
      <c r="E1930" s="14">
        <v>920</v>
      </c>
      <c r="F1930" s="14">
        <v>16</v>
      </c>
      <c r="G1930" s="14" t="s">
        <v>13</v>
      </c>
    </row>
    <row r="1931" spans="1:7" ht="15.75" customHeight="1" x14ac:dyDescent="0.35">
      <c r="A1931" s="15">
        <v>44972.623204884258</v>
      </c>
      <c r="B1931" s="14" t="s">
        <v>16</v>
      </c>
      <c r="C1931" s="14" t="s">
        <v>8</v>
      </c>
      <c r="D1931" s="14" t="s">
        <v>9</v>
      </c>
      <c r="E1931" s="14">
        <v>820</v>
      </c>
      <c r="F1931" s="14">
        <v>22</v>
      </c>
      <c r="G1931" s="14" t="s">
        <v>12</v>
      </c>
    </row>
    <row r="1932" spans="1:7" ht="15.75" customHeight="1" x14ac:dyDescent="0.35">
      <c r="A1932" s="15">
        <v>44972.622731481482</v>
      </c>
      <c r="B1932" s="14" t="s">
        <v>14</v>
      </c>
      <c r="C1932" s="14" t="s">
        <v>15</v>
      </c>
      <c r="D1932" s="14" t="s">
        <v>9</v>
      </c>
      <c r="E1932" s="14">
        <v>4780</v>
      </c>
      <c r="F1932" s="14">
        <v>208</v>
      </c>
      <c r="G1932" s="14" t="s">
        <v>12</v>
      </c>
    </row>
    <row r="1933" spans="1:7" ht="15.75" customHeight="1" x14ac:dyDescent="0.35">
      <c r="A1933" s="15">
        <v>44972.622112974539</v>
      </c>
      <c r="B1933" s="14" t="s">
        <v>14</v>
      </c>
      <c r="C1933" s="14" t="s">
        <v>8</v>
      </c>
      <c r="D1933" s="14" t="s">
        <v>11</v>
      </c>
      <c r="E1933" s="14">
        <v>29703</v>
      </c>
      <c r="F1933" s="14">
        <v>177</v>
      </c>
      <c r="G1933" s="14" t="s">
        <v>10</v>
      </c>
    </row>
    <row r="1934" spans="1:7" ht="15.75" customHeight="1" x14ac:dyDescent="0.35">
      <c r="A1934" s="15">
        <v>44972.621132928238</v>
      </c>
      <c r="B1934" s="14" t="s">
        <v>14</v>
      </c>
      <c r="C1934" s="14" t="s">
        <v>8</v>
      </c>
      <c r="D1934" s="14" t="s">
        <v>11</v>
      </c>
      <c r="E1934" s="14">
        <v>30374</v>
      </c>
      <c r="F1934" s="14">
        <v>447</v>
      </c>
      <c r="G1934" s="14" t="s">
        <v>13</v>
      </c>
    </row>
    <row r="1935" spans="1:7" ht="15.75" customHeight="1" x14ac:dyDescent="0.35">
      <c r="A1935" s="15">
        <v>44972.617448668978</v>
      </c>
      <c r="B1935" s="14" t="s">
        <v>16</v>
      </c>
      <c r="C1935" s="14" t="s">
        <v>8</v>
      </c>
      <c r="D1935" s="14" t="s">
        <v>9</v>
      </c>
      <c r="E1935" s="14">
        <v>537</v>
      </c>
      <c r="F1935" s="14">
        <v>10</v>
      </c>
      <c r="G1935" s="14" t="s">
        <v>10</v>
      </c>
    </row>
    <row r="1936" spans="1:7" ht="15.75" customHeight="1" x14ac:dyDescent="0.35">
      <c r="A1936" s="15">
        <v>44972.614131944443</v>
      </c>
      <c r="B1936" s="14" t="s">
        <v>14</v>
      </c>
      <c r="C1936" s="14" t="s">
        <v>21</v>
      </c>
      <c r="D1936" s="14" t="s">
        <v>9</v>
      </c>
      <c r="E1936" s="14">
        <v>0</v>
      </c>
      <c r="F1936" s="14">
        <v>0</v>
      </c>
      <c r="G1936" s="14" t="s">
        <v>10</v>
      </c>
    </row>
    <row r="1937" spans="1:7" ht="15.75" customHeight="1" x14ac:dyDescent="0.35">
      <c r="A1937" s="15">
        <v>44972.611540833335</v>
      </c>
      <c r="B1937" s="14" t="s">
        <v>16</v>
      </c>
      <c r="C1937" s="14" t="s">
        <v>8</v>
      </c>
      <c r="D1937" s="14" t="s">
        <v>9</v>
      </c>
      <c r="E1937" s="14">
        <v>0</v>
      </c>
      <c r="F1937" s="14">
        <v>0</v>
      </c>
      <c r="G1937" s="14" t="s">
        <v>10</v>
      </c>
    </row>
    <row r="1938" spans="1:7" ht="15.75" customHeight="1" x14ac:dyDescent="0.35">
      <c r="A1938" s="15">
        <v>44972.611522199077</v>
      </c>
      <c r="B1938" s="14" t="s">
        <v>16</v>
      </c>
      <c r="C1938" s="14" t="s">
        <v>8</v>
      </c>
      <c r="D1938" s="14" t="s">
        <v>9</v>
      </c>
      <c r="E1938" s="14">
        <v>0</v>
      </c>
      <c r="F1938" s="14">
        <v>0</v>
      </c>
      <c r="G1938" s="14" t="s">
        <v>10</v>
      </c>
    </row>
    <row r="1939" spans="1:7" ht="15.75" customHeight="1" x14ac:dyDescent="0.35">
      <c r="A1939" s="15">
        <v>44972.611426875003</v>
      </c>
      <c r="B1939" s="14" t="s">
        <v>16</v>
      </c>
      <c r="C1939" s="14" t="s">
        <v>8</v>
      </c>
      <c r="D1939" s="14" t="s">
        <v>9</v>
      </c>
      <c r="E1939" s="14">
        <v>368</v>
      </c>
      <c r="F1939" s="14">
        <v>15</v>
      </c>
      <c r="G1939" s="14" t="s">
        <v>10</v>
      </c>
    </row>
    <row r="1940" spans="1:7" ht="15.75" customHeight="1" x14ac:dyDescent="0.35">
      <c r="A1940" s="15">
        <v>44972.610266203701</v>
      </c>
      <c r="B1940" s="14" t="s">
        <v>22</v>
      </c>
      <c r="C1940" s="14" t="s">
        <v>21</v>
      </c>
      <c r="D1940" s="14" t="s">
        <v>9</v>
      </c>
      <c r="E1940" s="14">
        <v>0</v>
      </c>
      <c r="F1940" s="14">
        <v>0</v>
      </c>
      <c r="G1940" s="14" t="s">
        <v>17</v>
      </c>
    </row>
    <row r="1941" spans="1:7" ht="15.75" customHeight="1" x14ac:dyDescent="0.35">
      <c r="A1941" s="15">
        <v>44972.610189432868</v>
      </c>
      <c r="B1941" s="14" t="s">
        <v>14</v>
      </c>
      <c r="C1941" s="14" t="s">
        <v>8</v>
      </c>
      <c r="D1941" s="14" t="s">
        <v>11</v>
      </c>
      <c r="E1941" s="14">
        <v>25235</v>
      </c>
      <c r="F1941" s="14">
        <v>213</v>
      </c>
      <c r="G1941" s="14" t="s">
        <v>10</v>
      </c>
    </row>
    <row r="1942" spans="1:7" ht="15.75" customHeight="1" x14ac:dyDescent="0.35">
      <c r="A1942" s="15">
        <v>44972.608774872686</v>
      </c>
      <c r="B1942" s="14" t="s">
        <v>16</v>
      </c>
      <c r="C1942" s="14" t="s">
        <v>8</v>
      </c>
      <c r="D1942" s="14" t="s">
        <v>9</v>
      </c>
      <c r="E1942" s="14">
        <v>0</v>
      </c>
      <c r="F1942" s="14">
        <v>0</v>
      </c>
      <c r="G1942" s="14" t="s">
        <v>10</v>
      </c>
    </row>
    <row r="1943" spans="1:7" ht="15.75" customHeight="1" x14ac:dyDescent="0.35">
      <c r="A1943" s="15">
        <v>44972.608735173613</v>
      </c>
      <c r="B1943" s="14" t="s">
        <v>16</v>
      </c>
      <c r="C1943" s="14" t="s">
        <v>8</v>
      </c>
      <c r="D1943" s="14" t="s">
        <v>9</v>
      </c>
      <c r="E1943" s="14">
        <v>0</v>
      </c>
      <c r="F1943" s="14">
        <v>0</v>
      </c>
      <c r="G1943" s="14" t="s">
        <v>10</v>
      </c>
    </row>
    <row r="1944" spans="1:7" ht="15.75" customHeight="1" x14ac:dyDescent="0.35">
      <c r="A1944" s="15">
        <v>44972.608705960651</v>
      </c>
      <c r="B1944" s="14" t="s">
        <v>16</v>
      </c>
      <c r="C1944" s="14" t="s">
        <v>8</v>
      </c>
      <c r="D1944" s="14" t="s">
        <v>9</v>
      </c>
      <c r="E1944" s="14">
        <v>0</v>
      </c>
      <c r="F1944" s="14">
        <v>0</v>
      </c>
      <c r="G1944" s="14" t="s">
        <v>10</v>
      </c>
    </row>
    <row r="1945" spans="1:7" ht="15.75" customHeight="1" x14ac:dyDescent="0.35">
      <c r="A1945" s="15">
        <v>44972.608671516202</v>
      </c>
      <c r="B1945" s="14" t="s">
        <v>16</v>
      </c>
      <c r="C1945" s="14" t="s">
        <v>8</v>
      </c>
      <c r="D1945" s="14" t="s">
        <v>9</v>
      </c>
      <c r="E1945" s="14">
        <v>0</v>
      </c>
      <c r="F1945" s="14">
        <v>0</v>
      </c>
      <c r="G1945" s="14" t="s">
        <v>10</v>
      </c>
    </row>
    <row r="1946" spans="1:7" ht="15.75" customHeight="1" x14ac:dyDescent="0.35">
      <c r="A1946" s="15">
        <v>44972.608324155095</v>
      </c>
      <c r="B1946" s="14" t="s">
        <v>16</v>
      </c>
      <c r="C1946" s="14" t="s">
        <v>8</v>
      </c>
      <c r="D1946" s="14" t="s">
        <v>9</v>
      </c>
      <c r="E1946" s="14">
        <v>314</v>
      </c>
      <c r="F1946" s="14">
        <v>3</v>
      </c>
      <c r="G1946" s="14" t="s">
        <v>10</v>
      </c>
    </row>
    <row r="1947" spans="1:7" ht="15.75" customHeight="1" x14ac:dyDescent="0.35">
      <c r="A1947" s="15">
        <v>44972.604376342591</v>
      </c>
      <c r="B1947" s="14" t="s">
        <v>16</v>
      </c>
      <c r="C1947" s="14" t="s">
        <v>8</v>
      </c>
      <c r="D1947" s="14" t="s">
        <v>9</v>
      </c>
      <c r="E1947" s="14">
        <v>880</v>
      </c>
      <c r="F1947" s="14">
        <v>29</v>
      </c>
      <c r="G1947" s="14" t="s">
        <v>12</v>
      </c>
    </row>
    <row r="1948" spans="1:7" ht="15.75" customHeight="1" x14ac:dyDescent="0.35">
      <c r="A1948" s="15">
        <v>44972.601520034725</v>
      </c>
      <c r="B1948" s="14" t="s">
        <v>16</v>
      </c>
      <c r="C1948" s="14" t="s">
        <v>8</v>
      </c>
      <c r="D1948" s="14" t="s">
        <v>9</v>
      </c>
      <c r="E1948" s="14">
        <v>694</v>
      </c>
      <c r="F1948" s="14">
        <v>16</v>
      </c>
      <c r="G1948" s="14" t="s">
        <v>10</v>
      </c>
    </row>
    <row r="1949" spans="1:7" ht="15.75" customHeight="1" x14ac:dyDescent="0.35">
      <c r="A1949" s="15">
        <v>44972.599390474534</v>
      </c>
      <c r="B1949" s="14" t="s">
        <v>16</v>
      </c>
      <c r="C1949" s="14" t="s">
        <v>8</v>
      </c>
      <c r="D1949" s="14" t="s">
        <v>9</v>
      </c>
      <c r="E1949" s="14">
        <v>110</v>
      </c>
      <c r="F1949" s="14">
        <v>1</v>
      </c>
      <c r="G1949" s="14" t="s">
        <v>12</v>
      </c>
    </row>
    <row r="1950" spans="1:7" ht="15.75" customHeight="1" x14ac:dyDescent="0.35">
      <c r="A1950" s="15">
        <v>44972.596120555558</v>
      </c>
      <c r="B1950" s="14" t="s">
        <v>16</v>
      </c>
      <c r="C1950" s="14" t="s">
        <v>8</v>
      </c>
      <c r="D1950" s="14" t="s">
        <v>9</v>
      </c>
      <c r="E1950" s="14">
        <v>1446</v>
      </c>
      <c r="F1950" s="14">
        <v>38</v>
      </c>
      <c r="G1950" s="14" t="s">
        <v>13</v>
      </c>
    </row>
    <row r="1951" spans="1:7" ht="15.75" customHeight="1" x14ac:dyDescent="0.35">
      <c r="A1951" s="15">
        <v>44972.590416666666</v>
      </c>
      <c r="B1951" s="14" t="s">
        <v>14</v>
      </c>
      <c r="C1951" s="14" t="s">
        <v>18</v>
      </c>
      <c r="D1951" s="14" t="s">
        <v>11</v>
      </c>
      <c r="E1951" s="14">
        <v>2392</v>
      </c>
      <c r="F1951" s="14">
        <v>0</v>
      </c>
      <c r="G1951" s="14" t="s">
        <v>12</v>
      </c>
    </row>
    <row r="1952" spans="1:7" ht="15.75" customHeight="1" x14ac:dyDescent="0.35">
      <c r="A1952" s="15">
        <v>44972.587857951388</v>
      </c>
      <c r="B1952" s="14" t="s">
        <v>16</v>
      </c>
      <c r="C1952" s="14" t="s">
        <v>8</v>
      </c>
      <c r="D1952" s="14" t="s">
        <v>9</v>
      </c>
      <c r="E1952" s="14">
        <v>605</v>
      </c>
      <c r="F1952" s="14">
        <v>7</v>
      </c>
      <c r="G1952" s="14" t="s">
        <v>13</v>
      </c>
    </row>
    <row r="1953" spans="1:7" ht="15.75" customHeight="1" x14ac:dyDescent="0.35">
      <c r="A1953" s="15">
        <v>44972.586597986112</v>
      </c>
      <c r="B1953" s="14" t="s">
        <v>14</v>
      </c>
      <c r="C1953" s="14" t="s">
        <v>8</v>
      </c>
      <c r="D1953" s="14" t="s">
        <v>11</v>
      </c>
      <c r="E1953" s="14">
        <v>23556</v>
      </c>
      <c r="F1953" s="14">
        <v>891</v>
      </c>
      <c r="G1953" s="14" t="s">
        <v>12</v>
      </c>
    </row>
    <row r="1954" spans="1:7" ht="15.75" customHeight="1" x14ac:dyDescent="0.35">
      <c r="A1954" s="15">
        <v>44972.585428240738</v>
      </c>
      <c r="B1954" s="14" t="s">
        <v>14</v>
      </c>
      <c r="C1954" s="14" t="s">
        <v>15</v>
      </c>
      <c r="D1954" s="14" t="s">
        <v>9</v>
      </c>
      <c r="E1954" s="14">
        <v>9236</v>
      </c>
      <c r="F1954" s="14">
        <v>98</v>
      </c>
      <c r="G1954" s="14" t="s">
        <v>13</v>
      </c>
    </row>
    <row r="1955" spans="1:7" ht="15.75" customHeight="1" x14ac:dyDescent="0.35">
      <c r="A1955" s="15">
        <v>44972.585413831017</v>
      </c>
      <c r="B1955" s="14" t="s">
        <v>16</v>
      </c>
      <c r="C1955" s="14" t="s">
        <v>8</v>
      </c>
      <c r="D1955" s="14" t="s">
        <v>9</v>
      </c>
      <c r="E1955" s="14">
        <v>433</v>
      </c>
      <c r="F1955" s="14">
        <v>8</v>
      </c>
      <c r="G1955" s="14" t="s">
        <v>13</v>
      </c>
    </row>
    <row r="1956" spans="1:7" ht="15.75" customHeight="1" x14ac:dyDescent="0.35">
      <c r="A1956" s="15">
        <v>44972.585129548614</v>
      </c>
      <c r="B1956" s="14" t="s">
        <v>14</v>
      </c>
      <c r="C1956" s="14" t="s">
        <v>8</v>
      </c>
      <c r="D1956" s="14" t="s">
        <v>11</v>
      </c>
      <c r="E1956" s="14">
        <v>34447</v>
      </c>
      <c r="F1956" s="14">
        <v>313</v>
      </c>
      <c r="G1956" s="14" t="s">
        <v>13</v>
      </c>
    </row>
    <row r="1957" spans="1:7" ht="15.75" customHeight="1" x14ac:dyDescent="0.35">
      <c r="A1957" s="15">
        <v>44972.583923611113</v>
      </c>
      <c r="B1957" s="14" t="s">
        <v>14</v>
      </c>
      <c r="C1957" s="14" t="s">
        <v>18</v>
      </c>
      <c r="D1957" s="14" t="s">
        <v>11</v>
      </c>
      <c r="E1957" s="14">
        <v>183</v>
      </c>
      <c r="F1957" s="14">
        <v>1</v>
      </c>
      <c r="G1957" s="14" t="s">
        <v>12</v>
      </c>
    </row>
    <row r="1958" spans="1:7" ht="15.75" customHeight="1" x14ac:dyDescent="0.35">
      <c r="A1958" s="15">
        <v>44972.583414351851</v>
      </c>
      <c r="B1958" s="14" t="s">
        <v>14</v>
      </c>
      <c r="C1958" s="14" t="s">
        <v>20</v>
      </c>
      <c r="D1958" s="14" t="s">
        <v>11</v>
      </c>
      <c r="E1958" s="14">
        <v>145</v>
      </c>
      <c r="F1958" s="14">
        <v>6</v>
      </c>
      <c r="G1958" s="14" t="s">
        <v>12</v>
      </c>
    </row>
    <row r="1959" spans="1:7" ht="15.75" customHeight="1" x14ac:dyDescent="0.35">
      <c r="A1959" s="15">
        <v>44972.581859166668</v>
      </c>
      <c r="B1959" s="14" t="s">
        <v>14</v>
      </c>
      <c r="C1959" s="14" t="s">
        <v>8</v>
      </c>
      <c r="D1959" s="14" t="s">
        <v>9</v>
      </c>
      <c r="E1959" s="14">
        <v>0</v>
      </c>
      <c r="F1959" s="14">
        <v>0</v>
      </c>
      <c r="G1959" s="14" t="s">
        <v>10</v>
      </c>
    </row>
    <row r="1960" spans="1:7" ht="15.75" customHeight="1" x14ac:dyDescent="0.35">
      <c r="A1960" s="15">
        <v>44972.562521018517</v>
      </c>
      <c r="B1960" s="14" t="s">
        <v>14</v>
      </c>
      <c r="C1960" s="14" t="s">
        <v>8</v>
      </c>
      <c r="D1960" s="14" t="s">
        <v>11</v>
      </c>
      <c r="E1960" s="14">
        <v>14936</v>
      </c>
      <c r="F1960" s="14">
        <v>80</v>
      </c>
      <c r="G1960" s="14" t="s">
        <v>13</v>
      </c>
    </row>
    <row r="1961" spans="1:7" ht="15.75" customHeight="1" x14ac:dyDescent="0.35">
      <c r="A1961" s="15">
        <v>44972.552130104166</v>
      </c>
      <c r="B1961" s="14" t="s">
        <v>14</v>
      </c>
      <c r="C1961" s="14" t="s">
        <v>8</v>
      </c>
      <c r="D1961" s="14" t="s">
        <v>11</v>
      </c>
      <c r="E1961" s="14">
        <v>15980</v>
      </c>
      <c r="F1961" s="14">
        <v>340</v>
      </c>
      <c r="G1961" s="14" t="s">
        <v>12</v>
      </c>
    </row>
    <row r="1962" spans="1:7" ht="15.75" customHeight="1" x14ac:dyDescent="0.35">
      <c r="A1962" s="15">
        <v>44972.542017546293</v>
      </c>
      <c r="B1962" s="14" t="s">
        <v>14</v>
      </c>
      <c r="C1962" s="14" t="s">
        <v>8</v>
      </c>
      <c r="D1962" s="14" t="s">
        <v>11</v>
      </c>
      <c r="E1962" s="14">
        <v>1929</v>
      </c>
      <c r="F1962" s="14">
        <v>27</v>
      </c>
      <c r="G1962" s="14" t="s">
        <v>10</v>
      </c>
    </row>
    <row r="1963" spans="1:7" ht="15.75" customHeight="1" x14ac:dyDescent="0.35">
      <c r="A1963" s="15">
        <v>44972.539942129632</v>
      </c>
      <c r="B1963" s="14" t="s">
        <v>14</v>
      </c>
      <c r="C1963" s="14" t="s">
        <v>18</v>
      </c>
      <c r="D1963" s="14" t="s">
        <v>11</v>
      </c>
      <c r="E1963" s="14">
        <v>2131</v>
      </c>
      <c r="F1963" s="14">
        <v>0</v>
      </c>
      <c r="G1963" s="14" t="s">
        <v>13</v>
      </c>
    </row>
    <row r="1964" spans="1:7" ht="15.75" customHeight="1" x14ac:dyDescent="0.35">
      <c r="A1964" s="15">
        <v>44972.538376481483</v>
      </c>
      <c r="B1964" s="14" t="s">
        <v>14</v>
      </c>
      <c r="C1964" s="14" t="s">
        <v>8</v>
      </c>
      <c r="D1964" s="14" t="s">
        <v>23</v>
      </c>
      <c r="E1964" s="14">
        <v>20789</v>
      </c>
      <c r="F1964" s="14">
        <v>1105</v>
      </c>
      <c r="G1964" s="14" t="s">
        <v>13</v>
      </c>
    </row>
    <row r="1965" spans="1:7" ht="15.75" customHeight="1" x14ac:dyDescent="0.35">
      <c r="A1965" s="15">
        <v>44972.53696759259</v>
      </c>
      <c r="B1965" s="14" t="s">
        <v>14</v>
      </c>
      <c r="C1965" s="14" t="s">
        <v>18</v>
      </c>
      <c r="D1965" s="14" t="s">
        <v>11</v>
      </c>
      <c r="E1965" s="14">
        <v>2250</v>
      </c>
      <c r="F1965" s="14">
        <v>0</v>
      </c>
      <c r="G1965" s="14" t="s">
        <v>13</v>
      </c>
    </row>
    <row r="1966" spans="1:7" ht="15.75" customHeight="1" x14ac:dyDescent="0.35">
      <c r="A1966" s="15">
        <v>44972.525096527781</v>
      </c>
      <c r="B1966" s="14" t="s">
        <v>7</v>
      </c>
      <c r="C1966" s="14" t="s">
        <v>8</v>
      </c>
      <c r="D1966" s="14" t="s">
        <v>11</v>
      </c>
      <c r="E1966" s="14">
        <v>350</v>
      </c>
      <c r="F1966" s="14">
        <v>18</v>
      </c>
      <c r="G1966" s="14" t="s">
        <v>10</v>
      </c>
    </row>
    <row r="1967" spans="1:7" ht="15.75" customHeight="1" x14ac:dyDescent="0.35">
      <c r="A1967" s="15">
        <v>44972.524966863428</v>
      </c>
      <c r="B1967" s="14" t="s">
        <v>7</v>
      </c>
      <c r="C1967" s="14" t="s">
        <v>8</v>
      </c>
      <c r="D1967" s="14" t="s">
        <v>9</v>
      </c>
      <c r="E1967" s="14">
        <v>0</v>
      </c>
      <c r="F1967" s="14">
        <v>0</v>
      </c>
      <c r="G1967" s="14" t="s">
        <v>12</v>
      </c>
    </row>
    <row r="1968" spans="1:7" ht="15.75" customHeight="1" x14ac:dyDescent="0.35">
      <c r="A1968" s="15">
        <v>44972.522673611114</v>
      </c>
      <c r="B1968" s="14" t="s">
        <v>14</v>
      </c>
      <c r="C1968" s="14" t="s">
        <v>15</v>
      </c>
      <c r="D1968" s="14" t="s">
        <v>9</v>
      </c>
      <c r="E1968" s="14">
        <v>0</v>
      </c>
      <c r="F1968" s="14">
        <v>0</v>
      </c>
      <c r="G1968" s="14" t="s">
        <v>13</v>
      </c>
    </row>
    <row r="1969" spans="1:7" ht="15.75" customHeight="1" x14ac:dyDescent="0.35">
      <c r="A1969" s="15">
        <v>44972.522673611114</v>
      </c>
      <c r="B1969" s="14" t="s">
        <v>14</v>
      </c>
      <c r="C1969" s="14" t="s">
        <v>15</v>
      </c>
      <c r="D1969" s="14" t="s">
        <v>9</v>
      </c>
      <c r="E1969" s="14">
        <v>0</v>
      </c>
      <c r="F1969" s="14">
        <v>0</v>
      </c>
      <c r="G1969" s="14" t="s">
        <v>13</v>
      </c>
    </row>
    <row r="1970" spans="1:7" ht="15.75" customHeight="1" x14ac:dyDescent="0.35">
      <c r="A1970" s="15">
        <v>44972.522281736114</v>
      </c>
      <c r="B1970" s="14" t="s">
        <v>16</v>
      </c>
      <c r="C1970" s="14" t="s">
        <v>8</v>
      </c>
      <c r="D1970" s="14" t="s">
        <v>9</v>
      </c>
      <c r="E1970" s="14">
        <v>497</v>
      </c>
      <c r="F1970" s="14">
        <v>8</v>
      </c>
      <c r="G1970" s="14" t="s">
        <v>13</v>
      </c>
    </row>
    <row r="1971" spans="1:7" ht="15.75" customHeight="1" x14ac:dyDescent="0.35">
      <c r="A1971" s="15">
        <v>44972.521579525463</v>
      </c>
      <c r="B1971" s="14" t="s">
        <v>16</v>
      </c>
      <c r="C1971" s="14" t="s">
        <v>8</v>
      </c>
      <c r="D1971" s="14" t="s">
        <v>9</v>
      </c>
      <c r="E1971" s="14">
        <v>761</v>
      </c>
      <c r="F1971" s="14">
        <v>8</v>
      </c>
      <c r="G1971" s="14" t="s">
        <v>12</v>
      </c>
    </row>
    <row r="1972" spans="1:7" ht="15.75" customHeight="1" x14ac:dyDescent="0.35">
      <c r="A1972" s="15">
        <v>44972.521516203706</v>
      </c>
      <c r="B1972" s="14" t="s">
        <v>14</v>
      </c>
      <c r="C1972" s="14" t="s">
        <v>15</v>
      </c>
      <c r="D1972" s="14" t="s">
        <v>9</v>
      </c>
      <c r="E1972" s="14">
        <v>13811</v>
      </c>
      <c r="F1972" s="14">
        <v>891</v>
      </c>
      <c r="G1972" s="14" t="s">
        <v>12</v>
      </c>
    </row>
    <row r="1973" spans="1:7" ht="15.75" customHeight="1" x14ac:dyDescent="0.35">
      <c r="A1973" s="15">
        <v>44972.517814976854</v>
      </c>
      <c r="B1973" s="14" t="s">
        <v>16</v>
      </c>
      <c r="C1973" s="14" t="s">
        <v>8</v>
      </c>
      <c r="D1973" s="14" t="s">
        <v>9</v>
      </c>
      <c r="E1973" s="14">
        <v>157</v>
      </c>
      <c r="F1973" s="14">
        <v>10</v>
      </c>
      <c r="G1973" s="14" t="s">
        <v>10</v>
      </c>
    </row>
    <row r="1974" spans="1:7" ht="15.75" customHeight="1" x14ac:dyDescent="0.35">
      <c r="A1974" s="15">
        <v>44972.492962962962</v>
      </c>
      <c r="B1974" s="14" t="s">
        <v>14</v>
      </c>
      <c r="C1974" s="14" t="s">
        <v>18</v>
      </c>
      <c r="D1974" s="14" t="s">
        <v>23</v>
      </c>
      <c r="E1974" s="14">
        <v>18984</v>
      </c>
      <c r="F1974" s="14">
        <v>314</v>
      </c>
      <c r="G1974" s="14" t="s">
        <v>12</v>
      </c>
    </row>
    <row r="1975" spans="1:7" ht="15.75" customHeight="1" x14ac:dyDescent="0.35">
      <c r="A1975" s="15">
        <v>44972.492777777778</v>
      </c>
      <c r="B1975" s="14" t="s">
        <v>14</v>
      </c>
      <c r="C1975" s="14" t="s">
        <v>20</v>
      </c>
      <c r="D1975" s="14" t="s">
        <v>23</v>
      </c>
      <c r="E1975" s="14">
        <v>1594</v>
      </c>
      <c r="F1975" s="14">
        <v>48</v>
      </c>
      <c r="G1975" s="14" t="s">
        <v>12</v>
      </c>
    </row>
    <row r="1976" spans="1:7" ht="15.75" customHeight="1" x14ac:dyDescent="0.35">
      <c r="A1976" s="15">
        <v>44972.492767951386</v>
      </c>
      <c r="B1976" s="14" t="s">
        <v>14</v>
      </c>
      <c r="C1976" s="14" t="s">
        <v>21</v>
      </c>
      <c r="D1976" s="14" t="s">
        <v>23</v>
      </c>
      <c r="E1976" s="14">
        <v>434</v>
      </c>
      <c r="F1976" s="14">
        <v>11</v>
      </c>
      <c r="G1976" s="14" t="s">
        <v>12</v>
      </c>
    </row>
    <row r="1977" spans="1:7" ht="15.75" customHeight="1" x14ac:dyDescent="0.35">
      <c r="A1977" s="15">
        <v>44972.491285567128</v>
      </c>
      <c r="B1977" s="14" t="s">
        <v>14</v>
      </c>
      <c r="C1977" s="14" t="s">
        <v>8</v>
      </c>
      <c r="D1977" s="14" t="s">
        <v>23</v>
      </c>
      <c r="E1977" s="14">
        <v>172</v>
      </c>
      <c r="F1977" s="14">
        <v>6</v>
      </c>
      <c r="G1977" s="14" t="s">
        <v>10</v>
      </c>
    </row>
    <row r="1978" spans="1:7" ht="15.75" customHeight="1" x14ac:dyDescent="0.35">
      <c r="A1978" s="15">
        <v>44972.489985810185</v>
      </c>
      <c r="B1978" s="14" t="s">
        <v>14</v>
      </c>
      <c r="C1978" s="14" t="s">
        <v>8</v>
      </c>
      <c r="D1978" s="14" t="s">
        <v>23</v>
      </c>
      <c r="E1978" s="14">
        <v>1880</v>
      </c>
      <c r="F1978" s="14">
        <v>81</v>
      </c>
      <c r="G1978" s="14" t="s">
        <v>10</v>
      </c>
    </row>
    <row r="1979" spans="1:7" ht="15.75" customHeight="1" x14ac:dyDescent="0.35">
      <c r="A1979" s="15">
        <v>44972.489806793979</v>
      </c>
      <c r="B1979" s="14" t="s">
        <v>14</v>
      </c>
      <c r="C1979" s="14" t="s">
        <v>8</v>
      </c>
      <c r="D1979" s="14" t="s">
        <v>23</v>
      </c>
      <c r="E1979" s="14">
        <v>1881</v>
      </c>
      <c r="F1979" s="14">
        <v>50</v>
      </c>
      <c r="G1979" s="14" t="s">
        <v>10</v>
      </c>
    </row>
    <row r="1980" spans="1:7" ht="15.75" customHeight="1" x14ac:dyDescent="0.35">
      <c r="A1980" s="15">
        <v>44972.489558009256</v>
      </c>
      <c r="B1980" s="14" t="s">
        <v>14</v>
      </c>
      <c r="C1980" s="14" t="s">
        <v>8</v>
      </c>
      <c r="D1980" s="14" t="s">
        <v>9</v>
      </c>
      <c r="E1980" s="14">
        <v>0</v>
      </c>
      <c r="F1980" s="14">
        <v>0</v>
      </c>
      <c r="G1980" s="14" t="s">
        <v>10</v>
      </c>
    </row>
    <row r="1981" spans="1:7" ht="15.75" customHeight="1" x14ac:dyDescent="0.35">
      <c r="A1981" s="15">
        <v>44972.487636759259</v>
      </c>
      <c r="B1981" s="14" t="s">
        <v>14</v>
      </c>
      <c r="C1981" s="14" t="s">
        <v>18</v>
      </c>
      <c r="D1981" s="14" t="s">
        <v>9</v>
      </c>
      <c r="E1981" s="14">
        <v>0</v>
      </c>
      <c r="F1981" s="14">
        <v>0</v>
      </c>
      <c r="G1981" s="14" t="s">
        <v>13</v>
      </c>
    </row>
    <row r="1982" spans="1:7" ht="15.75" customHeight="1" x14ac:dyDescent="0.35">
      <c r="A1982" s="15">
        <v>44972.487636689817</v>
      </c>
      <c r="B1982" s="14" t="s">
        <v>14</v>
      </c>
      <c r="C1982" s="14" t="s">
        <v>18</v>
      </c>
      <c r="D1982" s="14" t="s">
        <v>9</v>
      </c>
      <c r="E1982" s="14">
        <v>0</v>
      </c>
      <c r="F1982" s="14">
        <v>0</v>
      </c>
      <c r="G1982" s="14" t="s">
        <v>13</v>
      </c>
    </row>
    <row r="1983" spans="1:7" ht="15.75" customHeight="1" x14ac:dyDescent="0.35">
      <c r="A1983" s="15">
        <v>44972.487636620368</v>
      </c>
      <c r="B1983" s="14" t="s">
        <v>14</v>
      </c>
      <c r="C1983" s="14" t="s">
        <v>18</v>
      </c>
      <c r="D1983" s="14" t="s">
        <v>9</v>
      </c>
      <c r="E1983" s="14">
        <v>0</v>
      </c>
      <c r="F1983" s="14">
        <v>0</v>
      </c>
      <c r="G1983" s="14" t="s">
        <v>13</v>
      </c>
    </row>
    <row r="1984" spans="1:7" ht="15.75" customHeight="1" x14ac:dyDescent="0.35">
      <c r="A1984" s="15">
        <v>44972.487636608799</v>
      </c>
      <c r="B1984" s="14" t="s">
        <v>14</v>
      </c>
      <c r="C1984" s="14" t="s">
        <v>18</v>
      </c>
      <c r="D1984" s="14" t="s">
        <v>9</v>
      </c>
      <c r="E1984" s="14">
        <v>0</v>
      </c>
      <c r="F1984" s="14">
        <v>0</v>
      </c>
      <c r="G1984" s="14" t="s">
        <v>13</v>
      </c>
    </row>
    <row r="1985" spans="1:7" ht="15.75" customHeight="1" x14ac:dyDescent="0.35">
      <c r="A1985" s="15">
        <v>44972.487636597223</v>
      </c>
      <c r="B1985" s="14" t="s">
        <v>14</v>
      </c>
      <c r="C1985" s="14" t="s">
        <v>18</v>
      </c>
      <c r="D1985" s="14" t="s">
        <v>9</v>
      </c>
      <c r="E1985" s="14">
        <v>0</v>
      </c>
      <c r="F1985" s="14">
        <v>0</v>
      </c>
      <c r="G1985" s="14" t="s">
        <v>13</v>
      </c>
    </row>
    <row r="1986" spans="1:7" ht="15.75" customHeight="1" x14ac:dyDescent="0.35">
      <c r="A1986" s="15">
        <v>44972.48763653935</v>
      </c>
      <c r="B1986" s="14" t="s">
        <v>14</v>
      </c>
      <c r="C1986" s="14" t="s">
        <v>18</v>
      </c>
      <c r="D1986" s="14" t="s">
        <v>9</v>
      </c>
      <c r="E1986" s="14">
        <v>0</v>
      </c>
      <c r="F1986" s="14">
        <v>0</v>
      </c>
      <c r="G1986" s="14" t="s">
        <v>13</v>
      </c>
    </row>
    <row r="1987" spans="1:7" ht="15.75" customHeight="1" x14ac:dyDescent="0.35">
      <c r="A1987" s="15">
        <v>44972.487534722219</v>
      </c>
      <c r="B1987" s="14" t="s">
        <v>14</v>
      </c>
      <c r="C1987" s="14" t="s">
        <v>18</v>
      </c>
      <c r="D1987" s="14" t="s">
        <v>23</v>
      </c>
      <c r="E1987" s="14">
        <v>2193</v>
      </c>
      <c r="F1987" s="14">
        <v>0</v>
      </c>
      <c r="G1987" s="14" t="s">
        <v>13</v>
      </c>
    </row>
    <row r="1988" spans="1:7" ht="15.75" customHeight="1" x14ac:dyDescent="0.35">
      <c r="A1988" s="15">
        <v>44972.4854027662</v>
      </c>
      <c r="B1988" s="14" t="s">
        <v>14</v>
      </c>
      <c r="C1988" s="14" t="s">
        <v>8</v>
      </c>
      <c r="D1988" s="14" t="s">
        <v>23</v>
      </c>
      <c r="E1988" s="14">
        <v>18112</v>
      </c>
      <c r="F1988" s="14">
        <v>646</v>
      </c>
      <c r="G1988" s="14" t="s">
        <v>13</v>
      </c>
    </row>
    <row r="1989" spans="1:7" ht="15.75" customHeight="1" x14ac:dyDescent="0.35">
      <c r="A1989" s="15">
        <v>44972.483540289351</v>
      </c>
      <c r="B1989" s="14" t="s">
        <v>14</v>
      </c>
      <c r="C1989" s="14" t="s">
        <v>18</v>
      </c>
      <c r="D1989" s="14" t="s">
        <v>9</v>
      </c>
      <c r="E1989" s="14">
        <v>0</v>
      </c>
      <c r="F1989" s="14">
        <v>0</v>
      </c>
      <c r="G1989" s="14" t="s">
        <v>13</v>
      </c>
    </row>
    <row r="1990" spans="1:7" ht="15.75" customHeight="1" x14ac:dyDescent="0.35">
      <c r="A1990" s="15">
        <v>44972.483538865738</v>
      </c>
      <c r="B1990" s="14" t="s">
        <v>14</v>
      </c>
      <c r="C1990" s="14" t="s">
        <v>18</v>
      </c>
      <c r="D1990" s="14" t="s">
        <v>9</v>
      </c>
      <c r="E1990" s="14">
        <v>0</v>
      </c>
      <c r="F1990" s="14">
        <v>0</v>
      </c>
      <c r="G1990" s="14" t="s">
        <v>13</v>
      </c>
    </row>
    <row r="1991" spans="1:7" ht="15.75" customHeight="1" x14ac:dyDescent="0.35">
      <c r="A1991" s="15">
        <v>44972.483538819448</v>
      </c>
      <c r="B1991" s="14" t="s">
        <v>14</v>
      </c>
      <c r="C1991" s="14" t="s">
        <v>18</v>
      </c>
      <c r="D1991" s="14" t="s">
        <v>9</v>
      </c>
      <c r="E1991" s="14">
        <v>0</v>
      </c>
      <c r="F1991" s="14">
        <v>0</v>
      </c>
      <c r="G1991" s="14" t="s">
        <v>13</v>
      </c>
    </row>
    <row r="1992" spans="1:7" ht="15.75" customHeight="1" x14ac:dyDescent="0.35">
      <c r="A1992" s="15">
        <v>44972.483538773151</v>
      </c>
      <c r="B1992" s="14" t="s">
        <v>14</v>
      </c>
      <c r="C1992" s="14" t="s">
        <v>18</v>
      </c>
      <c r="D1992" s="14" t="s">
        <v>9</v>
      </c>
      <c r="E1992" s="14">
        <v>0</v>
      </c>
      <c r="F1992" s="14">
        <v>0</v>
      </c>
      <c r="G1992" s="14" t="s">
        <v>13</v>
      </c>
    </row>
    <row r="1993" spans="1:7" ht="15.75" customHeight="1" x14ac:dyDescent="0.35">
      <c r="A1993" s="15">
        <v>44972.483449074076</v>
      </c>
      <c r="B1993" s="14" t="s">
        <v>14</v>
      </c>
      <c r="C1993" s="14" t="s">
        <v>18</v>
      </c>
      <c r="D1993" s="14" t="s">
        <v>23</v>
      </c>
      <c r="E1993" s="14">
        <v>2237</v>
      </c>
      <c r="F1993" s="14">
        <v>0</v>
      </c>
      <c r="G1993" s="14" t="s">
        <v>13</v>
      </c>
    </row>
    <row r="1994" spans="1:7" ht="15.75" customHeight="1" x14ac:dyDescent="0.35">
      <c r="A1994" s="15">
        <v>44972.482155127313</v>
      </c>
      <c r="B1994" s="14" t="s">
        <v>14</v>
      </c>
      <c r="C1994" s="14" t="s">
        <v>18</v>
      </c>
      <c r="D1994" s="14" t="s">
        <v>9</v>
      </c>
      <c r="E1994" s="14">
        <v>0</v>
      </c>
      <c r="F1994" s="14">
        <v>0</v>
      </c>
      <c r="G1994" s="14" t="s">
        <v>13</v>
      </c>
    </row>
    <row r="1995" spans="1:7" ht="15.75" customHeight="1" x14ac:dyDescent="0.35">
      <c r="A1995" s="15">
        <v>44972.481979166667</v>
      </c>
      <c r="B1995" s="14" t="s">
        <v>14</v>
      </c>
      <c r="C1995" s="14" t="s">
        <v>18</v>
      </c>
      <c r="D1995" s="14" t="s">
        <v>23</v>
      </c>
      <c r="E1995" s="14">
        <v>2266</v>
      </c>
      <c r="F1995" s="14">
        <v>0</v>
      </c>
      <c r="G1995" s="14" t="s">
        <v>12</v>
      </c>
    </row>
    <row r="1996" spans="1:7" ht="15.75" customHeight="1" x14ac:dyDescent="0.35">
      <c r="A1996" s="15">
        <v>44972.475767372685</v>
      </c>
      <c r="B1996" s="14" t="s">
        <v>14</v>
      </c>
      <c r="C1996" s="14" t="s">
        <v>8</v>
      </c>
      <c r="D1996" s="14" t="s">
        <v>9</v>
      </c>
      <c r="E1996" s="14">
        <v>2954</v>
      </c>
      <c r="F1996" s="14">
        <v>57</v>
      </c>
      <c r="G1996" s="14" t="s">
        <v>10</v>
      </c>
    </row>
    <row r="1997" spans="1:7" ht="15.75" customHeight="1" x14ac:dyDescent="0.35">
      <c r="A1997" s="15">
        <v>44972.475438321759</v>
      </c>
      <c r="B1997" s="14" t="s">
        <v>14</v>
      </c>
      <c r="C1997" s="14" t="s">
        <v>8</v>
      </c>
      <c r="D1997" s="14" t="s">
        <v>9</v>
      </c>
      <c r="E1997" s="14">
        <v>0</v>
      </c>
      <c r="F1997" s="14">
        <v>0</v>
      </c>
      <c r="G1997" s="14" t="s">
        <v>12</v>
      </c>
    </row>
    <row r="1998" spans="1:7" ht="15.75" customHeight="1" x14ac:dyDescent="0.35">
      <c r="A1998" s="15">
        <v>44972.475126967591</v>
      </c>
      <c r="B1998" s="14" t="s">
        <v>14</v>
      </c>
      <c r="C1998" s="14" t="s">
        <v>8</v>
      </c>
      <c r="D1998" s="14" t="s">
        <v>23</v>
      </c>
      <c r="E1998" s="14">
        <v>5454</v>
      </c>
      <c r="F1998" s="14">
        <v>341</v>
      </c>
      <c r="G1998" s="14" t="s">
        <v>13</v>
      </c>
    </row>
    <row r="1999" spans="1:7" ht="15.75" customHeight="1" x14ac:dyDescent="0.35">
      <c r="A1999" s="15">
        <v>44972.473887881948</v>
      </c>
      <c r="B1999" s="14" t="s">
        <v>16</v>
      </c>
      <c r="C1999" s="14" t="s">
        <v>8</v>
      </c>
      <c r="D1999" s="14" t="s">
        <v>9</v>
      </c>
      <c r="E1999" s="14">
        <v>965</v>
      </c>
      <c r="F1999" s="14">
        <v>28</v>
      </c>
      <c r="G1999" s="14" t="s">
        <v>10</v>
      </c>
    </row>
    <row r="2000" spans="1:7" ht="15.75" customHeight="1" x14ac:dyDescent="0.35">
      <c r="A2000" s="15">
        <v>44972.473627604166</v>
      </c>
      <c r="B2000" s="14" t="s">
        <v>14</v>
      </c>
      <c r="C2000" s="14" t="s">
        <v>8</v>
      </c>
      <c r="D2000" s="14" t="s">
        <v>9</v>
      </c>
      <c r="E2000" s="14">
        <v>0</v>
      </c>
      <c r="F2000" s="14">
        <v>0</v>
      </c>
      <c r="G2000" s="14" t="s">
        <v>10</v>
      </c>
    </row>
    <row r="2001" spans="1:7" ht="15.75" customHeight="1" x14ac:dyDescent="0.35">
      <c r="A2001" s="15">
        <v>44972.473400856485</v>
      </c>
      <c r="B2001" s="14" t="s">
        <v>16</v>
      </c>
      <c r="C2001" s="14" t="s">
        <v>8</v>
      </c>
      <c r="D2001" s="14" t="s">
        <v>23</v>
      </c>
      <c r="E2001" s="14">
        <v>4118</v>
      </c>
      <c r="F2001" s="14">
        <v>328</v>
      </c>
      <c r="G2001" s="14" t="s">
        <v>12</v>
      </c>
    </row>
    <row r="2002" spans="1:7" ht="15.75" customHeight="1" x14ac:dyDescent="0.35">
      <c r="A2002" s="15">
        <v>44972.473217592589</v>
      </c>
      <c r="B2002" s="14" t="s">
        <v>14</v>
      </c>
      <c r="C2002" s="14" t="s">
        <v>15</v>
      </c>
      <c r="D2002" s="14" t="s">
        <v>23</v>
      </c>
      <c r="E2002" s="14">
        <v>8001</v>
      </c>
      <c r="F2002" s="14">
        <v>824</v>
      </c>
      <c r="G2002" s="14" t="s">
        <v>12</v>
      </c>
    </row>
    <row r="2003" spans="1:7" ht="15.75" customHeight="1" x14ac:dyDescent="0.35">
      <c r="A2003" s="15">
        <v>44972.472475937502</v>
      </c>
      <c r="B2003" s="14" t="s">
        <v>14</v>
      </c>
      <c r="C2003" s="14" t="s">
        <v>8</v>
      </c>
      <c r="D2003" s="14" t="s">
        <v>9</v>
      </c>
      <c r="E2003" s="14">
        <v>0</v>
      </c>
      <c r="F2003" s="14">
        <v>0</v>
      </c>
      <c r="G2003" s="14" t="s">
        <v>10</v>
      </c>
    </row>
    <row r="2004" spans="1:7" ht="15.75" customHeight="1" x14ac:dyDescent="0.35">
      <c r="A2004" s="15">
        <v>44972.471359849536</v>
      </c>
      <c r="B2004" s="14" t="s">
        <v>16</v>
      </c>
      <c r="C2004" s="14" t="s">
        <v>8</v>
      </c>
      <c r="D2004" s="14" t="s">
        <v>9</v>
      </c>
      <c r="E2004" s="14">
        <v>0</v>
      </c>
      <c r="F2004" s="14">
        <v>0</v>
      </c>
      <c r="G2004" s="14" t="s">
        <v>10</v>
      </c>
    </row>
    <row r="2005" spans="1:7" ht="15.75" customHeight="1" x14ac:dyDescent="0.35">
      <c r="A2005" s="15">
        <v>44972.471338912037</v>
      </c>
      <c r="B2005" s="14" t="s">
        <v>16</v>
      </c>
      <c r="C2005" s="14" t="s">
        <v>8</v>
      </c>
      <c r="D2005" s="14" t="s">
        <v>9</v>
      </c>
      <c r="E2005" s="14">
        <v>0</v>
      </c>
      <c r="F2005" s="14">
        <v>0</v>
      </c>
      <c r="G2005" s="14" t="s">
        <v>10</v>
      </c>
    </row>
    <row r="2006" spans="1:7" ht="15.75" customHeight="1" x14ac:dyDescent="0.35">
      <c r="A2006" s="15">
        <v>44972.470981643521</v>
      </c>
      <c r="B2006" s="14" t="s">
        <v>14</v>
      </c>
      <c r="C2006" s="14" t="s">
        <v>8</v>
      </c>
      <c r="D2006" s="14" t="s">
        <v>23</v>
      </c>
      <c r="E2006" s="14">
        <v>40785</v>
      </c>
      <c r="F2006" s="14">
        <v>2739</v>
      </c>
      <c r="G2006" s="14" t="s">
        <v>12</v>
      </c>
    </row>
    <row r="2007" spans="1:7" ht="15.75" customHeight="1" x14ac:dyDescent="0.35">
      <c r="A2007" s="15">
        <v>44972.468863738424</v>
      </c>
      <c r="B2007" s="14" t="s">
        <v>14</v>
      </c>
      <c r="C2007" s="14" t="s">
        <v>8</v>
      </c>
      <c r="D2007" s="14" t="s">
        <v>23</v>
      </c>
      <c r="E2007" s="14">
        <v>429</v>
      </c>
      <c r="F2007" s="14">
        <v>35</v>
      </c>
      <c r="G2007" s="14" t="s">
        <v>12</v>
      </c>
    </row>
    <row r="2008" spans="1:7" ht="15.75" customHeight="1" x14ac:dyDescent="0.35">
      <c r="A2008" s="15">
        <v>44972.467824074076</v>
      </c>
      <c r="B2008" s="14" t="s">
        <v>14</v>
      </c>
      <c r="C2008" s="14" t="s">
        <v>18</v>
      </c>
      <c r="D2008" s="14" t="s">
        <v>23</v>
      </c>
      <c r="E2008" s="14">
        <v>2332</v>
      </c>
      <c r="F2008" s="14">
        <v>0</v>
      </c>
      <c r="G2008" s="14" t="s">
        <v>12</v>
      </c>
    </row>
    <row r="2009" spans="1:7" ht="15.75" customHeight="1" x14ac:dyDescent="0.35">
      <c r="A2009" s="15">
        <v>44972.467156990744</v>
      </c>
      <c r="B2009" s="14" t="s">
        <v>14</v>
      </c>
      <c r="C2009" s="14" t="s">
        <v>8</v>
      </c>
      <c r="D2009" s="14" t="s">
        <v>23</v>
      </c>
      <c r="E2009" s="14">
        <v>1768</v>
      </c>
      <c r="F2009" s="14">
        <v>54</v>
      </c>
      <c r="G2009" s="14" t="s">
        <v>10</v>
      </c>
    </row>
    <row r="2010" spans="1:7" ht="15.75" customHeight="1" x14ac:dyDescent="0.35">
      <c r="A2010" s="15">
        <v>44972.466522731484</v>
      </c>
      <c r="B2010" s="14" t="s">
        <v>14</v>
      </c>
      <c r="C2010" s="14" t="s">
        <v>8</v>
      </c>
      <c r="D2010" s="14" t="s">
        <v>9</v>
      </c>
      <c r="E2010" s="14">
        <v>0</v>
      </c>
      <c r="F2010" s="14">
        <v>0</v>
      </c>
      <c r="G2010" s="14" t="s">
        <v>10</v>
      </c>
    </row>
    <row r="2011" spans="1:7" ht="15.75" customHeight="1" x14ac:dyDescent="0.35">
      <c r="A2011" s="15">
        <v>44972.465108263888</v>
      </c>
      <c r="B2011" s="14" t="s">
        <v>14</v>
      </c>
      <c r="C2011" s="14" t="s">
        <v>18</v>
      </c>
      <c r="D2011" s="14" t="s">
        <v>9</v>
      </c>
      <c r="E2011" s="14">
        <v>0</v>
      </c>
      <c r="F2011" s="14">
        <v>0</v>
      </c>
      <c r="G2011" s="14" t="s">
        <v>13</v>
      </c>
    </row>
    <row r="2012" spans="1:7" ht="15.75" customHeight="1" x14ac:dyDescent="0.35">
      <c r="A2012" s="15">
        <v>44972.464745370373</v>
      </c>
      <c r="B2012" s="14" t="s">
        <v>14</v>
      </c>
      <c r="C2012" s="14" t="s">
        <v>18</v>
      </c>
      <c r="D2012" s="14" t="s">
        <v>11</v>
      </c>
      <c r="E2012" s="14">
        <v>2387</v>
      </c>
      <c r="F2012" s="14">
        <v>0</v>
      </c>
      <c r="G2012" s="14" t="s">
        <v>12</v>
      </c>
    </row>
    <row r="2013" spans="1:7" ht="15.75" customHeight="1" x14ac:dyDescent="0.35">
      <c r="A2013" s="15">
        <v>44972.464237858796</v>
      </c>
      <c r="B2013" s="14" t="s">
        <v>14</v>
      </c>
      <c r="C2013" s="14" t="s">
        <v>18</v>
      </c>
      <c r="D2013" s="14" t="s">
        <v>9</v>
      </c>
      <c r="E2013" s="14">
        <v>0</v>
      </c>
      <c r="F2013" s="14">
        <v>0</v>
      </c>
      <c r="G2013" s="14" t="s">
        <v>13</v>
      </c>
    </row>
    <row r="2014" spans="1:7" ht="15.75" customHeight="1" x14ac:dyDescent="0.35">
      <c r="A2014" s="15">
        <v>44972.463958333334</v>
      </c>
      <c r="B2014" s="14" t="s">
        <v>14</v>
      </c>
      <c r="C2014" s="14" t="s">
        <v>18</v>
      </c>
      <c r="D2014" s="14" t="s">
        <v>23</v>
      </c>
      <c r="E2014" s="14">
        <v>2465</v>
      </c>
      <c r="F2014" s="14">
        <v>0</v>
      </c>
      <c r="G2014" s="14" t="s">
        <v>12</v>
      </c>
    </row>
    <row r="2015" spans="1:7" ht="15.75" customHeight="1" x14ac:dyDescent="0.35">
      <c r="A2015" s="15">
        <v>44972.463660162037</v>
      </c>
      <c r="B2015" s="14" t="s">
        <v>14</v>
      </c>
      <c r="C2015" s="14" t="s">
        <v>8</v>
      </c>
      <c r="D2015" s="14" t="s">
        <v>23</v>
      </c>
      <c r="E2015" s="14">
        <v>2057</v>
      </c>
      <c r="F2015" s="14">
        <v>60</v>
      </c>
      <c r="G2015" s="14" t="s">
        <v>10</v>
      </c>
    </row>
    <row r="2016" spans="1:7" ht="15.75" customHeight="1" x14ac:dyDescent="0.35">
      <c r="A2016" s="15">
        <v>44972.463474502314</v>
      </c>
      <c r="B2016" s="14" t="s">
        <v>14</v>
      </c>
      <c r="C2016" s="14" t="s">
        <v>18</v>
      </c>
      <c r="D2016" s="14" t="s">
        <v>9</v>
      </c>
      <c r="E2016" s="14">
        <v>0</v>
      </c>
      <c r="F2016" s="14">
        <v>0</v>
      </c>
      <c r="G2016" s="14" t="s">
        <v>13</v>
      </c>
    </row>
    <row r="2017" spans="1:7" ht="15.75" customHeight="1" x14ac:dyDescent="0.35">
      <c r="A2017" s="15">
        <v>44972.463455821759</v>
      </c>
      <c r="B2017" s="14" t="s">
        <v>14</v>
      </c>
      <c r="C2017" s="14" t="s">
        <v>8</v>
      </c>
      <c r="D2017" s="14" t="s">
        <v>9</v>
      </c>
      <c r="E2017" s="14">
        <v>0</v>
      </c>
      <c r="F2017" s="14">
        <v>0</v>
      </c>
      <c r="G2017" s="14" t="s">
        <v>17</v>
      </c>
    </row>
    <row r="2018" spans="1:7" ht="15.75" customHeight="1" x14ac:dyDescent="0.35">
      <c r="A2018" s="15">
        <v>44972.463402777779</v>
      </c>
      <c r="B2018" s="14" t="s">
        <v>14</v>
      </c>
      <c r="C2018" s="14" t="s">
        <v>18</v>
      </c>
      <c r="D2018" s="14" t="s">
        <v>23</v>
      </c>
      <c r="E2018" s="14">
        <v>2522</v>
      </c>
      <c r="F2018" s="14">
        <v>0</v>
      </c>
      <c r="G2018" s="14" t="s">
        <v>13</v>
      </c>
    </row>
    <row r="2019" spans="1:7" ht="15.75" customHeight="1" x14ac:dyDescent="0.35">
      <c r="A2019" s="15">
        <v>44972.463159722225</v>
      </c>
      <c r="B2019" s="14" t="s">
        <v>14</v>
      </c>
      <c r="C2019" s="14" t="s">
        <v>18</v>
      </c>
      <c r="D2019" s="14" t="s">
        <v>23</v>
      </c>
      <c r="E2019" s="14">
        <v>2557</v>
      </c>
      <c r="F2019" s="14">
        <v>0</v>
      </c>
      <c r="G2019" s="14" t="s">
        <v>12</v>
      </c>
    </row>
    <row r="2020" spans="1:7" ht="15.75" customHeight="1" x14ac:dyDescent="0.35">
      <c r="A2020" s="15">
        <v>44972.463026793979</v>
      </c>
      <c r="B2020" s="14" t="s">
        <v>14</v>
      </c>
      <c r="C2020" s="14" t="s">
        <v>8</v>
      </c>
      <c r="D2020" s="14" t="s">
        <v>23</v>
      </c>
      <c r="E2020" s="14">
        <v>1260</v>
      </c>
      <c r="F2020" s="14">
        <v>49</v>
      </c>
      <c r="G2020" s="14" t="s">
        <v>10</v>
      </c>
    </row>
    <row r="2021" spans="1:7" ht="15.75" customHeight="1" x14ac:dyDescent="0.35">
      <c r="A2021" s="15">
        <v>44972.462339733793</v>
      </c>
      <c r="B2021" s="14" t="s">
        <v>14</v>
      </c>
      <c r="C2021" s="14" t="s">
        <v>8</v>
      </c>
      <c r="D2021" s="14" t="s">
        <v>9</v>
      </c>
      <c r="E2021" s="14">
        <v>0</v>
      </c>
      <c r="F2021" s="14">
        <v>0</v>
      </c>
      <c r="G2021" s="14" t="s">
        <v>10</v>
      </c>
    </row>
    <row r="2022" spans="1:7" ht="15.75" customHeight="1" x14ac:dyDescent="0.35">
      <c r="A2022" s="15">
        <v>44972.462126736114</v>
      </c>
      <c r="B2022" s="14" t="s">
        <v>14</v>
      </c>
      <c r="C2022" s="14" t="s">
        <v>8</v>
      </c>
      <c r="D2022" s="14" t="s">
        <v>23</v>
      </c>
      <c r="E2022" s="14">
        <v>828</v>
      </c>
      <c r="F2022" s="14">
        <v>7</v>
      </c>
      <c r="G2022" s="14" t="s">
        <v>10</v>
      </c>
    </row>
    <row r="2023" spans="1:7" ht="15.75" customHeight="1" x14ac:dyDescent="0.35">
      <c r="A2023" s="15">
        <v>44972.462048611109</v>
      </c>
      <c r="B2023" s="14" t="s">
        <v>14</v>
      </c>
      <c r="C2023" s="14" t="s">
        <v>21</v>
      </c>
      <c r="D2023" s="14" t="s">
        <v>9</v>
      </c>
      <c r="E2023" s="14">
        <v>0</v>
      </c>
      <c r="F2023" s="14">
        <v>0</v>
      </c>
      <c r="G2023" s="14" t="s">
        <v>10</v>
      </c>
    </row>
    <row r="2024" spans="1:7" ht="15.75" customHeight="1" x14ac:dyDescent="0.35">
      <c r="A2024" s="15">
        <v>44972.460438958333</v>
      </c>
      <c r="B2024" s="14" t="s">
        <v>14</v>
      </c>
      <c r="C2024" s="14" t="s">
        <v>8</v>
      </c>
      <c r="D2024" s="14" t="s">
        <v>23</v>
      </c>
      <c r="E2024" s="14">
        <v>5831</v>
      </c>
      <c r="F2024" s="14">
        <v>337</v>
      </c>
      <c r="G2024" s="14" t="s">
        <v>12</v>
      </c>
    </row>
    <row r="2025" spans="1:7" ht="15.75" customHeight="1" x14ac:dyDescent="0.35">
      <c r="A2025" s="15">
        <v>44972.460084606479</v>
      </c>
      <c r="B2025" s="14" t="s">
        <v>14</v>
      </c>
      <c r="C2025" s="14" t="s">
        <v>8</v>
      </c>
      <c r="D2025" s="14" t="s">
        <v>9</v>
      </c>
      <c r="E2025" s="14">
        <v>0</v>
      </c>
      <c r="F2025" s="14">
        <v>0</v>
      </c>
      <c r="G2025" s="14" t="s">
        <v>13</v>
      </c>
    </row>
    <row r="2026" spans="1:7" ht="15.75" customHeight="1" x14ac:dyDescent="0.35">
      <c r="A2026" s="15">
        <v>44972.459916956017</v>
      </c>
      <c r="B2026" s="14" t="s">
        <v>14</v>
      </c>
      <c r="C2026" s="14" t="s">
        <v>8</v>
      </c>
      <c r="D2026" s="14" t="s">
        <v>23</v>
      </c>
      <c r="E2026" s="14">
        <v>201</v>
      </c>
      <c r="F2026" s="14">
        <v>2</v>
      </c>
      <c r="G2026" s="14" t="s">
        <v>10</v>
      </c>
    </row>
    <row r="2027" spans="1:7" ht="15.75" customHeight="1" x14ac:dyDescent="0.35">
      <c r="A2027" s="15">
        <v>44972.458211041667</v>
      </c>
      <c r="B2027" s="14" t="s">
        <v>14</v>
      </c>
      <c r="C2027" s="14" t="s">
        <v>8</v>
      </c>
      <c r="D2027" s="14" t="s">
        <v>23</v>
      </c>
      <c r="E2027" s="14">
        <v>23210</v>
      </c>
      <c r="F2027" s="14">
        <v>859</v>
      </c>
      <c r="G2027" s="14" t="s">
        <v>12</v>
      </c>
    </row>
    <row r="2028" spans="1:7" ht="15.75" customHeight="1" x14ac:dyDescent="0.35">
      <c r="A2028" s="15">
        <v>44972.456307210647</v>
      </c>
      <c r="B2028" s="14" t="s">
        <v>16</v>
      </c>
      <c r="C2028" s="14" t="s">
        <v>8</v>
      </c>
      <c r="D2028" s="14" t="s">
        <v>9</v>
      </c>
      <c r="E2028" s="14">
        <v>0</v>
      </c>
      <c r="F2028" s="14">
        <v>0</v>
      </c>
      <c r="G2028" s="14" t="s">
        <v>10</v>
      </c>
    </row>
    <row r="2029" spans="1:7" ht="15.75" customHeight="1" x14ac:dyDescent="0.35">
      <c r="A2029" s="15">
        <v>44972.456272094911</v>
      </c>
      <c r="B2029" s="14" t="s">
        <v>16</v>
      </c>
      <c r="C2029" s="14" t="s">
        <v>8</v>
      </c>
      <c r="D2029" s="14" t="s">
        <v>9</v>
      </c>
      <c r="E2029" s="14">
        <v>0</v>
      </c>
      <c r="F2029" s="14">
        <v>0</v>
      </c>
      <c r="G2029" s="14" t="s">
        <v>10</v>
      </c>
    </row>
    <row r="2030" spans="1:7" ht="15.75" customHeight="1" x14ac:dyDescent="0.35">
      <c r="A2030" s="15">
        <v>44972.456030092595</v>
      </c>
      <c r="B2030" s="14" t="s">
        <v>14</v>
      </c>
      <c r="C2030" s="14" t="s">
        <v>15</v>
      </c>
      <c r="D2030" s="14" t="s">
        <v>23</v>
      </c>
      <c r="E2030" s="14">
        <v>23769</v>
      </c>
      <c r="F2030" s="14">
        <v>966</v>
      </c>
      <c r="G2030" s="14" t="s">
        <v>13</v>
      </c>
    </row>
    <row r="2031" spans="1:7" ht="15.75" customHeight="1" x14ac:dyDescent="0.35">
      <c r="A2031" s="15">
        <v>44972.455969965275</v>
      </c>
      <c r="B2031" s="14" t="s">
        <v>16</v>
      </c>
      <c r="C2031" s="14" t="s">
        <v>8</v>
      </c>
      <c r="D2031" s="14" t="s">
        <v>23</v>
      </c>
      <c r="E2031" s="14">
        <v>1220</v>
      </c>
      <c r="F2031" s="14">
        <v>62</v>
      </c>
      <c r="G2031" s="14" t="s">
        <v>13</v>
      </c>
    </row>
    <row r="2032" spans="1:7" ht="15.75" customHeight="1" x14ac:dyDescent="0.35">
      <c r="A2032" s="15">
        <v>44972.454878217592</v>
      </c>
      <c r="B2032" s="14" t="s">
        <v>14</v>
      </c>
      <c r="C2032" s="14" t="s">
        <v>8</v>
      </c>
      <c r="D2032" s="14" t="s">
        <v>23</v>
      </c>
      <c r="E2032" s="14">
        <v>148048</v>
      </c>
      <c r="F2032" s="14">
        <v>8498</v>
      </c>
      <c r="G2032" s="14" t="s">
        <v>12</v>
      </c>
    </row>
    <row r="2033" spans="1:7" ht="15.75" customHeight="1" x14ac:dyDescent="0.35">
      <c r="A2033" s="15">
        <v>44972.454100405092</v>
      </c>
      <c r="B2033" s="14" t="s">
        <v>14</v>
      </c>
      <c r="C2033" s="14" t="s">
        <v>8</v>
      </c>
      <c r="D2033" s="14" t="s">
        <v>23</v>
      </c>
      <c r="E2033" s="14">
        <v>94325</v>
      </c>
      <c r="F2033" s="14">
        <v>2022</v>
      </c>
      <c r="G2033" s="14" t="s">
        <v>13</v>
      </c>
    </row>
    <row r="2034" spans="1:7" ht="15.75" customHeight="1" x14ac:dyDescent="0.35">
      <c r="A2034" s="15">
        <v>44972.454074074078</v>
      </c>
      <c r="B2034" s="14" t="s">
        <v>14</v>
      </c>
      <c r="C2034" s="14" t="s">
        <v>18</v>
      </c>
      <c r="D2034" s="14" t="s">
        <v>23</v>
      </c>
      <c r="E2034" s="14">
        <v>2732</v>
      </c>
      <c r="F2034" s="14">
        <v>0</v>
      </c>
      <c r="G2034" s="14" t="s">
        <v>13</v>
      </c>
    </row>
    <row r="2035" spans="1:7" ht="15.75" customHeight="1" x14ac:dyDescent="0.35">
      <c r="A2035" s="15">
        <v>44972.446639571761</v>
      </c>
      <c r="B2035" s="14" t="s">
        <v>16</v>
      </c>
      <c r="C2035" s="14" t="s">
        <v>8</v>
      </c>
      <c r="D2035" s="14" t="s">
        <v>23</v>
      </c>
      <c r="E2035" s="14">
        <v>1213</v>
      </c>
      <c r="F2035" s="14">
        <v>43</v>
      </c>
      <c r="G2035" s="14" t="s">
        <v>10</v>
      </c>
    </row>
    <row r="2036" spans="1:7" ht="15.75" customHeight="1" x14ac:dyDescent="0.35">
      <c r="A2036" s="15">
        <v>44972.44205056713</v>
      </c>
      <c r="B2036" s="14" t="s">
        <v>14</v>
      </c>
      <c r="C2036" s="14" t="s">
        <v>8</v>
      </c>
      <c r="D2036" s="14" t="s">
        <v>23</v>
      </c>
      <c r="E2036" s="14">
        <v>1278</v>
      </c>
      <c r="F2036" s="14">
        <v>48</v>
      </c>
      <c r="G2036" s="14" t="s">
        <v>12</v>
      </c>
    </row>
    <row r="2037" spans="1:7" ht="15.75" customHeight="1" x14ac:dyDescent="0.35">
      <c r="A2037" s="15">
        <v>44972.44196329861</v>
      </c>
      <c r="B2037" s="14" t="s">
        <v>14</v>
      </c>
      <c r="C2037" s="14" t="s">
        <v>8</v>
      </c>
      <c r="D2037" s="14" t="s">
        <v>23</v>
      </c>
      <c r="E2037" s="14">
        <v>98264</v>
      </c>
      <c r="F2037" s="14">
        <v>7122</v>
      </c>
      <c r="G2037" s="14" t="s">
        <v>28</v>
      </c>
    </row>
    <row r="2038" spans="1:7" ht="15.75" customHeight="1" x14ac:dyDescent="0.35">
      <c r="A2038" s="15">
        <v>44972.431396168984</v>
      </c>
      <c r="B2038" s="14" t="s">
        <v>16</v>
      </c>
      <c r="C2038" s="14" t="s">
        <v>8</v>
      </c>
      <c r="D2038" s="14" t="s">
        <v>23</v>
      </c>
      <c r="E2038" s="14">
        <v>567</v>
      </c>
      <c r="F2038" s="14">
        <v>4</v>
      </c>
      <c r="G2038" s="14" t="s">
        <v>12</v>
      </c>
    </row>
    <row r="2039" spans="1:7" ht="15.75" customHeight="1" x14ac:dyDescent="0.35">
      <c r="A2039" s="15">
        <v>44972.428884699075</v>
      </c>
      <c r="B2039" s="14" t="s">
        <v>16</v>
      </c>
      <c r="C2039" s="14" t="s">
        <v>8</v>
      </c>
      <c r="D2039" s="14" t="s">
        <v>23</v>
      </c>
      <c r="E2039" s="14">
        <v>320</v>
      </c>
      <c r="F2039" s="14">
        <v>4</v>
      </c>
      <c r="G2039" s="14" t="s">
        <v>10</v>
      </c>
    </row>
    <row r="2040" spans="1:7" ht="15.75" customHeight="1" x14ac:dyDescent="0.35">
      <c r="A2040" s="15">
        <v>44972.427751886571</v>
      </c>
      <c r="B2040" s="14" t="s">
        <v>14</v>
      </c>
      <c r="C2040" s="14" t="s">
        <v>8</v>
      </c>
      <c r="D2040" s="14" t="s">
        <v>23</v>
      </c>
      <c r="E2040" s="14">
        <v>414</v>
      </c>
      <c r="F2040" s="14">
        <v>9</v>
      </c>
      <c r="G2040" s="14" t="s">
        <v>12</v>
      </c>
    </row>
    <row r="2041" spans="1:7" ht="15.75" customHeight="1" x14ac:dyDescent="0.35">
      <c r="A2041" s="15">
        <v>44972.4276862037</v>
      </c>
      <c r="B2041" s="14" t="s">
        <v>16</v>
      </c>
      <c r="C2041" s="14" t="s">
        <v>8</v>
      </c>
      <c r="D2041" s="14" t="s">
        <v>23</v>
      </c>
      <c r="E2041" s="14">
        <v>656</v>
      </c>
      <c r="F2041" s="14">
        <v>17</v>
      </c>
      <c r="G2041" s="14" t="s">
        <v>10</v>
      </c>
    </row>
    <row r="2042" spans="1:7" ht="15.75" customHeight="1" x14ac:dyDescent="0.35">
      <c r="A2042" s="15">
        <v>44972.423136574071</v>
      </c>
      <c r="B2042" s="14" t="s">
        <v>14</v>
      </c>
      <c r="C2042" s="14" t="s">
        <v>15</v>
      </c>
      <c r="D2042" s="14" t="s">
        <v>23</v>
      </c>
      <c r="E2042" s="14">
        <v>6416</v>
      </c>
      <c r="F2042" s="14">
        <v>52</v>
      </c>
      <c r="G2042" s="14" t="s">
        <v>17</v>
      </c>
    </row>
    <row r="2043" spans="1:7" ht="15.75" customHeight="1" x14ac:dyDescent="0.35">
      <c r="A2043" s="15">
        <v>44972.422902118058</v>
      </c>
      <c r="B2043" s="14" t="s">
        <v>16</v>
      </c>
      <c r="C2043" s="14" t="s">
        <v>8</v>
      </c>
      <c r="D2043" s="14" t="s">
        <v>23</v>
      </c>
      <c r="E2043" s="14">
        <v>398</v>
      </c>
      <c r="F2043" s="14">
        <v>6</v>
      </c>
      <c r="G2043" s="14" t="s">
        <v>17</v>
      </c>
    </row>
    <row r="2044" spans="1:7" ht="15.75" customHeight="1" x14ac:dyDescent="0.35">
      <c r="A2044" s="15">
        <v>44972.418563738429</v>
      </c>
      <c r="B2044" s="14" t="s">
        <v>14</v>
      </c>
      <c r="C2044" s="14" t="s">
        <v>8</v>
      </c>
      <c r="D2044" s="14" t="s">
        <v>23</v>
      </c>
      <c r="E2044" s="14">
        <v>470</v>
      </c>
      <c r="F2044" s="14">
        <v>8</v>
      </c>
      <c r="G2044" s="14" t="s">
        <v>12</v>
      </c>
    </row>
    <row r="2045" spans="1:7" ht="15.75" customHeight="1" x14ac:dyDescent="0.35">
      <c r="A2045" s="15">
        <v>44972.418347777777</v>
      </c>
      <c r="B2045" s="14" t="s">
        <v>14</v>
      </c>
      <c r="C2045" s="14" t="s">
        <v>8</v>
      </c>
      <c r="D2045" s="14" t="s">
        <v>9</v>
      </c>
      <c r="E2045" s="14">
        <v>0</v>
      </c>
      <c r="F2045" s="14">
        <v>0</v>
      </c>
      <c r="G2045" s="14" t="s">
        <v>13</v>
      </c>
    </row>
    <row r="2046" spans="1:7" ht="15.75" customHeight="1" x14ac:dyDescent="0.35">
      <c r="A2046" s="15">
        <v>44972.418171886573</v>
      </c>
      <c r="B2046" s="14" t="s">
        <v>14</v>
      </c>
      <c r="C2046" s="14" t="s">
        <v>8</v>
      </c>
      <c r="D2046" s="14" t="s">
        <v>11</v>
      </c>
      <c r="E2046" s="14">
        <v>192</v>
      </c>
      <c r="F2046" s="14">
        <v>3</v>
      </c>
      <c r="G2046" s="14" t="s">
        <v>10</v>
      </c>
    </row>
    <row r="2047" spans="1:7" ht="15.75" customHeight="1" x14ac:dyDescent="0.35">
      <c r="A2047" s="15">
        <v>44972.417805428238</v>
      </c>
      <c r="B2047" s="14" t="s">
        <v>14</v>
      </c>
      <c r="C2047" s="14" t="s">
        <v>8</v>
      </c>
      <c r="D2047" s="14" t="s">
        <v>23</v>
      </c>
      <c r="E2047" s="14">
        <v>113688</v>
      </c>
      <c r="F2047" s="14">
        <v>11048</v>
      </c>
      <c r="G2047" s="14" t="s">
        <v>12</v>
      </c>
    </row>
    <row r="2048" spans="1:7" ht="15.75" customHeight="1" x14ac:dyDescent="0.35">
      <c r="A2048" s="15">
        <v>44972.416585555555</v>
      </c>
      <c r="B2048" s="14" t="s">
        <v>14</v>
      </c>
      <c r="C2048" s="14" t="s">
        <v>18</v>
      </c>
      <c r="D2048" s="14" t="s">
        <v>9</v>
      </c>
      <c r="E2048" s="14">
        <v>0</v>
      </c>
      <c r="F2048" s="14">
        <v>0</v>
      </c>
      <c r="G2048" s="14" t="s">
        <v>13</v>
      </c>
    </row>
    <row r="2049" spans="1:7" ht="15.75" customHeight="1" x14ac:dyDescent="0.35">
      <c r="A2049" s="15">
        <v>44972.416585196763</v>
      </c>
      <c r="B2049" s="14" t="s">
        <v>14</v>
      </c>
      <c r="C2049" s="14" t="s">
        <v>18</v>
      </c>
      <c r="D2049" s="14" t="s">
        <v>9</v>
      </c>
      <c r="E2049" s="14">
        <v>0</v>
      </c>
      <c r="F2049" s="14">
        <v>0</v>
      </c>
      <c r="G2049" s="14" t="s">
        <v>13</v>
      </c>
    </row>
    <row r="2050" spans="1:7" ht="15.75" customHeight="1" x14ac:dyDescent="0.35">
      <c r="A2050" s="15">
        <v>44972.416585196763</v>
      </c>
      <c r="B2050" s="14" t="s">
        <v>14</v>
      </c>
      <c r="C2050" s="14" t="s">
        <v>18</v>
      </c>
      <c r="D2050" s="14" t="s">
        <v>9</v>
      </c>
      <c r="E2050" s="14">
        <v>0</v>
      </c>
      <c r="F2050" s="14">
        <v>0</v>
      </c>
      <c r="G2050" s="14" t="s">
        <v>13</v>
      </c>
    </row>
    <row r="2051" spans="1:7" ht="15.75" customHeight="1" x14ac:dyDescent="0.35">
      <c r="A2051" s="15">
        <v>44972.416585150466</v>
      </c>
      <c r="B2051" s="14" t="s">
        <v>14</v>
      </c>
      <c r="C2051" s="14" t="s">
        <v>18</v>
      </c>
      <c r="D2051" s="14" t="s">
        <v>9</v>
      </c>
      <c r="E2051" s="14">
        <v>0</v>
      </c>
      <c r="F2051" s="14">
        <v>0</v>
      </c>
      <c r="G2051" s="14" t="s">
        <v>13</v>
      </c>
    </row>
    <row r="2052" spans="1:7" ht="15.75" customHeight="1" x14ac:dyDescent="0.35">
      <c r="A2052" s="15">
        <v>44972.416585092593</v>
      </c>
      <c r="B2052" s="14" t="s">
        <v>14</v>
      </c>
      <c r="C2052" s="14" t="s">
        <v>18</v>
      </c>
      <c r="D2052" s="14" t="s">
        <v>9</v>
      </c>
      <c r="E2052" s="14">
        <v>0</v>
      </c>
      <c r="F2052" s="14">
        <v>0</v>
      </c>
      <c r="G2052" s="14" t="s">
        <v>13</v>
      </c>
    </row>
    <row r="2053" spans="1:7" ht="15.75" customHeight="1" x14ac:dyDescent="0.35">
      <c r="A2053" s="15">
        <v>44972.416400462964</v>
      </c>
      <c r="B2053" s="14" t="s">
        <v>14</v>
      </c>
      <c r="C2053" s="14" t="s">
        <v>18</v>
      </c>
      <c r="D2053" s="14" t="s">
        <v>23</v>
      </c>
      <c r="E2053" s="14">
        <v>2749</v>
      </c>
      <c r="F2053" s="14">
        <v>0</v>
      </c>
      <c r="G2053" s="14" t="s">
        <v>12</v>
      </c>
    </row>
    <row r="2054" spans="1:7" ht="15.75" customHeight="1" x14ac:dyDescent="0.35">
      <c r="A2054" s="15">
        <v>44972.41508377315</v>
      </c>
      <c r="B2054" s="14" t="s">
        <v>14</v>
      </c>
      <c r="C2054" s="14" t="s">
        <v>8</v>
      </c>
      <c r="D2054" s="14" t="s">
        <v>9</v>
      </c>
      <c r="E2054" s="14">
        <v>0</v>
      </c>
      <c r="F2054" s="14">
        <v>0</v>
      </c>
      <c r="G2054" s="14" t="s">
        <v>13</v>
      </c>
    </row>
    <row r="2055" spans="1:7" ht="15.75" customHeight="1" x14ac:dyDescent="0.35">
      <c r="A2055" s="15">
        <v>44972.414907233797</v>
      </c>
      <c r="B2055" s="14" t="s">
        <v>14</v>
      </c>
      <c r="C2055" s="14" t="s">
        <v>8</v>
      </c>
      <c r="D2055" s="14" t="s">
        <v>9</v>
      </c>
      <c r="E2055" s="14">
        <v>0</v>
      </c>
      <c r="F2055" s="14">
        <v>0</v>
      </c>
      <c r="G2055" s="14" t="s">
        <v>13</v>
      </c>
    </row>
    <row r="2056" spans="1:7" ht="15.75" customHeight="1" x14ac:dyDescent="0.35">
      <c r="A2056" s="15">
        <v>44972.414257245371</v>
      </c>
      <c r="B2056" s="14" t="s">
        <v>16</v>
      </c>
      <c r="C2056" s="14" t="s">
        <v>8</v>
      </c>
      <c r="D2056" s="14" t="s">
        <v>9</v>
      </c>
      <c r="E2056" s="14">
        <v>0</v>
      </c>
      <c r="F2056" s="14">
        <v>0</v>
      </c>
      <c r="G2056" s="14" t="s">
        <v>12</v>
      </c>
    </row>
    <row r="2057" spans="1:7" ht="15.75" customHeight="1" x14ac:dyDescent="0.35">
      <c r="A2057" s="15">
        <v>44972.414122835646</v>
      </c>
      <c r="B2057" s="14" t="s">
        <v>16</v>
      </c>
      <c r="C2057" s="14" t="s">
        <v>8</v>
      </c>
      <c r="D2057" s="14" t="s">
        <v>23</v>
      </c>
      <c r="E2057" s="14">
        <v>412</v>
      </c>
      <c r="F2057" s="14">
        <v>14</v>
      </c>
      <c r="G2057" s="14" t="s">
        <v>10</v>
      </c>
    </row>
    <row r="2058" spans="1:7" ht="15.75" customHeight="1" x14ac:dyDescent="0.35">
      <c r="A2058" s="15">
        <v>44972.414092187501</v>
      </c>
      <c r="B2058" s="14" t="s">
        <v>14</v>
      </c>
      <c r="C2058" s="14" t="s">
        <v>8</v>
      </c>
      <c r="D2058" s="14" t="s">
        <v>23</v>
      </c>
      <c r="E2058" s="14">
        <v>18681</v>
      </c>
      <c r="F2058" s="14">
        <v>805</v>
      </c>
      <c r="G2058" s="14" t="s">
        <v>12</v>
      </c>
    </row>
    <row r="2059" spans="1:7" ht="15.75" customHeight="1" x14ac:dyDescent="0.35">
      <c r="A2059" s="15">
        <v>44972.411756909722</v>
      </c>
      <c r="B2059" s="14" t="s">
        <v>14</v>
      </c>
      <c r="C2059" s="14" t="s">
        <v>8</v>
      </c>
      <c r="D2059" s="14" t="s">
        <v>23</v>
      </c>
      <c r="E2059" s="14">
        <v>35472</v>
      </c>
      <c r="F2059" s="14">
        <v>1254</v>
      </c>
      <c r="G2059" s="14" t="s">
        <v>12</v>
      </c>
    </row>
    <row r="2060" spans="1:7" ht="15.75" customHeight="1" x14ac:dyDescent="0.35">
      <c r="A2060" s="15">
        <v>44972.403972569446</v>
      </c>
      <c r="B2060" s="14" t="s">
        <v>14</v>
      </c>
      <c r="C2060" s="14" t="s">
        <v>8</v>
      </c>
      <c r="D2060" s="14" t="s">
        <v>9</v>
      </c>
      <c r="E2060" s="14">
        <v>0</v>
      </c>
      <c r="F2060" s="14">
        <v>0</v>
      </c>
      <c r="G2060" s="14" t="s">
        <v>12</v>
      </c>
    </row>
    <row r="2061" spans="1:7" ht="15.75" customHeight="1" x14ac:dyDescent="0.35">
      <c r="A2061" s="15">
        <v>44972.402928240743</v>
      </c>
      <c r="B2061" s="14" t="s">
        <v>14</v>
      </c>
      <c r="C2061" s="14" t="s">
        <v>18</v>
      </c>
      <c r="D2061" s="14" t="s">
        <v>9</v>
      </c>
      <c r="E2061" s="14">
        <v>0</v>
      </c>
      <c r="F2061" s="14">
        <v>0</v>
      </c>
      <c r="G2061" s="14" t="s">
        <v>13</v>
      </c>
    </row>
    <row r="2062" spans="1:7" ht="15.75" customHeight="1" x14ac:dyDescent="0.35">
      <c r="A2062" s="15">
        <v>44972.40291527778</v>
      </c>
      <c r="B2062" s="14" t="s">
        <v>14</v>
      </c>
      <c r="C2062" s="14" t="s">
        <v>8</v>
      </c>
      <c r="D2062" s="14" t="s">
        <v>23</v>
      </c>
      <c r="E2062" s="14">
        <v>16378</v>
      </c>
      <c r="F2062" s="14">
        <v>449</v>
      </c>
      <c r="G2062" s="14" t="s">
        <v>13</v>
      </c>
    </row>
    <row r="2063" spans="1:7" ht="15.75" customHeight="1" x14ac:dyDescent="0.35">
      <c r="A2063" s="15">
        <v>44972.402708333335</v>
      </c>
      <c r="B2063" s="14" t="s">
        <v>14</v>
      </c>
      <c r="C2063" s="14" t="s">
        <v>18</v>
      </c>
      <c r="D2063" s="14" t="s">
        <v>23</v>
      </c>
      <c r="E2063" s="14">
        <v>2858</v>
      </c>
      <c r="F2063" s="14">
        <v>0</v>
      </c>
      <c r="G2063" s="14" t="s">
        <v>12</v>
      </c>
    </row>
    <row r="2064" spans="1:7" ht="15.75" customHeight="1" x14ac:dyDescent="0.35">
      <c r="A2064" s="15">
        <v>44972.396415405092</v>
      </c>
      <c r="B2064" s="14" t="s">
        <v>14</v>
      </c>
      <c r="C2064" s="14" t="s">
        <v>18</v>
      </c>
      <c r="D2064" s="14" t="s">
        <v>9</v>
      </c>
      <c r="E2064" s="14">
        <v>0</v>
      </c>
      <c r="F2064" s="14">
        <v>0</v>
      </c>
      <c r="G2064" s="14" t="s">
        <v>13</v>
      </c>
    </row>
    <row r="2065" spans="1:7" ht="15.75" customHeight="1" x14ac:dyDescent="0.35">
      <c r="A2065" s="15">
        <v>44972.396331018521</v>
      </c>
      <c r="B2065" s="14" t="s">
        <v>14</v>
      </c>
      <c r="C2065" s="14" t="s">
        <v>18</v>
      </c>
      <c r="D2065" s="14" t="s">
        <v>23</v>
      </c>
      <c r="E2065" s="14">
        <v>2913</v>
      </c>
      <c r="F2065" s="14">
        <v>0</v>
      </c>
      <c r="G2065" s="14" t="s">
        <v>13</v>
      </c>
    </row>
    <row r="2066" spans="1:7" ht="15.75" customHeight="1" x14ac:dyDescent="0.35">
      <c r="A2066" s="15">
        <v>44972.396294027778</v>
      </c>
      <c r="B2066" s="14" t="s">
        <v>14</v>
      </c>
      <c r="C2066" s="14" t="s">
        <v>18</v>
      </c>
      <c r="D2066" s="14" t="s">
        <v>9</v>
      </c>
      <c r="E2066" s="14">
        <v>0</v>
      </c>
      <c r="F2066" s="14">
        <v>0</v>
      </c>
      <c r="G2066" s="14" t="s">
        <v>13</v>
      </c>
    </row>
    <row r="2067" spans="1:7" ht="15.75" customHeight="1" x14ac:dyDescent="0.35">
      <c r="A2067" s="15">
        <v>44972.395960648151</v>
      </c>
      <c r="B2067" s="14" t="s">
        <v>14</v>
      </c>
      <c r="C2067" s="14" t="s">
        <v>18</v>
      </c>
      <c r="D2067" s="14" t="s">
        <v>23</v>
      </c>
      <c r="E2067" s="14">
        <v>2980</v>
      </c>
      <c r="F2067" s="14">
        <v>0</v>
      </c>
      <c r="G2067" s="14" t="s">
        <v>12</v>
      </c>
    </row>
    <row r="2068" spans="1:7" ht="15.75" customHeight="1" x14ac:dyDescent="0.35">
      <c r="A2068" s="15">
        <v>44972.395687615739</v>
      </c>
      <c r="B2068" s="14" t="s">
        <v>14</v>
      </c>
      <c r="C2068" s="14" t="s">
        <v>18</v>
      </c>
      <c r="D2068" s="14" t="s">
        <v>9</v>
      </c>
      <c r="E2068" s="14">
        <v>0</v>
      </c>
      <c r="F2068" s="14">
        <v>0</v>
      </c>
      <c r="G2068" s="14" t="s">
        <v>13</v>
      </c>
    </row>
    <row r="2069" spans="1:7" ht="15.75" customHeight="1" x14ac:dyDescent="0.35">
      <c r="A2069" s="15">
        <v>44972.395578703705</v>
      </c>
      <c r="B2069" s="14" t="s">
        <v>14</v>
      </c>
      <c r="C2069" s="14" t="s">
        <v>18</v>
      </c>
      <c r="D2069" s="14" t="s">
        <v>23</v>
      </c>
      <c r="E2069" s="14">
        <v>3061</v>
      </c>
      <c r="F2069" s="14">
        <v>0</v>
      </c>
      <c r="G2069" s="14" t="s">
        <v>12</v>
      </c>
    </row>
    <row r="2070" spans="1:7" ht="15.75" customHeight="1" x14ac:dyDescent="0.35">
      <c r="A2070" s="15">
        <v>44972.39374842593</v>
      </c>
      <c r="B2070" s="14" t="s">
        <v>16</v>
      </c>
      <c r="C2070" s="14" t="s">
        <v>8</v>
      </c>
      <c r="D2070" s="14" t="s">
        <v>23</v>
      </c>
      <c r="E2070" s="14">
        <v>238</v>
      </c>
      <c r="F2070" s="14">
        <v>1</v>
      </c>
      <c r="G2070" s="14" t="s">
        <v>10</v>
      </c>
    </row>
    <row r="2071" spans="1:7" ht="15.75" customHeight="1" x14ac:dyDescent="0.35">
      <c r="A2071" s="15">
        <v>44972.391877164351</v>
      </c>
      <c r="B2071" s="14" t="s">
        <v>16</v>
      </c>
      <c r="C2071" s="14" t="s">
        <v>8</v>
      </c>
      <c r="D2071" s="14" t="s">
        <v>9</v>
      </c>
      <c r="E2071" s="14">
        <v>0</v>
      </c>
      <c r="F2071" s="14">
        <v>0</v>
      </c>
      <c r="G2071" s="14" t="s">
        <v>13</v>
      </c>
    </row>
    <row r="2072" spans="1:7" ht="15.75" customHeight="1" x14ac:dyDescent="0.35">
      <c r="A2072" s="15">
        <v>44972.391458506943</v>
      </c>
      <c r="B2072" s="14" t="s">
        <v>14</v>
      </c>
      <c r="C2072" s="14" t="s">
        <v>8</v>
      </c>
      <c r="D2072" s="14" t="s">
        <v>9</v>
      </c>
      <c r="E2072" s="14">
        <v>0</v>
      </c>
      <c r="F2072" s="14">
        <v>0</v>
      </c>
      <c r="G2072" s="14" t="s">
        <v>13</v>
      </c>
    </row>
    <row r="2073" spans="1:7" ht="15.75" customHeight="1" x14ac:dyDescent="0.35">
      <c r="A2073" s="15">
        <v>44972.389120370368</v>
      </c>
      <c r="B2073" s="14" t="s">
        <v>14</v>
      </c>
      <c r="C2073" s="14" t="s">
        <v>18</v>
      </c>
      <c r="D2073" s="14" t="s">
        <v>9</v>
      </c>
      <c r="E2073" s="14">
        <v>0</v>
      </c>
      <c r="F2073" s="14">
        <v>0</v>
      </c>
      <c r="G2073" s="14" t="s">
        <v>13</v>
      </c>
    </row>
    <row r="2074" spans="1:7" ht="15.75" customHeight="1" x14ac:dyDescent="0.35">
      <c r="A2074" s="15">
        <v>44972.389050925929</v>
      </c>
      <c r="B2074" s="14" t="s">
        <v>14</v>
      </c>
      <c r="C2074" s="14" t="s">
        <v>18</v>
      </c>
      <c r="D2074" s="14" t="s">
        <v>23</v>
      </c>
      <c r="E2074" s="14">
        <v>3195</v>
      </c>
      <c r="F2074" s="14">
        <v>0</v>
      </c>
      <c r="G2074" s="14" t="s">
        <v>13</v>
      </c>
    </row>
    <row r="2075" spans="1:7" ht="15.75" customHeight="1" x14ac:dyDescent="0.35">
      <c r="A2075" s="15">
        <v>44972.388344907406</v>
      </c>
      <c r="B2075" s="14" t="s">
        <v>14</v>
      </c>
      <c r="C2075" s="14" t="s">
        <v>18</v>
      </c>
      <c r="D2075" s="14" t="s">
        <v>9</v>
      </c>
      <c r="E2075" s="14">
        <v>0</v>
      </c>
      <c r="F2075" s="14">
        <v>0</v>
      </c>
      <c r="G2075" s="14" t="s">
        <v>13</v>
      </c>
    </row>
    <row r="2076" spans="1:7" ht="15.75" customHeight="1" x14ac:dyDescent="0.35">
      <c r="A2076" s="15">
        <v>44972.388252314813</v>
      </c>
      <c r="B2076" s="14" t="s">
        <v>14</v>
      </c>
      <c r="C2076" s="14" t="s">
        <v>18</v>
      </c>
      <c r="D2076" s="14" t="s">
        <v>23</v>
      </c>
      <c r="E2076" s="14">
        <v>3289</v>
      </c>
      <c r="F2076" s="14">
        <v>0</v>
      </c>
      <c r="G2076" s="14" t="s">
        <v>13</v>
      </c>
    </row>
    <row r="2077" spans="1:7" ht="15.75" customHeight="1" x14ac:dyDescent="0.35">
      <c r="A2077" s="15">
        <v>44972.387518217591</v>
      </c>
      <c r="B2077" s="14" t="s">
        <v>14</v>
      </c>
      <c r="C2077" s="14" t="s">
        <v>8</v>
      </c>
      <c r="D2077" s="14" t="s">
        <v>9</v>
      </c>
      <c r="E2077" s="14">
        <v>0</v>
      </c>
      <c r="F2077" s="14">
        <v>0</v>
      </c>
      <c r="G2077" s="14" t="s">
        <v>12</v>
      </c>
    </row>
    <row r="2078" spans="1:7" ht="15.75" customHeight="1" x14ac:dyDescent="0.35">
      <c r="A2078" s="15">
        <v>44972.387443032407</v>
      </c>
      <c r="B2078" s="14" t="s">
        <v>14</v>
      </c>
      <c r="C2078" s="14" t="s">
        <v>18</v>
      </c>
      <c r="D2078" s="14" t="s">
        <v>9</v>
      </c>
      <c r="E2078" s="14">
        <v>0</v>
      </c>
      <c r="F2078" s="14">
        <v>0</v>
      </c>
      <c r="G2078" s="14" t="s">
        <v>13</v>
      </c>
    </row>
    <row r="2079" spans="1:7" ht="15.75" customHeight="1" x14ac:dyDescent="0.35">
      <c r="A2079" s="15">
        <v>44972.387442129628</v>
      </c>
      <c r="B2079" s="14" t="s">
        <v>14</v>
      </c>
      <c r="C2079" s="14" t="s">
        <v>18</v>
      </c>
      <c r="D2079" s="14" t="s">
        <v>9</v>
      </c>
      <c r="E2079" s="14">
        <v>0</v>
      </c>
      <c r="F2079" s="14">
        <v>0</v>
      </c>
      <c r="G2079" s="14" t="s">
        <v>13</v>
      </c>
    </row>
    <row r="2080" spans="1:7" ht="15.75" customHeight="1" x14ac:dyDescent="0.35">
      <c r="A2080" s="15">
        <v>44972.387438668979</v>
      </c>
      <c r="B2080" s="14" t="s">
        <v>14</v>
      </c>
      <c r="C2080" s="14" t="s">
        <v>18</v>
      </c>
      <c r="D2080" s="14" t="s">
        <v>9</v>
      </c>
      <c r="E2080" s="14">
        <v>0</v>
      </c>
      <c r="F2080" s="14">
        <v>0</v>
      </c>
      <c r="G2080" s="14" t="s">
        <v>13</v>
      </c>
    </row>
    <row r="2081" spans="1:7" ht="15.75" customHeight="1" x14ac:dyDescent="0.35">
      <c r="A2081" s="15">
        <v>44972.387438425925</v>
      </c>
      <c r="B2081" s="14" t="s">
        <v>14</v>
      </c>
      <c r="C2081" s="14" t="s">
        <v>18</v>
      </c>
      <c r="D2081" s="14" t="s">
        <v>9</v>
      </c>
      <c r="E2081" s="14">
        <v>0</v>
      </c>
      <c r="F2081" s="14">
        <v>0</v>
      </c>
      <c r="G2081" s="14" t="s">
        <v>13</v>
      </c>
    </row>
    <row r="2082" spans="1:7" ht="15.75" customHeight="1" x14ac:dyDescent="0.35">
      <c r="A2082" s="15">
        <v>44972.387438344907</v>
      </c>
      <c r="B2082" s="14" t="s">
        <v>14</v>
      </c>
      <c r="C2082" s="14" t="s">
        <v>18</v>
      </c>
      <c r="D2082" s="14" t="s">
        <v>9</v>
      </c>
      <c r="E2082" s="14">
        <v>0</v>
      </c>
      <c r="F2082" s="14">
        <v>0</v>
      </c>
      <c r="G2082" s="14" t="s">
        <v>13</v>
      </c>
    </row>
    <row r="2083" spans="1:7" ht="15.75" customHeight="1" x14ac:dyDescent="0.35">
      <c r="A2083" s="15">
        <v>44972.387438275466</v>
      </c>
      <c r="B2083" s="14" t="s">
        <v>14</v>
      </c>
      <c r="C2083" s="14" t="s">
        <v>18</v>
      </c>
      <c r="D2083" s="14" t="s">
        <v>9</v>
      </c>
      <c r="E2083" s="14">
        <v>0</v>
      </c>
      <c r="F2083" s="14">
        <v>0</v>
      </c>
      <c r="G2083" s="14" t="s">
        <v>13</v>
      </c>
    </row>
    <row r="2084" spans="1:7" ht="15.75" customHeight="1" x14ac:dyDescent="0.35">
      <c r="A2084" s="15">
        <v>44972.387438206017</v>
      </c>
      <c r="B2084" s="14" t="s">
        <v>14</v>
      </c>
      <c r="C2084" s="14" t="s">
        <v>18</v>
      </c>
      <c r="D2084" s="14" t="s">
        <v>9</v>
      </c>
      <c r="E2084" s="14">
        <v>0</v>
      </c>
      <c r="F2084" s="14">
        <v>0</v>
      </c>
      <c r="G2084" s="14" t="s">
        <v>13</v>
      </c>
    </row>
    <row r="2085" spans="1:7" ht="15.75" customHeight="1" x14ac:dyDescent="0.35">
      <c r="A2085" s="15">
        <v>44972.387438136575</v>
      </c>
      <c r="B2085" s="14" t="s">
        <v>14</v>
      </c>
      <c r="C2085" s="14" t="s">
        <v>18</v>
      </c>
      <c r="D2085" s="14" t="s">
        <v>9</v>
      </c>
      <c r="E2085" s="14">
        <v>0</v>
      </c>
      <c r="F2085" s="14">
        <v>0</v>
      </c>
      <c r="G2085" s="14" t="s">
        <v>13</v>
      </c>
    </row>
    <row r="2086" spans="1:7" ht="15.75" customHeight="1" x14ac:dyDescent="0.35">
      <c r="A2086" s="15">
        <v>44972.387256944443</v>
      </c>
      <c r="B2086" s="14" t="s">
        <v>14</v>
      </c>
      <c r="C2086" s="14" t="s">
        <v>18</v>
      </c>
      <c r="D2086" s="14" t="s">
        <v>23</v>
      </c>
      <c r="E2086" s="14">
        <v>3384</v>
      </c>
      <c r="F2086" s="14">
        <v>0</v>
      </c>
      <c r="G2086" s="14" t="s">
        <v>12</v>
      </c>
    </row>
    <row r="2087" spans="1:7" ht="15.75" customHeight="1" x14ac:dyDescent="0.35">
      <c r="A2087" s="15">
        <v>44972.384204456015</v>
      </c>
      <c r="B2087" s="14" t="s">
        <v>14</v>
      </c>
      <c r="C2087" s="14" t="s">
        <v>18</v>
      </c>
      <c r="D2087" s="14" t="s">
        <v>9</v>
      </c>
      <c r="E2087" s="14">
        <v>0</v>
      </c>
      <c r="F2087" s="14">
        <v>0</v>
      </c>
      <c r="G2087" s="14" t="s">
        <v>13</v>
      </c>
    </row>
    <row r="2088" spans="1:7" ht="15.75" customHeight="1" x14ac:dyDescent="0.35">
      <c r="A2088" s="15">
        <v>44972.384016203701</v>
      </c>
      <c r="B2088" s="14" t="s">
        <v>14</v>
      </c>
      <c r="C2088" s="14" t="s">
        <v>18</v>
      </c>
      <c r="D2088" s="14" t="s">
        <v>23</v>
      </c>
      <c r="E2088" s="14">
        <v>3631</v>
      </c>
      <c r="F2088" s="14">
        <v>0</v>
      </c>
      <c r="G2088" s="14" t="s">
        <v>13</v>
      </c>
    </row>
    <row r="2089" spans="1:7" ht="15.75" customHeight="1" x14ac:dyDescent="0.35">
      <c r="A2089" s="15">
        <v>44972.383031562502</v>
      </c>
      <c r="B2089" s="14" t="s">
        <v>16</v>
      </c>
      <c r="C2089" s="14" t="s">
        <v>8</v>
      </c>
      <c r="D2089" s="14" t="s">
        <v>23</v>
      </c>
      <c r="E2089" s="14">
        <v>395</v>
      </c>
      <c r="F2089" s="14">
        <v>6</v>
      </c>
      <c r="G2089" s="14" t="s">
        <v>10</v>
      </c>
    </row>
    <row r="2090" spans="1:7" ht="15.75" customHeight="1" x14ac:dyDescent="0.35">
      <c r="A2090" s="15">
        <v>44972.379895833335</v>
      </c>
      <c r="B2090" s="14" t="s">
        <v>14</v>
      </c>
      <c r="C2090" s="14" t="s">
        <v>15</v>
      </c>
      <c r="D2090" s="14" t="s">
        <v>23</v>
      </c>
      <c r="E2090" s="14">
        <v>10632</v>
      </c>
      <c r="F2090" s="14">
        <v>171</v>
      </c>
      <c r="G2090" s="14" t="s">
        <v>13</v>
      </c>
    </row>
    <row r="2091" spans="1:7" ht="15.75" customHeight="1" x14ac:dyDescent="0.35">
      <c r="A2091" s="15">
        <v>44972.379467962965</v>
      </c>
      <c r="B2091" s="14" t="s">
        <v>16</v>
      </c>
      <c r="C2091" s="14" t="s">
        <v>8</v>
      </c>
      <c r="D2091" s="14" t="s">
        <v>23</v>
      </c>
      <c r="E2091" s="14">
        <v>502</v>
      </c>
      <c r="F2091" s="14">
        <v>14</v>
      </c>
      <c r="G2091" s="14" t="s">
        <v>13</v>
      </c>
    </row>
    <row r="2092" spans="1:7" ht="15.75" customHeight="1" x14ac:dyDescent="0.35">
      <c r="A2092" s="15">
        <v>44972.377704768522</v>
      </c>
      <c r="B2092" s="14" t="s">
        <v>16</v>
      </c>
      <c r="C2092" s="14" t="s">
        <v>8</v>
      </c>
      <c r="D2092" s="14" t="s">
        <v>23</v>
      </c>
      <c r="E2092" s="14">
        <v>136</v>
      </c>
      <c r="F2092" s="14">
        <v>3</v>
      </c>
      <c r="G2092" s="14" t="s">
        <v>10</v>
      </c>
    </row>
    <row r="2093" spans="1:7" ht="15.75" customHeight="1" x14ac:dyDescent="0.35">
      <c r="A2093" s="15">
        <v>44972.376822326391</v>
      </c>
      <c r="B2093" s="14" t="s">
        <v>14</v>
      </c>
      <c r="C2093" s="14" t="s">
        <v>8</v>
      </c>
      <c r="D2093" s="14" t="s">
        <v>23</v>
      </c>
      <c r="E2093" s="14">
        <v>11966</v>
      </c>
      <c r="F2093" s="14">
        <v>119</v>
      </c>
      <c r="G2093" s="14" t="s">
        <v>13</v>
      </c>
    </row>
    <row r="2094" spans="1:7" ht="15.75" customHeight="1" x14ac:dyDescent="0.35">
      <c r="A2094" s="15">
        <v>44972.376793981479</v>
      </c>
      <c r="B2094" s="14" t="s">
        <v>14</v>
      </c>
      <c r="C2094" s="14" t="s">
        <v>18</v>
      </c>
      <c r="D2094" s="14" t="s">
        <v>23</v>
      </c>
      <c r="E2094" s="14">
        <v>3814</v>
      </c>
      <c r="F2094" s="14">
        <v>0</v>
      </c>
      <c r="G2094" s="14" t="s">
        <v>13</v>
      </c>
    </row>
    <row r="2095" spans="1:7" ht="15.75" customHeight="1" x14ac:dyDescent="0.35">
      <c r="A2095" s="15">
        <v>44972.375668946763</v>
      </c>
      <c r="B2095" s="14" t="s">
        <v>16</v>
      </c>
      <c r="C2095" s="14" t="s">
        <v>8</v>
      </c>
      <c r="D2095" s="14" t="s">
        <v>9</v>
      </c>
      <c r="E2095" s="14">
        <v>0</v>
      </c>
      <c r="F2095" s="14">
        <v>0</v>
      </c>
      <c r="G2095" s="14" t="s">
        <v>13</v>
      </c>
    </row>
    <row r="2096" spans="1:7" ht="15.75" customHeight="1" x14ac:dyDescent="0.35">
      <c r="A2096" s="15">
        <v>44972.374340277776</v>
      </c>
      <c r="B2096" s="14" t="s">
        <v>14</v>
      </c>
      <c r="C2096" s="14" t="s">
        <v>18</v>
      </c>
      <c r="D2096" s="14" t="s">
        <v>23</v>
      </c>
      <c r="E2096" s="14">
        <v>4004</v>
      </c>
      <c r="F2096" s="14">
        <v>0</v>
      </c>
      <c r="G2096" s="14" t="s">
        <v>13</v>
      </c>
    </row>
    <row r="2097" spans="1:7" ht="15.75" customHeight="1" x14ac:dyDescent="0.35">
      <c r="A2097" s="15">
        <v>44972.37166582176</v>
      </c>
      <c r="B2097" s="14" t="s">
        <v>14</v>
      </c>
      <c r="C2097" s="14" t="s">
        <v>8</v>
      </c>
      <c r="D2097" s="14" t="s">
        <v>23</v>
      </c>
      <c r="E2097" s="14">
        <v>1114</v>
      </c>
      <c r="F2097" s="14">
        <v>24</v>
      </c>
      <c r="G2097" s="14" t="s">
        <v>10</v>
      </c>
    </row>
    <row r="2098" spans="1:7" ht="15.75" customHeight="1" x14ac:dyDescent="0.35">
      <c r="A2098" s="15">
        <v>44972.366487557869</v>
      </c>
      <c r="B2098" s="14" t="s">
        <v>14</v>
      </c>
      <c r="C2098" s="14" t="s">
        <v>8</v>
      </c>
      <c r="D2098" s="14" t="s">
        <v>9</v>
      </c>
      <c r="E2098" s="14">
        <v>0</v>
      </c>
      <c r="F2098" s="14">
        <v>0</v>
      </c>
      <c r="G2098" s="14" t="s">
        <v>12</v>
      </c>
    </row>
    <row r="2099" spans="1:7" ht="15.75" customHeight="1" x14ac:dyDescent="0.35">
      <c r="A2099" s="15">
        <v>44972.365260127313</v>
      </c>
      <c r="B2099" s="14" t="s">
        <v>16</v>
      </c>
      <c r="C2099" s="14" t="s">
        <v>8</v>
      </c>
      <c r="D2099" s="14" t="s">
        <v>9</v>
      </c>
      <c r="E2099" s="14">
        <v>328</v>
      </c>
      <c r="F2099" s="14">
        <v>9</v>
      </c>
      <c r="G2099" s="14" t="s">
        <v>10</v>
      </c>
    </row>
    <row r="2100" spans="1:7" ht="15.75" customHeight="1" x14ac:dyDescent="0.35">
      <c r="A2100" s="15">
        <v>44972.3645425</v>
      </c>
      <c r="B2100" s="14" t="s">
        <v>14</v>
      </c>
      <c r="C2100" s="14" t="s">
        <v>8</v>
      </c>
      <c r="D2100" s="14" t="s">
        <v>23</v>
      </c>
      <c r="E2100" s="14">
        <v>13444</v>
      </c>
      <c r="F2100" s="14">
        <v>214</v>
      </c>
      <c r="G2100" s="14" t="s">
        <v>13</v>
      </c>
    </row>
    <row r="2101" spans="1:7" ht="15.75" customHeight="1" x14ac:dyDescent="0.35">
      <c r="A2101" s="15">
        <v>44972.354187418983</v>
      </c>
      <c r="B2101" s="14" t="s">
        <v>14</v>
      </c>
      <c r="C2101" s="14" t="s">
        <v>8</v>
      </c>
      <c r="D2101" s="14" t="s">
        <v>23</v>
      </c>
      <c r="E2101" s="14">
        <v>13128</v>
      </c>
      <c r="F2101" s="14">
        <v>119</v>
      </c>
      <c r="G2101" s="14" t="s">
        <v>13</v>
      </c>
    </row>
    <row r="2102" spans="1:7" ht="15.75" customHeight="1" x14ac:dyDescent="0.35">
      <c r="A2102" s="15">
        <v>44972.345951574076</v>
      </c>
      <c r="B2102" s="14" t="s">
        <v>14</v>
      </c>
      <c r="C2102" s="14" t="s">
        <v>8</v>
      </c>
      <c r="D2102" s="14" t="s">
        <v>23</v>
      </c>
      <c r="E2102" s="14">
        <v>10624</v>
      </c>
      <c r="F2102" s="14">
        <v>471</v>
      </c>
      <c r="G2102" s="14" t="s">
        <v>12</v>
      </c>
    </row>
    <row r="2103" spans="1:7" ht="15.75" customHeight="1" x14ac:dyDescent="0.35">
      <c r="A2103" s="15">
        <v>44972.344073611108</v>
      </c>
      <c r="B2103" s="14" t="s">
        <v>14</v>
      </c>
      <c r="C2103" s="14" t="s">
        <v>8</v>
      </c>
      <c r="D2103" s="14" t="s">
        <v>23</v>
      </c>
      <c r="E2103" s="14">
        <v>1858</v>
      </c>
      <c r="F2103" s="14">
        <v>184</v>
      </c>
      <c r="G2103" s="14" t="s">
        <v>12</v>
      </c>
    </row>
    <row r="2104" spans="1:7" ht="15.75" customHeight="1" x14ac:dyDescent="0.35">
      <c r="A2104" s="15">
        <v>44972.343399965277</v>
      </c>
      <c r="B2104" s="14" t="s">
        <v>14</v>
      </c>
      <c r="C2104" s="14" t="s">
        <v>8</v>
      </c>
      <c r="D2104" s="14" t="s">
        <v>23</v>
      </c>
      <c r="E2104" s="14">
        <v>459</v>
      </c>
      <c r="F2104" s="14">
        <v>28</v>
      </c>
      <c r="G2104" s="14" t="s">
        <v>12</v>
      </c>
    </row>
    <row r="2105" spans="1:7" ht="15.75" customHeight="1" x14ac:dyDescent="0.35">
      <c r="A2105" s="15">
        <v>44972.343287037038</v>
      </c>
      <c r="B2105" s="14" t="s">
        <v>14</v>
      </c>
      <c r="C2105" s="14" t="s">
        <v>18</v>
      </c>
      <c r="D2105" s="14" t="s">
        <v>23</v>
      </c>
      <c r="E2105" s="14">
        <v>4416</v>
      </c>
      <c r="F2105" s="14">
        <v>0</v>
      </c>
      <c r="G2105" s="14" t="s">
        <v>12</v>
      </c>
    </row>
    <row r="2106" spans="1:7" ht="15.75" customHeight="1" x14ac:dyDescent="0.35">
      <c r="A2106" s="15">
        <v>44972.343044837966</v>
      </c>
      <c r="B2106" s="14" t="s">
        <v>14</v>
      </c>
      <c r="C2106" s="14" t="s">
        <v>8</v>
      </c>
      <c r="D2106" s="14" t="s">
        <v>23</v>
      </c>
      <c r="E2106" s="14">
        <v>536</v>
      </c>
      <c r="F2106" s="14">
        <v>6</v>
      </c>
      <c r="G2106" s="14" t="s">
        <v>10</v>
      </c>
    </row>
    <row r="2107" spans="1:7" ht="15.75" customHeight="1" x14ac:dyDescent="0.35">
      <c r="A2107" s="15">
        <v>44972.338456793979</v>
      </c>
      <c r="B2107" s="14" t="s">
        <v>14</v>
      </c>
      <c r="C2107" s="14" t="s">
        <v>18</v>
      </c>
      <c r="D2107" s="14" t="s">
        <v>9</v>
      </c>
      <c r="E2107" s="14">
        <v>0</v>
      </c>
      <c r="F2107" s="14">
        <v>0</v>
      </c>
      <c r="G2107" s="14" t="s">
        <v>13</v>
      </c>
    </row>
    <row r="2108" spans="1:7" ht="15.75" customHeight="1" x14ac:dyDescent="0.35">
      <c r="A2108" s="15">
        <v>44972.33834490741</v>
      </c>
      <c r="B2108" s="14" t="s">
        <v>14</v>
      </c>
      <c r="C2108" s="14" t="s">
        <v>18</v>
      </c>
      <c r="D2108" s="14" t="s">
        <v>23</v>
      </c>
      <c r="E2108" s="14">
        <v>5380</v>
      </c>
      <c r="F2108" s="14">
        <v>0</v>
      </c>
      <c r="G2108" s="14" t="s">
        <v>13</v>
      </c>
    </row>
    <row r="2109" spans="1:7" ht="15.75" customHeight="1" x14ac:dyDescent="0.35">
      <c r="A2109" s="15">
        <v>44972.333667743056</v>
      </c>
      <c r="B2109" s="14" t="s">
        <v>14</v>
      </c>
      <c r="C2109" s="14" t="s">
        <v>8</v>
      </c>
      <c r="D2109" s="14" t="s">
        <v>23</v>
      </c>
      <c r="E2109" s="14">
        <v>20245</v>
      </c>
      <c r="F2109" s="14">
        <v>654</v>
      </c>
      <c r="G2109" s="14" t="s">
        <v>13</v>
      </c>
    </row>
    <row r="2110" spans="1:7" ht="15.75" customHeight="1" x14ac:dyDescent="0.35">
      <c r="A2110" s="15">
        <v>44972.333460648151</v>
      </c>
      <c r="B2110" s="14" t="s">
        <v>14</v>
      </c>
      <c r="C2110" s="14" t="s">
        <v>15</v>
      </c>
      <c r="D2110" s="14" t="s">
        <v>23</v>
      </c>
      <c r="E2110" s="14">
        <v>17050</v>
      </c>
      <c r="F2110" s="14">
        <v>1392</v>
      </c>
      <c r="G2110" s="14" t="s">
        <v>13</v>
      </c>
    </row>
    <row r="2111" spans="1:7" ht="15.75" customHeight="1" x14ac:dyDescent="0.35">
      <c r="A2111" s="15">
        <v>44972.333449814818</v>
      </c>
      <c r="B2111" s="14" t="s">
        <v>16</v>
      </c>
      <c r="C2111" s="14" t="s">
        <v>8</v>
      </c>
      <c r="D2111" s="14" t="s">
        <v>23</v>
      </c>
      <c r="E2111" s="14">
        <v>1294</v>
      </c>
      <c r="F2111" s="14">
        <v>58</v>
      </c>
      <c r="G2111" s="14" t="s">
        <v>13</v>
      </c>
    </row>
    <row r="2112" spans="1:7" ht="15.75" customHeight="1" x14ac:dyDescent="0.35">
      <c r="A2112" s="15">
        <v>44972.332141203704</v>
      </c>
      <c r="B2112" s="14" t="s">
        <v>14</v>
      </c>
      <c r="C2112" s="14" t="s">
        <v>21</v>
      </c>
      <c r="D2112" s="14" t="s">
        <v>9</v>
      </c>
      <c r="E2112" s="14">
        <v>3309</v>
      </c>
      <c r="F2112" s="14">
        <v>126</v>
      </c>
      <c r="G2112" s="14" t="s">
        <v>12</v>
      </c>
    </row>
    <row r="2113" spans="1:7" ht="15.75" customHeight="1" x14ac:dyDescent="0.35">
      <c r="A2113" s="15">
        <v>44972.31722222222</v>
      </c>
      <c r="B2113" s="14" t="s">
        <v>14</v>
      </c>
      <c r="C2113" s="14" t="s">
        <v>18</v>
      </c>
      <c r="D2113" s="14" t="s">
        <v>11</v>
      </c>
      <c r="E2113" s="14">
        <v>9872</v>
      </c>
      <c r="F2113" s="14">
        <v>231</v>
      </c>
      <c r="G2113" s="14" t="s">
        <v>13</v>
      </c>
    </row>
    <row r="2114" spans="1:7" ht="15.75" customHeight="1" x14ac:dyDescent="0.35">
      <c r="A2114" s="15">
        <v>44972.317199074074</v>
      </c>
      <c r="B2114" s="14" t="s">
        <v>14</v>
      </c>
      <c r="C2114" s="14" t="s">
        <v>18</v>
      </c>
      <c r="D2114" s="14" t="s">
        <v>9</v>
      </c>
      <c r="E2114" s="14">
        <v>0</v>
      </c>
      <c r="F2114" s="14">
        <v>0</v>
      </c>
      <c r="G2114" s="14" t="s">
        <v>10</v>
      </c>
    </row>
    <row r="2115" spans="1:7" ht="15.75" customHeight="1" x14ac:dyDescent="0.35">
      <c r="A2115" s="15">
        <v>44972.317109178242</v>
      </c>
      <c r="B2115" s="14" t="s">
        <v>14</v>
      </c>
      <c r="C2115" s="14" t="s">
        <v>8</v>
      </c>
      <c r="D2115" s="14" t="s">
        <v>11</v>
      </c>
      <c r="E2115" s="14">
        <v>18578</v>
      </c>
      <c r="F2115" s="14">
        <v>144</v>
      </c>
      <c r="G2115" s="14" t="s">
        <v>13</v>
      </c>
    </row>
    <row r="2116" spans="1:7" ht="15.75" customHeight="1" x14ac:dyDescent="0.35">
      <c r="A2116" s="15">
        <v>44972.303796296299</v>
      </c>
      <c r="B2116" s="14" t="s">
        <v>24</v>
      </c>
      <c r="C2116" s="14" t="s">
        <v>21</v>
      </c>
      <c r="D2116" s="14" t="s">
        <v>23</v>
      </c>
      <c r="E2116" s="14">
        <v>0</v>
      </c>
      <c r="F2116" s="14">
        <v>0</v>
      </c>
      <c r="G2116" s="14" t="s">
        <v>10</v>
      </c>
    </row>
    <row r="2117" spans="1:7" ht="15.75" customHeight="1" x14ac:dyDescent="0.35">
      <c r="A2117" s="15">
        <v>44972.303240740737</v>
      </c>
      <c r="B2117" s="14" t="s">
        <v>24</v>
      </c>
      <c r="C2117" s="14" t="s">
        <v>21</v>
      </c>
      <c r="D2117" s="14" t="s">
        <v>23</v>
      </c>
      <c r="E2117" s="14">
        <v>0</v>
      </c>
      <c r="F2117" s="14">
        <v>0</v>
      </c>
      <c r="G2117" s="14" t="s">
        <v>17</v>
      </c>
    </row>
    <row r="2118" spans="1:7" ht="15.75" customHeight="1" x14ac:dyDescent="0.35">
      <c r="A2118" s="15">
        <v>44972.292419606485</v>
      </c>
      <c r="B2118" s="14" t="s">
        <v>16</v>
      </c>
      <c r="C2118" s="14" t="s">
        <v>8</v>
      </c>
      <c r="D2118" s="14" t="s">
        <v>9</v>
      </c>
      <c r="E2118" s="14">
        <v>503</v>
      </c>
      <c r="F2118" s="14">
        <v>4</v>
      </c>
      <c r="G2118" s="14" t="s">
        <v>10</v>
      </c>
    </row>
    <row r="2119" spans="1:7" ht="15.75" customHeight="1" x14ac:dyDescent="0.35">
      <c r="A2119" s="15">
        <v>44972.292210648149</v>
      </c>
      <c r="B2119" s="14" t="s">
        <v>14</v>
      </c>
      <c r="C2119" s="14" t="s">
        <v>15</v>
      </c>
      <c r="D2119" s="14" t="s">
        <v>9</v>
      </c>
      <c r="E2119" s="14">
        <v>0</v>
      </c>
      <c r="F2119" s="14">
        <v>0</v>
      </c>
      <c r="G2119" s="14" t="s">
        <v>10</v>
      </c>
    </row>
    <row r="2120" spans="1:7" ht="15.75" customHeight="1" x14ac:dyDescent="0.35">
      <c r="A2120" s="15">
        <v>44972.291712962964</v>
      </c>
      <c r="B2120" s="14" t="s">
        <v>14</v>
      </c>
      <c r="C2120" s="14" t="s">
        <v>15</v>
      </c>
      <c r="D2120" s="14" t="s">
        <v>23</v>
      </c>
      <c r="E2120" s="14">
        <v>3395</v>
      </c>
      <c r="F2120" s="14">
        <v>176</v>
      </c>
      <c r="G2120" s="14" t="s">
        <v>13</v>
      </c>
    </row>
    <row r="2121" spans="1:7" ht="15.75" customHeight="1" x14ac:dyDescent="0.35">
      <c r="A2121" s="15">
        <v>44972.291684571763</v>
      </c>
      <c r="B2121" s="14" t="s">
        <v>16</v>
      </c>
      <c r="C2121" s="14" t="s">
        <v>8</v>
      </c>
      <c r="D2121" s="14" t="s">
        <v>23</v>
      </c>
      <c r="E2121" s="14">
        <v>1058</v>
      </c>
      <c r="F2121" s="14">
        <v>30</v>
      </c>
      <c r="G2121" s="14" t="s">
        <v>13</v>
      </c>
    </row>
    <row r="2122" spans="1:7" ht="15.75" customHeight="1" x14ac:dyDescent="0.35">
      <c r="A2122" s="15">
        <v>44972.226116238424</v>
      </c>
      <c r="B2122" s="14" t="s">
        <v>14</v>
      </c>
      <c r="C2122" s="14" t="s">
        <v>8</v>
      </c>
      <c r="D2122" s="14" t="s">
        <v>23</v>
      </c>
      <c r="E2122" s="14">
        <v>506</v>
      </c>
      <c r="F2122" s="14">
        <v>21</v>
      </c>
      <c r="G2122" s="14" t="s">
        <v>12</v>
      </c>
    </row>
    <row r="2123" spans="1:7" ht="15.75" customHeight="1" x14ac:dyDescent="0.35">
      <c r="A2123" s="15">
        <v>44972.219327094906</v>
      </c>
      <c r="B2123" s="14" t="s">
        <v>14</v>
      </c>
      <c r="C2123" s="14" t="s">
        <v>8</v>
      </c>
      <c r="D2123" s="14" t="s">
        <v>9</v>
      </c>
      <c r="E2123" s="14">
        <v>0</v>
      </c>
      <c r="F2123" s="14">
        <v>0</v>
      </c>
      <c r="G2123" s="14" t="s">
        <v>13</v>
      </c>
    </row>
    <row r="2124" spans="1:7" ht="15.75" customHeight="1" x14ac:dyDescent="0.35">
      <c r="A2124" s="15">
        <v>44971.951990740738</v>
      </c>
      <c r="B2124" s="14" t="s">
        <v>24</v>
      </c>
      <c r="C2124" s="14" t="s">
        <v>21</v>
      </c>
      <c r="D2124" s="14" t="s">
        <v>23</v>
      </c>
      <c r="E2124" s="14">
        <v>0</v>
      </c>
      <c r="F2124" s="14">
        <v>0</v>
      </c>
      <c r="G2124" s="14" t="s">
        <v>10</v>
      </c>
    </row>
    <row r="2125" spans="1:7" ht="15.75" customHeight="1" x14ac:dyDescent="0.35">
      <c r="A2125" s="15">
        <v>44971.785955277781</v>
      </c>
      <c r="B2125" s="14" t="s">
        <v>14</v>
      </c>
      <c r="C2125" s="14" t="s">
        <v>8</v>
      </c>
      <c r="D2125" s="14" t="s">
        <v>11</v>
      </c>
      <c r="E2125" s="14">
        <v>697</v>
      </c>
      <c r="F2125" s="14">
        <v>15</v>
      </c>
      <c r="G2125" s="14" t="s">
        <v>12</v>
      </c>
    </row>
    <row r="2126" spans="1:7" ht="15.75" customHeight="1" x14ac:dyDescent="0.35">
      <c r="A2126" s="15">
        <v>44971.785816481482</v>
      </c>
      <c r="B2126" s="14" t="s">
        <v>14</v>
      </c>
      <c r="C2126" s="14" t="s">
        <v>8</v>
      </c>
      <c r="D2126" s="14" t="s">
        <v>9</v>
      </c>
      <c r="E2126" s="14">
        <v>0</v>
      </c>
      <c r="F2126" s="14">
        <v>0</v>
      </c>
      <c r="G2126" s="14" t="s">
        <v>10</v>
      </c>
    </row>
    <row r="2127" spans="1:7" ht="15.75" customHeight="1" x14ac:dyDescent="0.35">
      <c r="A2127" s="15">
        <v>44971.750825925927</v>
      </c>
      <c r="B2127" s="14" t="s">
        <v>7</v>
      </c>
      <c r="C2127" s="14" t="s">
        <v>8</v>
      </c>
      <c r="D2127" s="14" t="s">
        <v>11</v>
      </c>
      <c r="E2127" s="14">
        <v>1890</v>
      </c>
      <c r="F2127" s="14">
        <v>28</v>
      </c>
      <c r="G2127" s="14" t="s">
        <v>13</v>
      </c>
    </row>
    <row r="2128" spans="1:7" ht="15.75" customHeight="1" x14ac:dyDescent="0.35">
      <c r="A2128" s="15">
        <v>44971.724017048611</v>
      </c>
      <c r="B2128" s="14" t="s">
        <v>16</v>
      </c>
      <c r="C2128" s="14" t="s">
        <v>8</v>
      </c>
      <c r="D2128" s="14" t="s">
        <v>9</v>
      </c>
      <c r="E2128" s="14">
        <v>263</v>
      </c>
      <c r="F2128" s="14">
        <v>10</v>
      </c>
      <c r="G2128" s="14" t="s">
        <v>10</v>
      </c>
    </row>
    <row r="2129" spans="1:7" ht="15.75" customHeight="1" x14ac:dyDescent="0.35">
      <c r="A2129" s="15">
        <v>44971.704583333332</v>
      </c>
      <c r="B2129" s="14" t="s">
        <v>14</v>
      </c>
      <c r="C2129" s="14" t="s">
        <v>15</v>
      </c>
      <c r="D2129" s="14" t="s">
        <v>9</v>
      </c>
      <c r="E2129" s="14">
        <v>45340</v>
      </c>
      <c r="F2129" s="14">
        <v>20400</v>
      </c>
      <c r="G2129" s="14" t="s">
        <v>12</v>
      </c>
    </row>
    <row r="2130" spans="1:7" ht="15.75" customHeight="1" x14ac:dyDescent="0.35">
      <c r="A2130" s="15">
        <v>44971.704552604169</v>
      </c>
      <c r="B2130" s="14" t="s">
        <v>16</v>
      </c>
      <c r="C2130" s="14" t="s">
        <v>8</v>
      </c>
      <c r="D2130" s="14" t="s">
        <v>23</v>
      </c>
      <c r="E2130" s="14">
        <v>10448</v>
      </c>
      <c r="F2130" s="14">
        <v>1343</v>
      </c>
      <c r="G2130" s="14" t="s">
        <v>12</v>
      </c>
    </row>
    <row r="2131" spans="1:7" ht="15.75" customHeight="1" x14ac:dyDescent="0.35">
      <c r="A2131" s="15">
        <v>44971.702892326386</v>
      </c>
      <c r="B2131" s="14" t="s">
        <v>7</v>
      </c>
      <c r="C2131" s="14" t="s">
        <v>8</v>
      </c>
      <c r="D2131" s="14" t="s">
        <v>11</v>
      </c>
      <c r="E2131" s="14">
        <v>2422</v>
      </c>
      <c r="F2131" s="14">
        <v>18</v>
      </c>
      <c r="G2131" s="14" t="s">
        <v>13</v>
      </c>
    </row>
    <row r="2132" spans="1:7" ht="15.75" customHeight="1" x14ac:dyDescent="0.35">
      <c r="A2132" s="15">
        <v>44971.697154756941</v>
      </c>
      <c r="B2132" s="14" t="s">
        <v>14</v>
      </c>
      <c r="C2132" s="14" t="s">
        <v>8</v>
      </c>
      <c r="D2132" s="14" t="s">
        <v>23</v>
      </c>
      <c r="E2132" s="14">
        <v>13646</v>
      </c>
      <c r="F2132" s="14">
        <v>226</v>
      </c>
      <c r="G2132" s="14" t="s">
        <v>10</v>
      </c>
    </row>
    <row r="2133" spans="1:7" ht="15.75" customHeight="1" x14ac:dyDescent="0.35">
      <c r="A2133" s="15">
        <v>44971.696880347219</v>
      </c>
      <c r="B2133" s="14" t="s">
        <v>14</v>
      </c>
      <c r="C2133" s="14" t="s">
        <v>8</v>
      </c>
      <c r="D2133" s="14" t="s">
        <v>23</v>
      </c>
      <c r="E2133" s="14">
        <v>37402</v>
      </c>
      <c r="F2133" s="14">
        <v>1230</v>
      </c>
      <c r="G2133" s="14" t="s">
        <v>12</v>
      </c>
    </row>
    <row r="2134" spans="1:7" ht="15.75" customHeight="1" x14ac:dyDescent="0.35">
      <c r="A2134" s="15">
        <v>44971.649376793983</v>
      </c>
      <c r="B2134" s="14" t="s">
        <v>7</v>
      </c>
      <c r="C2134" s="14" t="s">
        <v>8</v>
      </c>
      <c r="D2134" s="14" t="s">
        <v>11</v>
      </c>
      <c r="E2134" s="14">
        <v>1056</v>
      </c>
      <c r="F2134" s="14">
        <v>19</v>
      </c>
      <c r="G2134" s="14" t="s">
        <v>13</v>
      </c>
    </row>
    <row r="2135" spans="1:7" ht="15.75" customHeight="1" x14ac:dyDescent="0.35">
      <c r="A2135" s="15">
        <v>44971.619565428242</v>
      </c>
      <c r="B2135" s="14" t="s">
        <v>16</v>
      </c>
      <c r="C2135" s="14" t="s">
        <v>8</v>
      </c>
      <c r="D2135" s="14" t="s">
        <v>9</v>
      </c>
      <c r="E2135" s="14">
        <v>542</v>
      </c>
      <c r="F2135" s="14">
        <v>15</v>
      </c>
      <c r="G2135" s="14" t="s">
        <v>13</v>
      </c>
    </row>
    <row r="2136" spans="1:7" ht="15.75" customHeight="1" x14ac:dyDescent="0.35">
      <c r="A2136" s="15">
        <v>44971.618789236112</v>
      </c>
      <c r="B2136" s="14" t="s">
        <v>16</v>
      </c>
      <c r="C2136" s="14" t="s">
        <v>8</v>
      </c>
      <c r="D2136" s="14" t="s">
        <v>9</v>
      </c>
      <c r="E2136" s="14">
        <v>672</v>
      </c>
      <c r="F2136" s="14">
        <v>16</v>
      </c>
      <c r="G2136" s="14" t="s">
        <v>10</v>
      </c>
    </row>
    <row r="2137" spans="1:7" ht="15.75" customHeight="1" x14ac:dyDescent="0.35">
      <c r="A2137" s="15">
        <v>44971.611072210646</v>
      </c>
      <c r="B2137" s="14" t="s">
        <v>7</v>
      </c>
      <c r="C2137" s="14" t="s">
        <v>8</v>
      </c>
      <c r="D2137" s="14" t="s">
        <v>11</v>
      </c>
      <c r="E2137" s="14">
        <v>2602</v>
      </c>
      <c r="F2137" s="14">
        <v>414</v>
      </c>
      <c r="G2137" s="14" t="s">
        <v>12</v>
      </c>
    </row>
    <row r="2138" spans="1:7" ht="15.75" customHeight="1" x14ac:dyDescent="0.35">
      <c r="A2138" s="15">
        <v>44971.608016597223</v>
      </c>
      <c r="B2138" s="14" t="s">
        <v>7</v>
      </c>
      <c r="C2138" s="14" t="s">
        <v>8</v>
      </c>
      <c r="D2138" s="14" t="s">
        <v>11</v>
      </c>
      <c r="E2138" s="14">
        <v>4499</v>
      </c>
      <c r="F2138" s="14">
        <v>83</v>
      </c>
      <c r="G2138" s="14" t="s">
        <v>13</v>
      </c>
    </row>
    <row r="2139" spans="1:7" ht="15.75" customHeight="1" x14ac:dyDescent="0.35">
      <c r="A2139" s="15">
        <v>44971.583390717591</v>
      </c>
      <c r="B2139" s="14" t="s">
        <v>14</v>
      </c>
      <c r="C2139" s="14" t="s">
        <v>8</v>
      </c>
      <c r="D2139" s="14" t="s">
        <v>11</v>
      </c>
      <c r="E2139" s="14">
        <v>27261</v>
      </c>
      <c r="F2139" s="14">
        <v>719</v>
      </c>
      <c r="G2139" s="14" t="s">
        <v>13</v>
      </c>
    </row>
    <row r="2140" spans="1:7" ht="15.75" customHeight="1" x14ac:dyDescent="0.35">
      <c r="A2140" s="15">
        <v>44971.558969907404</v>
      </c>
      <c r="B2140" s="14" t="s">
        <v>22</v>
      </c>
      <c r="C2140" s="14" t="s">
        <v>21</v>
      </c>
      <c r="D2140" s="14" t="s">
        <v>9</v>
      </c>
      <c r="E2140" s="14">
        <v>0</v>
      </c>
      <c r="F2140" s="14">
        <v>0</v>
      </c>
      <c r="G2140" s="14" t="s">
        <v>17</v>
      </c>
    </row>
    <row r="2141" spans="1:7" ht="15.75" customHeight="1" x14ac:dyDescent="0.35">
      <c r="A2141" s="15">
        <v>44971.520474537036</v>
      </c>
      <c r="B2141" s="14" t="s">
        <v>14</v>
      </c>
      <c r="C2141" s="14" t="s">
        <v>18</v>
      </c>
      <c r="D2141" s="14" t="s">
        <v>19</v>
      </c>
      <c r="E2141" s="14">
        <v>8591</v>
      </c>
      <c r="F2141" s="14">
        <v>158</v>
      </c>
      <c r="G2141" s="14" t="s">
        <v>12</v>
      </c>
    </row>
    <row r="2142" spans="1:7" ht="15.75" customHeight="1" x14ac:dyDescent="0.35">
      <c r="A2142" s="15">
        <v>44971.520370370374</v>
      </c>
      <c r="B2142" s="14" t="s">
        <v>14</v>
      </c>
      <c r="C2142" s="14" t="s">
        <v>20</v>
      </c>
      <c r="D2142" s="14" t="s">
        <v>19</v>
      </c>
      <c r="E2142" s="14">
        <v>195</v>
      </c>
      <c r="F2142" s="14">
        <v>10</v>
      </c>
      <c r="G2142" s="14" t="s">
        <v>12</v>
      </c>
    </row>
    <row r="2143" spans="1:7" ht="15.75" customHeight="1" x14ac:dyDescent="0.35">
      <c r="A2143" s="15">
        <v>44971.520187488422</v>
      </c>
      <c r="B2143" s="14" t="s">
        <v>14</v>
      </c>
      <c r="C2143" s="14" t="s">
        <v>21</v>
      </c>
      <c r="D2143" s="14" t="s">
        <v>19</v>
      </c>
      <c r="E2143" s="14">
        <v>371</v>
      </c>
      <c r="F2143" s="14">
        <v>9</v>
      </c>
      <c r="G2143" s="14" t="s">
        <v>12</v>
      </c>
    </row>
    <row r="2144" spans="1:7" ht="15.75" customHeight="1" x14ac:dyDescent="0.35">
      <c r="A2144" s="15">
        <v>44971.500102129627</v>
      </c>
      <c r="B2144" s="14" t="s">
        <v>14</v>
      </c>
      <c r="C2144" s="14" t="s">
        <v>8</v>
      </c>
      <c r="D2144" s="14" t="s">
        <v>11</v>
      </c>
      <c r="E2144" s="14">
        <v>11252</v>
      </c>
      <c r="F2144" s="14">
        <v>94</v>
      </c>
      <c r="G2144" s="14" t="s">
        <v>13</v>
      </c>
    </row>
    <row r="2145" spans="1:7" ht="15.75" customHeight="1" x14ac:dyDescent="0.35">
      <c r="A2145" s="15">
        <v>44971.500030787036</v>
      </c>
      <c r="B2145" s="14" t="s">
        <v>14</v>
      </c>
      <c r="C2145" s="14" t="s">
        <v>8</v>
      </c>
      <c r="D2145" s="14" t="s">
        <v>11</v>
      </c>
      <c r="E2145" s="14">
        <v>127547</v>
      </c>
      <c r="F2145" s="14">
        <v>1703</v>
      </c>
      <c r="G2145" s="14" t="s">
        <v>13</v>
      </c>
    </row>
    <row r="2146" spans="1:7" ht="15.75" customHeight="1" x14ac:dyDescent="0.35">
      <c r="A2146" s="15">
        <v>44971.48337962963</v>
      </c>
      <c r="B2146" s="14" t="s">
        <v>14</v>
      </c>
      <c r="C2146" s="14" t="s">
        <v>15</v>
      </c>
      <c r="D2146" s="14" t="s">
        <v>23</v>
      </c>
      <c r="E2146" s="14">
        <v>20826</v>
      </c>
      <c r="F2146" s="14">
        <v>697</v>
      </c>
      <c r="G2146" s="14" t="s">
        <v>13</v>
      </c>
    </row>
    <row r="2147" spans="1:7" ht="15.75" customHeight="1" x14ac:dyDescent="0.35">
      <c r="A2147" s="15">
        <v>44971.483041261577</v>
      </c>
      <c r="B2147" s="14" t="s">
        <v>16</v>
      </c>
      <c r="C2147" s="14" t="s">
        <v>8</v>
      </c>
      <c r="D2147" s="14" t="s">
        <v>23</v>
      </c>
      <c r="E2147" s="14">
        <v>818</v>
      </c>
      <c r="F2147" s="14">
        <v>23</v>
      </c>
      <c r="G2147" s="14" t="s">
        <v>13</v>
      </c>
    </row>
    <row r="2148" spans="1:7" ht="15.75" customHeight="1" x14ac:dyDescent="0.35">
      <c r="A2148" s="15">
        <v>44971.459492164351</v>
      </c>
      <c r="B2148" s="14" t="s">
        <v>14</v>
      </c>
      <c r="C2148" s="14" t="s">
        <v>8</v>
      </c>
      <c r="D2148" s="14" t="s">
        <v>23</v>
      </c>
      <c r="E2148" s="14">
        <v>17932</v>
      </c>
      <c r="F2148" s="14">
        <v>519</v>
      </c>
      <c r="G2148" s="14" t="s">
        <v>12</v>
      </c>
    </row>
    <row r="2149" spans="1:7" ht="15.75" customHeight="1" x14ac:dyDescent="0.35">
      <c r="A2149" s="15">
        <v>44971.459323726849</v>
      </c>
      <c r="B2149" s="14" t="s">
        <v>14</v>
      </c>
      <c r="C2149" s="14" t="s">
        <v>18</v>
      </c>
      <c r="D2149" s="14" t="s">
        <v>9</v>
      </c>
      <c r="E2149" s="14">
        <v>0</v>
      </c>
      <c r="F2149" s="14">
        <v>0</v>
      </c>
      <c r="G2149" s="14" t="s">
        <v>10</v>
      </c>
    </row>
    <row r="2150" spans="1:7" ht="15.75" customHeight="1" x14ac:dyDescent="0.35">
      <c r="A2150" s="15">
        <v>44971.459323263887</v>
      </c>
      <c r="B2150" s="14" t="s">
        <v>14</v>
      </c>
      <c r="C2150" s="14" t="s">
        <v>18</v>
      </c>
      <c r="D2150" s="14" t="s">
        <v>9</v>
      </c>
      <c r="E2150" s="14">
        <v>0</v>
      </c>
      <c r="F2150" s="14">
        <v>0</v>
      </c>
      <c r="G2150" s="14" t="s">
        <v>10</v>
      </c>
    </row>
    <row r="2151" spans="1:7" ht="15.75" customHeight="1" x14ac:dyDescent="0.35">
      <c r="A2151" s="15">
        <v>44971.459323078707</v>
      </c>
      <c r="B2151" s="14" t="s">
        <v>14</v>
      </c>
      <c r="C2151" s="14" t="s">
        <v>18</v>
      </c>
      <c r="D2151" s="14" t="s">
        <v>9</v>
      </c>
      <c r="E2151" s="14">
        <v>0</v>
      </c>
      <c r="F2151" s="14">
        <v>0</v>
      </c>
      <c r="G2151" s="14" t="s">
        <v>10</v>
      </c>
    </row>
    <row r="2152" spans="1:7" ht="15.75" customHeight="1" x14ac:dyDescent="0.35">
      <c r="A2152" s="15">
        <v>44971.459323020834</v>
      </c>
      <c r="B2152" s="14" t="s">
        <v>14</v>
      </c>
      <c r="C2152" s="14" t="s">
        <v>18</v>
      </c>
      <c r="D2152" s="14" t="s">
        <v>9</v>
      </c>
      <c r="E2152" s="14">
        <v>0</v>
      </c>
      <c r="F2152" s="14">
        <v>0</v>
      </c>
      <c r="G2152" s="14" t="s">
        <v>10</v>
      </c>
    </row>
    <row r="2153" spans="1:7" ht="15.75" customHeight="1" x14ac:dyDescent="0.35">
      <c r="A2153" s="15">
        <v>44971.459317129629</v>
      </c>
      <c r="B2153" s="14" t="s">
        <v>14</v>
      </c>
      <c r="C2153" s="14" t="s">
        <v>18</v>
      </c>
      <c r="D2153" s="14" t="s">
        <v>9</v>
      </c>
      <c r="E2153" s="14">
        <v>0</v>
      </c>
      <c r="F2153" s="14">
        <v>0</v>
      </c>
      <c r="G2153" s="14" t="s">
        <v>10</v>
      </c>
    </row>
    <row r="2154" spans="1:7" ht="15.75" customHeight="1" x14ac:dyDescent="0.35">
      <c r="A2154" s="15">
        <v>44971.459236111114</v>
      </c>
      <c r="B2154" s="14" t="s">
        <v>14</v>
      </c>
      <c r="C2154" s="14" t="s">
        <v>18</v>
      </c>
      <c r="D2154" s="14" t="s">
        <v>23</v>
      </c>
      <c r="E2154" s="14">
        <v>6287</v>
      </c>
      <c r="F2154" s="14">
        <v>97</v>
      </c>
      <c r="G2154" s="14" t="s">
        <v>12</v>
      </c>
    </row>
    <row r="2155" spans="1:7" ht="15.75" customHeight="1" x14ac:dyDescent="0.35">
      <c r="A2155" s="15">
        <v>44971.458333333336</v>
      </c>
      <c r="B2155" s="14" t="s">
        <v>14</v>
      </c>
      <c r="C2155" s="14" t="s">
        <v>15</v>
      </c>
      <c r="D2155" s="14" t="s">
        <v>23</v>
      </c>
      <c r="E2155" s="14">
        <v>6504</v>
      </c>
      <c r="F2155" s="14">
        <v>166</v>
      </c>
      <c r="G2155" s="14" t="s">
        <v>12</v>
      </c>
    </row>
    <row r="2156" spans="1:7" ht="15.75" customHeight="1" x14ac:dyDescent="0.35">
      <c r="A2156" s="15">
        <v>44971.416979166665</v>
      </c>
      <c r="B2156" s="14" t="s">
        <v>14</v>
      </c>
      <c r="C2156" s="14" t="s">
        <v>18</v>
      </c>
      <c r="D2156" s="14" t="s">
        <v>23</v>
      </c>
      <c r="E2156" s="14">
        <v>6224</v>
      </c>
      <c r="F2156" s="14">
        <v>87</v>
      </c>
      <c r="G2156" s="14" t="s">
        <v>12</v>
      </c>
    </row>
    <row r="2157" spans="1:7" ht="15.75" customHeight="1" x14ac:dyDescent="0.35">
      <c r="A2157" s="15">
        <v>44971.416848171299</v>
      </c>
      <c r="B2157" s="14" t="s">
        <v>14</v>
      </c>
      <c r="C2157" s="14" t="s">
        <v>8</v>
      </c>
      <c r="D2157" s="14" t="s">
        <v>23</v>
      </c>
      <c r="E2157" s="14">
        <v>12167</v>
      </c>
      <c r="F2157" s="14">
        <v>114</v>
      </c>
      <c r="G2157" s="14" t="s">
        <v>12</v>
      </c>
    </row>
    <row r="2158" spans="1:7" ht="15.75" customHeight="1" x14ac:dyDescent="0.35">
      <c r="A2158" s="15">
        <v>44971.41673611111</v>
      </c>
      <c r="B2158" s="14" t="s">
        <v>14</v>
      </c>
      <c r="C2158" s="14" t="s">
        <v>15</v>
      </c>
      <c r="D2158" s="14" t="s">
        <v>9</v>
      </c>
      <c r="E2158" s="14">
        <v>6179</v>
      </c>
      <c r="F2158" s="14">
        <v>368</v>
      </c>
      <c r="G2158" s="14" t="s">
        <v>12</v>
      </c>
    </row>
    <row r="2159" spans="1:7" ht="15.75" customHeight="1" x14ac:dyDescent="0.35">
      <c r="A2159" s="15">
        <v>44971.416666666664</v>
      </c>
      <c r="B2159" s="14" t="s">
        <v>14</v>
      </c>
      <c r="C2159" s="14" t="s">
        <v>15</v>
      </c>
      <c r="D2159" s="14" t="s">
        <v>23</v>
      </c>
      <c r="E2159" s="14">
        <v>5420</v>
      </c>
      <c r="F2159" s="14">
        <v>92</v>
      </c>
      <c r="G2159" s="14" t="s">
        <v>12</v>
      </c>
    </row>
    <row r="2160" spans="1:7" ht="15.75" customHeight="1" x14ac:dyDescent="0.35">
      <c r="A2160" s="15">
        <v>44971.396307870367</v>
      </c>
      <c r="B2160" s="14" t="s">
        <v>14</v>
      </c>
      <c r="C2160" s="14" t="s">
        <v>18</v>
      </c>
      <c r="D2160" s="14" t="s">
        <v>11</v>
      </c>
      <c r="E2160" s="14">
        <v>6794</v>
      </c>
      <c r="F2160" s="14">
        <v>75</v>
      </c>
      <c r="G2160" s="14" t="s">
        <v>12</v>
      </c>
    </row>
    <row r="2161" spans="1:7" ht="15.75" customHeight="1" x14ac:dyDescent="0.35">
      <c r="A2161" s="15">
        <v>44971.395925925928</v>
      </c>
      <c r="B2161" s="14" t="s">
        <v>14</v>
      </c>
      <c r="C2161" s="14" t="s">
        <v>20</v>
      </c>
      <c r="D2161" s="14" t="s">
        <v>11</v>
      </c>
      <c r="E2161" s="14">
        <v>151</v>
      </c>
      <c r="F2161" s="14">
        <v>6</v>
      </c>
      <c r="G2161" s="14" t="s">
        <v>12</v>
      </c>
    </row>
    <row r="2162" spans="1:7" ht="15.75" customHeight="1" x14ac:dyDescent="0.35">
      <c r="A2162" s="15">
        <v>44971.378102812501</v>
      </c>
      <c r="B2162" s="14" t="s">
        <v>14</v>
      </c>
      <c r="C2162" s="14" t="s">
        <v>8</v>
      </c>
      <c r="D2162" s="14" t="s">
        <v>23</v>
      </c>
      <c r="E2162" s="14">
        <v>10789</v>
      </c>
      <c r="F2162" s="14">
        <v>107</v>
      </c>
      <c r="G2162" s="14" t="s">
        <v>17</v>
      </c>
    </row>
    <row r="2163" spans="1:7" ht="15.75" customHeight="1" x14ac:dyDescent="0.35">
      <c r="A2163" s="15">
        <v>44971.357285219907</v>
      </c>
      <c r="B2163" s="14" t="s">
        <v>14</v>
      </c>
      <c r="C2163" s="14" t="s">
        <v>8</v>
      </c>
      <c r="D2163" s="14" t="s">
        <v>23</v>
      </c>
      <c r="E2163" s="14">
        <v>718</v>
      </c>
      <c r="F2163" s="14">
        <v>3</v>
      </c>
      <c r="G2163" s="14" t="s">
        <v>10</v>
      </c>
    </row>
    <row r="2164" spans="1:7" ht="15.75" customHeight="1" x14ac:dyDescent="0.35">
      <c r="A2164" s="15">
        <v>44971.357199930557</v>
      </c>
      <c r="B2164" s="14" t="s">
        <v>14</v>
      </c>
      <c r="C2164" s="14" t="s">
        <v>8</v>
      </c>
      <c r="D2164" s="14" t="s">
        <v>23</v>
      </c>
      <c r="E2164" s="14">
        <v>1799</v>
      </c>
      <c r="F2164" s="14">
        <v>7</v>
      </c>
      <c r="G2164" s="14" t="s">
        <v>10</v>
      </c>
    </row>
    <row r="2165" spans="1:7" ht="15.75" customHeight="1" x14ac:dyDescent="0.35">
      <c r="A2165" s="15">
        <v>44971.355009942126</v>
      </c>
      <c r="B2165" s="14" t="s">
        <v>14</v>
      </c>
      <c r="C2165" s="14" t="s">
        <v>8</v>
      </c>
      <c r="D2165" s="14" t="s">
        <v>23</v>
      </c>
      <c r="E2165" s="14">
        <v>611</v>
      </c>
      <c r="F2165" s="14">
        <v>30</v>
      </c>
      <c r="G2165" s="14" t="s">
        <v>10</v>
      </c>
    </row>
    <row r="2166" spans="1:7" ht="15.75" customHeight="1" x14ac:dyDescent="0.35">
      <c r="A2166" s="15">
        <v>44971.346588495369</v>
      </c>
      <c r="B2166" s="14" t="s">
        <v>14</v>
      </c>
      <c r="C2166" s="14" t="s">
        <v>8</v>
      </c>
      <c r="D2166" s="14" t="s">
        <v>23</v>
      </c>
      <c r="E2166" s="14">
        <v>1313</v>
      </c>
      <c r="F2166" s="14">
        <v>24</v>
      </c>
      <c r="G2166" s="14" t="s">
        <v>10</v>
      </c>
    </row>
    <row r="2167" spans="1:7" ht="15.75" customHeight="1" x14ac:dyDescent="0.35">
      <c r="A2167" s="15">
        <v>44971.345999016201</v>
      </c>
      <c r="B2167" s="14" t="s">
        <v>14</v>
      </c>
      <c r="C2167" s="14" t="s">
        <v>8</v>
      </c>
      <c r="D2167" s="14" t="s">
        <v>23</v>
      </c>
      <c r="E2167" s="14">
        <v>1066</v>
      </c>
      <c r="F2167" s="14">
        <v>8</v>
      </c>
      <c r="G2167" s="14" t="s">
        <v>10</v>
      </c>
    </row>
    <row r="2168" spans="1:7" ht="15.75" customHeight="1" x14ac:dyDescent="0.35">
      <c r="A2168" s="15">
        <v>44971.345006087962</v>
      </c>
      <c r="B2168" s="14" t="s">
        <v>14</v>
      </c>
      <c r="C2168" s="14" t="s">
        <v>8</v>
      </c>
      <c r="D2168" s="14" t="s">
        <v>23</v>
      </c>
      <c r="E2168" s="14">
        <v>143</v>
      </c>
      <c r="F2168" s="14">
        <v>12</v>
      </c>
      <c r="G2168" s="14" t="s">
        <v>10</v>
      </c>
    </row>
    <row r="2169" spans="1:7" ht="15.75" customHeight="1" x14ac:dyDescent="0.35">
      <c r="A2169" s="15">
        <v>44971.338901886571</v>
      </c>
      <c r="B2169" s="14" t="s">
        <v>14</v>
      </c>
      <c r="C2169" s="14" t="s">
        <v>8</v>
      </c>
      <c r="D2169" s="14" t="s">
        <v>23</v>
      </c>
      <c r="E2169" s="14">
        <v>12465</v>
      </c>
      <c r="F2169" s="14">
        <v>950</v>
      </c>
      <c r="G2169" s="14" t="s">
        <v>10</v>
      </c>
    </row>
    <row r="2170" spans="1:7" ht="15.75" customHeight="1" x14ac:dyDescent="0.35">
      <c r="A2170" s="15">
        <v>44971.334803240738</v>
      </c>
      <c r="B2170" s="14" t="s">
        <v>14</v>
      </c>
      <c r="C2170" s="14" t="s">
        <v>15</v>
      </c>
      <c r="D2170" s="14" t="s">
        <v>23</v>
      </c>
      <c r="E2170" s="14">
        <v>9602</v>
      </c>
      <c r="F2170" s="14">
        <v>423</v>
      </c>
      <c r="G2170" s="14" t="s">
        <v>12</v>
      </c>
    </row>
    <row r="2171" spans="1:7" ht="15.75" customHeight="1" x14ac:dyDescent="0.35">
      <c r="A2171" s="15">
        <v>44971.333478333334</v>
      </c>
      <c r="B2171" s="14" t="s">
        <v>14</v>
      </c>
      <c r="C2171" s="14" t="s">
        <v>18</v>
      </c>
      <c r="D2171" s="14" t="s">
        <v>9</v>
      </c>
      <c r="E2171" s="14">
        <v>0</v>
      </c>
      <c r="F2171" s="14">
        <v>0</v>
      </c>
      <c r="G2171" s="14" t="s">
        <v>10</v>
      </c>
    </row>
    <row r="2172" spans="1:7" ht="15.75" customHeight="1" x14ac:dyDescent="0.35">
      <c r="A2172" s="15">
        <v>44971.333476597225</v>
      </c>
      <c r="B2172" s="14" t="s">
        <v>14</v>
      </c>
      <c r="C2172" s="14" t="s">
        <v>18</v>
      </c>
      <c r="D2172" s="14" t="s">
        <v>9</v>
      </c>
      <c r="E2172" s="14">
        <v>0</v>
      </c>
      <c r="F2172" s="14">
        <v>0</v>
      </c>
      <c r="G2172" s="14" t="s">
        <v>10</v>
      </c>
    </row>
    <row r="2173" spans="1:7" ht="15.75" customHeight="1" x14ac:dyDescent="0.35">
      <c r="A2173" s="15">
        <v>44971.333476215281</v>
      </c>
      <c r="B2173" s="14" t="s">
        <v>14</v>
      </c>
      <c r="C2173" s="14" t="s">
        <v>18</v>
      </c>
      <c r="D2173" s="14" t="s">
        <v>9</v>
      </c>
      <c r="E2173" s="14">
        <v>0</v>
      </c>
      <c r="F2173" s="14">
        <v>0</v>
      </c>
      <c r="G2173" s="14" t="s">
        <v>10</v>
      </c>
    </row>
    <row r="2174" spans="1:7" ht="15.75" customHeight="1" x14ac:dyDescent="0.35">
      <c r="A2174" s="15">
        <v>44971.333476203705</v>
      </c>
      <c r="B2174" s="14" t="s">
        <v>14</v>
      </c>
      <c r="C2174" s="14" t="s">
        <v>18</v>
      </c>
      <c r="D2174" s="14" t="s">
        <v>9</v>
      </c>
      <c r="E2174" s="14">
        <v>0</v>
      </c>
      <c r="F2174" s="14">
        <v>0</v>
      </c>
      <c r="G2174" s="14" t="s">
        <v>10</v>
      </c>
    </row>
    <row r="2175" spans="1:7" ht="15.75" customHeight="1" x14ac:dyDescent="0.35">
      <c r="A2175" s="15">
        <v>44971.333476192129</v>
      </c>
      <c r="B2175" s="14" t="s">
        <v>14</v>
      </c>
      <c r="C2175" s="14" t="s">
        <v>18</v>
      </c>
      <c r="D2175" s="14" t="s">
        <v>9</v>
      </c>
      <c r="E2175" s="14">
        <v>0</v>
      </c>
      <c r="F2175" s="14">
        <v>0</v>
      </c>
      <c r="G2175" s="14" t="s">
        <v>10</v>
      </c>
    </row>
    <row r="2176" spans="1:7" ht="15.75" customHeight="1" x14ac:dyDescent="0.35">
      <c r="A2176" s="15">
        <v>44971.333476134256</v>
      </c>
      <c r="B2176" s="14" t="s">
        <v>14</v>
      </c>
      <c r="C2176" s="14" t="s">
        <v>18</v>
      </c>
      <c r="D2176" s="14" t="s">
        <v>9</v>
      </c>
      <c r="E2176" s="14">
        <v>0</v>
      </c>
      <c r="F2176" s="14">
        <v>0</v>
      </c>
      <c r="G2176" s="14" t="s">
        <v>10</v>
      </c>
    </row>
    <row r="2177" spans="1:7" ht="15.75" customHeight="1" x14ac:dyDescent="0.35">
      <c r="A2177" s="15">
        <v>44971.333379629628</v>
      </c>
      <c r="B2177" s="14" t="s">
        <v>14</v>
      </c>
      <c r="C2177" s="14" t="s">
        <v>18</v>
      </c>
      <c r="D2177" s="14" t="s">
        <v>23</v>
      </c>
      <c r="E2177" s="14">
        <v>6584</v>
      </c>
      <c r="F2177" s="14">
        <v>149</v>
      </c>
      <c r="G2177" s="14" t="s">
        <v>12</v>
      </c>
    </row>
    <row r="2178" spans="1:7" ht="15.75" customHeight="1" x14ac:dyDescent="0.35">
      <c r="A2178" s="15">
        <v>44971.333349884262</v>
      </c>
      <c r="B2178" s="14" t="s">
        <v>16</v>
      </c>
      <c r="C2178" s="14" t="s">
        <v>8</v>
      </c>
      <c r="D2178" s="14" t="s">
        <v>23</v>
      </c>
      <c r="E2178" s="14">
        <v>1622</v>
      </c>
      <c r="F2178" s="14">
        <v>53</v>
      </c>
      <c r="G2178" s="14" t="s">
        <v>12</v>
      </c>
    </row>
    <row r="2179" spans="1:7" ht="15.75" customHeight="1" x14ac:dyDescent="0.35">
      <c r="A2179" s="15">
        <v>44971.333346157408</v>
      </c>
      <c r="B2179" s="14" t="s">
        <v>14</v>
      </c>
      <c r="C2179" s="14" t="s">
        <v>8</v>
      </c>
      <c r="D2179" s="14" t="s">
        <v>23</v>
      </c>
      <c r="E2179" s="14">
        <v>156442</v>
      </c>
      <c r="F2179" s="14">
        <v>8682</v>
      </c>
      <c r="G2179" s="14" t="s">
        <v>12</v>
      </c>
    </row>
    <row r="2180" spans="1:7" ht="15.75" customHeight="1" x14ac:dyDescent="0.35">
      <c r="A2180" s="15">
        <v>44971.319793252318</v>
      </c>
      <c r="B2180" s="14" t="s">
        <v>16</v>
      </c>
      <c r="C2180" s="14" t="s">
        <v>8</v>
      </c>
      <c r="D2180" s="14" t="s">
        <v>9</v>
      </c>
      <c r="E2180" s="14">
        <v>538</v>
      </c>
      <c r="F2180" s="14">
        <v>8</v>
      </c>
      <c r="G2180" s="14" t="s">
        <v>10</v>
      </c>
    </row>
    <row r="2181" spans="1:7" ht="15.75" customHeight="1" x14ac:dyDescent="0.35">
      <c r="A2181" s="15">
        <v>44971.304428807867</v>
      </c>
      <c r="B2181" s="14" t="s">
        <v>16</v>
      </c>
      <c r="C2181" s="14" t="s">
        <v>8</v>
      </c>
      <c r="D2181" s="14" t="s">
        <v>9</v>
      </c>
      <c r="E2181" s="14">
        <v>456</v>
      </c>
      <c r="F2181" s="14">
        <v>23</v>
      </c>
      <c r="G2181" s="14" t="s">
        <v>10</v>
      </c>
    </row>
    <row r="2182" spans="1:7" ht="15.75" customHeight="1" x14ac:dyDescent="0.35">
      <c r="A2182" s="15">
        <v>44971.256661504631</v>
      </c>
      <c r="B2182" s="14" t="s">
        <v>16</v>
      </c>
      <c r="C2182" s="14" t="s">
        <v>8</v>
      </c>
      <c r="D2182" s="14" t="s">
        <v>9</v>
      </c>
      <c r="E2182" s="14">
        <v>1077</v>
      </c>
      <c r="F2182" s="14">
        <v>41</v>
      </c>
      <c r="G2182" s="14" t="s">
        <v>13</v>
      </c>
    </row>
    <row r="2183" spans="1:7" ht="15.75" customHeight="1" x14ac:dyDescent="0.35">
      <c r="A2183" s="15">
        <v>44970.742949803243</v>
      </c>
      <c r="B2183" s="14" t="s">
        <v>14</v>
      </c>
      <c r="C2183" s="14" t="s">
        <v>8</v>
      </c>
      <c r="D2183" s="14" t="s">
        <v>23</v>
      </c>
      <c r="E2183" s="14">
        <v>2482</v>
      </c>
      <c r="F2183" s="14">
        <v>27</v>
      </c>
      <c r="G2183" s="14" t="s">
        <v>10</v>
      </c>
    </row>
    <row r="2184" spans="1:7" ht="15.75" customHeight="1" x14ac:dyDescent="0.35">
      <c r="A2184" s="15">
        <v>44970.74144366898</v>
      </c>
      <c r="B2184" s="14" t="s">
        <v>14</v>
      </c>
      <c r="C2184" s="14" t="s">
        <v>8</v>
      </c>
      <c r="D2184" s="14" t="s">
        <v>9</v>
      </c>
      <c r="E2184" s="14">
        <v>0</v>
      </c>
      <c r="F2184" s="14">
        <v>0</v>
      </c>
      <c r="G2184" s="14" t="s">
        <v>13</v>
      </c>
    </row>
    <row r="2185" spans="1:7" ht="15.75" customHeight="1" x14ac:dyDescent="0.35">
      <c r="A2185" s="15">
        <v>44970.733882442131</v>
      </c>
      <c r="B2185" s="14" t="s">
        <v>16</v>
      </c>
      <c r="C2185" s="14" t="s">
        <v>8</v>
      </c>
      <c r="D2185" s="14" t="s">
        <v>9</v>
      </c>
      <c r="E2185" s="14">
        <v>0</v>
      </c>
      <c r="F2185" s="14">
        <v>0</v>
      </c>
      <c r="G2185" s="14" t="s">
        <v>10</v>
      </c>
    </row>
    <row r="2186" spans="1:7" ht="15.75" customHeight="1" x14ac:dyDescent="0.35">
      <c r="A2186" s="15">
        <v>44970.731295613426</v>
      </c>
      <c r="B2186" s="14" t="s">
        <v>14</v>
      </c>
      <c r="C2186" s="14" t="s">
        <v>8</v>
      </c>
      <c r="D2186" s="14" t="s">
        <v>23</v>
      </c>
      <c r="E2186" s="14">
        <v>43380</v>
      </c>
      <c r="F2186" s="14">
        <v>3585</v>
      </c>
      <c r="G2186" s="14" t="s">
        <v>12</v>
      </c>
    </row>
    <row r="2187" spans="1:7" ht="15.75" customHeight="1" x14ac:dyDescent="0.35">
      <c r="A2187" s="15">
        <v>44970.65179398148</v>
      </c>
      <c r="B2187" s="14" t="s">
        <v>14</v>
      </c>
      <c r="C2187" s="14" t="s">
        <v>18</v>
      </c>
      <c r="D2187" s="14" t="s">
        <v>23</v>
      </c>
      <c r="E2187" s="14">
        <v>3225</v>
      </c>
      <c r="F2187" s="14">
        <v>0</v>
      </c>
      <c r="G2187" s="14" t="s">
        <v>12</v>
      </c>
    </row>
    <row r="2188" spans="1:7" ht="15.75" customHeight="1" x14ac:dyDescent="0.35">
      <c r="A2188" s="15">
        <v>44970.645983796298</v>
      </c>
      <c r="B2188" s="14" t="s">
        <v>14</v>
      </c>
      <c r="C2188" s="14" t="s">
        <v>18</v>
      </c>
      <c r="D2188" s="14" t="s">
        <v>23</v>
      </c>
      <c r="E2188" s="14">
        <v>28392</v>
      </c>
      <c r="F2188" s="14">
        <v>681</v>
      </c>
      <c r="G2188" s="14" t="s">
        <v>13</v>
      </c>
    </row>
    <row r="2189" spans="1:7" ht="15.75" customHeight="1" x14ac:dyDescent="0.35">
      <c r="A2189" s="15">
        <v>44970.645860891207</v>
      </c>
      <c r="B2189" s="14" t="s">
        <v>14</v>
      </c>
      <c r="C2189" s="14" t="s">
        <v>8</v>
      </c>
      <c r="D2189" s="14" t="s">
        <v>23</v>
      </c>
      <c r="E2189" s="14">
        <v>20118</v>
      </c>
      <c r="F2189" s="14">
        <v>277</v>
      </c>
      <c r="G2189" s="14" t="s">
        <v>13</v>
      </c>
    </row>
    <row r="2190" spans="1:7" ht="15.75" customHeight="1" x14ac:dyDescent="0.35">
      <c r="A2190" s="15">
        <v>44970.645844907405</v>
      </c>
      <c r="B2190" s="14" t="s">
        <v>14</v>
      </c>
      <c r="C2190" s="14" t="s">
        <v>15</v>
      </c>
      <c r="D2190" s="14" t="s">
        <v>23</v>
      </c>
      <c r="E2190" s="14">
        <v>24894</v>
      </c>
      <c r="F2190" s="14">
        <v>1097</v>
      </c>
      <c r="G2190" s="14" t="s">
        <v>13</v>
      </c>
    </row>
    <row r="2191" spans="1:7" ht="15.75" customHeight="1" x14ac:dyDescent="0.35">
      <c r="A2191" s="15">
        <v>44970.630729166667</v>
      </c>
      <c r="B2191" s="14" t="s">
        <v>24</v>
      </c>
      <c r="C2191" s="14" t="s">
        <v>21</v>
      </c>
      <c r="D2191" s="14" t="s">
        <v>9</v>
      </c>
      <c r="E2191" s="14">
        <v>961</v>
      </c>
      <c r="F2191" s="14">
        <v>46</v>
      </c>
      <c r="G2191" s="14" t="s">
        <v>12</v>
      </c>
    </row>
    <row r="2192" spans="1:7" ht="15.75" customHeight="1" x14ac:dyDescent="0.35">
      <c r="A2192" s="15">
        <v>44970.629318657404</v>
      </c>
      <c r="B2192" s="14" t="s">
        <v>14</v>
      </c>
      <c r="C2192" s="14" t="s">
        <v>18</v>
      </c>
      <c r="D2192" s="14" t="s">
        <v>9</v>
      </c>
      <c r="E2192" s="14">
        <v>0</v>
      </c>
      <c r="F2192" s="14">
        <v>0</v>
      </c>
      <c r="G2192" s="14" t="s">
        <v>10</v>
      </c>
    </row>
    <row r="2193" spans="1:7" ht="15.75" customHeight="1" x14ac:dyDescent="0.35">
      <c r="A2193" s="15">
        <v>44970.629318611114</v>
      </c>
      <c r="B2193" s="14" t="s">
        <v>14</v>
      </c>
      <c r="C2193" s="14" t="s">
        <v>18</v>
      </c>
      <c r="D2193" s="14" t="s">
        <v>9</v>
      </c>
      <c r="E2193" s="14">
        <v>0</v>
      </c>
      <c r="F2193" s="14">
        <v>0</v>
      </c>
      <c r="G2193" s="14" t="s">
        <v>10</v>
      </c>
    </row>
    <row r="2194" spans="1:7" ht="15.75" customHeight="1" x14ac:dyDescent="0.35">
      <c r="A2194" s="15">
        <v>44970.625416666669</v>
      </c>
      <c r="B2194" s="14" t="s">
        <v>14</v>
      </c>
      <c r="C2194" s="14" t="s">
        <v>18</v>
      </c>
      <c r="D2194" s="14" t="s">
        <v>11</v>
      </c>
      <c r="E2194" s="14">
        <v>10524</v>
      </c>
      <c r="F2194" s="14">
        <v>132</v>
      </c>
      <c r="G2194" s="14" t="s">
        <v>12</v>
      </c>
    </row>
    <row r="2195" spans="1:7" ht="15.75" customHeight="1" x14ac:dyDescent="0.35">
      <c r="A2195" s="15">
        <v>44970.625069444446</v>
      </c>
      <c r="B2195" s="14" t="s">
        <v>14</v>
      </c>
      <c r="C2195" s="14" t="s">
        <v>20</v>
      </c>
      <c r="D2195" s="14" t="s">
        <v>11</v>
      </c>
      <c r="E2195" s="14">
        <v>1432</v>
      </c>
      <c r="F2195" s="14">
        <v>69</v>
      </c>
      <c r="G2195" s="14" t="s">
        <v>12</v>
      </c>
    </row>
    <row r="2196" spans="1:7" ht="15.75" customHeight="1" x14ac:dyDescent="0.35">
      <c r="A2196" s="15">
        <v>44970.606808564815</v>
      </c>
      <c r="B2196" s="14" t="s">
        <v>14</v>
      </c>
      <c r="C2196" s="14" t="s">
        <v>8</v>
      </c>
      <c r="D2196" s="14" t="s">
        <v>11</v>
      </c>
      <c r="E2196" s="14">
        <v>13822</v>
      </c>
      <c r="F2196" s="14">
        <v>76</v>
      </c>
      <c r="G2196" s="14" t="s">
        <v>13</v>
      </c>
    </row>
    <row r="2197" spans="1:7" ht="15.75" customHeight="1" x14ac:dyDescent="0.35">
      <c r="A2197" s="15">
        <v>44970.576932870368</v>
      </c>
      <c r="B2197" s="14" t="s">
        <v>22</v>
      </c>
      <c r="C2197" s="14" t="s">
        <v>21</v>
      </c>
      <c r="D2197" s="14" t="s">
        <v>9</v>
      </c>
      <c r="E2197" s="14">
        <v>0</v>
      </c>
      <c r="F2197" s="14">
        <v>0</v>
      </c>
      <c r="G2197" s="14" t="s">
        <v>10</v>
      </c>
    </row>
    <row r="2198" spans="1:7" ht="15.75" customHeight="1" x14ac:dyDescent="0.35">
      <c r="A2198" s="15">
        <v>44970.574965277781</v>
      </c>
      <c r="B2198" s="14" t="s">
        <v>22</v>
      </c>
      <c r="C2198" s="14" t="s">
        <v>21</v>
      </c>
      <c r="D2198" s="14" t="s">
        <v>9</v>
      </c>
      <c r="E2198" s="14">
        <v>0</v>
      </c>
      <c r="F2198" s="14">
        <v>0</v>
      </c>
      <c r="G2198" s="14" t="s">
        <v>17</v>
      </c>
    </row>
    <row r="2199" spans="1:7" ht="15.75" customHeight="1" x14ac:dyDescent="0.35">
      <c r="A2199" s="15">
        <v>44970.546966678237</v>
      </c>
      <c r="B2199" s="14" t="s">
        <v>14</v>
      </c>
      <c r="C2199" s="14" t="s">
        <v>8</v>
      </c>
      <c r="D2199" s="14" t="s">
        <v>11</v>
      </c>
      <c r="E2199" s="14">
        <v>12837</v>
      </c>
      <c r="F2199" s="14">
        <v>54</v>
      </c>
      <c r="G2199" s="14" t="s">
        <v>13</v>
      </c>
    </row>
    <row r="2200" spans="1:7" ht="15.75" customHeight="1" x14ac:dyDescent="0.35">
      <c r="A2200" s="15">
        <v>44970.53466435185</v>
      </c>
      <c r="B2200" s="14" t="s">
        <v>22</v>
      </c>
      <c r="C2200" s="14" t="s">
        <v>21</v>
      </c>
      <c r="D2200" s="14" t="s">
        <v>9</v>
      </c>
      <c r="E2200" s="14">
        <v>488</v>
      </c>
      <c r="F2200" s="14">
        <v>18</v>
      </c>
      <c r="G2200" s="14" t="s">
        <v>12</v>
      </c>
    </row>
    <row r="2201" spans="1:7" ht="15.75" customHeight="1" x14ac:dyDescent="0.35">
      <c r="A2201" s="15">
        <v>44970.534641203703</v>
      </c>
      <c r="B2201" s="14" t="s">
        <v>22</v>
      </c>
      <c r="C2201" s="14" t="s">
        <v>21</v>
      </c>
      <c r="D2201" s="14" t="s">
        <v>9</v>
      </c>
      <c r="E2201" s="14">
        <v>1741</v>
      </c>
      <c r="F2201" s="14">
        <v>45</v>
      </c>
      <c r="G2201" s="14" t="s">
        <v>12</v>
      </c>
    </row>
    <row r="2202" spans="1:7" ht="15.75" customHeight="1" x14ac:dyDescent="0.35">
      <c r="A2202" s="15">
        <v>44970.53460648148</v>
      </c>
      <c r="B2202" s="14" t="s">
        <v>22</v>
      </c>
      <c r="C2202" s="14" t="s">
        <v>21</v>
      </c>
      <c r="D2202" s="14" t="s">
        <v>9</v>
      </c>
      <c r="E2202" s="14">
        <v>1991</v>
      </c>
      <c r="F2202" s="14">
        <v>79</v>
      </c>
      <c r="G2202" s="14" t="s">
        <v>12</v>
      </c>
    </row>
    <row r="2203" spans="1:7" ht="15.75" customHeight="1" x14ac:dyDescent="0.35">
      <c r="A2203" s="15">
        <v>44970.497208252316</v>
      </c>
      <c r="B2203" s="14" t="s">
        <v>14</v>
      </c>
      <c r="C2203" s="14" t="s">
        <v>8</v>
      </c>
      <c r="D2203" s="14" t="s">
        <v>11</v>
      </c>
      <c r="E2203" s="14">
        <v>247</v>
      </c>
      <c r="F2203" s="14">
        <v>3</v>
      </c>
      <c r="G2203" s="14" t="s">
        <v>13</v>
      </c>
    </row>
    <row r="2204" spans="1:7" ht="15.75" customHeight="1" x14ac:dyDescent="0.35">
      <c r="A2204" s="15">
        <v>44970.476683414352</v>
      </c>
      <c r="B2204" s="14" t="s">
        <v>16</v>
      </c>
      <c r="C2204" s="14" t="s">
        <v>8</v>
      </c>
      <c r="D2204" s="14" t="s">
        <v>9</v>
      </c>
      <c r="E2204" s="14">
        <v>1062</v>
      </c>
      <c r="F2204" s="14">
        <v>32</v>
      </c>
      <c r="G2204" s="14" t="s">
        <v>10</v>
      </c>
    </row>
    <row r="2205" spans="1:7" ht="15.75" customHeight="1" x14ac:dyDescent="0.35">
      <c r="A2205" s="15">
        <v>44970.475082118057</v>
      </c>
      <c r="B2205" s="14" t="s">
        <v>16</v>
      </c>
      <c r="C2205" s="14" t="s">
        <v>8</v>
      </c>
      <c r="D2205" s="14" t="s">
        <v>9</v>
      </c>
      <c r="E2205" s="14">
        <v>510</v>
      </c>
      <c r="F2205" s="14">
        <v>14</v>
      </c>
      <c r="G2205" s="14" t="s">
        <v>10</v>
      </c>
    </row>
    <row r="2206" spans="1:7" ht="15.75" customHeight="1" x14ac:dyDescent="0.35">
      <c r="A2206" s="15">
        <v>44970.449070740739</v>
      </c>
      <c r="B2206" s="14" t="s">
        <v>16</v>
      </c>
      <c r="C2206" s="14" t="s">
        <v>8</v>
      </c>
      <c r="D2206" s="14" t="s">
        <v>9</v>
      </c>
      <c r="E2206" s="14">
        <v>26</v>
      </c>
      <c r="F2206" s="14">
        <v>1</v>
      </c>
      <c r="G2206" s="14" t="s">
        <v>10</v>
      </c>
    </row>
    <row r="2207" spans="1:7" ht="15.75" customHeight="1" x14ac:dyDescent="0.35">
      <c r="A2207" s="15">
        <v>44970.438530324071</v>
      </c>
      <c r="B2207" s="14" t="s">
        <v>14</v>
      </c>
      <c r="C2207" s="14" t="s">
        <v>8</v>
      </c>
      <c r="D2207" s="14" t="s">
        <v>23</v>
      </c>
      <c r="E2207" s="14">
        <v>22533</v>
      </c>
      <c r="F2207" s="14">
        <v>569</v>
      </c>
      <c r="G2207" s="14" t="s">
        <v>13</v>
      </c>
    </row>
    <row r="2208" spans="1:7" ht="15.75" customHeight="1" x14ac:dyDescent="0.35">
      <c r="A2208" s="15">
        <v>44970.396496099536</v>
      </c>
      <c r="B2208" s="14" t="s">
        <v>14</v>
      </c>
      <c r="C2208" s="14" t="s">
        <v>8</v>
      </c>
      <c r="D2208" s="14" t="s">
        <v>23</v>
      </c>
      <c r="E2208" s="14">
        <v>372</v>
      </c>
      <c r="F2208" s="14">
        <v>16</v>
      </c>
      <c r="G2208" s="14" t="s">
        <v>10</v>
      </c>
    </row>
    <row r="2209" spans="1:7" ht="15.75" customHeight="1" x14ac:dyDescent="0.35">
      <c r="A2209" s="15">
        <v>44970.395905636571</v>
      </c>
      <c r="B2209" s="14" t="s">
        <v>16</v>
      </c>
      <c r="C2209" s="14" t="s">
        <v>8</v>
      </c>
      <c r="D2209" s="14" t="s">
        <v>23</v>
      </c>
      <c r="E2209" s="14">
        <v>4115</v>
      </c>
      <c r="F2209" s="14">
        <v>66</v>
      </c>
      <c r="G2209" s="14" t="s">
        <v>10</v>
      </c>
    </row>
    <row r="2210" spans="1:7" ht="15.75" customHeight="1" x14ac:dyDescent="0.35">
      <c r="A2210" s="15">
        <v>44970.387835555557</v>
      </c>
      <c r="B2210" s="14" t="s">
        <v>16</v>
      </c>
      <c r="C2210" s="14" t="s">
        <v>8</v>
      </c>
      <c r="D2210" s="14" t="s">
        <v>23</v>
      </c>
      <c r="E2210" s="14">
        <v>914</v>
      </c>
      <c r="F2210" s="14">
        <v>10</v>
      </c>
      <c r="G2210" s="14" t="s">
        <v>13</v>
      </c>
    </row>
    <row r="2211" spans="1:7" ht="15.75" customHeight="1" x14ac:dyDescent="0.35">
      <c r="A2211" s="15">
        <v>44970.371181759256</v>
      </c>
      <c r="B2211" s="14" t="s">
        <v>14</v>
      </c>
      <c r="C2211" s="14" t="s">
        <v>8</v>
      </c>
      <c r="D2211" s="14" t="s">
        <v>9</v>
      </c>
      <c r="E2211" s="14">
        <v>0</v>
      </c>
      <c r="F2211" s="14">
        <v>0</v>
      </c>
      <c r="G2211" s="14" t="s">
        <v>10</v>
      </c>
    </row>
    <row r="2212" spans="1:7" ht="15.75" customHeight="1" x14ac:dyDescent="0.35">
      <c r="A2212" s="15">
        <v>44970.357752824071</v>
      </c>
      <c r="B2212" s="14" t="s">
        <v>14</v>
      </c>
      <c r="C2212" s="14" t="s">
        <v>8</v>
      </c>
      <c r="D2212" s="14" t="s">
        <v>23</v>
      </c>
      <c r="E2212" s="14">
        <v>5479</v>
      </c>
      <c r="F2212" s="14">
        <v>129</v>
      </c>
      <c r="G2212" s="14" t="s">
        <v>12</v>
      </c>
    </row>
    <row r="2213" spans="1:7" ht="15.75" customHeight="1" x14ac:dyDescent="0.35">
      <c r="A2213" s="15">
        <v>44969.762961747685</v>
      </c>
      <c r="B2213" s="14" t="s">
        <v>14</v>
      </c>
      <c r="C2213" s="14" t="s">
        <v>8</v>
      </c>
      <c r="D2213" s="14" t="s">
        <v>11</v>
      </c>
      <c r="E2213" s="14">
        <v>1255</v>
      </c>
      <c r="F2213" s="14">
        <v>37</v>
      </c>
      <c r="G2213" s="14" t="s">
        <v>10</v>
      </c>
    </row>
    <row r="2214" spans="1:7" ht="15.75" customHeight="1" x14ac:dyDescent="0.35">
      <c r="A2214" s="15">
        <v>44969.75678059028</v>
      </c>
      <c r="B2214" s="14" t="s">
        <v>7</v>
      </c>
      <c r="C2214" s="14" t="s">
        <v>8</v>
      </c>
      <c r="D2214" s="14" t="s">
        <v>11</v>
      </c>
      <c r="E2214" s="14">
        <v>3087</v>
      </c>
      <c r="F2214" s="14">
        <v>128</v>
      </c>
      <c r="G2214" s="14" t="s">
        <v>13</v>
      </c>
    </row>
    <row r="2215" spans="1:7" ht="15.75" customHeight="1" x14ac:dyDescent="0.35">
      <c r="A2215" s="15">
        <v>44969.696908865742</v>
      </c>
      <c r="B2215" s="14" t="s">
        <v>7</v>
      </c>
      <c r="C2215" s="14" t="s">
        <v>8</v>
      </c>
      <c r="D2215" s="14" t="s">
        <v>11</v>
      </c>
      <c r="E2215" s="14">
        <v>7041</v>
      </c>
      <c r="F2215" s="14">
        <v>251</v>
      </c>
      <c r="G2215" s="14" t="s">
        <v>13</v>
      </c>
    </row>
    <row r="2216" spans="1:7" ht="15.75" customHeight="1" x14ac:dyDescent="0.35">
      <c r="A2216" s="15">
        <v>44969.599662592591</v>
      </c>
      <c r="B2216" s="14" t="s">
        <v>14</v>
      </c>
      <c r="C2216" s="14" t="s">
        <v>8</v>
      </c>
      <c r="D2216" s="14" t="s">
        <v>11</v>
      </c>
      <c r="E2216" s="14">
        <v>292</v>
      </c>
      <c r="F2216" s="14">
        <v>10</v>
      </c>
      <c r="G2216" s="14" t="s">
        <v>10</v>
      </c>
    </row>
    <row r="2217" spans="1:7" ht="15.75" customHeight="1" x14ac:dyDescent="0.35">
      <c r="A2217" s="15">
        <v>44969.587816192128</v>
      </c>
      <c r="B2217" s="14" t="s">
        <v>14</v>
      </c>
      <c r="C2217" s="14" t="s">
        <v>8</v>
      </c>
      <c r="D2217" s="14" t="s">
        <v>11</v>
      </c>
      <c r="E2217" s="14">
        <v>1631</v>
      </c>
      <c r="F2217" s="14">
        <v>14</v>
      </c>
      <c r="G2217" s="14" t="s">
        <v>10</v>
      </c>
    </row>
    <row r="2218" spans="1:7" ht="15.75" customHeight="1" x14ac:dyDescent="0.35">
      <c r="A2218" s="15">
        <v>44969.587592442127</v>
      </c>
      <c r="B2218" s="14" t="s">
        <v>14</v>
      </c>
      <c r="C2218" s="14" t="s">
        <v>8</v>
      </c>
      <c r="D2218" s="14" t="s">
        <v>9</v>
      </c>
      <c r="E2218" s="14">
        <v>0</v>
      </c>
      <c r="F2218" s="14">
        <v>0</v>
      </c>
      <c r="G2218" s="14" t="s">
        <v>13</v>
      </c>
    </row>
    <row r="2219" spans="1:7" ht="15.75" customHeight="1" x14ac:dyDescent="0.35">
      <c r="A2219" s="15">
        <v>44969.530243078705</v>
      </c>
      <c r="B2219" s="14" t="s">
        <v>16</v>
      </c>
      <c r="C2219" s="14" t="s">
        <v>8</v>
      </c>
      <c r="D2219" s="14" t="s">
        <v>9</v>
      </c>
      <c r="E2219" s="14">
        <v>0</v>
      </c>
      <c r="F2219" s="14">
        <v>0</v>
      </c>
      <c r="G2219" s="14" t="s">
        <v>10</v>
      </c>
    </row>
    <row r="2220" spans="1:7" ht="15.75" customHeight="1" x14ac:dyDescent="0.35">
      <c r="A2220" s="15">
        <v>44969.500025972222</v>
      </c>
      <c r="B2220" s="14" t="s">
        <v>14</v>
      </c>
      <c r="C2220" s="14" t="s">
        <v>8</v>
      </c>
      <c r="D2220" s="14" t="s">
        <v>11</v>
      </c>
      <c r="E2220" s="14">
        <v>17150</v>
      </c>
      <c r="F2220" s="14">
        <v>316</v>
      </c>
      <c r="G2220" s="14" t="s">
        <v>13</v>
      </c>
    </row>
    <row r="2221" spans="1:7" ht="15.75" customHeight="1" x14ac:dyDescent="0.35">
      <c r="A2221" s="15">
        <v>44969.460495243053</v>
      </c>
      <c r="B2221" s="14" t="s">
        <v>14</v>
      </c>
      <c r="C2221" s="14" t="s">
        <v>8</v>
      </c>
      <c r="D2221" s="14" t="s">
        <v>23</v>
      </c>
      <c r="E2221" s="14">
        <v>7273</v>
      </c>
      <c r="F2221" s="14">
        <v>115</v>
      </c>
      <c r="G2221" s="14" t="s">
        <v>13</v>
      </c>
    </row>
    <row r="2222" spans="1:7" ht="15.75" customHeight="1" x14ac:dyDescent="0.35">
      <c r="A2222" s="15">
        <v>44969.458449074074</v>
      </c>
      <c r="B2222" s="14" t="s">
        <v>14</v>
      </c>
      <c r="C2222" s="14" t="s">
        <v>15</v>
      </c>
      <c r="D2222" s="14" t="s">
        <v>23</v>
      </c>
      <c r="E2222" s="14">
        <v>10957</v>
      </c>
      <c r="F2222" s="14">
        <v>116</v>
      </c>
      <c r="G2222" s="14" t="s">
        <v>13</v>
      </c>
    </row>
    <row r="2223" spans="1:7" ht="15.75" customHeight="1" x14ac:dyDescent="0.35">
      <c r="A2223" s="15">
        <v>44969.458449074074</v>
      </c>
      <c r="B2223" s="14" t="s">
        <v>14</v>
      </c>
      <c r="C2223" s="14" t="s">
        <v>15</v>
      </c>
      <c r="D2223" s="14" t="s">
        <v>23</v>
      </c>
      <c r="E2223" s="14">
        <v>10957</v>
      </c>
      <c r="F2223" s="14">
        <v>116</v>
      </c>
      <c r="G2223" s="14" t="s">
        <v>13</v>
      </c>
    </row>
    <row r="2224" spans="1:7" ht="15.75" customHeight="1" x14ac:dyDescent="0.35">
      <c r="A2224" s="15">
        <v>44969.458449074074</v>
      </c>
      <c r="B2224" s="14" t="s">
        <v>14</v>
      </c>
      <c r="C2224" s="14" t="s">
        <v>15</v>
      </c>
      <c r="D2224" s="14" t="s">
        <v>23</v>
      </c>
      <c r="E2224" s="14">
        <v>21914</v>
      </c>
      <c r="F2224" s="14">
        <v>230</v>
      </c>
      <c r="G2224" s="14" t="s">
        <v>13</v>
      </c>
    </row>
    <row r="2225" spans="1:7" ht="15.75" customHeight="1" x14ac:dyDescent="0.35">
      <c r="A2225" s="15">
        <v>44969.458437106485</v>
      </c>
      <c r="B2225" s="14" t="s">
        <v>14</v>
      </c>
      <c r="C2225" s="14" t="s">
        <v>8</v>
      </c>
      <c r="D2225" s="14" t="s">
        <v>23</v>
      </c>
      <c r="E2225" s="14">
        <v>52306</v>
      </c>
      <c r="F2225" s="14">
        <v>1009</v>
      </c>
      <c r="G2225" s="14" t="s">
        <v>13</v>
      </c>
    </row>
    <row r="2226" spans="1:7" ht="15.75" customHeight="1" x14ac:dyDescent="0.35">
      <c r="A2226" s="15">
        <v>44969.458344907405</v>
      </c>
      <c r="B2226" s="14" t="s">
        <v>14</v>
      </c>
      <c r="C2226" s="14" t="s">
        <v>15</v>
      </c>
      <c r="D2226" s="14" t="s">
        <v>9</v>
      </c>
      <c r="E2226" s="14">
        <v>7205</v>
      </c>
      <c r="F2226" s="14">
        <v>159</v>
      </c>
      <c r="G2226" s="14" t="s">
        <v>13</v>
      </c>
    </row>
    <row r="2227" spans="1:7" ht="15.75" customHeight="1" x14ac:dyDescent="0.35">
      <c r="A2227" s="15">
        <v>44969.458344907405</v>
      </c>
      <c r="B2227" s="14" t="s">
        <v>14</v>
      </c>
      <c r="C2227" s="14" t="s">
        <v>15</v>
      </c>
      <c r="D2227" s="14" t="s">
        <v>9</v>
      </c>
      <c r="E2227" s="14">
        <v>7205</v>
      </c>
      <c r="F2227" s="14">
        <v>159</v>
      </c>
      <c r="G2227" s="14" t="s">
        <v>13</v>
      </c>
    </row>
    <row r="2228" spans="1:7" ht="15.75" customHeight="1" x14ac:dyDescent="0.35">
      <c r="A2228" s="15">
        <v>44969.458342060185</v>
      </c>
      <c r="B2228" s="14" t="s">
        <v>16</v>
      </c>
      <c r="C2228" s="14" t="s">
        <v>8</v>
      </c>
      <c r="D2228" s="14" t="s">
        <v>23</v>
      </c>
      <c r="E2228" s="14">
        <v>1648</v>
      </c>
      <c r="F2228" s="14">
        <v>40</v>
      </c>
      <c r="G2228" s="14" t="s">
        <v>13</v>
      </c>
    </row>
    <row r="2229" spans="1:7" ht="15.75" customHeight="1" x14ac:dyDescent="0.35">
      <c r="A2229" s="15">
        <v>44969.458333333336</v>
      </c>
      <c r="B2229" s="14" t="s">
        <v>14</v>
      </c>
      <c r="C2229" s="14" t="s">
        <v>15</v>
      </c>
      <c r="D2229" s="14" t="s">
        <v>23</v>
      </c>
      <c r="E2229" s="14">
        <v>14410</v>
      </c>
      <c r="F2229" s="14">
        <v>317</v>
      </c>
      <c r="G2229" s="14" t="s">
        <v>13</v>
      </c>
    </row>
    <row r="2230" spans="1:7" ht="15.75" customHeight="1" x14ac:dyDescent="0.35">
      <c r="A2230" s="15">
        <v>44969.437210648146</v>
      </c>
      <c r="B2230" s="14" t="s">
        <v>14</v>
      </c>
      <c r="C2230" s="14" t="s">
        <v>18</v>
      </c>
      <c r="D2230" s="14" t="s">
        <v>19</v>
      </c>
      <c r="E2230" s="14">
        <v>11144</v>
      </c>
      <c r="F2230" s="14">
        <v>194</v>
      </c>
      <c r="G2230" s="14" t="s">
        <v>12</v>
      </c>
    </row>
    <row r="2231" spans="1:7" ht="15.75" customHeight="1" x14ac:dyDescent="0.35">
      <c r="A2231" s="15">
        <v>44969.436793981484</v>
      </c>
      <c r="B2231" s="14" t="s">
        <v>14</v>
      </c>
      <c r="C2231" s="14" t="s">
        <v>20</v>
      </c>
      <c r="D2231" s="14" t="s">
        <v>19</v>
      </c>
      <c r="E2231" s="14">
        <v>1180</v>
      </c>
      <c r="F2231" s="14">
        <v>50</v>
      </c>
      <c r="G2231" s="14" t="s">
        <v>12</v>
      </c>
    </row>
    <row r="2232" spans="1:7" ht="15.75" customHeight="1" x14ac:dyDescent="0.35">
      <c r="A2232" s="15">
        <v>44969.436772847221</v>
      </c>
      <c r="B2232" s="14" t="s">
        <v>14</v>
      </c>
      <c r="C2232" s="14" t="s">
        <v>21</v>
      </c>
      <c r="D2232" s="14" t="s">
        <v>19</v>
      </c>
      <c r="E2232" s="14">
        <v>980</v>
      </c>
      <c r="F2232" s="14">
        <v>37</v>
      </c>
      <c r="G2232" s="14" t="s">
        <v>12</v>
      </c>
    </row>
    <row r="2233" spans="1:7" ht="15.75" customHeight="1" x14ac:dyDescent="0.35">
      <c r="A2233" s="15">
        <v>44969.416671134262</v>
      </c>
      <c r="B2233" s="14" t="s">
        <v>14</v>
      </c>
      <c r="C2233" s="14" t="s">
        <v>8</v>
      </c>
      <c r="D2233" s="14" t="s">
        <v>11</v>
      </c>
      <c r="E2233" s="14">
        <v>22311</v>
      </c>
      <c r="F2233" s="14">
        <v>179</v>
      </c>
      <c r="G2233" s="14" t="s">
        <v>10</v>
      </c>
    </row>
    <row r="2234" spans="1:7" ht="15.75" customHeight="1" x14ac:dyDescent="0.35">
      <c r="A2234" s="15">
        <v>44968.927834282411</v>
      </c>
      <c r="B2234" s="14" t="s">
        <v>14</v>
      </c>
      <c r="C2234" s="14" t="s">
        <v>18</v>
      </c>
      <c r="D2234" s="14" t="s">
        <v>9</v>
      </c>
      <c r="E2234" s="14">
        <v>0</v>
      </c>
      <c r="F2234" s="14">
        <v>0</v>
      </c>
      <c r="G2234" s="14" t="s">
        <v>10</v>
      </c>
    </row>
    <row r="2235" spans="1:7" ht="15.75" customHeight="1" x14ac:dyDescent="0.35">
      <c r="A2235" s="15">
        <v>44968.927720636573</v>
      </c>
      <c r="B2235" s="14" t="s">
        <v>14</v>
      </c>
      <c r="C2235" s="14" t="s">
        <v>18</v>
      </c>
      <c r="D2235" s="14" t="s">
        <v>9</v>
      </c>
      <c r="E2235" s="14">
        <v>0</v>
      </c>
      <c r="F2235" s="14">
        <v>0</v>
      </c>
      <c r="G2235" s="14" t="s">
        <v>10</v>
      </c>
    </row>
    <row r="2236" spans="1:7" ht="15.75" customHeight="1" x14ac:dyDescent="0.35">
      <c r="A2236" s="15">
        <v>44968.769505324075</v>
      </c>
      <c r="B2236" s="14" t="s">
        <v>7</v>
      </c>
      <c r="C2236" s="14" t="s">
        <v>8</v>
      </c>
      <c r="D2236" s="14" t="s">
        <v>11</v>
      </c>
      <c r="E2236" s="14">
        <v>2330</v>
      </c>
      <c r="F2236" s="14">
        <v>62</v>
      </c>
      <c r="G2236" s="14" t="s">
        <v>13</v>
      </c>
    </row>
    <row r="2237" spans="1:7" ht="15.75" customHeight="1" x14ac:dyDescent="0.35">
      <c r="A2237" s="15">
        <v>44968.732575000002</v>
      </c>
      <c r="B2237" s="14" t="s">
        <v>7</v>
      </c>
      <c r="C2237" s="14" t="s">
        <v>8</v>
      </c>
      <c r="D2237" s="14" t="s">
        <v>11</v>
      </c>
      <c r="E2237" s="14">
        <v>8671</v>
      </c>
      <c r="F2237" s="14">
        <v>294</v>
      </c>
      <c r="G2237" s="14" t="s">
        <v>13</v>
      </c>
    </row>
    <row r="2238" spans="1:7" ht="15.75" customHeight="1" x14ac:dyDescent="0.35">
      <c r="A2238" s="15">
        <v>44968.634537650461</v>
      </c>
      <c r="B2238" s="14" t="s">
        <v>14</v>
      </c>
      <c r="C2238" s="14" t="s">
        <v>8</v>
      </c>
      <c r="D2238" s="14" t="s">
        <v>11</v>
      </c>
      <c r="E2238" s="14">
        <v>401</v>
      </c>
      <c r="F2238" s="14">
        <v>12</v>
      </c>
      <c r="G2238" s="14" t="s">
        <v>10</v>
      </c>
    </row>
    <row r="2239" spans="1:7" ht="15.75" customHeight="1" x14ac:dyDescent="0.35">
      <c r="A2239" s="15">
        <v>44968.634396863425</v>
      </c>
      <c r="B2239" s="14" t="s">
        <v>14</v>
      </c>
      <c r="C2239" s="14" t="s">
        <v>8</v>
      </c>
      <c r="D2239" s="14" t="s">
        <v>9</v>
      </c>
      <c r="E2239" s="14">
        <v>0</v>
      </c>
      <c r="F2239" s="14">
        <v>0</v>
      </c>
      <c r="G2239" s="14" t="s">
        <v>12</v>
      </c>
    </row>
    <row r="2240" spans="1:7" ht="15.75" customHeight="1" x14ac:dyDescent="0.35">
      <c r="A2240" s="15">
        <v>44968.631515636574</v>
      </c>
      <c r="B2240" s="14" t="s">
        <v>14</v>
      </c>
      <c r="C2240" s="14" t="s">
        <v>8</v>
      </c>
      <c r="D2240" s="14" t="s">
        <v>11</v>
      </c>
      <c r="E2240" s="14">
        <v>154</v>
      </c>
      <c r="F2240" s="14">
        <v>4</v>
      </c>
      <c r="G2240" s="14" t="s">
        <v>10</v>
      </c>
    </row>
    <row r="2241" spans="1:7" ht="15.75" customHeight="1" x14ac:dyDescent="0.35">
      <c r="A2241" s="15">
        <v>44968.628719768516</v>
      </c>
      <c r="B2241" s="14" t="s">
        <v>14</v>
      </c>
      <c r="C2241" s="14" t="s">
        <v>8</v>
      </c>
      <c r="D2241" s="14" t="s">
        <v>11</v>
      </c>
      <c r="E2241" s="14">
        <v>20354</v>
      </c>
      <c r="F2241" s="14">
        <v>111</v>
      </c>
      <c r="G2241" s="14" t="s">
        <v>13</v>
      </c>
    </row>
    <row r="2242" spans="1:7" ht="15.75" customHeight="1" x14ac:dyDescent="0.35">
      <c r="A2242" s="15">
        <v>44968.618736655095</v>
      </c>
      <c r="B2242" s="14" t="s">
        <v>14</v>
      </c>
      <c r="C2242" s="14" t="s">
        <v>8</v>
      </c>
      <c r="D2242" s="14" t="s">
        <v>11</v>
      </c>
      <c r="E2242" s="14">
        <v>14873</v>
      </c>
      <c r="F2242" s="14">
        <v>244</v>
      </c>
      <c r="G2242" s="14" t="s">
        <v>12</v>
      </c>
    </row>
    <row r="2243" spans="1:7" ht="15.75" customHeight="1" x14ac:dyDescent="0.35">
      <c r="A2243" s="15">
        <v>44968.588193240743</v>
      </c>
      <c r="B2243" s="14" t="s">
        <v>14</v>
      </c>
      <c r="C2243" s="14" t="s">
        <v>8</v>
      </c>
      <c r="D2243" s="14" t="s">
        <v>11</v>
      </c>
      <c r="E2243" s="14">
        <v>47109</v>
      </c>
      <c r="F2243" s="14">
        <v>202</v>
      </c>
      <c r="G2243" s="14" t="s">
        <v>13</v>
      </c>
    </row>
    <row r="2244" spans="1:7" ht="15.75" customHeight="1" x14ac:dyDescent="0.35">
      <c r="A2244" s="15">
        <v>44968.582248680555</v>
      </c>
      <c r="B2244" s="14" t="s">
        <v>14</v>
      </c>
      <c r="C2244" s="14" t="s">
        <v>8</v>
      </c>
      <c r="D2244" s="14" t="s">
        <v>11</v>
      </c>
      <c r="E2244" s="14">
        <v>422</v>
      </c>
      <c r="F2244" s="14">
        <v>10</v>
      </c>
      <c r="G2244" s="14" t="s">
        <v>12</v>
      </c>
    </row>
    <row r="2245" spans="1:7" ht="15.75" customHeight="1" x14ac:dyDescent="0.35">
      <c r="A2245" s="15">
        <v>44968.575778206017</v>
      </c>
      <c r="B2245" s="14" t="s">
        <v>14</v>
      </c>
      <c r="C2245" s="14" t="s">
        <v>8</v>
      </c>
      <c r="D2245" s="14" t="s">
        <v>11</v>
      </c>
      <c r="E2245" s="14">
        <v>14658</v>
      </c>
      <c r="F2245" s="14">
        <v>253</v>
      </c>
      <c r="G2245" s="14" t="s">
        <v>12</v>
      </c>
    </row>
    <row r="2246" spans="1:7" ht="15.75" customHeight="1" x14ac:dyDescent="0.35">
      <c r="A2246" s="15">
        <v>44968.570244444447</v>
      </c>
      <c r="B2246" s="14" t="s">
        <v>14</v>
      </c>
      <c r="C2246" s="14" t="s">
        <v>18</v>
      </c>
      <c r="D2246" s="14" t="s">
        <v>9</v>
      </c>
      <c r="E2246" s="14">
        <v>0</v>
      </c>
      <c r="F2246" s="14">
        <v>0</v>
      </c>
      <c r="G2246" s="14" t="s">
        <v>13</v>
      </c>
    </row>
    <row r="2247" spans="1:7" ht="15.75" customHeight="1" x14ac:dyDescent="0.35">
      <c r="A2247" s="15">
        <v>44968.570241620371</v>
      </c>
      <c r="B2247" s="14" t="s">
        <v>14</v>
      </c>
      <c r="C2247" s="14" t="s">
        <v>18</v>
      </c>
      <c r="D2247" s="14" t="s">
        <v>9</v>
      </c>
      <c r="E2247" s="14">
        <v>0</v>
      </c>
      <c r="F2247" s="14">
        <v>0</v>
      </c>
      <c r="G2247" s="14" t="s">
        <v>13</v>
      </c>
    </row>
    <row r="2248" spans="1:7" ht="15.75" customHeight="1" x14ac:dyDescent="0.35">
      <c r="A2248" s="15">
        <v>44968.570057870369</v>
      </c>
      <c r="B2248" s="14" t="s">
        <v>14</v>
      </c>
      <c r="C2248" s="14" t="s">
        <v>18</v>
      </c>
      <c r="D2248" s="14" t="s">
        <v>11</v>
      </c>
      <c r="E2248" s="14">
        <v>3410</v>
      </c>
      <c r="F2248" s="14">
        <v>0</v>
      </c>
      <c r="G2248" s="14" t="s">
        <v>12</v>
      </c>
    </row>
    <row r="2249" spans="1:7" ht="15.75" customHeight="1" x14ac:dyDescent="0.35">
      <c r="A2249" s="15">
        <v>44968.565743796295</v>
      </c>
      <c r="B2249" s="14" t="s">
        <v>14</v>
      </c>
      <c r="C2249" s="14" t="s">
        <v>18</v>
      </c>
      <c r="D2249" s="14" t="s">
        <v>9</v>
      </c>
      <c r="E2249" s="14">
        <v>0</v>
      </c>
      <c r="F2249" s="14">
        <v>0</v>
      </c>
      <c r="G2249" s="14" t="s">
        <v>13</v>
      </c>
    </row>
    <row r="2250" spans="1:7" ht="15.75" customHeight="1" x14ac:dyDescent="0.35">
      <c r="A2250" s="15">
        <v>44968.565743749998</v>
      </c>
      <c r="B2250" s="14" t="s">
        <v>14</v>
      </c>
      <c r="C2250" s="14" t="s">
        <v>18</v>
      </c>
      <c r="D2250" s="14" t="s">
        <v>9</v>
      </c>
      <c r="E2250" s="14">
        <v>0</v>
      </c>
      <c r="F2250" s="14">
        <v>0</v>
      </c>
      <c r="G2250" s="14" t="s">
        <v>13</v>
      </c>
    </row>
    <row r="2251" spans="1:7" ht="15.75" customHeight="1" x14ac:dyDescent="0.35">
      <c r="A2251" s="15">
        <v>44968.565567129626</v>
      </c>
      <c r="B2251" s="14" t="s">
        <v>14</v>
      </c>
      <c r="C2251" s="14" t="s">
        <v>18</v>
      </c>
      <c r="D2251" s="14" t="s">
        <v>11</v>
      </c>
      <c r="E2251" s="14">
        <v>3581</v>
      </c>
      <c r="F2251" s="14">
        <v>0</v>
      </c>
      <c r="G2251" s="14" t="s">
        <v>12</v>
      </c>
    </row>
    <row r="2252" spans="1:7" ht="15.75" customHeight="1" x14ac:dyDescent="0.35">
      <c r="A2252" s="15">
        <v>44968.5628125</v>
      </c>
      <c r="B2252" s="14" t="s">
        <v>14</v>
      </c>
      <c r="C2252" s="14" t="s">
        <v>18</v>
      </c>
      <c r="D2252" s="14" t="s">
        <v>11</v>
      </c>
      <c r="E2252" s="14">
        <v>3727</v>
      </c>
      <c r="F2252" s="14">
        <v>0</v>
      </c>
      <c r="G2252" s="14" t="s">
        <v>13</v>
      </c>
    </row>
    <row r="2253" spans="1:7" ht="15.75" customHeight="1" x14ac:dyDescent="0.35">
      <c r="A2253" s="15">
        <v>44968.561979166669</v>
      </c>
      <c r="B2253" s="14" t="s">
        <v>14</v>
      </c>
      <c r="C2253" s="14" t="s">
        <v>18</v>
      </c>
      <c r="D2253" s="14" t="s">
        <v>11</v>
      </c>
      <c r="E2253" s="14">
        <v>4039</v>
      </c>
      <c r="F2253" s="14">
        <v>0</v>
      </c>
      <c r="G2253" s="14" t="s">
        <v>12</v>
      </c>
    </row>
    <row r="2254" spans="1:7" ht="15.75" customHeight="1" x14ac:dyDescent="0.35">
      <c r="A2254" s="15">
        <v>44968.553386053238</v>
      </c>
      <c r="B2254" s="14" t="s">
        <v>14</v>
      </c>
      <c r="C2254" s="14" t="s">
        <v>8</v>
      </c>
      <c r="D2254" s="14" t="s">
        <v>11</v>
      </c>
      <c r="E2254" s="14">
        <v>14519</v>
      </c>
      <c r="F2254" s="14">
        <v>72</v>
      </c>
      <c r="G2254" s="14" t="s">
        <v>13</v>
      </c>
    </row>
    <row r="2255" spans="1:7" ht="15.75" customHeight="1" x14ac:dyDescent="0.35">
      <c r="A2255" s="15">
        <v>44968.458472222221</v>
      </c>
      <c r="B2255" s="14" t="s">
        <v>14</v>
      </c>
      <c r="C2255" s="14" t="s">
        <v>18</v>
      </c>
      <c r="D2255" s="14" t="s">
        <v>23</v>
      </c>
      <c r="E2255" s="14">
        <v>10621</v>
      </c>
      <c r="F2255" s="14">
        <v>158</v>
      </c>
      <c r="G2255" s="14" t="s">
        <v>13</v>
      </c>
    </row>
    <row r="2256" spans="1:7" ht="15.75" customHeight="1" x14ac:dyDescent="0.35">
      <c r="A2256" s="15">
        <v>44968.458366874998</v>
      </c>
      <c r="B2256" s="14" t="s">
        <v>14</v>
      </c>
      <c r="C2256" s="14" t="s">
        <v>8</v>
      </c>
      <c r="D2256" s="14" t="s">
        <v>23</v>
      </c>
      <c r="E2256" s="14">
        <v>13322</v>
      </c>
      <c r="F2256" s="14">
        <v>55</v>
      </c>
      <c r="G2256" s="14" t="s">
        <v>13</v>
      </c>
    </row>
    <row r="2257" spans="1:7" ht="15.75" customHeight="1" x14ac:dyDescent="0.35">
      <c r="A2257" s="15">
        <v>44968.458344907405</v>
      </c>
      <c r="B2257" s="14" t="s">
        <v>14</v>
      </c>
      <c r="C2257" s="14" t="s">
        <v>15</v>
      </c>
      <c r="D2257" s="14" t="s">
        <v>23</v>
      </c>
      <c r="E2257" s="14">
        <v>14221</v>
      </c>
      <c r="F2257" s="14">
        <v>89</v>
      </c>
      <c r="G2257" s="14" t="s">
        <v>13</v>
      </c>
    </row>
    <row r="2258" spans="1:7" ht="15.75" customHeight="1" x14ac:dyDescent="0.35">
      <c r="A2258" s="15">
        <v>44968.392657453704</v>
      </c>
      <c r="B2258" s="14" t="s">
        <v>14</v>
      </c>
      <c r="C2258" s="14" t="s">
        <v>8</v>
      </c>
      <c r="D2258" s="14" t="s">
        <v>23</v>
      </c>
      <c r="E2258" s="14">
        <v>1046</v>
      </c>
      <c r="F2258" s="14">
        <v>22</v>
      </c>
      <c r="G2258" s="14" t="s">
        <v>10</v>
      </c>
    </row>
    <row r="2259" spans="1:7" ht="15.75" customHeight="1" x14ac:dyDescent="0.35">
      <c r="A2259" s="15">
        <v>44968.375393518516</v>
      </c>
      <c r="B2259" s="14" t="s">
        <v>14</v>
      </c>
      <c r="C2259" s="14" t="s">
        <v>18</v>
      </c>
      <c r="D2259" s="14" t="s">
        <v>19</v>
      </c>
      <c r="E2259" s="14">
        <v>128</v>
      </c>
      <c r="F2259" s="14">
        <v>2</v>
      </c>
      <c r="G2259" s="14" t="s">
        <v>12</v>
      </c>
    </row>
    <row r="2260" spans="1:7" ht="15.75" customHeight="1" x14ac:dyDescent="0.35">
      <c r="A2260" s="15">
        <v>44968.375188368052</v>
      </c>
      <c r="B2260" s="14" t="s">
        <v>14</v>
      </c>
      <c r="C2260" s="14" t="s">
        <v>8</v>
      </c>
      <c r="D2260" s="14" t="s">
        <v>11</v>
      </c>
      <c r="E2260" s="14">
        <v>37653</v>
      </c>
      <c r="F2260" s="14">
        <v>514</v>
      </c>
      <c r="G2260" s="14" t="s">
        <v>13</v>
      </c>
    </row>
    <row r="2261" spans="1:7" ht="15.75" customHeight="1" x14ac:dyDescent="0.35">
      <c r="A2261" s="15">
        <v>44968.375127581021</v>
      </c>
      <c r="B2261" s="14" t="s">
        <v>14</v>
      </c>
      <c r="C2261" s="14" t="s">
        <v>21</v>
      </c>
      <c r="D2261" s="14" t="s">
        <v>19</v>
      </c>
      <c r="E2261" s="14">
        <v>484</v>
      </c>
      <c r="F2261" s="14">
        <v>21</v>
      </c>
      <c r="G2261" s="14" t="s">
        <v>12</v>
      </c>
    </row>
    <row r="2262" spans="1:7" ht="15.75" customHeight="1" x14ac:dyDescent="0.35">
      <c r="A2262" s="15">
        <v>44968.375092592592</v>
      </c>
      <c r="B2262" s="14" t="s">
        <v>14</v>
      </c>
      <c r="C2262" s="14" t="s">
        <v>20</v>
      </c>
      <c r="D2262" s="14" t="s">
        <v>19</v>
      </c>
      <c r="E2262" s="14">
        <v>242</v>
      </c>
      <c r="F2262" s="14">
        <v>16</v>
      </c>
      <c r="G2262" s="14" t="s">
        <v>12</v>
      </c>
    </row>
    <row r="2263" spans="1:7" ht="15.75" customHeight="1" x14ac:dyDescent="0.35">
      <c r="A2263" s="15">
        <v>44967.810262696759</v>
      </c>
      <c r="B2263" s="14" t="s">
        <v>7</v>
      </c>
      <c r="C2263" s="14" t="s">
        <v>8</v>
      </c>
      <c r="D2263" s="14" t="s">
        <v>11</v>
      </c>
      <c r="E2263" s="14">
        <v>1309</v>
      </c>
      <c r="F2263" s="14">
        <v>22</v>
      </c>
      <c r="G2263" s="14" t="s">
        <v>13</v>
      </c>
    </row>
    <row r="2264" spans="1:7" ht="15.75" customHeight="1" x14ac:dyDescent="0.35">
      <c r="A2264" s="15">
        <v>44967.772750381948</v>
      </c>
      <c r="B2264" s="14" t="s">
        <v>7</v>
      </c>
      <c r="C2264" s="14" t="s">
        <v>8</v>
      </c>
      <c r="D2264" s="14" t="s">
        <v>11</v>
      </c>
      <c r="E2264" s="14">
        <v>1742</v>
      </c>
      <c r="F2264" s="14">
        <v>14</v>
      </c>
      <c r="G2264" s="14" t="s">
        <v>13</v>
      </c>
    </row>
    <row r="2265" spans="1:7" ht="15.75" customHeight="1" x14ac:dyDescent="0.35">
      <c r="A2265" s="15">
        <v>44967.730567152779</v>
      </c>
      <c r="B2265" s="14" t="s">
        <v>7</v>
      </c>
      <c r="C2265" s="14" t="s">
        <v>8</v>
      </c>
      <c r="D2265" s="14" t="s">
        <v>11</v>
      </c>
      <c r="E2265" s="14">
        <v>946</v>
      </c>
      <c r="F2265" s="14">
        <v>20</v>
      </c>
      <c r="G2265" s="14" t="s">
        <v>13</v>
      </c>
    </row>
    <row r="2266" spans="1:7" ht="15.75" customHeight="1" x14ac:dyDescent="0.35">
      <c r="A2266" s="15">
        <v>44967.713889791667</v>
      </c>
      <c r="B2266" s="14" t="s">
        <v>14</v>
      </c>
      <c r="C2266" s="14" t="s">
        <v>8</v>
      </c>
      <c r="D2266" s="14" t="s">
        <v>11</v>
      </c>
      <c r="E2266" s="14">
        <v>13611</v>
      </c>
      <c r="F2266" s="14">
        <v>173</v>
      </c>
      <c r="G2266" s="14" t="s">
        <v>13</v>
      </c>
    </row>
    <row r="2267" spans="1:7" ht="15.75" customHeight="1" x14ac:dyDescent="0.35">
      <c r="A2267" s="15">
        <v>44967.704907025465</v>
      </c>
      <c r="B2267" s="14" t="s">
        <v>14</v>
      </c>
      <c r="C2267" s="14" t="s">
        <v>8</v>
      </c>
      <c r="D2267" s="14" t="s">
        <v>11</v>
      </c>
      <c r="E2267" s="14">
        <v>205</v>
      </c>
      <c r="F2267" s="14">
        <v>10</v>
      </c>
      <c r="G2267" s="14" t="s">
        <v>12</v>
      </c>
    </row>
    <row r="2268" spans="1:7" ht="15.75" customHeight="1" x14ac:dyDescent="0.35">
      <c r="A2268" s="15">
        <v>44967.703459652781</v>
      </c>
      <c r="B2268" s="14" t="s">
        <v>16</v>
      </c>
      <c r="C2268" s="14" t="s">
        <v>8</v>
      </c>
      <c r="D2268" s="14" t="s">
        <v>9</v>
      </c>
      <c r="E2268" s="14">
        <v>1033</v>
      </c>
      <c r="F2268" s="14">
        <v>11</v>
      </c>
      <c r="G2268" s="14" t="s">
        <v>12</v>
      </c>
    </row>
    <row r="2269" spans="1:7" ht="15.75" customHeight="1" x14ac:dyDescent="0.35">
      <c r="A2269" s="15">
        <v>44967.701681354163</v>
      </c>
      <c r="B2269" s="14" t="s">
        <v>14</v>
      </c>
      <c r="C2269" s="14" t="s">
        <v>8</v>
      </c>
      <c r="D2269" s="14" t="s">
        <v>11</v>
      </c>
      <c r="E2269" s="14">
        <v>17485</v>
      </c>
      <c r="F2269" s="14">
        <v>288</v>
      </c>
      <c r="G2269" s="14" t="s">
        <v>13</v>
      </c>
    </row>
    <row r="2270" spans="1:7" ht="15.75" customHeight="1" x14ac:dyDescent="0.35">
      <c r="A2270" s="15">
        <v>44967.695730405096</v>
      </c>
      <c r="B2270" s="14" t="s">
        <v>14</v>
      </c>
      <c r="C2270" s="14" t="s">
        <v>8</v>
      </c>
      <c r="D2270" s="14" t="s">
        <v>11</v>
      </c>
      <c r="E2270" s="14">
        <v>28821</v>
      </c>
      <c r="F2270" s="14">
        <v>309</v>
      </c>
      <c r="G2270" s="14" t="s">
        <v>13</v>
      </c>
    </row>
    <row r="2271" spans="1:7" ht="15.75" customHeight="1" x14ac:dyDescent="0.35">
      <c r="A2271" s="15">
        <v>44967.694872685184</v>
      </c>
      <c r="B2271" s="14" t="s">
        <v>14</v>
      </c>
      <c r="C2271" s="14" t="s">
        <v>15</v>
      </c>
      <c r="D2271" s="14" t="s">
        <v>9</v>
      </c>
      <c r="E2271" s="14">
        <v>20089</v>
      </c>
      <c r="F2271" s="14">
        <v>710</v>
      </c>
      <c r="G2271" s="14" t="s">
        <v>13</v>
      </c>
    </row>
    <row r="2272" spans="1:7" ht="15.75" customHeight="1" x14ac:dyDescent="0.35">
      <c r="A2272" s="15">
        <v>44967.694735196761</v>
      </c>
      <c r="B2272" s="14" t="s">
        <v>16</v>
      </c>
      <c r="C2272" s="14" t="s">
        <v>8</v>
      </c>
      <c r="D2272" s="14" t="s">
        <v>9</v>
      </c>
      <c r="E2272" s="14">
        <v>702</v>
      </c>
      <c r="F2272" s="14">
        <v>13</v>
      </c>
      <c r="G2272" s="14" t="s">
        <v>13</v>
      </c>
    </row>
    <row r="2273" spans="1:7" ht="15.75" customHeight="1" x14ac:dyDescent="0.35">
      <c r="A2273" s="15">
        <v>44967.694369074074</v>
      </c>
      <c r="B2273" s="14" t="s">
        <v>14</v>
      </c>
      <c r="C2273" s="14" t="s">
        <v>8</v>
      </c>
      <c r="D2273" s="14" t="s">
        <v>11</v>
      </c>
      <c r="E2273" s="14">
        <v>58502</v>
      </c>
      <c r="F2273" s="14">
        <v>827</v>
      </c>
      <c r="G2273" s="14" t="s">
        <v>13</v>
      </c>
    </row>
    <row r="2274" spans="1:7" ht="15.75" customHeight="1" x14ac:dyDescent="0.35">
      <c r="A2274" s="15">
        <v>44967.68973416667</v>
      </c>
      <c r="B2274" s="14" t="s">
        <v>14</v>
      </c>
      <c r="C2274" s="14" t="s">
        <v>8</v>
      </c>
      <c r="D2274" s="14" t="s">
        <v>11</v>
      </c>
      <c r="E2274" s="14">
        <v>17162</v>
      </c>
      <c r="F2274" s="14">
        <v>167</v>
      </c>
      <c r="G2274" s="14" t="s">
        <v>13</v>
      </c>
    </row>
    <row r="2275" spans="1:7" ht="15.75" customHeight="1" x14ac:dyDescent="0.35">
      <c r="A2275" s="15">
        <v>44967.685740740744</v>
      </c>
      <c r="B2275" s="14" t="s">
        <v>14</v>
      </c>
      <c r="C2275" s="14" t="s">
        <v>18</v>
      </c>
      <c r="D2275" s="14" t="s">
        <v>11</v>
      </c>
      <c r="E2275" s="14">
        <v>2796</v>
      </c>
      <c r="F2275" s="14">
        <v>0</v>
      </c>
      <c r="G2275" s="14" t="s">
        <v>12</v>
      </c>
    </row>
    <row r="2276" spans="1:7" ht="15.75" customHeight="1" x14ac:dyDescent="0.35">
      <c r="A2276" s="15">
        <v>44967.68499065972</v>
      </c>
      <c r="B2276" s="14" t="s">
        <v>16</v>
      </c>
      <c r="C2276" s="14" t="s">
        <v>8</v>
      </c>
      <c r="D2276" s="14" t="s">
        <v>9</v>
      </c>
      <c r="E2276" s="14">
        <v>827</v>
      </c>
      <c r="F2276" s="14">
        <v>16</v>
      </c>
      <c r="G2276" s="14" t="s">
        <v>13</v>
      </c>
    </row>
    <row r="2277" spans="1:7" ht="15.75" customHeight="1" x14ac:dyDescent="0.35">
      <c r="A2277" s="15">
        <v>44967.681932013889</v>
      </c>
      <c r="B2277" s="14" t="s">
        <v>7</v>
      </c>
      <c r="C2277" s="14" t="s">
        <v>8</v>
      </c>
      <c r="D2277" s="14" t="s">
        <v>11</v>
      </c>
      <c r="E2277" s="14">
        <v>3161</v>
      </c>
      <c r="F2277" s="14">
        <v>75</v>
      </c>
      <c r="G2277" s="14" t="s">
        <v>13</v>
      </c>
    </row>
    <row r="2278" spans="1:7" ht="15.75" customHeight="1" x14ac:dyDescent="0.35">
      <c r="A2278" s="15">
        <v>44967.681812060182</v>
      </c>
      <c r="B2278" s="14" t="s">
        <v>14</v>
      </c>
      <c r="C2278" s="14" t="s">
        <v>8</v>
      </c>
      <c r="D2278" s="14" t="s">
        <v>11</v>
      </c>
      <c r="E2278" s="14">
        <v>15720</v>
      </c>
      <c r="F2278" s="14">
        <v>105</v>
      </c>
      <c r="G2278" s="14" t="s">
        <v>13</v>
      </c>
    </row>
    <row r="2279" spans="1:7" ht="15.75" customHeight="1" x14ac:dyDescent="0.35">
      <c r="A2279" s="15">
        <v>44967.681609108797</v>
      </c>
      <c r="B2279" s="14" t="s">
        <v>16</v>
      </c>
      <c r="C2279" s="14" t="s">
        <v>8</v>
      </c>
      <c r="D2279" s="14" t="s">
        <v>9</v>
      </c>
      <c r="E2279" s="14">
        <v>916</v>
      </c>
      <c r="F2279" s="14">
        <v>25</v>
      </c>
      <c r="G2279" s="14" t="s">
        <v>10</v>
      </c>
    </row>
    <row r="2280" spans="1:7" ht="15.75" customHeight="1" x14ac:dyDescent="0.35">
      <c r="A2280" s="15">
        <v>44967.678598020837</v>
      </c>
      <c r="B2280" s="14" t="s">
        <v>16</v>
      </c>
      <c r="C2280" s="14" t="s">
        <v>8</v>
      </c>
      <c r="D2280" s="14" t="s">
        <v>9</v>
      </c>
      <c r="E2280" s="14">
        <v>794</v>
      </c>
      <c r="F2280" s="14">
        <v>27</v>
      </c>
      <c r="G2280" s="14" t="s">
        <v>13</v>
      </c>
    </row>
    <row r="2281" spans="1:7" ht="15.75" customHeight="1" x14ac:dyDescent="0.35">
      <c r="A2281" s="15">
        <v>44967.673998379629</v>
      </c>
      <c r="B2281" s="14" t="s">
        <v>16</v>
      </c>
      <c r="C2281" s="14" t="s">
        <v>8</v>
      </c>
      <c r="D2281" s="14" t="s">
        <v>9</v>
      </c>
      <c r="E2281" s="14">
        <v>339</v>
      </c>
      <c r="F2281" s="14">
        <v>10</v>
      </c>
      <c r="G2281" s="14" t="s">
        <v>12</v>
      </c>
    </row>
    <row r="2282" spans="1:7" ht="15.75" customHeight="1" x14ac:dyDescent="0.35">
      <c r="A2282" s="15">
        <v>44967.667549930557</v>
      </c>
      <c r="B2282" s="14" t="s">
        <v>14</v>
      </c>
      <c r="C2282" s="14" t="s">
        <v>8</v>
      </c>
      <c r="D2282" s="14" t="s">
        <v>11</v>
      </c>
      <c r="E2282" s="14">
        <v>2804</v>
      </c>
      <c r="F2282" s="14">
        <v>60</v>
      </c>
      <c r="G2282" s="14" t="s">
        <v>12</v>
      </c>
    </row>
    <row r="2283" spans="1:7" ht="15.75" customHeight="1" x14ac:dyDescent="0.35">
      <c r="A2283" s="15">
        <v>44967.667329629629</v>
      </c>
      <c r="B2283" s="14" t="s">
        <v>16</v>
      </c>
      <c r="C2283" s="14" t="s">
        <v>8</v>
      </c>
      <c r="D2283" s="14" t="s">
        <v>9</v>
      </c>
      <c r="E2283" s="14">
        <v>693</v>
      </c>
      <c r="F2283" s="14">
        <v>15</v>
      </c>
      <c r="G2283" s="14" t="s">
        <v>13</v>
      </c>
    </row>
    <row r="2284" spans="1:7" ht="15.75" customHeight="1" x14ac:dyDescent="0.35">
      <c r="A2284" s="15">
        <v>44967.667246192126</v>
      </c>
      <c r="B2284" s="14" t="s">
        <v>14</v>
      </c>
      <c r="C2284" s="14" t="s">
        <v>8</v>
      </c>
      <c r="D2284" s="14" t="s">
        <v>11</v>
      </c>
      <c r="E2284" s="14">
        <v>11673</v>
      </c>
      <c r="F2284" s="14">
        <v>157</v>
      </c>
      <c r="G2284" s="14" t="s">
        <v>13</v>
      </c>
    </row>
    <row r="2285" spans="1:7" ht="15.75" customHeight="1" x14ac:dyDescent="0.35">
      <c r="A2285" s="15">
        <v>44967.662349537037</v>
      </c>
      <c r="B2285" s="14" t="s">
        <v>14</v>
      </c>
      <c r="C2285" s="14" t="s">
        <v>15</v>
      </c>
      <c r="D2285" s="14" t="s">
        <v>9</v>
      </c>
      <c r="E2285" s="14">
        <v>13542</v>
      </c>
      <c r="F2285" s="14">
        <v>339</v>
      </c>
      <c r="G2285" s="14" t="s">
        <v>13</v>
      </c>
    </row>
    <row r="2286" spans="1:7" ht="15.75" customHeight="1" x14ac:dyDescent="0.35">
      <c r="A2286" s="15">
        <v>44967.66233994213</v>
      </c>
      <c r="B2286" s="14" t="s">
        <v>16</v>
      </c>
      <c r="C2286" s="14" t="s">
        <v>8</v>
      </c>
      <c r="D2286" s="14" t="s">
        <v>9</v>
      </c>
      <c r="E2286" s="14">
        <v>682</v>
      </c>
      <c r="F2286" s="14">
        <v>14</v>
      </c>
      <c r="G2286" s="14" t="s">
        <v>13</v>
      </c>
    </row>
    <row r="2287" spans="1:7" ht="15.75" customHeight="1" x14ac:dyDescent="0.35">
      <c r="A2287" s="15">
        <v>44967.662290138891</v>
      </c>
      <c r="B2287" s="14" t="s">
        <v>14</v>
      </c>
      <c r="C2287" s="14" t="s">
        <v>8</v>
      </c>
      <c r="D2287" s="14" t="s">
        <v>11</v>
      </c>
      <c r="E2287" s="14">
        <v>34626</v>
      </c>
      <c r="F2287" s="14">
        <v>182</v>
      </c>
      <c r="G2287" s="14" t="s">
        <v>13</v>
      </c>
    </row>
    <row r="2288" spans="1:7" ht="15.75" customHeight="1" x14ac:dyDescent="0.35">
      <c r="A2288" s="15">
        <v>44967.659953703704</v>
      </c>
      <c r="B2288" s="14" t="s">
        <v>14</v>
      </c>
      <c r="C2288" s="14" t="s">
        <v>18</v>
      </c>
      <c r="D2288" s="14" t="s">
        <v>9</v>
      </c>
      <c r="E2288" s="14">
        <v>0</v>
      </c>
      <c r="F2288" s="14">
        <v>0</v>
      </c>
      <c r="G2288" s="14" t="s">
        <v>13</v>
      </c>
    </row>
    <row r="2289" spans="1:7" ht="15.75" customHeight="1" x14ac:dyDescent="0.35">
      <c r="A2289" s="15">
        <v>44967.659768518519</v>
      </c>
      <c r="B2289" s="14" t="s">
        <v>14</v>
      </c>
      <c r="C2289" s="14" t="s">
        <v>18</v>
      </c>
      <c r="D2289" s="14" t="s">
        <v>11</v>
      </c>
      <c r="E2289" s="14">
        <v>2982</v>
      </c>
      <c r="F2289" s="14">
        <v>0</v>
      </c>
      <c r="G2289" s="14" t="s">
        <v>12</v>
      </c>
    </row>
    <row r="2290" spans="1:7" ht="15.75" customHeight="1" x14ac:dyDescent="0.35">
      <c r="A2290" s="15">
        <v>44967.655155995373</v>
      </c>
      <c r="B2290" s="14" t="s">
        <v>14</v>
      </c>
      <c r="C2290" s="14" t="s">
        <v>8</v>
      </c>
      <c r="D2290" s="14" t="s">
        <v>11</v>
      </c>
      <c r="E2290" s="14">
        <v>757</v>
      </c>
      <c r="F2290" s="14">
        <v>38</v>
      </c>
      <c r="G2290" s="14" t="s">
        <v>12</v>
      </c>
    </row>
    <row r="2291" spans="1:7" ht="15.75" customHeight="1" x14ac:dyDescent="0.35">
      <c r="A2291" s="15">
        <v>44967.653015648146</v>
      </c>
      <c r="B2291" s="14" t="s">
        <v>14</v>
      </c>
      <c r="C2291" s="14" t="s">
        <v>8</v>
      </c>
      <c r="D2291" s="14" t="s">
        <v>11</v>
      </c>
      <c r="E2291" s="14">
        <v>20576</v>
      </c>
      <c r="F2291" s="14">
        <v>1047</v>
      </c>
      <c r="G2291" s="14" t="s">
        <v>12</v>
      </c>
    </row>
    <row r="2292" spans="1:7" ht="15.75" customHeight="1" x14ac:dyDescent="0.35">
      <c r="A2292" s="15">
        <v>44967.61499199074</v>
      </c>
      <c r="B2292" s="14" t="s">
        <v>16</v>
      </c>
      <c r="C2292" s="14" t="s">
        <v>8</v>
      </c>
      <c r="D2292" s="14" t="s">
        <v>9</v>
      </c>
      <c r="E2292" s="14">
        <v>1983</v>
      </c>
      <c r="F2292" s="14">
        <v>99</v>
      </c>
      <c r="G2292" s="14" t="s">
        <v>12</v>
      </c>
    </row>
    <row r="2293" spans="1:7" ht="15.75" customHeight="1" x14ac:dyDescent="0.35">
      <c r="A2293" s="15">
        <v>44967.611076979163</v>
      </c>
      <c r="B2293" s="14" t="s">
        <v>14</v>
      </c>
      <c r="C2293" s="14" t="s">
        <v>8</v>
      </c>
      <c r="D2293" s="14" t="s">
        <v>11</v>
      </c>
      <c r="E2293" s="14">
        <v>44448</v>
      </c>
      <c r="F2293" s="14">
        <v>333</v>
      </c>
      <c r="G2293" s="14" t="s">
        <v>13</v>
      </c>
    </row>
    <row r="2294" spans="1:7" ht="15.75" customHeight="1" x14ac:dyDescent="0.35">
      <c r="A2294" s="15">
        <v>44967.584299780094</v>
      </c>
      <c r="B2294" s="14" t="s">
        <v>14</v>
      </c>
      <c r="C2294" s="14" t="s">
        <v>8</v>
      </c>
      <c r="D2294" s="14" t="s">
        <v>11</v>
      </c>
      <c r="E2294" s="14">
        <v>15170</v>
      </c>
      <c r="F2294" s="14">
        <v>327</v>
      </c>
      <c r="G2294" s="14" t="s">
        <v>12</v>
      </c>
    </row>
    <row r="2295" spans="1:7" ht="15.75" customHeight="1" x14ac:dyDescent="0.35">
      <c r="A2295" s="15">
        <v>44967.562847222223</v>
      </c>
      <c r="B2295" s="14" t="s">
        <v>14</v>
      </c>
      <c r="C2295" s="14" t="s">
        <v>18</v>
      </c>
      <c r="D2295" s="14" t="s">
        <v>19</v>
      </c>
      <c r="E2295" s="14">
        <v>11079</v>
      </c>
      <c r="F2295" s="14">
        <v>246</v>
      </c>
      <c r="G2295" s="14" t="s">
        <v>12</v>
      </c>
    </row>
    <row r="2296" spans="1:7" ht="15.75" customHeight="1" x14ac:dyDescent="0.35">
      <c r="A2296" s="15">
        <v>44967.562592592592</v>
      </c>
      <c r="B2296" s="14" t="s">
        <v>14</v>
      </c>
      <c r="C2296" s="14" t="s">
        <v>20</v>
      </c>
      <c r="D2296" s="14" t="s">
        <v>19</v>
      </c>
      <c r="E2296" s="14">
        <v>4205</v>
      </c>
      <c r="F2296" s="14">
        <v>130</v>
      </c>
      <c r="G2296" s="14" t="s">
        <v>12</v>
      </c>
    </row>
    <row r="2297" spans="1:7" ht="15.75" customHeight="1" x14ac:dyDescent="0.35">
      <c r="A2297" s="15">
        <v>44967.562557986108</v>
      </c>
      <c r="B2297" s="14" t="s">
        <v>14</v>
      </c>
      <c r="C2297" s="14" t="s">
        <v>21</v>
      </c>
      <c r="D2297" s="14" t="s">
        <v>19</v>
      </c>
      <c r="E2297" s="14">
        <v>866</v>
      </c>
      <c r="F2297" s="14">
        <v>27</v>
      </c>
      <c r="G2297" s="14" t="s">
        <v>12</v>
      </c>
    </row>
    <row r="2298" spans="1:7" ht="15.75" customHeight="1" x14ac:dyDescent="0.35">
      <c r="A2298" s="15">
        <v>44967.560939571762</v>
      </c>
      <c r="B2298" s="14" t="s">
        <v>14</v>
      </c>
      <c r="C2298" s="14" t="s">
        <v>8</v>
      </c>
      <c r="D2298" s="14" t="s">
        <v>11</v>
      </c>
      <c r="E2298" s="14">
        <v>792</v>
      </c>
      <c r="F2298" s="14">
        <v>3</v>
      </c>
      <c r="G2298" s="14" t="s">
        <v>10</v>
      </c>
    </row>
    <row r="2299" spans="1:7" ht="15.75" customHeight="1" x14ac:dyDescent="0.35">
      <c r="A2299" s="15">
        <v>44967.548991076386</v>
      </c>
      <c r="B2299" s="14" t="s">
        <v>14</v>
      </c>
      <c r="C2299" s="14" t="s">
        <v>8</v>
      </c>
      <c r="D2299" s="14" t="s">
        <v>11</v>
      </c>
      <c r="E2299" s="14">
        <v>2082</v>
      </c>
      <c r="F2299" s="14">
        <v>75</v>
      </c>
      <c r="G2299" s="14" t="s">
        <v>12</v>
      </c>
    </row>
    <row r="2300" spans="1:7" ht="15.75" customHeight="1" x14ac:dyDescent="0.35">
      <c r="A2300" s="15">
        <v>44967.541689814818</v>
      </c>
      <c r="B2300" s="14" t="s">
        <v>14</v>
      </c>
      <c r="C2300" s="14" t="s">
        <v>15</v>
      </c>
      <c r="D2300" s="14" t="s">
        <v>9</v>
      </c>
      <c r="E2300" s="14">
        <v>20958</v>
      </c>
      <c r="F2300" s="14">
        <v>1908</v>
      </c>
      <c r="G2300" s="14" t="s">
        <v>13</v>
      </c>
    </row>
    <row r="2301" spans="1:7" ht="15.75" customHeight="1" x14ac:dyDescent="0.35">
      <c r="A2301" s="15">
        <v>44967.541687627316</v>
      </c>
      <c r="B2301" s="14" t="s">
        <v>16</v>
      </c>
      <c r="C2301" s="14" t="s">
        <v>8</v>
      </c>
      <c r="D2301" s="14" t="s">
        <v>9</v>
      </c>
      <c r="E2301" s="14">
        <v>1031</v>
      </c>
      <c r="F2301" s="14">
        <v>55</v>
      </c>
      <c r="G2301" s="14" t="s">
        <v>13</v>
      </c>
    </row>
    <row r="2302" spans="1:7" ht="15.75" customHeight="1" x14ac:dyDescent="0.35">
      <c r="A2302" s="15">
        <v>44967.483262349539</v>
      </c>
      <c r="B2302" s="14" t="s">
        <v>14</v>
      </c>
      <c r="C2302" s="14" t="s">
        <v>18</v>
      </c>
      <c r="D2302" s="14" t="s">
        <v>9</v>
      </c>
      <c r="E2302" s="14">
        <v>0</v>
      </c>
      <c r="F2302" s="14">
        <v>0</v>
      </c>
      <c r="G2302" s="14" t="s">
        <v>10</v>
      </c>
    </row>
    <row r="2303" spans="1:7" ht="15.75" customHeight="1" x14ac:dyDescent="0.35">
      <c r="A2303" s="15">
        <v>44967.483261828704</v>
      </c>
      <c r="B2303" s="14" t="s">
        <v>14</v>
      </c>
      <c r="C2303" s="14" t="s">
        <v>18</v>
      </c>
      <c r="D2303" s="14" t="s">
        <v>9</v>
      </c>
      <c r="E2303" s="14">
        <v>0</v>
      </c>
      <c r="F2303" s="14">
        <v>0</v>
      </c>
      <c r="G2303" s="14" t="s">
        <v>10</v>
      </c>
    </row>
    <row r="2304" spans="1:7" ht="15.75" customHeight="1" x14ac:dyDescent="0.35">
      <c r="A2304" s="15">
        <v>44967.483067129629</v>
      </c>
      <c r="B2304" s="14" t="s">
        <v>14</v>
      </c>
      <c r="C2304" s="14" t="s">
        <v>18</v>
      </c>
      <c r="D2304" s="14" t="s">
        <v>11</v>
      </c>
      <c r="E2304" s="14">
        <v>9312</v>
      </c>
      <c r="F2304" s="14">
        <v>119</v>
      </c>
      <c r="G2304" s="14" t="s">
        <v>12</v>
      </c>
    </row>
    <row r="2305" spans="1:7" ht="15.75" customHeight="1" x14ac:dyDescent="0.35">
      <c r="A2305" s="15">
        <v>44967.47758097222</v>
      </c>
      <c r="B2305" s="14" t="s">
        <v>14</v>
      </c>
      <c r="C2305" s="14" t="s">
        <v>8</v>
      </c>
      <c r="D2305" s="14" t="s">
        <v>23</v>
      </c>
      <c r="E2305" s="14">
        <v>1355</v>
      </c>
      <c r="F2305" s="14">
        <v>15</v>
      </c>
      <c r="G2305" s="14" t="s">
        <v>10</v>
      </c>
    </row>
    <row r="2306" spans="1:7" ht="15.75" customHeight="1" x14ac:dyDescent="0.35">
      <c r="A2306" s="15">
        <v>44967.468494675923</v>
      </c>
      <c r="B2306" s="14" t="s">
        <v>14</v>
      </c>
      <c r="C2306" s="14" t="s">
        <v>8</v>
      </c>
      <c r="D2306" s="14" t="s">
        <v>11</v>
      </c>
      <c r="E2306" s="14">
        <v>144</v>
      </c>
      <c r="F2306" s="14">
        <v>2</v>
      </c>
      <c r="G2306" s="14" t="s">
        <v>10</v>
      </c>
    </row>
    <row r="2307" spans="1:7" ht="15.75" customHeight="1" x14ac:dyDescent="0.35">
      <c r="A2307" s="15">
        <v>44967.46790959491</v>
      </c>
      <c r="B2307" s="14" t="s">
        <v>14</v>
      </c>
      <c r="C2307" s="14" t="s">
        <v>8</v>
      </c>
      <c r="D2307" s="14" t="s">
        <v>11</v>
      </c>
      <c r="E2307" s="14">
        <v>134</v>
      </c>
      <c r="F2307" s="14">
        <v>3</v>
      </c>
      <c r="G2307" s="14" t="s">
        <v>10</v>
      </c>
    </row>
    <row r="2308" spans="1:7" ht="15.75" customHeight="1" x14ac:dyDescent="0.35">
      <c r="A2308" s="15">
        <v>44967.46164159722</v>
      </c>
      <c r="B2308" s="14" t="s">
        <v>14</v>
      </c>
      <c r="C2308" s="14" t="s">
        <v>8</v>
      </c>
      <c r="D2308" s="14" t="s">
        <v>23</v>
      </c>
      <c r="E2308" s="14">
        <v>1387</v>
      </c>
      <c r="F2308" s="14">
        <v>13</v>
      </c>
      <c r="G2308" s="14" t="s">
        <v>10</v>
      </c>
    </row>
    <row r="2309" spans="1:7" ht="15.75" customHeight="1" x14ac:dyDescent="0.35">
      <c r="A2309" s="15">
        <v>44967.458472222221</v>
      </c>
      <c r="B2309" s="14" t="s">
        <v>14</v>
      </c>
      <c r="C2309" s="14" t="s">
        <v>15</v>
      </c>
      <c r="D2309" s="14" t="s">
        <v>23</v>
      </c>
      <c r="E2309" s="14">
        <v>22567</v>
      </c>
      <c r="F2309" s="14">
        <v>470</v>
      </c>
      <c r="G2309" s="14" t="s">
        <v>13</v>
      </c>
    </row>
    <row r="2310" spans="1:7" ht="15.75" customHeight="1" x14ac:dyDescent="0.35">
      <c r="A2310" s="15">
        <v>44967.458472222221</v>
      </c>
      <c r="B2310" s="14" t="s">
        <v>14</v>
      </c>
      <c r="C2310" s="14" t="s">
        <v>15</v>
      </c>
      <c r="D2310" s="14" t="s">
        <v>23</v>
      </c>
      <c r="E2310" s="14">
        <v>11284</v>
      </c>
      <c r="F2310" s="14">
        <v>235</v>
      </c>
      <c r="G2310" s="14" t="s">
        <v>13</v>
      </c>
    </row>
    <row r="2311" spans="1:7" ht="15.75" customHeight="1" x14ac:dyDescent="0.35">
      <c r="A2311" s="15">
        <v>44967.458472222221</v>
      </c>
      <c r="B2311" s="14" t="s">
        <v>14</v>
      </c>
      <c r="C2311" s="14" t="s">
        <v>15</v>
      </c>
      <c r="D2311" s="14" t="s">
        <v>23</v>
      </c>
      <c r="E2311" s="14">
        <v>11284</v>
      </c>
      <c r="F2311" s="14">
        <v>235</v>
      </c>
      <c r="G2311" s="14" t="s">
        <v>13</v>
      </c>
    </row>
    <row r="2312" spans="1:7" ht="15.75" customHeight="1" x14ac:dyDescent="0.35">
      <c r="A2312" s="15">
        <v>44967.45844047454</v>
      </c>
      <c r="B2312" s="14" t="s">
        <v>14</v>
      </c>
      <c r="C2312" s="14" t="s">
        <v>8</v>
      </c>
      <c r="D2312" s="14" t="s">
        <v>23</v>
      </c>
      <c r="E2312" s="14">
        <v>50167</v>
      </c>
      <c r="F2312" s="14">
        <v>3595</v>
      </c>
      <c r="G2312" s="14" t="s">
        <v>13</v>
      </c>
    </row>
    <row r="2313" spans="1:7" ht="15.75" customHeight="1" x14ac:dyDescent="0.35">
      <c r="A2313" s="15">
        <v>44967.458425925928</v>
      </c>
      <c r="B2313" s="14" t="s">
        <v>14</v>
      </c>
      <c r="C2313" s="14" t="s">
        <v>20</v>
      </c>
      <c r="D2313" s="14" t="s">
        <v>11</v>
      </c>
      <c r="E2313" s="14">
        <v>157</v>
      </c>
      <c r="F2313" s="14">
        <v>9</v>
      </c>
      <c r="G2313" s="14" t="s">
        <v>12</v>
      </c>
    </row>
    <row r="2314" spans="1:7" ht="15.75" customHeight="1" x14ac:dyDescent="0.35">
      <c r="A2314" s="15">
        <v>44967.458356481482</v>
      </c>
      <c r="B2314" s="14" t="s">
        <v>14</v>
      </c>
      <c r="C2314" s="14" t="s">
        <v>15</v>
      </c>
      <c r="D2314" s="14" t="s">
        <v>9</v>
      </c>
      <c r="E2314" s="14">
        <v>9273</v>
      </c>
      <c r="F2314" s="14">
        <v>242</v>
      </c>
      <c r="G2314" s="14" t="s">
        <v>13</v>
      </c>
    </row>
    <row r="2315" spans="1:7" ht="15.75" customHeight="1" x14ac:dyDescent="0.35">
      <c r="A2315" s="15">
        <v>44967.458356481482</v>
      </c>
      <c r="B2315" s="14" t="s">
        <v>14</v>
      </c>
      <c r="C2315" s="14" t="s">
        <v>15</v>
      </c>
      <c r="D2315" s="14" t="s">
        <v>9</v>
      </c>
      <c r="E2315" s="14">
        <v>9273</v>
      </c>
      <c r="F2315" s="14">
        <v>242</v>
      </c>
      <c r="G2315" s="14" t="s">
        <v>13</v>
      </c>
    </row>
    <row r="2316" spans="1:7" ht="15.75" customHeight="1" x14ac:dyDescent="0.35">
      <c r="A2316" s="15">
        <v>44967.458347025466</v>
      </c>
      <c r="B2316" s="14" t="s">
        <v>16</v>
      </c>
      <c r="C2316" s="14" t="s">
        <v>8</v>
      </c>
      <c r="D2316" s="14" t="s">
        <v>23</v>
      </c>
      <c r="E2316" s="14">
        <v>1051</v>
      </c>
      <c r="F2316" s="14">
        <v>40</v>
      </c>
      <c r="G2316" s="14" t="s">
        <v>13</v>
      </c>
    </row>
    <row r="2317" spans="1:7" ht="15.75" customHeight="1" x14ac:dyDescent="0.35">
      <c r="A2317" s="15">
        <v>44967.458344907405</v>
      </c>
      <c r="B2317" s="14" t="s">
        <v>14</v>
      </c>
      <c r="C2317" s="14" t="s">
        <v>15</v>
      </c>
      <c r="D2317" s="14" t="s">
        <v>23</v>
      </c>
      <c r="E2317" s="14">
        <v>18546</v>
      </c>
      <c r="F2317" s="14">
        <v>483</v>
      </c>
      <c r="G2317" s="14" t="s">
        <v>13</v>
      </c>
    </row>
    <row r="2318" spans="1:7" ht="15.75" customHeight="1" x14ac:dyDescent="0.35">
      <c r="A2318" s="15">
        <v>44967.437881944446</v>
      </c>
      <c r="B2318" s="14" t="s">
        <v>14</v>
      </c>
      <c r="C2318" s="14" t="s">
        <v>18</v>
      </c>
      <c r="D2318" s="14" t="s">
        <v>19</v>
      </c>
      <c r="E2318" s="14">
        <v>43440</v>
      </c>
      <c r="F2318" s="14">
        <v>1075</v>
      </c>
      <c r="G2318" s="14" t="s">
        <v>12</v>
      </c>
    </row>
    <row r="2319" spans="1:7" ht="15.75" customHeight="1" x14ac:dyDescent="0.35">
      <c r="A2319" s="15">
        <v>44967.437569444446</v>
      </c>
      <c r="B2319" s="14" t="s">
        <v>14</v>
      </c>
      <c r="C2319" s="14" t="s">
        <v>20</v>
      </c>
      <c r="D2319" s="14" t="s">
        <v>19</v>
      </c>
      <c r="E2319" s="14">
        <v>506</v>
      </c>
      <c r="F2319" s="14">
        <v>18</v>
      </c>
      <c r="G2319" s="14" t="s">
        <v>12</v>
      </c>
    </row>
    <row r="2320" spans="1:7" ht="15.75" customHeight="1" x14ac:dyDescent="0.35">
      <c r="A2320" s="15">
        <v>44967.43754515046</v>
      </c>
      <c r="B2320" s="14" t="s">
        <v>14</v>
      </c>
      <c r="C2320" s="14" t="s">
        <v>21</v>
      </c>
      <c r="D2320" s="14" t="s">
        <v>19</v>
      </c>
      <c r="E2320" s="14">
        <v>524</v>
      </c>
      <c r="F2320" s="14">
        <v>9</v>
      </c>
      <c r="G2320" s="14" t="s">
        <v>12</v>
      </c>
    </row>
    <row r="2321" spans="1:7" ht="15.75" customHeight="1" x14ac:dyDescent="0.35">
      <c r="A2321" s="15">
        <v>44967.42633101852</v>
      </c>
      <c r="B2321" s="14" t="s">
        <v>22</v>
      </c>
      <c r="C2321" s="14" t="s">
        <v>21</v>
      </c>
      <c r="D2321" s="14" t="s">
        <v>9</v>
      </c>
      <c r="E2321" s="14">
        <v>1372</v>
      </c>
      <c r="F2321" s="14">
        <v>34</v>
      </c>
      <c r="G2321" s="14" t="s">
        <v>12</v>
      </c>
    </row>
    <row r="2322" spans="1:7" ht="15.75" customHeight="1" x14ac:dyDescent="0.35">
      <c r="A2322" s="15">
        <v>44967.419907777781</v>
      </c>
      <c r="B2322" s="14" t="s">
        <v>14</v>
      </c>
      <c r="C2322" s="14" t="s">
        <v>18</v>
      </c>
      <c r="D2322" s="14" t="s">
        <v>9</v>
      </c>
      <c r="E2322" s="14">
        <v>0</v>
      </c>
      <c r="F2322" s="14">
        <v>0</v>
      </c>
      <c r="G2322" s="14" t="s">
        <v>13</v>
      </c>
    </row>
    <row r="2323" spans="1:7" ht="15.75" customHeight="1" x14ac:dyDescent="0.35">
      <c r="A2323" s="15">
        <v>44967.41990760417</v>
      </c>
      <c r="B2323" s="14" t="s">
        <v>14</v>
      </c>
      <c r="C2323" s="14" t="s">
        <v>18</v>
      </c>
      <c r="D2323" s="14" t="s">
        <v>9</v>
      </c>
      <c r="E2323" s="14">
        <v>0</v>
      </c>
      <c r="F2323" s="14">
        <v>0</v>
      </c>
      <c r="G2323" s="14" t="s">
        <v>13</v>
      </c>
    </row>
    <row r="2324" spans="1:7" ht="15.75" customHeight="1" x14ac:dyDescent="0.35">
      <c r="A2324" s="15">
        <v>44967.419537037036</v>
      </c>
      <c r="B2324" s="14" t="s">
        <v>14</v>
      </c>
      <c r="C2324" s="14" t="s">
        <v>18</v>
      </c>
      <c r="D2324" s="14" t="s">
        <v>11</v>
      </c>
      <c r="E2324" s="14">
        <v>2926</v>
      </c>
      <c r="F2324" s="14">
        <v>0</v>
      </c>
      <c r="G2324" s="14" t="s">
        <v>12</v>
      </c>
    </row>
    <row r="2325" spans="1:7" ht="15.75" customHeight="1" x14ac:dyDescent="0.35">
      <c r="A2325" s="15">
        <v>44967.416959444447</v>
      </c>
      <c r="B2325" s="14" t="s">
        <v>14</v>
      </c>
      <c r="C2325" s="14" t="s">
        <v>8</v>
      </c>
      <c r="D2325" s="14" t="s">
        <v>11</v>
      </c>
      <c r="E2325" s="14">
        <v>24413</v>
      </c>
      <c r="F2325" s="14">
        <v>556</v>
      </c>
      <c r="G2325" s="14" t="s">
        <v>12</v>
      </c>
    </row>
    <row r="2326" spans="1:7" ht="15.75" customHeight="1" x14ac:dyDescent="0.35">
      <c r="A2326" s="15">
        <v>44967.375366678243</v>
      </c>
      <c r="B2326" s="14" t="s">
        <v>7</v>
      </c>
      <c r="C2326" s="14" t="s">
        <v>8</v>
      </c>
      <c r="D2326" s="14" t="s">
        <v>11</v>
      </c>
      <c r="E2326" s="14">
        <v>986</v>
      </c>
      <c r="F2326" s="14">
        <v>20</v>
      </c>
      <c r="G2326" s="14" t="s">
        <v>12</v>
      </c>
    </row>
    <row r="2327" spans="1:7" ht="15.75" customHeight="1" x14ac:dyDescent="0.35">
      <c r="A2327" s="15">
        <v>44967.218768981482</v>
      </c>
      <c r="B2327" s="14" t="s">
        <v>16</v>
      </c>
      <c r="C2327" s="14" t="s">
        <v>8</v>
      </c>
      <c r="D2327" s="14" t="s">
        <v>9</v>
      </c>
      <c r="E2327" s="14">
        <v>6359</v>
      </c>
      <c r="F2327" s="14">
        <v>150</v>
      </c>
      <c r="G2327" s="14" t="s">
        <v>13</v>
      </c>
    </row>
    <row r="2328" spans="1:7" ht="15.75" customHeight="1" x14ac:dyDescent="0.35">
      <c r="A2328" s="15">
        <v>44966.776437094908</v>
      </c>
      <c r="B2328" s="14" t="s">
        <v>14</v>
      </c>
      <c r="C2328" s="14" t="s">
        <v>8</v>
      </c>
      <c r="D2328" s="14" t="s">
        <v>23</v>
      </c>
      <c r="E2328" s="14">
        <v>967</v>
      </c>
      <c r="F2328" s="14">
        <v>16</v>
      </c>
      <c r="G2328" s="14" t="s">
        <v>10</v>
      </c>
    </row>
    <row r="2329" spans="1:7" ht="15.75" customHeight="1" x14ac:dyDescent="0.35">
      <c r="A2329" s="15">
        <v>44966.775855057873</v>
      </c>
      <c r="B2329" s="14" t="s">
        <v>14</v>
      </c>
      <c r="C2329" s="14" t="s">
        <v>8</v>
      </c>
      <c r="D2329" s="14" t="s">
        <v>9</v>
      </c>
      <c r="E2329" s="14">
        <v>0</v>
      </c>
      <c r="F2329" s="14">
        <v>0</v>
      </c>
      <c r="G2329" s="14" t="s">
        <v>10</v>
      </c>
    </row>
    <row r="2330" spans="1:7" ht="15.75" customHeight="1" x14ac:dyDescent="0.35">
      <c r="A2330" s="15">
        <v>44966.775483460646</v>
      </c>
      <c r="B2330" s="14" t="s">
        <v>7</v>
      </c>
      <c r="C2330" s="14" t="s">
        <v>8</v>
      </c>
      <c r="D2330" s="14" t="s">
        <v>9</v>
      </c>
      <c r="E2330" s="14">
        <v>0</v>
      </c>
      <c r="F2330" s="14">
        <v>0</v>
      </c>
      <c r="G2330" s="14" t="s">
        <v>10</v>
      </c>
    </row>
    <row r="2331" spans="1:7" ht="15.75" customHeight="1" x14ac:dyDescent="0.35">
      <c r="A2331" s="15">
        <v>44966.721133206018</v>
      </c>
      <c r="B2331" s="14" t="s">
        <v>14</v>
      </c>
      <c r="C2331" s="14" t="s">
        <v>8</v>
      </c>
      <c r="D2331" s="14" t="s">
        <v>11</v>
      </c>
      <c r="E2331" s="14">
        <v>1868</v>
      </c>
      <c r="F2331" s="14">
        <v>77</v>
      </c>
      <c r="G2331" s="14" t="s">
        <v>13</v>
      </c>
    </row>
    <row r="2332" spans="1:7" ht="15.75" customHeight="1" x14ac:dyDescent="0.35">
      <c r="A2332" s="15">
        <v>44966.71548244213</v>
      </c>
      <c r="B2332" s="14" t="s">
        <v>14</v>
      </c>
      <c r="C2332" s="14" t="s">
        <v>8</v>
      </c>
      <c r="D2332" s="14" t="s">
        <v>23</v>
      </c>
      <c r="E2332" s="14">
        <v>27220</v>
      </c>
      <c r="F2332" s="14">
        <v>4352</v>
      </c>
      <c r="G2332" s="14" t="s">
        <v>13</v>
      </c>
    </row>
    <row r="2333" spans="1:7" ht="15.75" customHeight="1" x14ac:dyDescent="0.35">
      <c r="A2333" s="15">
        <v>44966.704261412036</v>
      </c>
      <c r="B2333" s="14" t="s">
        <v>14</v>
      </c>
      <c r="C2333" s="14" t="s">
        <v>8</v>
      </c>
      <c r="D2333" s="14" t="s">
        <v>23</v>
      </c>
      <c r="E2333" s="14">
        <v>492</v>
      </c>
      <c r="F2333" s="14">
        <v>5</v>
      </c>
      <c r="G2333" s="14" t="s">
        <v>12</v>
      </c>
    </row>
    <row r="2334" spans="1:7" ht="15.75" customHeight="1" x14ac:dyDescent="0.35">
      <c r="A2334" s="15">
        <v>44966.704030636574</v>
      </c>
      <c r="B2334" s="14" t="s">
        <v>14</v>
      </c>
      <c r="C2334" s="14" t="s">
        <v>8</v>
      </c>
      <c r="D2334" s="14" t="s">
        <v>23</v>
      </c>
      <c r="E2334" s="14">
        <v>388</v>
      </c>
      <c r="F2334" s="14">
        <v>9</v>
      </c>
      <c r="G2334" s="14" t="s">
        <v>10</v>
      </c>
    </row>
    <row r="2335" spans="1:7" ht="15.75" customHeight="1" x14ac:dyDescent="0.35">
      <c r="A2335" s="15">
        <v>44966.696916030094</v>
      </c>
      <c r="B2335" s="14" t="s">
        <v>14</v>
      </c>
      <c r="C2335" s="14" t="s">
        <v>8</v>
      </c>
      <c r="D2335" s="14" t="s">
        <v>9</v>
      </c>
      <c r="E2335" s="14">
        <v>0</v>
      </c>
      <c r="F2335" s="14">
        <v>0</v>
      </c>
      <c r="G2335" s="14" t="s">
        <v>13</v>
      </c>
    </row>
    <row r="2336" spans="1:7" ht="15.75" customHeight="1" x14ac:dyDescent="0.35">
      <c r="A2336" s="15">
        <v>44966.692588680555</v>
      </c>
      <c r="B2336" s="14" t="s">
        <v>14</v>
      </c>
      <c r="C2336" s="14" t="s">
        <v>18</v>
      </c>
      <c r="D2336" s="14" t="s">
        <v>9</v>
      </c>
      <c r="E2336" s="14">
        <v>0</v>
      </c>
      <c r="F2336" s="14">
        <v>0</v>
      </c>
      <c r="G2336" s="14" t="s">
        <v>13</v>
      </c>
    </row>
    <row r="2337" spans="1:7" ht="15.75" customHeight="1" x14ac:dyDescent="0.35">
      <c r="A2337" s="15">
        <v>44966.692418981482</v>
      </c>
      <c r="B2337" s="14" t="s">
        <v>14</v>
      </c>
      <c r="C2337" s="14" t="s">
        <v>18</v>
      </c>
      <c r="D2337" s="14" t="s">
        <v>11</v>
      </c>
      <c r="E2337" s="14">
        <v>3120</v>
      </c>
      <c r="F2337" s="14">
        <v>0</v>
      </c>
      <c r="G2337" s="14" t="s">
        <v>12</v>
      </c>
    </row>
    <row r="2338" spans="1:7" ht="15.75" customHeight="1" x14ac:dyDescent="0.35">
      <c r="A2338" s="15">
        <v>44966.685776435188</v>
      </c>
      <c r="B2338" s="14" t="s">
        <v>14</v>
      </c>
      <c r="C2338" s="14" t="s">
        <v>8</v>
      </c>
      <c r="D2338" s="14" t="s">
        <v>23</v>
      </c>
      <c r="E2338" s="14">
        <v>522</v>
      </c>
      <c r="F2338" s="14">
        <v>9</v>
      </c>
      <c r="G2338" s="14" t="s">
        <v>12</v>
      </c>
    </row>
    <row r="2339" spans="1:7" ht="15.75" customHeight="1" x14ac:dyDescent="0.35">
      <c r="A2339" s="15">
        <v>44966.682281053239</v>
      </c>
      <c r="B2339" s="14" t="s">
        <v>14</v>
      </c>
      <c r="C2339" s="14" t="s">
        <v>8</v>
      </c>
      <c r="D2339" s="14" t="s">
        <v>11</v>
      </c>
      <c r="E2339" s="14">
        <v>1999</v>
      </c>
      <c r="F2339" s="14">
        <v>32</v>
      </c>
      <c r="G2339" s="14" t="s">
        <v>13</v>
      </c>
    </row>
    <row r="2340" spans="1:7" ht="15.75" customHeight="1" x14ac:dyDescent="0.35">
      <c r="A2340" s="15">
        <v>44966.681351354164</v>
      </c>
      <c r="B2340" s="14" t="s">
        <v>14</v>
      </c>
      <c r="C2340" s="14" t="s">
        <v>8</v>
      </c>
      <c r="D2340" s="14" t="s">
        <v>23</v>
      </c>
      <c r="E2340" s="14">
        <v>450</v>
      </c>
      <c r="F2340" s="14">
        <v>4</v>
      </c>
      <c r="G2340" s="14" t="s">
        <v>10</v>
      </c>
    </row>
    <row r="2341" spans="1:7" ht="15.75" customHeight="1" x14ac:dyDescent="0.35">
      <c r="A2341" s="15">
        <v>44966.681186192131</v>
      </c>
      <c r="B2341" s="14" t="s">
        <v>14</v>
      </c>
      <c r="C2341" s="14" t="s">
        <v>8</v>
      </c>
      <c r="D2341" s="14" t="s">
        <v>9</v>
      </c>
      <c r="E2341" s="14">
        <v>0</v>
      </c>
      <c r="F2341" s="14">
        <v>0</v>
      </c>
      <c r="G2341" s="14" t="s">
        <v>10</v>
      </c>
    </row>
    <row r="2342" spans="1:7" ht="15.75" customHeight="1" x14ac:dyDescent="0.35">
      <c r="A2342" s="15">
        <v>44966.675084328701</v>
      </c>
      <c r="B2342" s="14" t="s">
        <v>14</v>
      </c>
      <c r="C2342" s="14" t="s">
        <v>8</v>
      </c>
      <c r="D2342" s="14" t="s">
        <v>11</v>
      </c>
      <c r="E2342" s="14">
        <v>383</v>
      </c>
      <c r="F2342" s="14">
        <v>8</v>
      </c>
      <c r="G2342" s="14" t="s">
        <v>12</v>
      </c>
    </row>
    <row r="2343" spans="1:7" ht="15.75" customHeight="1" x14ac:dyDescent="0.35">
      <c r="A2343" s="15">
        <v>44966.660845925922</v>
      </c>
      <c r="B2343" s="14" t="s">
        <v>14</v>
      </c>
      <c r="C2343" s="14" t="s">
        <v>8</v>
      </c>
      <c r="D2343" s="14" t="s">
        <v>9</v>
      </c>
      <c r="E2343" s="14">
        <v>0</v>
      </c>
      <c r="F2343" s="14">
        <v>0</v>
      </c>
      <c r="G2343" s="14" t="s">
        <v>17</v>
      </c>
    </row>
    <row r="2344" spans="1:7" ht="15.75" customHeight="1" x14ac:dyDescent="0.35">
      <c r="A2344" s="15">
        <v>44966.659208611112</v>
      </c>
      <c r="B2344" s="14" t="s">
        <v>14</v>
      </c>
      <c r="C2344" s="14" t="s">
        <v>8</v>
      </c>
      <c r="D2344" s="14" t="s">
        <v>11</v>
      </c>
      <c r="E2344" s="14">
        <v>1244</v>
      </c>
      <c r="F2344" s="14">
        <v>65</v>
      </c>
      <c r="G2344" s="14" t="s">
        <v>12</v>
      </c>
    </row>
    <row r="2345" spans="1:7" ht="15.75" customHeight="1" x14ac:dyDescent="0.35">
      <c r="A2345" s="15">
        <v>44966.657728506943</v>
      </c>
      <c r="B2345" s="14" t="s">
        <v>14</v>
      </c>
      <c r="C2345" s="14" t="s">
        <v>8</v>
      </c>
      <c r="D2345" s="14" t="s">
        <v>11</v>
      </c>
      <c r="E2345" s="14">
        <v>16153</v>
      </c>
      <c r="F2345" s="14">
        <v>351</v>
      </c>
      <c r="G2345" s="14" t="s">
        <v>13</v>
      </c>
    </row>
    <row r="2346" spans="1:7" ht="15.75" customHeight="1" x14ac:dyDescent="0.35">
      <c r="A2346" s="15">
        <v>44966.656967592593</v>
      </c>
      <c r="B2346" s="14" t="s">
        <v>14</v>
      </c>
      <c r="C2346" s="14" t="s">
        <v>15</v>
      </c>
      <c r="D2346" s="14" t="s">
        <v>9</v>
      </c>
      <c r="E2346" s="14">
        <v>30475</v>
      </c>
      <c r="F2346" s="14">
        <v>4606</v>
      </c>
      <c r="G2346" s="14" t="s">
        <v>13</v>
      </c>
    </row>
    <row r="2347" spans="1:7" ht="15.75" customHeight="1" x14ac:dyDescent="0.35">
      <c r="A2347" s="15">
        <v>44966.656737627316</v>
      </c>
      <c r="B2347" s="14" t="s">
        <v>16</v>
      </c>
      <c r="C2347" s="14" t="s">
        <v>8</v>
      </c>
      <c r="D2347" s="14" t="s">
        <v>9</v>
      </c>
      <c r="E2347" s="14">
        <v>855</v>
      </c>
      <c r="F2347" s="14">
        <v>16</v>
      </c>
      <c r="G2347" s="14" t="s">
        <v>13</v>
      </c>
    </row>
    <row r="2348" spans="1:7" ht="15.75" customHeight="1" x14ac:dyDescent="0.35">
      <c r="A2348" s="15">
        <v>44966.656550555555</v>
      </c>
      <c r="B2348" s="14" t="s">
        <v>14</v>
      </c>
      <c r="C2348" s="14" t="s">
        <v>8</v>
      </c>
      <c r="D2348" s="14" t="s">
        <v>11</v>
      </c>
      <c r="E2348" s="14">
        <v>30114</v>
      </c>
      <c r="F2348" s="14">
        <v>483</v>
      </c>
      <c r="G2348" s="14" t="s">
        <v>13</v>
      </c>
    </row>
    <row r="2349" spans="1:7" ht="15.75" customHeight="1" x14ac:dyDescent="0.35">
      <c r="A2349" s="15">
        <v>44966.656171064817</v>
      </c>
      <c r="B2349" s="14" t="s">
        <v>16</v>
      </c>
      <c r="C2349" s="14" t="s">
        <v>8</v>
      </c>
      <c r="D2349" s="14" t="s">
        <v>9</v>
      </c>
      <c r="E2349" s="14">
        <v>896</v>
      </c>
      <c r="F2349" s="14">
        <v>29</v>
      </c>
      <c r="G2349" s="14" t="s">
        <v>13</v>
      </c>
    </row>
    <row r="2350" spans="1:7" ht="15.75" customHeight="1" x14ac:dyDescent="0.35">
      <c r="A2350" s="15">
        <v>44966.655512118057</v>
      </c>
      <c r="B2350" s="14" t="s">
        <v>16</v>
      </c>
      <c r="C2350" s="14" t="s">
        <v>8</v>
      </c>
      <c r="D2350" s="14" t="s">
        <v>9</v>
      </c>
      <c r="E2350" s="14">
        <v>524</v>
      </c>
      <c r="F2350" s="14">
        <v>9</v>
      </c>
      <c r="G2350" s="14" t="s">
        <v>13</v>
      </c>
    </row>
    <row r="2351" spans="1:7" ht="15.75" customHeight="1" x14ac:dyDescent="0.35">
      <c r="A2351" s="15">
        <v>44966.65495974537</v>
      </c>
      <c r="B2351" s="14" t="s">
        <v>14</v>
      </c>
      <c r="C2351" s="14" t="s">
        <v>8</v>
      </c>
      <c r="D2351" s="14" t="s">
        <v>11</v>
      </c>
      <c r="E2351" s="14">
        <v>12003</v>
      </c>
      <c r="F2351" s="14">
        <v>196</v>
      </c>
      <c r="G2351" s="14" t="s">
        <v>13</v>
      </c>
    </row>
    <row r="2352" spans="1:7" ht="15.75" customHeight="1" x14ac:dyDescent="0.35">
      <c r="A2352" s="15">
        <v>44966.640185185184</v>
      </c>
      <c r="B2352" s="14" t="s">
        <v>14</v>
      </c>
      <c r="C2352" s="14" t="s">
        <v>15</v>
      </c>
      <c r="D2352" s="14" t="s">
        <v>9</v>
      </c>
      <c r="E2352" s="14">
        <v>6796</v>
      </c>
      <c r="F2352" s="14">
        <v>459</v>
      </c>
      <c r="G2352" s="14" t="s">
        <v>12</v>
      </c>
    </row>
    <row r="2353" spans="1:7" ht="15.75" customHeight="1" x14ac:dyDescent="0.35">
      <c r="A2353" s="15">
        <v>44966.639263576391</v>
      </c>
      <c r="B2353" s="14" t="s">
        <v>16</v>
      </c>
      <c r="C2353" s="14" t="s">
        <v>8</v>
      </c>
      <c r="D2353" s="14" t="s">
        <v>9</v>
      </c>
      <c r="E2353" s="14">
        <v>627</v>
      </c>
      <c r="F2353" s="14">
        <v>27</v>
      </c>
      <c r="G2353" s="14" t="s">
        <v>12</v>
      </c>
    </row>
    <row r="2354" spans="1:7" ht="15.75" customHeight="1" x14ac:dyDescent="0.35">
      <c r="A2354" s="15">
        <v>44966.63919209491</v>
      </c>
      <c r="B2354" s="14" t="s">
        <v>14</v>
      </c>
      <c r="C2354" s="14" t="s">
        <v>8</v>
      </c>
      <c r="D2354" s="14" t="s">
        <v>11</v>
      </c>
      <c r="E2354" s="14">
        <v>11205</v>
      </c>
      <c r="F2354" s="14">
        <v>252</v>
      </c>
      <c r="G2354" s="14" t="s">
        <v>12</v>
      </c>
    </row>
    <row r="2355" spans="1:7" ht="15.75" customHeight="1" x14ac:dyDescent="0.35">
      <c r="A2355" s="15">
        <v>44966.636225358794</v>
      </c>
      <c r="B2355" s="14" t="s">
        <v>16</v>
      </c>
      <c r="C2355" s="14" t="s">
        <v>8</v>
      </c>
      <c r="D2355" s="14" t="s">
        <v>9</v>
      </c>
      <c r="E2355" s="14">
        <v>520</v>
      </c>
      <c r="F2355" s="14">
        <v>5</v>
      </c>
      <c r="G2355" s="14" t="s">
        <v>12</v>
      </c>
    </row>
    <row r="2356" spans="1:7" ht="15.75" customHeight="1" x14ac:dyDescent="0.35">
      <c r="A2356" s="15">
        <v>44966.633443159721</v>
      </c>
      <c r="B2356" s="14" t="s">
        <v>16</v>
      </c>
      <c r="C2356" s="14" t="s">
        <v>8</v>
      </c>
      <c r="D2356" s="14" t="s">
        <v>9</v>
      </c>
      <c r="E2356" s="14">
        <v>631</v>
      </c>
      <c r="F2356" s="14">
        <v>36</v>
      </c>
      <c r="G2356" s="14" t="s">
        <v>13</v>
      </c>
    </row>
    <row r="2357" spans="1:7" ht="15.75" customHeight="1" x14ac:dyDescent="0.35">
      <c r="A2357" s="15">
        <v>44966.631074560188</v>
      </c>
      <c r="B2357" s="14" t="s">
        <v>16</v>
      </c>
      <c r="C2357" s="14" t="s">
        <v>8</v>
      </c>
      <c r="D2357" s="14" t="s">
        <v>9</v>
      </c>
      <c r="E2357" s="14">
        <v>502</v>
      </c>
      <c r="F2357" s="14">
        <v>7</v>
      </c>
      <c r="G2357" s="14" t="s">
        <v>12</v>
      </c>
    </row>
    <row r="2358" spans="1:7" ht="15.75" customHeight="1" x14ac:dyDescent="0.35">
      <c r="A2358" s="15">
        <v>44966.629328530093</v>
      </c>
      <c r="B2358" s="14" t="s">
        <v>14</v>
      </c>
      <c r="C2358" s="14" t="s">
        <v>8</v>
      </c>
      <c r="D2358" s="14" t="s">
        <v>11</v>
      </c>
      <c r="E2358" s="14">
        <v>28873</v>
      </c>
      <c r="F2358" s="14">
        <v>271</v>
      </c>
      <c r="G2358" s="14" t="s">
        <v>13</v>
      </c>
    </row>
    <row r="2359" spans="1:7" ht="15.75" customHeight="1" x14ac:dyDescent="0.35">
      <c r="A2359" s="15">
        <v>44966.628784722219</v>
      </c>
      <c r="B2359" s="14" t="s">
        <v>14</v>
      </c>
      <c r="C2359" s="14" t="s">
        <v>15</v>
      </c>
      <c r="D2359" s="14" t="s">
        <v>9</v>
      </c>
      <c r="E2359" s="14">
        <v>12331</v>
      </c>
      <c r="F2359" s="14">
        <v>524</v>
      </c>
      <c r="G2359" s="14" t="s">
        <v>13</v>
      </c>
    </row>
    <row r="2360" spans="1:7" ht="15.75" customHeight="1" x14ac:dyDescent="0.35">
      <c r="A2360" s="15">
        <v>44966.628765081019</v>
      </c>
      <c r="B2360" s="14" t="s">
        <v>16</v>
      </c>
      <c r="C2360" s="14" t="s">
        <v>8</v>
      </c>
      <c r="D2360" s="14" t="s">
        <v>9</v>
      </c>
      <c r="E2360" s="14">
        <v>538</v>
      </c>
      <c r="F2360" s="14">
        <v>9</v>
      </c>
      <c r="G2360" s="14" t="s">
        <v>13</v>
      </c>
    </row>
    <row r="2361" spans="1:7" ht="15.75" customHeight="1" x14ac:dyDescent="0.35">
      <c r="A2361" s="15">
        <v>44966.626279687502</v>
      </c>
      <c r="B2361" s="14" t="s">
        <v>14</v>
      </c>
      <c r="C2361" s="14" t="s">
        <v>18</v>
      </c>
      <c r="D2361" s="14" t="s">
        <v>9</v>
      </c>
      <c r="E2361" s="14">
        <v>0</v>
      </c>
      <c r="F2361" s="14">
        <v>0</v>
      </c>
      <c r="G2361" s="14" t="s">
        <v>13</v>
      </c>
    </row>
    <row r="2362" spans="1:7" ht="15.75" customHeight="1" x14ac:dyDescent="0.35">
      <c r="A2362" s="15">
        <v>44966.626134259262</v>
      </c>
      <c r="B2362" s="14" t="s">
        <v>14</v>
      </c>
      <c r="C2362" s="14" t="s">
        <v>18</v>
      </c>
      <c r="D2362" s="14" t="s">
        <v>11</v>
      </c>
      <c r="E2362" s="14">
        <v>3750</v>
      </c>
      <c r="F2362" s="14">
        <v>0</v>
      </c>
      <c r="G2362" s="14" t="s">
        <v>12</v>
      </c>
    </row>
    <row r="2363" spans="1:7" ht="15.75" customHeight="1" x14ac:dyDescent="0.35">
      <c r="A2363" s="15">
        <v>44966.625004363428</v>
      </c>
      <c r="B2363" s="14" t="s">
        <v>14</v>
      </c>
      <c r="C2363" s="14" t="s">
        <v>8</v>
      </c>
      <c r="D2363" s="14" t="s">
        <v>9</v>
      </c>
      <c r="E2363" s="14">
        <v>55</v>
      </c>
      <c r="F2363" s="14">
        <v>33</v>
      </c>
      <c r="G2363" s="14" t="s">
        <v>17</v>
      </c>
    </row>
    <row r="2364" spans="1:7" ht="15.75" customHeight="1" x14ac:dyDescent="0.35">
      <c r="A2364" s="15">
        <v>44966.624961273148</v>
      </c>
      <c r="B2364" s="14" t="s">
        <v>14</v>
      </c>
      <c r="C2364" s="14" t="s">
        <v>8</v>
      </c>
      <c r="D2364" s="14" t="s">
        <v>11</v>
      </c>
      <c r="E2364" s="14">
        <v>11952</v>
      </c>
      <c r="F2364" s="14">
        <v>643</v>
      </c>
      <c r="G2364" s="14" t="s">
        <v>12</v>
      </c>
    </row>
    <row r="2365" spans="1:7" ht="15.75" customHeight="1" x14ac:dyDescent="0.35">
      <c r="A2365" s="15">
        <v>44966.618984907407</v>
      </c>
      <c r="B2365" s="14" t="s">
        <v>14</v>
      </c>
      <c r="C2365" s="14" t="s">
        <v>8</v>
      </c>
      <c r="D2365" s="14" t="s">
        <v>11</v>
      </c>
      <c r="E2365" s="14">
        <v>479</v>
      </c>
      <c r="F2365" s="14">
        <v>12</v>
      </c>
      <c r="G2365" s="14" t="s">
        <v>12</v>
      </c>
    </row>
    <row r="2366" spans="1:7" ht="15.75" customHeight="1" x14ac:dyDescent="0.35">
      <c r="A2366" s="15">
        <v>44966.617513136574</v>
      </c>
      <c r="B2366" s="14" t="s">
        <v>14</v>
      </c>
      <c r="C2366" s="14" t="s">
        <v>8</v>
      </c>
      <c r="D2366" s="14" t="s">
        <v>11</v>
      </c>
      <c r="E2366" s="14">
        <v>19134</v>
      </c>
      <c r="F2366" s="14">
        <v>1366</v>
      </c>
      <c r="G2366" s="14" t="s">
        <v>12</v>
      </c>
    </row>
    <row r="2367" spans="1:7" ht="15.75" customHeight="1" x14ac:dyDescent="0.35">
      <c r="A2367" s="15">
        <v>44966.587010868054</v>
      </c>
      <c r="B2367" s="14" t="s">
        <v>14</v>
      </c>
      <c r="C2367" s="14" t="s">
        <v>8</v>
      </c>
      <c r="D2367" s="14" t="s">
        <v>11</v>
      </c>
      <c r="E2367" s="14">
        <v>16210</v>
      </c>
      <c r="F2367" s="14">
        <v>331</v>
      </c>
      <c r="G2367" s="14" t="s">
        <v>12</v>
      </c>
    </row>
    <row r="2368" spans="1:7" ht="15.75" customHeight="1" x14ac:dyDescent="0.35">
      <c r="A2368" s="15">
        <v>44966.580885497686</v>
      </c>
      <c r="B2368" s="14" t="s">
        <v>16</v>
      </c>
      <c r="C2368" s="14" t="s">
        <v>8</v>
      </c>
      <c r="D2368" s="14" t="s">
        <v>9</v>
      </c>
      <c r="E2368" s="14">
        <v>517</v>
      </c>
      <c r="F2368" s="14">
        <v>9</v>
      </c>
      <c r="G2368" s="14" t="s">
        <v>13</v>
      </c>
    </row>
    <row r="2369" spans="1:7" ht="15.75" customHeight="1" x14ac:dyDescent="0.35">
      <c r="A2369" s="15">
        <v>44966.542060185187</v>
      </c>
      <c r="B2369" s="14" t="s">
        <v>14</v>
      </c>
      <c r="C2369" s="14" t="s">
        <v>18</v>
      </c>
      <c r="D2369" s="14" t="s">
        <v>19</v>
      </c>
      <c r="E2369" s="14">
        <v>14608</v>
      </c>
      <c r="F2369" s="14">
        <v>267</v>
      </c>
      <c r="G2369" s="14" t="s">
        <v>12</v>
      </c>
    </row>
    <row r="2370" spans="1:7" ht="15.75" customHeight="1" x14ac:dyDescent="0.35">
      <c r="A2370" s="15">
        <v>44966.541747685187</v>
      </c>
      <c r="B2370" s="14" t="s">
        <v>14</v>
      </c>
      <c r="C2370" s="14" t="s">
        <v>20</v>
      </c>
      <c r="D2370" s="14" t="s">
        <v>19</v>
      </c>
      <c r="E2370" s="14">
        <v>1683</v>
      </c>
      <c r="F2370" s="14">
        <v>40</v>
      </c>
      <c r="G2370" s="14" t="s">
        <v>12</v>
      </c>
    </row>
    <row r="2371" spans="1:7" ht="15.75" customHeight="1" x14ac:dyDescent="0.35">
      <c r="A2371" s="15">
        <v>44966.541733935184</v>
      </c>
      <c r="B2371" s="14" t="s">
        <v>14</v>
      </c>
      <c r="C2371" s="14" t="s">
        <v>21</v>
      </c>
      <c r="D2371" s="14" t="s">
        <v>19</v>
      </c>
      <c r="E2371" s="14">
        <v>422</v>
      </c>
      <c r="F2371" s="14">
        <v>11</v>
      </c>
      <c r="G2371" s="14" t="s">
        <v>12</v>
      </c>
    </row>
    <row r="2372" spans="1:7" ht="15.75" customHeight="1" x14ac:dyDescent="0.35">
      <c r="A2372" s="15">
        <v>44966.500562407404</v>
      </c>
      <c r="B2372" s="14" t="s">
        <v>14</v>
      </c>
      <c r="C2372" s="14" t="s">
        <v>8</v>
      </c>
      <c r="D2372" s="14" t="s">
        <v>11</v>
      </c>
      <c r="E2372" s="14">
        <v>3375</v>
      </c>
      <c r="F2372" s="14">
        <v>57</v>
      </c>
      <c r="G2372" s="14" t="s">
        <v>10</v>
      </c>
    </row>
    <row r="2373" spans="1:7" ht="15.75" customHeight="1" x14ac:dyDescent="0.35">
      <c r="A2373" s="15">
        <v>44966.500027314818</v>
      </c>
      <c r="B2373" s="14" t="s">
        <v>14</v>
      </c>
      <c r="C2373" s="14" t="s">
        <v>8</v>
      </c>
      <c r="D2373" s="14" t="s">
        <v>11</v>
      </c>
      <c r="E2373" s="14">
        <v>12647</v>
      </c>
      <c r="F2373" s="14">
        <v>115</v>
      </c>
      <c r="G2373" s="14" t="s">
        <v>13</v>
      </c>
    </row>
    <row r="2374" spans="1:7" ht="15.75" customHeight="1" x14ac:dyDescent="0.35">
      <c r="A2374" s="15">
        <v>44966.500021435182</v>
      </c>
      <c r="B2374" s="14" t="s">
        <v>16</v>
      </c>
      <c r="C2374" s="14" t="s">
        <v>8</v>
      </c>
      <c r="D2374" s="14" t="s">
        <v>9</v>
      </c>
      <c r="E2374" s="14">
        <v>1460</v>
      </c>
      <c r="F2374" s="14">
        <v>66</v>
      </c>
      <c r="G2374" s="14" t="s">
        <v>13</v>
      </c>
    </row>
    <row r="2375" spans="1:7" ht="15.75" customHeight="1" x14ac:dyDescent="0.35">
      <c r="A2375" s="15">
        <v>44966.500011574077</v>
      </c>
      <c r="B2375" s="14" t="s">
        <v>14</v>
      </c>
      <c r="C2375" s="14" t="s">
        <v>15</v>
      </c>
      <c r="D2375" s="14" t="s">
        <v>9</v>
      </c>
      <c r="E2375" s="14">
        <v>44147</v>
      </c>
      <c r="F2375" s="14">
        <v>5428</v>
      </c>
      <c r="G2375" s="14" t="s">
        <v>13</v>
      </c>
    </row>
    <row r="2376" spans="1:7" ht="15.75" customHeight="1" x14ac:dyDescent="0.35">
      <c r="A2376" s="15">
        <v>44966.458703703705</v>
      </c>
      <c r="B2376" s="14" t="s">
        <v>14</v>
      </c>
      <c r="C2376" s="14" t="s">
        <v>18</v>
      </c>
      <c r="D2376" s="14" t="s">
        <v>23</v>
      </c>
      <c r="E2376" s="14">
        <v>11868</v>
      </c>
      <c r="F2376" s="14">
        <v>311</v>
      </c>
      <c r="G2376" s="14" t="s">
        <v>13</v>
      </c>
    </row>
    <row r="2377" spans="1:7" ht="15.75" customHeight="1" x14ac:dyDescent="0.35">
      <c r="A2377" s="15">
        <v>44966.458680555559</v>
      </c>
      <c r="B2377" s="14" t="s">
        <v>14</v>
      </c>
      <c r="C2377" s="14" t="s">
        <v>18</v>
      </c>
      <c r="D2377" s="14" t="s">
        <v>9</v>
      </c>
      <c r="E2377" s="14">
        <v>0</v>
      </c>
      <c r="F2377" s="14">
        <v>0</v>
      </c>
      <c r="G2377" s="14" t="s">
        <v>10</v>
      </c>
    </row>
    <row r="2378" spans="1:7" ht="15.75" customHeight="1" x14ac:dyDescent="0.35">
      <c r="A2378" s="15">
        <v>44966.458668981482</v>
      </c>
      <c r="B2378" s="14" t="s">
        <v>14</v>
      </c>
      <c r="C2378" s="14" t="s">
        <v>18</v>
      </c>
      <c r="D2378" s="14" t="s">
        <v>9</v>
      </c>
      <c r="E2378" s="14">
        <v>0</v>
      </c>
      <c r="F2378" s="14">
        <v>0</v>
      </c>
      <c r="G2378" s="14" t="s">
        <v>10</v>
      </c>
    </row>
    <row r="2379" spans="1:7" ht="15.75" customHeight="1" x14ac:dyDescent="0.35">
      <c r="A2379" s="15">
        <v>44966.458668981482</v>
      </c>
      <c r="B2379" s="14" t="s">
        <v>14</v>
      </c>
      <c r="C2379" s="14" t="s">
        <v>18</v>
      </c>
      <c r="D2379" s="14" t="s">
        <v>9</v>
      </c>
      <c r="E2379" s="14">
        <v>0</v>
      </c>
      <c r="F2379" s="14">
        <v>0</v>
      </c>
      <c r="G2379" s="14" t="s">
        <v>10</v>
      </c>
    </row>
    <row r="2380" spans="1:7" ht="15.75" customHeight="1" x14ac:dyDescent="0.35">
      <c r="A2380" s="15">
        <v>44966.458668981482</v>
      </c>
      <c r="B2380" s="14" t="s">
        <v>14</v>
      </c>
      <c r="C2380" s="14" t="s">
        <v>18</v>
      </c>
      <c r="D2380" s="14" t="s">
        <v>9</v>
      </c>
      <c r="E2380" s="14">
        <v>0</v>
      </c>
      <c r="F2380" s="14">
        <v>0</v>
      </c>
      <c r="G2380" s="14" t="s">
        <v>10</v>
      </c>
    </row>
    <row r="2381" spans="1:7" ht="15.75" customHeight="1" x14ac:dyDescent="0.35">
      <c r="A2381" s="15">
        <v>44966.458668981482</v>
      </c>
      <c r="B2381" s="14" t="s">
        <v>14</v>
      </c>
      <c r="C2381" s="14" t="s">
        <v>18</v>
      </c>
      <c r="D2381" s="14" t="s">
        <v>9</v>
      </c>
      <c r="E2381" s="14">
        <v>0</v>
      </c>
      <c r="F2381" s="14">
        <v>0</v>
      </c>
      <c r="G2381" s="14" t="s">
        <v>10</v>
      </c>
    </row>
    <row r="2382" spans="1:7" ht="15.75" customHeight="1" x14ac:dyDescent="0.35">
      <c r="A2382" s="15">
        <v>44966.458668981482</v>
      </c>
      <c r="B2382" s="14" t="s">
        <v>14</v>
      </c>
      <c r="C2382" s="14" t="s">
        <v>18</v>
      </c>
      <c r="D2382" s="14" t="s">
        <v>9</v>
      </c>
      <c r="E2382" s="14">
        <v>0</v>
      </c>
      <c r="F2382" s="14">
        <v>0</v>
      </c>
      <c r="G2382" s="14" t="s">
        <v>10</v>
      </c>
    </row>
    <row r="2383" spans="1:7" ht="15.75" customHeight="1" x14ac:dyDescent="0.35">
      <c r="A2383" s="15">
        <v>44966.458414351851</v>
      </c>
      <c r="B2383" s="14" t="s">
        <v>14</v>
      </c>
      <c r="C2383" s="14" t="s">
        <v>15</v>
      </c>
      <c r="D2383" s="14" t="s">
        <v>23</v>
      </c>
      <c r="E2383" s="14">
        <v>24794</v>
      </c>
      <c r="F2383" s="14">
        <v>913</v>
      </c>
      <c r="G2383" s="14" t="s">
        <v>13</v>
      </c>
    </row>
    <row r="2384" spans="1:7" ht="15.75" customHeight="1" x14ac:dyDescent="0.35">
      <c r="A2384" s="15">
        <v>44966.458406631944</v>
      </c>
      <c r="B2384" s="14" t="s">
        <v>14</v>
      </c>
      <c r="C2384" s="14" t="s">
        <v>8</v>
      </c>
      <c r="D2384" s="14" t="s">
        <v>23</v>
      </c>
      <c r="E2384" s="14">
        <v>66746</v>
      </c>
      <c r="F2384" s="14">
        <v>5546</v>
      </c>
      <c r="G2384" s="14" t="s">
        <v>13</v>
      </c>
    </row>
    <row r="2385" spans="1:7" ht="15.75" customHeight="1" x14ac:dyDescent="0.35">
      <c r="A2385" s="15">
        <v>44966.458344907405</v>
      </c>
      <c r="B2385" s="14" t="s">
        <v>14</v>
      </c>
      <c r="C2385" s="14" t="s">
        <v>15</v>
      </c>
      <c r="D2385" s="14" t="s">
        <v>23</v>
      </c>
      <c r="E2385" s="14">
        <v>32321</v>
      </c>
      <c r="F2385" s="14">
        <v>1862</v>
      </c>
      <c r="G2385" s="14" t="s">
        <v>13</v>
      </c>
    </row>
    <row r="2386" spans="1:7" ht="15.75" customHeight="1" x14ac:dyDescent="0.35">
      <c r="A2386" s="15">
        <v>44966.458340405094</v>
      </c>
      <c r="B2386" s="14" t="s">
        <v>16</v>
      </c>
      <c r="C2386" s="14" t="s">
        <v>8</v>
      </c>
      <c r="D2386" s="14" t="s">
        <v>23</v>
      </c>
      <c r="E2386" s="14">
        <v>1947</v>
      </c>
      <c r="F2386" s="14">
        <v>118</v>
      </c>
      <c r="G2386" s="14" t="s">
        <v>13</v>
      </c>
    </row>
    <row r="2387" spans="1:7" ht="15.75" customHeight="1" x14ac:dyDescent="0.35">
      <c r="A2387" s="15">
        <v>44966.417060185187</v>
      </c>
      <c r="B2387" s="14" t="s">
        <v>14</v>
      </c>
      <c r="C2387" s="14" t="s">
        <v>18</v>
      </c>
      <c r="D2387" s="14" t="s">
        <v>19</v>
      </c>
      <c r="E2387" s="14">
        <v>8733</v>
      </c>
      <c r="F2387" s="14">
        <v>151</v>
      </c>
      <c r="G2387" s="14" t="s">
        <v>12</v>
      </c>
    </row>
    <row r="2388" spans="1:7" ht="15.75" customHeight="1" x14ac:dyDescent="0.35">
      <c r="A2388" s="15">
        <v>44966.416759259257</v>
      </c>
      <c r="B2388" s="14" t="s">
        <v>14</v>
      </c>
      <c r="C2388" s="14" t="s">
        <v>20</v>
      </c>
      <c r="D2388" s="14" t="s">
        <v>19</v>
      </c>
      <c r="E2388" s="14">
        <v>1415</v>
      </c>
      <c r="F2388" s="14">
        <v>77</v>
      </c>
      <c r="G2388" s="14" t="s">
        <v>12</v>
      </c>
    </row>
    <row r="2389" spans="1:7" ht="15.75" customHeight="1" x14ac:dyDescent="0.35">
      <c r="A2389" s="15">
        <v>44966.416754942133</v>
      </c>
      <c r="B2389" s="14" t="s">
        <v>14</v>
      </c>
      <c r="C2389" s="14" t="s">
        <v>21</v>
      </c>
      <c r="D2389" s="14" t="s">
        <v>19</v>
      </c>
      <c r="E2389" s="14">
        <v>486</v>
      </c>
      <c r="F2389" s="14">
        <v>22</v>
      </c>
      <c r="G2389" s="14" t="s">
        <v>12</v>
      </c>
    </row>
    <row r="2390" spans="1:7" ht="15.75" customHeight="1" x14ac:dyDescent="0.35">
      <c r="A2390" s="15">
        <v>44966.321089421297</v>
      </c>
      <c r="B2390" s="14" t="s">
        <v>14</v>
      </c>
      <c r="C2390" s="14" t="s">
        <v>8</v>
      </c>
      <c r="D2390" s="14" t="s">
        <v>23</v>
      </c>
      <c r="E2390" s="14">
        <v>3714</v>
      </c>
      <c r="F2390" s="14">
        <v>51</v>
      </c>
      <c r="G2390" s="14" t="s">
        <v>10</v>
      </c>
    </row>
    <row r="2391" spans="1:7" ht="15.75" customHeight="1" x14ac:dyDescent="0.35">
      <c r="A2391" s="15">
        <v>44965.822651574075</v>
      </c>
      <c r="B2391" s="14" t="s">
        <v>14</v>
      </c>
      <c r="C2391" s="14" t="s">
        <v>8</v>
      </c>
      <c r="D2391" s="14" t="s">
        <v>9</v>
      </c>
      <c r="E2391" s="14">
        <v>0</v>
      </c>
      <c r="F2391" s="14">
        <v>0</v>
      </c>
      <c r="G2391" s="14" t="s">
        <v>13</v>
      </c>
    </row>
    <row r="2392" spans="1:7" ht="15.75" customHeight="1" x14ac:dyDescent="0.35">
      <c r="A2392" s="15">
        <v>44965.637971747688</v>
      </c>
      <c r="B2392" s="14" t="s">
        <v>14</v>
      </c>
      <c r="C2392" s="14" t="s">
        <v>8</v>
      </c>
      <c r="D2392" s="14" t="s">
        <v>11</v>
      </c>
      <c r="E2392" s="14">
        <v>1564</v>
      </c>
      <c r="F2392" s="14">
        <v>25</v>
      </c>
      <c r="G2392" s="14" t="s">
        <v>10</v>
      </c>
    </row>
    <row r="2393" spans="1:7" ht="15.75" customHeight="1" x14ac:dyDescent="0.35">
      <c r="A2393" s="15">
        <v>44965.625079884259</v>
      </c>
      <c r="B2393" s="14" t="s">
        <v>14</v>
      </c>
      <c r="C2393" s="14" t="s">
        <v>8</v>
      </c>
      <c r="D2393" s="14" t="s">
        <v>23</v>
      </c>
      <c r="E2393" s="14">
        <v>23671</v>
      </c>
      <c r="F2393" s="14">
        <v>416</v>
      </c>
      <c r="G2393" s="14" t="s">
        <v>12</v>
      </c>
    </row>
    <row r="2394" spans="1:7" ht="15.75" customHeight="1" x14ac:dyDescent="0.35">
      <c r="A2394" s="15">
        <v>44965.609737754632</v>
      </c>
      <c r="B2394" s="14" t="s">
        <v>14</v>
      </c>
      <c r="C2394" s="14" t="s">
        <v>8</v>
      </c>
      <c r="D2394" s="14" t="s">
        <v>11</v>
      </c>
      <c r="E2394" s="14">
        <v>21914</v>
      </c>
      <c r="F2394" s="14">
        <v>395</v>
      </c>
      <c r="G2394" s="14" t="s">
        <v>13</v>
      </c>
    </row>
    <row r="2395" spans="1:7" ht="15.75" customHeight="1" x14ac:dyDescent="0.35">
      <c r="A2395" s="15">
        <v>44965.502354826385</v>
      </c>
      <c r="B2395" s="14" t="s">
        <v>14</v>
      </c>
      <c r="C2395" s="14" t="s">
        <v>8</v>
      </c>
      <c r="D2395" s="14" t="s">
        <v>11</v>
      </c>
      <c r="E2395" s="14">
        <v>2664</v>
      </c>
      <c r="F2395" s="14">
        <v>45</v>
      </c>
      <c r="G2395" s="14" t="s">
        <v>13</v>
      </c>
    </row>
    <row r="2396" spans="1:7" ht="15.75" customHeight="1" x14ac:dyDescent="0.35">
      <c r="A2396" s="15">
        <v>44965.458344907405</v>
      </c>
      <c r="B2396" s="14" t="s">
        <v>14</v>
      </c>
      <c r="C2396" s="14" t="s">
        <v>15</v>
      </c>
      <c r="D2396" s="14" t="s">
        <v>9</v>
      </c>
      <c r="E2396" s="14">
        <v>26973</v>
      </c>
      <c r="F2396" s="14">
        <v>2306</v>
      </c>
      <c r="G2396" s="14" t="s">
        <v>13</v>
      </c>
    </row>
    <row r="2397" spans="1:7" ht="15.75" customHeight="1" x14ac:dyDescent="0.35">
      <c r="A2397" s="15">
        <v>44965.458337037038</v>
      </c>
      <c r="B2397" s="14" t="s">
        <v>16</v>
      </c>
      <c r="C2397" s="14" t="s">
        <v>8</v>
      </c>
      <c r="D2397" s="14" t="s">
        <v>9</v>
      </c>
      <c r="E2397" s="14">
        <v>2834</v>
      </c>
      <c r="F2397" s="14">
        <v>126</v>
      </c>
      <c r="G2397" s="14" t="s">
        <v>13</v>
      </c>
    </row>
    <row r="2398" spans="1:7" ht="15.75" customHeight="1" x14ac:dyDescent="0.35">
      <c r="A2398" s="15">
        <v>44965.420995370368</v>
      </c>
      <c r="B2398" s="14" t="s">
        <v>14</v>
      </c>
      <c r="C2398" s="14" t="s">
        <v>18</v>
      </c>
      <c r="D2398" s="14" t="s">
        <v>11</v>
      </c>
      <c r="E2398" s="14">
        <v>16084</v>
      </c>
      <c r="F2398" s="14">
        <v>336</v>
      </c>
      <c r="G2398" s="14" t="s">
        <v>12</v>
      </c>
    </row>
    <row r="2399" spans="1:7" ht="15.75" customHeight="1" x14ac:dyDescent="0.35">
      <c r="A2399" s="15">
        <v>44965.416770833333</v>
      </c>
      <c r="B2399" s="14" t="s">
        <v>14</v>
      </c>
      <c r="C2399" s="14" t="s">
        <v>20</v>
      </c>
      <c r="D2399" s="14" t="s">
        <v>11</v>
      </c>
      <c r="E2399" s="14">
        <v>3694</v>
      </c>
      <c r="F2399" s="14">
        <v>173</v>
      </c>
      <c r="G2399" s="14" t="s">
        <v>12</v>
      </c>
    </row>
    <row r="2400" spans="1:7" ht="15.75" customHeight="1" x14ac:dyDescent="0.35">
      <c r="A2400" s="15">
        <v>44965.416743773145</v>
      </c>
      <c r="B2400" s="14" t="s">
        <v>14</v>
      </c>
      <c r="C2400" s="14" t="s">
        <v>21</v>
      </c>
      <c r="D2400" s="14" t="s">
        <v>11</v>
      </c>
      <c r="E2400" s="14">
        <v>1641</v>
      </c>
      <c r="F2400" s="14">
        <v>44</v>
      </c>
      <c r="G2400" s="14" t="s">
        <v>12</v>
      </c>
    </row>
    <row r="2401" spans="1:7" ht="15.75" customHeight="1" x14ac:dyDescent="0.35">
      <c r="A2401" s="15">
        <v>44965.4065162037</v>
      </c>
      <c r="B2401" s="14" t="s">
        <v>22</v>
      </c>
      <c r="C2401" s="14" t="s">
        <v>21</v>
      </c>
      <c r="D2401" s="14" t="s">
        <v>9</v>
      </c>
      <c r="E2401" s="14">
        <v>226</v>
      </c>
      <c r="F2401" s="14">
        <v>12</v>
      </c>
      <c r="G2401" s="14" t="s">
        <v>12</v>
      </c>
    </row>
    <row r="2402" spans="1:7" ht="15.75" customHeight="1" x14ac:dyDescent="0.35">
      <c r="A2402" s="15">
        <v>44965.37542827546</v>
      </c>
      <c r="B2402" s="14" t="s">
        <v>7</v>
      </c>
      <c r="C2402" s="14" t="s">
        <v>8</v>
      </c>
      <c r="D2402" s="14" t="s">
        <v>11</v>
      </c>
      <c r="E2402" s="14">
        <v>236</v>
      </c>
      <c r="F2402" s="14">
        <v>8</v>
      </c>
      <c r="G2402" s="14" t="s">
        <v>10</v>
      </c>
    </row>
    <row r="2403" spans="1:7" ht="15.75" customHeight="1" x14ac:dyDescent="0.35">
      <c r="A2403" s="15">
        <v>44965.37525740741</v>
      </c>
      <c r="B2403" s="14" t="s">
        <v>7</v>
      </c>
      <c r="C2403" s="14" t="s">
        <v>8</v>
      </c>
      <c r="D2403" s="14" t="s">
        <v>11</v>
      </c>
      <c r="E2403" s="14">
        <v>1379</v>
      </c>
      <c r="F2403" s="14">
        <v>15</v>
      </c>
      <c r="G2403" s="14" t="s">
        <v>17</v>
      </c>
    </row>
    <row r="2404" spans="1:7" ht="15.75" customHeight="1" x14ac:dyDescent="0.35">
      <c r="A2404" s="15">
        <v>44965.350026689812</v>
      </c>
      <c r="B2404" s="14" t="s">
        <v>7</v>
      </c>
      <c r="C2404" s="14" t="s">
        <v>8</v>
      </c>
      <c r="D2404" s="14" t="s">
        <v>9</v>
      </c>
      <c r="E2404" s="14">
        <v>0</v>
      </c>
      <c r="F2404" s="14">
        <v>0</v>
      </c>
      <c r="G2404" s="14" t="s">
        <v>10</v>
      </c>
    </row>
    <row r="2405" spans="1:7" ht="15.75" customHeight="1" x14ac:dyDescent="0.35">
      <c r="A2405" s="15">
        <v>44965.349064513888</v>
      </c>
      <c r="B2405" s="14" t="s">
        <v>26</v>
      </c>
      <c r="C2405" s="14" t="s">
        <v>27</v>
      </c>
      <c r="D2405" s="14" t="s">
        <v>11</v>
      </c>
      <c r="E2405" s="14">
        <v>2476</v>
      </c>
      <c r="F2405" s="14">
        <v>17</v>
      </c>
      <c r="G2405" s="14" t="s">
        <v>10</v>
      </c>
    </row>
    <row r="2406" spans="1:7" ht="15.75" customHeight="1" x14ac:dyDescent="0.35">
      <c r="A2406" s="15">
        <v>44965.340526006941</v>
      </c>
      <c r="B2406" s="14" t="s">
        <v>14</v>
      </c>
      <c r="C2406" s="14" t="s">
        <v>8</v>
      </c>
      <c r="D2406" s="14" t="s">
        <v>9</v>
      </c>
      <c r="E2406" s="14">
        <v>0</v>
      </c>
      <c r="F2406" s="14">
        <v>0</v>
      </c>
      <c r="G2406" s="14" t="s">
        <v>12</v>
      </c>
    </row>
    <row r="2407" spans="1:7" ht="15.75" customHeight="1" x14ac:dyDescent="0.35">
      <c r="A2407" s="15">
        <v>44965.262827349536</v>
      </c>
      <c r="B2407" s="14" t="s">
        <v>16</v>
      </c>
      <c r="C2407" s="14" t="s">
        <v>8</v>
      </c>
      <c r="D2407" s="14" t="s">
        <v>9</v>
      </c>
      <c r="E2407" s="14">
        <v>984</v>
      </c>
      <c r="F2407" s="14">
        <v>17</v>
      </c>
      <c r="G2407" s="14" t="s">
        <v>13</v>
      </c>
    </row>
    <row r="2408" spans="1:7" ht="15.75" customHeight="1" x14ac:dyDescent="0.35">
      <c r="A2408" s="15">
        <v>44964.668661840275</v>
      </c>
      <c r="B2408" s="14" t="s">
        <v>14</v>
      </c>
      <c r="C2408" s="14" t="s">
        <v>8</v>
      </c>
      <c r="D2408" s="14" t="s">
        <v>11</v>
      </c>
      <c r="E2408" s="14">
        <v>5404</v>
      </c>
      <c r="F2408" s="14">
        <v>256</v>
      </c>
      <c r="G2408" s="14" t="s">
        <v>12</v>
      </c>
    </row>
    <row r="2409" spans="1:7" ht="15.75" customHeight="1" x14ac:dyDescent="0.35">
      <c r="A2409" s="15">
        <v>44964.666320763892</v>
      </c>
      <c r="B2409" s="14" t="s">
        <v>14</v>
      </c>
      <c r="C2409" s="14" t="s">
        <v>8</v>
      </c>
      <c r="D2409" s="14" t="s">
        <v>9</v>
      </c>
      <c r="E2409" s="14">
        <v>0</v>
      </c>
      <c r="F2409" s="14">
        <v>0</v>
      </c>
      <c r="G2409" s="14" t="s">
        <v>12</v>
      </c>
    </row>
    <row r="2410" spans="1:7" ht="15.75" customHeight="1" x14ac:dyDescent="0.35">
      <c r="A2410" s="15">
        <v>44964.643534374998</v>
      </c>
      <c r="B2410" s="14" t="s">
        <v>7</v>
      </c>
      <c r="C2410" s="14" t="s">
        <v>8</v>
      </c>
      <c r="D2410" s="14" t="s">
        <v>9</v>
      </c>
      <c r="E2410" s="14">
        <v>0</v>
      </c>
      <c r="F2410" s="14">
        <v>0</v>
      </c>
      <c r="G2410" s="14" t="s">
        <v>10</v>
      </c>
    </row>
    <row r="2411" spans="1:7" ht="15.75" customHeight="1" x14ac:dyDescent="0.35">
      <c r="A2411" s="15">
        <v>44964.643018136572</v>
      </c>
      <c r="B2411" s="14" t="s">
        <v>7</v>
      </c>
      <c r="C2411" s="14" t="s">
        <v>8</v>
      </c>
      <c r="D2411" s="14" t="s">
        <v>9</v>
      </c>
      <c r="E2411" s="14">
        <v>0</v>
      </c>
      <c r="F2411" s="14">
        <v>0</v>
      </c>
      <c r="G2411" s="14" t="s">
        <v>10</v>
      </c>
    </row>
    <row r="2412" spans="1:7" ht="15.75" customHeight="1" x14ac:dyDescent="0.35">
      <c r="A2412" s="15">
        <v>44964.642652789349</v>
      </c>
      <c r="B2412" s="14" t="s">
        <v>7</v>
      </c>
      <c r="C2412" s="14" t="s">
        <v>8</v>
      </c>
      <c r="D2412" s="14" t="s">
        <v>9</v>
      </c>
      <c r="E2412" s="14">
        <v>0</v>
      </c>
      <c r="F2412" s="14">
        <v>0</v>
      </c>
      <c r="G2412" s="14" t="s">
        <v>10</v>
      </c>
    </row>
    <row r="2413" spans="1:7" ht="15.75" customHeight="1" x14ac:dyDescent="0.35">
      <c r="A2413" s="15">
        <v>44964.590592754626</v>
      </c>
      <c r="B2413" s="14" t="s">
        <v>7</v>
      </c>
      <c r="C2413" s="14" t="s">
        <v>8</v>
      </c>
      <c r="D2413" s="14" t="s">
        <v>9</v>
      </c>
      <c r="E2413" s="14">
        <v>0</v>
      </c>
      <c r="F2413" s="14">
        <v>0</v>
      </c>
      <c r="G2413" s="14" t="s">
        <v>10</v>
      </c>
    </row>
    <row r="2414" spans="1:7" ht="15.75" customHeight="1" x14ac:dyDescent="0.35">
      <c r="A2414" s="15">
        <v>44964.590045370373</v>
      </c>
      <c r="B2414" s="14" t="s">
        <v>7</v>
      </c>
      <c r="C2414" s="14" t="s">
        <v>8</v>
      </c>
      <c r="D2414" s="14" t="s">
        <v>9</v>
      </c>
      <c r="E2414" s="14">
        <v>0</v>
      </c>
      <c r="F2414" s="14">
        <v>0</v>
      </c>
      <c r="G2414" s="14" t="s">
        <v>17</v>
      </c>
    </row>
    <row r="2415" spans="1:7" ht="15.75" customHeight="1" x14ac:dyDescent="0.35">
      <c r="A2415" s="15">
        <v>44964.589861504632</v>
      </c>
      <c r="B2415" s="14" t="s">
        <v>7</v>
      </c>
      <c r="C2415" s="14" t="s">
        <v>8</v>
      </c>
      <c r="D2415" s="14" t="s">
        <v>9</v>
      </c>
      <c r="E2415" s="14">
        <v>0</v>
      </c>
      <c r="F2415" s="14">
        <v>0</v>
      </c>
      <c r="G2415" s="14" t="s">
        <v>17</v>
      </c>
    </row>
    <row r="2416" spans="1:7" ht="15.75" customHeight="1" x14ac:dyDescent="0.35">
      <c r="A2416" s="15">
        <v>44964.58964111111</v>
      </c>
      <c r="B2416" s="14" t="s">
        <v>7</v>
      </c>
      <c r="C2416" s="14" t="s">
        <v>8</v>
      </c>
      <c r="D2416" s="14" t="s">
        <v>9</v>
      </c>
      <c r="E2416" s="14">
        <v>0</v>
      </c>
      <c r="F2416" s="14">
        <v>0</v>
      </c>
      <c r="G2416" s="14" t="s">
        <v>17</v>
      </c>
    </row>
    <row r="2417" spans="1:7" ht="15.75" customHeight="1" x14ac:dyDescent="0.35">
      <c r="A2417" s="15">
        <v>44964.58947240741</v>
      </c>
      <c r="B2417" s="14" t="s">
        <v>7</v>
      </c>
      <c r="C2417" s="14" t="s">
        <v>8</v>
      </c>
      <c r="D2417" s="14" t="s">
        <v>9</v>
      </c>
      <c r="E2417" s="14">
        <v>0</v>
      </c>
      <c r="F2417" s="14">
        <v>0</v>
      </c>
      <c r="G2417" s="14" t="s">
        <v>17</v>
      </c>
    </row>
    <row r="2418" spans="1:7" ht="15.75" customHeight="1" x14ac:dyDescent="0.35">
      <c r="A2418" s="15">
        <v>44964.589181932868</v>
      </c>
      <c r="B2418" s="14" t="s">
        <v>7</v>
      </c>
      <c r="C2418" s="14" t="s">
        <v>8</v>
      </c>
      <c r="D2418" s="14" t="s">
        <v>9</v>
      </c>
      <c r="E2418" s="14">
        <v>0</v>
      </c>
      <c r="F2418" s="14">
        <v>0</v>
      </c>
      <c r="G2418" s="14" t="s">
        <v>17</v>
      </c>
    </row>
    <row r="2419" spans="1:7" ht="15.75" customHeight="1" x14ac:dyDescent="0.35">
      <c r="A2419" s="15">
        <v>44964.58388888889</v>
      </c>
      <c r="B2419" s="14" t="s">
        <v>14</v>
      </c>
      <c r="C2419" s="14" t="s">
        <v>18</v>
      </c>
      <c r="D2419" s="14" t="s">
        <v>19</v>
      </c>
      <c r="E2419" s="14">
        <v>7719</v>
      </c>
      <c r="F2419" s="14">
        <v>114</v>
      </c>
      <c r="G2419" s="14" t="s">
        <v>12</v>
      </c>
    </row>
    <row r="2420" spans="1:7" ht="15.75" customHeight="1" x14ac:dyDescent="0.35">
      <c r="A2420" s="15">
        <v>44964.583425925928</v>
      </c>
      <c r="B2420" s="14" t="s">
        <v>14</v>
      </c>
      <c r="C2420" s="14" t="s">
        <v>20</v>
      </c>
      <c r="D2420" s="14" t="s">
        <v>19</v>
      </c>
      <c r="E2420" s="14">
        <v>1126</v>
      </c>
      <c r="F2420" s="14">
        <v>49</v>
      </c>
      <c r="G2420" s="14" t="s">
        <v>12</v>
      </c>
    </row>
    <row r="2421" spans="1:7" ht="15.75" customHeight="1" x14ac:dyDescent="0.35">
      <c r="A2421" s="15">
        <v>44964.58340304398</v>
      </c>
      <c r="B2421" s="14" t="s">
        <v>14</v>
      </c>
      <c r="C2421" s="14" t="s">
        <v>21</v>
      </c>
      <c r="D2421" s="14" t="s">
        <v>19</v>
      </c>
      <c r="E2421" s="14">
        <v>515</v>
      </c>
      <c r="F2421" s="14">
        <v>27</v>
      </c>
      <c r="G2421" s="14" t="s">
        <v>12</v>
      </c>
    </row>
    <row r="2422" spans="1:7" ht="15.75" customHeight="1" x14ac:dyDescent="0.35">
      <c r="A2422" s="15">
        <v>44964.491162546299</v>
      </c>
      <c r="B2422" s="14" t="s">
        <v>14</v>
      </c>
      <c r="C2422" s="14" t="s">
        <v>8</v>
      </c>
      <c r="D2422" s="14" t="s">
        <v>23</v>
      </c>
      <c r="E2422" s="14">
        <v>325</v>
      </c>
      <c r="F2422" s="14">
        <v>2</v>
      </c>
      <c r="G2422" s="14" t="s">
        <v>10</v>
      </c>
    </row>
    <row r="2423" spans="1:7" ht="15.75" customHeight="1" x14ac:dyDescent="0.35">
      <c r="A2423" s="15">
        <v>44964.490566145832</v>
      </c>
      <c r="B2423" s="14" t="s">
        <v>14</v>
      </c>
      <c r="C2423" s="14" t="s">
        <v>8</v>
      </c>
      <c r="D2423" s="14" t="s">
        <v>23</v>
      </c>
      <c r="E2423" s="14">
        <v>430</v>
      </c>
      <c r="F2423" s="14">
        <v>4</v>
      </c>
      <c r="G2423" s="14" t="s">
        <v>12</v>
      </c>
    </row>
    <row r="2424" spans="1:7" ht="15.75" customHeight="1" x14ac:dyDescent="0.35">
      <c r="A2424" s="15">
        <v>44964.482662743052</v>
      </c>
      <c r="B2424" s="14" t="s">
        <v>14</v>
      </c>
      <c r="C2424" s="14" t="s">
        <v>8</v>
      </c>
      <c r="D2424" s="14" t="s">
        <v>23</v>
      </c>
      <c r="E2424" s="14">
        <v>27024</v>
      </c>
      <c r="F2424" s="14">
        <v>697</v>
      </c>
      <c r="G2424" s="14" t="s">
        <v>13</v>
      </c>
    </row>
    <row r="2425" spans="1:7" ht="15.75" customHeight="1" x14ac:dyDescent="0.35">
      <c r="A2425" s="15">
        <v>44964.389484930558</v>
      </c>
      <c r="B2425" s="14" t="s">
        <v>14</v>
      </c>
      <c r="C2425" s="14" t="s">
        <v>8</v>
      </c>
      <c r="D2425" s="14" t="s">
        <v>11</v>
      </c>
      <c r="E2425" s="14">
        <v>873</v>
      </c>
      <c r="F2425" s="14">
        <v>44</v>
      </c>
      <c r="G2425" s="14" t="s">
        <v>12</v>
      </c>
    </row>
    <row r="2426" spans="1:7" ht="15.75" customHeight="1" x14ac:dyDescent="0.35">
      <c r="A2426" s="15">
        <v>44964.379467592589</v>
      </c>
      <c r="B2426" s="14" t="s">
        <v>14</v>
      </c>
      <c r="C2426" s="14" t="s">
        <v>18</v>
      </c>
      <c r="D2426" s="14" t="s">
        <v>19</v>
      </c>
      <c r="E2426" s="14">
        <v>7618</v>
      </c>
      <c r="F2426" s="14">
        <v>82</v>
      </c>
      <c r="G2426" s="14" t="s">
        <v>12</v>
      </c>
    </row>
    <row r="2427" spans="1:7" ht="15.75" customHeight="1" x14ac:dyDescent="0.35">
      <c r="A2427" s="15">
        <v>44964.375092592592</v>
      </c>
      <c r="B2427" s="14" t="s">
        <v>14</v>
      </c>
      <c r="C2427" s="14" t="s">
        <v>20</v>
      </c>
      <c r="D2427" s="14" t="s">
        <v>19</v>
      </c>
      <c r="E2427" s="14">
        <v>222</v>
      </c>
      <c r="F2427" s="14">
        <v>15</v>
      </c>
      <c r="G2427" s="14" t="s">
        <v>12</v>
      </c>
    </row>
    <row r="2428" spans="1:7" ht="15.75" customHeight="1" x14ac:dyDescent="0.35">
      <c r="A2428" s="15">
        <v>44964.375065983797</v>
      </c>
      <c r="B2428" s="14" t="s">
        <v>14</v>
      </c>
      <c r="C2428" s="14" t="s">
        <v>21</v>
      </c>
      <c r="D2428" s="14" t="s">
        <v>19</v>
      </c>
      <c r="E2428" s="14">
        <v>365</v>
      </c>
      <c r="F2428" s="14">
        <v>17</v>
      </c>
      <c r="G2428" s="14" t="s">
        <v>12</v>
      </c>
    </row>
    <row r="2429" spans="1:7" ht="15.75" customHeight="1" x14ac:dyDescent="0.35">
      <c r="A2429" s="15">
        <v>44964.348223263885</v>
      </c>
      <c r="B2429" s="14" t="s">
        <v>7</v>
      </c>
      <c r="C2429" s="14" t="s">
        <v>8</v>
      </c>
      <c r="D2429" s="14" t="s">
        <v>9</v>
      </c>
      <c r="E2429" s="14">
        <v>0</v>
      </c>
      <c r="F2429" s="14">
        <v>0</v>
      </c>
      <c r="G2429" s="14" t="s">
        <v>12</v>
      </c>
    </row>
    <row r="2430" spans="1:7" ht="15.75" customHeight="1" x14ac:dyDescent="0.35">
      <c r="A2430" s="15">
        <v>44963.709583414355</v>
      </c>
      <c r="B2430" s="14" t="s">
        <v>14</v>
      </c>
      <c r="C2430" s="14" t="s">
        <v>8</v>
      </c>
      <c r="D2430" s="14" t="s">
        <v>11</v>
      </c>
      <c r="E2430" s="14">
        <v>237</v>
      </c>
      <c r="F2430" s="14">
        <v>10</v>
      </c>
      <c r="G2430" s="14" t="s">
        <v>10</v>
      </c>
    </row>
    <row r="2431" spans="1:7" ht="15.75" customHeight="1" x14ac:dyDescent="0.35">
      <c r="A2431" s="15">
        <v>44963.709428206021</v>
      </c>
      <c r="B2431" s="14" t="s">
        <v>14</v>
      </c>
      <c r="C2431" s="14" t="s">
        <v>8</v>
      </c>
      <c r="D2431" s="14" t="s">
        <v>9</v>
      </c>
      <c r="E2431" s="14">
        <v>0</v>
      </c>
      <c r="F2431" s="14">
        <v>0</v>
      </c>
      <c r="G2431" s="14" t="s">
        <v>13</v>
      </c>
    </row>
    <row r="2432" spans="1:7" ht="15.75" customHeight="1" x14ac:dyDescent="0.35">
      <c r="A2432" s="15">
        <v>44963.606507025463</v>
      </c>
      <c r="B2432" s="14" t="s">
        <v>14</v>
      </c>
      <c r="C2432" s="14" t="s">
        <v>8</v>
      </c>
      <c r="D2432" s="14" t="s">
        <v>11</v>
      </c>
      <c r="E2432" s="14">
        <v>11714</v>
      </c>
      <c r="F2432" s="14">
        <v>86</v>
      </c>
      <c r="G2432" s="14" t="s">
        <v>13</v>
      </c>
    </row>
    <row r="2433" spans="1:7" ht="15.75" customHeight="1" x14ac:dyDescent="0.35">
      <c r="A2433" s="15">
        <v>44963.589886851849</v>
      </c>
      <c r="B2433" s="14" t="s">
        <v>14</v>
      </c>
      <c r="C2433" s="14" t="s">
        <v>8</v>
      </c>
      <c r="D2433" s="14" t="s">
        <v>11</v>
      </c>
      <c r="E2433" s="14">
        <v>773</v>
      </c>
      <c r="F2433" s="14">
        <v>10</v>
      </c>
      <c r="G2433" s="14" t="s">
        <v>10</v>
      </c>
    </row>
    <row r="2434" spans="1:7" ht="15.75" customHeight="1" x14ac:dyDescent="0.35">
      <c r="A2434" s="15">
        <v>44963.587965335646</v>
      </c>
      <c r="B2434" s="14" t="s">
        <v>14</v>
      </c>
      <c r="C2434" s="14" t="s">
        <v>8</v>
      </c>
      <c r="D2434" s="14" t="s">
        <v>11</v>
      </c>
      <c r="E2434" s="14">
        <v>24054</v>
      </c>
      <c r="F2434" s="14">
        <v>1366</v>
      </c>
      <c r="G2434" s="14" t="s">
        <v>13</v>
      </c>
    </row>
    <row r="2435" spans="1:7" ht="15.75" customHeight="1" x14ac:dyDescent="0.35">
      <c r="A2435" s="15">
        <v>44963.55775428241</v>
      </c>
      <c r="B2435" s="14" t="s">
        <v>14</v>
      </c>
      <c r="C2435" s="14" t="s">
        <v>8</v>
      </c>
      <c r="D2435" s="14" t="s">
        <v>23</v>
      </c>
      <c r="E2435" s="14">
        <v>1153</v>
      </c>
      <c r="F2435" s="14">
        <v>20</v>
      </c>
      <c r="G2435" s="14" t="s">
        <v>12</v>
      </c>
    </row>
    <row r="2436" spans="1:7" ht="15.75" customHeight="1" x14ac:dyDescent="0.35">
      <c r="A2436" s="15">
        <v>44963.556453391204</v>
      </c>
      <c r="B2436" s="14" t="s">
        <v>14</v>
      </c>
      <c r="C2436" s="14" t="s">
        <v>8</v>
      </c>
      <c r="D2436" s="14" t="s">
        <v>23</v>
      </c>
      <c r="E2436" s="14">
        <v>922</v>
      </c>
      <c r="F2436" s="14">
        <v>21</v>
      </c>
      <c r="G2436" s="14" t="s">
        <v>10</v>
      </c>
    </row>
    <row r="2437" spans="1:7" ht="15.75" customHeight="1" x14ac:dyDescent="0.35">
      <c r="A2437" s="15">
        <v>44963.555555451392</v>
      </c>
      <c r="B2437" s="14" t="s">
        <v>14</v>
      </c>
      <c r="C2437" s="14" t="s">
        <v>8</v>
      </c>
      <c r="D2437" s="14" t="s">
        <v>23</v>
      </c>
      <c r="E2437" s="14">
        <v>3194</v>
      </c>
      <c r="F2437" s="14">
        <v>101</v>
      </c>
      <c r="G2437" s="14" t="s">
        <v>10</v>
      </c>
    </row>
    <row r="2438" spans="1:7" ht="15.75" customHeight="1" x14ac:dyDescent="0.35">
      <c r="A2438" s="15">
        <v>44963.555194363427</v>
      </c>
      <c r="B2438" s="14" t="s">
        <v>14</v>
      </c>
      <c r="C2438" s="14" t="s">
        <v>8</v>
      </c>
      <c r="D2438" s="14" t="s">
        <v>23</v>
      </c>
      <c r="E2438" s="14">
        <v>56791</v>
      </c>
      <c r="F2438" s="14">
        <v>1444</v>
      </c>
      <c r="G2438" s="14" t="s">
        <v>13</v>
      </c>
    </row>
    <row r="2439" spans="1:7" ht="15.75" customHeight="1" x14ac:dyDescent="0.35">
      <c r="A2439" s="15">
        <v>44963.54876341435</v>
      </c>
      <c r="B2439" s="14" t="s">
        <v>14</v>
      </c>
      <c r="C2439" s="14" t="s">
        <v>8</v>
      </c>
      <c r="D2439" s="14" t="s">
        <v>11</v>
      </c>
      <c r="E2439" s="14">
        <v>10153</v>
      </c>
      <c r="F2439" s="14">
        <v>41</v>
      </c>
      <c r="G2439" s="14" t="s">
        <v>13</v>
      </c>
    </row>
    <row r="2440" spans="1:7" ht="15.75" customHeight="1" x14ac:dyDescent="0.35">
      <c r="A2440" s="15">
        <v>44963.521226851852</v>
      </c>
      <c r="B2440" s="14" t="s">
        <v>14</v>
      </c>
      <c r="C2440" s="14" t="s">
        <v>18</v>
      </c>
      <c r="D2440" s="14" t="s">
        <v>19</v>
      </c>
      <c r="E2440" s="14">
        <v>10781</v>
      </c>
      <c r="F2440" s="14">
        <v>220</v>
      </c>
      <c r="G2440" s="14" t="s">
        <v>12</v>
      </c>
    </row>
    <row r="2441" spans="1:7" ht="15.75" customHeight="1" x14ac:dyDescent="0.35">
      <c r="A2441" s="15">
        <v>44963.520902777775</v>
      </c>
      <c r="B2441" s="14" t="s">
        <v>14</v>
      </c>
      <c r="C2441" s="14" t="s">
        <v>20</v>
      </c>
      <c r="D2441" s="14" t="s">
        <v>19</v>
      </c>
      <c r="E2441" s="14">
        <v>1458</v>
      </c>
      <c r="F2441" s="14">
        <v>70</v>
      </c>
      <c r="G2441" s="14" t="s">
        <v>12</v>
      </c>
    </row>
    <row r="2442" spans="1:7" ht="15.75" customHeight="1" x14ac:dyDescent="0.35">
      <c r="A2442" s="15">
        <v>44963.520890300926</v>
      </c>
      <c r="B2442" s="14" t="s">
        <v>14</v>
      </c>
      <c r="C2442" s="14" t="s">
        <v>21</v>
      </c>
      <c r="D2442" s="14" t="s">
        <v>19</v>
      </c>
      <c r="E2442" s="14">
        <v>544</v>
      </c>
      <c r="F2442" s="14">
        <v>17</v>
      </c>
      <c r="G2442" s="14" t="s">
        <v>12</v>
      </c>
    </row>
    <row r="2443" spans="1:7" ht="15.75" customHeight="1" x14ac:dyDescent="0.35">
      <c r="A2443" s="15">
        <v>44963.472578726854</v>
      </c>
      <c r="B2443" s="14" t="s">
        <v>16</v>
      </c>
      <c r="C2443" s="14" t="s">
        <v>8</v>
      </c>
      <c r="D2443" s="14" t="s">
        <v>9</v>
      </c>
      <c r="E2443" s="14">
        <v>1389</v>
      </c>
      <c r="F2443" s="14">
        <v>43</v>
      </c>
      <c r="G2443" s="14" t="s">
        <v>10</v>
      </c>
    </row>
    <row r="2444" spans="1:7" ht="15.75" customHeight="1" x14ac:dyDescent="0.35">
      <c r="A2444" s="15">
        <v>44963.464745370373</v>
      </c>
      <c r="B2444" s="14" t="s">
        <v>22</v>
      </c>
      <c r="C2444" s="14" t="s">
        <v>21</v>
      </c>
      <c r="D2444" s="14" t="s">
        <v>9</v>
      </c>
      <c r="E2444" s="14">
        <v>0</v>
      </c>
      <c r="F2444" s="14">
        <v>0</v>
      </c>
      <c r="G2444" s="14" t="s">
        <v>12</v>
      </c>
    </row>
    <row r="2445" spans="1:7" ht="15.75" customHeight="1" x14ac:dyDescent="0.35">
      <c r="A2445" s="15">
        <v>44963.396226851852</v>
      </c>
      <c r="B2445" s="14" t="s">
        <v>14</v>
      </c>
      <c r="C2445" s="14" t="s">
        <v>18</v>
      </c>
      <c r="D2445" s="14" t="s">
        <v>19</v>
      </c>
      <c r="E2445" s="14">
        <v>7244</v>
      </c>
      <c r="F2445" s="14">
        <v>109</v>
      </c>
      <c r="G2445" s="14" t="s">
        <v>12</v>
      </c>
    </row>
    <row r="2446" spans="1:7" ht="15.75" customHeight="1" x14ac:dyDescent="0.35">
      <c r="A2446" s="15">
        <v>44963.395914351851</v>
      </c>
      <c r="B2446" s="14" t="s">
        <v>14</v>
      </c>
      <c r="C2446" s="14" t="s">
        <v>20</v>
      </c>
      <c r="D2446" s="14" t="s">
        <v>19</v>
      </c>
      <c r="E2446" s="14">
        <v>622</v>
      </c>
      <c r="F2446" s="14">
        <v>47</v>
      </c>
      <c r="G2446" s="14" t="s">
        <v>12</v>
      </c>
    </row>
    <row r="2447" spans="1:7" ht="15.75" customHeight="1" x14ac:dyDescent="0.35">
      <c r="A2447" s="15">
        <v>44963.395890706015</v>
      </c>
      <c r="B2447" s="14" t="s">
        <v>14</v>
      </c>
      <c r="C2447" s="14" t="s">
        <v>21</v>
      </c>
      <c r="D2447" s="14" t="s">
        <v>19</v>
      </c>
      <c r="E2447" s="14">
        <v>613</v>
      </c>
      <c r="F2447" s="14">
        <v>27</v>
      </c>
      <c r="G2447" s="14" t="s">
        <v>12</v>
      </c>
    </row>
    <row r="2448" spans="1:7" ht="15.75" customHeight="1" x14ac:dyDescent="0.35">
      <c r="A2448" s="15">
        <v>44962.469893912035</v>
      </c>
      <c r="B2448" s="14" t="s">
        <v>16</v>
      </c>
      <c r="C2448" s="14" t="s">
        <v>8</v>
      </c>
      <c r="D2448" s="14" t="s">
        <v>9</v>
      </c>
      <c r="E2448" s="14">
        <v>1222</v>
      </c>
      <c r="F2448" s="14">
        <v>18</v>
      </c>
      <c r="G2448" s="14" t="s">
        <v>10</v>
      </c>
    </row>
    <row r="2449" spans="1:7" ht="15.75" customHeight="1" x14ac:dyDescent="0.35">
      <c r="A2449" s="15">
        <v>44962.417442129627</v>
      </c>
      <c r="B2449" s="14" t="s">
        <v>14</v>
      </c>
      <c r="C2449" s="14" t="s">
        <v>18</v>
      </c>
      <c r="D2449" s="14" t="s">
        <v>23</v>
      </c>
      <c r="E2449" s="14">
        <v>11687</v>
      </c>
      <c r="F2449" s="14">
        <v>140</v>
      </c>
      <c r="G2449" s="14" t="s">
        <v>12</v>
      </c>
    </row>
    <row r="2450" spans="1:7" ht="15.75" customHeight="1" x14ac:dyDescent="0.35">
      <c r="A2450" s="15">
        <v>44962.416779398147</v>
      </c>
      <c r="B2450" s="14" t="s">
        <v>14</v>
      </c>
      <c r="C2450" s="14" t="s">
        <v>21</v>
      </c>
      <c r="D2450" s="14" t="s">
        <v>23</v>
      </c>
      <c r="E2450" s="14">
        <v>459</v>
      </c>
      <c r="F2450" s="14">
        <v>8</v>
      </c>
      <c r="G2450" s="14" t="s">
        <v>12</v>
      </c>
    </row>
    <row r="2451" spans="1:7" ht="15.75" customHeight="1" x14ac:dyDescent="0.35">
      <c r="A2451" s="15">
        <v>44962.416770833333</v>
      </c>
      <c r="B2451" s="14" t="s">
        <v>14</v>
      </c>
      <c r="C2451" s="14" t="s">
        <v>20</v>
      </c>
      <c r="D2451" s="14" t="s">
        <v>23</v>
      </c>
      <c r="E2451" s="14">
        <v>2579</v>
      </c>
      <c r="F2451" s="14">
        <v>83</v>
      </c>
      <c r="G2451" s="14" t="s">
        <v>12</v>
      </c>
    </row>
    <row r="2452" spans="1:7" ht="15.75" customHeight="1" x14ac:dyDescent="0.35">
      <c r="A2452" s="15">
        <v>44961.796557291666</v>
      </c>
      <c r="B2452" s="14" t="s">
        <v>14</v>
      </c>
      <c r="C2452" s="14" t="s">
        <v>8</v>
      </c>
      <c r="D2452" s="14" t="s">
        <v>11</v>
      </c>
      <c r="E2452" s="14">
        <v>191</v>
      </c>
      <c r="F2452" s="14">
        <v>5</v>
      </c>
      <c r="G2452" s="14" t="s">
        <v>10</v>
      </c>
    </row>
    <row r="2453" spans="1:7" ht="15.75" customHeight="1" x14ac:dyDescent="0.35">
      <c r="A2453" s="15">
        <v>44961.792393391202</v>
      </c>
      <c r="B2453" s="14" t="s">
        <v>14</v>
      </c>
      <c r="C2453" s="14" t="s">
        <v>8</v>
      </c>
      <c r="D2453" s="14" t="s">
        <v>11</v>
      </c>
      <c r="E2453" s="14">
        <v>14581</v>
      </c>
      <c r="F2453" s="14">
        <v>132</v>
      </c>
      <c r="G2453" s="14" t="s">
        <v>13</v>
      </c>
    </row>
    <row r="2454" spans="1:7" ht="15.75" customHeight="1" x14ac:dyDescent="0.35">
      <c r="A2454" s="15">
        <v>44961.775772928238</v>
      </c>
      <c r="B2454" s="14" t="s">
        <v>14</v>
      </c>
      <c r="C2454" s="14" t="s">
        <v>8</v>
      </c>
      <c r="D2454" s="14" t="s">
        <v>11</v>
      </c>
      <c r="E2454" s="14">
        <v>11449</v>
      </c>
      <c r="F2454" s="14">
        <v>226</v>
      </c>
      <c r="G2454" s="14" t="s">
        <v>12</v>
      </c>
    </row>
    <row r="2455" spans="1:7" ht="15.75" customHeight="1" x14ac:dyDescent="0.35">
      <c r="A2455" s="15">
        <v>44961.752305208334</v>
      </c>
      <c r="B2455" s="14" t="s">
        <v>14</v>
      </c>
      <c r="C2455" s="14" t="s">
        <v>8</v>
      </c>
      <c r="D2455" s="14" t="s">
        <v>11</v>
      </c>
      <c r="E2455" s="14">
        <v>12892</v>
      </c>
      <c r="F2455" s="14">
        <v>289</v>
      </c>
      <c r="G2455" s="14" t="s">
        <v>12</v>
      </c>
    </row>
    <row r="2456" spans="1:7" ht="15.75" customHeight="1" x14ac:dyDescent="0.35">
      <c r="A2456" s="15">
        <v>44961.749205868058</v>
      </c>
      <c r="B2456" s="14" t="s">
        <v>14</v>
      </c>
      <c r="C2456" s="14" t="s">
        <v>8</v>
      </c>
      <c r="D2456" s="14" t="s">
        <v>11</v>
      </c>
      <c r="E2456" s="14">
        <v>10463</v>
      </c>
      <c r="F2456" s="14">
        <v>162</v>
      </c>
      <c r="G2456" s="14" t="s">
        <v>12</v>
      </c>
    </row>
    <row r="2457" spans="1:7" ht="15.75" customHeight="1" x14ac:dyDescent="0.35">
      <c r="A2457" s="15">
        <v>44961.731330590279</v>
      </c>
      <c r="B2457" s="14" t="s">
        <v>14</v>
      </c>
      <c r="C2457" s="14" t="s">
        <v>8</v>
      </c>
      <c r="D2457" s="14" t="s">
        <v>11</v>
      </c>
      <c r="E2457" s="14">
        <v>10252</v>
      </c>
      <c r="F2457" s="14">
        <v>54</v>
      </c>
      <c r="G2457" s="14" t="s">
        <v>13</v>
      </c>
    </row>
    <row r="2458" spans="1:7" ht="15.75" customHeight="1" x14ac:dyDescent="0.35">
      <c r="A2458" s="15">
        <v>44961.511945671293</v>
      </c>
      <c r="B2458" s="14" t="s">
        <v>16</v>
      </c>
      <c r="C2458" s="14" t="s">
        <v>8</v>
      </c>
      <c r="D2458" s="14" t="s">
        <v>9</v>
      </c>
      <c r="E2458" s="14">
        <v>968</v>
      </c>
      <c r="F2458" s="14">
        <v>37</v>
      </c>
      <c r="G2458" s="14" t="s">
        <v>12</v>
      </c>
    </row>
    <row r="2459" spans="1:7" ht="15.75" customHeight="1" x14ac:dyDescent="0.35">
      <c r="A2459" s="15">
        <v>44961.420520833337</v>
      </c>
      <c r="B2459" s="14" t="s">
        <v>14</v>
      </c>
      <c r="C2459" s="14" t="s">
        <v>18</v>
      </c>
      <c r="D2459" s="14" t="s">
        <v>19</v>
      </c>
      <c r="E2459" s="14">
        <v>7455</v>
      </c>
      <c r="F2459" s="14">
        <v>110</v>
      </c>
      <c r="G2459" s="14" t="s">
        <v>12</v>
      </c>
    </row>
    <row r="2460" spans="1:7" ht="15.75" customHeight="1" x14ac:dyDescent="0.35">
      <c r="A2460" s="15">
        <v>44961.420219907406</v>
      </c>
      <c r="B2460" s="14" t="s">
        <v>14</v>
      </c>
      <c r="C2460" s="14" t="s">
        <v>20</v>
      </c>
      <c r="D2460" s="14" t="s">
        <v>19</v>
      </c>
      <c r="E2460" s="14">
        <v>1134</v>
      </c>
      <c r="F2460" s="14">
        <v>63</v>
      </c>
      <c r="G2460" s="14" t="s">
        <v>12</v>
      </c>
    </row>
    <row r="2461" spans="1:7" ht="15.75" customHeight="1" x14ac:dyDescent="0.35">
      <c r="A2461" s="15">
        <v>44961.420188576391</v>
      </c>
      <c r="B2461" s="14" t="s">
        <v>14</v>
      </c>
      <c r="C2461" s="14" t="s">
        <v>21</v>
      </c>
      <c r="D2461" s="14" t="s">
        <v>19</v>
      </c>
      <c r="E2461" s="14">
        <v>600</v>
      </c>
      <c r="F2461" s="14">
        <v>24</v>
      </c>
      <c r="G2461" s="14" t="s">
        <v>12</v>
      </c>
    </row>
    <row r="2462" spans="1:7" ht="15.75" customHeight="1" x14ac:dyDescent="0.35">
      <c r="A2462" s="15">
        <v>44961.375244791663</v>
      </c>
      <c r="B2462" s="14" t="s">
        <v>7</v>
      </c>
      <c r="C2462" s="14" t="s">
        <v>8</v>
      </c>
      <c r="D2462" s="14" t="s">
        <v>11</v>
      </c>
      <c r="E2462" s="14">
        <v>3657</v>
      </c>
      <c r="F2462" s="14">
        <v>171</v>
      </c>
      <c r="G2462" s="14" t="s">
        <v>12</v>
      </c>
    </row>
    <row r="2463" spans="1:7" ht="15.75" customHeight="1" x14ac:dyDescent="0.35">
      <c r="A2463" s="15">
        <v>44961.273603333335</v>
      </c>
      <c r="B2463" s="14" t="s">
        <v>7</v>
      </c>
      <c r="C2463" s="14" t="s">
        <v>8</v>
      </c>
      <c r="D2463" s="14" t="s">
        <v>11</v>
      </c>
      <c r="E2463" s="14">
        <v>2463</v>
      </c>
      <c r="F2463" s="14">
        <v>165</v>
      </c>
      <c r="G2463" s="14" t="s">
        <v>13</v>
      </c>
    </row>
    <row r="2464" spans="1:7" ht="15.75" customHeight="1" x14ac:dyDescent="0.35">
      <c r="A2464" s="15">
        <v>44961.221547974535</v>
      </c>
      <c r="B2464" s="14" t="s">
        <v>7</v>
      </c>
      <c r="C2464" s="14" t="s">
        <v>8</v>
      </c>
      <c r="D2464" s="14" t="s">
        <v>11</v>
      </c>
      <c r="E2464" s="14">
        <v>2658</v>
      </c>
      <c r="F2464" s="14">
        <v>32</v>
      </c>
      <c r="G2464" s="14" t="s">
        <v>13</v>
      </c>
    </row>
    <row r="2465" spans="1:7" ht="15.75" customHeight="1" x14ac:dyDescent="0.35">
      <c r="A2465" s="15">
        <v>44961.182293460646</v>
      </c>
      <c r="B2465" s="14" t="s">
        <v>7</v>
      </c>
      <c r="C2465" s="14" t="s">
        <v>8</v>
      </c>
      <c r="D2465" s="14" t="s">
        <v>11</v>
      </c>
      <c r="E2465" s="14">
        <v>1548</v>
      </c>
      <c r="F2465" s="14">
        <v>183</v>
      </c>
      <c r="G2465" s="14" t="s">
        <v>12</v>
      </c>
    </row>
    <row r="2466" spans="1:7" ht="15.75" customHeight="1" x14ac:dyDescent="0.35">
      <c r="A2466" s="15">
        <v>44961.168470902776</v>
      </c>
      <c r="B2466" s="14" t="s">
        <v>7</v>
      </c>
      <c r="C2466" s="14" t="s">
        <v>8</v>
      </c>
      <c r="D2466" s="14" t="s">
        <v>11</v>
      </c>
      <c r="E2466" s="14">
        <v>3693</v>
      </c>
      <c r="F2466" s="14">
        <v>95</v>
      </c>
      <c r="G2466" s="14" t="s">
        <v>13</v>
      </c>
    </row>
    <row r="2467" spans="1:7" ht="15.75" customHeight="1" x14ac:dyDescent="0.35">
      <c r="A2467" s="15">
        <v>44961.167093819444</v>
      </c>
      <c r="B2467" s="14" t="s">
        <v>14</v>
      </c>
      <c r="C2467" s="14" t="s">
        <v>8</v>
      </c>
      <c r="D2467" s="14" t="s">
        <v>9</v>
      </c>
      <c r="E2467" s="14">
        <v>0</v>
      </c>
      <c r="F2467" s="14">
        <v>0</v>
      </c>
      <c r="G2467" s="14" t="s">
        <v>10</v>
      </c>
    </row>
    <row r="2468" spans="1:7" ht="15.75" customHeight="1" x14ac:dyDescent="0.35">
      <c r="A2468" s="15">
        <v>44961.160384699077</v>
      </c>
      <c r="B2468" s="14" t="s">
        <v>14</v>
      </c>
      <c r="C2468" s="14" t="s">
        <v>8</v>
      </c>
      <c r="D2468" s="14" t="s">
        <v>23</v>
      </c>
      <c r="E2468" s="14">
        <v>435</v>
      </c>
      <c r="F2468" s="14">
        <v>20</v>
      </c>
      <c r="G2468" s="14" t="s">
        <v>10</v>
      </c>
    </row>
    <row r="2469" spans="1:7" ht="15.75" customHeight="1" x14ac:dyDescent="0.35">
      <c r="A2469" s="15">
        <v>44960.728873900465</v>
      </c>
      <c r="B2469" s="14" t="s">
        <v>14</v>
      </c>
      <c r="C2469" s="14" t="s">
        <v>8</v>
      </c>
      <c r="D2469" s="14" t="s">
        <v>9</v>
      </c>
      <c r="E2469" s="14">
        <v>0</v>
      </c>
      <c r="F2469" s="14">
        <v>0</v>
      </c>
      <c r="G2469" s="14" t="s">
        <v>10</v>
      </c>
    </row>
    <row r="2470" spans="1:7" ht="15.75" customHeight="1" x14ac:dyDescent="0.35">
      <c r="A2470" s="15">
        <v>44960.722236701389</v>
      </c>
      <c r="B2470" s="14" t="s">
        <v>14</v>
      </c>
      <c r="C2470" s="14" t="s">
        <v>8</v>
      </c>
      <c r="D2470" s="14" t="s">
        <v>11</v>
      </c>
      <c r="E2470" s="14">
        <v>12637</v>
      </c>
      <c r="F2470" s="14">
        <v>158</v>
      </c>
      <c r="G2470" s="14" t="s">
        <v>13</v>
      </c>
    </row>
    <row r="2471" spans="1:7" ht="15.75" customHeight="1" x14ac:dyDescent="0.35">
      <c r="A2471" s="15">
        <v>44960.704770752316</v>
      </c>
      <c r="B2471" s="14" t="s">
        <v>14</v>
      </c>
      <c r="C2471" s="14" t="s">
        <v>8</v>
      </c>
      <c r="D2471" s="14" t="s">
        <v>11</v>
      </c>
      <c r="E2471" s="14">
        <v>93</v>
      </c>
      <c r="F2471" s="14">
        <v>2</v>
      </c>
      <c r="G2471" s="14" t="s">
        <v>10</v>
      </c>
    </row>
    <row r="2472" spans="1:7" ht="15.75" customHeight="1" x14ac:dyDescent="0.35">
      <c r="A2472" s="15">
        <v>44960.69781957176</v>
      </c>
      <c r="B2472" s="14" t="s">
        <v>14</v>
      </c>
      <c r="C2472" s="14" t="s">
        <v>8</v>
      </c>
      <c r="D2472" s="14" t="s">
        <v>9</v>
      </c>
      <c r="E2472" s="14">
        <v>0</v>
      </c>
      <c r="F2472" s="14">
        <v>0</v>
      </c>
      <c r="G2472" s="14" t="s">
        <v>17</v>
      </c>
    </row>
    <row r="2473" spans="1:7" ht="15.75" customHeight="1" x14ac:dyDescent="0.35">
      <c r="A2473" s="15">
        <v>44960.697619479164</v>
      </c>
      <c r="B2473" s="14" t="s">
        <v>14</v>
      </c>
      <c r="C2473" s="14" t="s">
        <v>8</v>
      </c>
      <c r="D2473" s="14" t="s">
        <v>11</v>
      </c>
      <c r="E2473" s="14">
        <v>14592</v>
      </c>
      <c r="F2473" s="14">
        <v>143</v>
      </c>
      <c r="G2473" s="14" t="s">
        <v>10</v>
      </c>
    </row>
    <row r="2474" spans="1:7" ht="15.75" customHeight="1" x14ac:dyDescent="0.35">
      <c r="A2474" s="15">
        <v>44960.690945451388</v>
      </c>
      <c r="B2474" s="14" t="s">
        <v>14</v>
      </c>
      <c r="C2474" s="14" t="s">
        <v>8</v>
      </c>
      <c r="D2474" s="14" t="s">
        <v>11</v>
      </c>
      <c r="E2474" s="14">
        <v>3485</v>
      </c>
      <c r="F2474" s="14">
        <v>109</v>
      </c>
      <c r="G2474" s="14" t="s">
        <v>10</v>
      </c>
    </row>
    <row r="2475" spans="1:7" ht="15.75" customHeight="1" x14ac:dyDescent="0.35">
      <c r="A2475" s="15">
        <v>44960.690196504627</v>
      </c>
      <c r="B2475" s="14" t="s">
        <v>14</v>
      </c>
      <c r="C2475" s="14" t="s">
        <v>8</v>
      </c>
      <c r="D2475" s="14" t="s">
        <v>11</v>
      </c>
      <c r="E2475" s="14">
        <v>13178</v>
      </c>
      <c r="F2475" s="14">
        <v>861</v>
      </c>
      <c r="G2475" s="14" t="s">
        <v>28</v>
      </c>
    </row>
    <row r="2476" spans="1:7" ht="15.75" customHeight="1" x14ac:dyDescent="0.35">
      <c r="A2476" s="15">
        <v>44960.689502314817</v>
      </c>
      <c r="B2476" s="14" t="s">
        <v>14</v>
      </c>
      <c r="C2476" s="14" t="s">
        <v>18</v>
      </c>
      <c r="D2476" s="14" t="s">
        <v>9</v>
      </c>
      <c r="E2476" s="14">
        <v>3275</v>
      </c>
      <c r="F2476" s="14">
        <v>0</v>
      </c>
      <c r="G2476" s="14" t="s">
        <v>13</v>
      </c>
    </row>
    <row r="2477" spans="1:7" ht="15.75" customHeight="1" x14ac:dyDescent="0.35">
      <c r="A2477" s="15">
        <v>44960.688423946762</v>
      </c>
      <c r="B2477" s="14" t="s">
        <v>16</v>
      </c>
      <c r="C2477" s="14" t="s">
        <v>8</v>
      </c>
      <c r="D2477" s="14" t="s">
        <v>9</v>
      </c>
      <c r="E2477" s="14">
        <v>649</v>
      </c>
      <c r="F2477" s="14">
        <v>9</v>
      </c>
      <c r="G2477" s="14" t="s">
        <v>13</v>
      </c>
    </row>
    <row r="2478" spans="1:7" ht="15.75" customHeight="1" x14ac:dyDescent="0.35">
      <c r="A2478" s="15">
        <v>44960.687631400462</v>
      </c>
      <c r="B2478" s="14" t="s">
        <v>16</v>
      </c>
      <c r="C2478" s="14" t="s">
        <v>8</v>
      </c>
      <c r="D2478" s="14" t="s">
        <v>9</v>
      </c>
      <c r="E2478" s="14">
        <v>872</v>
      </c>
      <c r="F2478" s="14">
        <v>21</v>
      </c>
      <c r="G2478" s="14" t="s">
        <v>12</v>
      </c>
    </row>
    <row r="2479" spans="1:7" ht="15.75" customHeight="1" x14ac:dyDescent="0.35">
      <c r="A2479" s="15">
        <v>44960.686597962966</v>
      </c>
      <c r="B2479" s="14" t="s">
        <v>14</v>
      </c>
      <c r="C2479" s="14" t="s">
        <v>8</v>
      </c>
      <c r="D2479" s="14" t="s">
        <v>11</v>
      </c>
      <c r="E2479" s="14">
        <v>27728</v>
      </c>
      <c r="F2479" s="14">
        <v>365</v>
      </c>
      <c r="G2479" s="14" t="s">
        <v>13</v>
      </c>
    </row>
    <row r="2480" spans="1:7" ht="15.75" customHeight="1" x14ac:dyDescent="0.35">
      <c r="A2480" s="15">
        <v>44960.685427546297</v>
      </c>
      <c r="B2480" s="14" t="s">
        <v>16</v>
      </c>
      <c r="C2480" s="14" t="s">
        <v>8</v>
      </c>
      <c r="D2480" s="14" t="s">
        <v>9</v>
      </c>
      <c r="E2480" s="14">
        <v>992</v>
      </c>
      <c r="F2480" s="14">
        <v>16</v>
      </c>
      <c r="G2480" s="14" t="s">
        <v>10</v>
      </c>
    </row>
    <row r="2481" spans="1:7" ht="15.75" customHeight="1" x14ac:dyDescent="0.35">
      <c r="A2481" s="15">
        <v>44960.683495231482</v>
      </c>
      <c r="B2481" s="14" t="s">
        <v>16</v>
      </c>
      <c r="C2481" s="14" t="s">
        <v>8</v>
      </c>
      <c r="D2481" s="14" t="s">
        <v>9</v>
      </c>
      <c r="E2481" s="14">
        <v>1697</v>
      </c>
      <c r="F2481" s="14">
        <v>40</v>
      </c>
      <c r="G2481" s="14" t="s">
        <v>13</v>
      </c>
    </row>
    <row r="2482" spans="1:7" ht="15.75" customHeight="1" x14ac:dyDescent="0.35">
      <c r="A2482" s="15">
        <v>44960.673025532407</v>
      </c>
      <c r="B2482" s="14" t="s">
        <v>14</v>
      </c>
      <c r="C2482" s="14" t="s">
        <v>8</v>
      </c>
      <c r="D2482" s="14" t="s">
        <v>11</v>
      </c>
      <c r="E2482" s="14">
        <v>11346</v>
      </c>
      <c r="F2482" s="14">
        <v>362</v>
      </c>
      <c r="G2482" s="14" t="s">
        <v>12</v>
      </c>
    </row>
    <row r="2483" spans="1:7" ht="15.75" customHeight="1" x14ac:dyDescent="0.35">
      <c r="A2483" s="15">
        <v>44960.672555763886</v>
      </c>
      <c r="B2483" s="14" t="s">
        <v>16</v>
      </c>
      <c r="C2483" s="14" t="s">
        <v>8</v>
      </c>
      <c r="D2483" s="14" t="s">
        <v>9</v>
      </c>
      <c r="E2483" s="14">
        <v>849</v>
      </c>
      <c r="F2483" s="14">
        <v>20</v>
      </c>
      <c r="G2483" s="14" t="s">
        <v>13</v>
      </c>
    </row>
    <row r="2484" spans="1:7" ht="15.75" customHeight="1" x14ac:dyDescent="0.35">
      <c r="A2484" s="15">
        <v>44960.670323576385</v>
      </c>
      <c r="B2484" s="14" t="s">
        <v>16</v>
      </c>
      <c r="C2484" s="14" t="s">
        <v>8</v>
      </c>
      <c r="D2484" s="14" t="s">
        <v>9</v>
      </c>
      <c r="E2484" s="14">
        <v>940</v>
      </c>
      <c r="F2484" s="14">
        <v>43</v>
      </c>
      <c r="G2484" s="14" t="s">
        <v>13</v>
      </c>
    </row>
    <row r="2485" spans="1:7" ht="15.75" customHeight="1" x14ac:dyDescent="0.35">
      <c r="A2485" s="15">
        <v>44960.667949826391</v>
      </c>
      <c r="B2485" s="14" t="s">
        <v>16</v>
      </c>
      <c r="C2485" s="14" t="s">
        <v>8</v>
      </c>
      <c r="D2485" s="14" t="s">
        <v>9</v>
      </c>
      <c r="E2485" s="14">
        <v>846</v>
      </c>
      <c r="F2485" s="14">
        <v>32</v>
      </c>
      <c r="G2485" s="14" t="s">
        <v>13</v>
      </c>
    </row>
    <row r="2486" spans="1:7" ht="15.75" customHeight="1" x14ac:dyDescent="0.35">
      <c r="A2486" s="15">
        <v>44960.666297094911</v>
      </c>
      <c r="B2486" s="14" t="s">
        <v>14</v>
      </c>
      <c r="C2486" s="14" t="s">
        <v>8</v>
      </c>
      <c r="D2486" s="14" t="s">
        <v>11</v>
      </c>
      <c r="E2486" s="14">
        <v>33320</v>
      </c>
      <c r="F2486" s="14">
        <v>288</v>
      </c>
      <c r="G2486" s="14" t="s">
        <v>13</v>
      </c>
    </row>
    <row r="2487" spans="1:7" ht="15.75" customHeight="1" x14ac:dyDescent="0.35">
      <c r="A2487" s="15">
        <v>44960.663619050923</v>
      </c>
      <c r="B2487" s="14" t="s">
        <v>14</v>
      </c>
      <c r="C2487" s="14" t="s">
        <v>8</v>
      </c>
      <c r="D2487" s="14" t="s">
        <v>11</v>
      </c>
      <c r="E2487" s="14">
        <v>24595</v>
      </c>
      <c r="F2487" s="14">
        <v>224</v>
      </c>
      <c r="G2487" s="14" t="s">
        <v>13</v>
      </c>
    </row>
    <row r="2488" spans="1:7" ht="15.75" customHeight="1" x14ac:dyDescent="0.35">
      <c r="A2488" s="15">
        <v>44960.663287766205</v>
      </c>
      <c r="B2488" s="14" t="s">
        <v>16</v>
      </c>
      <c r="C2488" s="14" t="s">
        <v>8</v>
      </c>
      <c r="D2488" s="14" t="s">
        <v>9</v>
      </c>
      <c r="E2488" s="14">
        <v>598</v>
      </c>
      <c r="F2488" s="14">
        <v>11</v>
      </c>
      <c r="G2488" s="14" t="s">
        <v>13</v>
      </c>
    </row>
    <row r="2489" spans="1:7" ht="15.75" customHeight="1" x14ac:dyDescent="0.35">
      <c r="A2489" s="15">
        <v>44960.654616666667</v>
      </c>
      <c r="B2489" s="14" t="s">
        <v>14</v>
      </c>
      <c r="C2489" s="14" t="s">
        <v>8</v>
      </c>
      <c r="D2489" s="14" t="s">
        <v>11</v>
      </c>
      <c r="E2489" s="14">
        <v>13178</v>
      </c>
      <c r="F2489" s="14">
        <v>321</v>
      </c>
      <c r="G2489" s="14" t="s">
        <v>13</v>
      </c>
    </row>
    <row r="2490" spans="1:7" ht="15.75" customHeight="1" x14ac:dyDescent="0.35">
      <c r="A2490" s="15">
        <v>44960.653838229169</v>
      </c>
      <c r="B2490" s="14" t="s">
        <v>16</v>
      </c>
      <c r="C2490" s="14" t="s">
        <v>8</v>
      </c>
      <c r="D2490" s="14" t="s">
        <v>9</v>
      </c>
      <c r="E2490" s="14">
        <v>139</v>
      </c>
      <c r="F2490" s="14">
        <v>2</v>
      </c>
      <c r="G2490" s="14" t="s">
        <v>10</v>
      </c>
    </row>
    <row r="2491" spans="1:7" ht="15.75" customHeight="1" x14ac:dyDescent="0.35">
      <c r="A2491" s="15">
        <v>44960.645118229164</v>
      </c>
      <c r="B2491" s="14" t="s">
        <v>14</v>
      </c>
      <c r="C2491" s="14" t="s">
        <v>18</v>
      </c>
      <c r="D2491" s="14" t="s">
        <v>9</v>
      </c>
      <c r="E2491" s="14">
        <v>0</v>
      </c>
      <c r="F2491" s="14">
        <v>0</v>
      </c>
      <c r="G2491" s="14" t="s">
        <v>13</v>
      </c>
    </row>
    <row r="2492" spans="1:7" ht="15.75" customHeight="1" x14ac:dyDescent="0.35">
      <c r="A2492" s="15">
        <v>44960.64503472222</v>
      </c>
      <c r="B2492" s="14" t="s">
        <v>14</v>
      </c>
      <c r="C2492" s="14" t="s">
        <v>18</v>
      </c>
      <c r="D2492" s="14" t="s">
        <v>11</v>
      </c>
      <c r="E2492" s="14">
        <v>3338</v>
      </c>
      <c r="F2492" s="14">
        <v>0</v>
      </c>
      <c r="G2492" s="14" t="s">
        <v>13</v>
      </c>
    </row>
    <row r="2493" spans="1:7" ht="15.75" customHeight="1" x14ac:dyDescent="0.35">
      <c r="A2493" s="15">
        <v>44960.627962962964</v>
      </c>
      <c r="B2493" s="14" t="s">
        <v>14</v>
      </c>
      <c r="C2493" s="14" t="s">
        <v>18</v>
      </c>
      <c r="D2493" s="14" t="s">
        <v>11</v>
      </c>
      <c r="E2493" s="14">
        <v>3491</v>
      </c>
      <c r="F2493" s="14">
        <v>0</v>
      </c>
      <c r="G2493" s="14" t="s">
        <v>13</v>
      </c>
    </row>
    <row r="2494" spans="1:7" ht="15.75" customHeight="1" x14ac:dyDescent="0.35">
      <c r="A2494" s="15">
        <v>44960.621562905093</v>
      </c>
      <c r="B2494" s="14" t="s">
        <v>14</v>
      </c>
      <c r="C2494" s="14" t="s">
        <v>8</v>
      </c>
      <c r="D2494" s="14" t="s">
        <v>11</v>
      </c>
      <c r="E2494" s="14">
        <v>309</v>
      </c>
      <c r="F2494" s="14">
        <v>10</v>
      </c>
      <c r="G2494" s="14" t="s">
        <v>10</v>
      </c>
    </row>
    <row r="2495" spans="1:7" ht="15.75" customHeight="1" x14ac:dyDescent="0.35">
      <c r="A2495" s="15">
        <v>44960.621181388888</v>
      </c>
      <c r="B2495" s="14" t="s">
        <v>14</v>
      </c>
      <c r="C2495" s="14" t="s">
        <v>8</v>
      </c>
      <c r="D2495" s="14" t="s">
        <v>9</v>
      </c>
      <c r="E2495" s="14">
        <v>0</v>
      </c>
      <c r="F2495" s="14">
        <v>0</v>
      </c>
      <c r="G2495" s="14" t="s">
        <v>13</v>
      </c>
    </row>
    <row r="2496" spans="1:7" ht="15.75" customHeight="1" x14ac:dyDescent="0.35">
      <c r="A2496" s="15">
        <v>44960.606423611112</v>
      </c>
      <c r="B2496" s="14" t="s">
        <v>14</v>
      </c>
      <c r="C2496" s="14" t="s">
        <v>15</v>
      </c>
      <c r="D2496" s="14" t="s">
        <v>23</v>
      </c>
      <c r="E2496" s="14">
        <v>12702</v>
      </c>
      <c r="F2496" s="14">
        <v>721</v>
      </c>
      <c r="G2496" s="14" t="s">
        <v>12</v>
      </c>
    </row>
    <row r="2497" spans="1:7" ht="15.75" customHeight="1" x14ac:dyDescent="0.35">
      <c r="A2497" s="15">
        <v>44960.605135509257</v>
      </c>
      <c r="B2497" s="14" t="s">
        <v>14</v>
      </c>
      <c r="C2497" s="14" t="s">
        <v>8</v>
      </c>
      <c r="D2497" s="14" t="s">
        <v>9</v>
      </c>
      <c r="E2497" s="14">
        <v>0</v>
      </c>
      <c r="F2497" s="14">
        <v>0</v>
      </c>
      <c r="G2497" s="14" t="s">
        <v>10</v>
      </c>
    </row>
    <row r="2498" spans="1:7" ht="15.75" customHeight="1" x14ac:dyDescent="0.35">
      <c r="A2498" s="15">
        <v>44960.605104733797</v>
      </c>
      <c r="B2498" s="14" t="s">
        <v>14</v>
      </c>
      <c r="C2498" s="14" t="s">
        <v>8</v>
      </c>
      <c r="D2498" s="14" t="s">
        <v>23</v>
      </c>
      <c r="E2498" s="14">
        <v>111</v>
      </c>
      <c r="F2498" s="14">
        <v>4</v>
      </c>
      <c r="G2498" s="14" t="s">
        <v>10</v>
      </c>
    </row>
    <row r="2499" spans="1:7" ht="15.75" customHeight="1" x14ac:dyDescent="0.35">
      <c r="A2499" s="15">
        <v>44960.604792662038</v>
      </c>
      <c r="B2499" s="14" t="s">
        <v>14</v>
      </c>
      <c r="C2499" s="14" t="s">
        <v>8</v>
      </c>
      <c r="D2499" s="14" t="s">
        <v>11</v>
      </c>
      <c r="E2499" s="14">
        <v>1539</v>
      </c>
      <c r="F2499" s="14">
        <v>112</v>
      </c>
      <c r="G2499" s="14" t="s">
        <v>12</v>
      </c>
    </row>
    <row r="2500" spans="1:7" ht="15.75" customHeight="1" x14ac:dyDescent="0.35">
      <c r="A2500" s="15">
        <v>44960.597798043978</v>
      </c>
      <c r="B2500" s="14" t="s">
        <v>14</v>
      </c>
      <c r="C2500" s="14" t="s">
        <v>8</v>
      </c>
      <c r="D2500" s="14" t="s">
        <v>23</v>
      </c>
      <c r="E2500" s="14">
        <v>38870</v>
      </c>
      <c r="F2500" s="14">
        <v>2313</v>
      </c>
      <c r="G2500" s="14" t="s">
        <v>12</v>
      </c>
    </row>
    <row r="2501" spans="1:7" ht="15.75" customHeight="1" x14ac:dyDescent="0.35">
      <c r="A2501" s="15">
        <v>44960.596012256945</v>
      </c>
      <c r="B2501" s="14" t="s">
        <v>16</v>
      </c>
      <c r="C2501" s="14" t="s">
        <v>8</v>
      </c>
      <c r="D2501" s="14" t="s">
        <v>9</v>
      </c>
      <c r="E2501" s="14">
        <v>774</v>
      </c>
      <c r="F2501" s="14">
        <v>12</v>
      </c>
      <c r="G2501" s="14" t="s">
        <v>10</v>
      </c>
    </row>
    <row r="2502" spans="1:7" ht="15.75" customHeight="1" x14ac:dyDescent="0.35">
      <c r="A2502" s="15">
        <v>44960.583958333336</v>
      </c>
      <c r="B2502" s="14" t="s">
        <v>14</v>
      </c>
      <c r="C2502" s="14" t="s">
        <v>18</v>
      </c>
      <c r="D2502" s="14" t="s">
        <v>19</v>
      </c>
      <c r="E2502" s="14">
        <v>12424</v>
      </c>
      <c r="F2502" s="14">
        <v>217</v>
      </c>
      <c r="G2502" s="14" t="s">
        <v>12</v>
      </c>
    </row>
    <row r="2503" spans="1:7" ht="15.75" customHeight="1" x14ac:dyDescent="0.35">
      <c r="A2503" s="15">
        <v>44960.583451990744</v>
      </c>
      <c r="B2503" s="14" t="s">
        <v>14</v>
      </c>
      <c r="C2503" s="14" t="s">
        <v>21</v>
      </c>
      <c r="D2503" s="14" t="s">
        <v>19</v>
      </c>
      <c r="E2503" s="14">
        <v>1033</v>
      </c>
      <c r="F2503" s="14">
        <v>38</v>
      </c>
      <c r="G2503" s="14" t="s">
        <v>12</v>
      </c>
    </row>
    <row r="2504" spans="1:7" ht="15.75" customHeight="1" x14ac:dyDescent="0.35">
      <c r="A2504" s="15">
        <v>44960.583425925928</v>
      </c>
      <c r="B2504" s="14" t="s">
        <v>14</v>
      </c>
      <c r="C2504" s="14" t="s">
        <v>20</v>
      </c>
      <c r="D2504" s="14" t="s">
        <v>19</v>
      </c>
      <c r="E2504" s="14">
        <v>1110</v>
      </c>
      <c r="F2504" s="14">
        <v>53</v>
      </c>
      <c r="G2504" s="14" t="s">
        <v>12</v>
      </c>
    </row>
    <row r="2505" spans="1:7" ht="15.75" customHeight="1" x14ac:dyDescent="0.35">
      <c r="A2505" s="15">
        <v>44960.574703472223</v>
      </c>
      <c r="B2505" s="14" t="s">
        <v>14</v>
      </c>
      <c r="C2505" s="14" t="s">
        <v>8</v>
      </c>
      <c r="D2505" s="14" t="s">
        <v>9</v>
      </c>
      <c r="E2505" s="14">
        <v>0</v>
      </c>
      <c r="F2505" s="14">
        <v>0</v>
      </c>
      <c r="G2505" s="14" t="s">
        <v>13</v>
      </c>
    </row>
    <row r="2506" spans="1:7" ht="15.75" customHeight="1" x14ac:dyDescent="0.35">
      <c r="A2506" s="15">
        <v>44960.574211770836</v>
      </c>
      <c r="B2506" s="14" t="s">
        <v>14</v>
      </c>
      <c r="C2506" s="14" t="s">
        <v>18</v>
      </c>
      <c r="D2506" s="14" t="s">
        <v>9</v>
      </c>
      <c r="E2506" s="14">
        <v>0</v>
      </c>
      <c r="F2506" s="14">
        <v>0</v>
      </c>
      <c r="G2506" s="14" t="s">
        <v>13</v>
      </c>
    </row>
    <row r="2507" spans="1:7" ht="15.75" customHeight="1" x14ac:dyDescent="0.35">
      <c r="A2507" s="15">
        <v>44960.574016203704</v>
      </c>
      <c r="B2507" s="14" t="s">
        <v>14</v>
      </c>
      <c r="C2507" s="14" t="s">
        <v>18</v>
      </c>
      <c r="D2507" s="14" t="s">
        <v>9</v>
      </c>
      <c r="E2507" s="14">
        <v>0</v>
      </c>
      <c r="F2507" s="14">
        <v>0</v>
      </c>
      <c r="G2507" s="14" t="s">
        <v>17</v>
      </c>
    </row>
    <row r="2508" spans="1:7" ht="15.75" customHeight="1" x14ac:dyDescent="0.35">
      <c r="A2508" s="15">
        <v>44960.56089616898</v>
      </c>
      <c r="B2508" s="14" t="s">
        <v>14</v>
      </c>
      <c r="C2508" s="14" t="s">
        <v>8</v>
      </c>
      <c r="D2508" s="14" t="s">
        <v>23</v>
      </c>
      <c r="E2508" s="14">
        <v>558</v>
      </c>
      <c r="F2508" s="14">
        <v>12</v>
      </c>
      <c r="G2508" s="14" t="s">
        <v>10</v>
      </c>
    </row>
    <row r="2509" spans="1:7" ht="15.75" customHeight="1" x14ac:dyDescent="0.35">
      <c r="A2509" s="15">
        <v>44960.541933275461</v>
      </c>
      <c r="B2509" s="14" t="s">
        <v>16</v>
      </c>
      <c r="C2509" s="14" t="s">
        <v>8</v>
      </c>
      <c r="D2509" s="14" t="s">
        <v>9</v>
      </c>
      <c r="E2509" s="14">
        <v>767</v>
      </c>
      <c r="F2509" s="14">
        <v>23</v>
      </c>
      <c r="G2509" s="14" t="s">
        <v>13</v>
      </c>
    </row>
    <row r="2510" spans="1:7" ht="15.75" customHeight="1" x14ac:dyDescent="0.35">
      <c r="A2510" s="15">
        <v>44960.541701898146</v>
      </c>
      <c r="B2510" s="14" t="s">
        <v>14</v>
      </c>
      <c r="C2510" s="14" t="s">
        <v>8</v>
      </c>
      <c r="D2510" s="14" t="s">
        <v>11</v>
      </c>
      <c r="E2510" s="14">
        <v>8911</v>
      </c>
      <c r="F2510" s="14">
        <v>95</v>
      </c>
      <c r="G2510" s="14" t="s">
        <v>13</v>
      </c>
    </row>
    <row r="2511" spans="1:7" ht="15.75" customHeight="1" x14ac:dyDescent="0.35">
      <c r="A2511" s="15">
        <v>44960.541671122686</v>
      </c>
      <c r="B2511" s="14" t="s">
        <v>16</v>
      </c>
      <c r="C2511" s="14" t="s">
        <v>8</v>
      </c>
      <c r="D2511" s="14" t="s">
        <v>9</v>
      </c>
      <c r="E2511" s="14">
        <v>3705</v>
      </c>
      <c r="F2511" s="14">
        <v>324</v>
      </c>
      <c r="G2511" s="14" t="s">
        <v>13</v>
      </c>
    </row>
    <row r="2512" spans="1:7" ht="15.75" customHeight="1" x14ac:dyDescent="0.35">
      <c r="A2512" s="15">
        <v>44960.510801736113</v>
      </c>
      <c r="B2512" s="14" t="s">
        <v>14</v>
      </c>
      <c r="C2512" s="14" t="s">
        <v>8</v>
      </c>
      <c r="D2512" s="14" t="s">
        <v>11</v>
      </c>
      <c r="E2512" s="14">
        <v>1604</v>
      </c>
      <c r="F2512" s="14">
        <v>18</v>
      </c>
      <c r="G2512" s="14" t="s">
        <v>10</v>
      </c>
    </row>
    <row r="2513" spans="1:7" ht="15.75" customHeight="1" x14ac:dyDescent="0.35">
      <c r="A2513" s="15">
        <v>44960.508489988424</v>
      </c>
      <c r="B2513" s="14" t="s">
        <v>14</v>
      </c>
      <c r="C2513" s="14" t="s">
        <v>8</v>
      </c>
      <c r="D2513" s="14" t="s">
        <v>11</v>
      </c>
      <c r="E2513" s="14">
        <v>1849</v>
      </c>
      <c r="F2513" s="14">
        <v>43</v>
      </c>
      <c r="G2513" s="14" t="s">
        <v>12</v>
      </c>
    </row>
    <row r="2514" spans="1:7" ht="15.75" customHeight="1" x14ac:dyDescent="0.35">
      <c r="A2514" s="15">
        <v>44960.437299467594</v>
      </c>
      <c r="B2514" s="14" t="s">
        <v>14</v>
      </c>
      <c r="C2514" s="14" t="s">
        <v>8</v>
      </c>
      <c r="D2514" s="14" t="s">
        <v>9</v>
      </c>
      <c r="E2514" s="14">
        <v>0</v>
      </c>
      <c r="F2514" s="14">
        <v>0</v>
      </c>
      <c r="G2514" s="14" t="s">
        <v>10</v>
      </c>
    </row>
    <row r="2515" spans="1:7" ht="15.75" customHeight="1" x14ac:dyDescent="0.35">
      <c r="A2515" s="15">
        <v>44960.432693344905</v>
      </c>
      <c r="B2515" s="14" t="s">
        <v>16</v>
      </c>
      <c r="C2515" s="14" t="s">
        <v>8</v>
      </c>
      <c r="D2515" s="14" t="s">
        <v>9</v>
      </c>
      <c r="E2515" s="14">
        <v>0</v>
      </c>
      <c r="F2515" s="14">
        <v>0</v>
      </c>
      <c r="G2515" s="14" t="s">
        <v>13</v>
      </c>
    </row>
    <row r="2516" spans="1:7" ht="15.75" customHeight="1" x14ac:dyDescent="0.35">
      <c r="A2516" s="15">
        <v>44960.426782407405</v>
      </c>
      <c r="B2516" s="14" t="s">
        <v>14</v>
      </c>
      <c r="C2516" s="14" t="s">
        <v>18</v>
      </c>
      <c r="D2516" s="14" t="s">
        <v>19</v>
      </c>
      <c r="E2516" s="14">
        <v>1587</v>
      </c>
      <c r="F2516" s="14">
        <v>20</v>
      </c>
      <c r="G2516" s="14" t="s">
        <v>12</v>
      </c>
    </row>
    <row r="2517" spans="1:7" ht="15.75" customHeight="1" x14ac:dyDescent="0.35">
      <c r="A2517" s="15">
        <v>44960.417349525465</v>
      </c>
      <c r="B2517" s="14" t="s">
        <v>14</v>
      </c>
      <c r="C2517" s="14" t="s">
        <v>8</v>
      </c>
      <c r="D2517" s="14" t="s">
        <v>11</v>
      </c>
      <c r="E2517" s="14">
        <v>190</v>
      </c>
      <c r="F2517" s="14">
        <v>3</v>
      </c>
      <c r="G2517" s="14" t="s">
        <v>12</v>
      </c>
    </row>
    <row r="2518" spans="1:7" ht="15.75" customHeight="1" x14ac:dyDescent="0.35">
      <c r="A2518" s="15">
        <v>44960.416851851849</v>
      </c>
      <c r="B2518" s="14" t="s">
        <v>14</v>
      </c>
      <c r="C2518" s="14" t="s">
        <v>18</v>
      </c>
      <c r="D2518" s="14" t="s">
        <v>23</v>
      </c>
      <c r="E2518" s="14">
        <v>3474</v>
      </c>
      <c r="F2518" s="14">
        <v>0</v>
      </c>
      <c r="G2518" s="14" t="s">
        <v>13</v>
      </c>
    </row>
    <row r="2519" spans="1:7" ht="15.75" customHeight="1" x14ac:dyDescent="0.35">
      <c r="A2519" s="15">
        <v>44960.416834467593</v>
      </c>
      <c r="B2519" s="14" t="s">
        <v>14</v>
      </c>
      <c r="C2519" s="14" t="s">
        <v>21</v>
      </c>
      <c r="D2519" s="14" t="s">
        <v>19</v>
      </c>
      <c r="E2519" s="14">
        <v>184</v>
      </c>
      <c r="F2519" s="14">
        <v>10</v>
      </c>
      <c r="G2519" s="14" t="s">
        <v>12</v>
      </c>
    </row>
    <row r="2520" spans="1:7" ht="15.75" customHeight="1" x14ac:dyDescent="0.35">
      <c r="A2520" s="15">
        <v>44960.416805555556</v>
      </c>
      <c r="B2520" s="14" t="s">
        <v>14</v>
      </c>
      <c r="C2520" s="14" t="s">
        <v>20</v>
      </c>
      <c r="D2520" s="14" t="s">
        <v>19</v>
      </c>
      <c r="E2520" s="14">
        <v>317</v>
      </c>
      <c r="F2520" s="14">
        <v>22</v>
      </c>
      <c r="G2520" s="14" t="s">
        <v>12</v>
      </c>
    </row>
    <row r="2521" spans="1:7" ht="15.75" customHeight="1" x14ac:dyDescent="0.35">
      <c r="A2521" s="15">
        <v>44960.415671296294</v>
      </c>
      <c r="B2521" s="14" t="s">
        <v>14</v>
      </c>
      <c r="C2521" s="14" t="s">
        <v>18</v>
      </c>
      <c r="D2521" s="14" t="s">
        <v>9</v>
      </c>
      <c r="E2521" s="14">
        <v>0</v>
      </c>
      <c r="F2521" s="14">
        <v>0</v>
      </c>
      <c r="G2521" s="14" t="s">
        <v>13</v>
      </c>
    </row>
    <row r="2522" spans="1:7" ht="15.75" customHeight="1" x14ac:dyDescent="0.35">
      <c r="A2522" s="15">
        <v>44960.415578703702</v>
      </c>
      <c r="B2522" s="14" t="s">
        <v>14</v>
      </c>
      <c r="C2522" s="14" t="s">
        <v>18</v>
      </c>
      <c r="D2522" s="14" t="s">
        <v>23</v>
      </c>
      <c r="E2522" s="14">
        <v>3897</v>
      </c>
      <c r="F2522" s="14">
        <v>0</v>
      </c>
      <c r="G2522" s="14" t="s">
        <v>13</v>
      </c>
    </row>
    <row r="2523" spans="1:7" ht="15.75" customHeight="1" x14ac:dyDescent="0.35">
      <c r="A2523" s="15">
        <v>44960.414097222223</v>
      </c>
      <c r="B2523" s="14" t="s">
        <v>14</v>
      </c>
      <c r="C2523" s="14" t="s">
        <v>18</v>
      </c>
      <c r="D2523" s="14" t="s">
        <v>23</v>
      </c>
      <c r="E2523" s="14">
        <v>10026</v>
      </c>
      <c r="F2523" s="14">
        <v>123</v>
      </c>
      <c r="G2523" s="14" t="s">
        <v>25</v>
      </c>
    </row>
    <row r="2524" spans="1:7" ht="15.75" customHeight="1" x14ac:dyDescent="0.35">
      <c r="A2524" s="15">
        <v>44960.413957372686</v>
      </c>
      <c r="B2524" s="14" t="s">
        <v>14</v>
      </c>
      <c r="C2524" s="14" t="s">
        <v>8</v>
      </c>
      <c r="D2524" s="14" t="s">
        <v>23</v>
      </c>
      <c r="E2524" s="14">
        <v>8695</v>
      </c>
      <c r="F2524" s="14">
        <v>107</v>
      </c>
      <c r="G2524" s="14" t="s">
        <v>13</v>
      </c>
    </row>
    <row r="2525" spans="1:7" ht="15.75" customHeight="1" x14ac:dyDescent="0.35">
      <c r="A2525" s="15">
        <v>44960.413933807868</v>
      </c>
      <c r="B2525" s="14" t="s">
        <v>14</v>
      </c>
      <c r="C2525" s="14" t="s">
        <v>8</v>
      </c>
      <c r="D2525" s="14" t="s">
        <v>23</v>
      </c>
      <c r="E2525" s="14">
        <v>147679</v>
      </c>
      <c r="F2525" s="14">
        <v>1094</v>
      </c>
      <c r="G2525" s="14" t="s">
        <v>13</v>
      </c>
    </row>
    <row r="2526" spans="1:7" ht="15.75" customHeight="1" x14ac:dyDescent="0.35">
      <c r="A2526" s="15">
        <v>44960.413923611108</v>
      </c>
      <c r="B2526" s="14" t="s">
        <v>14</v>
      </c>
      <c r="C2526" s="14" t="s">
        <v>15</v>
      </c>
      <c r="D2526" s="14" t="s">
        <v>23</v>
      </c>
      <c r="E2526" s="14">
        <v>25838</v>
      </c>
      <c r="F2526" s="14">
        <v>311</v>
      </c>
      <c r="G2526" s="14" t="s">
        <v>13</v>
      </c>
    </row>
    <row r="2527" spans="1:7" ht="15.75" customHeight="1" x14ac:dyDescent="0.35">
      <c r="A2527" s="15">
        <v>44959.790688692126</v>
      </c>
      <c r="B2527" s="14" t="s">
        <v>14</v>
      </c>
      <c r="C2527" s="14" t="s">
        <v>8</v>
      </c>
      <c r="D2527" s="14" t="s">
        <v>11</v>
      </c>
      <c r="E2527" s="14">
        <v>257</v>
      </c>
      <c r="F2527" s="14">
        <v>14</v>
      </c>
      <c r="G2527" s="14" t="s">
        <v>12</v>
      </c>
    </row>
    <row r="2528" spans="1:7" ht="15.75" customHeight="1" x14ac:dyDescent="0.35">
      <c r="A2528" s="15">
        <v>44959.79042878472</v>
      </c>
      <c r="B2528" s="14" t="s">
        <v>14</v>
      </c>
      <c r="C2528" s="14" t="s">
        <v>8</v>
      </c>
      <c r="D2528" s="14" t="s">
        <v>9</v>
      </c>
      <c r="E2528" s="14">
        <v>0</v>
      </c>
      <c r="F2528" s="14">
        <v>0</v>
      </c>
      <c r="G2528" s="14" t="s">
        <v>12</v>
      </c>
    </row>
    <row r="2529" spans="1:7" ht="15.75" customHeight="1" x14ac:dyDescent="0.35">
      <c r="A2529" s="15">
        <v>44959.784746805555</v>
      </c>
      <c r="B2529" s="14" t="s">
        <v>14</v>
      </c>
      <c r="C2529" s="14" t="s">
        <v>8</v>
      </c>
      <c r="D2529" s="14" t="s">
        <v>11</v>
      </c>
      <c r="E2529" s="14">
        <v>10524</v>
      </c>
      <c r="F2529" s="14">
        <v>187</v>
      </c>
      <c r="G2529" s="14" t="s">
        <v>13</v>
      </c>
    </row>
    <row r="2530" spans="1:7" ht="15.75" customHeight="1" x14ac:dyDescent="0.35">
      <c r="A2530" s="15">
        <v>44959.769906030095</v>
      </c>
      <c r="B2530" s="14" t="s">
        <v>14</v>
      </c>
      <c r="C2530" s="14" t="s">
        <v>8</v>
      </c>
      <c r="D2530" s="14" t="s">
        <v>11</v>
      </c>
      <c r="E2530" s="14">
        <v>777</v>
      </c>
      <c r="F2530" s="14">
        <v>26</v>
      </c>
      <c r="G2530" s="14" t="s">
        <v>12</v>
      </c>
    </row>
    <row r="2531" spans="1:7" ht="15.75" customHeight="1" x14ac:dyDescent="0.35">
      <c r="A2531" s="15">
        <v>44959.767862175926</v>
      </c>
      <c r="B2531" s="14" t="s">
        <v>14</v>
      </c>
      <c r="C2531" s="14" t="s">
        <v>8</v>
      </c>
      <c r="D2531" s="14" t="s">
        <v>11</v>
      </c>
      <c r="E2531" s="14">
        <v>33429</v>
      </c>
      <c r="F2531" s="14">
        <v>529</v>
      </c>
      <c r="G2531" s="14" t="s">
        <v>13</v>
      </c>
    </row>
    <row r="2532" spans="1:7" ht="15.75" customHeight="1" x14ac:dyDescent="0.35">
      <c r="A2532" s="15">
        <v>44959.767771238425</v>
      </c>
      <c r="B2532" s="14" t="s">
        <v>16</v>
      </c>
      <c r="C2532" s="14" t="s">
        <v>8</v>
      </c>
      <c r="D2532" s="14" t="s">
        <v>9</v>
      </c>
      <c r="E2532" s="14">
        <v>1644</v>
      </c>
      <c r="F2532" s="14">
        <v>61</v>
      </c>
      <c r="G2532" s="14" t="s">
        <v>13</v>
      </c>
    </row>
    <row r="2533" spans="1:7" ht="15.75" customHeight="1" x14ac:dyDescent="0.35">
      <c r="A2533" s="15">
        <v>44959.765075717594</v>
      </c>
      <c r="B2533" s="14" t="s">
        <v>16</v>
      </c>
      <c r="C2533" s="14" t="s">
        <v>8</v>
      </c>
      <c r="D2533" s="14" t="s">
        <v>9</v>
      </c>
      <c r="E2533" s="14">
        <v>1139</v>
      </c>
      <c r="F2533" s="14">
        <v>61</v>
      </c>
      <c r="G2533" s="14" t="s">
        <v>12</v>
      </c>
    </row>
    <row r="2534" spans="1:7" ht="15.75" customHeight="1" x14ac:dyDescent="0.35">
      <c r="A2534" s="15">
        <v>44959.763269027775</v>
      </c>
      <c r="B2534" s="14" t="s">
        <v>14</v>
      </c>
      <c r="C2534" s="14" t="s">
        <v>8</v>
      </c>
      <c r="D2534" s="14" t="s">
        <v>11</v>
      </c>
      <c r="E2534" s="14">
        <v>12735</v>
      </c>
      <c r="F2534" s="14">
        <v>128</v>
      </c>
      <c r="G2534" s="14" t="s">
        <v>13</v>
      </c>
    </row>
    <row r="2535" spans="1:7" ht="15.75" customHeight="1" x14ac:dyDescent="0.35">
      <c r="A2535" s="15">
        <v>44959.762407407405</v>
      </c>
      <c r="B2535" s="14" t="s">
        <v>14</v>
      </c>
      <c r="C2535" s="14" t="s">
        <v>18</v>
      </c>
      <c r="D2535" s="14" t="s">
        <v>11</v>
      </c>
      <c r="E2535" s="14">
        <v>3821</v>
      </c>
      <c r="F2535" s="14">
        <v>0</v>
      </c>
      <c r="G2535" s="14" t="s">
        <v>13</v>
      </c>
    </row>
    <row r="2536" spans="1:7" ht="15.75" customHeight="1" x14ac:dyDescent="0.35">
      <c r="A2536" s="15">
        <v>44959.76021576389</v>
      </c>
      <c r="B2536" s="14" t="s">
        <v>14</v>
      </c>
      <c r="C2536" s="14" t="s">
        <v>8</v>
      </c>
      <c r="D2536" s="14" t="s">
        <v>11</v>
      </c>
      <c r="E2536" s="14">
        <v>13464</v>
      </c>
      <c r="F2536" s="14">
        <v>444</v>
      </c>
      <c r="G2536" s="14" t="s">
        <v>12</v>
      </c>
    </row>
    <row r="2537" spans="1:7" ht="15.75" customHeight="1" x14ac:dyDescent="0.35">
      <c r="A2537" s="15">
        <v>44959.758949016206</v>
      </c>
      <c r="B2537" s="14" t="s">
        <v>14</v>
      </c>
      <c r="C2537" s="14" t="s">
        <v>8</v>
      </c>
      <c r="D2537" s="14" t="s">
        <v>11</v>
      </c>
      <c r="E2537" s="14">
        <v>8796</v>
      </c>
      <c r="F2537" s="14">
        <v>263</v>
      </c>
      <c r="G2537" s="14" t="s">
        <v>12</v>
      </c>
    </row>
    <row r="2538" spans="1:7" ht="15.75" customHeight="1" x14ac:dyDescent="0.35">
      <c r="A2538" s="15">
        <v>44959.758699004633</v>
      </c>
      <c r="B2538" s="14" t="s">
        <v>16</v>
      </c>
      <c r="C2538" s="14" t="s">
        <v>8</v>
      </c>
      <c r="D2538" s="14" t="s">
        <v>9</v>
      </c>
      <c r="E2538" s="14">
        <v>2961</v>
      </c>
      <c r="F2538" s="14">
        <v>105</v>
      </c>
      <c r="G2538" s="14" t="s">
        <v>10</v>
      </c>
    </row>
    <row r="2539" spans="1:7" ht="15.75" customHeight="1" x14ac:dyDescent="0.35">
      <c r="A2539" s="15">
        <v>44959.75332866898</v>
      </c>
      <c r="B2539" s="14" t="s">
        <v>16</v>
      </c>
      <c r="C2539" s="14" t="s">
        <v>8</v>
      </c>
      <c r="D2539" s="14" t="s">
        <v>9</v>
      </c>
      <c r="E2539" s="14">
        <v>44</v>
      </c>
      <c r="F2539" s="14">
        <v>3</v>
      </c>
      <c r="G2539" s="14" t="s">
        <v>10</v>
      </c>
    </row>
    <row r="2540" spans="1:7" ht="15.75" customHeight="1" x14ac:dyDescent="0.35">
      <c r="A2540" s="15">
        <v>44959.750775462962</v>
      </c>
      <c r="B2540" s="14" t="s">
        <v>14</v>
      </c>
      <c r="C2540" s="14" t="s">
        <v>18</v>
      </c>
      <c r="D2540" s="14" t="s">
        <v>11</v>
      </c>
      <c r="E2540" s="14">
        <v>4087</v>
      </c>
      <c r="F2540" s="14">
        <v>0</v>
      </c>
      <c r="G2540" s="14" t="s">
        <v>13</v>
      </c>
    </row>
    <row r="2541" spans="1:7" ht="15.75" customHeight="1" x14ac:dyDescent="0.35">
      <c r="A2541" s="15">
        <v>44959.74844585648</v>
      </c>
      <c r="B2541" s="14" t="s">
        <v>16</v>
      </c>
      <c r="C2541" s="14" t="s">
        <v>8</v>
      </c>
      <c r="D2541" s="14" t="s">
        <v>9</v>
      </c>
      <c r="E2541" s="14">
        <v>45</v>
      </c>
      <c r="F2541" s="14">
        <v>2</v>
      </c>
      <c r="G2541" s="14" t="s">
        <v>10</v>
      </c>
    </row>
    <row r="2542" spans="1:7" ht="15.75" customHeight="1" x14ac:dyDescent="0.35">
      <c r="A2542" s="15">
        <v>44959.745569965278</v>
      </c>
      <c r="B2542" s="14" t="s">
        <v>16</v>
      </c>
      <c r="C2542" s="14" t="s">
        <v>8</v>
      </c>
      <c r="D2542" s="14" t="s">
        <v>9</v>
      </c>
      <c r="E2542" s="14">
        <v>1129</v>
      </c>
      <c r="F2542" s="14">
        <v>30</v>
      </c>
      <c r="G2542" s="14" t="s">
        <v>13</v>
      </c>
    </row>
    <row r="2543" spans="1:7" ht="15.75" customHeight="1" x14ac:dyDescent="0.35">
      <c r="A2543" s="15">
        <v>44959.743998564816</v>
      </c>
      <c r="B2543" s="14" t="s">
        <v>14</v>
      </c>
      <c r="C2543" s="14" t="s">
        <v>8</v>
      </c>
      <c r="D2543" s="14" t="s">
        <v>11</v>
      </c>
      <c r="E2543" s="14">
        <v>24167</v>
      </c>
      <c r="F2543" s="14">
        <v>176</v>
      </c>
      <c r="G2543" s="14" t="s">
        <v>13</v>
      </c>
    </row>
    <row r="2544" spans="1:7" ht="15.75" customHeight="1" x14ac:dyDescent="0.35">
      <c r="A2544" s="15">
        <v>44959.737812500003</v>
      </c>
      <c r="B2544" s="14" t="s">
        <v>14</v>
      </c>
      <c r="C2544" s="14" t="s">
        <v>18</v>
      </c>
      <c r="D2544" s="14" t="s">
        <v>11</v>
      </c>
      <c r="E2544" s="14">
        <v>4328</v>
      </c>
      <c r="F2544" s="14">
        <v>0</v>
      </c>
      <c r="G2544" s="14" t="s">
        <v>13</v>
      </c>
    </row>
    <row r="2545" spans="1:7" ht="15.75" customHeight="1" x14ac:dyDescent="0.35">
      <c r="A2545" s="15">
        <v>44959.694791666669</v>
      </c>
      <c r="B2545" s="14" t="s">
        <v>14</v>
      </c>
      <c r="C2545" s="14" t="s">
        <v>18</v>
      </c>
      <c r="D2545" s="14" t="s">
        <v>11</v>
      </c>
      <c r="E2545" s="14">
        <v>4627</v>
      </c>
      <c r="F2545" s="14">
        <v>0</v>
      </c>
      <c r="G2545" s="14" t="s">
        <v>12</v>
      </c>
    </row>
    <row r="2546" spans="1:7" ht="15.75" customHeight="1" x14ac:dyDescent="0.35">
      <c r="A2546" s="15">
        <v>44959.694671331017</v>
      </c>
      <c r="B2546" s="14" t="s">
        <v>14</v>
      </c>
      <c r="C2546" s="14" t="s">
        <v>18</v>
      </c>
      <c r="D2546" s="14" t="s">
        <v>9</v>
      </c>
      <c r="E2546" s="14">
        <v>0</v>
      </c>
      <c r="F2546" s="14">
        <v>0</v>
      </c>
      <c r="G2546" s="14" t="s">
        <v>13</v>
      </c>
    </row>
    <row r="2547" spans="1:7" ht="15.75" customHeight="1" x14ac:dyDescent="0.35">
      <c r="A2547" s="15">
        <v>44959.687569166665</v>
      </c>
      <c r="B2547" s="14" t="s">
        <v>26</v>
      </c>
      <c r="C2547" s="14" t="s">
        <v>27</v>
      </c>
      <c r="D2547" s="14" t="s">
        <v>11</v>
      </c>
      <c r="E2547" s="14">
        <v>1731</v>
      </c>
      <c r="F2547" s="14">
        <v>13</v>
      </c>
      <c r="G2547" s="14" t="s">
        <v>13</v>
      </c>
    </row>
    <row r="2548" spans="1:7" ht="15.75" customHeight="1" x14ac:dyDescent="0.35">
      <c r="A2548" s="15">
        <v>44959.68752240741</v>
      </c>
      <c r="B2548" s="14" t="s">
        <v>14</v>
      </c>
      <c r="C2548" s="14" t="s">
        <v>8</v>
      </c>
      <c r="D2548" s="14" t="s">
        <v>11</v>
      </c>
      <c r="E2548" s="14">
        <v>8552</v>
      </c>
      <c r="F2548" s="14">
        <v>29</v>
      </c>
      <c r="G2548" s="14" t="s">
        <v>13</v>
      </c>
    </row>
    <row r="2549" spans="1:7" ht="15.75" customHeight="1" x14ac:dyDescent="0.35">
      <c r="A2549" s="15">
        <v>44959.687511574077</v>
      </c>
      <c r="B2549" s="14" t="s">
        <v>14</v>
      </c>
      <c r="C2549" s="14" t="s">
        <v>15</v>
      </c>
      <c r="D2549" s="14" t="s">
        <v>11</v>
      </c>
      <c r="E2549" s="14">
        <v>22554</v>
      </c>
      <c r="F2549" s="14">
        <v>210</v>
      </c>
      <c r="G2549" s="14" t="s">
        <v>13</v>
      </c>
    </row>
    <row r="2550" spans="1:7" ht="15.75" customHeight="1" x14ac:dyDescent="0.35">
      <c r="A2550" s="15">
        <v>44959.686261574076</v>
      </c>
      <c r="B2550" s="14" t="s">
        <v>14</v>
      </c>
      <c r="C2550" s="14" t="s">
        <v>18</v>
      </c>
      <c r="D2550" s="14" t="s">
        <v>11</v>
      </c>
      <c r="E2550" s="14">
        <v>5534</v>
      </c>
      <c r="F2550" s="14">
        <v>0</v>
      </c>
      <c r="G2550" s="14" t="s">
        <v>13</v>
      </c>
    </row>
    <row r="2551" spans="1:7" ht="15.75" customHeight="1" x14ac:dyDescent="0.35">
      <c r="A2551" s="15">
        <v>44959.666691018516</v>
      </c>
      <c r="B2551" s="14" t="s">
        <v>16</v>
      </c>
      <c r="C2551" s="14" t="s">
        <v>8</v>
      </c>
      <c r="D2551" s="14" t="s">
        <v>9</v>
      </c>
      <c r="E2551" s="14">
        <v>939</v>
      </c>
      <c r="F2551" s="14">
        <v>30</v>
      </c>
      <c r="G2551" s="14" t="s">
        <v>13</v>
      </c>
    </row>
    <row r="2552" spans="1:7" ht="15.75" customHeight="1" x14ac:dyDescent="0.35">
      <c r="A2552" s="15">
        <v>44959.666689814818</v>
      </c>
      <c r="B2552" s="14" t="s">
        <v>14</v>
      </c>
      <c r="C2552" s="14" t="s">
        <v>15</v>
      </c>
      <c r="D2552" s="14" t="s">
        <v>9</v>
      </c>
      <c r="E2552" s="14">
        <v>35041</v>
      </c>
      <c r="F2552" s="14">
        <v>3129</v>
      </c>
      <c r="G2552" s="14" t="s">
        <v>13</v>
      </c>
    </row>
    <row r="2553" spans="1:7" ht="15.75" customHeight="1" x14ac:dyDescent="0.35">
      <c r="A2553" s="15">
        <v>44959.652971261574</v>
      </c>
      <c r="B2553" s="14" t="s">
        <v>14</v>
      </c>
      <c r="C2553" s="14" t="s">
        <v>8</v>
      </c>
      <c r="D2553" s="14" t="s">
        <v>11</v>
      </c>
      <c r="E2553" s="14">
        <v>19155</v>
      </c>
      <c r="F2553" s="14">
        <v>1100</v>
      </c>
      <c r="G2553" s="14" t="s">
        <v>12</v>
      </c>
    </row>
    <row r="2554" spans="1:7" ht="15.75" customHeight="1" x14ac:dyDescent="0.35">
      <c r="A2554" s="15">
        <v>44959.625039247687</v>
      </c>
      <c r="B2554" s="14" t="s">
        <v>14</v>
      </c>
      <c r="C2554" s="14" t="s">
        <v>8</v>
      </c>
      <c r="D2554" s="14" t="s">
        <v>11</v>
      </c>
      <c r="E2554" s="14">
        <v>13509</v>
      </c>
      <c r="F2554" s="14">
        <v>308</v>
      </c>
      <c r="G2554" s="14" t="s">
        <v>13</v>
      </c>
    </row>
    <row r="2555" spans="1:7" ht="15.75" customHeight="1" x14ac:dyDescent="0.35">
      <c r="A2555" s="15">
        <v>44959.610798611109</v>
      </c>
      <c r="B2555" s="14" t="s">
        <v>14</v>
      </c>
      <c r="C2555" s="14" t="s">
        <v>20</v>
      </c>
      <c r="D2555" s="14" t="s">
        <v>9</v>
      </c>
      <c r="E2555" s="14">
        <v>1030</v>
      </c>
      <c r="F2555" s="14">
        <v>83</v>
      </c>
      <c r="G2555" s="14" t="s">
        <v>12</v>
      </c>
    </row>
    <row r="2556" spans="1:7" ht="15.75" customHeight="1" x14ac:dyDescent="0.35">
      <c r="A2556" s="15">
        <v>44959.610270150464</v>
      </c>
      <c r="B2556" s="14" t="s">
        <v>14</v>
      </c>
      <c r="C2556" s="14" t="s">
        <v>18</v>
      </c>
      <c r="D2556" s="14" t="s">
        <v>9</v>
      </c>
      <c r="E2556" s="14">
        <v>0</v>
      </c>
      <c r="F2556" s="14">
        <v>0</v>
      </c>
      <c r="G2556" s="14" t="s">
        <v>10</v>
      </c>
    </row>
    <row r="2557" spans="1:7" ht="15.75" customHeight="1" x14ac:dyDescent="0.35">
      <c r="A2557" s="15">
        <v>44959.610150462962</v>
      </c>
      <c r="B2557" s="14" t="s">
        <v>14</v>
      </c>
      <c r="C2557" s="14" t="s">
        <v>18</v>
      </c>
      <c r="D2557" s="14" t="s">
        <v>9</v>
      </c>
      <c r="E2557" s="14">
        <v>15296</v>
      </c>
      <c r="F2557" s="14">
        <v>252</v>
      </c>
      <c r="G2557" s="14" t="s">
        <v>12</v>
      </c>
    </row>
    <row r="2558" spans="1:7" ht="15.75" customHeight="1" x14ac:dyDescent="0.35">
      <c r="A2558" s="15">
        <v>44959.609784270833</v>
      </c>
      <c r="B2558" s="14" t="s">
        <v>14</v>
      </c>
      <c r="C2558" s="14" t="s">
        <v>21</v>
      </c>
      <c r="D2558" s="14" t="s">
        <v>19</v>
      </c>
      <c r="E2558" s="14">
        <v>550</v>
      </c>
      <c r="F2558" s="14">
        <v>17</v>
      </c>
      <c r="G2558" s="14" t="s">
        <v>12</v>
      </c>
    </row>
    <row r="2559" spans="1:7" ht="15.75" customHeight="1" x14ac:dyDescent="0.35">
      <c r="A2559" s="15">
        <v>44959.589087465276</v>
      </c>
      <c r="B2559" s="14" t="s">
        <v>14</v>
      </c>
      <c r="C2559" s="14" t="s">
        <v>8</v>
      </c>
      <c r="D2559" s="14" t="s">
        <v>11</v>
      </c>
      <c r="E2559" s="14">
        <v>74</v>
      </c>
      <c r="F2559" s="14">
        <v>8</v>
      </c>
      <c r="G2559" s="14" t="s">
        <v>10</v>
      </c>
    </row>
    <row r="2560" spans="1:7" ht="15.75" customHeight="1" x14ac:dyDescent="0.35">
      <c r="A2560" s="15">
        <v>44959.566280891202</v>
      </c>
      <c r="B2560" s="14" t="s">
        <v>7</v>
      </c>
      <c r="C2560" s="14" t="s">
        <v>8</v>
      </c>
      <c r="D2560" s="14" t="s">
        <v>9</v>
      </c>
      <c r="E2560" s="14">
        <v>0</v>
      </c>
      <c r="F2560" s="14">
        <v>0</v>
      </c>
      <c r="G2560" s="14" t="s">
        <v>10</v>
      </c>
    </row>
    <row r="2561" spans="1:7" ht="15.75" customHeight="1" x14ac:dyDescent="0.35">
      <c r="A2561" s="15">
        <v>44959.562985416669</v>
      </c>
      <c r="B2561" s="14" t="s">
        <v>7</v>
      </c>
      <c r="C2561" s="14" t="s">
        <v>8</v>
      </c>
      <c r="D2561" s="14" t="s">
        <v>11</v>
      </c>
      <c r="E2561" s="14">
        <v>2371</v>
      </c>
      <c r="F2561" s="14">
        <v>96</v>
      </c>
      <c r="G2561" s="14" t="s">
        <v>10</v>
      </c>
    </row>
    <row r="2562" spans="1:7" ht="15.75" customHeight="1" x14ac:dyDescent="0.35">
      <c r="A2562" s="15">
        <v>44959.562919710646</v>
      </c>
      <c r="B2562" s="14" t="s">
        <v>7</v>
      </c>
      <c r="C2562" s="14" t="s">
        <v>8</v>
      </c>
      <c r="D2562" s="14" t="s">
        <v>9</v>
      </c>
      <c r="E2562" s="14">
        <v>0</v>
      </c>
      <c r="F2562" s="14">
        <v>0</v>
      </c>
      <c r="G2562" s="14" t="s">
        <v>13</v>
      </c>
    </row>
    <row r="2563" spans="1:7" ht="15.75" customHeight="1" x14ac:dyDescent="0.35">
      <c r="A2563" s="15">
        <v>44959.557704328705</v>
      </c>
      <c r="B2563" s="14" t="s">
        <v>7</v>
      </c>
      <c r="C2563" s="14" t="s">
        <v>8</v>
      </c>
      <c r="D2563" s="14" t="s">
        <v>11</v>
      </c>
      <c r="E2563" s="14">
        <v>2167</v>
      </c>
      <c r="F2563" s="14">
        <v>93</v>
      </c>
      <c r="G2563" s="14" t="s">
        <v>13</v>
      </c>
    </row>
    <row r="2564" spans="1:7" ht="15.75" customHeight="1" x14ac:dyDescent="0.35">
      <c r="A2564" s="15">
        <v>44959.553958078701</v>
      </c>
      <c r="B2564" s="14" t="s">
        <v>7</v>
      </c>
      <c r="C2564" s="14" t="s">
        <v>8</v>
      </c>
      <c r="D2564" s="14" t="s">
        <v>9</v>
      </c>
      <c r="E2564" s="14">
        <v>0</v>
      </c>
      <c r="F2564" s="14">
        <v>0</v>
      </c>
      <c r="G2564" s="14" t="s">
        <v>12</v>
      </c>
    </row>
    <row r="2565" spans="1:7" ht="15.75" customHeight="1" x14ac:dyDescent="0.35">
      <c r="A2565" s="15">
        <v>44959.517476504632</v>
      </c>
      <c r="B2565" s="14" t="s">
        <v>7</v>
      </c>
      <c r="C2565" s="14" t="s">
        <v>8</v>
      </c>
      <c r="D2565" s="14" t="s">
        <v>11</v>
      </c>
      <c r="E2565" s="14">
        <v>1222</v>
      </c>
      <c r="F2565" s="14">
        <v>55</v>
      </c>
      <c r="G2565" s="14" t="s">
        <v>12</v>
      </c>
    </row>
    <row r="2566" spans="1:7" ht="15.75" customHeight="1" x14ac:dyDescent="0.35">
      <c r="A2566" s="15">
        <v>44959.501132488425</v>
      </c>
      <c r="B2566" s="14" t="s">
        <v>7</v>
      </c>
      <c r="C2566" s="14" t="s">
        <v>8</v>
      </c>
      <c r="D2566" s="14" t="s">
        <v>11</v>
      </c>
      <c r="E2566" s="14">
        <v>2406</v>
      </c>
      <c r="F2566" s="14">
        <v>39</v>
      </c>
      <c r="G2566" s="14" t="s">
        <v>13</v>
      </c>
    </row>
    <row r="2567" spans="1:7" ht="15.75" customHeight="1" x14ac:dyDescent="0.35">
      <c r="A2567" s="15">
        <v>44959.500320219908</v>
      </c>
      <c r="B2567" s="14" t="s">
        <v>14</v>
      </c>
      <c r="C2567" s="14" t="s">
        <v>8</v>
      </c>
      <c r="D2567" s="14" t="s">
        <v>11</v>
      </c>
      <c r="E2567" s="14">
        <v>8248</v>
      </c>
      <c r="F2567" s="14">
        <v>239</v>
      </c>
      <c r="G2567" s="14" t="s">
        <v>12</v>
      </c>
    </row>
    <row r="2568" spans="1:7" ht="15.75" customHeight="1" x14ac:dyDescent="0.35">
      <c r="A2568" s="15">
        <v>44959.489565902775</v>
      </c>
      <c r="B2568" s="14" t="s">
        <v>7</v>
      </c>
      <c r="C2568" s="14" t="s">
        <v>8</v>
      </c>
      <c r="D2568" s="14" t="s">
        <v>11</v>
      </c>
      <c r="E2568" s="14">
        <v>1607</v>
      </c>
      <c r="F2568" s="14">
        <v>128</v>
      </c>
      <c r="G2568" s="14" t="s">
        <v>12</v>
      </c>
    </row>
    <row r="2569" spans="1:7" ht="15.75" customHeight="1" x14ac:dyDescent="0.35">
      <c r="A2569" s="15">
        <v>44959.485928831018</v>
      </c>
      <c r="B2569" s="14" t="s">
        <v>7</v>
      </c>
      <c r="C2569" s="14" t="s">
        <v>8</v>
      </c>
      <c r="D2569" s="14" t="s">
        <v>9</v>
      </c>
      <c r="E2569" s="14">
        <v>0</v>
      </c>
      <c r="F2569" s="14">
        <v>0</v>
      </c>
      <c r="G2569" s="14" t="s">
        <v>12</v>
      </c>
    </row>
    <row r="2570" spans="1:7" ht="15.75" customHeight="1" x14ac:dyDescent="0.35">
      <c r="A2570" s="15">
        <v>44959.474296111111</v>
      </c>
      <c r="B2570" s="14" t="s">
        <v>7</v>
      </c>
      <c r="C2570" s="14" t="s">
        <v>8</v>
      </c>
      <c r="D2570" s="14" t="s">
        <v>11</v>
      </c>
      <c r="E2570" s="14">
        <v>1620</v>
      </c>
      <c r="F2570" s="14">
        <v>167</v>
      </c>
      <c r="G2570" s="14" t="s">
        <v>12</v>
      </c>
    </row>
    <row r="2571" spans="1:7" ht="15.75" customHeight="1" x14ac:dyDescent="0.35">
      <c r="A2571" s="15">
        <v>44959.469306550927</v>
      </c>
      <c r="B2571" s="14" t="s">
        <v>7</v>
      </c>
      <c r="C2571" s="14" t="s">
        <v>8</v>
      </c>
      <c r="D2571" s="14" t="s">
        <v>9</v>
      </c>
      <c r="E2571" s="14">
        <v>0</v>
      </c>
      <c r="F2571" s="14">
        <v>0</v>
      </c>
      <c r="G2571" s="14" t="s">
        <v>12</v>
      </c>
    </row>
    <row r="2572" spans="1:7" ht="15.75" customHeight="1" x14ac:dyDescent="0.35">
      <c r="A2572" s="15">
        <v>44959.453122233797</v>
      </c>
      <c r="B2572" s="14" t="s">
        <v>7</v>
      </c>
      <c r="C2572" s="14" t="s">
        <v>8</v>
      </c>
      <c r="D2572" s="14" t="s">
        <v>11</v>
      </c>
      <c r="E2572" s="14">
        <v>2964</v>
      </c>
      <c r="F2572" s="14">
        <v>63</v>
      </c>
      <c r="G2572" s="14" t="s">
        <v>13</v>
      </c>
    </row>
    <row r="2573" spans="1:7" ht="15.75" customHeight="1" x14ac:dyDescent="0.35">
      <c r="A2573" s="15">
        <v>44959.451762951387</v>
      </c>
      <c r="B2573" s="14" t="s">
        <v>7</v>
      </c>
      <c r="C2573" s="14" t="s">
        <v>8</v>
      </c>
      <c r="D2573" s="14" t="s">
        <v>9</v>
      </c>
      <c r="E2573" s="14">
        <v>0</v>
      </c>
      <c r="F2573" s="14">
        <v>0</v>
      </c>
      <c r="G2573" s="14" t="s">
        <v>10</v>
      </c>
    </row>
    <row r="2574" spans="1:7" ht="15.75" customHeight="1" x14ac:dyDescent="0.35">
      <c r="A2574" s="15">
        <v>44959.448920011571</v>
      </c>
      <c r="B2574" s="14" t="s">
        <v>14</v>
      </c>
      <c r="C2574" s="14" t="s">
        <v>8</v>
      </c>
      <c r="D2574" s="14" t="s">
        <v>23</v>
      </c>
      <c r="E2574" s="14">
        <v>17460</v>
      </c>
      <c r="F2574" s="14">
        <v>886</v>
      </c>
      <c r="G2574" s="14" t="s">
        <v>12</v>
      </c>
    </row>
    <row r="2575" spans="1:7" ht="15.75" customHeight="1" x14ac:dyDescent="0.35">
      <c r="A2575" s="15">
        <v>44959.435547326386</v>
      </c>
      <c r="B2575" s="14" t="s">
        <v>14</v>
      </c>
      <c r="C2575" s="14" t="s">
        <v>8</v>
      </c>
      <c r="D2575" s="14" t="s">
        <v>9</v>
      </c>
      <c r="E2575" s="14">
        <v>0</v>
      </c>
      <c r="F2575" s="14">
        <v>0</v>
      </c>
      <c r="G2575" s="14" t="s">
        <v>17</v>
      </c>
    </row>
    <row r="2576" spans="1:7" ht="15.75" customHeight="1" x14ac:dyDescent="0.35">
      <c r="A2576" s="15">
        <v>44959.396354166667</v>
      </c>
      <c r="B2576" s="14" t="s">
        <v>14</v>
      </c>
      <c r="C2576" s="14" t="s">
        <v>18</v>
      </c>
      <c r="D2576" s="14" t="s">
        <v>19</v>
      </c>
      <c r="E2576" s="14">
        <v>12223</v>
      </c>
      <c r="F2576" s="14">
        <v>218</v>
      </c>
      <c r="G2576" s="14" t="s">
        <v>12</v>
      </c>
    </row>
    <row r="2577" spans="1:7" ht="15.75" customHeight="1" x14ac:dyDescent="0.35">
      <c r="A2577" s="15">
        <v>44959.395914351851</v>
      </c>
      <c r="B2577" s="14" t="s">
        <v>14</v>
      </c>
      <c r="C2577" s="14" t="s">
        <v>20</v>
      </c>
      <c r="D2577" s="14" t="s">
        <v>19</v>
      </c>
      <c r="E2577" s="14">
        <v>1313</v>
      </c>
      <c r="F2577" s="14">
        <v>43</v>
      </c>
      <c r="G2577" s="14" t="s">
        <v>12</v>
      </c>
    </row>
    <row r="2578" spans="1:7" ht="15.75" customHeight="1" x14ac:dyDescent="0.35">
      <c r="A2578" s="15">
        <v>44959.395887245373</v>
      </c>
      <c r="B2578" s="14" t="s">
        <v>14</v>
      </c>
      <c r="C2578" s="14" t="s">
        <v>21</v>
      </c>
      <c r="D2578" s="14" t="s">
        <v>19</v>
      </c>
      <c r="E2578" s="14">
        <v>430</v>
      </c>
      <c r="F2578" s="14">
        <v>15</v>
      </c>
      <c r="G2578" s="14" t="s">
        <v>12</v>
      </c>
    </row>
    <row r="2579" spans="1:7" ht="15.75" customHeight="1" x14ac:dyDescent="0.35">
      <c r="A2579" s="15">
        <v>44958.729699074072</v>
      </c>
      <c r="B2579" s="14" t="s">
        <v>14</v>
      </c>
      <c r="C2579" s="14" t="s">
        <v>18</v>
      </c>
      <c r="D2579" s="14" t="s">
        <v>19</v>
      </c>
      <c r="E2579" s="14">
        <v>12783</v>
      </c>
      <c r="F2579" s="14">
        <v>270</v>
      </c>
      <c r="G2579" s="14" t="s">
        <v>12</v>
      </c>
    </row>
    <row r="2580" spans="1:7" ht="15.75" customHeight="1" x14ac:dyDescent="0.35">
      <c r="A2580" s="15">
        <v>44958.729259259257</v>
      </c>
      <c r="B2580" s="14" t="s">
        <v>14</v>
      </c>
      <c r="C2580" s="14" t="s">
        <v>20</v>
      </c>
      <c r="D2580" s="14" t="s">
        <v>19</v>
      </c>
      <c r="E2580" s="14">
        <v>454</v>
      </c>
      <c r="F2580" s="14">
        <v>39</v>
      </c>
      <c r="G2580" s="14" t="s">
        <v>12</v>
      </c>
    </row>
    <row r="2581" spans="1:7" ht="15.75" customHeight="1" x14ac:dyDescent="0.35">
      <c r="A2581" s="15">
        <v>44958.729233391205</v>
      </c>
      <c r="B2581" s="14" t="s">
        <v>14</v>
      </c>
      <c r="C2581" s="14" t="s">
        <v>21</v>
      </c>
      <c r="D2581" s="14" t="s">
        <v>19</v>
      </c>
      <c r="E2581" s="14">
        <v>742</v>
      </c>
      <c r="F2581" s="14">
        <v>36</v>
      </c>
      <c r="G2581" s="14" t="s">
        <v>12</v>
      </c>
    </row>
    <row r="2582" spans="1:7" ht="15.75" customHeight="1" x14ac:dyDescent="0.35">
      <c r="A2582" s="15">
        <v>44958.666666666664</v>
      </c>
      <c r="B2582" s="14" t="s">
        <v>14</v>
      </c>
      <c r="C2582" s="14" t="s">
        <v>15</v>
      </c>
      <c r="D2582" s="14" t="s">
        <v>11</v>
      </c>
      <c r="E2582" s="14">
        <v>10058</v>
      </c>
      <c r="F2582" s="14">
        <v>361</v>
      </c>
      <c r="G2582" s="14" t="s">
        <v>12</v>
      </c>
    </row>
    <row r="2583" spans="1:7" ht="15.75" customHeight="1" x14ac:dyDescent="0.35">
      <c r="A2583" s="15">
        <v>44958.642118055555</v>
      </c>
      <c r="B2583" s="14" t="s">
        <v>14</v>
      </c>
      <c r="C2583" s="14" t="s">
        <v>20</v>
      </c>
      <c r="D2583" s="14" t="s">
        <v>19</v>
      </c>
      <c r="E2583" s="14">
        <v>144</v>
      </c>
      <c r="F2583" s="14">
        <v>11</v>
      </c>
      <c r="G2583" s="14" t="s">
        <v>12</v>
      </c>
    </row>
    <row r="2584" spans="1:7" ht="15.75" customHeight="1" x14ac:dyDescent="0.35">
      <c r="A2584" s="15">
        <v>44958.632638888892</v>
      </c>
      <c r="B2584" s="14" t="s">
        <v>14</v>
      </c>
      <c r="C2584" s="14" t="s">
        <v>18</v>
      </c>
      <c r="D2584" s="14" t="s">
        <v>19</v>
      </c>
      <c r="E2584" s="14">
        <v>1530</v>
      </c>
      <c r="F2584" s="14">
        <v>17</v>
      </c>
      <c r="G2584" s="14" t="s">
        <v>12</v>
      </c>
    </row>
    <row r="2585" spans="1:7" ht="15.75" customHeight="1" x14ac:dyDescent="0.35">
      <c r="A2585" s="15">
        <v>44958.632340185184</v>
      </c>
      <c r="B2585" s="14" t="s">
        <v>14</v>
      </c>
      <c r="C2585" s="14" t="s">
        <v>21</v>
      </c>
      <c r="D2585" s="14" t="s">
        <v>19</v>
      </c>
      <c r="E2585" s="14">
        <v>503</v>
      </c>
      <c r="F2585" s="14">
        <v>16</v>
      </c>
      <c r="G2585" s="14" t="s">
        <v>12</v>
      </c>
    </row>
    <row r="2586" spans="1:7" ht="15.75" customHeight="1" x14ac:dyDescent="0.35">
      <c r="A2586" s="15">
        <v>44958.625087881941</v>
      </c>
      <c r="B2586" s="14" t="s">
        <v>26</v>
      </c>
      <c r="C2586" s="14" t="s">
        <v>27</v>
      </c>
      <c r="D2586" s="14" t="s">
        <v>11</v>
      </c>
      <c r="E2586" s="14">
        <v>1111</v>
      </c>
      <c r="F2586" s="14">
        <v>17</v>
      </c>
      <c r="G2586" s="14" t="s">
        <v>13</v>
      </c>
    </row>
    <row r="2587" spans="1:7" ht="15.75" customHeight="1" x14ac:dyDescent="0.35">
      <c r="A2587" s="15">
        <v>44958.625029016206</v>
      </c>
      <c r="B2587" s="14" t="s">
        <v>14</v>
      </c>
      <c r="C2587" s="14" t="s">
        <v>8</v>
      </c>
      <c r="D2587" s="14" t="s">
        <v>11</v>
      </c>
      <c r="E2587" s="14">
        <v>9796</v>
      </c>
      <c r="F2587" s="14">
        <v>40</v>
      </c>
      <c r="G2587" s="14" t="s">
        <v>13</v>
      </c>
    </row>
    <row r="2588" spans="1:7" ht="15.75" customHeight="1" x14ac:dyDescent="0.35">
      <c r="A2588" s="15">
        <v>44958.625011574077</v>
      </c>
      <c r="B2588" s="14" t="s">
        <v>14</v>
      </c>
      <c r="C2588" s="14" t="s">
        <v>15</v>
      </c>
      <c r="D2588" s="14" t="s">
        <v>11</v>
      </c>
      <c r="E2588" s="14">
        <v>29032</v>
      </c>
      <c r="F2588" s="14">
        <v>413</v>
      </c>
      <c r="G2588" s="14" t="s">
        <v>13</v>
      </c>
    </row>
    <row r="2589" spans="1:7" ht="15.75" customHeight="1" x14ac:dyDescent="0.35">
      <c r="A2589" s="15">
        <v>44958.520867662039</v>
      </c>
      <c r="B2589" s="14" t="s">
        <v>14</v>
      </c>
      <c r="C2589" s="14" t="s">
        <v>8</v>
      </c>
      <c r="D2589" s="14" t="s">
        <v>11</v>
      </c>
      <c r="E2589" s="14">
        <v>304</v>
      </c>
      <c r="F2589" s="14">
        <v>16</v>
      </c>
      <c r="G2589" s="14" t="s">
        <v>13</v>
      </c>
    </row>
    <row r="2590" spans="1:7" ht="15.75" customHeight="1" x14ac:dyDescent="0.35">
      <c r="A2590" s="15">
        <v>44958.500383483799</v>
      </c>
      <c r="B2590" s="14" t="s">
        <v>14</v>
      </c>
      <c r="C2590" s="14" t="s">
        <v>8</v>
      </c>
      <c r="D2590" s="14" t="s">
        <v>11</v>
      </c>
      <c r="E2590" s="14">
        <v>12782</v>
      </c>
      <c r="F2590" s="14">
        <v>394</v>
      </c>
      <c r="G2590" s="14" t="s">
        <v>12</v>
      </c>
    </row>
    <row r="2591" spans="1:7" ht="15.75" customHeight="1" x14ac:dyDescent="0.35">
      <c r="A2591" s="15">
        <v>44958.467478773149</v>
      </c>
      <c r="B2591" s="14" t="s">
        <v>7</v>
      </c>
      <c r="C2591" s="14" t="s">
        <v>8</v>
      </c>
      <c r="D2591" s="14" t="s">
        <v>9</v>
      </c>
      <c r="E2591" s="14">
        <v>0</v>
      </c>
      <c r="F2591" s="14">
        <v>0</v>
      </c>
      <c r="G2591" s="14" t="s">
        <v>17</v>
      </c>
    </row>
    <row r="2592" spans="1:7" ht="15.75" customHeight="1" x14ac:dyDescent="0.35">
      <c r="A2592" s="15">
        <v>44958.467365752316</v>
      </c>
      <c r="B2592" s="14" t="s">
        <v>7</v>
      </c>
      <c r="C2592" s="14" t="s">
        <v>8</v>
      </c>
      <c r="D2592" s="14" t="s">
        <v>9</v>
      </c>
      <c r="E2592" s="14">
        <v>0</v>
      </c>
      <c r="F2592" s="14">
        <v>0</v>
      </c>
      <c r="G2592" s="14" t="s">
        <v>17</v>
      </c>
    </row>
    <row r="2593" spans="1:7" ht="15.75" customHeight="1" x14ac:dyDescent="0.35">
      <c r="A2593" s="15">
        <v>44958.466049259259</v>
      </c>
      <c r="B2593" s="14" t="s">
        <v>7</v>
      </c>
      <c r="C2593" s="14" t="s">
        <v>8</v>
      </c>
      <c r="D2593" s="14" t="s">
        <v>9</v>
      </c>
      <c r="E2593" s="14">
        <v>0</v>
      </c>
      <c r="F2593" s="14">
        <v>0</v>
      </c>
      <c r="G2593" s="14" t="s">
        <v>10</v>
      </c>
    </row>
    <row r="2594" spans="1:7" ht="15.75" customHeight="1" x14ac:dyDescent="0.35">
      <c r="A2594" s="15">
        <v>44958.458433217595</v>
      </c>
      <c r="B2594" s="14" t="s">
        <v>14</v>
      </c>
      <c r="C2594" s="14" t="s">
        <v>8</v>
      </c>
      <c r="D2594" s="14" t="s">
        <v>11</v>
      </c>
      <c r="E2594" s="14">
        <v>110459</v>
      </c>
      <c r="F2594" s="14">
        <v>2342</v>
      </c>
      <c r="G2594" s="14" t="s">
        <v>13</v>
      </c>
    </row>
    <row r="2595" spans="1:7" ht="15.75" customHeight="1" x14ac:dyDescent="0.35">
      <c r="A2595" s="15">
        <v>44958.375067476853</v>
      </c>
      <c r="B2595" s="14" t="s">
        <v>14</v>
      </c>
      <c r="C2595" s="14" t="s">
        <v>8</v>
      </c>
      <c r="D2595" s="14" t="s">
        <v>11</v>
      </c>
      <c r="E2595" s="14">
        <v>7462</v>
      </c>
      <c r="F2595" s="14">
        <v>28</v>
      </c>
      <c r="G2595" s="14" t="s">
        <v>10</v>
      </c>
    </row>
    <row r="2596" spans="1:7" ht="15.75" customHeight="1" x14ac:dyDescent="0.35">
      <c r="A2596" s="15">
        <v>44958.375063530089</v>
      </c>
      <c r="B2596" s="14" t="s">
        <v>14</v>
      </c>
      <c r="C2596" s="14" t="s">
        <v>8</v>
      </c>
      <c r="D2596" s="14" t="s">
        <v>11</v>
      </c>
      <c r="E2596" s="14">
        <v>8630</v>
      </c>
      <c r="F2596" s="14">
        <v>25</v>
      </c>
      <c r="G2596" s="14" t="s">
        <v>17</v>
      </c>
    </row>
    <row r="2597" spans="1:7" ht="15.75" customHeight="1" x14ac:dyDescent="0.35">
      <c r="A2597" s="15">
        <v>44958.375044907407</v>
      </c>
      <c r="B2597" s="14" t="s">
        <v>14</v>
      </c>
      <c r="C2597" s="14" t="s">
        <v>8</v>
      </c>
      <c r="D2597" s="14" t="s">
        <v>11</v>
      </c>
      <c r="E2597" s="14">
        <v>2365</v>
      </c>
      <c r="F2597" s="14">
        <v>11</v>
      </c>
      <c r="G2597" s="14" t="s">
        <v>17</v>
      </c>
    </row>
    <row r="2598" spans="1:7" ht="15.75" customHeight="1" x14ac:dyDescent="0.35">
      <c r="A2598" s="15">
        <v>44958.375040347222</v>
      </c>
      <c r="B2598" s="14" t="s">
        <v>14</v>
      </c>
      <c r="C2598" s="14" t="s">
        <v>8</v>
      </c>
      <c r="D2598" s="14" t="s">
        <v>11</v>
      </c>
      <c r="E2598" s="14">
        <v>1927</v>
      </c>
      <c r="F2598" s="14">
        <v>10</v>
      </c>
      <c r="G2598" s="14" t="s">
        <v>17</v>
      </c>
    </row>
    <row r="2599" spans="1:7" ht="15.75" customHeight="1" x14ac:dyDescent="0.35">
      <c r="A2599" s="15">
        <v>44958.375035682868</v>
      </c>
      <c r="B2599" s="14" t="s">
        <v>14</v>
      </c>
      <c r="C2599" s="14" t="s">
        <v>8</v>
      </c>
      <c r="D2599" s="14" t="s">
        <v>11</v>
      </c>
      <c r="E2599" s="14">
        <v>1679</v>
      </c>
      <c r="F2599" s="14">
        <v>6</v>
      </c>
      <c r="G2599" s="14" t="s">
        <v>17</v>
      </c>
    </row>
    <row r="2600" spans="1:7" ht="15.75" customHeight="1" x14ac:dyDescent="0.35">
      <c r="A2600" s="15">
        <v>44958.375030370371</v>
      </c>
      <c r="B2600" s="14" t="s">
        <v>14</v>
      </c>
      <c r="C2600" s="14" t="s">
        <v>8</v>
      </c>
      <c r="D2600" s="14" t="s">
        <v>11</v>
      </c>
      <c r="E2600" s="14">
        <v>1697</v>
      </c>
      <c r="F2600" s="14">
        <v>12</v>
      </c>
      <c r="G2600" s="14" t="s">
        <v>17</v>
      </c>
    </row>
    <row r="2601" spans="1:7" ht="15.75" customHeight="1" x14ac:dyDescent="0.35">
      <c r="A2601" s="15">
        <v>44958.375022384258</v>
      </c>
      <c r="B2601" s="14" t="s">
        <v>14</v>
      </c>
      <c r="C2601" s="14" t="s">
        <v>8</v>
      </c>
      <c r="D2601" s="14" t="s">
        <v>11</v>
      </c>
      <c r="E2601" s="14">
        <v>1826</v>
      </c>
      <c r="F2601" s="14">
        <v>8</v>
      </c>
      <c r="G2601" s="14" t="s">
        <v>17</v>
      </c>
    </row>
    <row r="2602" spans="1:7" ht="15.75" customHeight="1" x14ac:dyDescent="0.35">
      <c r="A2602" s="15">
        <v>44958.375013009259</v>
      </c>
      <c r="B2602" s="14" t="s">
        <v>14</v>
      </c>
      <c r="C2602" s="14" t="s">
        <v>8</v>
      </c>
      <c r="D2602" s="14" t="s">
        <v>11</v>
      </c>
      <c r="E2602" s="14">
        <v>15059</v>
      </c>
      <c r="F2602" s="14">
        <v>103</v>
      </c>
      <c r="G2602" s="14" t="s">
        <v>10</v>
      </c>
    </row>
    <row r="2603" spans="1:7" ht="15.75" customHeight="1" x14ac:dyDescent="0.35">
      <c r="A2603" s="15">
        <v>44958.228055555555</v>
      </c>
      <c r="B2603" s="14" t="s">
        <v>14</v>
      </c>
      <c r="C2603" s="14" t="s">
        <v>18</v>
      </c>
      <c r="D2603" s="14" t="s">
        <v>11</v>
      </c>
      <c r="E2603" s="14">
        <v>4840</v>
      </c>
      <c r="F2603" s="14">
        <v>0</v>
      </c>
      <c r="G2603" s="14" t="s">
        <v>13</v>
      </c>
    </row>
    <row r="2604" spans="1:7" ht="15.75" customHeight="1" x14ac:dyDescent="0.35">
      <c r="A2604" s="15">
        <v>44958.227238738429</v>
      </c>
      <c r="B2604" s="14" t="s">
        <v>7</v>
      </c>
      <c r="C2604" s="14" t="s">
        <v>8</v>
      </c>
      <c r="D2604" s="14" t="s">
        <v>11</v>
      </c>
      <c r="E2604" s="14">
        <v>1427</v>
      </c>
      <c r="F2604" s="14">
        <v>36</v>
      </c>
      <c r="G2604" s="14" t="s">
        <v>13</v>
      </c>
    </row>
    <row r="2605" spans="1:7" ht="15.75" customHeight="1" x14ac:dyDescent="0.35">
      <c r="A2605" s="15">
        <v>44958.188668229166</v>
      </c>
      <c r="B2605" s="14" t="s">
        <v>7</v>
      </c>
      <c r="C2605" s="14" t="s">
        <v>8</v>
      </c>
      <c r="D2605" s="14" t="s">
        <v>11</v>
      </c>
      <c r="E2605" s="14">
        <v>1778</v>
      </c>
      <c r="F2605" s="14">
        <v>33</v>
      </c>
      <c r="G2605" s="14" t="s">
        <v>13</v>
      </c>
    </row>
    <row r="2606" spans="1:7" ht="15.75" customHeight="1" x14ac:dyDescent="0.35">
      <c r="A2606" s="15">
        <v>44958.188506944447</v>
      </c>
      <c r="B2606" s="14" t="s">
        <v>14</v>
      </c>
      <c r="C2606" s="14" t="s">
        <v>18</v>
      </c>
      <c r="D2606" s="14" t="s">
        <v>11</v>
      </c>
      <c r="E2606" s="14">
        <v>5940</v>
      </c>
      <c r="F2606" s="14">
        <v>0</v>
      </c>
      <c r="G2606" s="14" t="s">
        <v>13</v>
      </c>
    </row>
    <row r="2607" spans="1:7" ht="15.75" customHeight="1" x14ac:dyDescent="0.35">
      <c r="A2607" s="15">
        <v>44958.145885231483</v>
      </c>
      <c r="B2607" s="14" t="s">
        <v>7</v>
      </c>
      <c r="C2607" s="14" t="s">
        <v>8</v>
      </c>
      <c r="D2607" s="14" t="s">
        <v>11</v>
      </c>
      <c r="E2607" s="14">
        <v>2842</v>
      </c>
      <c r="F2607" s="14">
        <v>102</v>
      </c>
      <c r="G2607" s="14" t="s">
        <v>13</v>
      </c>
    </row>
    <row r="2608" spans="1:7" ht="15.75" customHeight="1" x14ac:dyDescent="0.35">
      <c r="A2608" s="15">
        <v>44957.831965659723</v>
      </c>
      <c r="B2608" s="14" t="s">
        <v>14</v>
      </c>
      <c r="C2608" s="14" t="s">
        <v>8</v>
      </c>
      <c r="D2608" s="14" t="s">
        <v>11</v>
      </c>
      <c r="E2608" s="14">
        <v>177</v>
      </c>
      <c r="F2608" s="14">
        <v>25</v>
      </c>
      <c r="G2608" s="14" t="s">
        <v>10</v>
      </c>
    </row>
    <row r="2609" spans="1:7" ht="15.75" customHeight="1" x14ac:dyDescent="0.35">
      <c r="A2609" s="15">
        <v>44957.742847222224</v>
      </c>
      <c r="B2609" s="14" t="s">
        <v>14</v>
      </c>
      <c r="C2609" s="14" t="s">
        <v>21</v>
      </c>
      <c r="D2609" s="14" t="s">
        <v>11</v>
      </c>
      <c r="E2609" s="14">
        <v>2754</v>
      </c>
      <c r="F2609" s="14">
        <v>94</v>
      </c>
      <c r="G2609" s="14" t="s">
        <v>12</v>
      </c>
    </row>
    <row r="2610" spans="1:7" ht="15.75" customHeight="1" x14ac:dyDescent="0.35">
      <c r="A2610" s="15">
        <v>44957.738807870373</v>
      </c>
      <c r="B2610" s="14" t="s">
        <v>14</v>
      </c>
      <c r="C2610" s="14" t="s">
        <v>18</v>
      </c>
      <c r="D2610" s="14" t="s">
        <v>9</v>
      </c>
      <c r="E2610" s="14">
        <v>6766</v>
      </c>
      <c r="F2610" s="14">
        <v>174</v>
      </c>
      <c r="G2610" s="14" t="s">
        <v>12</v>
      </c>
    </row>
    <row r="2611" spans="1:7" ht="15.75" customHeight="1" x14ac:dyDescent="0.35">
      <c r="A2611" s="15">
        <v>44957.738368055558</v>
      </c>
      <c r="B2611" s="14" t="s">
        <v>14</v>
      </c>
      <c r="C2611" s="14" t="s">
        <v>20</v>
      </c>
      <c r="D2611" s="14" t="s">
        <v>9</v>
      </c>
      <c r="E2611" s="14">
        <v>1479</v>
      </c>
      <c r="F2611" s="14">
        <v>141</v>
      </c>
      <c r="G2611" s="14" t="s">
        <v>12</v>
      </c>
    </row>
    <row r="2612" spans="1:7" ht="15.75" customHeight="1" x14ac:dyDescent="0.35">
      <c r="A2612" s="15">
        <v>44957.632362395831</v>
      </c>
      <c r="B2612" s="14" t="s">
        <v>14</v>
      </c>
      <c r="C2612" s="14" t="s">
        <v>8</v>
      </c>
      <c r="D2612" s="14" t="s">
        <v>11</v>
      </c>
      <c r="E2612" s="14">
        <v>292</v>
      </c>
      <c r="F2612" s="14">
        <v>12</v>
      </c>
      <c r="G2612" s="14" t="s">
        <v>10</v>
      </c>
    </row>
    <row r="2613" spans="1:7" ht="15.75" customHeight="1" x14ac:dyDescent="0.35">
      <c r="A2613" s="15">
        <v>44957.63220641204</v>
      </c>
      <c r="B2613" s="14" t="s">
        <v>14</v>
      </c>
      <c r="C2613" s="14" t="s">
        <v>8</v>
      </c>
      <c r="D2613" s="14" t="s">
        <v>9</v>
      </c>
      <c r="E2613" s="14">
        <v>0</v>
      </c>
      <c r="F2613" s="14">
        <v>0</v>
      </c>
      <c r="G2613" s="14" t="s">
        <v>13</v>
      </c>
    </row>
    <row r="2614" spans="1:7" ht="15.75" customHeight="1" x14ac:dyDescent="0.35">
      <c r="A2614" s="15">
        <v>44957.568854849538</v>
      </c>
      <c r="B2614" s="14" t="s">
        <v>16</v>
      </c>
      <c r="C2614" s="14" t="s">
        <v>8</v>
      </c>
      <c r="D2614" s="14" t="s">
        <v>9</v>
      </c>
      <c r="E2614" s="14">
        <v>0</v>
      </c>
      <c r="F2614" s="14">
        <v>0</v>
      </c>
      <c r="G2614" s="14" t="s">
        <v>10</v>
      </c>
    </row>
    <row r="2615" spans="1:7" ht="15.75" customHeight="1" x14ac:dyDescent="0.35">
      <c r="A2615" s="15">
        <v>44957.562778761574</v>
      </c>
      <c r="B2615" s="14" t="s">
        <v>16</v>
      </c>
      <c r="C2615" s="14" t="s">
        <v>8</v>
      </c>
      <c r="D2615" s="14" t="s">
        <v>9</v>
      </c>
      <c r="E2615" s="14">
        <v>0</v>
      </c>
      <c r="F2615" s="14">
        <v>0</v>
      </c>
      <c r="G2615" s="14" t="s">
        <v>10</v>
      </c>
    </row>
    <row r="2616" spans="1:7" ht="15.75" customHeight="1" x14ac:dyDescent="0.35">
      <c r="A2616" s="15">
        <v>44957.56237310185</v>
      </c>
      <c r="B2616" s="14" t="s">
        <v>16</v>
      </c>
      <c r="C2616" s="14" t="s">
        <v>8</v>
      </c>
      <c r="D2616" s="14" t="s">
        <v>9</v>
      </c>
      <c r="E2616" s="14">
        <v>0</v>
      </c>
      <c r="F2616" s="14">
        <v>0</v>
      </c>
      <c r="G2616" s="14" t="s">
        <v>10</v>
      </c>
    </row>
    <row r="2617" spans="1:7" ht="15.75" customHeight="1" x14ac:dyDescent="0.35">
      <c r="A2617" s="15">
        <v>44957.561981458333</v>
      </c>
      <c r="B2617" s="14" t="s">
        <v>16</v>
      </c>
      <c r="C2617" s="14" t="s">
        <v>8</v>
      </c>
      <c r="D2617" s="14" t="s">
        <v>9</v>
      </c>
      <c r="E2617" s="14">
        <v>0</v>
      </c>
      <c r="F2617" s="14">
        <v>0</v>
      </c>
      <c r="G2617" s="14" t="s">
        <v>10</v>
      </c>
    </row>
    <row r="2618" spans="1:7" ht="15.75" customHeight="1" x14ac:dyDescent="0.35">
      <c r="A2618" s="15">
        <v>44957.561884525465</v>
      </c>
      <c r="B2618" s="14" t="s">
        <v>16</v>
      </c>
      <c r="C2618" s="14" t="s">
        <v>8</v>
      </c>
      <c r="D2618" s="14" t="s">
        <v>9</v>
      </c>
      <c r="E2618" s="14">
        <v>0</v>
      </c>
      <c r="F2618" s="14">
        <v>0</v>
      </c>
      <c r="G2618" s="14" t="s">
        <v>10</v>
      </c>
    </row>
    <row r="2619" spans="1:7" ht="15.75" customHeight="1" x14ac:dyDescent="0.35">
      <c r="A2619" s="15">
        <v>44957.561750624998</v>
      </c>
      <c r="B2619" s="14" t="s">
        <v>16</v>
      </c>
      <c r="C2619" s="14" t="s">
        <v>8</v>
      </c>
      <c r="D2619" s="14" t="s">
        <v>9</v>
      </c>
      <c r="E2619" s="14">
        <v>0</v>
      </c>
      <c r="F2619" s="14">
        <v>0</v>
      </c>
      <c r="G2619" s="14" t="s">
        <v>10</v>
      </c>
    </row>
    <row r="2620" spans="1:7" ht="15.75" customHeight="1" x14ac:dyDescent="0.35">
      <c r="A2620" s="15">
        <v>44957.561408761576</v>
      </c>
      <c r="B2620" s="14" t="s">
        <v>16</v>
      </c>
      <c r="C2620" s="14" t="s">
        <v>8</v>
      </c>
      <c r="D2620" s="14" t="s">
        <v>9</v>
      </c>
      <c r="E2620" s="14">
        <v>0</v>
      </c>
      <c r="F2620" s="14">
        <v>0</v>
      </c>
      <c r="G2620" s="14" t="s">
        <v>10</v>
      </c>
    </row>
    <row r="2621" spans="1:7" ht="15.75" customHeight="1" x14ac:dyDescent="0.35">
      <c r="A2621" s="15">
        <v>44957.56086322917</v>
      </c>
      <c r="B2621" s="14" t="s">
        <v>16</v>
      </c>
      <c r="C2621" s="14" t="s">
        <v>8</v>
      </c>
      <c r="D2621" s="14" t="s">
        <v>9</v>
      </c>
      <c r="E2621" s="14">
        <v>0</v>
      </c>
      <c r="F2621" s="14">
        <v>0</v>
      </c>
      <c r="G2621" s="14" t="s">
        <v>10</v>
      </c>
    </row>
    <row r="2622" spans="1:7" ht="15.75" customHeight="1" x14ac:dyDescent="0.35">
      <c r="A2622" s="15">
        <v>44957.560705925927</v>
      </c>
      <c r="B2622" s="14" t="s">
        <v>16</v>
      </c>
      <c r="C2622" s="14" t="s">
        <v>8</v>
      </c>
      <c r="D2622" s="14" t="s">
        <v>9</v>
      </c>
      <c r="E2622" s="14">
        <v>0</v>
      </c>
      <c r="F2622" s="14">
        <v>0</v>
      </c>
      <c r="G2622" s="14" t="s">
        <v>10</v>
      </c>
    </row>
    <row r="2623" spans="1:7" ht="15.75" customHeight="1" x14ac:dyDescent="0.35">
      <c r="A2623" s="15">
        <v>44957.556618912036</v>
      </c>
      <c r="B2623" s="14" t="s">
        <v>16</v>
      </c>
      <c r="C2623" s="14" t="s">
        <v>8</v>
      </c>
      <c r="D2623" s="14" t="s">
        <v>9</v>
      </c>
      <c r="E2623" s="14">
        <v>0</v>
      </c>
      <c r="F2623" s="14">
        <v>0</v>
      </c>
      <c r="G2623" s="14" t="s">
        <v>10</v>
      </c>
    </row>
    <row r="2624" spans="1:7" ht="15.75" customHeight="1" x14ac:dyDescent="0.35">
      <c r="A2624" s="15">
        <v>44957.556093159721</v>
      </c>
      <c r="B2624" s="14" t="s">
        <v>16</v>
      </c>
      <c r="C2624" s="14" t="s">
        <v>8</v>
      </c>
      <c r="D2624" s="14" t="s">
        <v>9</v>
      </c>
      <c r="E2624" s="14">
        <v>0</v>
      </c>
      <c r="F2624" s="14">
        <v>0</v>
      </c>
      <c r="G2624" s="14" t="s">
        <v>10</v>
      </c>
    </row>
    <row r="2625" spans="1:7" ht="15.75" customHeight="1" x14ac:dyDescent="0.35">
      <c r="A2625" s="15">
        <v>44957.555420115743</v>
      </c>
      <c r="B2625" s="14" t="s">
        <v>16</v>
      </c>
      <c r="C2625" s="14" t="s">
        <v>8</v>
      </c>
      <c r="D2625" s="14" t="s">
        <v>9</v>
      </c>
      <c r="E2625" s="14">
        <v>0</v>
      </c>
      <c r="F2625" s="14">
        <v>0</v>
      </c>
      <c r="G2625" s="14" t="s">
        <v>10</v>
      </c>
    </row>
    <row r="2626" spans="1:7" ht="15.75" customHeight="1" x14ac:dyDescent="0.35">
      <c r="A2626" s="15">
        <v>44957.555078229168</v>
      </c>
      <c r="B2626" s="14" t="s">
        <v>16</v>
      </c>
      <c r="C2626" s="14" t="s">
        <v>8</v>
      </c>
      <c r="D2626" s="14" t="s">
        <v>9</v>
      </c>
      <c r="E2626" s="14">
        <v>0</v>
      </c>
      <c r="F2626" s="14">
        <v>0</v>
      </c>
      <c r="G2626" s="14" t="s">
        <v>10</v>
      </c>
    </row>
    <row r="2627" spans="1:7" ht="15.75" customHeight="1" x14ac:dyDescent="0.35">
      <c r="A2627" s="15">
        <v>44957.541747685187</v>
      </c>
      <c r="B2627" s="14" t="s">
        <v>14</v>
      </c>
      <c r="C2627" s="14" t="s">
        <v>18</v>
      </c>
      <c r="D2627" s="14" t="s">
        <v>9</v>
      </c>
      <c r="E2627" s="14">
        <v>222</v>
      </c>
      <c r="F2627" s="14">
        <v>16</v>
      </c>
      <c r="G2627" s="14" t="s">
        <v>12</v>
      </c>
    </row>
    <row r="2628" spans="1:7" ht="15.75" customHeight="1" x14ac:dyDescent="0.35">
      <c r="A2628" s="15">
        <v>44957.540162037039</v>
      </c>
      <c r="B2628" s="14" t="s">
        <v>14</v>
      </c>
      <c r="C2628" s="14" t="s">
        <v>20</v>
      </c>
      <c r="D2628" s="14" t="s">
        <v>9</v>
      </c>
      <c r="E2628" s="14">
        <v>1423</v>
      </c>
      <c r="F2628" s="14">
        <v>187</v>
      </c>
      <c r="G2628" s="14" t="s">
        <v>12</v>
      </c>
    </row>
    <row r="2629" spans="1:7" ht="15.75" customHeight="1" x14ac:dyDescent="0.35">
      <c r="A2629" s="15">
        <v>44957.537286157407</v>
      </c>
      <c r="B2629" s="14" t="s">
        <v>16</v>
      </c>
      <c r="C2629" s="14" t="s">
        <v>8</v>
      </c>
      <c r="D2629" s="14" t="s">
        <v>9</v>
      </c>
      <c r="E2629" s="14">
        <v>0</v>
      </c>
      <c r="F2629" s="14">
        <v>0</v>
      </c>
      <c r="G2629" s="14" t="s">
        <v>10</v>
      </c>
    </row>
    <row r="2630" spans="1:7" ht="15.75" customHeight="1" x14ac:dyDescent="0.35">
      <c r="A2630" s="15">
        <v>44957.406390335651</v>
      </c>
      <c r="B2630" s="14" t="s">
        <v>7</v>
      </c>
      <c r="C2630" s="14" t="s">
        <v>8</v>
      </c>
      <c r="D2630" s="14" t="s">
        <v>11</v>
      </c>
      <c r="E2630" s="14">
        <v>841</v>
      </c>
      <c r="F2630" s="14">
        <v>29</v>
      </c>
      <c r="G2630" s="14" t="s">
        <v>13</v>
      </c>
    </row>
    <row r="2631" spans="1:7" ht="15.75" customHeight="1" x14ac:dyDescent="0.35">
      <c r="A2631" s="15">
        <v>44957.40253472222</v>
      </c>
      <c r="B2631" s="14" t="s">
        <v>14</v>
      </c>
      <c r="C2631" s="14" t="s">
        <v>21</v>
      </c>
      <c r="D2631" s="14" t="s">
        <v>9</v>
      </c>
      <c r="E2631" s="14">
        <v>2</v>
      </c>
      <c r="F2631" s="14">
        <v>0</v>
      </c>
      <c r="G2631" s="14" t="s">
        <v>12</v>
      </c>
    </row>
    <row r="2632" spans="1:7" ht="15.75" customHeight="1" x14ac:dyDescent="0.35">
      <c r="A2632" s="15">
        <v>44957.389651377314</v>
      </c>
      <c r="B2632" s="14" t="s">
        <v>7</v>
      </c>
      <c r="C2632" s="14" t="s">
        <v>8</v>
      </c>
      <c r="D2632" s="14" t="s">
        <v>9</v>
      </c>
      <c r="E2632" s="14">
        <v>0</v>
      </c>
      <c r="F2632" s="14">
        <v>0</v>
      </c>
      <c r="G2632" s="14" t="s">
        <v>13</v>
      </c>
    </row>
    <row r="2633" spans="1:7" ht="15.75" customHeight="1" x14ac:dyDescent="0.35">
      <c r="A2633" s="15">
        <v>44957.388595092591</v>
      </c>
      <c r="B2633" s="14" t="s">
        <v>14</v>
      </c>
      <c r="C2633" s="14" t="s">
        <v>8</v>
      </c>
      <c r="D2633" s="14" t="s">
        <v>11</v>
      </c>
      <c r="E2633" s="14">
        <v>3456</v>
      </c>
      <c r="F2633" s="14">
        <v>143</v>
      </c>
      <c r="G2633" s="14" t="s">
        <v>10</v>
      </c>
    </row>
    <row r="2634" spans="1:7" ht="15.75" customHeight="1" x14ac:dyDescent="0.35">
      <c r="A2634" s="15">
        <v>44956.692185046297</v>
      </c>
      <c r="B2634" s="14" t="s">
        <v>14</v>
      </c>
      <c r="C2634" s="14" t="s">
        <v>8</v>
      </c>
      <c r="D2634" s="14" t="s">
        <v>11</v>
      </c>
      <c r="E2634" s="14">
        <v>11999</v>
      </c>
      <c r="F2634" s="14">
        <v>100</v>
      </c>
      <c r="G2634" s="14" t="s">
        <v>13</v>
      </c>
    </row>
    <row r="2635" spans="1:7" ht="15.75" customHeight="1" x14ac:dyDescent="0.35">
      <c r="A2635" s="15">
        <v>44956.692175925928</v>
      </c>
      <c r="B2635" s="14" t="s">
        <v>14</v>
      </c>
      <c r="C2635" s="14" t="s">
        <v>18</v>
      </c>
      <c r="D2635" s="14" t="s">
        <v>11</v>
      </c>
      <c r="E2635" s="14">
        <v>5034</v>
      </c>
      <c r="F2635" s="14">
        <v>0</v>
      </c>
      <c r="G2635" s="14" t="s">
        <v>13</v>
      </c>
    </row>
    <row r="2636" spans="1:7" ht="15.75" customHeight="1" x14ac:dyDescent="0.35">
      <c r="A2636" s="15">
        <v>44956.680011574077</v>
      </c>
      <c r="B2636" s="14" t="s">
        <v>14</v>
      </c>
      <c r="C2636" s="14" t="s">
        <v>15</v>
      </c>
      <c r="D2636" s="14" t="s">
        <v>9</v>
      </c>
      <c r="E2636" s="14">
        <v>28301</v>
      </c>
      <c r="F2636" s="14">
        <v>3972</v>
      </c>
      <c r="G2636" s="14" t="s">
        <v>13</v>
      </c>
    </row>
    <row r="2637" spans="1:7" ht="15.75" customHeight="1" x14ac:dyDescent="0.35">
      <c r="A2637" s="15">
        <v>44956.679974907405</v>
      </c>
      <c r="B2637" s="14" t="s">
        <v>16</v>
      </c>
      <c r="C2637" s="14" t="s">
        <v>8</v>
      </c>
      <c r="D2637" s="14" t="s">
        <v>9</v>
      </c>
      <c r="E2637" s="14">
        <v>1318</v>
      </c>
      <c r="F2637" s="14">
        <v>56</v>
      </c>
      <c r="G2637" s="14" t="s">
        <v>13</v>
      </c>
    </row>
    <row r="2638" spans="1:7" ht="15.75" customHeight="1" x14ac:dyDescent="0.35">
      <c r="A2638" s="15">
        <v>44956.655797951389</v>
      </c>
      <c r="B2638" s="14" t="s">
        <v>14</v>
      </c>
      <c r="C2638" s="14" t="s">
        <v>8</v>
      </c>
      <c r="D2638" s="14" t="s">
        <v>11</v>
      </c>
      <c r="E2638" s="14">
        <v>9956</v>
      </c>
      <c r="F2638" s="14">
        <v>179</v>
      </c>
      <c r="G2638" s="14" t="s">
        <v>12</v>
      </c>
    </row>
    <row r="2639" spans="1:7" ht="15.75" customHeight="1" x14ac:dyDescent="0.35">
      <c r="A2639" s="15">
        <v>44956.653878206016</v>
      </c>
      <c r="B2639" s="14" t="s">
        <v>14</v>
      </c>
      <c r="C2639" s="14" t="s">
        <v>8</v>
      </c>
      <c r="D2639" s="14" t="s">
        <v>11</v>
      </c>
      <c r="E2639" s="14">
        <v>10954</v>
      </c>
      <c r="F2639" s="14">
        <v>153</v>
      </c>
      <c r="G2639" s="14" t="s">
        <v>12</v>
      </c>
    </row>
    <row r="2640" spans="1:7" ht="15.75" customHeight="1" x14ac:dyDescent="0.35">
      <c r="A2640" s="15">
        <v>44956.626501956016</v>
      </c>
      <c r="B2640" s="14" t="s">
        <v>14</v>
      </c>
      <c r="C2640" s="14" t="s">
        <v>8</v>
      </c>
      <c r="D2640" s="14" t="s">
        <v>11</v>
      </c>
      <c r="E2640" s="14">
        <v>9563</v>
      </c>
      <c r="F2640" s="14">
        <v>50</v>
      </c>
      <c r="G2640" s="14" t="s">
        <v>13</v>
      </c>
    </row>
    <row r="2641" spans="1:7" ht="15.75" customHeight="1" x14ac:dyDescent="0.35">
      <c r="A2641" s="15">
        <v>44956.626493055555</v>
      </c>
      <c r="B2641" s="14" t="s">
        <v>14</v>
      </c>
      <c r="C2641" s="14" t="s">
        <v>18</v>
      </c>
      <c r="D2641" s="14" t="s">
        <v>11</v>
      </c>
      <c r="E2641" s="14">
        <v>5753</v>
      </c>
      <c r="F2641" s="14">
        <v>0</v>
      </c>
      <c r="G2641" s="14" t="s">
        <v>13</v>
      </c>
    </row>
    <row r="2642" spans="1:7" ht="15.75" customHeight="1" x14ac:dyDescent="0.35">
      <c r="A2642" s="15">
        <v>44956.600162037037</v>
      </c>
      <c r="B2642" s="14" t="s">
        <v>14</v>
      </c>
      <c r="C2642" s="14" t="s">
        <v>20</v>
      </c>
      <c r="D2642" s="14" t="s">
        <v>9</v>
      </c>
      <c r="E2642" s="14">
        <v>495</v>
      </c>
      <c r="F2642" s="14">
        <v>20</v>
      </c>
      <c r="G2642" s="14" t="s">
        <v>12</v>
      </c>
    </row>
    <row r="2643" spans="1:7" ht="15.75" customHeight="1" x14ac:dyDescent="0.35">
      <c r="A2643" s="15">
        <v>44956.570120625001</v>
      </c>
      <c r="B2643" s="14" t="s">
        <v>14</v>
      </c>
      <c r="C2643" s="14" t="s">
        <v>8</v>
      </c>
      <c r="D2643" s="14" t="s">
        <v>11</v>
      </c>
      <c r="E2643" s="14">
        <v>520</v>
      </c>
      <c r="F2643" s="14">
        <v>26</v>
      </c>
      <c r="G2643" s="14" t="s">
        <v>10</v>
      </c>
    </row>
    <row r="2644" spans="1:7" ht="15.75" customHeight="1" x14ac:dyDescent="0.35">
      <c r="A2644" s="15">
        <v>44956.558794930555</v>
      </c>
      <c r="B2644" s="14" t="s">
        <v>14</v>
      </c>
      <c r="C2644" s="14" t="s">
        <v>18</v>
      </c>
      <c r="D2644" s="14" t="s">
        <v>9</v>
      </c>
      <c r="E2644" s="14">
        <v>0</v>
      </c>
      <c r="F2644" s="14">
        <v>0</v>
      </c>
      <c r="G2644" s="14" t="s">
        <v>10</v>
      </c>
    </row>
    <row r="2645" spans="1:7" ht="15.75" customHeight="1" x14ac:dyDescent="0.35">
      <c r="A2645" s="15">
        <v>44956.558794884259</v>
      </c>
      <c r="B2645" s="14" t="s">
        <v>14</v>
      </c>
      <c r="C2645" s="14" t="s">
        <v>18</v>
      </c>
      <c r="D2645" s="14" t="s">
        <v>9</v>
      </c>
      <c r="E2645" s="14">
        <v>0</v>
      </c>
      <c r="F2645" s="14">
        <v>0</v>
      </c>
      <c r="G2645" s="14" t="s">
        <v>10</v>
      </c>
    </row>
    <row r="2646" spans="1:7" ht="15.75" customHeight="1" x14ac:dyDescent="0.35">
      <c r="A2646" s="15">
        <v>44956.558794826386</v>
      </c>
      <c r="B2646" s="14" t="s">
        <v>14</v>
      </c>
      <c r="C2646" s="14" t="s">
        <v>18</v>
      </c>
      <c r="D2646" s="14" t="s">
        <v>9</v>
      </c>
      <c r="E2646" s="14">
        <v>0</v>
      </c>
      <c r="F2646" s="14">
        <v>0</v>
      </c>
      <c r="G2646" s="14" t="s">
        <v>10</v>
      </c>
    </row>
    <row r="2647" spans="1:7" ht="15.75" customHeight="1" x14ac:dyDescent="0.35">
      <c r="A2647" s="15">
        <v>44956.558564814812</v>
      </c>
      <c r="B2647" s="14" t="s">
        <v>14</v>
      </c>
      <c r="C2647" s="14" t="s">
        <v>18</v>
      </c>
      <c r="D2647" s="14" t="s">
        <v>9</v>
      </c>
      <c r="E2647" s="14">
        <v>444</v>
      </c>
      <c r="F2647" s="14">
        <v>6</v>
      </c>
      <c r="G2647" s="14" t="s">
        <v>12</v>
      </c>
    </row>
    <row r="2648" spans="1:7" ht="15.75" customHeight="1" x14ac:dyDescent="0.35">
      <c r="A2648" s="15">
        <v>44956.557337962964</v>
      </c>
      <c r="B2648" s="14" t="s">
        <v>14</v>
      </c>
      <c r="C2648" s="14" t="s">
        <v>20</v>
      </c>
      <c r="D2648" s="14" t="s">
        <v>9</v>
      </c>
      <c r="E2648" s="14">
        <v>493</v>
      </c>
      <c r="F2648" s="14">
        <v>83</v>
      </c>
      <c r="G2648" s="14" t="s">
        <v>12</v>
      </c>
    </row>
    <row r="2649" spans="1:7" ht="15.75" customHeight="1" x14ac:dyDescent="0.35">
      <c r="A2649" s="15">
        <v>44956.50842179398</v>
      </c>
      <c r="B2649" s="14" t="s">
        <v>14</v>
      </c>
      <c r="C2649" s="14" t="s">
        <v>8</v>
      </c>
      <c r="D2649" s="14" t="s">
        <v>11</v>
      </c>
      <c r="E2649" s="14">
        <v>4919</v>
      </c>
      <c r="F2649" s="14">
        <v>122</v>
      </c>
      <c r="G2649" s="14" t="s">
        <v>12</v>
      </c>
    </row>
    <row r="2650" spans="1:7" ht="15.75" customHeight="1" x14ac:dyDescent="0.35">
      <c r="A2650" s="15">
        <v>44956.503505335648</v>
      </c>
      <c r="B2650" s="14" t="s">
        <v>14</v>
      </c>
      <c r="C2650" s="14" t="s">
        <v>8</v>
      </c>
      <c r="D2650" s="14" t="s">
        <v>11</v>
      </c>
      <c r="E2650" s="14">
        <v>305</v>
      </c>
      <c r="F2650" s="14">
        <v>13</v>
      </c>
      <c r="G2650" s="14" t="s">
        <v>10</v>
      </c>
    </row>
    <row r="2651" spans="1:7" ht="15.75" customHeight="1" x14ac:dyDescent="0.35">
      <c r="A2651" s="15">
        <v>44956.494533622688</v>
      </c>
      <c r="B2651" s="14" t="s">
        <v>14</v>
      </c>
      <c r="C2651" s="14" t="s">
        <v>8</v>
      </c>
      <c r="D2651" s="14" t="s">
        <v>11</v>
      </c>
      <c r="E2651" s="14">
        <v>3348</v>
      </c>
      <c r="F2651" s="14">
        <v>72</v>
      </c>
      <c r="G2651" s="14" t="s">
        <v>10</v>
      </c>
    </row>
    <row r="2652" spans="1:7" ht="15.75" customHeight="1" x14ac:dyDescent="0.35">
      <c r="A2652" s="15">
        <v>44956.425817986114</v>
      </c>
      <c r="B2652" s="14" t="s">
        <v>14</v>
      </c>
      <c r="C2652" s="14" t="s">
        <v>8</v>
      </c>
      <c r="D2652" s="14" t="s">
        <v>11</v>
      </c>
      <c r="E2652" s="14">
        <v>202</v>
      </c>
      <c r="F2652" s="14">
        <v>13</v>
      </c>
      <c r="G2652" s="14" t="s">
        <v>12</v>
      </c>
    </row>
    <row r="2653" spans="1:7" ht="15.75" customHeight="1" x14ac:dyDescent="0.35">
      <c r="A2653" s="15">
        <v>44956.417422500002</v>
      </c>
      <c r="B2653" s="14" t="s">
        <v>14</v>
      </c>
      <c r="C2653" s="14" t="s">
        <v>8</v>
      </c>
      <c r="D2653" s="14" t="s">
        <v>11</v>
      </c>
      <c r="E2653" s="14">
        <v>360</v>
      </c>
      <c r="F2653" s="14">
        <v>27</v>
      </c>
      <c r="G2653" s="14" t="s">
        <v>12</v>
      </c>
    </row>
    <row r="2654" spans="1:7" ht="15.75" customHeight="1" x14ac:dyDescent="0.35">
      <c r="A2654" s="15">
        <v>44956.416864548613</v>
      </c>
      <c r="B2654" s="14" t="s">
        <v>7</v>
      </c>
      <c r="C2654" s="14" t="s">
        <v>8</v>
      </c>
      <c r="D2654" s="14" t="s">
        <v>11</v>
      </c>
      <c r="E2654" s="14">
        <v>1820</v>
      </c>
      <c r="F2654" s="14">
        <v>41</v>
      </c>
      <c r="G2654" s="14" t="s">
        <v>13</v>
      </c>
    </row>
    <row r="2655" spans="1:7" ht="15.75" customHeight="1" x14ac:dyDescent="0.35">
      <c r="A2655" s="15">
        <v>44955.766237951386</v>
      </c>
      <c r="B2655" s="14" t="s">
        <v>16</v>
      </c>
      <c r="C2655" s="14" t="s">
        <v>8</v>
      </c>
      <c r="D2655" s="14" t="s">
        <v>9</v>
      </c>
      <c r="E2655" s="14">
        <v>701</v>
      </c>
      <c r="F2655" s="14">
        <v>49</v>
      </c>
      <c r="G2655" s="14" t="s">
        <v>10</v>
      </c>
    </row>
    <row r="2656" spans="1:7" ht="15.75" customHeight="1" x14ac:dyDescent="0.35">
      <c r="A2656" s="15">
        <v>44955.753128553239</v>
      </c>
      <c r="B2656" s="14" t="s">
        <v>16</v>
      </c>
      <c r="C2656" s="14" t="s">
        <v>8</v>
      </c>
      <c r="D2656" s="14" t="s">
        <v>9</v>
      </c>
      <c r="E2656" s="14">
        <v>711</v>
      </c>
      <c r="F2656" s="14">
        <v>9</v>
      </c>
      <c r="G2656" s="14" t="s">
        <v>10</v>
      </c>
    </row>
    <row r="2657" spans="1:7" ht="15.75" customHeight="1" x14ac:dyDescent="0.35">
      <c r="A2657" s="15">
        <v>44955.742223136571</v>
      </c>
      <c r="B2657" s="14" t="s">
        <v>16</v>
      </c>
      <c r="C2657" s="14" t="s">
        <v>8</v>
      </c>
      <c r="D2657" s="14" t="s">
        <v>9</v>
      </c>
      <c r="E2657" s="14">
        <v>9213</v>
      </c>
      <c r="F2657" s="14">
        <v>885</v>
      </c>
      <c r="G2657" s="14" t="s">
        <v>13</v>
      </c>
    </row>
    <row r="2658" spans="1:7" ht="15.75" customHeight="1" x14ac:dyDescent="0.35">
      <c r="A2658" s="15">
        <v>44955.7421412037</v>
      </c>
      <c r="B2658" s="14" t="s">
        <v>14</v>
      </c>
      <c r="C2658" s="14" t="s">
        <v>15</v>
      </c>
      <c r="D2658" s="14" t="s">
        <v>9</v>
      </c>
      <c r="E2658" s="14">
        <v>57123</v>
      </c>
      <c r="F2658" s="14">
        <v>31855</v>
      </c>
      <c r="G2658" s="14" t="s">
        <v>13</v>
      </c>
    </row>
    <row r="2659" spans="1:7" ht="15.75" customHeight="1" x14ac:dyDescent="0.35">
      <c r="A2659" s="15">
        <v>44955.737743055557</v>
      </c>
      <c r="B2659" s="14" t="s">
        <v>14</v>
      </c>
      <c r="C2659" s="14" t="s">
        <v>15</v>
      </c>
      <c r="D2659" s="14" t="s">
        <v>9</v>
      </c>
      <c r="E2659" s="14">
        <v>31592</v>
      </c>
      <c r="F2659" s="14">
        <v>5805</v>
      </c>
      <c r="G2659" s="14" t="s">
        <v>10</v>
      </c>
    </row>
    <row r="2660" spans="1:7" ht="15.75" customHeight="1" x14ac:dyDescent="0.35">
      <c r="A2660" s="15">
        <v>44955.737455752314</v>
      </c>
      <c r="B2660" s="14" t="s">
        <v>16</v>
      </c>
      <c r="C2660" s="14" t="s">
        <v>8</v>
      </c>
      <c r="D2660" s="14" t="s">
        <v>9</v>
      </c>
      <c r="E2660" s="14">
        <v>2575</v>
      </c>
      <c r="F2660" s="14">
        <v>69</v>
      </c>
      <c r="G2660" s="14" t="s">
        <v>10</v>
      </c>
    </row>
    <row r="2661" spans="1:7" ht="15.75" customHeight="1" x14ac:dyDescent="0.35">
      <c r="A2661" s="15">
        <v>44955.732187499998</v>
      </c>
      <c r="B2661" s="14" t="s">
        <v>14</v>
      </c>
      <c r="C2661" s="14" t="s">
        <v>15</v>
      </c>
      <c r="D2661" s="14" t="s">
        <v>9</v>
      </c>
      <c r="E2661" s="14">
        <v>34970</v>
      </c>
      <c r="F2661" s="14">
        <v>6331</v>
      </c>
      <c r="G2661" s="14" t="s">
        <v>13</v>
      </c>
    </row>
    <row r="2662" spans="1:7" ht="15.75" customHeight="1" x14ac:dyDescent="0.35">
      <c r="A2662" s="15">
        <v>44955.731608333335</v>
      </c>
      <c r="B2662" s="14" t="s">
        <v>16</v>
      </c>
      <c r="C2662" s="14" t="s">
        <v>8</v>
      </c>
      <c r="D2662" s="14" t="s">
        <v>9</v>
      </c>
      <c r="E2662" s="14">
        <v>1660</v>
      </c>
      <c r="F2662" s="14">
        <v>72</v>
      </c>
      <c r="G2662" s="14" t="s">
        <v>13</v>
      </c>
    </row>
    <row r="2663" spans="1:7" ht="15.75" customHeight="1" x14ac:dyDescent="0.35">
      <c r="A2663" s="15">
        <v>44955.726527777777</v>
      </c>
      <c r="B2663" s="14" t="s">
        <v>14</v>
      </c>
      <c r="C2663" s="14" t="s">
        <v>15</v>
      </c>
      <c r="D2663" s="14" t="s">
        <v>9</v>
      </c>
      <c r="E2663" s="14">
        <v>26538</v>
      </c>
      <c r="F2663" s="14">
        <v>3075</v>
      </c>
      <c r="G2663" s="14" t="s">
        <v>10</v>
      </c>
    </row>
    <row r="2664" spans="1:7" ht="15.75" customHeight="1" x14ac:dyDescent="0.35">
      <c r="A2664" s="15">
        <v>44955.726414814817</v>
      </c>
      <c r="B2664" s="14" t="s">
        <v>16</v>
      </c>
      <c r="C2664" s="14" t="s">
        <v>8</v>
      </c>
      <c r="D2664" s="14" t="s">
        <v>9</v>
      </c>
      <c r="E2664" s="14">
        <v>2473</v>
      </c>
      <c r="F2664" s="14">
        <v>74</v>
      </c>
      <c r="G2664" s="14" t="s">
        <v>10</v>
      </c>
    </row>
    <row r="2665" spans="1:7" ht="15.75" customHeight="1" x14ac:dyDescent="0.35">
      <c r="A2665" s="15">
        <v>44955.718715277777</v>
      </c>
      <c r="B2665" s="14" t="s">
        <v>14</v>
      </c>
      <c r="C2665" s="14" t="s">
        <v>15</v>
      </c>
      <c r="D2665" s="14" t="s">
        <v>9</v>
      </c>
      <c r="E2665" s="14">
        <v>27235</v>
      </c>
      <c r="F2665" s="14">
        <v>2923</v>
      </c>
      <c r="G2665" s="14" t="s">
        <v>13</v>
      </c>
    </row>
    <row r="2666" spans="1:7" ht="15.75" customHeight="1" x14ac:dyDescent="0.35">
      <c r="A2666" s="15">
        <v>44955.718449375003</v>
      </c>
      <c r="B2666" s="14" t="s">
        <v>16</v>
      </c>
      <c r="C2666" s="14" t="s">
        <v>8</v>
      </c>
      <c r="D2666" s="14" t="s">
        <v>9</v>
      </c>
      <c r="E2666" s="14">
        <v>1527</v>
      </c>
      <c r="F2666" s="14">
        <v>95</v>
      </c>
      <c r="G2666" s="14" t="s">
        <v>13</v>
      </c>
    </row>
    <row r="2667" spans="1:7" ht="15.75" customHeight="1" x14ac:dyDescent="0.35">
      <c r="A2667" s="15">
        <v>44955.716116516203</v>
      </c>
      <c r="B2667" s="14" t="s">
        <v>16</v>
      </c>
      <c r="C2667" s="14" t="s">
        <v>8</v>
      </c>
      <c r="D2667" s="14" t="s">
        <v>9</v>
      </c>
      <c r="E2667" s="14">
        <v>1163</v>
      </c>
      <c r="F2667" s="14">
        <v>32</v>
      </c>
      <c r="G2667" s="14" t="s">
        <v>13</v>
      </c>
    </row>
    <row r="2668" spans="1:7" ht="15.75" customHeight="1" x14ac:dyDescent="0.35">
      <c r="A2668" s="15">
        <v>44955.715995370374</v>
      </c>
      <c r="B2668" s="14" t="s">
        <v>14</v>
      </c>
      <c r="C2668" s="14" t="s">
        <v>15</v>
      </c>
      <c r="D2668" s="14" t="s">
        <v>9</v>
      </c>
      <c r="E2668" s="14">
        <v>34208</v>
      </c>
      <c r="F2668" s="14">
        <v>5150</v>
      </c>
      <c r="G2668" s="14" t="s">
        <v>13</v>
      </c>
    </row>
    <row r="2669" spans="1:7" ht="15.75" customHeight="1" x14ac:dyDescent="0.35">
      <c r="A2669" s="15">
        <v>44955.702446805553</v>
      </c>
      <c r="B2669" s="14" t="s">
        <v>14</v>
      </c>
      <c r="C2669" s="14" t="s">
        <v>8</v>
      </c>
      <c r="D2669" s="14" t="s">
        <v>9</v>
      </c>
      <c r="E2669" s="14">
        <v>0</v>
      </c>
      <c r="F2669" s="14">
        <v>0</v>
      </c>
      <c r="G2669" s="14" t="s">
        <v>12</v>
      </c>
    </row>
    <row r="2670" spans="1:7" ht="15.75" customHeight="1" x14ac:dyDescent="0.35">
      <c r="A2670" s="15">
        <v>44955.698082766205</v>
      </c>
      <c r="B2670" s="14" t="s">
        <v>16</v>
      </c>
      <c r="C2670" s="14" t="s">
        <v>8</v>
      </c>
      <c r="D2670" s="14" t="s">
        <v>9</v>
      </c>
      <c r="E2670" s="14">
        <v>1792</v>
      </c>
      <c r="F2670" s="14">
        <v>43</v>
      </c>
      <c r="G2670" s="14" t="s">
        <v>10</v>
      </c>
    </row>
    <row r="2671" spans="1:7" ht="15.75" customHeight="1" x14ac:dyDescent="0.35">
      <c r="A2671" s="15">
        <v>44955.697693819442</v>
      </c>
      <c r="B2671" s="14" t="s">
        <v>16</v>
      </c>
      <c r="C2671" s="14" t="s">
        <v>8</v>
      </c>
      <c r="D2671" s="14" t="s">
        <v>9</v>
      </c>
      <c r="E2671" s="14">
        <v>1559</v>
      </c>
      <c r="F2671" s="14">
        <v>42</v>
      </c>
      <c r="G2671" s="14" t="s">
        <v>10</v>
      </c>
    </row>
    <row r="2672" spans="1:7" ht="15.75" customHeight="1" x14ac:dyDescent="0.35">
      <c r="A2672" s="15">
        <v>44955.697662037041</v>
      </c>
      <c r="B2672" s="14" t="s">
        <v>14</v>
      </c>
      <c r="C2672" s="14" t="s">
        <v>15</v>
      </c>
      <c r="D2672" s="14" t="s">
        <v>9</v>
      </c>
      <c r="E2672" s="14">
        <v>24227</v>
      </c>
      <c r="F2672" s="14">
        <v>3766</v>
      </c>
      <c r="G2672" s="14" t="s">
        <v>10</v>
      </c>
    </row>
    <row r="2673" spans="1:7" ht="15.75" customHeight="1" x14ac:dyDescent="0.35">
      <c r="A2673" s="15">
        <v>44955.69545175926</v>
      </c>
      <c r="B2673" s="14" t="s">
        <v>16</v>
      </c>
      <c r="C2673" s="14" t="s">
        <v>8</v>
      </c>
      <c r="D2673" s="14" t="s">
        <v>9</v>
      </c>
      <c r="E2673" s="14">
        <v>4351</v>
      </c>
      <c r="F2673" s="14">
        <v>263</v>
      </c>
      <c r="G2673" s="14" t="s">
        <v>10</v>
      </c>
    </row>
    <row r="2674" spans="1:7" ht="15.75" customHeight="1" x14ac:dyDescent="0.35">
      <c r="A2674" s="15">
        <v>44955.695393518516</v>
      </c>
      <c r="B2674" s="14" t="s">
        <v>14</v>
      </c>
      <c r="C2674" s="14" t="s">
        <v>15</v>
      </c>
      <c r="D2674" s="14" t="s">
        <v>9</v>
      </c>
      <c r="E2674" s="14">
        <v>40236</v>
      </c>
      <c r="F2674" s="14">
        <v>9218</v>
      </c>
      <c r="G2674" s="14" t="s">
        <v>10</v>
      </c>
    </row>
    <row r="2675" spans="1:7" ht="15.75" customHeight="1" x14ac:dyDescent="0.35">
      <c r="A2675" s="15">
        <v>44955.685983796298</v>
      </c>
      <c r="B2675" s="14" t="s">
        <v>14</v>
      </c>
      <c r="C2675" s="14" t="s">
        <v>18</v>
      </c>
      <c r="D2675" s="14" t="s">
        <v>11</v>
      </c>
      <c r="E2675" s="14">
        <v>6662</v>
      </c>
      <c r="F2675" s="14">
        <v>0</v>
      </c>
      <c r="G2675" s="14" t="s">
        <v>13</v>
      </c>
    </row>
    <row r="2676" spans="1:7" ht="15.75" customHeight="1" x14ac:dyDescent="0.35">
      <c r="A2676" s="15">
        <v>44955.685643564815</v>
      </c>
      <c r="B2676" s="14" t="s">
        <v>14</v>
      </c>
      <c r="C2676" s="14" t="s">
        <v>8</v>
      </c>
      <c r="D2676" s="14" t="s">
        <v>11</v>
      </c>
      <c r="E2676" s="14">
        <v>11465</v>
      </c>
      <c r="F2676" s="14">
        <v>124</v>
      </c>
      <c r="G2676" s="14" t="s">
        <v>13</v>
      </c>
    </row>
    <row r="2677" spans="1:7" ht="15.75" customHeight="1" x14ac:dyDescent="0.35">
      <c r="A2677" s="15">
        <v>44955.676736111112</v>
      </c>
      <c r="B2677" s="14" t="s">
        <v>14</v>
      </c>
      <c r="C2677" s="14" t="s">
        <v>15</v>
      </c>
      <c r="D2677" s="14" t="s">
        <v>9</v>
      </c>
      <c r="E2677" s="14">
        <v>23227</v>
      </c>
      <c r="F2677" s="14">
        <v>5420</v>
      </c>
      <c r="G2677" s="14" t="s">
        <v>13</v>
      </c>
    </row>
    <row r="2678" spans="1:7" ht="15.75" customHeight="1" x14ac:dyDescent="0.35">
      <c r="A2678" s="15">
        <v>44955.676621967592</v>
      </c>
      <c r="B2678" s="14" t="s">
        <v>16</v>
      </c>
      <c r="C2678" s="14" t="s">
        <v>8</v>
      </c>
      <c r="D2678" s="14" t="s">
        <v>9</v>
      </c>
      <c r="E2678" s="14">
        <v>5128</v>
      </c>
      <c r="F2678" s="14">
        <v>536</v>
      </c>
      <c r="G2678" s="14" t="s">
        <v>13</v>
      </c>
    </row>
    <row r="2679" spans="1:7" ht="15.75" customHeight="1" x14ac:dyDescent="0.35">
      <c r="A2679" s="15">
        <v>44955.660310115738</v>
      </c>
      <c r="B2679" s="14" t="s">
        <v>16</v>
      </c>
      <c r="C2679" s="14" t="s">
        <v>8</v>
      </c>
      <c r="D2679" s="14" t="s">
        <v>9</v>
      </c>
      <c r="E2679" s="14">
        <v>1156</v>
      </c>
      <c r="F2679" s="14">
        <v>139</v>
      </c>
      <c r="G2679" s="14" t="s">
        <v>12</v>
      </c>
    </row>
    <row r="2680" spans="1:7" ht="15.75" customHeight="1" x14ac:dyDescent="0.35">
      <c r="A2680" s="15">
        <v>44955.660266203704</v>
      </c>
      <c r="B2680" s="14" t="s">
        <v>14</v>
      </c>
      <c r="C2680" s="14" t="s">
        <v>15</v>
      </c>
      <c r="D2680" s="14" t="s">
        <v>9</v>
      </c>
      <c r="E2680" s="14">
        <v>19306</v>
      </c>
      <c r="F2680" s="14">
        <v>3590</v>
      </c>
      <c r="G2680" s="14" t="s">
        <v>12</v>
      </c>
    </row>
    <row r="2681" spans="1:7" ht="15.75" customHeight="1" x14ac:dyDescent="0.35">
      <c r="A2681" s="15">
        <v>44955.6565162037</v>
      </c>
      <c r="B2681" s="14" t="s">
        <v>14</v>
      </c>
      <c r="C2681" s="14" t="s">
        <v>15</v>
      </c>
      <c r="D2681" s="14" t="s">
        <v>9</v>
      </c>
      <c r="E2681" s="14">
        <v>34869</v>
      </c>
      <c r="F2681" s="14">
        <v>6689</v>
      </c>
      <c r="G2681" s="14" t="s">
        <v>10</v>
      </c>
    </row>
    <row r="2682" spans="1:7" ht="15.75" customHeight="1" x14ac:dyDescent="0.35">
      <c r="A2682" s="15">
        <v>44955.656281307871</v>
      </c>
      <c r="B2682" s="14" t="s">
        <v>16</v>
      </c>
      <c r="C2682" s="14" t="s">
        <v>8</v>
      </c>
      <c r="D2682" s="14" t="s">
        <v>9</v>
      </c>
      <c r="E2682" s="14">
        <v>1588</v>
      </c>
      <c r="F2682" s="14">
        <v>43</v>
      </c>
      <c r="G2682" s="14" t="s">
        <v>10</v>
      </c>
    </row>
    <row r="2683" spans="1:7" ht="15.75" customHeight="1" x14ac:dyDescent="0.35">
      <c r="A2683" s="15">
        <v>44955.654025717595</v>
      </c>
      <c r="B2683" s="14" t="s">
        <v>14</v>
      </c>
      <c r="C2683" s="14" t="s">
        <v>8</v>
      </c>
      <c r="D2683" s="14" t="s">
        <v>11</v>
      </c>
      <c r="E2683" s="14">
        <v>11310</v>
      </c>
      <c r="F2683" s="14">
        <v>248</v>
      </c>
      <c r="G2683" s="14" t="s">
        <v>12</v>
      </c>
    </row>
    <row r="2684" spans="1:7" ht="15.75" customHeight="1" x14ac:dyDescent="0.35">
      <c r="A2684" s="15">
        <v>44955.650763888887</v>
      </c>
      <c r="B2684" s="14" t="s">
        <v>14</v>
      </c>
      <c r="C2684" s="14" t="s">
        <v>15</v>
      </c>
      <c r="D2684" s="14" t="s">
        <v>9</v>
      </c>
      <c r="E2684" s="14">
        <v>30994</v>
      </c>
      <c r="F2684" s="14">
        <v>4303</v>
      </c>
      <c r="G2684" s="14" t="s">
        <v>10</v>
      </c>
    </row>
    <row r="2685" spans="1:7" ht="15.75" customHeight="1" x14ac:dyDescent="0.35">
      <c r="A2685" s="15">
        <v>44955.65061207176</v>
      </c>
      <c r="B2685" s="14" t="s">
        <v>16</v>
      </c>
      <c r="C2685" s="14" t="s">
        <v>8</v>
      </c>
      <c r="D2685" s="14" t="s">
        <v>9</v>
      </c>
      <c r="E2685" s="14">
        <v>1324</v>
      </c>
      <c r="F2685" s="14">
        <v>46</v>
      </c>
      <c r="G2685" s="14" t="s">
        <v>10</v>
      </c>
    </row>
    <row r="2686" spans="1:7" ht="15.75" customHeight="1" x14ac:dyDescent="0.35">
      <c r="A2686" s="15">
        <v>44955.642948923611</v>
      </c>
      <c r="B2686" s="14" t="s">
        <v>14</v>
      </c>
      <c r="C2686" s="14" t="s">
        <v>8</v>
      </c>
      <c r="D2686" s="14" t="s">
        <v>9</v>
      </c>
      <c r="E2686" s="14">
        <v>0</v>
      </c>
      <c r="F2686" s="14">
        <v>0</v>
      </c>
      <c r="G2686" s="14" t="s">
        <v>12</v>
      </c>
    </row>
    <row r="2687" spans="1:7" ht="15.75" customHeight="1" x14ac:dyDescent="0.35">
      <c r="A2687" s="15">
        <v>44955.641539351855</v>
      </c>
      <c r="B2687" s="14" t="s">
        <v>14</v>
      </c>
      <c r="C2687" s="14" t="s">
        <v>15</v>
      </c>
      <c r="D2687" s="14" t="s">
        <v>9</v>
      </c>
      <c r="E2687" s="14">
        <v>17476</v>
      </c>
      <c r="F2687" s="14">
        <v>2103</v>
      </c>
      <c r="G2687" s="14" t="s">
        <v>12</v>
      </c>
    </row>
    <row r="2688" spans="1:7" ht="15.75" customHeight="1" x14ac:dyDescent="0.35">
      <c r="A2688" s="15">
        <v>44955.640078113429</v>
      </c>
      <c r="B2688" s="14" t="s">
        <v>16</v>
      </c>
      <c r="C2688" s="14" t="s">
        <v>8</v>
      </c>
      <c r="D2688" s="14" t="s">
        <v>9</v>
      </c>
      <c r="E2688" s="14">
        <v>1283</v>
      </c>
      <c r="F2688" s="14">
        <v>87</v>
      </c>
      <c r="G2688" s="14" t="s">
        <v>12</v>
      </c>
    </row>
    <row r="2689" spans="1:7" ht="15.75" customHeight="1" x14ac:dyDescent="0.35">
      <c r="A2689" s="15">
        <v>44955.637064467592</v>
      </c>
      <c r="B2689" s="14" t="s">
        <v>16</v>
      </c>
      <c r="C2689" s="14" t="s">
        <v>8</v>
      </c>
      <c r="D2689" s="14" t="s">
        <v>9</v>
      </c>
      <c r="E2689" s="14">
        <v>566</v>
      </c>
      <c r="F2689" s="14">
        <v>16</v>
      </c>
      <c r="G2689" s="14" t="s">
        <v>13</v>
      </c>
    </row>
    <row r="2690" spans="1:7" ht="15.75" customHeight="1" x14ac:dyDescent="0.35">
      <c r="A2690" s="15">
        <v>44955.635891203703</v>
      </c>
      <c r="B2690" s="14" t="s">
        <v>14</v>
      </c>
      <c r="C2690" s="14" t="s">
        <v>15</v>
      </c>
      <c r="D2690" s="14" t="s">
        <v>9</v>
      </c>
      <c r="E2690" s="14">
        <v>0</v>
      </c>
      <c r="F2690" s="14">
        <v>0</v>
      </c>
      <c r="G2690" s="14" t="s">
        <v>17</v>
      </c>
    </row>
    <row r="2691" spans="1:7" ht="15.75" customHeight="1" x14ac:dyDescent="0.35">
      <c r="A2691" s="15">
        <v>44955.635752314818</v>
      </c>
      <c r="B2691" s="14" t="s">
        <v>14</v>
      </c>
      <c r="C2691" s="14" t="s">
        <v>15</v>
      </c>
      <c r="D2691" s="14" t="s">
        <v>9</v>
      </c>
      <c r="E2691" s="14">
        <v>41089</v>
      </c>
      <c r="F2691" s="14">
        <v>6779</v>
      </c>
      <c r="G2691" s="14" t="s">
        <v>13</v>
      </c>
    </row>
    <row r="2692" spans="1:7" ht="15.75" customHeight="1" x14ac:dyDescent="0.35">
      <c r="A2692" s="15">
        <v>44955.635658217594</v>
      </c>
      <c r="B2692" s="14" t="s">
        <v>16</v>
      </c>
      <c r="C2692" s="14" t="s">
        <v>8</v>
      </c>
      <c r="D2692" s="14" t="s">
        <v>9</v>
      </c>
      <c r="E2692" s="14">
        <v>1654</v>
      </c>
      <c r="F2692" s="14">
        <v>92</v>
      </c>
      <c r="G2692" s="14" t="s">
        <v>13</v>
      </c>
    </row>
    <row r="2693" spans="1:7" ht="15.75" customHeight="1" x14ac:dyDescent="0.35">
      <c r="A2693" s="15">
        <v>44955.635111678239</v>
      </c>
      <c r="B2693" s="14" t="s">
        <v>14</v>
      </c>
      <c r="C2693" s="14" t="s">
        <v>8</v>
      </c>
      <c r="D2693" s="14" t="s">
        <v>11</v>
      </c>
      <c r="E2693" s="14">
        <v>11818</v>
      </c>
      <c r="F2693" s="14">
        <v>319</v>
      </c>
      <c r="G2693" s="14" t="s">
        <v>12</v>
      </c>
    </row>
    <row r="2694" spans="1:7" ht="15.75" customHeight="1" x14ac:dyDescent="0.35">
      <c r="A2694" s="15">
        <v>44955.633917187501</v>
      </c>
      <c r="B2694" s="14" t="s">
        <v>16</v>
      </c>
      <c r="C2694" s="14" t="s">
        <v>8</v>
      </c>
      <c r="D2694" s="14" t="s">
        <v>9</v>
      </c>
      <c r="E2694" s="14">
        <v>1813</v>
      </c>
      <c r="F2694" s="14">
        <v>131</v>
      </c>
      <c r="G2694" s="14" t="s">
        <v>12</v>
      </c>
    </row>
    <row r="2695" spans="1:7" ht="15.75" customHeight="1" x14ac:dyDescent="0.35">
      <c r="A2695" s="15">
        <v>44955.62164351852</v>
      </c>
      <c r="B2695" s="14" t="s">
        <v>14</v>
      </c>
      <c r="C2695" s="14" t="s">
        <v>18</v>
      </c>
      <c r="D2695" s="14" t="s">
        <v>11</v>
      </c>
      <c r="E2695" s="14">
        <v>6868</v>
      </c>
      <c r="F2695" s="14">
        <v>0</v>
      </c>
      <c r="G2695" s="14" t="s">
        <v>13</v>
      </c>
    </row>
    <row r="2696" spans="1:7" ht="15.75" customHeight="1" x14ac:dyDescent="0.35">
      <c r="A2696" s="15">
        <v>44955.621632418981</v>
      </c>
      <c r="B2696" s="14" t="s">
        <v>14</v>
      </c>
      <c r="C2696" s="14" t="s">
        <v>8</v>
      </c>
      <c r="D2696" s="14" t="s">
        <v>11</v>
      </c>
      <c r="E2696" s="14">
        <v>9414</v>
      </c>
      <c r="F2696" s="14">
        <v>54</v>
      </c>
      <c r="G2696" s="14" t="s">
        <v>13</v>
      </c>
    </row>
    <row r="2697" spans="1:7" ht="15.75" customHeight="1" x14ac:dyDescent="0.35">
      <c r="A2697" s="15">
        <v>44955.606527777774</v>
      </c>
      <c r="B2697" s="14" t="s">
        <v>14</v>
      </c>
      <c r="C2697" s="14" t="s">
        <v>18</v>
      </c>
      <c r="D2697" s="14" t="s">
        <v>11</v>
      </c>
      <c r="E2697" s="14">
        <v>7525</v>
      </c>
      <c r="F2697" s="14">
        <v>0</v>
      </c>
      <c r="G2697" s="14" t="s">
        <v>13</v>
      </c>
    </row>
    <row r="2698" spans="1:7" ht="15.75" customHeight="1" x14ac:dyDescent="0.35">
      <c r="A2698" s="15">
        <v>44955.578139930556</v>
      </c>
      <c r="B2698" s="14" t="s">
        <v>14</v>
      </c>
      <c r="C2698" s="14" t="s">
        <v>8</v>
      </c>
      <c r="D2698" s="14" t="s">
        <v>11</v>
      </c>
      <c r="E2698" s="14">
        <v>116</v>
      </c>
      <c r="F2698" s="14">
        <v>6</v>
      </c>
      <c r="G2698" s="14" t="s">
        <v>10</v>
      </c>
    </row>
    <row r="2699" spans="1:7" ht="15.75" customHeight="1" x14ac:dyDescent="0.35">
      <c r="A2699" s="15">
        <v>44955.516169085648</v>
      </c>
      <c r="B2699" s="14" t="s">
        <v>14</v>
      </c>
      <c r="C2699" s="14" t="s">
        <v>8</v>
      </c>
      <c r="D2699" s="14" t="s">
        <v>11</v>
      </c>
      <c r="E2699" s="14">
        <v>375</v>
      </c>
      <c r="F2699" s="14">
        <v>10</v>
      </c>
      <c r="G2699" s="14" t="s">
        <v>12</v>
      </c>
    </row>
    <row r="2700" spans="1:7" ht="15.75" customHeight="1" x14ac:dyDescent="0.35">
      <c r="A2700" s="15">
        <v>44955.377998611111</v>
      </c>
      <c r="B2700" s="14" t="s">
        <v>16</v>
      </c>
      <c r="C2700" s="14" t="s">
        <v>8</v>
      </c>
      <c r="D2700" s="14" t="s">
        <v>9</v>
      </c>
      <c r="E2700" s="14">
        <v>251</v>
      </c>
      <c r="F2700" s="14">
        <v>4</v>
      </c>
      <c r="G2700" s="14" t="s">
        <v>10</v>
      </c>
    </row>
    <row r="2701" spans="1:7" ht="15.75" customHeight="1" x14ac:dyDescent="0.35">
      <c r="A2701" s="15">
        <v>44955.372881944444</v>
      </c>
      <c r="B2701" s="14" t="s">
        <v>14</v>
      </c>
      <c r="C2701" s="14" t="s">
        <v>15</v>
      </c>
      <c r="D2701" s="14" t="s">
        <v>9</v>
      </c>
      <c r="E2701" s="14">
        <v>0</v>
      </c>
      <c r="F2701" s="14">
        <v>0</v>
      </c>
      <c r="G2701" s="14" t="s">
        <v>13</v>
      </c>
    </row>
    <row r="2702" spans="1:7" ht="15.75" customHeight="1" x14ac:dyDescent="0.35">
      <c r="A2702" s="15">
        <v>44955.372870370367</v>
      </c>
      <c r="B2702" s="14" t="s">
        <v>14</v>
      </c>
      <c r="C2702" s="14" t="s">
        <v>15</v>
      </c>
      <c r="D2702" s="14" t="s">
        <v>9</v>
      </c>
      <c r="E2702" s="14">
        <v>0</v>
      </c>
      <c r="F2702" s="14">
        <v>0</v>
      </c>
      <c r="G2702" s="14" t="s">
        <v>13</v>
      </c>
    </row>
    <row r="2703" spans="1:7" ht="15.75" customHeight="1" x14ac:dyDescent="0.35">
      <c r="A2703" s="15">
        <v>44955.337578923609</v>
      </c>
      <c r="B2703" s="14" t="s">
        <v>16</v>
      </c>
      <c r="C2703" s="14" t="s">
        <v>8</v>
      </c>
      <c r="D2703" s="14" t="s">
        <v>9</v>
      </c>
      <c r="E2703" s="14">
        <v>2528</v>
      </c>
      <c r="F2703" s="14">
        <v>82</v>
      </c>
      <c r="G2703" s="14" t="s">
        <v>13</v>
      </c>
    </row>
    <row r="2704" spans="1:7" ht="15.75" customHeight="1" x14ac:dyDescent="0.35">
      <c r="A2704" s="15">
        <v>44955.337569629628</v>
      </c>
      <c r="B2704" s="14" t="s">
        <v>16</v>
      </c>
      <c r="C2704" s="14" t="s">
        <v>8</v>
      </c>
      <c r="D2704" s="14" t="s">
        <v>9</v>
      </c>
      <c r="E2704" s="14">
        <v>6189</v>
      </c>
      <c r="F2704" s="14">
        <v>465</v>
      </c>
      <c r="G2704" s="14" t="s">
        <v>13</v>
      </c>
    </row>
    <row r="2705" spans="1:7" ht="15.75" customHeight="1" x14ac:dyDescent="0.35">
      <c r="A2705" s="15">
        <v>44955.337395833332</v>
      </c>
      <c r="B2705" s="14" t="s">
        <v>14</v>
      </c>
      <c r="C2705" s="14" t="s">
        <v>15</v>
      </c>
      <c r="D2705" s="14" t="s">
        <v>9</v>
      </c>
      <c r="E2705" s="14">
        <v>0</v>
      </c>
      <c r="F2705" s="14">
        <v>0</v>
      </c>
      <c r="G2705" s="14" t="s">
        <v>13</v>
      </c>
    </row>
    <row r="2706" spans="1:7" ht="15.75" customHeight="1" x14ac:dyDescent="0.35">
      <c r="A2706" s="15">
        <v>44955.337395833332</v>
      </c>
      <c r="B2706" s="14" t="s">
        <v>14</v>
      </c>
      <c r="C2706" s="14" t="s">
        <v>15</v>
      </c>
      <c r="D2706" s="14" t="s">
        <v>9</v>
      </c>
      <c r="E2706" s="14">
        <v>5</v>
      </c>
      <c r="F2706" s="14">
        <v>0</v>
      </c>
      <c r="G2706" s="14" t="s">
        <v>13</v>
      </c>
    </row>
    <row r="2707" spans="1:7" ht="15.75" customHeight="1" x14ac:dyDescent="0.35">
      <c r="A2707" s="15">
        <v>44955.337141203701</v>
      </c>
      <c r="B2707" s="14" t="s">
        <v>14</v>
      </c>
      <c r="C2707" s="14" t="s">
        <v>15</v>
      </c>
      <c r="D2707" s="14" t="s">
        <v>9</v>
      </c>
      <c r="E2707" s="14">
        <v>67834</v>
      </c>
      <c r="F2707" s="14">
        <v>18699</v>
      </c>
      <c r="G2707" s="14" t="s">
        <v>13</v>
      </c>
    </row>
    <row r="2708" spans="1:7" ht="15.75" customHeight="1" x14ac:dyDescent="0.35">
      <c r="A2708" s="15">
        <v>44954.718933877317</v>
      </c>
      <c r="B2708" s="14" t="s">
        <v>16</v>
      </c>
      <c r="C2708" s="14" t="s">
        <v>8</v>
      </c>
      <c r="D2708" s="14" t="s">
        <v>9</v>
      </c>
      <c r="E2708" s="14">
        <v>1569</v>
      </c>
      <c r="F2708" s="14">
        <v>117</v>
      </c>
      <c r="G2708" s="14" t="s">
        <v>10</v>
      </c>
    </row>
    <row r="2709" spans="1:7" ht="15.75" customHeight="1" x14ac:dyDescent="0.35">
      <c r="A2709" s="15">
        <v>44954.684853275467</v>
      </c>
      <c r="B2709" s="14" t="s">
        <v>14</v>
      </c>
      <c r="C2709" s="14" t="s">
        <v>8</v>
      </c>
      <c r="D2709" s="14" t="s">
        <v>11</v>
      </c>
      <c r="E2709" s="14">
        <v>11723</v>
      </c>
      <c r="F2709" s="14">
        <v>270</v>
      </c>
      <c r="G2709" s="14" t="s">
        <v>12</v>
      </c>
    </row>
    <row r="2710" spans="1:7" ht="15.75" customHeight="1" x14ac:dyDescent="0.35">
      <c r="A2710" s="15">
        <v>44954.68178165509</v>
      </c>
      <c r="B2710" s="14" t="s">
        <v>14</v>
      </c>
      <c r="C2710" s="14" t="s">
        <v>8</v>
      </c>
      <c r="D2710" s="14" t="s">
        <v>11</v>
      </c>
      <c r="E2710" s="14">
        <v>11278</v>
      </c>
      <c r="F2710" s="14">
        <v>65</v>
      </c>
      <c r="G2710" s="14" t="s">
        <v>13</v>
      </c>
    </row>
    <row r="2711" spans="1:7" ht="15.75" customHeight="1" x14ac:dyDescent="0.35">
      <c r="A2711" s="15">
        <v>44954.681759259256</v>
      </c>
      <c r="B2711" s="14" t="s">
        <v>14</v>
      </c>
      <c r="C2711" s="14" t="s">
        <v>18</v>
      </c>
      <c r="D2711" s="14" t="s">
        <v>11</v>
      </c>
      <c r="E2711" s="14">
        <v>5736</v>
      </c>
      <c r="F2711" s="14">
        <v>0</v>
      </c>
      <c r="G2711" s="14" t="s">
        <v>13</v>
      </c>
    </row>
    <row r="2712" spans="1:7" ht="15.75" customHeight="1" x14ac:dyDescent="0.35">
      <c r="A2712" s="15">
        <v>44954.669735798612</v>
      </c>
      <c r="B2712" s="14" t="s">
        <v>14</v>
      </c>
      <c r="C2712" s="14" t="s">
        <v>8</v>
      </c>
      <c r="D2712" s="14" t="s">
        <v>11</v>
      </c>
      <c r="E2712" s="14">
        <v>1384</v>
      </c>
      <c r="F2712" s="14">
        <v>87</v>
      </c>
      <c r="G2712" s="14" t="s">
        <v>12</v>
      </c>
    </row>
    <row r="2713" spans="1:7" ht="15.75" customHeight="1" x14ac:dyDescent="0.35">
      <c r="A2713" s="15">
        <v>44954.665589386575</v>
      </c>
      <c r="B2713" s="14" t="s">
        <v>14</v>
      </c>
      <c r="C2713" s="14" t="s">
        <v>8</v>
      </c>
      <c r="D2713" s="14" t="s">
        <v>11</v>
      </c>
      <c r="E2713" s="14">
        <v>12469</v>
      </c>
      <c r="F2713" s="14">
        <v>236</v>
      </c>
      <c r="G2713" s="14" t="s">
        <v>12</v>
      </c>
    </row>
    <row r="2714" spans="1:7" ht="15.75" customHeight="1" x14ac:dyDescent="0.35">
      <c r="A2714" s="15">
        <v>44954.6254830787</v>
      </c>
      <c r="B2714" s="14" t="s">
        <v>14</v>
      </c>
      <c r="C2714" s="14" t="s">
        <v>8</v>
      </c>
      <c r="D2714" s="14" t="s">
        <v>11</v>
      </c>
      <c r="E2714" s="14">
        <v>9639</v>
      </c>
      <c r="F2714" s="14">
        <v>37</v>
      </c>
      <c r="G2714" s="14" t="s">
        <v>13</v>
      </c>
    </row>
    <row r="2715" spans="1:7" ht="15.75" customHeight="1" x14ac:dyDescent="0.35">
      <c r="A2715" s="15">
        <v>44954.625462962962</v>
      </c>
      <c r="B2715" s="14" t="s">
        <v>14</v>
      </c>
      <c r="C2715" s="14" t="s">
        <v>18</v>
      </c>
      <c r="D2715" s="14" t="s">
        <v>11</v>
      </c>
      <c r="E2715" s="14">
        <v>5991</v>
      </c>
      <c r="F2715" s="14">
        <v>0</v>
      </c>
      <c r="G2715" s="14" t="s">
        <v>13</v>
      </c>
    </row>
    <row r="2716" spans="1:7" ht="15.75" customHeight="1" x14ac:dyDescent="0.35">
      <c r="A2716" s="15">
        <v>44954.613391203704</v>
      </c>
      <c r="B2716" s="14" t="s">
        <v>14</v>
      </c>
      <c r="C2716" s="14" t="s">
        <v>18</v>
      </c>
      <c r="D2716" s="14" t="s">
        <v>11</v>
      </c>
      <c r="E2716" s="14">
        <v>6547</v>
      </c>
      <c r="F2716" s="14">
        <v>0</v>
      </c>
      <c r="G2716" s="14" t="s">
        <v>13</v>
      </c>
    </row>
    <row r="2717" spans="1:7" ht="15.75" customHeight="1" x14ac:dyDescent="0.35">
      <c r="A2717" s="15">
        <v>44954.537273182868</v>
      </c>
      <c r="B2717" s="14" t="s">
        <v>14</v>
      </c>
      <c r="C2717" s="14" t="s">
        <v>8</v>
      </c>
      <c r="D2717" s="14" t="s">
        <v>11</v>
      </c>
      <c r="E2717" s="14">
        <v>2949</v>
      </c>
      <c r="F2717" s="14">
        <v>31</v>
      </c>
      <c r="G2717" s="14" t="s">
        <v>10</v>
      </c>
    </row>
    <row r="2718" spans="1:7" ht="15.75" customHeight="1" x14ac:dyDescent="0.35">
      <c r="A2718" s="15">
        <v>44953.653577199075</v>
      </c>
      <c r="B2718" s="14" t="s">
        <v>14</v>
      </c>
      <c r="C2718" s="14" t="s">
        <v>8</v>
      </c>
      <c r="D2718" s="14" t="s">
        <v>11</v>
      </c>
      <c r="E2718" s="14">
        <v>281</v>
      </c>
      <c r="F2718" s="14">
        <v>9</v>
      </c>
      <c r="G2718" s="14" t="s">
        <v>12</v>
      </c>
    </row>
    <row r="2719" spans="1:7" ht="15.75" customHeight="1" x14ac:dyDescent="0.35">
      <c r="A2719" s="15">
        <v>44953.63764202546</v>
      </c>
      <c r="B2719" s="14" t="s">
        <v>14</v>
      </c>
      <c r="C2719" s="14" t="s">
        <v>8</v>
      </c>
      <c r="D2719" s="14" t="s">
        <v>11</v>
      </c>
      <c r="E2719" s="14">
        <v>22198</v>
      </c>
      <c r="F2719" s="14">
        <v>1000</v>
      </c>
      <c r="G2719" s="14" t="s">
        <v>13</v>
      </c>
    </row>
    <row r="2720" spans="1:7" ht="15.75" customHeight="1" x14ac:dyDescent="0.35">
      <c r="A2720" s="15">
        <v>44953.624194444441</v>
      </c>
      <c r="B2720" s="14" t="s">
        <v>14</v>
      </c>
      <c r="C2720" s="14" t="s">
        <v>8</v>
      </c>
      <c r="D2720" s="14" t="s">
        <v>9</v>
      </c>
      <c r="E2720" s="14">
        <v>0</v>
      </c>
      <c r="F2720" s="14">
        <v>0</v>
      </c>
      <c r="G2720" s="14" t="s">
        <v>13</v>
      </c>
    </row>
    <row r="2721" spans="1:7" ht="15.75" customHeight="1" x14ac:dyDescent="0.35">
      <c r="A2721" s="15">
        <v>44953.622800925928</v>
      </c>
      <c r="B2721" s="14" t="s">
        <v>14</v>
      </c>
      <c r="C2721" s="14" t="s">
        <v>15</v>
      </c>
      <c r="D2721" s="14" t="s">
        <v>9</v>
      </c>
      <c r="E2721" s="14">
        <v>34266</v>
      </c>
      <c r="F2721" s="14">
        <v>9458</v>
      </c>
      <c r="G2721" s="14" t="s">
        <v>13</v>
      </c>
    </row>
    <row r="2722" spans="1:7" ht="15.75" customHeight="1" x14ac:dyDescent="0.35">
      <c r="A2722" s="15">
        <v>44953.622777777775</v>
      </c>
      <c r="B2722" s="14" t="s">
        <v>14</v>
      </c>
      <c r="C2722" s="14" t="s">
        <v>18</v>
      </c>
      <c r="D2722" s="14" t="s">
        <v>11</v>
      </c>
      <c r="E2722" s="14">
        <v>3971</v>
      </c>
      <c r="F2722" s="14">
        <v>0</v>
      </c>
      <c r="G2722" s="14" t="s">
        <v>13</v>
      </c>
    </row>
    <row r="2723" spans="1:7" ht="15.75" customHeight="1" x14ac:dyDescent="0.35">
      <c r="A2723" s="15">
        <v>44953.622656643522</v>
      </c>
      <c r="B2723" s="14" t="s">
        <v>16</v>
      </c>
      <c r="C2723" s="14" t="s">
        <v>8</v>
      </c>
      <c r="D2723" s="14" t="s">
        <v>9</v>
      </c>
      <c r="E2723" s="14">
        <v>1684</v>
      </c>
      <c r="F2723" s="14">
        <v>82</v>
      </c>
      <c r="G2723" s="14" t="s">
        <v>13</v>
      </c>
    </row>
    <row r="2724" spans="1:7" ht="15.75" customHeight="1" x14ac:dyDescent="0.35">
      <c r="A2724" s="15">
        <v>44953.622241840276</v>
      </c>
      <c r="B2724" s="14" t="s">
        <v>14</v>
      </c>
      <c r="C2724" s="14" t="s">
        <v>8</v>
      </c>
      <c r="D2724" s="14" t="s">
        <v>11</v>
      </c>
      <c r="E2724" s="14">
        <v>19281</v>
      </c>
      <c r="F2724" s="14">
        <v>576</v>
      </c>
      <c r="G2724" s="14" t="s">
        <v>13</v>
      </c>
    </row>
    <row r="2725" spans="1:7" ht="15.75" customHeight="1" x14ac:dyDescent="0.35">
      <c r="A2725" s="15">
        <v>44953.616304560186</v>
      </c>
      <c r="B2725" s="14" t="s">
        <v>16</v>
      </c>
      <c r="C2725" s="14" t="s">
        <v>8</v>
      </c>
      <c r="D2725" s="14" t="s">
        <v>9</v>
      </c>
      <c r="E2725" s="14">
        <v>1019</v>
      </c>
      <c r="F2725" s="14">
        <v>12</v>
      </c>
      <c r="G2725" s="14" t="s">
        <v>10</v>
      </c>
    </row>
    <row r="2726" spans="1:7" ht="15.75" customHeight="1" x14ac:dyDescent="0.35">
      <c r="A2726" s="15">
        <v>44953.61598707176</v>
      </c>
      <c r="B2726" s="14" t="s">
        <v>14</v>
      </c>
      <c r="C2726" s="14" t="s">
        <v>8</v>
      </c>
      <c r="D2726" s="14" t="s">
        <v>11</v>
      </c>
      <c r="E2726" s="14">
        <v>15980</v>
      </c>
      <c r="F2726" s="14">
        <v>169</v>
      </c>
      <c r="G2726" s="14" t="s">
        <v>10</v>
      </c>
    </row>
    <row r="2727" spans="1:7" ht="15.75" customHeight="1" x14ac:dyDescent="0.35">
      <c r="A2727" s="15">
        <v>44953.613672893516</v>
      </c>
      <c r="B2727" s="14" t="s">
        <v>16</v>
      </c>
      <c r="C2727" s="14" t="s">
        <v>8</v>
      </c>
      <c r="D2727" s="14" t="s">
        <v>9</v>
      </c>
      <c r="E2727" s="14">
        <v>1425</v>
      </c>
      <c r="F2727" s="14">
        <v>34</v>
      </c>
      <c r="G2727" s="14" t="s">
        <v>12</v>
      </c>
    </row>
    <row r="2728" spans="1:7" ht="15.75" customHeight="1" x14ac:dyDescent="0.35">
      <c r="A2728" s="15">
        <v>44953.611264861109</v>
      </c>
      <c r="B2728" s="14" t="s">
        <v>14</v>
      </c>
      <c r="C2728" s="14" t="s">
        <v>8</v>
      </c>
      <c r="D2728" s="14" t="s">
        <v>11</v>
      </c>
      <c r="E2728" s="14">
        <v>33040</v>
      </c>
      <c r="F2728" s="14">
        <v>335</v>
      </c>
      <c r="G2728" s="14" t="s">
        <v>13</v>
      </c>
    </row>
    <row r="2729" spans="1:7" ht="15.75" customHeight="1" x14ac:dyDescent="0.35">
      <c r="A2729" s="15">
        <v>44953.600416666668</v>
      </c>
      <c r="B2729" s="14" t="s">
        <v>14</v>
      </c>
      <c r="C2729" s="14" t="s">
        <v>15</v>
      </c>
      <c r="D2729" s="14" t="s">
        <v>9</v>
      </c>
      <c r="E2729" s="14">
        <v>17050</v>
      </c>
      <c r="F2729" s="14">
        <v>1639</v>
      </c>
      <c r="G2729" s="14" t="s">
        <v>12</v>
      </c>
    </row>
    <row r="2730" spans="1:7" ht="15.75" customHeight="1" x14ac:dyDescent="0.35">
      <c r="A2730" s="15">
        <v>44953.599728946756</v>
      </c>
      <c r="B2730" s="14" t="s">
        <v>16</v>
      </c>
      <c r="C2730" s="14" t="s">
        <v>8</v>
      </c>
      <c r="D2730" s="14" t="s">
        <v>9</v>
      </c>
      <c r="E2730" s="14">
        <v>906</v>
      </c>
      <c r="F2730" s="14">
        <v>47</v>
      </c>
      <c r="G2730" s="14" t="s">
        <v>12</v>
      </c>
    </row>
    <row r="2731" spans="1:7" ht="15.75" customHeight="1" x14ac:dyDescent="0.35">
      <c r="A2731" s="15">
        <v>44953.596896377312</v>
      </c>
      <c r="B2731" s="14" t="s">
        <v>14</v>
      </c>
      <c r="C2731" s="14" t="s">
        <v>8</v>
      </c>
      <c r="D2731" s="14" t="s">
        <v>11</v>
      </c>
      <c r="E2731" s="14">
        <v>167</v>
      </c>
      <c r="F2731" s="14">
        <v>5</v>
      </c>
      <c r="G2731" s="14" t="s">
        <v>10</v>
      </c>
    </row>
    <row r="2732" spans="1:7" ht="15.75" customHeight="1" x14ac:dyDescent="0.35">
      <c r="A2732" s="15">
        <v>44953.596549745373</v>
      </c>
      <c r="B2732" s="14" t="s">
        <v>14</v>
      </c>
      <c r="C2732" s="14" t="s">
        <v>8</v>
      </c>
      <c r="D2732" s="14" t="s">
        <v>9</v>
      </c>
      <c r="E2732" s="14">
        <v>0</v>
      </c>
      <c r="F2732" s="14">
        <v>0</v>
      </c>
      <c r="G2732" s="14" t="s">
        <v>13</v>
      </c>
    </row>
    <row r="2733" spans="1:7" ht="15.75" customHeight="1" x14ac:dyDescent="0.35">
      <c r="A2733" s="15">
        <v>44953.594386793979</v>
      </c>
      <c r="B2733" s="14" t="s">
        <v>7</v>
      </c>
      <c r="C2733" s="14" t="s">
        <v>8</v>
      </c>
      <c r="D2733" s="14" t="s">
        <v>11</v>
      </c>
      <c r="E2733" s="14">
        <v>971</v>
      </c>
      <c r="F2733" s="14">
        <v>70</v>
      </c>
      <c r="G2733" s="14" t="s">
        <v>10</v>
      </c>
    </row>
    <row r="2734" spans="1:7" ht="15.75" customHeight="1" x14ac:dyDescent="0.35">
      <c r="A2734" s="15">
        <v>44953.59117738426</v>
      </c>
      <c r="B2734" s="14" t="s">
        <v>16</v>
      </c>
      <c r="C2734" s="14" t="s">
        <v>8</v>
      </c>
      <c r="D2734" s="14" t="s">
        <v>9</v>
      </c>
      <c r="E2734" s="14">
        <v>1785</v>
      </c>
      <c r="F2734" s="14">
        <v>85</v>
      </c>
      <c r="G2734" s="14" t="s">
        <v>10</v>
      </c>
    </row>
    <row r="2735" spans="1:7" ht="15.75" customHeight="1" x14ac:dyDescent="0.35">
      <c r="A2735" s="15">
        <v>44953.585625</v>
      </c>
      <c r="B2735" s="14" t="s">
        <v>14</v>
      </c>
      <c r="C2735" s="14" t="s">
        <v>18</v>
      </c>
      <c r="D2735" s="14" t="s">
        <v>11</v>
      </c>
      <c r="E2735" s="14">
        <v>3924</v>
      </c>
      <c r="F2735" s="14">
        <v>0</v>
      </c>
      <c r="G2735" s="14" t="s">
        <v>13</v>
      </c>
    </row>
    <row r="2736" spans="1:7" ht="15.75" customHeight="1" x14ac:dyDescent="0.35">
      <c r="A2736" s="15">
        <v>44953.585613518517</v>
      </c>
      <c r="B2736" s="14" t="s">
        <v>14</v>
      </c>
      <c r="C2736" s="14" t="s">
        <v>8</v>
      </c>
      <c r="D2736" s="14" t="s">
        <v>11</v>
      </c>
      <c r="E2736" s="14">
        <v>25751</v>
      </c>
      <c r="F2736" s="14">
        <v>353</v>
      </c>
      <c r="G2736" s="14" t="s">
        <v>13</v>
      </c>
    </row>
    <row r="2737" spans="1:7" ht="15.75" customHeight="1" x14ac:dyDescent="0.35">
      <c r="A2737" s="15">
        <v>44953.585531261575</v>
      </c>
      <c r="B2737" s="14" t="s">
        <v>16</v>
      </c>
      <c r="C2737" s="14" t="s">
        <v>8</v>
      </c>
      <c r="D2737" s="14" t="s">
        <v>9</v>
      </c>
      <c r="E2737" s="14">
        <v>910</v>
      </c>
      <c r="F2737" s="14">
        <v>26</v>
      </c>
      <c r="G2737" s="14" t="s">
        <v>13</v>
      </c>
    </row>
    <row r="2738" spans="1:7" ht="15.75" customHeight="1" x14ac:dyDescent="0.35">
      <c r="A2738" s="15">
        <v>44953.585497685184</v>
      </c>
      <c r="B2738" s="14" t="s">
        <v>14</v>
      </c>
      <c r="C2738" s="14" t="s">
        <v>15</v>
      </c>
      <c r="D2738" s="14" t="s">
        <v>9</v>
      </c>
      <c r="E2738" s="14">
        <v>21249</v>
      </c>
      <c r="F2738" s="14">
        <v>898</v>
      </c>
      <c r="G2738" s="14" t="s">
        <v>13</v>
      </c>
    </row>
    <row r="2739" spans="1:7" ht="15.75" customHeight="1" x14ac:dyDescent="0.35">
      <c r="A2739" s="15">
        <v>44953.582577627312</v>
      </c>
      <c r="B2739" s="14" t="s">
        <v>14</v>
      </c>
      <c r="C2739" s="14" t="s">
        <v>8</v>
      </c>
      <c r="D2739" s="14" t="s">
        <v>11</v>
      </c>
      <c r="E2739" s="14">
        <v>13410</v>
      </c>
      <c r="F2739" s="14">
        <v>385</v>
      </c>
      <c r="G2739" s="14" t="s">
        <v>12</v>
      </c>
    </row>
    <row r="2740" spans="1:7" ht="15.75" customHeight="1" x14ac:dyDescent="0.35">
      <c r="A2740" s="15">
        <v>44953.577615740738</v>
      </c>
      <c r="B2740" s="14" t="s">
        <v>14</v>
      </c>
      <c r="C2740" s="14" t="s">
        <v>18</v>
      </c>
      <c r="D2740" s="14" t="s">
        <v>11</v>
      </c>
      <c r="E2740" s="14">
        <v>4066</v>
      </c>
      <c r="F2740" s="14">
        <v>0</v>
      </c>
      <c r="G2740" s="14" t="s">
        <v>12</v>
      </c>
    </row>
    <row r="2741" spans="1:7" ht="15.75" customHeight="1" x14ac:dyDescent="0.35">
      <c r="A2741" s="15">
        <v>44953.56964814815</v>
      </c>
      <c r="B2741" s="14" t="s">
        <v>14</v>
      </c>
      <c r="C2741" s="14" t="s">
        <v>8</v>
      </c>
      <c r="D2741" s="14" t="s">
        <v>11</v>
      </c>
      <c r="E2741" s="14">
        <v>745</v>
      </c>
      <c r="F2741" s="14">
        <v>19</v>
      </c>
      <c r="G2741" s="14" t="s">
        <v>12</v>
      </c>
    </row>
    <row r="2742" spans="1:7" ht="15.75" customHeight="1" x14ac:dyDescent="0.35">
      <c r="A2742" s="15">
        <v>44953.569509317131</v>
      </c>
      <c r="B2742" s="14" t="s">
        <v>14</v>
      </c>
      <c r="C2742" s="14" t="s">
        <v>8</v>
      </c>
      <c r="D2742" s="14" t="s">
        <v>9</v>
      </c>
      <c r="E2742" s="14">
        <v>0</v>
      </c>
      <c r="F2742" s="14">
        <v>0</v>
      </c>
      <c r="G2742" s="14" t="s">
        <v>10</v>
      </c>
    </row>
    <row r="2743" spans="1:7" ht="15.75" customHeight="1" x14ac:dyDescent="0.35">
      <c r="A2743" s="15">
        <v>44953.551226851851</v>
      </c>
      <c r="B2743" s="14" t="s">
        <v>22</v>
      </c>
      <c r="C2743" s="14" t="s">
        <v>21</v>
      </c>
      <c r="D2743" s="14" t="s">
        <v>9</v>
      </c>
      <c r="E2743" s="14">
        <v>0</v>
      </c>
      <c r="F2743" s="14">
        <v>0</v>
      </c>
      <c r="G2743" s="14" t="s">
        <v>10</v>
      </c>
    </row>
    <row r="2744" spans="1:7" ht="15.75" customHeight="1" x14ac:dyDescent="0.35">
      <c r="A2744" s="15">
        <v>44953.547962523146</v>
      </c>
      <c r="B2744" s="14" t="s">
        <v>14</v>
      </c>
      <c r="C2744" s="14" t="s">
        <v>8</v>
      </c>
      <c r="D2744" s="14" t="s">
        <v>9</v>
      </c>
      <c r="E2744" s="14">
        <v>0</v>
      </c>
      <c r="F2744" s="14">
        <v>0</v>
      </c>
      <c r="G2744" s="14" t="s">
        <v>13</v>
      </c>
    </row>
    <row r="2745" spans="1:7" ht="15.75" customHeight="1" x14ac:dyDescent="0.35">
      <c r="A2745" s="15">
        <v>44953.523044467591</v>
      </c>
      <c r="B2745" s="14" t="s">
        <v>14</v>
      </c>
      <c r="C2745" s="14" t="s">
        <v>8</v>
      </c>
      <c r="D2745" s="14" t="s">
        <v>11</v>
      </c>
      <c r="E2745" s="14">
        <v>63</v>
      </c>
      <c r="F2745" s="14">
        <v>4</v>
      </c>
      <c r="G2745" s="14" t="s">
        <v>10</v>
      </c>
    </row>
    <row r="2746" spans="1:7" ht="15.75" customHeight="1" x14ac:dyDescent="0.35">
      <c r="A2746" s="15">
        <v>44953.522586932871</v>
      </c>
      <c r="B2746" s="14" t="s">
        <v>14</v>
      </c>
      <c r="C2746" s="14" t="s">
        <v>8</v>
      </c>
      <c r="D2746" s="14" t="s">
        <v>9</v>
      </c>
      <c r="E2746" s="14">
        <v>0</v>
      </c>
      <c r="F2746" s="14">
        <v>0</v>
      </c>
      <c r="G2746" s="14" t="s">
        <v>13</v>
      </c>
    </row>
    <row r="2747" spans="1:7" ht="15.75" customHeight="1" x14ac:dyDescent="0.35">
      <c r="A2747" s="15">
        <v>44953.503971203703</v>
      </c>
      <c r="B2747" s="14" t="s">
        <v>14</v>
      </c>
      <c r="C2747" s="14" t="s">
        <v>8</v>
      </c>
      <c r="D2747" s="14" t="s">
        <v>11</v>
      </c>
      <c r="E2747" s="14">
        <v>28493</v>
      </c>
      <c r="F2747" s="14">
        <v>629</v>
      </c>
      <c r="G2747" s="14" t="s">
        <v>13</v>
      </c>
    </row>
    <row r="2748" spans="1:7" ht="15.75" customHeight="1" x14ac:dyDescent="0.35">
      <c r="A2748" s="15">
        <v>44953.501331018517</v>
      </c>
      <c r="B2748" s="14" t="s">
        <v>14</v>
      </c>
      <c r="C2748" s="14" t="s">
        <v>15</v>
      </c>
      <c r="D2748" s="14" t="s">
        <v>9</v>
      </c>
      <c r="E2748" s="14">
        <v>0</v>
      </c>
      <c r="F2748" s="14">
        <v>0</v>
      </c>
      <c r="G2748" s="14" t="s">
        <v>13</v>
      </c>
    </row>
    <row r="2749" spans="1:7" ht="15.75" customHeight="1" x14ac:dyDescent="0.35">
      <c r="A2749" s="15">
        <v>44953.501331018517</v>
      </c>
      <c r="B2749" s="14" t="s">
        <v>14</v>
      </c>
      <c r="C2749" s="14" t="s">
        <v>15</v>
      </c>
      <c r="D2749" s="14" t="s">
        <v>9</v>
      </c>
      <c r="E2749" s="14">
        <v>0</v>
      </c>
      <c r="F2749" s="14">
        <v>0</v>
      </c>
      <c r="G2749" s="14" t="s">
        <v>13</v>
      </c>
    </row>
    <row r="2750" spans="1:7" ht="15.75" customHeight="1" x14ac:dyDescent="0.35">
      <c r="A2750" s="15">
        <v>44953.50091318287</v>
      </c>
      <c r="B2750" s="14" t="s">
        <v>16</v>
      </c>
      <c r="C2750" s="14" t="s">
        <v>8</v>
      </c>
      <c r="D2750" s="14" t="s">
        <v>9</v>
      </c>
      <c r="E2750" s="14">
        <v>654</v>
      </c>
      <c r="F2750" s="14">
        <v>25</v>
      </c>
      <c r="G2750" s="14" t="s">
        <v>13</v>
      </c>
    </row>
    <row r="2751" spans="1:7" ht="15.75" customHeight="1" x14ac:dyDescent="0.35">
      <c r="A2751" s="15">
        <v>44953.500028275463</v>
      </c>
      <c r="B2751" s="14" t="s">
        <v>16</v>
      </c>
      <c r="C2751" s="14" t="s">
        <v>8</v>
      </c>
      <c r="D2751" s="14" t="s">
        <v>9</v>
      </c>
      <c r="E2751" s="14">
        <v>1731</v>
      </c>
      <c r="F2751" s="14">
        <v>91</v>
      </c>
      <c r="G2751" s="14" t="s">
        <v>13</v>
      </c>
    </row>
    <row r="2752" spans="1:7" ht="15.75" customHeight="1" x14ac:dyDescent="0.35">
      <c r="A2752" s="15">
        <v>44953.500011574077</v>
      </c>
      <c r="B2752" s="14" t="s">
        <v>14</v>
      </c>
      <c r="C2752" s="14" t="s">
        <v>15</v>
      </c>
      <c r="D2752" s="14" t="s">
        <v>11</v>
      </c>
      <c r="E2752" s="14">
        <v>9158</v>
      </c>
      <c r="F2752" s="14">
        <v>526</v>
      </c>
      <c r="G2752" s="14" t="s">
        <v>13</v>
      </c>
    </row>
    <row r="2753" spans="1:7" ht="15.75" customHeight="1" x14ac:dyDescent="0.35">
      <c r="A2753" s="15">
        <v>44953.494151157407</v>
      </c>
      <c r="B2753" s="14" t="s">
        <v>14</v>
      </c>
      <c r="C2753" s="14" t="s">
        <v>8</v>
      </c>
      <c r="D2753" s="14" t="s">
        <v>11</v>
      </c>
      <c r="E2753" s="14">
        <v>60</v>
      </c>
      <c r="F2753" s="14">
        <v>3</v>
      </c>
      <c r="G2753" s="14" t="s">
        <v>10</v>
      </c>
    </row>
    <row r="2754" spans="1:7" ht="15.75" customHeight="1" x14ac:dyDescent="0.35">
      <c r="A2754" s="15">
        <v>44953.480486840279</v>
      </c>
      <c r="B2754" s="14" t="s">
        <v>14</v>
      </c>
      <c r="C2754" s="14" t="s">
        <v>8</v>
      </c>
      <c r="D2754" s="14" t="s">
        <v>11</v>
      </c>
      <c r="E2754" s="14">
        <v>72</v>
      </c>
      <c r="F2754" s="14">
        <v>10</v>
      </c>
      <c r="G2754" s="14" t="s">
        <v>10</v>
      </c>
    </row>
    <row r="2755" spans="1:7" ht="15.75" customHeight="1" x14ac:dyDescent="0.35">
      <c r="A2755" s="15">
        <v>44953.47439476852</v>
      </c>
      <c r="B2755" s="14" t="s">
        <v>14</v>
      </c>
      <c r="C2755" s="14" t="s">
        <v>8</v>
      </c>
      <c r="D2755" s="14" t="s">
        <v>11</v>
      </c>
      <c r="E2755" s="14">
        <v>12446</v>
      </c>
      <c r="F2755" s="14">
        <v>207</v>
      </c>
      <c r="G2755" s="14" t="s">
        <v>13</v>
      </c>
    </row>
    <row r="2756" spans="1:7" ht="15.75" customHeight="1" x14ac:dyDescent="0.35">
      <c r="A2756" s="15">
        <v>44953.428196018518</v>
      </c>
      <c r="B2756" s="14" t="s">
        <v>14</v>
      </c>
      <c r="C2756" s="14" t="s">
        <v>8</v>
      </c>
      <c r="D2756" s="14" t="s">
        <v>11</v>
      </c>
      <c r="E2756" s="14">
        <v>2204</v>
      </c>
      <c r="F2756" s="14">
        <v>66</v>
      </c>
      <c r="G2756" s="14" t="s">
        <v>12</v>
      </c>
    </row>
    <row r="2757" spans="1:7" ht="15.75" customHeight="1" x14ac:dyDescent="0.35">
      <c r="A2757" s="15">
        <v>44953.417197118055</v>
      </c>
      <c r="B2757" s="14" t="s">
        <v>14</v>
      </c>
      <c r="C2757" s="14" t="s">
        <v>8</v>
      </c>
      <c r="D2757" s="14" t="s">
        <v>11</v>
      </c>
      <c r="E2757" s="14">
        <v>8205</v>
      </c>
      <c r="F2757" s="14">
        <v>329</v>
      </c>
      <c r="G2757" s="14" t="s">
        <v>12</v>
      </c>
    </row>
    <row r="2758" spans="1:7" ht="15.75" customHeight="1" x14ac:dyDescent="0.35">
      <c r="A2758" s="15">
        <v>44953.405578703707</v>
      </c>
      <c r="B2758" s="14" t="s">
        <v>14</v>
      </c>
      <c r="C2758" s="14" t="s">
        <v>18</v>
      </c>
      <c r="D2758" s="14" t="s">
        <v>11</v>
      </c>
      <c r="E2758" s="14">
        <v>4098</v>
      </c>
      <c r="F2758" s="14">
        <v>0</v>
      </c>
      <c r="G2758" s="14" t="s">
        <v>13</v>
      </c>
    </row>
    <row r="2759" spans="1:7" ht="15.75" customHeight="1" x14ac:dyDescent="0.35">
      <c r="A2759" s="15">
        <v>44953.405028425928</v>
      </c>
      <c r="B2759" s="14" t="s">
        <v>7</v>
      </c>
      <c r="C2759" s="14" t="s">
        <v>8</v>
      </c>
      <c r="D2759" s="14" t="s">
        <v>11</v>
      </c>
      <c r="E2759" s="14">
        <v>1520</v>
      </c>
      <c r="F2759" s="14">
        <v>47</v>
      </c>
      <c r="G2759" s="14" t="s">
        <v>13</v>
      </c>
    </row>
    <row r="2760" spans="1:7" ht="15.75" customHeight="1" x14ac:dyDescent="0.35">
      <c r="A2760" s="15">
        <v>44953.373813692131</v>
      </c>
      <c r="B2760" s="14" t="s">
        <v>7</v>
      </c>
      <c r="C2760" s="14" t="s">
        <v>8</v>
      </c>
      <c r="D2760" s="14" t="s">
        <v>11</v>
      </c>
      <c r="E2760" s="14">
        <v>2284</v>
      </c>
      <c r="F2760" s="14">
        <v>269</v>
      </c>
      <c r="G2760" s="14" t="s">
        <v>12</v>
      </c>
    </row>
    <row r="2761" spans="1:7" ht="15.75" customHeight="1" x14ac:dyDescent="0.35">
      <c r="A2761" s="15">
        <v>44953.359794594908</v>
      </c>
      <c r="B2761" s="14" t="s">
        <v>16</v>
      </c>
      <c r="C2761" s="14" t="s">
        <v>8</v>
      </c>
      <c r="D2761" s="14" t="s">
        <v>11</v>
      </c>
      <c r="E2761" s="14">
        <v>2833</v>
      </c>
      <c r="F2761" s="14">
        <v>149</v>
      </c>
      <c r="G2761" s="14" t="s">
        <v>10</v>
      </c>
    </row>
    <row r="2762" spans="1:7" ht="15.75" customHeight="1" x14ac:dyDescent="0.35">
      <c r="A2762" s="15">
        <v>44953.3592072338</v>
      </c>
      <c r="B2762" s="14" t="s">
        <v>16</v>
      </c>
      <c r="C2762" s="14" t="s">
        <v>8</v>
      </c>
      <c r="D2762" s="14" t="s">
        <v>11</v>
      </c>
      <c r="E2762" s="14">
        <v>776</v>
      </c>
      <c r="F2762" s="14">
        <v>43</v>
      </c>
      <c r="G2762" s="14" t="s">
        <v>10</v>
      </c>
    </row>
    <row r="2763" spans="1:7" ht="15.75" customHeight="1" x14ac:dyDescent="0.35">
      <c r="A2763" s="15">
        <v>44953.34652777778</v>
      </c>
      <c r="B2763" s="14" t="s">
        <v>14</v>
      </c>
      <c r="C2763" s="14" t="s">
        <v>18</v>
      </c>
      <c r="D2763" s="14" t="s">
        <v>11</v>
      </c>
      <c r="E2763" s="14">
        <v>4217</v>
      </c>
      <c r="F2763" s="14">
        <v>0</v>
      </c>
      <c r="G2763" s="14" t="s">
        <v>13</v>
      </c>
    </row>
    <row r="2764" spans="1:7" ht="15.75" customHeight="1" x14ac:dyDescent="0.35">
      <c r="A2764" s="15">
        <v>44953.345384328706</v>
      </c>
      <c r="B2764" s="14" t="s">
        <v>7</v>
      </c>
      <c r="C2764" s="14" t="s">
        <v>8</v>
      </c>
      <c r="D2764" s="14" t="s">
        <v>11</v>
      </c>
      <c r="E2764" s="14">
        <v>1929</v>
      </c>
      <c r="F2764" s="14">
        <v>27</v>
      </c>
      <c r="G2764" s="14" t="s">
        <v>13</v>
      </c>
    </row>
    <row r="2765" spans="1:7" ht="15.75" customHeight="1" x14ac:dyDescent="0.35">
      <c r="A2765" s="15">
        <v>44953.329343900463</v>
      </c>
      <c r="B2765" s="14" t="s">
        <v>7</v>
      </c>
      <c r="C2765" s="14" t="s">
        <v>8</v>
      </c>
      <c r="D2765" s="14" t="s">
        <v>11</v>
      </c>
      <c r="E2765" s="14">
        <v>1058</v>
      </c>
      <c r="F2765" s="14">
        <v>17</v>
      </c>
      <c r="G2765" s="14" t="s">
        <v>10</v>
      </c>
    </row>
    <row r="2766" spans="1:7" ht="15.75" customHeight="1" x14ac:dyDescent="0.35">
      <c r="A2766" s="15">
        <v>44953.329273402778</v>
      </c>
      <c r="B2766" s="14" t="s">
        <v>7</v>
      </c>
      <c r="C2766" s="14" t="s">
        <v>8</v>
      </c>
      <c r="D2766" s="14" t="s">
        <v>11</v>
      </c>
      <c r="E2766" s="14">
        <v>0</v>
      </c>
      <c r="F2766" s="14">
        <v>0</v>
      </c>
      <c r="G2766" s="14" t="s">
        <v>12</v>
      </c>
    </row>
    <row r="2767" spans="1:7" ht="15.75" customHeight="1" x14ac:dyDescent="0.35">
      <c r="A2767" s="15">
        <v>44953.320145717589</v>
      </c>
      <c r="B2767" s="14" t="s">
        <v>7</v>
      </c>
      <c r="C2767" s="14" t="s">
        <v>8</v>
      </c>
      <c r="D2767" s="14" t="s">
        <v>11</v>
      </c>
      <c r="E2767" s="14">
        <v>5421</v>
      </c>
      <c r="F2767" s="14">
        <v>560</v>
      </c>
      <c r="G2767" s="14" t="s">
        <v>12</v>
      </c>
    </row>
    <row r="2768" spans="1:7" ht="15.75" customHeight="1" x14ac:dyDescent="0.35">
      <c r="A2768" s="15">
        <v>44953.304116562504</v>
      </c>
      <c r="B2768" s="14" t="s">
        <v>7</v>
      </c>
      <c r="C2768" s="14" t="s">
        <v>8</v>
      </c>
      <c r="D2768" s="14" t="s">
        <v>11</v>
      </c>
      <c r="E2768" s="14">
        <v>7122</v>
      </c>
      <c r="F2768" s="14">
        <v>88</v>
      </c>
      <c r="G2768" s="14" t="s">
        <v>10</v>
      </c>
    </row>
    <row r="2769" spans="1:7" ht="15.75" customHeight="1" x14ac:dyDescent="0.35">
      <c r="A2769" s="15">
        <v>44953.302866203703</v>
      </c>
      <c r="B2769" s="14" t="s">
        <v>7</v>
      </c>
      <c r="C2769" s="14" t="s">
        <v>8</v>
      </c>
      <c r="D2769" s="14" t="s">
        <v>11</v>
      </c>
      <c r="E2769" s="14">
        <v>500</v>
      </c>
      <c r="F2769" s="14">
        <v>20</v>
      </c>
      <c r="G2769" s="14" t="s">
        <v>10</v>
      </c>
    </row>
    <row r="2770" spans="1:7" ht="15.75" customHeight="1" x14ac:dyDescent="0.35">
      <c r="A2770" s="15">
        <v>44953.302365729163</v>
      </c>
      <c r="B2770" s="14" t="s">
        <v>7</v>
      </c>
      <c r="C2770" s="14" t="s">
        <v>8</v>
      </c>
      <c r="D2770" s="14" t="s">
        <v>11</v>
      </c>
      <c r="E2770" s="14">
        <v>0</v>
      </c>
      <c r="F2770" s="14">
        <v>0</v>
      </c>
      <c r="G2770" s="14" t="s">
        <v>13</v>
      </c>
    </row>
    <row r="2771" spans="1:7" ht="15.75" customHeight="1" x14ac:dyDescent="0.35">
      <c r="A2771" s="15">
        <v>44953.288912037038</v>
      </c>
      <c r="B2771" s="14" t="s">
        <v>14</v>
      </c>
      <c r="C2771" s="14" t="s">
        <v>18</v>
      </c>
      <c r="D2771" s="14" t="s">
        <v>11</v>
      </c>
      <c r="E2771" s="14">
        <v>4341</v>
      </c>
      <c r="F2771" s="14">
        <v>0</v>
      </c>
      <c r="G2771" s="14" t="s">
        <v>13</v>
      </c>
    </row>
    <row r="2772" spans="1:7" ht="15.75" customHeight="1" x14ac:dyDescent="0.35">
      <c r="A2772" s="15">
        <v>44953.288583541667</v>
      </c>
      <c r="B2772" s="14" t="s">
        <v>7</v>
      </c>
      <c r="C2772" s="14" t="s">
        <v>8</v>
      </c>
      <c r="D2772" s="14" t="s">
        <v>11</v>
      </c>
      <c r="E2772" s="14">
        <v>847</v>
      </c>
      <c r="F2772" s="14">
        <v>16</v>
      </c>
      <c r="G2772" s="14" t="s">
        <v>13</v>
      </c>
    </row>
    <row r="2773" spans="1:7" ht="15.75" customHeight="1" x14ac:dyDescent="0.35">
      <c r="A2773" s="15">
        <v>44953.251524687497</v>
      </c>
      <c r="B2773" s="14" t="s">
        <v>7</v>
      </c>
      <c r="C2773" s="14" t="s">
        <v>8</v>
      </c>
      <c r="D2773" s="14" t="s">
        <v>11</v>
      </c>
      <c r="E2773" s="14">
        <v>3126</v>
      </c>
      <c r="F2773" s="14">
        <v>61</v>
      </c>
      <c r="G2773" s="14" t="s">
        <v>13</v>
      </c>
    </row>
    <row r="2774" spans="1:7" ht="15.75" customHeight="1" x14ac:dyDescent="0.35">
      <c r="A2774" s="15">
        <v>44953.251504629632</v>
      </c>
      <c r="B2774" s="14" t="s">
        <v>14</v>
      </c>
      <c r="C2774" s="14" t="s">
        <v>18</v>
      </c>
      <c r="D2774" s="14" t="s">
        <v>11</v>
      </c>
      <c r="E2774" s="14">
        <v>4780</v>
      </c>
      <c r="F2774" s="14">
        <v>0</v>
      </c>
      <c r="G2774" s="14" t="s">
        <v>13</v>
      </c>
    </row>
    <row r="2775" spans="1:7" ht="15.75" customHeight="1" x14ac:dyDescent="0.35">
      <c r="A2775" s="15">
        <v>44953.242738217596</v>
      </c>
      <c r="B2775" s="14" t="s">
        <v>16</v>
      </c>
      <c r="C2775" s="14" t="s">
        <v>8</v>
      </c>
      <c r="D2775" s="14" t="s">
        <v>11</v>
      </c>
      <c r="E2775" s="14">
        <v>364</v>
      </c>
      <c r="F2775" s="14">
        <v>13</v>
      </c>
      <c r="G2775" s="14" t="s">
        <v>10</v>
      </c>
    </row>
    <row r="2776" spans="1:7" ht="15.75" customHeight="1" x14ac:dyDescent="0.35">
      <c r="A2776" s="15">
        <v>44953.234009351851</v>
      </c>
      <c r="B2776" s="14" t="s">
        <v>7</v>
      </c>
      <c r="C2776" s="14" t="s">
        <v>8</v>
      </c>
      <c r="D2776" s="14" t="s">
        <v>11</v>
      </c>
      <c r="E2776" s="14">
        <v>4590</v>
      </c>
      <c r="F2776" s="14">
        <v>101</v>
      </c>
      <c r="G2776" s="14" t="s">
        <v>13</v>
      </c>
    </row>
    <row r="2777" spans="1:7" ht="15.75" customHeight="1" x14ac:dyDescent="0.35">
      <c r="A2777" s="15">
        <v>44953.208680983793</v>
      </c>
      <c r="B2777" s="14" t="s">
        <v>7</v>
      </c>
      <c r="C2777" s="14" t="s">
        <v>8</v>
      </c>
      <c r="D2777" s="14" t="s">
        <v>11</v>
      </c>
      <c r="E2777" s="14">
        <v>22372</v>
      </c>
      <c r="F2777" s="14">
        <v>2177</v>
      </c>
      <c r="G2777" s="14" t="s">
        <v>12</v>
      </c>
    </row>
    <row r="2778" spans="1:7" ht="15.75" customHeight="1" x14ac:dyDescent="0.35">
      <c r="A2778" s="15">
        <v>44952.888581099534</v>
      </c>
      <c r="B2778" s="14" t="s">
        <v>14</v>
      </c>
      <c r="C2778" s="14" t="s">
        <v>8</v>
      </c>
      <c r="D2778" s="14" t="s">
        <v>11</v>
      </c>
      <c r="E2778" s="14">
        <v>97</v>
      </c>
      <c r="F2778" s="14">
        <v>21</v>
      </c>
      <c r="G2778" s="14" t="s">
        <v>10</v>
      </c>
    </row>
    <row r="2779" spans="1:7" ht="15.75" customHeight="1" x14ac:dyDescent="0.35">
      <c r="A2779" s="15">
        <v>44952.752371226852</v>
      </c>
      <c r="B2779" s="14" t="s">
        <v>16</v>
      </c>
      <c r="C2779" s="14" t="s">
        <v>8</v>
      </c>
      <c r="D2779" s="14" t="s">
        <v>11</v>
      </c>
      <c r="E2779" s="14">
        <v>2229</v>
      </c>
      <c r="F2779" s="14">
        <v>118</v>
      </c>
      <c r="G2779" s="14" t="s">
        <v>10</v>
      </c>
    </row>
    <row r="2780" spans="1:7" ht="15.75" customHeight="1" x14ac:dyDescent="0.35">
      <c r="A2780" s="15">
        <v>44952.73708590278</v>
      </c>
      <c r="B2780" s="14" t="s">
        <v>14</v>
      </c>
      <c r="C2780" s="14" t="s">
        <v>8</v>
      </c>
      <c r="D2780" s="14" t="s">
        <v>11</v>
      </c>
      <c r="E2780" s="14">
        <v>974</v>
      </c>
      <c r="F2780" s="14">
        <v>47</v>
      </c>
      <c r="G2780" s="14" t="s">
        <v>13</v>
      </c>
    </row>
    <row r="2781" spans="1:7" ht="15.75" customHeight="1" x14ac:dyDescent="0.35">
      <c r="A2781" s="15">
        <v>44952.727348622684</v>
      </c>
      <c r="B2781" s="14" t="s">
        <v>14</v>
      </c>
      <c r="C2781" s="14" t="s">
        <v>18</v>
      </c>
      <c r="D2781" s="14" t="s">
        <v>9</v>
      </c>
      <c r="E2781" s="14">
        <v>0</v>
      </c>
      <c r="F2781" s="14">
        <v>0</v>
      </c>
      <c r="G2781" s="14" t="s">
        <v>13</v>
      </c>
    </row>
    <row r="2782" spans="1:7" ht="15.75" customHeight="1" x14ac:dyDescent="0.35">
      <c r="A2782" s="15">
        <v>44952.727048611108</v>
      </c>
      <c r="B2782" s="14" t="s">
        <v>14</v>
      </c>
      <c r="C2782" s="14" t="s">
        <v>18</v>
      </c>
      <c r="D2782" s="14" t="s">
        <v>11</v>
      </c>
      <c r="E2782" s="14">
        <v>4666</v>
      </c>
      <c r="F2782" s="14">
        <v>0</v>
      </c>
      <c r="G2782" s="14" t="s">
        <v>12</v>
      </c>
    </row>
    <row r="2783" spans="1:7" ht="15.75" customHeight="1" x14ac:dyDescent="0.35">
      <c r="A2783" s="15">
        <v>44952.718645833331</v>
      </c>
      <c r="B2783" s="14" t="s">
        <v>14</v>
      </c>
      <c r="C2783" s="14" t="s">
        <v>18</v>
      </c>
      <c r="D2783" s="14" t="s">
        <v>11</v>
      </c>
      <c r="E2783" s="14">
        <v>4876</v>
      </c>
      <c r="F2783" s="14">
        <v>0</v>
      </c>
      <c r="G2783" s="14" t="s">
        <v>13</v>
      </c>
    </row>
    <row r="2784" spans="1:7" ht="15.75" customHeight="1" x14ac:dyDescent="0.35">
      <c r="A2784" s="15">
        <v>44952.69654597222</v>
      </c>
      <c r="B2784" s="14" t="s">
        <v>14</v>
      </c>
      <c r="C2784" s="14" t="s">
        <v>18</v>
      </c>
      <c r="D2784" s="14" t="s">
        <v>9</v>
      </c>
      <c r="E2784" s="14">
        <v>0</v>
      </c>
      <c r="F2784" s="14">
        <v>0</v>
      </c>
      <c r="G2784" s="14" t="s">
        <v>13</v>
      </c>
    </row>
    <row r="2785" spans="1:7" ht="15.75" customHeight="1" x14ac:dyDescent="0.35">
      <c r="A2785" s="15">
        <v>44952.696168981478</v>
      </c>
      <c r="B2785" s="14" t="s">
        <v>14</v>
      </c>
      <c r="C2785" s="14" t="s">
        <v>18</v>
      </c>
      <c r="D2785" s="14" t="s">
        <v>11</v>
      </c>
      <c r="E2785" s="14">
        <v>4931</v>
      </c>
      <c r="F2785" s="14">
        <v>0</v>
      </c>
      <c r="G2785" s="14" t="s">
        <v>12</v>
      </c>
    </row>
    <row r="2786" spans="1:7" ht="15.75" customHeight="1" x14ac:dyDescent="0.35">
      <c r="A2786" s="15">
        <v>44952.69189814815</v>
      </c>
      <c r="B2786" s="14" t="s">
        <v>22</v>
      </c>
      <c r="C2786" s="14" t="s">
        <v>21</v>
      </c>
      <c r="D2786" s="14" t="s">
        <v>9</v>
      </c>
      <c r="E2786" s="14">
        <v>0</v>
      </c>
      <c r="F2786" s="14">
        <v>0</v>
      </c>
      <c r="G2786" s="14" t="s">
        <v>10</v>
      </c>
    </row>
    <row r="2787" spans="1:7" ht="15.75" customHeight="1" x14ac:dyDescent="0.35">
      <c r="A2787" s="15">
        <v>44952.685584131941</v>
      </c>
      <c r="B2787" s="14" t="s">
        <v>14</v>
      </c>
      <c r="C2787" s="14" t="s">
        <v>8</v>
      </c>
      <c r="D2787" s="14" t="s">
        <v>11</v>
      </c>
      <c r="E2787" s="14">
        <v>44737</v>
      </c>
      <c r="F2787" s="14">
        <v>409</v>
      </c>
      <c r="G2787" s="14" t="s">
        <v>13</v>
      </c>
    </row>
    <row r="2788" spans="1:7" ht="15.75" customHeight="1" x14ac:dyDescent="0.35">
      <c r="A2788" s="15">
        <v>44952.68341435185</v>
      </c>
      <c r="B2788" s="14" t="s">
        <v>14</v>
      </c>
      <c r="C2788" s="14" t="s">
        <v>18</v>
      </c>
      <c r="D2788" s="14" t="s">
        <v>9</v>
      </c>
      <c r="E2788" s="14">
        <v>5018</v>
      </c>
      <c r="F2788" s="14">
        <v>0</v>
      </c>
      <c r="G2788" s="14" t="s">
        <v>13</v>
      </c>
    </row>
    <row r="2789" spans="1:7" ht="15.75" customHeight="1" x14ac:dyDescent="0.35">
      <c r="A2789" s="15">
        <v>44952.678085567131</v>
      </c>
      <c r="B2789" s="14" t="s">
        <v>14</v>
      </c>
      <c r="C2789" s="14" t="s">
        <v>8</v>
      </c>
      <c r="D2789" s="14" t="s">
        <v>11</v>
      </c>
      <c r="E2789" s="14">
        <v>2164</v>
      </c>
      <c r="F2789" s="14">
        <v>142</v>
      </c>
      <c r="G2789" s="14" t="s">
        <v>10</v>
      </c>
    </row>
    <row r="2790" spans="1:7" ht="15.75" customHeight="1" x14ac:dyDescent="0.35">
      <c r="A2790" s="15">
        <v>44952.677220034719</v>
      </c>
      <c r="B2790" s="14" t="s">
        <v>14</v>
      </c>
      <c r="C2790" s="14" t="s">
        <v>8</v>
      </c>
      <c r="D2790" s="14" t="s">
        <v>11</v>
      </c>
      <c r="E2790" s="14">
        <v>7220</v>
      </c>
      <c r="F2790" s="14">
        <v>2501</v>
      </c>
      <c r="G2790" s="14" t="s">
        <v>12</v>
      </c>
    </row>
    <row r="2791" spans="1:7" ht="15.75" customHeight="1" x14ac:dyDescent="0.35">
      <c r="A2791" s="15">
        <v>44952.675145127316</v>
      </c>
      <c r="B2791" s="14" t="s">
        <v>14</v>
      </c>
      <c r="C2791" s="14" t="s">
        <v>8</v>
      </c>
      <c r="D2791" s="14" t="s">
        <v>11</v>
      </c>
      <c r="E2791" s="14">
        <v>14904</v>
      </c>
      <c r="F2791" s="14">
        <v>547</v>
      </c>
      <c r="G2791" s="14" t="s">
        <v>12</v>
      </c>
    </row>
    <row r="2792" spans="1:7" ht="15.75" customHeight="1" x14ac:dyDescent="0.35">
      <c r="A2792" s="15">
        <v>44952.674579965278</v>
      </c>
      <c r="B2792" s="14" t="s">
        <v>14</v>
      </c>
      <c r="C2792" s="14" t="s">
        <v>8</v>
      </c>
      <c r="D2792" s="14" t="s">
        <v>11</v>
      </c>
      <c r="E2792" s="14">
        <v>1208</v>
      </c>
      <c r="F2792" s="14">
        <v>25</v>
      </c>
      <c r="G2792" s="14" t="s">
        <v>10</v>
      </c>
    </row>
    <row r="2793" spans="1:7" ht="15.75" customHeight="1" x14ac:dyDescent="0.35">
      <c r="A2793" s="15">
        <v>44952.67158898148</v>
      </c>
      <c r="B2793" s="14" t="s">
        <v>14</v>
      </c>
      <c r="C2793" s="14" t="s">
        <v>8</v>
      </c>
      <c r="D2793" s="14" t="s">
        <v>11</v>
      </c>
      <c r="E2793" s="14">
        <v>2725</v>
      </c>
      <c r="F2793" s="14">
        <v>77</v>
      </c>
      <c r="G2793" s="14" t="s">
        <v>10</v>
      </c>
    </row>
    <row r="2794" spans="1:7" ht="15.75" customHeight="1" x14ac:dyDescent="0.35">
      <c r="A2794" s="15">
        <v>44952.670767974538</v>
      </c>
      <c r="B2794" s="14" t="s">
        <v>14</v>
      </c>
      <c r="C2794" s="14" t="s">
        <v>8</v>
      </c>
      <c r="D2794" s="14" t="s">
        <v>11</v>
      </c>
      <c r="E2794" s="14">
        <v>28868</v>
      </c>
      <c r="F2794" s="14">
        <v>1864</v>
      </c>
      <c r="G2794" s="14" t="s">
        <v>13</v>
      </c>
    </row>
    <row r="2795" spans="1:7" ht="15.75" customHeight="1" x14ac:dyDescent="0.35">
      <c r="A2795" s="15">
        <v>44952.670119166665</v>
      </c>
      <c r="B2795" s="14" t="s">
        <v>16</v>
      </c>
      <c r="C2795" s="14" t="s">
        <v>8</v>
      </c>
      <c r="D2795" s="14" t="s">
        <v>11</v>
      </c>
      <c r="E2795" s="14">
        <v>1722</v>
      </c>
      <c r="F2795" s="14">
        <v>62</v>
      </c>
      <c r="G2795" s="14" t="s">
        <v>13</v>
      </c>
    </row>
    <row r="2796" spans="1:7" ht="15.75" customHeight="1" x14ac:dyDescent="0.35">
      <c r="A2796" s="15">
        <v>44952.66988425926</v>
      </c>
      <c r="B2796" s="14" t="s">
        <v>14</v>
      </c>
      <c r="C2796" s="14" t="s">
        <v>15</v>
      </c>
      <c r="D2796" s="14" t="s">
        <v>11</v>
      </c>
      <c r="E2796" s="14">
        <v>51547</v>
      </c>
      <c r="F2796" s="14">
        <v>3675</v>
      </c>
      <c r="G2796" s="14" t="s">
        <v>13</v>
      </c>
    </row>
    <row r="2797" spans="1:7" ht="15.75" customHeight="1" x14ac:dyDescent="0.35">
      <c r="A2797" s="15">
        <v>44952.669348067131</v>
      </c>
      <c r="B2797" s="14" t="s">
        <v>14</v>
      </c>
      <c r="C2797" s="14" t="s">
        <v>8</v>
      </c>
      <c r="D2797" s="14" t="s">
        <v>11</v>
      </c>
      <c r="E2797" s="14">
        <v>29730</v>
      </c>
      <c r="F2797" s="14">
        <v>595</v>
      </c>
      <c r="G2797" s="14" t="s">
        <v>13</v>
      </c>
    </row>
    <row r="2798" spans="1:7" ht="15.75" customHeight="1" x14ac:dyDescent="0.35">
      <c r="A2798" s="15">
        <v>44952.668656863425</v>
      </c>
      <c r="B2798" s="14" t="s">
        <v>16</v>
      </c>
      <c r="C2798" s="14" t="s">
        <v>8</v>
      </c>
      <c r="D2798" s="14" t="s">
        <v>11</v>
      </c>
      <c r="E2798" s="14">
        <v>1115</v>
      </c>
      <c r="F2798" s="14">
        <v>37</v>
      </c>
      <c r="G2798" s="14" t="s">
        <v>12</v>
      </c>
    </row>
    <row r="2799" spans="1:7" ht="15.75" customHeight="1" x14ac:dyDescent="0.35">
      <c r="A2799" s="15">
        <v>44952.668410671293</v>
      </c>
      <c r="B2799" s="14" t="s">
        <v>14</v>
      </c>
      <c r="C2799" s="14" t="s">
        <v>8</v>
      </c>
      <c r="D2799" s="14" t="s">
        <v>9</v>
      </c>
      <c r="E2799" s="14">
        <v>0</v>
      </c>
      <c r="F2799" s="14">
        <v>0</v>
      </c>
      <c r="G2799" s="14" t="s">
        <v>13</v>
      </c>
    </row>
    <row r="2800" spans="1:7" ht="15.75" customHeight="1" x14ac:dyDescent="0.35">
      <c r="A2800" s="15">
        <v>44952.667309629629</v>
      </c>
      <c r="B2800" s="14" t="s">
        <v>14</v>
      </c>
      <c r="C2800" s="14" t="s">
        <v>8</v>
      </c>
      <c r="D2800" s="14" t="s">
        <v>11</v>
      </c>
      <c r="E2800" s="14">
        <v>13259</v>
      </c>
      <c r="F2800" s="14">
        <v>133</v>
      </c>
      <c r="G2800" s="14" t="s">
        <v>10</v>
      </c>
    </row>
    <row r="2801" spans="1:7" ht="15.75" customHeight="1" x14ac:dyDescent="0.35">
      <c r="A2801" s="15">
        <v>44952.667199074072</v>
      </c>
      <c r="B2801" s="14" t="s">
        <v>14</v>
      </c>
      <c r="C2801" s="14" t="s">
        <v>18</v>
      </c>
      <c r="D2801" s="14" t="s">
        <v>11</v>
      </c>
      <c r="E2801" s="14">
        <v>5071</v>
      </c>
      <c r="F2801" s="14">
        <v>0</v>
      </c>
      <c r="G2801" s="14" t="s">
        <v>12</v>
      </c>
    </row>
    <row r="2802" spans="1:7" ht="15.75" customHeight="1" x14ac:dyDescent="0.35">
      <c r="A2802" s="15">
        <v>44952.66683037037</v>
      </c>
      <c r="B2802" s="14" t="s">
        <v>14</v>
      </c>
      <c r="C2802" s="14" t="s">
        <v>18</v>
      </c>
      <c r="D2802" s="14" t="s">
        <v>9</v>
      </c>
      <c r="E2802" s="14">
        <v>0</v>
      </c>
      <c r="F2802" s="14">
        <v>0</v>
      </c>
      <c r="G2802" s="14" t="s">
        <v>13</v>
      </c>
    </row>
    <row r="2803" spans="1:7" ht="15.75" customHeight="1" x14ac:dyDescent="0.35">
      <c r="A2803" s="15">
        <v>44952.666243113425</v>
      </c>
      <c r="B2803" s="14" t="s">
        <v>14</v>
      </c>
      <c r="C2803" s="14" t="s">
        <v>8</v>
      </c>
      <c r="D2803" s="14" t="s">
        <v>9</v>
      </c>
      <c r="E2803" s="14">
        <v>0</v>
      </c>
      <c r="F2803" s="14">
        <v>0</v>
      </c>
      <c r="G2803" s="14" t="s">
        <v>12</v>
      </c>
    </row>
    <row r="2804" spans="1:7" ht="15.75" customHeight="1" x14ac:dyDescent="0.35">
      <c r="A2804" s="15">
        <v>44952.656631944446</v>
      </c>
      <c r="B2804" s="14" t="s">
        <v>14</v>
      </c>
      <c r="C2804" s="14" t="s">
        <v>18</v>
      </c>
      <c r="D2804" s="14" t="s">
        <v>11</v>
      </c>
      <c r="E2804" s="14">
        <v>5182</v>
      </c>
      <c r="F2804" s="14">
        <v>0</v>
      </c>
      <c r="G2804" s="14" t="s">
        <v>13</v>
      </c>
    </row>
    <row r="2805" spans="1:7" ht="15.75" customHeight="1" x14ac:dyDescent="0.35">
      <c r="A2805" s="15">
        <v>44952.653853437499</v>
      </c>
      <c r="B2805" s="14" t="s">
        <v>16</v>
      </c>
      <c r="C2805" s="14" t="s">
        <v>8</v>
      </c>
      <c r="D2805" s="14" t="s">
        <v>11</v>
      </c>
      <c r="E2805" s="14">
        <v>1535</v>
      </c>
      <c r="F2805" s="14">
        <v>68</v>
      </c>
      <c r="G2805" s="14" t="s">
        <v>13</v>
      </c>
    </row>
    <row r="2806" spans="1:7" ht="15.75" customHeight="1" x14ac:dyDescent="0.35">
      <c r="A2806" s="15">
        <v>44952.650023148148</v>
      </c>
      <c r="B2806" s="14" t="s">
        <v>14</v>
      </c>
      <c r="C2806" s="14" t="s">
        <v>18</v>
      </c>
      <c r="D2806" s="14" t="s">
        <v>11</v>
      </c>
      <c r="E2806" s="14">
        <v>4898</v>
      </c>
      <c r="F2806" s="14">
        <v>0</v>
      </c>
      <c r="G2806" s="14" t="s">
        <v>12</v>
      </c>
    </row>
    <row r="2807" spans="1:7" ht="15.75" customHeight="1" x14ac:dyDescent="0.35">
      <c r="A2807" s="15">
        <v>44952.64999125</v>
      </c>
      <c r="B2807" s="14" t="s">
        <v>14</v>
      </c>
      <c r="C2807" s="14" t="s">
        <v>8</v>
      </c>
      <c r="D2807" s="14" t="s">
        <v>11</v>
      </c>
      <c r="E2807" s="14">
        <v>11285</v>
      </c>
      <c r="F2807" s="14">
        <v>375</v>
      </c>
      <c r="G2807" s="14" t="s">
        <v>12</v>
      </c>
    </row>
    <row r="2808" spans="1:7" ht="15.75" customHeight="1" x14ac:dyDescent="0.35">
      <c r="A2808" s="15">
        <v>44952.645497893522</v>
      </c>
      <c r="B2808" s="14" t="s">
        <v>14</v>
      </c>
      <c r="C2808" s="14" t="s">
        <v>8</v>
      </c>
      <c r="D2808" s="14" t="s">
        <v>11</v>
      </c>
      <c r="E2808" s="14">
        <v>10588</v>
      </c>
      <c r="F2808" s="14">
        <v>347</v>
      </c>
      <c r="G2808" s="14" t="s">
        <v>12</v>
      </c>
    </row>
    <row r="2809" spans="1:7" ht="15.75" customHeight="1" x14ac:dyDescent="0.35">
      <c r="A2809" s="15">
        <v>44952.644239675923</v>
      </c>
      <c r="B2809" s="14" t="s">
        <v>16</v>
      </c>
      <c r="C2809" s="14" t="s">
        <v>8</v>
      </c>
      <c r="D2809" s="14" t="s">
        <v>11</v>
      </c>
      <c r="E2809" s="14">
        <v>894</v>
      </c>
      <c r="F2809" s="14">
        <v>40</v>
      </c>
      <c r="G2809" s="14" t="s">
        <v>13</v>
      </c>
    </row>
    <row r="2810" spans="1:7" ht="15.75" customHeight="1" x14ac:dyDescent="0.35">
      <c r="A2810" s="15">
        <v>44952.643831018519</v>
      </c>
      <c r="B2810" s="14" t="s">
        <v>14</v>
      </c>
      <c r="C2810" s="14" t="s">
        <v>18</v>
      </c>
      <c r="D2810" s="14" t="s">
        <v>11</v>
      </c>
      <c r="E2810" s="14">
        <v>5438</v>
      </c>
      <c r="F2810" s="14">
        <v>0</v>
      </c>
      <c r="G2810" s="14" t="s">
        <v>12</v>
      </c>
    </row>
    <row r="2811" spans="1:7" ht="15.75" customHeight="1" x14ac:dyDescent="0.35">
      <c r="A2811" s="15">
        <v>44952.641810949077</v>
      </c>
      <c r="B2811" s="14" t="s">
        <v>16</v>
      </c>
      <c r="C2811" s="14" t="s">
        <v>8</v>
      </c>
      <c r="D2811" s="14" t="s">
        <v>11</v>
      </c>
      <c r="E2811" s="14">
        <v>1365</v>
      </c>
      <c r="F2811" s="14">
        <v>45</v>
      </c>
      <c r="G2811" s="14" t="s">
        <v>10</v>
      </c>
    </row>
    <row r="2812" spans="1:7" ht="15.75" customHeight="1" x14ac:dyDescent="0.35">
      <c r="A2812" s="15">
        <v>44952.635115740741</v>
      </c>
      <c r="B2812" s="14" t="s">
        <v>14</v>
      </c>
      <c r="C2812" s="14" t="s">
        <v>15</v>
      </c>
      <c r="D2812" s="14" t="s">
        <v>11</v>
      </c>
      <c r="E2812" s="14">
        <v>28552</v>
      </c>
      <c r="F2812" s="14">
        <v>2655</v>
      </c>
      <c r="G2812" s="14" t="s">
        <v>13</v>
      </c>
    </row>
    <row r="2813" spans="1:7" ht="15.75" customHeight="1" x14ac:dyDescent="0.35">
      <c r="A2813" s="15">
        <v>44952.635023252318</v>
      </c>
      <c r="B2813" s="14" t="s">
        <v>16</v>
      </c>
      <c r="C2813" s="14" t="s">
        <v>8</v>
      </c>
      <c r="D2813" s="14" t="s">
        <v>11</v>
      </c>
      <c r="E2813" s="14">
        <v>1361</v>
      </c>
      <c r="F2813" s="14">
        <v>43</v>
      </c>
      <c r="G2813" s="14" t="s">
        <v>13</v>
      </c>
    </row>
    <row r="2814" spans="1:7" ht="15.75" customHeight="1" x14ac:dyDescent="0.35">
      <c r="A2814" s="15">
        <v>44952.634856979166</v>
      </c>
      <c r="B2814" s="14" t="s">
        <v>16</v>
      </c>
      <c r="C2814" s="14" t="s">
        <v>8</v>
      </c>
      <c r="D2814" s="14" t="s">
        <v>11</v>
      </c>
      <c r="E2814" s="14">
        <v>581</v>
      </c>
      <c r="F2814" s="14">
        <v>16</v>
      </c>
      <c r="G2814" s="14" t="s">
        <v>10</v>
      </c>
    </row>
    <row r="2815" spans="1:7" ht="15.75" customHeight="1" x14ac:dyDescent="0.35">
      <c r="A2815" s="15">
        <v>44952.634712372688</v>
      </c>
      <c r="B2815" s="14" t="s">
        <v>14</v>
      </c>
      <c r="C2815" s="14" t="s">
        <v>8</v>
      </c>
      <c r="D2815" s="14" t="s">
        <v>11</v>
      </c>
      <c r="E2815" s="14">
        <v>30335</v>
      </c>
      <c r="F2815" s="14">
        <v>361</v>
      </c>
      <c r="G2815" s="14" t="s">
        <v>13</v>
      </c>
    </row>
    <row r="2816" spans="1:7" ht="15.75" customHeight="1" x14ac:dyDescent="0.35">
      <c r="A2816" s="15">
        <v>44952.634710648148</v>
      </c>
      <c r="B2816" s="14" t="s">
        <v>14</v>
      </c>
      <c r="C2816" s="14" t="s">
        <v>18</v>
      </c>
      <c r="D2816" s="14" t="s">
        <v>11</v>
      </c>
      <c r="E2816" s="14">
        <v>5637</v>
      </c>
      <c r="F2816" s="14">
        <v>0</v>
      </c>
      <c r="G2816" s="14" t="s">
        <v>13</v>
      </c>
    </row>
    <row r="2817" spans="1:7" ht="15.75" customHeight="1" x14ac:dyDescent="0.35">
      <c r="A2817" s="15">
        <v>44952.631992245369</v>
      </c>
      <c r="B2817" s="14" t="s">
        <v>16</v>
      </c>
      <c r="C2817" s="14" t="s">
        <v>8</v>
      </c>
      <c r="D2817" s="14" t="s">
        <v>11</v>
      </c>
      <c r="E2817" s="14">
        <v>402</v>
      </c>
      <c r="F2817" s="14">
        <v>18</v>
      </c>
      <c r="G2817" s="14" t="s">
        <v>10</v>
      </c>
    </row>
    <row r="2818" spans="1:7" ht="15.75" customHeight="1" x14ac:dyDescent="0.35">
      <c r="A2818" s="15">
        <v>44952.631254722219</v>
      </c>
      <c r="B2818" s="14" t="s">
        <v>16</v>
      </c>
      <c r="C2818" s="14" t="s">
        <v>8</v>
      </c>
      <c r="D2818" s="14" t="s">
        <v>9</v>
      </c>
      <c r="E2818" s="14">
        <v>0</v>
      </c>
      <c r="F2818" s="14">
        <v>0</v>
      </c>
      <c r="G2818" s="14" t="s">
        <v>10</v>
      </c>
    </row>
    <row r="2819" spans="1:7" ht="15.75" customHeight="1" x14ac:dyDescent="0.35">
      <c r="A2819" s="15">
        <v>44952.630520833336</v>
      </c>
      <c r="B2819" s="14" t="s">
        <v>14</v>
      </c>
      <c r="C2819" s="14" t="s">
        <v>20</v>
      </c>
      <c r="D2819" s="14" t="s">
        <v>11</v>
      </c>
      <c r="E2819" s="14">
        <v>784</v>
      </c>
      <c r="F2819" s="14">
        <v>35</v>
      </c>
      <c r="G2819" s="14" t="s">
        <v>12</v>
      </c>
    </row>
    <row r="2820" spans="1:7" ht="15.75" customHeight="1" x14ac:dyDescent="0.35">
      <c r="A2820" s="15">
        <v>44952.629740092591</v>
      </c>
      <c r="B2820" s="14" t="s">
        <v>16</v>
      </c>
      <c r="C2820" s="14" t="s">
        <v>8</v>
      </c>
      <c r="D2820" s="14" t="s">
        <v>11</v>
      </c>
      <c r="E2820" s="14">
        <v>1640</v>
      </c>
      <c r="F2820" s="14">
        <v>128</v>
      </c>
      <c r="G2820" s="14" t="s">
        <v>10</v>
      </c>
    </row>
    <row r="2821" spans="1:7" ht="15.75" customHeight="1" x14ac:dyDescent="0.35">
      <c r="A2821" s="15">
        <v>44952.627894340279</v>
      </c>
      <c r="B2821" s="14" t="s">
        <v>16</v>
      </c>
      <c r="C2821" s="14" t="s">
        <v>8</v>
      </c>
      <c r="D2821" s="14" t="s">
        <v>9</v>
      </c>
      <c r="E2821" s="14">
        <v>0</v>
      </c>
      <c r="F2821" s="14">
        <v>0</v>
      </c>
      <c r="G2821" s="14" t="s">
        <v>12</v>
      </c>
    </row>
    <row r="2822" spans="1:7" ht="15.75" customHeight="1" x14ac:dyDescent="0.35">
      <c r="A2822" s="15">
        <v>44952.627503356482</v>
      </c>
      <c r="B2822" s="14" t="s">
        <v>16</v>
      </c>
      <c r="C2822" s="14" t="s">
        <v>8</v>
      </c>
      <c r="D2822" s="14" t="s">
        <v>9</v>
      </c>
      <c r="E2822" s="14">
        <v>0</v>
      </c>
      <c r="F2822" s="14">
        <v>0</v>
      </c>
      <c r="G2822" s="14" t="s">
        <v>10</v>
      </c>
    </row>
    <row r="2823" spans="1:7" ht="15.75" customHeight="1" x14ac:dyDescent="0.35">
      <c r="A2823" s="15">
        <v>44952.623804675924</v>
      </c>
      <c r="B2823" s="14" t="s">
        <v>16</v>
      </c>
      <c r="C2823" s="14" t="s">
        <v>8</v>
      </c>
      <c r="D2823" s="14" t="s">
        <v>11</v>
      </c>
      <c r="E2823" s="14">
        <v>700</v>
      </c>
      <c r="F2823" s="14">
        <v>9</v>
      </c>
      <c r="G2823" s="14" t="s">
        <v>10</v>
      </c>
    </row>
    <row r="2824" spans="1:7" ht="15.75" customHeight="1" x14ac:dyDescent="0.35">
      <c r="A2824" s="15">
        <v>44952.623441400465</v>
      </c>
      <c r="B2824" s="14" t="s">
        <v>16</v>
      </c>
      <c r="C2824" s="14" t="s">
        <v>8</v>
      </c>
      <c r="D2824" s="14" t="s">
        <v>11</v>
      </c>
      <c r="E2824" s="14">
        <v>613</v>
      </c>
      <c r="F2824" s="14">
        <v>5</v>
      </c>
      <c r="G2824" s="14" t="s">
        <v>10</v>
      </c>
    </row>
    <row r="2825" spans="1:7" ht="15.75" customHeight="1" x14ac:dyDescent="0.35">
      <c r="A2825" s="15">
        <v>44952.622982025459</v>
      </c>
      <c r="B2825" s="14" t="s">
        <v>14</v>
      </c>
      <c r="C2825" s="14" t="s">
        <v>8</v>
      </c>
      <c r="D2825" s="14" t="s">
        <v>11</v>
      </c>
      <c r="E2825" s="14">
        <v>1175</v>
      </c>
      <c r="F2825" s="14">
        <v>22</v>
      </c>
      <c r="G2825" s="14" t="s">
        <v>10</v>
      </c>
    </row>
    <row r="2826" spans="1:7" ht="15.75" customHeight="1" x14ac:dyDescent="0.35">
      <c r="A2826" s="15">
        <v>44952.617511574077</v>
      </c>
      <c r="B2826" s="14" t="s">
        <v>14</v>
      </c>
      <c r="C2826" s="14" t="s">
        <v>18</v>
      </c>
      <c r="D2826" s="14" t="s">
        <v>11</v>
      </c>
      <c r="E2826" s="14">
        <v>5729</v>
      </c>
      <c r="F2826" s="14">
        <v>0</v>
      </c>
      <c r="G2826" s="14" t="s">
        <v>13</v>
      </c>
    </row>
    <row r="2827" spans="1:7" ht="15.75" customHeight="1" x14ac:dyDescent="0.35">
      <c r="A2827" s="15">
        <v>44952.617465277777</v>
      </c>
      <c r="B2827" s="14" t="s">
        <v>14</v>
      </c>
      <c r="C2827" s="14" t="s">
        <v>18</v>
      </c>
      <c r="D2827" s="14" t="s">
        <v>11</v>
      </c>
      <c r="E2827" s="14">
        <v>5853</v>
      </c>
      <c r="F2827" s="14">
        <v>0</v>
      </c>
      <c r="G2827" s="14" t="s">
        <v>13</v>
      </c>
    </row>
    <row r="2828" spans="1:7" ht="15.75" customHeight="1" x14ac:dyDescent="0.35">
      <c r="A2828" s="15">
        <v>44952.617418981485</v>
      </c>
      <c r="B2828" s="14" t="s">
        <v>14</v>
      </c>
      <c r="C2828" s="14" t="s">
        <v>18</v>
      </c>
      <c r="D2828" s="14" t="s">
        <v>11</v>
      </c>
      <c r="E2828" s="14">
        <v>5967</v>
      </c>
      <c r="F2828" s="14">
        <v>0</v>
      </c>
      <c r="G2828" s="14" t="s">
        <v>13</v>
      </c>
    </row>
    <row r="2829" spans="1:7" ht="15.75" customHeight="1" x14ac:dyDescent="0.35">
      <c r="A2829" s="15">
        <v>44952.617372685185</v>
      </c>
      <c r="B2829" s="14" t="s">
        <v>14</v>
      </c>
      <c r="C2829" s="14" t="s">
        <v>18</v>
      </c>
      <c r="D2829" s="14" t="s">
        <v>11</v>
      </c>
      <c r="E2829" s="14">
        <v>6148</v>
      </c>
      <c r="F2829" s="14">
        <v>0</v>
      </c>
      <c r="G2829" s="14" t="s">
        <v>13</v>
      </c>
    </row>
    <row r="2830" spans="1:7" ht="15.75" customHeight="1" x14ac:dyDescent="0.35">
      <c r="A2830" s="15">
        <v>44952.617210648146</v>
      </c>
      <c r="B2830" s="14" t="s">
        <v>14</v>
      </c>
      <c r="C2830" s="14" t="s">
        <v>18</v>
      </c>
      <c r="D2830" s="14" t="s">
        <v>11</v>
      </c>
      <c r="E2830" s="14">
        <v>6456</v>
      </c>
      <c r="F2830" s="14">
        <v>0</v>
      </c>
      <c r="G2830" s="14" t="s">
        <v>13</v>
      </c>
    </row>
    <row r="2831" spans="1:7" ht="15.75" customHeight="1" x14ac:dyDescent="0.35">
      <c r="A2831" s="15">
        <v>44952.615844907406</v>
      </c>
      <c r="B2831" s="14" t="s">
        <v>14</v>
      </c>
      <c r="C2831" s="14" t="s">
        <v>18</v>
      </c>
      <c r="D2831" s="14" t="s">
        <v>11</v>
      </c>
      <c r="E2831" s="14">
        <v>71742</v>
      </c>
      <c r="F2831" s="14">
        <v>5472</v>
      </c>
      <c r="G2831" s="14" t="s">
        <v>13</v>
      </c>
    </row>
    <row r="2832" spans="1:7" ht="15.75" customHeight="1" x14ac:dyDescent="0.35">
      <c r="A2832" s="15">
        <v>44952.61573928241</v>
      </c>
      <c r="B2832" s="14" t="s">
        <v>14</v>
      </c>
      <c r="C2832" s="14" t="s">
        <v>8</v>
      </c>
      <c r="D2832" s="14" t="s">
        <v>11</v>
      </c>
      <c r="E2832" s="14">
        <v>49014</v>
      </c>
      <c r="F2832" s="14">
        <v>1816</v>
      </c>
      <c r="G2832" s="14" t="s">
        <v>13</v>
      </c>
    </row>
    <row r="2833" spans="1:7" ht="15.75" customHeight="1" x14ac:dyDescent="0.35">
      <c r="A2833" s="15">
        <v>44952.61418744213</v>
      </c>
      <c r="B2833" s="14" t="s">
        <v>16</v>
      </c>
      <c r="C2833" s="14" t="s">
        <v>8</v>
      </c>
      <c r="D2833" s="14" t="s">
        <v>11</v>
      </c>
      <c r="E2833" s="14">
        <v>30805</v>
      </c>
      <c r="F2833" s="14">
        <v>1366</v>
      </c>
      <c r="G2833" s="14" t="s">
        <v>13</v>
      </c>
    </row>
    <row r="2834" spans="1:7" ht="15.75" customHeight="1" x14ac:dyDescent="0.35">
      <c r="A2834" s="15">
        <v>44952.614155092589</v>
      </c>
      <c r="B2834" s="14" t="s">
        <v>14</v>
      </c>
      <c r="C2834" s="14" t="s">
        <v>15</v>
      </c>
      <c r="D2834" s="14" t="s">
        <v>11</v>
      </c>
      <c r="E2834" s="14">
        <v>65929</v>
      </c>
      <c r="F2834" s="14">
        <v>21058</v>
      </c>
      <c r="G2834" s="14" t="s">
        <v>13</v>
      </c>
    </row>
    <row r="2835" spans="1:7" ht="15.75" customHeight="1" x14ac:dyDescent="0.35">
      <c r="A2835" s="15">
        <v>44952.606562499997</v>
      </c>
      <c r="B2835" s="14" t="s">
        <v>14</v>
      </c>
      <c r="C2835" s="14" t="s">
        <v>15</v>
      </c>
      <c r="D2835" s="14" t="s">
        <v>11</v>
      </c>
      <c r="E2835" s="14">
        <v>24656</v>
      </c>
      <c r="F2835" s="14">
        <v>4494</v>
      </c>
      <c r="G2835" s="14" t="s">
        <v>13</v>
      </c>
    </row>
    <row r="2836" spans="1:7" ht="15.75" customHeight="1" x14ac:dyDescent="0.35">
      <c r="A2836" s="15">
        <v>44952.606435243055</v>
      </c>
      <c r="B2836" s="14" t="s">
        <v>16</v>
      </c>
      <c r="C2836" s="14" t="s">
        <v>8</v>
      </c>
      <c r="D2836" s="14" t="s">
        <v>11</v>
      </c>
      <c r="E2836" s="14">
        <v>1468</v>
      </c>
      <c r="F2836" s="14">
        <v>80</v>
      </c>
      <c r="G2836" s="14" t="s">
        <v>13</v>
      </c>
    </row>
    <row r="2837" spans="1:7" ht="15.75" customHeight="1" x14ac:dyDescent="0.35">
      <c r="A2837" s="15">
        <v>44952.589907407404</v>
      </c>
      <c r="B2837" s="14" t="s">
        <v>14</v>
      </c>
      <c r="C2837" s="14" t="s">
        <v>18</v>
      </c>
      <c r="D2837" s="14" t="s">
        <v>11</v>
      </c>
      <c r="E2837" s="14">
        <v>7305</v>
      </c>
      <c r="F2837" s="14">
        <v>0</v>
      </c>
      <c r="G2837" s="14" t="s">
        <v>13</v>
      </c>
    </row>
    <row r="2838" spans="1:7" ht="15.75" customHeight="1" x14ac:dyDescent="0.35">
      <c r="A2838" s="15">
        <v>44952.582863645832</v>
      </c>
      <c r="B2838" s="14" t="s">
        <v>14</v>
      </c>
      <c r="C2838" s="14" t="s">
        <v>8</v>
      </c>
      <c r="D2838" s="14" t="s">
        <v>11</v>
      </c>
      <c r="E2838" s="14">
        <v>12001</v>
      </c>
      <c r="F2838" s="14">
        <v>233</v>
      </c>
      <c r="G2838" s="14" t="s">
        <v>13</v>
      </c>
    </row>
    <row r="2839" spans="1:7" ht="15.75" customHeight="1" x14ac:dyDescent="0.35">
      <c r="A2839" s="15">
        <v>44952.577476851853</v>
      </c>
      <c r="B2839" s="14" t="s">
        <v>14</v>
      </c>
      <c r="C2839" s="14" t="s">
        <v>15</v>
      </c>
      <c r="D2839" s="14" t="s">
        <v>11</v>
      </c>
      <c r="E2839" s="14">
        <v>0</v>
      </c>
      <c r="F2839" s="14">
        <v>0</v>
      </c>
      <c r="G2839" s="14" t="s">
        <v>10</v>
      </c>
    </row>
    <row r="2840" spans="1:7" ht="15.75" customHeight="1" x14ac:dyDescent="0.35">
      <c r="A2840" s="15">
        <v>44952.577199074076</v>
      </c>
      <c r="B2840" s="14" t="s">
        <v>14</v>
      </c>
      <c r="C2840" s="14" t="s">
        <v>15</v>
      </c>
      <c r="D2840" s="14" t="s">
        <v>11</v>
      </c>
      <c r="E2840" s="14">
        <v>0</v>
      </c>
      <c r="F2840" s="14">
        <v>0</v>
      </c>
      <c r="G2840" s="14" t="s">
        <v>10</v>
      </c>
    </row>
    <row r="2841" spans="1:7" ht="15.75" customHeight="1" x14ac:dyDescent="0.35">
      <c r="A2841" s="15">
        <v>44952.57707175926</v>
      </c>
      <c r="B2841" s="14" t="s">
        <v>14</v>
      </c>
      <c r="C2841" s="14" t="s">
        <v>15</v>
      </c>
      <c r="D2841" s="14" t="s">
        <v>11</v>
      </c>
      <c r="E2841" s="14">
        <v>0</v>
      </c>
      <c r="F2841" s="14">
        <v>0</v>
      </c>
      <c r="G2841" s="14" t="s">
        <v>10</v>
      </c>
    </row>
    <row r="2842" spans="1:7" ht="15.75" customHeight="1" x14ac:dyDescent="0.35">
      <c r="A2842" s="15">
        <v>44952.57671296296</v>
      </c>
      <c r="B2842" s="14" t="s">
        <v>14</v>
      </c>
      <c r="C2842" s="14" t="s">
        <v>15</v>
      </c>
      <c r="D2842" s="14" t="s">
        <v>11</v>
      </c>
      <c r="E2842" s="14">
        <v>0</v>
      </c>
      <c r="F2842" s="14">
        <v>0</v>
      </c>
      <c r="G2842" s="14" t="s">
        <v>10</v>
      </c>
    </row>
    <row r="2843" spans="1:7" ht="15.75" customHeight="1" x14ac:dyDescent="0.35">
      <c r="A2843" s="15">
        <v>44952.576504629629</v>
      </c>
      <c r="B2843" s="14" t="s">
        <v>14</v>
      </c>
      <c r="C2843" s="14" t="s">
        <v>15</v>
      </c>
      <c r="D2843" s="14" t="s">
        <v>11</v>
      </c>
      <c r="E2843" s="14">
        <v>0</v>
      </c>
      <c r="F2843" s="14">
        <v>0</v>
      </c>
      <c r="G2843" s="14" t="s">
        <v>10</v>
      </c>
    </row>
    <row r="2844" spans="1:7" ht="15.75" customHeight="1" x14ac:dyDescent="0.35">
      <c r="A2844" s="15">
        <v>44952.57571759259</v>
      </c>
      <c r="B2844" s="14" t="s">
        <v>14</v>
      </c>
      <c r="C2844" s="14" t="s">
        <v>15</v>
      </c>
      <c r="D2844" s="14" t="s">
        <v>11</v>
      </c>
      <c r="E2844" s="14">
        <v>0</v>
      </c>
      <c r="F2844" s="14">
        <v>0</v>
      </c>
      <c r="G2844" s="14" t="s">
        <v>10</v>
      </c>
    </row>
    <row r="2845" spans="1:7" ht="15.75" customHeight="1" x14ac:dyDescent="0.35">
      <c r="A2845" s="15">
        <v>44952.574259259258</v>
      </c>
      <c r="B2845" s="14" t="s">
        <v>14</v>
      </c>
      <c r="C2845" s="14" t="s">
        <v>15</v>
      </c>
      <c r="D2845" s="14" t="s">
        <v>11</v>
      </c>
      <c r="E2845" s="14">
        <v>0</v>
      </c>
      <c r="F2845" s="14">
        <v>0</v>
      </c>
      <c r="G2845" s="14" t="s">
        <v>10</v>
      </c>
    </row>
    <row r="2846" spans="1:7" ht="15.75" customHeight="1" x14ac:dyDescent="0.35">
      <c r="A2846" s="15">
        <v>44952.57402777778</v>
      </c>
      <c r="B2846" s="14" t="s">
        <v>14</v>
      </c>
      <c r="C2846" s="14" t="s">
        <v>15</v>
      </c>
      <c r="D2846" s="14" t="s">
        <v>11</v>
      </c>
      <c r="E2846" s="14">
        <v>0</v>
      </c>
      <c r="F2846" s="14">
        <v>0</v>
      </c>
      <c r="G2846" s="14" t="s">
        <v>10</v>
      </c>
    </row>
    <row r="2847" spans="1:7" ht="15.75" customHeight="1" x14ac:dyDescent="0.35">
      <c r="A2847" s="15">
        <v>44952.573576388888</v>
      </c>
      <c r="B2847" s="14" t="s">
        <v>14</v>
      </c>
      <c r="C2847" s="14" t="s">
        <v>15</v>
      </c>
      <c r="D2847" s="14" t="s">
        <v>11</v>
      </c>
      <c r="E2847" s="14">
        <v>0</v>
      </c>
      <c r="F2847" s="14">
        <v>0</v>
      </c>
      <c r="G2847" s="14" t="s">
        <v>10</v>
      </c>
    </row>
    <row r="2848" spans="1:7" ht="15.75" customHeight="1" x14ac:dyDescent="0.35">
      <c r="A2848" s="15">
        <v>44952.573379629626</v>
      </c>
      <c r="B2848" s="14" t="s">
        <v>14</v>
      </c>
      <c r="C2848" s="14" t="s">
        <v>15</v>
      </c>
      <c r="D2848" s="14" t="s">
        <v>11</v>
      </c>
      <c r="E2848" s="14">
        <v>0</v>
      </c>
      <c r="F2848" s="14">
        <v>0</v>
      </c>
      <c r="G2848" s="14" t="s">
        <v>10</v>
      </c>
    </row>
    <row r="2849" spans="1:7" ht="15.75" customHeight="1" x14ac:dyDescent="0.35">
      <c r="A2849" s="15">
        <v>44952.573263888888</v>
      </c>
      <c r="B2849" s="14" t="s">
        <v>14</v>
      </c>
      <c r="C2849" s="14" t="s">
        <v>15</v>
      </c>
      <c r="D2849" s="14" t="s">
        <v>11</v>
      </c>
      <c r="E2849" s="14">
        <v>0</v>
      </c>
      <c r="F2849" s="14">
        <v>0</v>
      </c>
      <c r="G2849" s="14" t="s">
        <v>10</v>
      </c>
    </row>
    <row r="2850" spans="1:7" ht="15.75" customHeight="1" x14ac:dyDescent="0.35">
      <c r="A2850" s="15">
        <v>44952.572824074072</v>
      </c>
      <c r="B2850" s="14" t="s">
        <v>14</v>
      </c>
      <c r="C2850" s="14" t="s">
        <v>15</v>
      </c>
      <c r="D2850" s="14" t="s">
        <v>11</v>
      </c>
      <c r="E2850" s="14">
        <v>0</v>
      </c>
      <c r="F2850" s="14">
        <v>0</v>
      </c>
      <c r="G2850" s="14" t="s">
        <v>10</v>
      </c>
    </row>
    <row r="2851" spans="1:7" ht="15.75" customHeight="1" x14ac:dyDescent="0.35">
      <c r="A2851" s="15">
        <v>44952.570173611108</v>
      </c>
      <c r="B2851" s="14" t="s">
        <v>14</v>
      </c>
      <c r="C2851" s="14" t="s">
        <v>15</v>
      </c>
      <c r="D2851" s="14" t="s">
        <v>11</v>
      </c>
      <c r="E2851" s="14">
        <v>0</v>
      </c>
      <c r="F2851" s="14">
        <v>0</v>
      </c>
      <c r="G2851" s="14" t="s">
        <v>10</v>
      </c>
    </row>
    <row r="2852" spans="1:7" ht="15.75" customHeight="1" x14ac:dyDescent="0.35">
      <c r="A2852" s="15">
        <v>44952.569435243058</v>
      </c>
      <c r="B2852" s="14" t="s">
        <v>16</v>
      </c>
      <c r="C2852" s="14" t="s">
        <v>8</v>
      </c>
      <c r="D2852" s="14" t="s">
        <v>11</v>
      </c>
      <c r="E2852" s="14">
        <v>2328</v>
      </c>
      <c r="F2852" s="14">
        <v>155</v>
      </c>
      <c r="G2852" s="14" t="s">
        <v>13</v>
      </c>
    </row>
    <row r="2853" spans="1:7" ht="15.75" customHeight="1" x14ac:dyDescent="0.35">
      <c r="A2853" s="15">
        <v>44952.569398148145</v>
      </c>
      <c r="B2853" s="14" t="s">
        <v>14</v>
      </c>
      <c r="C2853" s="14" t="s">
        <v>15</v>
      </c>
      <c r="D2853" s="14" t="s">
        <v>11</v>
      </c>
      <c r="E2853" s="14">
        <v>50696</v>
      </c>
      <c r="F2853" s="14">
        <v>8065</v>
      </c>
      <c r="G2853" s="14" t="s">
        <v>13</v>
      </c>
    </row>
    <row r="2854" spans="1:7" ht="15.75" customHeight="1" x14ac:dyDescent="0.35">
      <c r="A2854" s="15">
        <v>44952.559960208331</v>
      </c>
      <c r="B2854" s="14" t="s">
        <v>14</v>
      </c>
      <c r="C2854" s="14" t="s">
        <v>8</v>
      </c>
      <c r="D2854" s="14" t="s">
        <v>11</v>
      </c>
      <c r="E2854" s="14">
        <v>1109</v>
      </c>
      <c r="F2854" s="14">
        <v>44</v>
      </c>
      <c r="G2854" s="14" t="s">
        <v>13</v>
      </c>
    </row>
    <row r="2855" spans="1:7" ht="15.75" customHeight="1" x14ac:dyDescent="0.35">
      <c r="A2855" s="15">
        <v>44952.55070226852</v>
      </c>
      <c r="B2855" s="14" t="s">
        <v>16</v>
      </c>
      <c r="C2855" s="14" t="s">
        <v>8</v>
      </c>
      <c r="D2855" s="14" t="s">
        <v>11</v>
      </c>
      <c r="E2855" s="14">
        <v>1640</v>
      </c>
      <c r="F2855" s="14">
        <v>68</v>
      </c>
      <c r="G2855" s="14" t="s">
        <v>12</v>
      </c>
    </row>
    <row r="2856" spans="1:7" ht="15.75" customHeight="1" x14ac:dyDescent="0.35">
      <c r="A2856" s="15">
        <v>44952.550189583337</v>
      </c>
      <c r="B2856" s="14" t="s">
        <v>16</v>
      </c>
      <c r="C2856" s="14" t="s">
        <v>8</v>
      </c>
      <c r="D2856" s="14" t="s">
        <v>11</v>
      </c>
      <c r="E2856" s="14">
        <v>677</v>
      </c>
      <c r="F2856" s="14">
        <v>21</v>
      </c>
      <c r="G2856" s="14" t="s">
        <v>13</v>
      </c>
    </row>
    <row r="2857" spans="1:7" ht="15.75" customHeight="1" x14ac:dyDescent="0.35">
      <c r="A2857" s="15">
        <v>44952.54518724537</v>
      </c>
      <c r="B2857" s="14" t="s">
        <v>14</v>
      </c>
      <c r="C2857" s="14" t="s">
        <v>8</v>
      </c>
      <c r="D2857" s="14" t="s">
        <v>11</v>
      </c>
      <c r="E2857" s="14">
        <v>33588</v>
      </c>
      <c r="F2857" s="14">
        <v>1788</v>
      </c>
      <c r="G2857" s="14" t="s">
        <v>13</v>
      </c>
    </row>
    <row r="2858" spans="1:7" ht="15.75" customHeight="1" x14ac:dyDescent="0.35">
      <c r="A2858" s="15">
        <v>44952.5315162037</v>
      </c>
      <c r="B2858" s="14" t="s">
        <v>14</v>
      </c>
      <c r="C2858" s="14" t="s">
        <v>15</v>
      </c>
      <c r="D2858" s="14" t="s">
        <v>11</v>
      </c>
      <c r="E2858" s="14">
        <v>0</v>
      </c>
      <c r="F2858" s="14">
        <v>0</v>
      </c>
      <c r="G2858" s="14" t="s">
        <v>17</v>
      </c>
    </row>
    <row r="2859" spans="1:7" ht="15.75" customHeight="1" x14ac:dyDescent="0.35">
      <c r="A2859" s="15">
        <v>44952.531414328703</v>
      </c>
      <c r="B2859" s="14" t="s">
        <v>16</v>
      </c>
      <c r="C2859" s="14" t="s">
        <v>8</v>
      </c>
      <c r="D2859" s="14" t="s">
        <v>11</v>
      </c>
      <c r="E2859" s="14">
        <v>1236</v>
      </c>
      <c r="F2859" s="14">
        <v>64</v>
      </c>
      <c r="G2859" s="14" t="s">
        <v>13</v>
      </c>
    </row>
    <row r="2860" spans="1:7" ht="15.75" customHeight="1" x14ac:dyDescent="0.35">
      <c r="A2860" s="15">
        <v>44952.531365740739</v>
      </c>
      <c r="B2860" s="14" t="s">
        <v>14</v>
      </c>
      <c r="C2860" s="14" t="s">
        <v>15</v>
      </c>
      <c r="D2860" s="14" t="s">
        <v>11</v>
      </c>
      <c r="E2860" s="14">
        <v>32172</v>
      </c>
      <c r="F2860" s="14">
        <v>4627</v>
      </c>
      <c r="G2860" s="14" t="s">
        <v>13</v>
      </c>
    </row>
    <row r="2861" spans="1:7" ht="15.75" customHeight="1" x14ac:dyDescent="0.35">
      <c r="A2861" s="15">
        <v>44952.528513229168</v>
      </c>
      <c r="B2861" s="14" t="s">
        <v>7</v>
      </c>
      <c r="C2861" s="14" t="s">
        <v>8</v>
      </c>
      <c r="D2861" s="14" t="s">
        <v>9</v>
      </c>
      <c r="E2861" s="14">
        <v>0</v>
      </c>
      <c r="F2861" s="14">
        <v>0</v>
      </c>
      <c r="G2861" s="14" t="s">
        <v>10</v>
      </c>
    </row>
    <row r="2862" spans="1:7" ht="15.75" customHeight="1" x14ac:dyDescent="0.35">
      <c r="A2862" s="15">
        <v>44952.528496863422</v>
      </c>
      <c r="B2862" s="14" t="s">
        <v>7</v>
      </c>
      <c r="C2862" s="14" t="s">
        <v>8</v>
      </c>
      <c r="D2862" s="14" t="s">
        <v>9</v>
      </c>
      <c r="E2862" s="14">
        <v>0</v>
      </c>
      <c r="F2862" s="14">
        <v>0</v>
      </c>
      <c r="G2862" s="14" t="s">
        <v>10</v>
      </c>
    </row>
    <row r="2863" spans="1:7" ht="15.75" customHeight="1" x14ac:dyDescent="0.35">
      <c r="A2863" s="15">
        <v>44952.52847636574</v>
      </c>
      <c r="B2863" s="14" t="s">
        <v>7</v>
      </c>
      <c r="C2863" s="14" t="s">
        <v>8</v>
      </c>
      <c r="D2863" s="14" t="s">
        <v>9</v>
      </c>
      <c r="E2863" s="14">
        <v>0</v>
      </c>
      <c r="F2863" s="14">
        <v>0</v>
      </c>
      <c r="G2863" s="14" t="s">
        <v>10</v>
      </c>
    </row>
    <row r="2864" spans="1:7" ht="15.75" customHeight="1" x14ac:dyDescent="0.35">
      <c r="A2864" s="15">
        <v>44952.514705312497</v>
      </c>
      <c r="B2864" s="14" t="s">
        <v>14</v>
      </c>
      <c r="C2864" s="14" t="s">
        <v>8</v>
      </c>
      <c r="D2864" s="14" t="s">
        <v>11</v>
      </c>
      <c r="E2864" s="14">
        <v>3372</v>
      </c>
      <c r="F2864" s="14">
        <v>76</v>
      </c>
      <c r="G2864" s="14" t="s">
        <v>12</v>
      </c>
    </row>
    <row r="2865" spans="1:7" ht="15.75" customHeight="1" x14ac:dyDescent="0.35">
      <c r="A2865" s="15">
        <v>44952.500015578706</v>
      </c>
      <c r="B2865" s="14" t="s">
        <v>14</v>
      </c>
      <c r="C2865" s="14" t="s">
        <v>8</v>
      </c>
      <c r="D2865" s="14" t="s">
        <v>11</v>
      </c>
      <c r="E2865" s="14">
        <v>9785</v>
      </c>
      <c r="F2865" s="14">
        <v>101</v>
      </c>
      <c r="G2865" s="14" t="s">
        <v>10</v>
      </c>
    </row>
    <row r="2866" spans="1:7" ht="15.75" customHeight="1" x14ac:dyDescent="0.35">
      <c r="A2866" s="15">
        <v>44952.491071932869</v>
      </c>
      <c r="B2866" s="14" t="s">
        <v>16</v>
      </c>
      <c r="C2866" s="14" t="s">
        <v>8</v>
      </c>
      <c r="D2866" s="14" t="s">
        <v>9</v>
      </c>
      <c r="E2866" s="14">
        <v>0</v>
      </c>
      <c r="F2866" s="14">
        <v>0</v>
      </c>
      <c r="G2866" s="14" t="s">
        <v>10</v>
      </c>
    </row>
    <row r="2867" spans="1:7" ht="15.75" customHeight="1" x14ac:dyDescent="0.35">
      <c r="A2867" s="15">
        <v>44952.479883321757</v>
      </c>
      <c r="B2867" s="14" t="s">
        <v>16</v>
      </c>
      <c r="C2867" s="14" t="s">
        <v>8</v>
      </c>
      <c r="D2867" s="14" t="s">
        <v>9</v>
      </c>
      <c r="E2867" s="14">
        <v>0</v>
      </c>
      <c r="F2867" s="14">
        <v>0</v>
      </c>
      <c r="G2867" s="14" t="s">
        <v>10</v>
      </c>
    </row>
    <row r="2868" spans="1:7" ht="15.75" customHeight="1" x14ac:dyDescent="0.35">
      <c r="A2868" s="15">
        <v>44952.479816886575</v>
      </c>
      <c r="B2868" s="14" t="s">
        <v>16</v>
      </c>
      <c r="C2868" s="14" t="s">
        <v>8</v>
      </c>
      <c r="D2868" s="14" t="s">
        <v>9</v>
      </c>
      <c r="E2868" s="14">
        <v>0</v>
      </c>
      <c r="F2868" s="14">
        <v>0</v>
      </c>
      <c r="G2868" s="14" t="s">
        <v>10</v>
      </c>
    </row>
    <row r="2869" spans="1:7" ht="15.75" customHeight="1" x14ac:dyDescent="0.35">
      <c r="A2869" s="15">
        <v>44952.475118819442</v>
      </c>
      <c r="B2869" s="14" t="s">
        <v>16</v>
      </c>
      <c r="C2869" s="14" t="s">
        <v>8</v>
      </c>
      <c r="D2869" s="14" t="s">
        <v>11</v>
      </c>
      <c r="E2869" s="14">
        <v>3883</v>
      </c>
      <c r="F2869" s="14">
        <v>322</v>
      </c>
      <c r="G2869" s="14" t="s">
        <v>13</v>
      </c>
    </row>
    <row r="2870" spans="1:7" ht="15.75" customHeight="1" x14ac:dyDescent="0.35">
      <c r="A2870" s="15">
        <v>44952.475057870368</v>
      </c>
      <c r="B2870" s="14" t="s">
        <v>14</v>
      </c>
      <c r="C2870" s="14" t="s">
        <v>15</v>
      </c>
      <c r="D2870" s="14" t="s">
        <v>11</v>
      </c>
      <c r="E2870" s="14">
        <v>45688</v>
      </c>
      <c r="F2870" s="14">
        <v>8680</v>
      </c>
      <c r="G2870" s="14" t="s">
        <v>13</v>
      </c>
    </row>
    <row r="2871" spans="1:7" ht="15.75" customHeight="1" x14ac:dyDescent="0.35">
      <c r="A2871" s="15">
        <v>44952.474386574075</v>
      </c>
      <c r="B2871" s="14" t="s">
        <v>14</v>
      </c>
      <c r="C2871" s="14" t="s">
        <v>20</v>
      </c>
      <c r="D2871" s="14" t="s">
        <v>11</v>
      </c>
      <c r="E2871" s="14">
        <v>768</v>
      </c>
      <c r="F2871" s="14">
        <v>85</v>
      </c>
      <c r="G2871" s="14" t="s">
        <v>12</v>
      </c>
    </row>
    <row r="2872" spans="1:7" ht="15.75" customHeight="1" x14ac:dyDescent="0.35">
      <c r="A2872" s="15">
        <v>44952.458453206018</v>
      </c>
      <c r="B2872" s="14" t="s">
        <v>14</v>
      </c>
      <c r="C2872" s="14" t="s">
        <v>8</v>
      </c>
      <c r="D2872" s="14" t="s">
        <v>11</v>
      </c>
      <c r="E2872" s="14">
        <v>14156</v>
      </c>
      <c r="F2872" s="14">
        <v>521</v>
      </c>
      <c r="G2872" s="14" t="s">
        <v>13</v>
      </c>
    </row>
    <row r="2873" spans="1:7" ht="15.75" customHeight="1" x14ac:dyDescent="0.35">
      <c r="A2873" s="15">
        <v>44952.458396215276</v>
      </c>
      <c r="B2873" s="14" t="s">
        <v>14</v>
      </c>
      <c r="C2873" s="14" t="s">
        <v>8</v>
      </c>
      <c r="D2873" s="14" t="s">
        <v>11</v>
      </c>
      <c r="E2873" s="14">
        <v>621</v>
      </c>
      <c r="F2873" s="14">
        <v>30</v>
      </c>
      <c r="G2873" s="14" t="s">
        <v>12</v>
      </c>
    </row>
    <row r="2874" spans="1:7" ht="15.75" customHeight="1" x14ac:dyDescent="0.35">
      <c r="A2874" s="15">
        <v>44952.41847222222</v>
      </c>
      <c r="B2874" s="14" t="s">
        <v>14</v>
      </c>
      <c r="C2874" s="14" t="s">
        <v>15</v>
      </c>
      <c r="D2874" s="14" t="s">
        <v>11</v>
      </c>
      <c r="E2874" s="14">
        <v>0</v>
      </c>
      <c r="F2874" s="14">
        <v>0</v>
      </c>
      <c r="G2874" s="14" t="s">
        <v>13</v>
      </c>
    </row>
    <row r="2875" spans="1:7" ht="15.75" customHeight="1" x14ac:dyDescent="0.35">
      <c r="A2875" s="15">
        <v>44952.41846064815</v>
      </c>
      <c r="B2875" s="14" t="s">
        <v>14</v>
      </c>
      <c r="C2875" s="14" t="s">
        <v>15</v>
      </c>
      <c r="D2875" s="14" t="s">
        <v>11</v>
      </c>
      <c r="E2875" s="14">
        <v>0</v>
      </c>
      <c r="F2875" s="14">
        <v>0</v>
      </c>
      <c r="G2875" s="14" t="s">
        <v>13</v>
      </c>
    </row>
    <row r="2876" spans="1:7" ht="15.75" customHeight="1" x14ac:dyDescent="0.35">
      <c r="A2876" s="15">
        <v>44952.418105532408</v>
      </c>
      <c r="B2876" s="14" t="s">
        <v>16</v>
      </c>
      <c r="C2876" s="14" t="s">
        <v>8</v>
      </c>
      <c r="D2876" s="14" t="s">
        <v>11</v>
      </c>
      <c r="E2876" s="14">
        <v>679</v>
      </c>
      <c r="F2876" s="14">
        <v>16</v>
      </c>
      <c r="G2876" s="14" t="s">
        <v>13</v>
      </c>
    </row>
    <row r="2877" spans="1:7" ht="15.75" customHeight="1" x14ac:dyDescent="0.35">
      <c r="A2877" s="15">
        <v>44952.416693182873</v>
      </c>
      <c r="B2877" s="14" t="s">
        <v>16</v>
      </c>
      <c r="C2877" s="14" t="s">
        <v>8</v>
      </c>
      <c r="D2877" s="14" t="s">
        <v>11</v>
      </c>
      <c r="E2877" s="14">
        <v>1562</v>
      </c>
      <c r="F2877" s="14">
        <v>68</v>
      </c>
      <c r="G2877" s="14" t="s">
        <v>13</v>
      </c>
    </row>
    <row r="2878" spans="1:7" ht="15.75" customHeight="1" x14ac:dyDescent="0.35">
      <c r="A2878" s="15">
        <v>44952.416689814818</v>
      </c>
      <c r="B2878" s="14" t="s">
        <v>14</v>
      </c>
      <c r="C2878" s="14" t="s">
        <v>15</v>
      </c>
      <c r="D2878" s="14" t="s">
        <v>11</v>
      </c>
      <c r="E2878" s="14">
        <v>10429</v>
      </c>
      <c r="F2878" s="14">
        <v>823</v>
      </c>
      <c r="G2878" s="14" t="s">
        <v>13</v>
      </c>
    </row>
    <row r="2879" spans="1:7" ht="15.75" customHeight="1" x14ac:dyDescent="0.35">
      <c r="A2879" s="15">
        <v>44952.386132337961</v>
      </c>
      <c r="B2879" s="14" t="s">
        <v>16</v>
      </c>
      <c r="C2879" s="14" t="s">
        <v>8</v>
      </c>
      <c r="D2879" s="14" t="s">
        <v>11</v>
      </c>
      <c r="E2879" s="14">
        <v>177</v>
      </c>
      <c r="F2879" s="14">
        <v>2</v>
      </c>
      <c r="G2879" s="14" t="s">
        <v>10</v>
      </c>
    </row>
    <row r="2880" spans="1:7" ht="15.75" customHeight="1" x14ac:dyDescent="0.35">
      <c r="A2880" s="15">
        <v>44952.38398979167</v>
      </c>
      <c r="B2880" s="14" t="s">
        <v>16</v>
      </c>
      <c r="C2880" s="14" t="s">
        <v>8</v>
      </c>
      <c r="D2880" s="14" t="s">
        <v>11</v>
      </c>
      <c r="E2880" s="14">
        <v>315</v>
      </c>
      <c r="F2880" s="14">
        <v>16</v>
      </c>
      <c r="G2880" s="14" t="s">
        <v>10</v>
      </c>
    </row>
    <row r="2881" spans="1:7" ht="15.75" customHeight="1" x14ac:dyDescent="0.35">
      <c r="A2881" s="15">
        <v>44952.380561608799</v>
      </c>
      <c r="B2881" s="14" t="s">
        <v>14</v>
      </c>
      <c r="C2881" s="14" t="s">
        <v>8</v>
      </c>
      <c r="D2881" s="14" t="s">
        <v>11</v>
      </c>
      <c r="E2881" s="14">
        <v>6673</v>
      </c>
      <c r="F2881" s="14">
        <v>668</v>
      </c>
      <c r="G2881" s="14" t="s">
        <v>12</v>
      </c>
    </row>
    <row r="2882" spans="1:7" ht="15.75" customHeight="1" x14ac:dyDescent="0.35">
      <c r="A2882" s="15">
        <v>44952.375185185185</v>
      </c>
      <c r="B2882" s="14" t="s">
        <v>14</v>
      </c>
      <c r="C2882" s="14" t="s">
        <v>18</v>
      </c>
      <c r="D2882" s="14" t="s">
        <v>11</v>
      </c>
      <c r="E2882" s="14">
        <v>29416</v>
      </c>
      <c r="F2882" s="14">
        <v>748</v>
      </c>
      <c r="G2882" s="14" t="s">
        <v>25</v>
      </c>
    </row>
    <row r="2883" spans="1:7" ht="15.75" customHeight="1" x14ac:dyDescent="0.35">
      <c r="A2883" s="15">
        <v>44952.375038402781</v>
      </c>
      <c r="B2883" s="14" t="s">
        <v>14</v>
      </c>
      <c r="C2883" s="14" t="s">
        <v>8</v>
      </c>
      <c r="D2883" s="14" t="s">
        <v>11</v>
      </c>
      <c r="E2883" s="14">
        <v>214636</v>
      </c>
      <c r="F2883" s="14">
        <v>8985</v>
      </c>
      <c r="G2883" s="14" t="s">
        <v>13</v>
      </c>
    </row>
    <row r="2884" spans="1:7" ht="15.75" customHeight="1" x14ac:dyDescent="0.35">
      <c r="A2884" s="15">
        <v>44952.375023148146</v>
      </c>
      <c r="B2884" s="14" t="s">
        <v>14</v>
      </c>
      <c r="C2884" s="14" t="s">
        <v>15</v>
      </c>
      <c r="D2884" s="14" t="s">
        <v>11</v>
      </c>
      <c r="E2884" s="14">
        <v>36503</v>
      </c>
      <c r="F2884" s="14">
        <v>2115</v>
      </c>
      <c r="G2884" s="14" t="s">
        <v>13</v>
      </c>
    </row>
    <row r="2885" spans="1:7" ht="15.75" customHeight="1" x14ac:dyDescent="0.35">
      <c r="A2885" s="15">
        <v>44952.364594907405</v>
      </c>
      <c r="B2885" s="14" t="s">
        <v>14</v>
      </c>
      <c r="C2885" s="14" t="s">
        <v>15</v>
      </c>
      <c r="D2885" s="14" t="s">
        <v>11</v>
      </c>
      <c r="E2885" s="14">
        <v>0</v>
      </c>
      <c r="F2885" s="14">
        <v>0</v>
      </c>
      <c r="G2885" s="14" t="s">
        <v>10</v>
      </c>
    </row>
    <row r="2886" spans="1:7" ht="15.75" customHeight="1" x14ac:dyDescent="0.35">
      <c r="A2886" s="15">
        <v>44952.340775462966</v>
      </c>
      <c r="B2886" s="14" t="s">
        <v>14</v>
      </c>
      <c r="C2886" s="14" t="s">
        <v>15</v>
      </c>
      <c r="D2886" s="14" t="s">
        <v>11</v>
      </c>
      <c r="E2886" s="14">
        <v>0</v>
      </c>
      <c r="F2886" s="14">
        <v>0</v>
      </c>
      <c r="G2886" s="14" t="s">
        <v>13</v>
      </c>
    </row>
    <row r="2887" spans="1:7" ht="15.75" customHeight="1" x14ac:dyDescent="0.35">
      <c r="A2887" s="15">
        <v>44952.340775462966</v>
      </c>
      <c r="B2887" s="14" t="s">
        <v>14</v>
      </c>
      <c r="C2887" s="14" t="s">
        <v>15</v>
      </c>
      <c r="D2887" s="14" t="s">
        <v>11</v>
      </c>
      <c r="E2887" s="14">
        <v>0</v>
      </c>
      <c r="F2887" s="14">
        <v>0</v>
      </c>
      <c r="G2887" s="14" t="s">
        <v>13</v>
      </c>
    </row>
    <row r="2888" spans="1:7" ht="15.75" customHeight="1" x14ac:dyDescent="0.35">
      <c r="A2888" s="15">
        <v>44952.340547905093</v>
      </c>
      <c r="B2888" s="14" t="s">
        <v>16</v>
      </c>
      <c r="C2888" s="14" t="s">
        <v>8</v>
      </c>
      <c r="D2888" s="14" t="s">
        <v>11</v>
      </c>
      <c r="E2888" s="14">
        <v>1266</v>
      </c>
      <c r="F2888" s="14">
        <v>81</v>
      </c>
      <c r="G2888" s="14" t="s">
        <v>13</v>
      </c>
    </row>
    <row r="2889" spans="1:7" ht="15.75" customHeight="1" x14ac:dyDescent="0.35">
      <c r="A2889" s="15">
        <v>44952.340300925927</v>
      </c>
      <c r="B2889" s="14" t="s">
        <v>14</v>
      </c>
      <c r="C2889" s="14" t="s">
        <v>15</v>
      </c>
      <c r="D2889" s="14" t="s">
        <v>11</v>
      </c>
      <c r="E2889" s="14">
        <v>7737</v>
      </c>
      <c r="F2889" s="14">
        <v>1594</v>
      </c>
      <c r="G2889" s="14" t="s">
        <v>13</v>
      </c>
    </row>
    <row r="2890" spans="1:7" ht="15.75" customHeight="1" x14ac:dyDescent="0.35">
      <c r="A2890" s="15">
        <v>44952.340281469907</v>
      </c>
      <c r="B2890" s="14" t="s">
        <v>16</v>
      </c>
      <c r="C2890" s="14" t="s">
        <v>8</v>
      </c>
      <c r="D2890" s="14" t="s">
        <v>11</v>
      </c>
      <c r="E2890" s="14">
        <v>4230</v>
      </c>
      <c r="F2890" s="14">
        <v>397</v>
      </c>
      <c r="G2890" s="14" t="s">
        <v>13</v>
      </c>
    </row>
    <row r="2891" spans="1:7" ht="15.75" customHeight="1" x14ac:dyDescent="0.35">
      <c r="A2891" s="15">
        <v>44951.98599134259</v>
      </c>
      <c r="B2891" s="14" t="s">
        <v>14</v>
      </c>
      <c r="C2891" s="14" t="s">
        <v>8</v>
      </c>
      <c r="D2891" s="14" t="s">
        <v>11</v>
      </c>
      <c r="E2891" s="14">
        <v>1935</v>
      </c>
      <c r="F2891" s="14">
        <v>121</v>
      </c>
      <c r="G2891" s="14" t="s">
        <v>12</v>
      </c>
    </row>
    <row r="2892" spans="1:7" ht="15.75" customHeight="1" x14ac:dyDescent="0.35">
      <c r="A2892" s="15">
        <v>44951.678471064813</v>
      </c>
      <c r="B2892" s="14" t="s">
        <v>14</v>
      </c>
      <c r="C2892" s="14" t="s">
        <v>8</v>
      </c>
      <c r="D2892" s="14" t="s">
        <v>11</v>
      </c>
      <c r="E2892" s="14">
        <v>921</v>
      </c>
      <c r="F2892" s="14">
        <v>45</v>
      </c>
      <c r="G2892" s="14" t="s">
        <v>12</v>
      </c>
    </row>
    <row r="2893" spans="1:7" ht="15.75" customHeight="1" x14ac:dyDescent="0.35">
      <c r="A2893" s="15">
        <v>44951.667772384259</v>
      </c>
      <c r="B2893" s="14" t="s">
        <v>14</v>
      </c>
      <c r="C2893" s="14" t="s">
        <v>8</v>
      </c>
      <c r="D2893" s="14" t="s">
        <v>11</v>
      </c>
      <c r="E2893" s="14">
        <v>666</v>
      </c>
      <c r="F2893" s="14">
        <v>35</v>
      </c>
      <c r="G2893" s="14" t="s">
        <v>12</v>
      </c>
    </row>
    <row r="2894" spans="1:7" ht="15.75" customHeight="1" x14ac:dyDescent="0.35">
      <c r="A2894" s="15">
        <v>44951.667613796293</v>
      </c>
      <c r="B2894" s="14" t="s">
        <v>14</v>
      </c>
      <c r="C2894" s="14" t="s">
        <v>8</v>
      </c>
      <c r="D2894" s="14" t="s">
        <v>11</v>
      </c>
      <c r="E2894" s="14">
        <v>17221</v>
      </c>
      <c r="F2894" s="14">
        <v>541</v>
      </c>
      <c r="G2894" s="14" t="s">
        <v>13</v>
      </c>
    </row>
    <row r="2895" spans="1:7" ht="15.75" customHeight="1" x14ac:dyDescent="0.35">
      <c r="A2895" s="15">
        <v>44951.665472638888</v>
      </c>
      <c r="B2895" s="14" t="s">
        <v>14</v>
      </c>
      <c r="C2895" s="14" t="s">
        <v>8</v>
      </c>
      <c r="D2895" s="14" t="s">
        <v>11</v>
      </c>
      <c r="E2895" s="14">
        <v>744</v>
      </c>
      <c r="F2895" s="14">
        <v>23</v>
      </c>
      <c r="G2895" s="14" t="s">
        <v>12</v>
      </c>
    </row>
    <row r="2896" spans="1:7" ht="15.75" customHeight="1" x14ac:dyDescent="0.35">
      <c r="A2896" s="15">
        <v>44951.665244537035</v>
      </c>
      <c r="B2896" s="14" t="s">
        <v>14</v>
      </c>
      <c r="C2896" s="14" t="s">
        <v>8</v>
      </c>
      <c r="D2896" s="14" t="s">
        <v>11</v>
      </c>
      <c r="E2896" s="14">
        <v>1140</v>
      </c>
      <c r="F2896" s="14">
        <v>57</v>
      </c>
      <c r="G2896" s="14" t="s">
        <v>12</v>
      </c>
    </row>
    <row r="2897" spans="1:7" ht="15.75" customHeight="1" x14ac:dyDescent="0.35">
      <c r="A2897" s="15">
        <v>44951.663387997687</v>
      </c>
      <c r="B2897" s="14" t="s">
        <v>14</v>
      </c>
      <c r="C2897" s="14" t="s">
        <v>8</v>
      </c>
      <c r="D2897" s="14" t="s">
        <v>11</v>
      </c>
      <c r="E2897" s="14">
        <v>750</v>
      </c>
      <c r="F2897" s="14">
        <v>43</v>
      </c>
      <c r="G2897" s="14" t="s">
        <v>12</v>
      </c>
    </row>
    <row r="2898" spans="1:7" ht="15.75" customHeight="1" x14ac:dyDescent="0.35">
      <c r="A2898" s="15">
        <v>44951.62610483796</v>
      </c>
      <c r="B2898" s="14" t="s">
        <v>14</v>
      </c>
      <c r="C2898" s="14" t="s">
        <v>8</v>
      </c>
      <c r="D2898" s="14" t="s">
        <v>11</v>
      </c>
      <c r="E2898" s="14">
        <v>8540</v>
      </c>
      <c r="F2898" s="14">
        <v>31</v>
      </c>
      <c r="G2898" s="14" t="s">
        <v>17</v>
      </c>
    </row>
    <row r="2899" spans="1:7" ht="15.75" customHeight="1" x14ac:dyDescent="0.35">
      <c r="A2899" s="15">
        <v>44951.625617407408</v>
      </c>
      <c r="B2899" s="14" t="s">
        <v>14</v>
      </c>
      <c r="C2899" s="14" t="s">
        <v>8</v>
      </c>
      <c r="D2899" s="14" t="s">
        <v>11</v>
      </c>
      <c r="E2899" s="14">
        <v>14488</v>
      </c>
      <c r="F2899" s="14">
        <v>900</v>
      </c>
      <c r="G2899" s="14" t="s">
        <v>12</v>
      </c>
    </row>
    <row r="2900" spans="1:7" ht="15.75" customHeight="1" x14ac:dyDescent="0.35">
      <c r="A2900" s="15">
        <v>44951.624209155096</v>
      </c>
      <c r="B2900" s="14" t="s">
        <v>14</v>
      </c>
      <c r="C2900" s="14" t="s">
        <v>8</v>
      </c>
      <c r="D2900" s="14" t="s">
        <v>11</v>
      </c>
      <c r="E2900" s="14">
        <v>6680</v>
      </c>
      <c r="F2900" s="14">
        <v>727</v>
      </c>
      <c r="G2900" s="14" t="s">
        <v>12</v>
      </c>
    </row>
    <row r="2901" spans="1:7" ht="15.75" customHeight="1" x14ac:dyDescent="0.35">
      <c r="A2901" s="15">
        <v>44951.583363171296</v>
      </c>
      <c r="B2901" s="14" t="s">
        <v>16</v>
      </c>
      <c r="C2901" s="14" t="s">
        <v>8</v>
      </c>
      <c r="D2901" s="14" t="s">
        <v>11</v>
      </c>
      <c r="E2901" s="14">
        <v>18726</v>
      </c>
      <c r="F2901" s="14">
        <v>1649</v>
      </c>
      <c r="G2901" s="14" t="s">
        <v>13</v>
      </c>
    </row>
    <row r="2902" spans="1:7" ht="15.75" customHeight="1" x14ac:dyDescent="0.35">
      <c r="A2902" s="15">
        <v>44951.583344907405</v>
      </c>
      <c r="B2902" s="14" t="s">
        <v>14</v>
      </c>
      <c r="C2902" s="14" t="s">
        <v>15</v>
      </c>
      <c r="D2902" s="14" t="s">
        <v>11</v>
      </c>
      <c r="E2902" s="14">
        <v>80460</v>
      </c>
      <c r="F2902" s="14">
        <v>34672</v>
      </c>
      <c r="G2902" s="14" t="s">
        <v>13</v>
      </c>
    </row>
    <row r="2903" spans="1:7" ht="15.75" customHeight="1" x14ac:dyDescent="0.35">
      <c r="A2903" s="15">
        <v>44951.557294027778</v>
      </c>
      <c r="B2903" s="14" t="s">
        <v>14</v>
      </c>
      <c r="C2903" s="14" t="s">
        <v>8</v>
      </c>
      <c r="D2903" s="14" t="s">
        <v>11</v>
      </c>
      <c r="E2903" s="14">
        <v>3987</v>
      </c>
      <c r="F2903" s="14">
        <v>251</v>
      </c>
      <c r="G2903" s="14" t="s">
        <v>13</v>
      </c>
    </row>
    <row r="2904" spans="1:7" ht="15.75" customHeight="1" x14ac:dyDescent="0.35">
      <c r="A2904" s="15">
        <v>44951.542083599539</v>
      </c>
      <c r="B2904" s="14" t="s">
        <v>14</v>
      </c>
      <c r="C2904" s="14" t="s">
        <v>8</v>
      </c>
      <c r="D2904" s="14" t="s">
        <v>11</v>
      </c>
      <c r="E2904" s="14">
        <v>8431</v>
      </c>
      <c r="F2904" s="14">
        <v>34</v>
      </c>
      <c r="G2904" s="14" t="s">
        <v>17</v>
      </c>
    </row>
    <row r="2905" spans="1:7" ht="15.75" customHeight="1" x14ac:dyDescent="0.35">
      <c r="A2905" s="15">
        <v>44951.54190556713</v>
      </c>
      <c r="B2905" s="14" t="s">
        <v>14</v>
      </c>
      <c r="C2905" s="14" t="s">
        <v>8</v>
      </c>
      <c r="D2905" s="14" t="s">
        <v>11</v>
      </c>
      <c r="E2905" s="14">
        <v>14133</v>
      </c>
      <c r="F2905" s="14">
        <v>374</v>
      </c>
      <c r="G2905" s="14" t="s">
        <v>13</v>
      </c>
    </row>
    <row r="2906" spans="1:7" ht="15.75" customHeight="1" x14ac:dyDescent="0.35">
      <c r="A2906" s="15">
        <v>44951.529351851852</v>
      </c>
      <c r="B2906" s="14" t="s">
        <v>14</v>
      </c>
      <c r="C2906" s="14" t="s">
        <v>18</v>
      </c>
      <c r="D2906" s="14" t="s">
        <v>11</v>
      </c>
      <c r="E2906" s="14">
        <v>1500</v>
      </c>
      <c r="F2906" s="14">
        <v>52</v>
      </c>
      <c r="G2906" s="14" t="s">
        <v>12</v>
      </c>
    </row>
    <row r="2907" spans="1:7" ht="15.75" customHeight="1" x14ac:dyDescent="0.35">
      <c r="A2907" s="15">
        <v>44951.528715277775</v>
      </c>
      <c r="B2907" s="14" t="s">
        <v>14</v>
      </c>
      <c r="C2907" s="14" t="s">
        <v>21</v>
      </c>
      <c r="D2907" s="14" t="s">
        <v>11</v>
      </c>
      <c r="E2907" s="14">
        <v>2213</v>
      </c>
      <c r="F2907" s="14">
        <v>38</v>
      </c>
      <c r="G2907" s="14" t="s">
        <v>12</v>
      </c>
    </row>
    <row r="2908" spans="1:7" ht="15.75" customHeight="1" x14ac:dyDescent="0.35">
      <c r="A2908" s="15">
        <v>44951.527280092596</v>
      </c>
      <c r="B2908" s="14" t="s">
        <v>14</v>
      </c>
      <c r="C2908" s="14" t="s">
        <v>20</v>
      </c>
      <c r="D2908" s="14" t="s">
        <v>11</v>
      </c>
      <c r="E2908" s="14">
        <v>1592</v>
      </c>
      <c r="F2908" s="14">
        <v>91</v>
      </c>
      <c r="G2908" s="14" t="s">
        <v>12</v>
      </c>
    </row>
    <row r="2909" spans="1:7" ht="15.75" customHeight="1" x14ac:dyDescent="0.35">
      <c r="A2909" s="15">
        <v>44951.504496527778</v>
      </c>
      <c r="B2909" s="14" t="s">
        <v>14</v>
      </c>
      <c r="C2909" s="14" t="s">
        <v>8</v>
      </c>
      <c r="D2909" s="14" t="s">
        <v>11</v>
      </c>
      <c r="E2909" s="14">
        <v>127</v>
      </c>
      <c r="F2909" s="14">
        <v>7</v>
      </c>
      <c r="G2909" s="14" t="s">
        <v>10</v>
      </c>
    </row>
    <row r="2910" spans="1:7" ht="15.75" customHeight="1" x14ac:dyDescent="0.35">
      <c r="A2910" s="15">
        <v>44951.485838796296</v>
      </c>
      <c r="B2910" s="14" t="s">
        <v>14</v>
      </c>
      <c r="C2910" s="14" t="s">
        <v>8</v>
      </c>
      <c r="D2910" s="14" t="s">
        <v>11</v>
      </c>
      <c r="E2910" s="14">
        <v>1088</v>
      </c>
      <c r="F2910" s="14">
        <v>27</v>
      </c>
      <c r="G2910" s="14" t="s">
        <v>13</v>
      </c>
    </row>
    <row r="2911" spans="1:7" ht="15.75" customHeight="1" x14ac:dyDescent="0.35">
      <c r="A2911" s="15">
        <v>44951.476655092592</v>
      </c>
      <c r="B2911" s="14" t="s">
        <v>14</v>
      </c>
      <c r="C2911" s="14" t="s">
        <v>20</v>
      </c>
      <c r="D2911" s="14" t="s">
        <v>11</v>
      </c>
      <c r="E2911" s="14">
        <v>649</v>
      </c>
      <c r="F2911" s="14">
        <v>47</v>
      </c>
      <c r="G2911" s="14" t="s">
        <v>12</v>
      </c>
    </row>
    <row r="2912" spans="1:7" ht="15.75" customHeight="1" x14ac:dyDescent="0.35">
      <c r="A2912" s="15">
        <v>44951.472418576392</v>
      </c>
      <c r="B2912" s="14" t="s">
        <v>14</v>
      </c>
      <c r="C2912" s="14" t="s">
        <v>8</v>
      </c>
      <c r="D2912" s="14" t="s">
        <v>11</v>
      </c>
      <c r="E2912" s="14">
        <v>27032</v>
      </c>
      <c r="F2912" s="14">
        <v>845</v>
      </c>
      <c r="G2912" s="14" t="s">
        <v>12</v>
      </c>
    </row>
    <row r="2913" spans="1:7" ht="15.75" customHeight="1" x14ac:dyDescent="0.35">
      <c r="A2913" s="15">
        <v>44951.470385787034</v>
      </c>
      <c r="B2913" s="14" t="s">
        <v>14</v>
      </c>
      <c r="C2913" s="14" t="s">
        <v>8</v>
      </c>
      <c r="D2913" s="14" t="s">
        <v>11</v>
      </c>
      <c r="E2913" s="14">
        <v>4740</v>
      </c>
      <c r="F2913" s="14">
        <v>247</v>
      </c>
      <c r="G2913" s="14" t="s">
        <v>13</v>
      </c>
    </row>
    <row r="2914" spans="1:7" ht="15.75" customHeight="1" x14ac:dyDescent="0.35">
      <c r="A2914" s="15">
        <v>44951.465429247684</v>
      </c>
      <c r="B2914" s="14" t="s">
        <v>16</v>
      </c>
      <c r="C2914" s="14" t="s">
        <v>8</v>
      </c>
      <c r="D2914" s="14" t="s">
        <v>11</v>
      </c>
      <c r="E2914" s="14">
        <v>2522</v>
      </c>
      <c r="F2914" s="14">
        <v>231</v>
      </c>
      <c r="G2914" s="14" t="s">
        <v>12</v>
      </c>
    </row>
    <row r="2915" spans="1:7" ht="15.75" customHeight="1" x14ac:dyDescent="0.35">
      <c r="A2915" s="15">
        <v>44951.462627581015</v>
      </c>
      <c r="B2915" s="14" t="s">
        <v>14</v>
      </c>
      <c r="C2915" s="14" t="s">
        <v>8</v>
      </c>
      <c r="D2915" s="14" t="s">
        <v>11</v>
      </c>
      <c r="E2915" s="14">
        <v>12341</v>
      </c>
      <c r="F2915" s="14">
        <v>204</v>
      </c>
      <c r="G2915" s="14" t="s">
        <v>17</v>
      </c>
    </row>
    <row r="2916" spans="1:7" ht="15.75" customHeight="1" x14ac:dyDescent="0.35">
      <c r="A2916" s="15">
        <v>44951.462581018517</v>
      </c>
      <c r="B2916" s="14" t="s">
        <v>14</v>
      </c>
      <c r="C2916" s="14" t="s">
        <v>15</v>
      </c>
      <c r="D2916" s="14" t="s">
        <v>11</v>
      </c>
      <c r="E2916" s="14">
        <v>21361</v>
      </c>
      <c r="F2916" s="14">
        <v>3158</v>
      </c>
      <c r="G2916" s="14" t="s">
        <v>12</v>
      </c>
    </row>
    <row r="2917" spans="1:7" ht="15.75" customHeight="1" x14ac:dyDescent="0.35">
      <c r="A2917" s="15">
        <v>44951.459063344904</v>
      </c>
      <c r="B2917" s="14" t="s">
        <v>14</v>
      </c>
      <c r="C2917" s="14" t="s">
        <v>18</v>
      </c>
      <c r="D2917" s="14" t="s">
        <v>9</v>
      </c>
      <c r="E2917" s="14">
        <v>0</v>
      </c>
      <c r="F2917" s="14">
        <v>0</v>
      </c>
      <c r="G2917" s="14" t="s">
        <v>10</v>
      </c>
    </row>
    <row r="2918" spans="1:7" ht="15.75" customHeight="1" x14ac:dyDescent="0.35">
      <c r="A2918" s="15">
        <v>44951.459063032409</v>
      </c>
      <c r="B2918" s="14" t="s">
        <v>14</v>
      </c>
      <c r="C2918" s="14" t="s">
        <v>18</v>
      </c>
      <c r="D2918" s="14" t="s">
        <v>9</v>
      </c>
      <c r="E2918" s="14">
        <v>0</v>
      </c>
      <c r="F2918" s="14">
        <v>0</v>
      </c>
      <c r="G2918" s="14" t="s">
        <v>10</v>
      </c>
    </row>
    <row r="2919" spans="1:7" ht="15.75" customHeight="1" x14ac:dyDescent="0.35">
      <c r="A2919" s="15">
        <v>44951.459062939815</v>
      </c>
      <c r="B2919" s="14" t="s">
        <v>14</v>
      </c>
      <c r="C2919" s="14" t="s">
        <v>18</v>
      </c>
      <c r="D2919" s="14" t="s">
        <v>9</v>
      </c>
      <c r="E2919" s="14">
        <v>0</v>
      </c>
      <c r="F2919" s="14">
        <v>0</v>
      </c>
      <c r="G2919" s="14" t="s">
        <v>10</v>
      </c>
    </row>
    <row r="2920" spans="1:7" ht="15.75" customHeight="1" x14ac:dyDescent="0.35">
      <c r="A2920" s="15">
        <v>44951.459062638889</v>
      </c>
      <c r="B2920" s="14" t="s">
        <v>14</v>
      </c>
      <c r="C2920" s="14" t="s">
        <v>18</v>
      </c>
      <c r="D2920" s="14" t="s">
        <v>9</v>
      </c>
      <c r="E2920" s="14">
        <v>0</v>
      </c>
      <c r="F2920" s="14">
        <v>0</v>
      </c>
      <c r="G2920" s="14" t="s">
        <v>10</v>
      </c>
    </row>
    <row r="2921" spans="1:7" ht="15.75" customHeight="1" x14ac:dyDescent="0.35">
      <c r="A2921" s="15">
        <v>44951.459022384261</v>
      </c>
      <c r="B2921" s="14" t="s">
        <v>14</v>
      </c>
      <c r="C2921" s="14" t="s">
        <v>8</v>
      </c>
      <c r="D2921" s="14" t="s">
        <v>11</v>
      </c>
      <c r="E2921" s="14">
        <v>256502</v>
      </c>
      <c r="F2921" s="14">
        <v>12348</v>
      </c>
      <c r="G2921" s="14" t="s">
        <v>12</v>
      </c>
    </row>
    <row r="2922" spans="1:7" ht="15.75" customHeight="1" x14ac:dyDescent="0.35">
      <c r="A2922" s="15">
        <v>44951.458969907406</v>
      </c>
      <c r="B2922" s="14" t="s">
        <v>14</v>
      </c>
      <c r="C2922" s="14" t="s">
        <v>18</v>
      </c>
      <c r="D2922" s="14" t="s">
        <v>11</v>
      </c>
      <c r="E2922" s="14">
        <v>12594</v>
      </c>
      <c r="F2922" s="14">
        <v>244</v>
      </c>
      <c r="G2922" s="14" t="s">
        <v>12</v>
      </c>
    </row>
    <row r="2923" spans="1:7" ht="15.75" customHeight="1" x14ac:dyDescent="0.35">
      <c r="A2923" s="15">
        <v>44951.458333333336</v>
      </c>
      <c r="B2923" s="14" t="s">
        <v>14</v>
      </c>
      <c r="C2923" s="14" t="s">
        <v>15</v>
      </c>
      <c r="D2923" s="14" t="s">
        <v>11</v>
      </c>
      <c r="E2923" s="14">
        <v>17968</v>
      </c>
      <c r="F2923" s="14">
        <v>1121</v>
      </c>
      <c r="G2923" s="14" t="s">
        <v>12</v>
      </c>
    </row>
    <row r="2924" spans="1:7" ht="15.75" customHeight="1" x14ac:dyDescent="0.35">
      <c r="A2924" s="15">
        <v>44951.433333333334</v>
      </c>
      <c r="B2924" s="14" t="s">
        <v>22</v>
      </c>
      <c r="C2924" s="14" t="s">
        <v>21</v>
      </c>
      <c r="D2924" s="14" t="s">
        <v>11</v>
      </c>
      <c r="E2924" s="14">
        <v>1839</v>
      </c>
      <c r="F2924" s="14">
        <v>88</v>
      </c>
      <c r="G2924" s="14" t="s">
        <v>12</v>
      </c>
    </row>
    <row r="2925" spans="1:7" ht="15.75" customHeight="1" x14ac:dyDescent="0.35">
      <c r="A2925" s="15">
        <v>44951.418977187503</v>
      </c>
      <c r="B2925" s="14" t="s">
        <v>14</v>
      </c>
      <c r="C2925" s="14" t="s">
        <v>8</v>
      </c>
      <c r="D2925" s="14" t="s">
        <v>11</v>
      </c>
      <c r="E2925" s="14">
        <v>2772</v>
      </c>
      <c r="F2925" s="14">
        <v>63</v>
      </c>
      <c r="G2925" s="14" t="s">
        <v>10</v>
      </c>
    </row>
    <row r="2926" spans="1:7" ht="15.75" customHeight="1" x14ac:dyDescent="0.35">
      <c r="A2926" s="15">
        <v>44951.390763888892</v>
      </c>
      <c r="B2926" s="14" t="s">
        <v>14</v>
      </c>
      <c r="C2926" s="14" t="s">
        <v>18</v>
      </c>
      <c r="D2926" s="14" t="s">
        <v>11</v>
      </c>
      <c r="E2926" s="14">
        <v>7505</v>
      </c>
      <c r="F2926" s="14">
        <v>0</v>
      </c>
      <c r="G2926" s="14" t="s">
        <v>13</v>
      </c>
    </row>
    <row r="2927" spans="1:7" ht="15.75" customHeight="1" x14ac:dyDescent="0.35">
      <c r="A2927" s="15">
        <v>44951.371261701388</v>
      </c>
      <c r="B2927" s="14" t="s">
        <v>16</v>
      </c>
      <c r="C2927" s="14" t="s">
        <v>8</v>
      </c>
      <c r="D2927" s="14" t="s">
        <v>9</v>
      </c>
      <c r="E2927" s="14">
        <v>0</v>
      </c>
      <c r="F2927" s="14">
        <v>0</v>
      </c>
      <c r="G2927" s="14" t="s">
        <v>10</v>
      </c>
    </row>
    <row r="2928" spans="1:7" ht="15.75" customHeight="1" x14ac:dyDescent="0.35">
      <c r="A2928" s="15">
        <v>44951.371115439812</v>
      </c>
      <c r="B2928" s="14" t="s">
        <v>16</v>
      </c>
      <c r="C2928" s="14" t="s">
        <v>8</v>
      </c>
      <c r="D2928" s="14" t="s">
        <v>9</v>
      </c>
      <c r="E2928" s="14">
        <v>0</v>
      </c>
      <c r="F2928" s="14">
        <v>0</v>
      </c>
      <c r="G2928" s="14" t="s">
        <v>10</v>
      </c>
    </row>
    <row r="2929" spans="1:7" ht="15.75" customHeight="1" x14ac:dyDescent="0.35">
      <c r="A2929" s="15">
        <v>44951.369657951385</v>
      </c>
      <c r="B2929" s="14" t="s">
        <v>16</v>
      </c>
      <c r="C2929" s="14" t="s">
        <v>8</v>
      </c>
      <c r="D2929" s="14" t="s">
        <v>9</v>
      </c>
      <c r="E2929" s="14">
        <v>0</v>
      </c>
      <c r="F2929" s="14">
        <v>0</v>
      </c>
      <c r="G2929" s="14" t="s">
        <v>10</v>
      </c>
    </row>
    <row r="2930" spans="1:7" ht="15.75" customHeight="1" x14ac:dyDescent="0.35">
      <c r="A2930" s="15">
        <v>44951.369514016202</v>
      </c>
      <c r="B2930" s="14" t="s">
        <v>16</v>
      </c>
      <c r="C2930" s="14" t="s">
        <v>8</v>
      </c>
      <c r="D2930" s="14" t="s">
        <v>9</v>
      </c>
      <c r="E2930" s="14">
        <v>0</v>
      </c>
      <c r="F2930" s="14">
        <v>0</v>
      </c>
      <c r="G2930" s="14" t="s">
        <v>10</v>
      </c>
    </row>
    <row r="2931" spans="1:7" ht="15.75" customHeight="1" x14ac:dyDescent="0.35">
      <c r="A2931" s="15">
        <v>44950.797974537039</v>
      </c>
      <c r="B2931" s="14" t="s">
        <v>14</v>
      </c>
      <c r="C2931" s="14" t="s">
        <v>21</v>
      </c>
      <c r="D2931" s="14" t="s">
        <v>9</v>
      </c>
      <c r="E2931" s="14">
        <v>0</v>
      </c>
      <c r="F2931" s="14">
        <v>0</v>
      </c>
      <c r="G2931" s="14" t="s">
        <v>12</v>
      </c>
    </row>
    <row r="2932" spans="1:7" ht="15.75" customHeight="1" x14ac:dyDescent="0.35">
      <c r="A2932" s="15">
        <v>44950.773541145834</v>
      </c>
      <c r="B2932" s="14" t="s">
        <v>16</v>
      </c>
      <c r="C2932" s="14" t="s">
        <v>8</v>
      </c>
      <c r="D2932" s="14" t="s">
        <v>9</v>
      </c>
      <c r="E2932" s="14">
        <v>85</v>
      </c>
      <c r="F2932" s="14">
        <v>1</v>
      </c>
      <c r="G2932" s="14" t="s">
        <v>10</v>
      </c>
    </row>
    <row r="2933" spans="1:7" ht="15.75" customHeight="1" x14ac:dyDescent="0.35">
      <c r="A2933" s="15">
        <v>44950.773195543981</v>
      </c>
      <c r="B2933" s="14" t="s">
        <v>16</v>
      </c>
      <c r="C2933" s="14" t="s">
        <v>8</v>
      </c>
      <c r="D2933" s="14" t="s">
        <v>9</v>
      </c>
      <c r="E2933" s="14">
        <v>103</v>
      </c>
      <c r="F2933" s="14">
        <v>0</v>
      </c>
      <c r="G2933" s="14" t="s">
        <v>10</v>
      </c>
    </row>
    <row r="2934" spans="1:7" ht="15.75" customHeight="1" x14ac:dyDescent="0.35">
      <c r="A2934" s="15">
        <v>44950.700416666667</v>
      </c>
      <c r="B2934" s="14" t="s">
        <v>14</v>
      </c>
      <c r="C2934" s="14" t="s">
        <v>15</v>
      </c>
      <c r="D2934" s="14" t="s">
        <v>11</v>
      </c>
      <c r="E2934" s="14">
        <v>0</v>
      </c>
      <c r="F2934" s="14">
        <v>0</v>
      </c>
      <c r="G2934" s="14" t="s">
        <v>10</v>
      </c>
    </row>
    <row r="2935" spans="1:7" ht="15.75" customHeight="1" x14ac:dyDescent="0.35">
      <c r="A2935" s="15">
        <v>44950.699502314812</v>
      </c>
      <c r="B2935" s="14" t="s">
        <v>14</v>
      </c>
      <c r="C2935" s="14" t="s">
        <v>15</v>
      </c>
      <c r="D2935" s="14" t="s">
        <v>11</v>
      </c>
      <c r="E2935" s="14">
        <v>0</v>
      </c>
      <c r="F2935" s="14">
        <v>0</v>
      </c>
      <c r="G2935" s="14" t="s">
        <v>10</v>
      </c>
    </row>
    <row r="2936" spans="1:7" ht="15.75" customHeight="1" x14ac:dyDescent="0.35">
      <c r="A2936" s="15">
        <v>44950.697513217594</v>
      </c>
      <c r="B2936" s="14" t="s">
        <v>16</v>
      </c>
      <c r="C2936" s="14" t="s">
        <v>8</v>
      </c>
      <c r="D2936" s="14" t="s">
        <v>11</v>
      </c>
      <c r="E2936" s="14">
        <v>1460</v>
      </c>
      <c r="F2936" s="14">
        <v>53</v>
      </c>
      <c r="G2936" s="14" t="s">
        <v>10</v>
      </c>
    </row>
    <row r="2937" spans="1:7" ht="15.75" customHeight="1" x14ac:dyDescent="0.35">
      <c r="A2937" s="15">
        <v>44950.697502939816</v>
      </c>
      <c r="B2937" s="14" t="s">
        <v>16</v>
      </c>
      <c r="C2937" s="14" t="s">
        <v>8</v>
      </c>
      <c r="D2937" s="14" t="s">
        <v>11</v>
      </c>
      <c r="E2937" s="14">
        <v>2028</v>
      </c>
      <c r="F2937" s="14">
        <v>373</v>
      </c>
      <c r="G2937" s="14" t="s">
        <v>28</v>
      </c>
    </row>
    <row r="2938" spans="1:7" ht="15.75" customHeight="1" x14ac:dyDescent="0.35">
      <c r="A2938" s="15">
        <v>44950.69740740741</v>
      </c>
      <c r="B2938" s="14" t="s">
        <v>14</v>
      </c>
      <c r="C2938" s="14" t="s">
        <v>15</v>
      </c>
      <c r="D2938" s="14" t="s">
        <v>11</v>
      </c>
      <c r="E2938" s="14">
        <v>57267</v>
      </c>
      <c r="F2938" s="14">
        <v>14080</v>
      </c>
      <c r="G2938" s="14" t="s">
        <v>13</v>
      </c>
    </row>
    <row r="2939" spans="1:7" ht="15.75" customHeight="1" x14ac:dyDescent="0.35">
      <c r="A2939" s="15">
        <v>44950.69740740741</v>
      </c>
      <c r="B2939" s="14" t="s">
        <v>14</v>
      </c>
      <c r="C2939" s="14" t="s">
        <v>15</v>
      </c>
      <c r="D2939" s="14" t="s">
        <v>11</v>
      </c>
      <c r="E2939" s="14">
        <v>28634</v>
      </c>
      <c r="F2939" s="14">
        <v>7040</v>
      </c>
      <c r="G2939" s="14" t="s">
        <v>13</v>
      </c>
    </row>
    <row r="2940" spans="1:7" ht="15.75" customHeight="1" x14ac:dyDescent="0.35">
      <c r="A2940" s="15">
        <v>44950.69740740741</v>
      </c>
      <c r="B2940" s="14" t="s">
        <v>14</v>
      </c>
      <c r="C2940" s="14" t="s">
        <v>15</v>
      </c>
      <c r="D2940" s="14" t="s">
        <v>11</v>
      </c>
      <c r="E2940" s="14">
        <v>28634</v>
      </c>
      <c r="F2940" s="14">
        <v>7040</v>
      </c>
      <c r="G2940" s="14" t="s">
        <v>13</v>
      </c>
    </row>
    <row r="2941" spans="1:7" ht="15.75" customHeight="1" x14ac:dyDescent="0.35">
      <c r="A2941" s="15">
        <v>44950.695011574076</v>
      </c>
      <c r="B2941" s="14" t="s">
        <v>14</v>
      </c>
      <c r="C2941" s="14" t="s">
        <v>21</v>
      </c>
      <c r="D2941" s="14" t="s">
        <v>11</v>
      </c>
      <c r="E2941" s="14">
        <v>11733</v>
      </c>
      <c r="F2941" s="14">
        <v>586</v>
      </c>
      <c r="G2941" s="14" t="s">
        <v>12</v>
      </c>
    </row>
    <row r="2942" spans="1:7" ht="15.75" customHeight="1" x14ac:dyDescent="0.35">
      <c r="A2942" s="15">
        <v>44950.6875</v>
      </c>
      <c r="B2942" s="14" t="s">
        <v>14</v>
      </c>
      <c r="C2942" s="14" t="s">
        <v>20</v>
      </c>
      <c r="D2942" s="14" t="s">
        <v>11</v>
      </c>
      <c r="E2942" s="14">
        <v>309</v>
      </c>
      <c r="F2942" s="14">
        <v>24</v>
      </c>
      <c r="G2942" s="14" t="s">
        <v>12</v>
      </c>
    </row>
    <row r="2943" spans="1:7" ht="15.75" customHeight="1" x14ac:dyDescent="0.35">
      <c r="A2943" s="15">
        <v>44950.685856481483</v>
      </c>
      <c r="B2943" s="14" t="s">
        <v>22</v>
      </c>
      <c r="C2943" s="14" t="s">
        <v>21</v>
      </c>
      <c r="D2943" s="14" t="s">
        <v>11</v>
      </c>
      <c r="E2943" s="14">
        <v>0</v>
      </c>
      <c r="F2943" s="14">
        <v>0</v>
      </c>
      <c r="G2943" s="14" t="s">
        <v>10</v>
      </c>
    </row>
    <row r="2944" spans="1:7" ht="15.75" customHeight="1" x14ac:dyDescent="0.35">
      <c r="A2944" s="15">
        <v>44950.685706018521</v>
      </c>
      <c r="B2944" s="14" t="s">
        <v>22</v>
      </c>
      <c r="C2944" s="14" t="s">
        <v>21</v>
      </c>
      <c r="D2944" s="14" t="s">
        <v>11</v>
      </c>
      <c r="E2944" s="14">
        <v>0</v>
      </c>
      <c r="F2944" s="14">
        <v>0</v>
      </c>
      <c r="G2944" s="14" t="s">
        <v>10</v>
      </c>
    </row>
    <row r="2945" spans="1:7" ht="15.75" customHeight="1" x14ac:dyDescent="0.35">
      <c r="A2945" s="15">
        <v>44950.662554606482</v>
      </c>
      <c r="B2945" s="14" t="s">
        <v>16</v>
      </c>
      <c r="C2945" s="14" t="s">
        <v>8</v>
      </c>
      <c r="D2945" s="14" t="s">
        <v>11</v>
      </c>
      <c r="E2945" s="14">
        <v>3207</v>
      </c>
      <c r="F2945" s="14">
        <v>354</v>
      </c>
      <c r="G2945" s="14" t="s">
        <v>13</v>
      </c>
    </row>
    <row r="2946" spans="1:7" ht="15.75" customHeight="1" x14ac:dyDescent="0.35">
      <c r="A2946" s="15">
        <v>44950.656273148146</v>
      </c>
      <c r="B2946" s="14" t="s">
        <v>14</v>
      </c>
      <c r="C2946" s="14" t="s">
        <v>15</v>
      </c>
      <c r="D2946" s="14" t="s">
        <v>11</v>
      </c>
      <c r="E2946" s="14">
        <v>40529</v>
      </c>
      <c r="F2946" s="14">
        <v>5544</v>
      </c>
      <c r="G2946" s="14" t="s">
        <v>13</v>
      </c>
    </row>
    <row r="2947" spans="1:7" ht="15.75" customHeight="1" x14ac:dyDescent="0.35">
      <c r="A2947" s="15">
        <v>44950.656253842593</v>
      </c>
      <c r="B2947" s="14" t="s">
        <v>16</v>
      </c>
      <c r="C2947" s="14" t="s">
        <v>8</v>
      </c>
      <c r="D2947" s="14" t="s">
        <v>11</v>
      </c>
      <c r="E2947" s="14">
        <v>3521</v>
      </c>
      <c r="F2947" s="14">
        <v>194</v>
      </c>
      <c r="G2947" s="14" t="s">
        <v>13</v>
      </c>
    </row>
    <row r="2948" spans="1:7" ht="15.75" customHeight="1" x14ac:dyDescent="0.35">
      <c r="A2948" s="15">
        <v>44950.65122939815</v>
      </c>
      <c r="B2948" s="14" t="s">
        <v>14</v>
      </c>
      <c r="C2948" s="14" t="s">
        <v>8</v>
      </c>
      <c r="D2948" s="14" t="s">
        <v>11</v>
      </c>
      <c r="E2948" s="14">
        <v>496</v>
      </c>
      <c r="F2948" s="14">
        <v>16</v>
      </c>
      <c r="G2948" s="14" t="s">
        <v>13</v>
      </c>
    </row>
    <row r="2949" spans="1:7" ht="15.75" customHeight="1" x14ac:dyDescent="0.35">
      <c r="A2949" s="15">
        <v>44950.646827800927</v>
      </c>
      <c r="B2949" s="14" t="s">
        <v>14</v>
      </c>
      <c r="C2949" s="14" t="s">
        <v>8</v>
      </c>
      <c r="D2949" s="14" t="s">
        <v>11</v>
      </c>
      <c r="E2949" s="14">
        <v>2980</v>
      </c>
      <c r="F2949" s="14">
        <v>64</v>
      </c>
      <c r="G2949" s="14" t="s">
        <v>10</v>
      </c>
    </row>
    <row r="2950" spans="1:7" ht="15.75" customHeight="1" x14ac:dyDescent="0.35">
      <c r="A2950" s="15">
        <v>44950.628649328704</v>
      </c>
      <c r="B2950" s="14" t="s">
        <v>16</v>
      </c>
      <c r="C2950" s="14" t="s">
        <v>8</v>
      </c>
      <c r="D2950" s="14" t="s">
        <v>11</v>
      </c>
      <c r="E2950" s="14">
        <v>1428</v>
      </c>
      <c r="F2950" s="14">
        <v>76</v>
      </c>
      <c r="G2950" s="14" t="s">
        <v>10</v>
      </c>
    </row>
    <row r="2951" spans="1:7" ht="15.75" customHeight="1" x14ac:dyDescent="0.35">
      <c r="A2951" s="15">
        <v>44950.625162037039</v>
      </c>
      <c r="B2951" s="14" t="s">
        <v>14</v>
      </c>
      <c r="C2951" s="14" t="s">
        <v>18</v>
      </c>
      <c r="D2951" s="14" t="s">
        <v>11</v>
      </c>
      <c r="E2951" s="14">
        <v>19879</v>
      </c>
      <c r="F2951" s="14">
        <v>1109</v>
      </c>
      <c r="G2951" s="14" t="s">
        <v>25</v>
      </c>
    </row>
    <row r="2952" spans="1:7" ht="15.75" customHeight="1" x14ac:dyDescent="0.35">
      <c r="A2952" s="15">
        <v>44950.625088935187</v>
      </c>
      <c r="B2952" s="14" t="s">
        <v>14</v>
      </c>
      <c r="C2952" s="14" t="s">
        <v>8</v>
      </c>
      <c r="D2952" s="14" t="s">
        <v>11</v>
      </c>
      <c r="E2952" s="14">
        <v>26409</v>
      </c>
      <c r="F2952" s="14">
        <v>913</v>
      </c>
      <c r="G2952" s="14" t="s">
        <v>13</v>
      </c>
    </row>
    <row r="2953" spans="1:7" ht="15.75" customHeight="1" x14ac:dyDescent="0.35">
      <c r="A2953" s="15">
        <v>44950.625011574077</v>
      </c>
      <c r="B2953" s="14" t="s">
        <v>14</v>
      </c>
      <c r="C2953" s="14" t="s">
        <v>20</v>
      </c>
      <c r="D2953" s="14" t="s">
        <v>11</v>
      </c>
      <c r="E2953" s="14">
        <v>178</v>
      </c>
      <c r="F2953" s="14">
        <v>11</v>
      </c>
      <c r="G2953" s="14" t="s">
        <v>12</v>
      </c>
    </row>
    <row r="2954" spans="1:7" ht="15.75" customHeight="1" x14ac:dyDescent="0.35">
      <c r="A2954" s="15">
        <v>44950.618465231484</v>
      </c>
      <c r="B2954" s="14" t="s">
        <v>16</v>
      </c>
      <c r="C2954" s="14" t="s">
        <v>8</v>
      </c>
      <c r="D2954" s="14" t="s">
        <v>11</v>
      </c>
      <c r="E2954" s="14">
        <v>4527</v>
      </c>
      <c r="F2954" s="14">
        <v>371</v>
      </c>
      <c r="G2954" s="14" t="s">
        <v>13</v>
      </c>
    </row>
    <row r="2955" spans="1:7" ht="15.75" customHeight="1" x14ac:dyDescent="0.35">
      <c r="A2955" s="15">
        <v>44950.618252314816</v>
      </c>
      <c r="B2955" s="14" t="s">
        <v>14</v>
      </c>
      <c r="C2955" s="14" t="s">
        <v>15</v>
      </c>
      <c r="D2955" s="14" t="s">
        <v>11</v>
      </c>
      <c r="E2955" s="14">
        <v>42426</v>
      </c>
      <c r="F2955" s="14">
        <v>9780</v>
      </c>
      <c r="G2955" s="14" t="s">
        <v>13</v>
      </c>
    </row>
    <row r="2956" spans="1:7" ht="15.75" customHeight="1" x14ac:dyDescent="0.35">
      <c r="A2956" s="15">
        <v>44950.615759293978</v>
      </c>
      <c r="B2956" s="14" t="s">
        <v>14</v>
      </c>
      <c r="C2956" s="14" t="s">
        <v>18</v>
      </c>
      <c r="D2956" s="14" t="s">
        <v>9</v>
      </c>
      <c r="E2956" s="14">
        <v>0</v>
      </c>
      <c r="F2956" s="14">
        <v>0</v>
      </c>
      <c r="G2956" s="14" t="s">
        <v>10</v>
      </c>
    </row>
    <row r="2957" spans="1:7" ht="15.75" customHeight="1" x14ac:dyDescent="0.35">
      <c r="A2957" s="15">
        <v>44950.615757789354</v>
      </c>
      <c r="B2957" s="14" t="s">
        <v>14</v>
      </c>
      <c r="C2957" s="14" t="s">
        <v>18</v>
      </c>
      <c r="D2957" s="14" t="s">
        <v>9</v>
      </c>
      <c r="E2957" s="14">
        <v>0</v>
      </c>
      <c r="F2957" s="14">
        <v>0</v>
      </c>
      <c r="G2957" s="14" t="s">
        <v>10</v>
      </c>
    </row>
    <row r="2958" spans="1:7" ht="15.75" customHeight="1" x14ac:dyDescent="0.35">
      <c r="A2958" s="15">
        <v>44950.615757604166</v>
      </c>
      <c r="B2958" s="14" t="s">
        <v>14</v>
      </c>
      <c r="C2958" s="14" t="s">
        <v>18</v>
      </c>
      <c r="D2958" s="14" t="s">
        <v>9</v>
      </c>
      <c r="E2958" s="14">
        <v>0</v>
      </c>
      <c r="F2958" s="14">
        <v>0</v>
      </c>
      <c r="G2958" s="14" t="s">
        <v>10</v>
      </c>
    </row>
    <row r="2959" spans="1:7" ht="15.75" customHeight="1" x14ac:dyDescent="0.35">
      <c r="A2959" s="15">
        <v>44950.615578703706</v>
      </c>
      <c r="B2959" s="14" t="s">
        <v>14</v>
      </c>
      <c r="C2959" s="14" t="s">
        <v>18</v>
      </c>
      <c r="D2959" s="14" t="s">
        <v>11</v>
      </c>
      <c r="E2959" s="14">
        <v>386</v>
      </c>
      <c r="F2959" s="14">
        <v>3</v>
      </c>
      <c r="G2959" s="14" t="s">
        <v>12</v>
      </c>
    </row>
    <row r="2960" spans="1:7" ht="15.75" customHeight="1" x14ac:dyDescent="0.35">
      <c r="A2960" s="15">
        <v>44950.613744201386</v>
      </c>
      <c r="B2960" s="14" t="s">
        <v>16</v>
      </c>
      <c r="C2960" s="14" t="s">
        <v>8</v>
      </c>
      <c r="D2960" s="14" t="s">
        <v>11</v>
      </c>
      <c r="E2960" s="14">
        <v>2658</v>
      </c>
      <c r="F2960" s="14">
        <v>207</v>
      </c>
      <c r="G2960" s="14" t="s">
        <v>13</v>
      </c>
    </row>
    <row r="2961" spans="1:7" ht="15.75" customHeight="1" x14ac:dyDescent="0.35">
      <c r="A2961" s="15">
        <v>44950.613703703704</v>
      </c>
      <c r="B2961" s="14" t="s">
        <v>14</v>
      </c>
      <c r="C2961" s="14" t="s">
        <v>15</v>
      </c>
      <c r="D2961" s="14" t="s">
        <v>11</v>
      </c>
      <c r="E2961" s="14">
        <v>48472</v>
      </c>
      <c r="F2961" s="14">
        <v>12154</v>
      </c>
      <c r="G2961" s="14" t="s">
        <v>13</v>
      </c>
    </row>
    <row r="2962" spans="1:7" ht="15.75" customHeight="1" x14ac:dyDescent="0.35">
      <c r="A2962" s="15">
        <v>44950.600932037036</v>
      </c>
      <c r="B2962" s="14" t="s">
        <v>16</v>
      </c>
      <c r="C2962" s="14" t="s">
        <v>8</v>
      </c>
      <c r="D2962" s="14" t="s">
        <v>11</v>
      </c>
      <c r="E2962" s="14">
        <v>167</v>
      </c>
      <c r="F2962" s="14">
        <v>2</v>
      </c>
      <c r="G2962" s="14" t="s">
        <v>10</v>
      </c>
    </row>
    <row r="2963" spans="1:7" ht="15.75" customHeight="1" x14ac:dyDescent="0.35">
      <c r="A2963" s="15">
        <v>44950.587674178241</v>
      </c>
      <c r="B2963" s="14" t="s">
        <v>16</v>
      </c>
      <c r="C2963" s="14" t="s">
        <v>8</v>
      </c>
      <c r="D2963" s="14" t="s">
        <v>11</v>
      </c>
      <c r="E2963" s="14">
        <v>2024</v>
      </c>
      <c r="F2963" s="14">
        <v>113</v>
      </c>
      <c r="G2963" s="14" t="s">
        <v>10</v>
      </c>
    </row>
    <row r="2964" spans="1:7" ht="15.75" customHeight="1" x14ac:dyDescent="0.35">
      <c r="A2964" s="15">
        <v>44950.58761574074</v>
      </c>
      <c r="B2964" s="14" t="s">
        <v>14</v>
      </c>
      <c r="C2964" s="14" t="s">
        <v>21</v>
      </c>
      <c r="D2964" s="14" t="s">
        <v>11</v>
      </c>
      <c r="E2964" s="14">
        <v>993</v>
      </c>
      <c r="F2964" s="14">
        <v>31</v>
      </c>
      <c r="G2964" s="14" t="s">
        <v>12</v>
      </c>
    </row>
    <row r="2965" spans="1:7" ht="15.75" customHeight="1" x14ac:dyDescent="0.35">
      <c r="A2965" s="15">
        <v>44950.584997916667</v>
      </c>
      <c r="B2965" s="14" t="s">
        <v>14</v>
      </c>
      <c r="C2965" s="14" t="s">
        <v>8</v>
      </c>
      <c r="D2965" s="14" t="s">
        <v>11</v>
      </c>
      <c r="E2965" s="14">
        <v>900</v>
      </c>
      <c r="F2965" s="14">
        <v>36</v>
      </c>
      <c r="G2965" s="14" t="s">
        <v>10</v>
      </c>
    </row>
    <row r="2966" spans="1:7" ht="15.75" customHeight="1" x14ac:dyDescent="0.35">
      <c r="A2966" s="15">
        <v>44950.583369791668</v>
      </c>
      <c r="B2966" s="14" t="s">
        <v>14</v>
      </c>
      <c r="C2966" s="14" t="s">
        <v>8</v>
      </c>
      <c r="D2966" s="14" t="s">
        <v>23</v>
      </c>
      <c r="E2966" s="14">
        <v>215328</v>
      </c>
      <c r="F2966" s="14">
        <v>4320</v>
      </c>
      <c r="G2966" s="14" t="s">
        <v>13</v>
      </c>
    </row>
    <row r="2967" spans="1:7" ht="15.75" customHeight="1" x14ac:dyDescent="0.35">
      <c r="A2967" s="15">
        <v>44950.577337962961</v>
      </c>
      <c r="B2967" s="14" t="s">
        <v>14</v>
      </c>
      <c r="C2967" s="14" t="s">
        <v>15</v>
      </c>
      <c r="D2967" s="14" t="s">
        <v>11</v>
      </c>
      <c r="E2967" s="14">
        <v>49693</v>
      </c>
      <c r="F2967" s="14">
        <v>13199</v>
      </c>
      <c r="G2967" s="14" t="s">
        <v>13</v>
      </c>
    </row>
    <row r="2968" spans="1:7" ht="15.75" customHeight="1" x14ac:dyDescent="0.35">
      <c r="A2968" s="15">
        <v>44950.577057881943</v>
      </c>
      <c r="B2968" s="14" t="s">
        <v>16</v>
      </c>
      <c r="C2968" s="14" t="s">
        <v>8</v>
      </c>
      <c r="D2968" s="14" t="s">
        <v>11</v>
      </c>
      <c r="E2968" s="14">
        <v>4710</v>
      </c>
      <c r="F2968" s="14">
        <v>369</v>
      </c>
      <c r="G2968" s="14" t="s">
        <v>13</v>
      </c>
    </row>
    <row r="2969" spans="1:7" ht="15.75" customHeight="1" x14ac:dyDescent="0.35">
      <c r="A2969" s="15">
        <v>44950.573912037034</v>
      </c>
      <c r="B2969" s="14" t="s">
        <v>14</v>
      </c>
      <c r="C2969" s="14" t="s">
        <v>15</v>
      </c>
      <c r="D2969" s="14" t="s">
        <v>11</v>
      </c>
      <c r="E2969" s="14">
        <v>28735</v>
      </c>
      <c r="F2969" s="14">
        <v>10943</v>
      </c>
      <c r="G2969" s="14" t="s">
        <v>12</v>
      </c>
    </row>
    <row r="2970" spans="1:7" ht="15.75" customHeight="1" x14ac:dyDescent="0.35">
      <c r="A2970" s="15">
        <v>44950.573083530093</v>
      </c>
      <c r="B2970" s="14" t="s">
        <v>16</v>
      </c>
      <c r="C2970" s="14" t="s">
        <v>8</v>
      </c>
      <c r="D2970" s="14" t="s">
        <v>11</v>
      </c>
      <c r="E2970" s="14">
        <v>4710</v>
      </c>
      <c r="F2970" s="14">
        <v>820</v>
      </c>
      <c r="G2970" s="14" t="s">
        <v>12</v>
      </c>
    </row>
    <row r="2971" spans="1:7" ht="15.75" customHeight="1" x14ac:dyDescent="0.35">
      <c r="A2971" s="15">
        <v>44950.567731481482</v>
      </c>
      <c r="B2971" s="14" t="s">
        <v>14</v>
      </c>
      <c r="C2971" s="14" t="s">
        <v>18</v>
      </c>
      <c r="D2971" s="14" t="s">
        <v>11</v>
      </c>
      <c r="E2971" s="14">
        <v>5015</v>
      </c>
      <c r="F2971" s="14">
        <v>0</v>
      </c>
      <c r="G2971" s="14" t="s">
        <v>12</v>
      </c>
    </row>
    <row r="2972" spans="1:7" ht="15.75" customHeight="1" x14ac:dyDescent="0.35">
      <c r="A2972" s="15">
        <v>44950.566944444443</v>
      </c>
      <c r="B2972" s="14" t="s">
        <v>14</v>
      </c>
      <c r="C2972" s="14" t="s">
        <v>18</v>
      </c>
      <c r="D2972" s="14" t="s">
        <v>11</v>
      </c>
      <c r="E2972" s="14">
        <v>5460</v>
      </c>
      <c r="F2972" s="14">
        <v>0</v>
      </c>
      <c r="G2972" s="14" t="s">
        <v>13</v>
      </c>
    </row>
    <row r="2973" spans="1:7" ht="15.75" customHeight="1" x14ac:dyDescent="0.35">
      <c r="A2973" s="15">
        <v>44950.565682870372</v>
      </c>
      <c r="B2973" s="14" t="s">
        <v>14</v>
      </c>
      <c r="C2973" s="14" t="s">
        <v>18</v>
      </c>
      <c r="D2973" s="14" t="s">
        <v>11</v>
      </c>
      <c r="E2973" s="14">
        <v>5829</v>
      </c>
      <c r="F2973" s="14">
        <v>0</v>
      </c>
      <c r="G2973" s="14" t="s">
        <v>13</v>
      </c>
    </row>
    <row r="2974" spans="1:7" ht="15.75" customHeight="1" x14ac:dyDescent="0.35">
      <c r="A2974" s="15">
        <v>44950.565358796295</v>
      </c>
      <c r="B2974" s="14" t="s">
        <v>14</v>
      </c>
      <c r="C2974" s="14" t="s">
        <v>15</v>
      </c>
      <c r="D2974" s="14" t="s">
        <v>11</v>
      </c>
      <c r="E2974" s="14">
        <v>0</v>
      </c>
      <c r="F2974" s="14">
        <v>0</v>
      </c>
      <c r="G2974" s="14" t="s">
        <v>10</v>
      </c>
    </row>
    <row r="2975" spans="1:7" ht="15.75" customHeight="1" x14ac:dyDescent="0.35">
      <c r="A2975" s="15">
        <v>44950.565162037034</v>
      </c>
      <c r="B2975" s="14" t="s">
        <v>14</v>
      </c>
      <c r="C2975" s="14" t="s">
        <v>15</v>
      </c>
      <c r="D2975" s="14" t="s">
        <v>11</v>
      </c>
      <c r="E2975" s="14">
        <v>0</v>
      </c>
      <c r="F2975" s="14">
        <v>0</v>
      </c>
      <c r="G2975" s="14" t="s">
        <v>10</v>
      </c>
    </row>
    <row r="2976" spans="1:7" ht="15.75" customHeight="1" x14ac:dyDescent="0.35">
      <c r="A2976" s="15">
        <v>44950.56363611111</v>
      </c>
      <c r="B2976" s="14" t="s">
        <v>16</v>
      </c>
      <c r="C2976" s="14" t="s">
        <v>8</v>
      </c>
      <c r="D2976" s="14" t="s">
        <v>11</v>
      </c>
      <c r="E2976" s="14">
        <v>99</v>
      </c>
      <c r="F2976" s="14">
        <v>0</v>
      </c>
      <c r="G2976" s="14" t="s">
        <v>10</v>
      </c>
    </row>
    <row r="2977" spans="1:7" ht="15.75" customHeight="1" x14ac:dyDescent="0.35">
      <c r="A2977" s="15">
        <v>44950.562511574077</v>
      </c>
      <c r="B2977" s="14" t="s">
        <v>14</v>
      </c>
      <c r="C2977" s="14" t="s">
        <v>20</v>
      </c>
      <c r="D2977" s="14" t="s">
        <v>11</v>
      </c>
      <c r="E2977" s="14">
        <v>187</v>
      </c>
      <c r="F2977" s="14">
        <v>13</v>
      </c>
      <c r="G2977" s="14" t="s">
        <v>12</v>
      </c>
    </row>
    <row r="2978" spans="1:7" ht="15.75" customHeight="1" x14ac:dyDescent="0.35">
      <c r="A2978" s="15">
        <v>44950.555879629632</v>
      </c>
      <c r="B2978" s="14" t="s">
        <v>14</v>
      </c>
      <c r="C2978" s="14" t="s">
        <v>15</v>
      </c>
      <c r="D2978" s="14" t="s">
        <v>11</v>
      </c>
      <c r="E2978" s="14">
        <v>42461</v>
      </c>
      <c r="F2978" s="14">
        <v>5584</v>
      </c>
      <c r="G2978" s="14" t="s">
        <v>13</v>
      </c>
    </row>
    <row r="2979" spans="1:7" ht="15.75" customHeight="1" x14ac:dyDescent="0.35">
      <c r="A2979" s="15">
        <v>44950.555039571758</v>
      </c>
      <c r="B2979" s="14" t="s">
        <v>16</v>
      </c>
      <c r="C2979" s="14" t="s">
        <v>8</v>
      </c>
      <c r="D2979" s="14" t="s">
        <v>11</v>
      </c>
      <c r="E2979" s="14">
        <v>3905</v>
      </c>
      <c r="F2979" s="14">
        <v>125</v>
      </c>
      <c r="G2979" s="14" t="s">
        <v>13</v>
      </c>
    </row>
    <row r="2980" spans="1:7" ht="15.75" customHeight="1" x14ac:dyDescent="0.35">
      <c r="A2980" s="15">
        <v>44950.54582175926</v>
      </c>
      <c r="B2980" s="14" t="s">
        <v>14</v>
      </c>
      <c r="C2980" s="14" t="s">
        <v>15</v>
      </c>
      <c r="D2980" s="14" t="s">
        <v>11</v>
      </c>
      <c r="E2980" s="14">
        <v>0</v>
      </c>
      <c r="F2980" s="14">
        <v>0</v>
      </c>
      <c r="G2980" s="14" t="s">
        <v>17</v>
      </c>
    </row>
    <row r="2981" spans="1:7" ht="15.75" customHeight="1" x14ac:dyDescent="0.35">
      <c r="A2981" s="15">
        <v>44950.545582916668</v>
      </c>
      <c r="B2981" s="14" t="s">
        <v>16</v>
      </c>
      <c r="C2981" s="14" t="s">
        <v>8</v>
      </c>
      <c r="D2981" s="14" t="s">
        <v>11</v>
      </c>
      <c r="E2981" s="14">
        <v>1668</v>
      </c>
      <c r="F2981" s="14">
        <v>93</v>
      </c>
      <c r="G2981" s="14" t="s">
        <v>13</v>
      </c>
    </row>
    <row r="2982" spans="1:7" ht="15.75" customHeight="1" x14ac:dyDescent="0.35">
      <c r="A2982" s="15">
        <v>44950.545532407406</v>
      </c>
      <c r="B2982" s="14" t="s">
        <v>14</v>
      </c>
      <c r="C2982" s="14" t="s">
        <v>15</v>
      </c>
      <c r="D2982" s="14" t="s">
        <v>11</v>
      </c>
      <c r="E2982" s="14">
        <v>39161</v>
      </c>
      <c r="F2982" s="14">
        <v>4822</v>
      </c>
      <c r="G2982" s="14" t="s">
        <v>13</v>
      </c>
    </row>
    <row r="2983" spans="1:7" ht="15.75" customHeight="1" x14ac:dyDescent="0.35">
      <c r="A2983" s="15">
        <v>44950.529435949073</v>
      </c>
      <c r="B2983" s="14" t="s">
        <v>16</v>
      </c>
      <c r="C2983" s="14" t="s">
        <v>8</v>
      </c>
      <c r="D2983" s="14" t="s">
        <v>11</v>
      </c>
      <c r="E2983" s="14">
        <v>205</v>
      </c>
      <c r="F2983" s="14">
        <v>11</v>
      </c>
      <c r="G2983" s="14" t="s">
        <v>10</v>
      </c>
    </row>
    <row r="2984" spans="1:7" ht="15.75" customHeight="1" x14ac:dyDescent="0.35">
      <c r="A2984" s="15">
        <v>44950.506192129629</v>
      </c>
      <c r="B2984" s="14" t="s">
        <v>14</v>
      </c>
      <c r="C2984" s="14" t="s">
        <v>21</v>
      </c>
      <c r="D2984" s="14" t="s">
        <v>11</v>
      </c>
      <c r="E2984" s="14">
        <v>763</v>
      </c>
      <c r="F2984" s="14">
        <v>27</v>
      </c>
      <c r="G2984" s="14" t="s">
        <v>12</v>
      </c>
    </row>
    <row r="2985" spans="1:7" ht="15.75" customHeight="1" x14ac:dyDescent="0.35">
      <c r="A2985" s="15">
        <v>44950.503437500003</v>
      </c>
      <c r="B2985" s="14" t="s">
        <v>14</v>
      </c>
      <c r="C2985" s="14" t="s">
        <v>21</v>
      </c>
      <c r="D2985" s="14" t="s">
        <v>11</v>
      </c>
      <c r="E2985" s="14">
        <v>1127</v>
      </c>
      <c r="F2985" s="14">
        <v>25</v>
      </c>
      <c r="G2985" s="14" t="s">
        <v>12</v>
      </c>
    </row>
    <row r="2986" spans="1:7" ht="15.75" customHeight="1" x14ac:dyDescent="0.35">
      <c r="A2986" s="15">
        <v>44950.500445219906</v>
      </c>
      <c r="B2986" s="14" t="s">
        <v>14</v>
      </c>
      <c r="C2986" s="14" t="s">
        <v>8</v>
      </c>
      <c r="D2986" s="14" t="s">
        <v>11</v>
      </c>
      <c r="E2986" s="14">
        <v>18112</v>
      </c>
      <c r="F2986" s="14">
        <v>559</v>
      </c>
      <c r="G2986" s="14" t="s">
        <v>12</v>
      </c>
    </row>
    <row r="2987" spans="1:7" ht="15.75" customHeight="1" x14ac:dyDescent="0.35">
      <c r="A2987" s="15">
        <v>44950.491932870369</v>
      </c>
      <c r="B2987" s="14" t="s">
        <v>14</v>
      </c>
      <c r="C2987" s="14" t="s">
        <v>21</v>
      </c>
      <c r="D2987" s="14" t="s">
        <v>11</v>
      </c>
      <c r="E2987" s="14">
        <v>1028</v>
      </c>
      <c r="F2987" s="14">
        <v>47</v>
      </c>
      <c r="G2987" s="14" t="s">
        <v>12</v>
      </c>
    </row>
    <row r="2988" spans="1:7" ht="15.75" customHeight="1" x14ac:dyDescent="0.35">
      <c r="A2988" s="15">
        <v>44950.490543981483</v>
      </c>
      <c r="B2988" s="14" t="s">
        <v>14</v>
      </c>
      <c r="C2988" s="14" t="s">
        <v>18</v>
      </c>
      <c r="D2988" s="14" t="s">
        <v>11</v>
      </c>
      <c r="E2988" s="14">
        <v>13229</v>
      </c>
      <c r="F2988" s="14">
        <v>199</v>
      </c>
      <c r="G2988" s="14" t="s">
        <v>12</v>
      </c>
    </row>
    <row r="2989" spans="1:7" ht="15.75" customHeight="1" x14ac:dyDescent="0.35">
      <c r="A2989" s="15">
        <v>44950.488842592589</v>
      </c>
      <c r="B2989" s="14" t="s">
        <v>14</v>
      </c>
      <c r="C2989" s="14" t="s">
        <v>20</v>
      </c>
      <c r="D2989" s="14" t="s">
        <v>11</v>
      </c>
      <c r="E2989" s="14">
        <v>381</v>
      </c>
      <c r="F2989" s="14">
        <v>41</v>
      </c>
      <c r="G2989" s="14" t="s">
        <v>12</v>
      </c>
    </row>
    <row r="2990" spans="1:7" ht="15.75" customHeight="1" x14ac:dyDescent="0.35">
      <c r="A2990" s="15">
        <v>44950.468052280092</v>
      </c>
      <c r="B2990" s="14" t="s">
        <v>14</v>
      </c>
      <c r="C2990" s="14" t="s">
        <v>8</v>
      </c>
      <c r="D2990" s="14" t="s">
        <v>11</v>
      </c>
      <c r="E2990" s="14">
        <v>2486</v>
      </c>
      <c r="F2990" s="14">
        <v>69</v>
      </c>
      <c r="G2990" s="14" t="s">
        <v>10</v>
      </c>
    </row>
    <row r="2991" spans="1:7" ht="15.75" customHeight="1" x14ac:dyDescent="0.35">
      <c r="A2991" s="15">
        <v>44950.458456817127</v>
      </c>
      <c r="B2991" s="14" t="s">
        <v>14</v>
      </c>
      <c r="C2991" s="14" t="s">
        <v>8</v>
      </c>
      <c r="D2991" s="14" t="s">
        <v>11</v>
      </c>
      <c r="E2991" s="14">
        <v>26253</v>
      </c>
      <c r="F2991" s="14">
        <v>439</v>
      </c>
      <c r="G2991" s="14" t="s">
        <v>13</v>
      </c>
    </row>
    <row r="2992" spans="1:7" ht="15.75" customHeight="1" x14ac:dyDescent="0.35">
      <c r="A2992" s="15">
        <v>44950.417781759257</v>
      </c>
      <c r="B2992" s="14" t="s">
        <v>14</v>
      </c>
      <c r="C2992" s="14" t="s">
        <v>8</v>
      </c>
      <c r="D2992" s="14" t="s">
        <v>11</v>
      </c>
      <c r="E2992" s="14">
        <v>1232</v>
      </c>
      <c r="F2992" s="14">
        <v>33</v>
      </c>
      <c r="G2992" s="14" t="s">
        <v>10</v>
      </c>
    </row>
    <row r="2993" spans="1:7" ht="15.75" customHeight="1" x14ac:dyDescent="0.35">
      <c r="A2993" s="15">
        <v>44950.41670642361</v>
      </c>
      <c r="B2993" s="14" t="s">
        <v>14</v>
      </c>
      <c r="C2993" s="14" t="s">
        <v>8</v>
      </c>
      <c r="D2993" s="14" t="s">
        <v>23</v>
      </c>
      <c r="E2993" s="14">
        <v>449596</v>
      </c>
      <c r="F2993" s="14">
        <v>8764</v>
      </c>
      <c r="G2993" s="14" t="s">
        <v>13</v>
      </c>
    </row>
    <row r="2994" spans="1:7" ht="15.75" customHeight="1" x14ac:dyDescent="0.35">
      <c r="A2994" s="15">
        <v>44950.398562939816</v>
      </c>
      <c r="B2994" s="14" t="s">
        <v>7</v>
      </c>
      <c r="C2994" s="14" t="s">
        <v>8</v>
      </c>
      <c r="D2994" s="14" t="s">
        <v>11</v>
      </c>
      <c r="E2994" s="14">
        <v>212</v>
      </c>
      <c r="F2994" s="14">
        <v>8</v>
      </c>
      <c r="G2994" s="14" t="s">
        <v>10</v>
      </c>
    </row>
    <row r="2995" spans="1:7" ht="15.75" customHeight="1" x14ac:dyDescent="0.35">
      <c r="A2995" s="15">
        <v>44950.382401967596</v>
      </c>
      <c r="B2995" s="14" t="s">
        <v>7</v>
      </c>
      <c r="C2995" s="14" t="s">
        <v>8</v>
      </c>
      <c r="D2995" s="14" t="s">
        <v>11</v>
      </c>
      <c r="E2995" s="14">
        <v>6662</v>
      </c>
      <c r="F2995" s="14">
        <v>371</v>
      </c>
      <c r="G2995" s="14" t="s">
        <v>10</v>
      </c>
    </row>
    <row r="2996" spans="1:7" ht="15.75" customHeight="1" x14ac:dyDescent="0.35">
      <c r="A2996" s="15">
        <v>44950.380995370368</v>
      </c>
      <c r="B2996" s="14" t="s">
        <v>14</v>
      </c>
      <c r="C2996" s="14" t="s">
        <v>15</v>
      </c>
      <c r="D2996" s="14" t="s">
        <v>11</v>
      </c>
      <c r="E2996" s="14">
        <v>0</v>
      </c>
      <c r="F2996" s="14">
        <v>0</v>
      </c>
      <c r="G2996" s="14" t="s">
        <v>10</v>
      </c>
    </row>
    <row r="2997" spans="1:7" ht="15.75" customHeight="1" x14ac:dyDescent="0.35">
      <c r="A2997" s="15">
        <v>44950.370844907404</v>
      </c>
      <c r="B2997" s="14" t="s">
        <v>14</v>
      </c>
      <c r="C2997" s="14" t="s">
        <v>18</v>
      </c>
      <c r="D2997" s="14" t="s">
        <v>11</v>
      </c>
      <c r="E2997" s="14">
        <v>4872</v>
      </c>
      <c r="F2997" s="14">
        <v>0</v>
      </c>
      <c r="G2997" s="14" t="s">
        <v>13</v>
      </c>
    </row>
    <row r="2998" spans="1:7" ht="15.75" customHeight="1" x14ac:dyDescent="0.35">
      <c r="A2998" s="15">
        <v>44950.370360196757</v>
      </c>
      <c r="B2998" s="14" t="s">
        <v>7</v>
      </c>
      <c r="C2998" s="14" t="s">
        <v>8</v>
      </c>
      <c r="D2998" s="14" t="s">
        <v>11</v>
      </c>
      <c r="E2998" s="14">
        <v>1652</v>
      </c>
      <c r="F2998" s="14">
        <v>35</v>
      </c>
      <c r="G2998" s="14" t="s">
        <v>13</v>
      </c>
    </row>
    <row r="2999" spans="1:7" ht="15.75" customHeight="1" x14ac:dyDescent="0.35">
      <c r="A2999" s="15">
        <v>44950.344980150461</v>
      </c>
      <c r="B2999" s="14" t="s">
        <v>7</v>
      </c>
      <c r="C2999" s="14" t="s">
        <v>8</v>
      </c>
      <c r="D2999" s="14" t="s">
        <v>11</v>
      </c>
      <c r="E2999" s="14">
        <v>740</v>
      </c>
      <c r="F2999" s="14">
        <v>47</v>
      </c>
      <c r="G2999" s="14" t="s">
        <v>13</v>
      </c>
    </row>
    <row r="3000" spans="1:7" ht="15.75" customHeight="1" x14ac:dyDescent="0.35">
      <c r="A3000" s="15">
        <v>44950.339649780093</v>
      </c>
      <c r="B3000" s="14" t="s">
        <v>7</v>
      </c>
      <c r="C3000" s="14" t="s">
        <v>8</v>
      </c>
      <c r="D3000" s="14" t="s">
        <v>11</v>
      </c>
      <c r="E3000" s="14">
        <v>21913</v>
      </c>
      <c r="F3000" s="14">
        <v>2833</v>
      </c>
      <c r="G3000" s="14" t="s">
        <v>12</v>
      </c>
    </row>
    <row r="3001" spans="1:7" ht="15.75" customHeight="1" x14ac:dyDescent="0.35">
      <c r="A3001" s="15">
        <v>44950.333836423612</v>
      </c>
      <c r="B3001" s="14" t="s">
        <v>16</v>
      </c>
      <c r="C3001" s="14" t="s">
        <v>8</v>
      </c>
      <c r="D3001" s="14" t="s">
        <v>11</v>
      </c>
      <c r="E3001" s="14">
        <v>1139</v>
      </c>
      <c r="F3001" s="14">
        <v>55</v>
      </c>
      <c r="G3001" s="14" t="s">
        <v>13</v>
      </c>
    </row>
    <row r="3002" spans="1:7" ht="15.75" customHeight="1" x14ac:dyDescent="0.35">
      <c r="A3002" s="15">
        <v>44950.333634259259</v>
      </c>
      <c r="B3002" s="14" t="s">
        <v>14</v>
      </c>
      <c r="C3002" s="14" t="s">
        <v>15</v>
      </c>
      <c r="D3002" s="14" t="s">
        <v>11</v>
      </c>
      <c r="E3002" s="14">
        <v>0</v>
      </c>
      <c r="F3002" s="14">
        <v>0</v>
      </c>
      <c r="G3002" s="14" t="s">
        <v>13</v>
      </c>
    </row>
    <row r="3003" spans="1:7" ht="15.75" customHeight="1" x14ac:dyDescent="0.35">
      <c r="A3003" s="15">
        <v>44950.333634259259</v>
      </c>
      <c r="B3003" s="14" t="s">
        <v>14</v>
      </c>
      <c r="C3003" s="14" t="s">
        <v>15</v>
      </c>
      <c r="D3003" s="14" t="s">
        <v>11</v>
      </c>
      <c r="E3003" s="14">
        <v>0</v>
      </c>
      <c r="F3003" s="14">
        <v>0</v>
      </c>
      <c r="G3003" s="14" t="s">
        <v>13</v>
      </c>
    </row>
    <row r="3004" spans="1:7" ht="15.75" customHeight="1" x14ac:dyDescent="0.35">
      <c r="A3004" s="15">
        <v>44950.333365659724</v>
      </c>
      <c r="B3004" s="14" t="s">
        <v>16</v>
      </c>
      <c r="C3004" s="14" t="s">
        <v>8</v>
      </c>
      <c r="D3004" s="14" t="s">
        <v>11</v>
      </c>
      <c r="E3004" s="14">
        <v>5173</v>
      </c>
      <c r="F3004" s="14">
        <v>371</v>
      </c>
      <c r="G3004" s="14" t="s">
        <v>13</v>
      </c>
    </row>
    <row r="3005" spans="1:7" ht="15.75" customHeight="1" x14ac:dyDescent="0.35">
      <c r="A3005" s="15">
        <v>44950.333344907405</v>
      </c>
      <c r="B3005" s="14" t="s">
        <v>14</v>
      </c>
      <c r="C3005" s="14" t="s">
        <v>15</v>
      </c>
      <c r="D3005" s="14" t="s">
        <v>11</v>
      </c>
      <c r="E3005" s="14">
        <v>8411</v>
      </c>
      <c r="F3005" s="14">
        <v>1445</v>
      </c>
      <c r="G3005" s="14" t="s">
        <v>13</v>
      </c>
    </row>
    <row r="3006" spans="1:7" ht="15.75" customHeight="1" x14ac:dyDescent="0.35">
      <c r="A3006" s="15">
        <v>44950.331076388888</v>
      </c>
      <c r="B3006" s="14" t="s">
        <v>14</v>
      </c>
      <c r="C3006" s="14" t="s">
        <v>18</v>
      </c>
      <c r="D3006" s="14" t="s">
        <v>11</v>
      </c>
      <c r="E3006" s="14">
        <v>5002</v>
      </c>
      <c r="F3006" s="14">
        <v>0</v>
      </c>
      <c r="G3006" s="14" t="s">
        <v>13</v>
      </c>
    </row>
    <row r="3007" spans="1:7" ht="15.75" customHeight="1" x14ac:dyDescent="0.35">
      <c r="A3007" s="15">
        <v>44950.330476747687</v>
      </c>
      <c r="B3007" s="14" t="s">
        <v>7</v>
      </c>
      <c r="C3007" s="14" t="s">
        <v>8</v>
      </c>
      <c r="D3007" s="14" t="s">
        <v>11</v>
      </c>
      <c r="E3007" s="14">
        <v>2705</v>
      </c>
      <c r="F3007" s="14">
        <v>84</v>
      </c>
      <c r="G3007" s="14" t="s">
        <v>13</v>
      </c>
    </row>
    <row r="3008" spans="1:7" ht="15.75" customHeight="1" x14ac:dyDescent="0.35">
      <c r="A3008" s="15">
        <v>44950.323111319442</v>
      </c>
      <c r="B3008" s="14" t="s">
        <v>7</v>
      </c>
      <c r="C3008" s="14" t="s">
        <v>8</v>
      </c>
      <c r="D3008" s="14" t="s">
        <v>11</v>
      </c>
      <c r="E3008" s="14">
        <v>1456</v>
      </c>
      <c r="F3008" s="14">
        <v>70</v>
      </c>
      <c r="G3008" s="14" t="s">
        <v>10</v>
      </c>
    </row>
    <row r="3009" spans="1:7" ht="15.75" customHeight="1" x14ac:dyDescent="0.35">
      <c r="A3009" s="15">
        <v>44950.322645092594</v>
      </c>
      <c r="B3009" s="14" t="s">
        <v>7</v>
      </c>
      <c r="C3009" s="14" t="s">
        <v>8</v>
      </c>
      <c r="D3009" s="14" t="s">
        <v>11</v>
      </c>
      <c r="E3009" s="14">
        <v>8513</v>
      </c>
      <c r="F3009" s="14">
        <v>1416</v>
      </c>
      <c r="G3009" s="14" t="s">
        <v>12</v>
      </c>
    </row>
    <row r="3010" spans="1:7" ht="15.75" customHeight="1" x14ac:dyDescent="0.35">
      <c r="A3010" s="15">
        <v>44950.297181863425</v>
      </c>
      <c r="B3010" s="14" t="s">
        <v>7</v>
      </c>
      <c r="C3010" s="14" t="s">
        <v>8</v>
      </c>
      <c r="D3010" s="14" t="s">
        <v>9</v>
      </c>
      <c r="E3010" s="14">
        <v>0</v>
      </c>
      <c r="F3010" s="14">
        <v>0</v>
      </c>
      <c r="G3010" s="14" t="s">
        <v>12</v>
      </c>
    </row>
    <row r="3011" spans="1:7" ht="15.75" customHeight="1" x14ac:dyDescent="0.35">
      <c r="A3011" s="15">
        <v>44950.292715578704</v>
      </c>
      <c r="B3011" s="14" t="s">
        <v>7</v>
      </c>
      <c r="C3011" s="14" t="s">
        <v>8</v>
      </c>
      <c r="D3011" s="14" t="s">
        <v>11</v>
      </c>
      <c r="E3011" s="14">
        <v>8314</v>
      </c>
      <c r="F3011" s="14">
        <v>676</v>
      </c>
      <c r="G3011" s="14" t="s">
        <v>12</v>
      </c>
    </row>
    <row r="3012" spans="1:7" ht="15.75" customHeight="1" x14ac:dyDescent="0.35">
      <c r="A3012" s="15">
        <v>44950.290451388886</v>
      </c>
      <c r="B3012" s="14" t="s">
        <v>14</v>
      </c>
      <c r="C3012" s="14" t="s">
        <v>18</v>
      </c>
      <c r="D3012" s="14" t="s">
        <v>11</v>
      </c>
      <c r="E3012" s="14">
        <v>5070</v>
      </c>
      <c r="F3012" s="14">
        <v>0</v>
      </c>
      <c r="G3012" s="14" t="s">
        <v>13</v>
      </c>
    </row>
    <row r="3013" spans="1:7" ht="15.75" customHeight="1" x14ac:dyDescent="0.35">
      <c r="A3013" s="15">
        <v>44950.290069050927</v>
      </c>
      <c r="B3013" s="14" t="s">
        <v>7</v>
      </c>
      <c r="C3013" s="14" t="s">
        <v>8</v>
      </c>
      <c r="D3013" s="14" t="s">
        <v>11</v>
      </c>
      <c r="E3013" s="14">
        <v>2122</v>
      </c>
      <c r="F3013" s="14">
        <v>101</v>
      </c>
      <c r="G3013" s="14" t="s">
        <v>13</v>
      </c>
    </row>
    <row r="3014" spans="1:7" ht="15.75" customHeight="1" x14ac:dyDescent="0.35">
      <c r="A3014" s="15">
        <v>44950.273131400463</v>
      </c>
      <c r="B3014" s="14" t="s">
        <v>7</v>
      </c>
      <c r="C3014" s="14" t="s">
        <v>8</v>
      </c>
      <c r="D3014" s="14" t="s">
        <v>11</v>
      </c>
      <c r="E3014" s="14">
        <v>5939</v>
      </c>
      <c r="F3014" s="14">
        <v>623</v>
      </c>
      <c r="G3014" s="14" t="s">
        <v>12</v>
      </c>
    </row>
    <row r="3015" spans="1:7" ht="15.75" customHeight="1" x14ac:dyDescent="0.35">
      <c r="A3015" s="15">
        <v>44950.266571388885</v>
      </c>
      <c r="B3015" s="14" t="s">
        <v>7</v>
      </c>
      <c r="C3015" s="14" t="s">
        <v>8</v>
      </c>
      <c r="D3015" s="14" t="s">
        <v>11</v>
      </c>
      <c r="E3015" s="14">
        <v>3659</v>
      </c>
      <c r="F3015" s="14">
        <v>468</v>
      </c>
      <c r="G3015" s="14" t="s">
        <v>12</v>
      </c>
    </row>
    <row r="3016" spans="1:7" ht="15.75" customHeight="1" x14ac:dyDescent="0.35">
      <c r="A3016" s="15">
        <v>44950.251307870371</v>
      </c>
      <c r="B3016" s="14" t="s">
        <v>14</v>
      </c>
      <c r="C3016" s="14" t="s">
        <v>18</v>
      </c>
      <c r="D3016" s="14" t="s">
        <v>11</v>
      </c>
      <c r="E3016" s="14">
        <v>5605</v>
      </c>
      <c r="F3016" s="14">
        <v>0</v>
      </c>
      <c r="G3016" s="14" t="s">
        <v>13</v>
      </c>
    </row>
    <row r="3017" spans="1:7" ht="15.75" customHeight="1" x14ac:dyDescent="0.35">
      <c r="A3017" s="15">
        <v>44950.251294270834</v>
      </c>
      <c r="B3017" s="14" t="s">
        <v>7</v>
      </c>
      <c r="C3017" s="14" t="s">
        <v>8</v>
      </c>
      <c r="D3017" s="14" t="s">
        <v>11</v>
      </c>
      <c r="E3017" s="14">
        <v>4710</v>
      </c>
      <c r="F3017" s="14">
        <v>138</v>
      </c>
      <c r="G3017" s="14" t="s">
        <v>13</v>
      </c>
    </row>
    <row r="3018" spans="1:7" ht="15.75" customHeight="1" x14ac:dyDescent="0.35">
      <c r="A3018" s="15">
        <v>44949.795484664355</v>
      </c>
      <c r="B3018" s="14" t="s">
        <v>14</v>
      </c>
      <c r="C3018" s="14" t="s">
        <v>8</v>
      </c>
      <c r="D3018" s="14" t="s">
        <v>11</v>
      </c>
      <c r="E3018" s="14">
        <v>341</v>
      </c>
      <c r="F3018" s="14">
        <v>18</v>
      </c>
      <c r="G3018" s="14" t="s">
        <v>10</v>
      </c>
    </row>
    <row r="3019" spans="1:7" ht="15.75" customHeight="1" x14ac:dyDescent="0.35">
      <c r="A3019" s="15">
        <v>44949.665148252316</v>
      </c>
      <c r="B3019" s="14" t="s">
        <v>16</v>
      </c>
      <c r="C3019" s="14" t="s">
        <v>8</v>
      </c>
      <c r="D3019" s="14" t="s">
        <v>9</v>
      </c>
      <c r="E3019" s="14">
        <v>1541</v>
      </c>
      <c r="F3019" s="14">
        <v>224</v>
      </c>
      <c r="G3019" s="14" t="s">
        <v>12</v>
      </c>
    </row>
    <row r="3020" spans="1:7" ht="15.75" customHeight="1" x14ac:dyDescent="0.35">
      <c r="A3020" s="15">
        <v>44949.66511574074</v>
      </c>
      <c r="B3020" s="14" t="s">
        <v>14</v>
      </c>
      <c r="C3020" s="14" t="s">
        <v>15</v>
      </c>
      <c r="D3020" s="14" t="s">
        <v>9</v>
      </c>
      <c r="E3020" s="14">
        <v>28137</v>
      </c>
      <c r="F3020" s="14">
        <v>4813</v>
      </c>
      <c r="G3020" s="14" t="s">
        <v>12</v>
      </c>
    </row>
    <row r="3021" spans="1:7" ht="15.75" customHeight="1" x14ac:dyDescent="0.35">
      <c r="A3021" s="15">
        <v>44949.662406493058</v>
      </c>
      <c r="B3021" s="14" t="s">
        <v>16</v>
      </c>
      <c r="C3021" s="14" t="s">
        <v>8</v>
      </c>
      <c r="D3021" s="14" t="s">
        <v>9</v>
      </c>
      <c r="E3021" s="14">
        <v>0</v>
      </c>
      <c r="F3021" s="14">
        <v>0</v>
      </c>
      <c r="G3021" s="14" t="s">
        <v>10</v>
      </c>
    </row>
    <row r="3022" spans="1:7" ht="15.75" customHeight="1" x14ac:dyDescent="0.35">
      <c r="A3022" s="15">
        <v>44949.605138888888</v>
      </c>
      <c r="B3022" s="14" t="s">
        <v>14</v>
      </c>
      <c r="C3022" s="14" t="s">
        <v>18</v>
      </c>
      <c r="D3022" s="14" t="s">
        <v>9</v>
      </c>
      <c r="E3022" s="14">
        <v>5368</v>
      </c>
      <c r="F3022" s="14">
        <v>0</v>
      </c>
      <c r="G3022" s="14" t="s">
        <v>13</v>
      </c>
    </row>
    <row r="3023" spans="1:7" ht="15.75" customHeight="1" x14ac:dyDescent="0.35">
      <c r="A3023" s="15">
        <v>44949.604696388888</v>
      </c>
      <c r="B3023" s="14" t="s">
        <v>14</v>
      </c>
      <c r="C3023" s="14" t="s">
        <v>8</v>
      </c>
      <c r="D3023" s="14" t="s">
        <v>11</v>
      </c>
      <c r="E3023" s="14">
        <v>21470</v>
      </c>
      <c r="F3023" s="14">
        <v>212</v>
      </c>
      <c r="G3023" s="14" t="s">
        <v>13</v>
      </c>
    </row>
    <row r="3024" spans="1:7" ht="15.75" customHeight="1" x14ac:dyDescent="0.35">
      <c r="A3024" s="15">
        <v>44949.594953703701</v>
      </c>
      <c r="B3024" s="14" t="s">
        <v>14</v>
      </c>
      <c r="C3024" s="14" t="s">
        <v>18</v>
      </c>
      <c r="D3024" s="14" t="s">
        <v>9</v>
      </c>
      <c r="E3024" s="14">
        <v>179</v>
      </c>
      <c r="F3024" s="14">
        <v>1</v>
      </c>
      <c r="G3024" s="14" t="s">
        <v>12</v>
      </c>
    </row>
    <row r="3025" spans="1:7" ht="15.75" customHeight="1" x14ac:dyDescent="0.35">
      <c r="A3025" s="15">
        <v>44949.594087106481</v>
      </c>
      <c r="B3025" s="14" t="s">
        <v>16</v>
      </c>
      <c r="C3025" s="14" t="s">
        <v>8</v>
      </c>
      <c r="D3025" s="14" t="s">
        <v>9</v>
      </c>
      <c r="E3025" s="14">
        <v>542</v>
      </c>
      <c r="F3025" s="14">
        <v>13</v>
      </c>
      <c r="G3025" s="14" t="s">
        <v>10</v>
      </c>
    </row>
    <row r="3026" spans="1:7" ht="15.75" customHeight="1" x14ac:dyDescent="0.35">
      <c r="A3026" s="15">
        <v>44949.593275462961</v>
      </c>
      <c r="B3026" s="14" t="s">
        <v>14</v>
      </c>
      <c r="C3026" s="14" t="s">
        <v>21</v>
      </c>
      <c r="D3026" s="14" t="s">
        <v>9</v>
      </c>
      <c r="E3026" s="14">
        <v>5070</v>
      </c>
      <c r="F3026" s="14">
        <v>153</v>
      </c>
      <c r="G3026" s="14" t="s">
        <v>12</v>
      </c>
    </row>
    <row r="3027" spans="1:7" ht="15.75" customHeight="1" x14ac:dyDescent="0.35">
      <c r="A3027" s="15">
        <v>44949.593231238425</v>
      </c>
      <c r="B3027" s="14" t="s">
        <v>16</v>
      </c>
      <c r="C3027" s="14" t="s">
        <v>8</v>
      </c>
      <c r="D3027" s="14" t="s">
        <v>9</v>
      </c>
      <c r="E3027" s="14">
        <v>622</v>
      </c>
      <c r="F3027" s="14">
        <v>18</v>
      </c>
      <c r="G3027" s="14" t="s">
        <v>10</v>
      </c>
    </row>
    <row r="3028" spans="1:7" ht="15.75" customHeight="1" x14ac:dyDescent="0.35">
      <c r="A3028" s="15">
        <v>44949.590856481482</v>
      </c>
      <c r="B3028" s="14" t="s">
        <v>14</v>
      </c>
      <c r="C3028" s="14" t="s">
        <v>20</v>
      </c>
      <c r="D3028" s="14" t="s">
        <v>9</v>
      </c>
      <c r="E3028" s="14">
        <v>1603</v>
      </c>
      <c r="F3028" s="14">
        <v>128</v>
      </c>
      <c r="G3028" s="14" t="s">
        <v>12</v>
      </c>
    </row>
    <row r="3029" spans="1:7" ht="15.75" customHeight="1" x14ac:dyDescent="0.35">
      <c r="A3029" s="15">
        <v>44949.548356481479</v>
      </c>
      <c r="B3029" s="14" t="s">
        <v>14</v>
      </c>
      <c r="C3029" s="14" t="s">
        <v>18</v>
      </c>
      <c r="D3029" s="14" t="s">
        <v>9</v>
      </c>
      <c r="E3029" s="14">
        <v>6180</v>
      </c>
      <c r="F3029" s="14">
        <v>0</v>
      </c>
      <c r="G3029" s="14" t="s">
        <v>13</v>
      </c>
    </row>
    <row r="3030" spans="1:7" ht="15.75" customHeight="1" x14ac:dyDescent="0.35">
      <c r="A3030" s="15">
        <v>44949.548349988429</v>
      </c>
      <c r="B3030" s="14" t="s">
        <v>14</v>
      </c>
      <c r="C3030" s="14" t="s">
        <v>8</v>
      </c>
      <c r="D3030" s="14" t="s">
        <v>11</v>
      </c>
      <c r="E3030" s="14">
        <v>15715</v>
      </c>
      <c r="F3030" s="14">
        <v>103</v>
      </c>
      <c r="G3030" s="14" t="s">
        <v>13</v>
      </c>
    </row>
    <row r="3031" spans="1:7" ht="15.75" customHeight="1" x14ac:dyDescent="0.35">
      <c r="A3031" s="15">
        <v>44949.532710937499</v>
      </c>
      <c r="B3031" s="14" t="s">
        <v>14</v>
      </c>
      <c r="C3031" s="14" t="s">
        <v>8</v>
      </c>
      <c r="D3031" s="14" t="s">
        <v>9</v>
      </c>
      <c r="E3031" s="14">
        <v>451</v>
      </c>
      <c r="F3031" s="14">
        <v>11</v>
      </c>
      <c r="G3031" s="14" t="s">
        <v>10</v>
      </c>
    </row>
    <row r="3032" spans="1:7" ht="15.75" customHeight="1" x14ac:dyDescent="0.35">
      <c r="A3032" s="15">
        <v>44949.523657407408</v>
      </c>
      <c r="B3032" s="14" t="s">
        <v>14</v>
      </c>
      <c r="C3032" s="14" t="s">
        <v>15</v>
      </c>
      <c r="D3032" s="14" t="s">
        <v>9</v>
      </c>
      <c r="E3032" s="14">
        <v>0</v>
      </c>
      <c r="F3032" s="14">
        <v>0</v>
      </c>
      <c r="G3032" s="14" t="s">
        <v>10</v>
      </c>
    </row>
    <row r="3033" spans="1:7" ht="15.75" customHeight="1" x14ac:dyDescent="0.35">
      <c r="A3033" s="15">
        <v>44949.523530092592</v>
      </c>
      <c r="B3033" s="14" t="s">
        <v>14</v>
      </c>
      <c r="C3033" s="14" t="s">
        <v>15</v>
      </c>
      <c r="D3033" s="14" t="s">
        <v>9</v>
      </c>
      <c r="E3033" s="14">
        <v>0</v>
      </c>
      <c r="F3033" s="14">
        <v>0</v>
      </c>
      <c r="G3033" s="14" t="s">
        <v>10</v>
      </c>
    </row>
    <row r="3034" spans="1:7" ht="15.75" customHeight="1" x14ac:dyDescent="0.35">
      <c r="A3034" s="15">
        <v>44949.523206018515</v>
      </c>
      <c r="B3034" s="14" t="s">
        <v>14</v>
      </c>
      <c r="C3034" s="14" t="s">
        <v>15</v>
      </c>
      <c r="D3034" s="14" t="s">
        <v>9</v>
      </c>
      <c r="E3034" s="14">
        <v>0</v>
      </c>
      <c r="F3034" s="14">
        <v>0</v>
      </c>
      <c r="G3034" s="14" t="s">
        <v>10</v>
      </c>
    </row>
    <row r="3035" spans="1:7" ht="15.75" customHeight="1" x14ac:dyDescent="0.35">
      <c r="A3035" s="15">
        <v>44949.523113425923</v>
      </c>
      <c r="B3035" s="14" t="s">
        <v>14</v>
      </c>
      <c r="C3035" s="14" t="s">
        <v>15</v>
      </c>
      <c r="D3035" s="14" t="s">
        <v>9</v>
      </c>
      <c r="E3035" s="14">
        <v>0</v>
      </c>
      <c r="F3035" s="14">
        <v>0</v>
      </c>
      <c r="G3035" s="14" t="s">
        <v>10</v>
      </c>
    </row>
    <row r="3036" spans="1:7" ht="15.75" customHeight="1" x14ac:dyDescent="0.35">
      <c r="A3036" s="15">
        <v>44949.51856571759</v>
      </c>
      <c r="B3036" s="14" t="s">
        <v>16</v>
      </c>
      <c r="C3036" s="14" t="s">
        <v>8</v>
      </c>
      <c r="D3036" s="14" t="s">
        <v>9</v>
      </c>
      <c r="E3036" s="14">
        <v>69</v>
      </c>
      <c r="F3036" s="14">
        <v>8</v>
      </c>
      <c r="G3036" s="14" t="s">
        <v>10</v>
      </c>
    </row>
    <row r="3037" spans="1:7" ht="15.75" customHeight="1" x14ac:dyDescent="0.35">
      <c r="A3037" s="15">
        <v>44949.516157407408</v>
      </c>
      <c r="B3037" s="14" t="s">
        <v>14</v>
      </c>
      <c r="C3037" s="14" t="s">
        <v>15</v>
      </c>
      <c r="D3037" s="14" t="s">
        <v>9</v>
      </c>
      <c r="E3037" s="14">
        <v>51864</v>
      </c>
      <c r="F3037" s="14">
        <v>8664</v>
      </c>
      <c r="G3037" s="14" t="s">
        <v>13</v>
      </c>
    </row>
    <row r="3038" spans="1:7" ht="15.75" customHeight="1" x14ac:dyDescent="0.35">
      <c r="A3038" s="15">
        <v>44949.515919074074</v>
      </c>
      <c r="B3038" s="14" t="s">
        <v>16</v>
      </c>
      <c r="C3038" s="14" t="s">
        <v>8</v>
      </c>
      <c r="D3038" s="14" t="s">
        <v>9</v>
      </c>
      <c r="E3038" s="14">
        <v>5056</v>
      </c>
      <c r="F3038" s="14">
        <v>329</v>
      </c>
      <c r="G3038" s="14" t="s">
        <v>13</v>
      </c>
    </row>
    <row r="3039" spans="1:7" ht="15.75" customHeight="1" x14ac:dyDescent="0.35">
      <c r="A3039" s="15">
        <v>44949.485300925924</v>
      </c>
      <c r="B3039" s="14" t="s">
        <v>14</v>
      </c>
      <c r="C3039" s="14" t="s">
        <v>15</v>
      </c>
      <c r="D3039" s="14" t="s">
        <v>11</v>
      </c>
      <c r="E3039" s="14">
        <v>39880</v>
      </c>
      <c r="F3039" s="14">
        <v>2124</v>
      </c>
      <c r="G3039" s="14" t="s">
        <v>13</v>
      </c>
    </row>
    <row r="3040" spans="1:7" ht="15.75" customHeight="1" x14ac:dyDescent="0.35">
      <c r="A3040" s="15">
        <v>44949.458483796298</v>
      </c>
      <c r="B3040" s="14" t="s">
        <v>14</v>
      </c>
      <c r="C3040" s="14" t="s">
        <v>18</v>
      </c>
      <c r="D3040" s="14" t="s">
        <v>11</v>
      </c>
      <c r="E3040" s="14">
        <v>38933</v>
      </c>
      <c r="F3040" s="14">
        <v>1360</v>
      </c>
      <c r="G3040" s="14" t="s">
        <v>13</v>
      </c>
    </row>
    <row r="3041" spans="1:7" ht="15.75" customHeight="1" x14ac:dyDescent="0.35">
      <c r="A3041" s="15">
        <v>44949.458362789352</v>
      </c>
      <c r="B3041" s="14" t="s">
        <v>14</v>
      </c>
      <c r="C3041" s="14" t="s">
        <v>8</v>
      </c>
      <c r="D3041" s="14" t="s">
        <v>11</v>
      </c>
      <c r="E3041" s="14">
        <v>120607</v>
      </c>
      <c r="F3041" s="14">
        <v>1910</v>
      </c>
      <c r="G3041" s="14" t="s">
        <v>13</v>
      </c>
    </row>
    <row r="3042" spans="1:7" ht="15.75" customHeight="1" x14ac:dyDescent="0.35">
      <c r="A3042" s="15">
        <v>44949.413340023151</v>
      </c>
      <c r="B3042" s="14" t="s">
        <v>7</v>
      </c>
      <c r="C3042" s="14" t="s">
        <v>8</v>
      </c>
      <c r="D3042" s="14" t="s">
        <v>9</v>
      </c>
      <c r="E3042" s="14">
        <v>372</v>
      </c>
      <c r="F3042" s="14">
        <v>14</v>
      </c>
      <c r="G3042" s="14" t="s">
        <v>10</v>
      </c>
    </row>
    <row r="3043" spans="1:7" ht="15.75" customHeight="1" x14ac:dyDescent="0.35">
      <c r="A3043" s="15">
        <v>44949.39912037037</v>
      </c>
      <c r="B3043" s="14" t="s">
        <v>14</v>
      </c>
      <c r="C3043" s="14" t="s">
        <v>20</v>
      </c>
      <c r="D3043" s="14" t="s">
        <v>9</v>
      </c>
      <c r="E3043" s="14">
        <v>470</v>
      </c>
      <c r="F3043" s="14">
        <v>54</v>
      </c>
      <c r="G3043" s="14" t="s">
        <v>12</v>
      </c>
    </row>
    <row r="3044" spans="1:7" ht="15.75" customHeight="1" x14ac:dyDescent="0.35">
      <c r="A3044" s="15">
        <v>44949.38899378472</v>
      </c>
      <c r="B3044" s="14" t="s">
        <v>14</v>
      </c>
      <c r="C3044" s="14" t="s">
        <v>18</v>
      </c>
      <c r="D3044" s="14" t="s">
        <v>9</v>
      </c>
      <c r="E3044" s="14">
        <v>0</v>
      </c>
      <c r="F3044" s="14">
        <v>0</v>
      </c>
      <c r="G3044" s="14" t="s">
        <v>10</v>
      </c>
    </row>
    <row r="3045" spans="1:7" ht="15.75" customHeight="1" x14ac:dyDescent="0.35">
      <c r="A3045" s="15">
        <v>44949.388993564811</v>
      </c>
      <c r="B3045" s="14" t="s">
        <v>14</v>
      </c>
      <c r="C3045" s="14" t="s">
        <v>18</v>
      </c>
      <c r="D3045" s="14" t="s">
        <v>9</v>
      </c>
      <c r="E3045" s="14">
        <v>0</v>
      </c>
      <c r="F3045" s="14">
        <v>0</v>
      </c>
      <c r="G3045" s="14" t="s">
        <v>10</v>
      </c>
    </row>
    <row r="3046" spans="1:7" ht="15.75" customHeight="1" x14ac:dyDescent="0.35">
      <c r="A3046" s="15">
        <v>44949.388993506946</v>
      </c>
      <c r="B3046" s="14" t="s">
        <v>14</v>
      </c>
      <c r="C3046" s="14" t="s">
        <v>18</v>
      </c>
      <c r="D3046" s="14" t="s">
        <v>9</v>
      </c>
      <c r="E3046" s="14">
        <v>0</v>
      </c>
      <c r="F3046" s="14">
        <v>0</v>
      </c>
      <c r="G3046" s="14" t="s">
        <v>10</v>
      </c>
    </row>
    <row r="3047" spans="1:7" ht="15.75" customHeight="1" x14ac:dyDescent="0.35">
      <c r="A3047" s="15">
        <v>44949.388842592591</v>
      </c>
      <c r="B3047" s="14" t="s">
        <v>14</v>
      </c>
      <c r="C3047" s="14" t="s">
        <v>18</v>
      </c>
      <c r="D3047" s="14" t="s">
        <v>9</v>
      </c>
      <c r="E3047" s="14">
        <v>13477</v>
      </c>
      <c r="F3047" s="14">
        <v>192</v>
      </c>
      <c r="G3047" s="14" t="s">
        <v>12</v>
      </c>
    </row>
    <row r="3048" spans="1:7" ht="15.75" customHeight="1" x14ac:dyDescent="0.35">
      <c r="A3048" s="15">
        <v>44949.365585567131</v>
      </c>
      <c r="B3048" s="14" t="s">
        <v>14</v>
      </c>
      <c r="C3048" s="14" t="s">
        <v>8</v>
      </c>
      <c r="D3048" s="14" t="s">
        <v>9</v>
      </c>
      <c r="E3048" s="14">
        <v>1716</v>
      </c>
      <c r="F3048" s="14">
        <v>20</v>
      </c>
      <c r="G3048" s="14" t="s">
        <v>10</v>
      </c>
    </row>
    <row r="3049" spans="1:7" ht="15.75" customHeight="1" x14ac:dyDescent="0.35">
      <c r="A3049" s="15">
        <v>44948.897870370369</v>
      </c>
      <c r="B3049" s="14" t="s">
        <v>22</v>
      </c>
      <c r="C3049" s="14" t="s">
        <v>21</v>
      </c>
      <c r="D3049" s="14" t="s">
        <v>9</v>
      </c>
      <c r="E3049" s="14">
        <v>0</v>
      </c>
      <c r="F3049" s="14">
        <v>0</v>
      </c>
      <c r="G3049" s="14" t="s">
        <v>10</v>
      </c>
    </row>
    <row r="3050" spans="1:7" ht="15.75" customHeight="1" x14ac:dyDescent="0.35">
      <c r="A3050" s="15">
        <v>44948.85511895833</v>
      </c>
      <c r="B3050" s="14" t="s">
        <v>7</v>
      </c>
      <c r="C3050" s="14" t="s">
        <v>8</v>
      </c>
      <c r="D3050" s="14" t="s">
        <v>9</v>
      </c>
      <c r="E3050" s="14">
        <v>0</v>
      </c>
      <c r="F3050" s="14">
        <v>0</v>
      </c>
      <c r="G3050" s="14" t="s">
        <v>10</v>
      </c>
    </row>
    <row r="3051" spans="1:7" ht="15.75" customHeight="1" x14ac:dyDescent="0.35">
      <c r="A3051" s="15">
        <v>44948.855002175929</v>
      </c>
      <c r="B3051" s="14" t="s">
        <v>7</v>
      </c>
      <c r="C3051" s="14" t="s">
        <v>8</v>
      </c>
      <c r="D3051" s="14" t="s">
        <v>9</v>
      </c>
      <c r="E3051" s="14">
        <v>0</v>
      </c>
      <c r="F3051" s="14">
        <v>0</v>
      </c>
      <c r="G3051" s="14" t="s">
        <v>10</v>
      </c>
    </row>
    <row r="3052" spans="1:7" ht="15.75" customHeight="1" x14ac:dyDescent="0.35">
      <c r="A3052" s="15">
        <v>44948.854937731485</v>
      </c>
      <c r="B3052" s="14" t="s">
        <v>7</v>
      </c>
      <c r="C3052" s="14" t="s">
        <v>8</v>
      </c>
      <c r="D3052" s="14" t="s">
        <v>9</v>
      </c>
      <c r="E3052" s="14">
        <v>0</v>
      </c>
      <c r="F3052" s="14">
        <v>0</v>
      </c>
      <c r="G3052" s="14" t="s">
        <v>10</v>
      </c>
    </row>
    <row r="3053" spans="1:7" ht="15.75" customHeight="1" x14ac:dyDescent="0.35">
      <c r="A3053" s="15">
        <v>44948.812928240739</v>
      </c>
      <c r="B3053" s="14" t="s">
        <v>14</v>
      </c>
      <c r="C3053" s="14" t="s">
        <v>15</v>
      </c>
      <c r="D3053" s="14" t="s">
        <v>11</v>
      </c>
      <c r="E3053" s="14">
        <v>15207</v>
      </c>
      <c r="F3053" s="14">
        <v>1098</v>
      </c>
      <c r="G3053" s="14" t="s">
        <v>12</v>
      </c>
    </row>
    <row r="3054" spans="1:7" ht="15.75" customHeight="1" x14ac:dyDescent="0.35">
      <c r="A3054" s="15">
        <v>44948.789206527777</v>
      </c>
      <c r="B3054" s="14" t="s">
        <v>14</v>
      </c>
      <c r="C3054" s="14" t="s">
        <v>8</v>
      </c>
      <c r="D3054" s="14" t="s">
        <v>11</v>
      </c>
      <c r="E3054" s="14">
        <v>25487</v>
      </c>
      <c r="F3054" s="14">
        <v>164</v>
      </c>
      <c r="G3054" s="14" t="s">
        <v>10</v>
      </c>
    </row>
    <row r="3055" spans="1:7" ht="15.75" customHeight="1" x14ac:dyDescent="0.35">
      <c r="A3055" s="15">
        <v>44948.724460787038</v>
      </c>
      <c r="B3055" s="14" t="s">
        <v>14</v>
      </c>
      <c r="C3055" s="14" t="s">
        <v>8</v>
      </c>
      <c r="D3055" s="14" t="s">
        <v>9</v>
      </c>
      <c r="E3055" s="14">
        <v>5406</v>
      </c>
      <c r="F3055" s="14">
        <v>78</v>
      </c>
      <c r="G3055" s="14" t="s">
        <v>10</v>
      </c>
    </row>
    <row r="3056" spans="1:7" ht="15.75" customHeight="1" x14ac:dyDescent="0.35">
      <c r="A3056" s="15">
        <v>44948.718357777776</v>
      </c>
      <c r="B3056" s="14" t="s">
        <v>16</v>
      </c>
      <c r="C3056" s="14" t="s">
        <v>8</v>
      </c>
      <c r="D3056" s="14" t="s">
        <v>9</v>
      </c>
      <c r="E3056" s="14">
        <v>210</v>
      </c>
      <c r="F3056" s="14">
        <v>4</v>
      </c>
      <c r="G3056" s="14" t="s">
        <v>10</v>
      </c>
    </row>
    <row r="3057" spans="1:7" ht="15.75" customHeight="1" x14ac:dyDescent="0.35">
      <c r="A3057" s="15">
        <v>44948.716539351852</v>
      </c>
      <c r="B3057" s="14" t="s">
        <v>14</v>
      </c>
      <c r="C3057" s="14" t="s">
        <v>15</v>
      </c>
      <c r="D3057" s="14" t="s">
        <v>9</v>
      </c>
      <c r="E3057" s="14">
        <v>43692</v>
      </c>
      <c r="F3057" s="14">
        <v>11795</v>
      </c>
      <c r="G3057" s="14" t="s">
        <v>13</v>
      </c>
    </row>
    <row r="3058" spans="1:7" ht="15.75" customHeight="1" x14ac:dyDescent="0.35">
      <c r="A3058" s="15">
        <v>44948.716403703707</v>
      </c>
      <c r="B3058" s="14" t="s">
        <v>16</v>
      </c>
      <c r="C3058" s="14" t="s">
        <v>8</v>
      </c>
      <c r="D3058" s="14" t="s">
        <v>9</v>
      </c>
      <c r="E3058" s="14">
        <v>3089</v>
      </c>
      <c r="F3058" s="14">
        <v>280</v>
      </c>
      <c r="G3058" s="14" t="s">
        <v>13</v>
      </c>
    </row>
    <row r="3059" spans="1:7" ht="15.75" customHeight="1" x14ac:dyDescent="0.35">
      <c r="A3059" s="15">
        <v>44948.712256944447</v>
      </c>
      <c r="B3059" s="14" t="s">
        <v>14</v>
      </c>
      <c r="C3059" s="14" t="s">
        <v>18</v>
      </c>
      <c r="D3059" s="14" t="s">
        <v>9</v>
      </c>
      <c r="E3059" s="14">
        <v>7643</v>
      </c>
      <c r="F3059" s="14">
        <v>0</v>
      </c>
      <c r="G3059" s="14" t="s">
        <v>13</v>
      </c>
    </row>
    <row r="3060" spans="1:7" ht="15.75" customHeight="1" x14ac:dyDescent="0.35">
      <c r="A3060" s="15">
        <v>44948.71166666667</v>
      </c>
      <c r="B3060" s="14" t="s">
        <v>14</v>
      </c>
      <c r="C3060" s="14" t="s">
        <v>15</v>
      </c>
      <c r="D3060" s="14" t="s">
        <v>11</v>
      </c>
      <c r="E3060" s="14">
        <v>30556</v>
      </c>
      <c r="F3060" s="14">
        <v>2130</v>
      </c>
      <c r="G3060" s="14" t="s">
        <v>13</v>
      </c>
    </row>
    <row r="3061" spans="1:7" ht="15.75" customHeight="1" x14ac:dyDescent="0.35">
      <c r="A3061" s="15">
        <v>44948.710416666669</v>
      </c>
      <c r="B3061" s="14" t="s">
        <v>14</v>
      </c>
      <c r="C3061" s="14" t="s">
        <v>15</v>
      </c>
      <c r="D3061" s="14" t="s">
        <v>9</v>
      </c>
      <c r="E3061" s="14">
        <v>40580</v>
      </c>
      <c r="F3061" s="14">
        <v>6751</v>
      </c>
      <c r="G3061" s="14" t="s">
        <v>13</v>
      </c>
    </row>
    <row r="3062" spans="1:7" ht="15.75" customHeight="1" x14ac:dyDescent="0.35">
      <c r="A3062" s="15">
        <v>44948.710306238427</v>
      </c>
      <c r="B3062" s="14" t="s">
        <v>16</v>
      </c>
      <c r="C3062" s="14" t="s">
        <v>8</v>
      </c>
      <c r="D3062" s="14" t="s">
        <v>9</v>
      </c>
      <c r="E3062" s="14">
        <v>5846</v>
      </c>
      <c r="F3062" s="14">
        <v>368</v>
      </c>
      <c r="G3062" s="14" t="s">
        <v>13</v>
      </c>
    </row>
    <row r="3063" spans="1:7" ht="15.75" customHeight="1" x14ac:dyDescent="0.35">
      <c r="A3063" s="15">
        <v>44948.703761574077</v>
      </c>
      <c r="B3063" s="14" t="s">
        <v>14</v>
      </c>
      <c r="C3063" s="14" t="s">
        <v>15</v>
      </c>
      <c r="D3063" s="14" t="s">
        <v>9</v>
      </c>
      <c r="E3063" s="14">
        <v>0</v>
      </c>
      <c r="F3063" s="14">
        <v>0</v>
      </c>
      <c r="G3063" s="14" t="s">
        <v>10</v>
      </c>
    </row>
    <row r="3064" spans="1:7" ht="15.75" customHeight="1" x14ac:dyDescent="0.35">
      <c r="A3064" s="15">
        <v>44948.702708333331</v>
      </c>
      <c r="B3064" s="14" t="s">
        <v>14</v>
      </c>
      <c r="C3064" s="14" t="s">
        <v>15</v>
      </c>
      <c r="D3064" s="14" t="s">
        <v>9</v>
      </c>
      <c r="E3064" s="14">
        <v>0</v>
      </c>
      <c r="F3064" s="14">
        <v>0</v>
      </c>
      <c r="G3064" s="14" t="s">
        <v>10</v>
      </c>
    </row>
    <row r="3065" spans="1:7" ht="15.75" customHeight="1" x14ac:dyDescent="0.35">
      <c r="A3065" s="15">
        <v>44948.691250000003</v>
      </c>
      <c r="B3065" s="14" t="s">
        <v>14</v>
      </c>
      <c r="C3065" s="14" t="s">
        <v>15</v>
      </c>
      <c r="D3065" s="14" t="s">
        <v>9</v>
      </c>
      <c r="E3065" s="14">
        <v>0</v>
      </c>
      <c r="F3065" s="14">
        <v>0</v>
      </c>
      <c r="G3065" s="14" t="s">
        <v>10</v>
      </c>
    </row>
    <row r="3066" spans="1:7" ht="15.75" customHeight="1" x14ac:dyDescent="0.35">
      <c r="A3066" s="15">
        <v>44948.690937500003</v>
      </c>
      <c r="B3066" s="14" t="s">
        <v>14</v>
      </c>
      <c r="C3066" s="14" t="s">
        <v>15</v>
      </c>
      <c r="D3066" s="14" t="s">
        <v>9</v>
      </c>
      <c r="E3066" s="14">
        <v>0</v>
      </c>
      <c r="F3066" s="14">
        <v>0</v>
      </c>
      <c r="G3066" s="14" t="s">
        <v>10</v>
      </c>
    </row>
    <row r="3067" spans="1:7" ht="15.75" customHeight="1" x14ac:dyDescent="0.35">
      <c r="A3067" s="15">
        <v>44948.690601851849</v>
      </c>
      <c r="B3067" s="14" t="s">
        <v>14</v>
      </c>
      <c r="C3067" s="14" t="s">
        <v>15</v>
      </c>
      <c r="D3067" s="14" t="s">
        <v>9</v>
      </c>
      <c r="E3067" s="14">
        <v>0</v>
      </c>
      <c r="F3067" s="14">
        <v>0</v>
      </c>
      <c r="G3067" s="14" t="s">
        <v>10</v>
      </c>
    </row>
    <row r="3068" spans="1:7" ht="15.75" customHeight="1" x14ac:dyDescent="0.35">
      <c r="A3068" s="15">
        <v>44948.676631944443</v>
      </c>
      <c r="B3068" s="14" t="s">
        <v>14</v>
      </c>
      <c r="C3068" s="14" t="s">
        <v>15</v>
      </c>
      <c r="D3068" s="14" t="s">
        <v>9</v>
      </c>
      <c r="E3068" s="14">
        <v>45193</v>
      </c>
      <c r="F3068" s="14">
        <v>7531</v>
      </c>
      <c r="G3068" s="14" t="s">
        <v>13</v>
      </c>
    </row>
    <row r="3069" spans="1:7" ht="15.75" customHeight="1" x14ac:dyDescent="0.35">
      <c r="A3069" s="15">
        <v>44948.676221099537</v>
      </c>
      <c r="B3069" s="14" t="s">
        <v>16</v>
      </c>
      <c r="C3069" s="14" t="s">
        <v>8</v>
      </c>
      <c r="D3069" s="14" t="s">
        <v>9</v>
      </c>
      <c r="E3069" s="14">
        <v>2495</v>
      </c>
      <c r="F3069" s="14">
        <v>161</v>
      </c>
      <c r="G3069" s="14" t="s">
        <v>13</v>
      </c>
    </row>
    <row r="3070" spans="1:7" ht="15.75" customHeight="1" x14ac:dyDescent="0.35">
      <c r="A3070" s="15">
        <v>44948.662592592591</v>
      </c>
      <c r="B3070" s="14" t="s">
        <v>14</v>
      </c>
      <c r="C3070" s="14" t="s">
        <v>15</v>
      </c>
      <c r="D3070" s="14" t="s">
        <v>9</v>
      </c>
      <c r="E3070" s="14">
        <v>32649</v>
      </c>
      <c r="F3070" s="14">
        <v>4202</v>
      </c>
      <c r="G3070" s="14" t="s">
        <v>10</v>
      </c>
    </row>
    <row r="3071" spans="1:7" ht="15.75" customHeight="1" x14ac:dyDescent="0.35">
      <c r="A3071" s="15">
        <v>44948.662324652774</v>
      </c>
      <c r="B3071" s="14" t="s">
        <v>16</v>
      </c>
      <c r="C3071" s="14" t="s">
        <v>8</v>
      </c>
      <c r="D3071" s="14" t="s">
        <v>9</v>
      </c>
      <c r="E3071" s="14">
        <v>3431</v>
      </c>
      <c r="F3071" s="14">
        <v>195</v>
      </c>
      <c r="G3071" s="14" t="s">
        <v>10</v>
      </c>
    </row>
    <row r="3072" spans="1:7" ht="15.75" customHeight="1" x14ac:dyDescent="0.35">
      <c r="A3072" s="15">
        <v>44948.64130787037</v>
      </c>
      <c r="B3072" s="14" t="s">
        <v>14</v>
      </c>
      <c r="C3072" s="14" t="s">
        <v>15</v>
      </c>
      <c r="D3072" s="14" t="s">
        <v>9</v>
      </c>
      <c r="E3072" s="14">
        <v>0</v>
      </c>
      <c r="F3072" s="14">
        <v>0</v>
      </c>
      <c r="G3072" s="14" t="s">
        <v>10</v>
      </c>
    </row>
    <row r="3073" spans="1:7" ht="15.75" customHeight="1" x14ac:dyDescent="0.35">
      <c r="A3073" s="15">
        <v>44948.639722222222</v>
      </c>
      <c r="B3073" s="14" t="s">
        <v>14</v>
      </c>
      <c r="C3073" s="14" t="s">
        <v>15</v>
      </c>
      <c r="D3073" s="14" t="s">
        <v>9</v>
      </c>
      <c r="E3073" s="14">
        <v>0</v>
      </c>
      <c r="F3073" s="14">
        <v>0</v>
      </c>
      <c r="G3073" s="14" t="s">
        <v>10</v>
      </c>
    </row>
    <row r="3074" spans="1:7" ht="15.75" customHeight="1" x14ac:dyDescent="0.35">
      <c r="A3074" s="15">
        <v>44948.634768518517</v>
      </c>
      <c r="B3074" s="14" t="s">
        <v>14</v>
      </c>
      <c r="C3074" s="14" t="s">
        <v>15</v>
      </c>
      <c r="D3074" s="14" t="s">
        <v>9</v>
      </c>
      <c r="E3074" s="14">
        <v>0</v>
      </c>
      <c r="F3074" s="14">
        <v>0</v>
      </c>
      <c r="G3074" s="14" t="s">
        <v>17</v>
      </c>
    </row>
    <row r="3075" spans="1:7" ht="15.75" customHeight="1" x14ac:dyDescent="0.35">
      <c r="A3075" s="15">
        <v>44948.634456018517</v>
      </c>
      <c r="B3075" s="14" t="s">
        <v>14</v>
      </c>
      <c r="C3075" s="14" t="s">
        <v>15</v>
      </c>
      <c r="D3075" s="14" t="s">
        <v>9</v>
      </c>
      <c r="E3075" s="14">
        <v>39541</v>
      </c>
      <c r="F3075" s="14">
        <v>6427</v>
      </c>
      <c r="G3075" s="14" t="s">
        <v>13</v>
      </c>
    </row>
    <row r="3076" spans="1:7" ht="15.75" customHeight="1" x14ac:dyDescent="0.35">
      <c r="A3076" s="15">
        <v>44948.634390069441</v>
      </c>
      <c r="B3076" s="14" t="s">
        <v>16</v>
      </c>
      <c r="C3076" s="14" t="s">
        <v>8</v>
      </c>
      <c r="D3076" s="14" t="s">
        <v>9</v>
      </c>
      <c r="E3076" s="14">
        <v>2498</v>
      </c>
      <c r="F3076" s="14">
        <v>149</v>
      </c>
      <c r="G3076" s="14" t="s">
        <v>13</v>
      </c>
    </row>
    <row r="3077" spans="1:7" ht="15.75" customHeight="1" x14ac:dyDescent="0.35">
      <c r="A3077" s="15">
        <v>44948.634016203701</v>
      </c>
      <c r="B3077" s="14" t="s">
        <v>14</v>
      </c>
      <c r="C3077" s="14" t="s">
        <v>18</v>
      </c>
      <c r="D3077" s="14" t="s">
        <v>9</v>
      </c>
      <c r="E3077" s="14">
        <v>8523</v>
      </c>
      <c r="F3077" s="14">
        <v>0</v>
      </c>
      <c r="G3077" s="14" t="s">
        <v>13</v>
      </c>
    </row>
    <row r="3078" spans="1:7" ht="15.75" customHeight="1" x14ac:dyDescent="0.35">
      <c r="A3078" s="15">
        <v>44948.633958333332</v>
      </c>
      <c r="B3078" s="14" t="s">
        <v>14</v>
      </c>
      <c r="C3078" s="14" t="s">
        <v>15</v>
      </c>
      <c r="D3078" s="14" t="s">
        <v>11</v>
      </c>
      <c r="E3078" s="14">
        <v>13907</v>
      </c>
      <c r="F3078" s="14">
        <v>331</v>
      </c>
      <c r="G3078" s="14" t="s">
        <v>13</v>
      </c>
    </row>
    <row r="3079" spans="1:7" ht="15.75" customHeight="1" x14ac:dyDescent="0.35">
      <c r="A3079" s="15">
        <v>44948.626609537037</v>
      </c>
      <c r="B3079" s="14" t="s">
        <v>14</v>
      </c>
      <c r="C3079" s="14" t="s">
        <v>8</v>
      </c>
      <c r="D3079" s="14" t="s">
        <v>9</v>
      </c>
      <c r="E3079" s="14">
        <v>1330</v>
      </c>
      <c r="F3079" s="14">
        <v>22</v>
      </c>
      <c r="G3079" s="14" t="s">
        <v>10</v>
      </c>
    </row>
    <row r="3080" spans="1:7" ht="15.75" customHeight="1" x14ac:dyDescent="0.35">
      <c r="A3080" s="15">
        <v>44948.625649513888</v>
      </c>
      <c r="B3080" s="14" t="s">
        <v>14</v>
      </c>
      <c r="C3080" s="14" t="s">
        <v>8</v>
      </c>
      <c r="D3080" s="14" t="s">
        <v>9</v>
      </c>
      <c r="E3080" s="14">
        <v>778</v>
      </c>
      <c r="F3080" s="14">
        <v>9</v>
      </c>
      <c r="G3080" s="14" t="s">
        <v>10</v>
      </c>
    </row>
    <row r="3081" spans="1:7" ht="15.75" customHeight="1" x14ac:dyDescent="0.35">
      <c r="A3081" s="15">
        <v>44948.606302372682</v>
      </c>
      <c r="B3081" s="14" t="s">
        <v>14</v>
      </c>
      <c r="C3081" s="14" t="s">
        <v>18</v>
      </c>
      <c r="D3081" s="14" t="s">
        <v>9</v>
      </c>
      <c r="E3081" s="14">
        <v>0</v>
      </c>
      <c r="F3081" s="14">
        <v>0</v>
      </c>
      <c r="G3081" s="14" t="s">
        <v>10</v>
      </c>
    </row>
    <row r="3082" spans="1:7" ht="15.75" customHeight="1" x14ac:dyDescent="0.35">
      <c r="A3082" s="15">
        <v>44948.606302060187</v>
      </c>
      <c r="B3082" s="14" t="s">
        <v>14</v>
      </c>
      <c r="C3082" s="14" t="s">
        <v>18</v>
      </c>
      <c r="D3082" s="14" t="s">
        <v>9</v>
      </c>
      <c r="E3082" s="14">
        <v>0</v>
      </c>
      <c r="F3082" s="14">
        <v>0</v>
      </c>
      <c r="G3082" s="14" t="s">
        <v>10</v>
      </c>
    </row>
    <row r="3083" spans="1:7" ht="15.75" customHeight="1" x14ac:dyDescent="0.35">
      <c r="A3083" s="15">
        <v>44948.606301990738</v>
      </c>
      <c r="B3083" s="14" t="s">
        <v>14</v>
      </c>
      <c r="C3083" s="14" t="s">
        <v>18</v>
      </c>
      <c r="D3083" s="14" t="s">
        <v>9</v>
      </c>
      <c r="E3083" s="14">
        <v>0</v>
      </c>
      <c r="F3083" s="14">
        <v>0</v>
      </c>
      <c r="G3083" s="14" t="s">
        <v>10</v>
      </c>
    </row>
    <row r="3084" spans="1:7" ht="15.75" customHeight="1" x14ac:dyDescent="0.35">
      <c r="A3084" s="15">
        <v>44948.606087962966</v>
      </c>
      <c r="B3084" s="14" t="s">
        <v>14</v>
      </c>
      <c r="C3084" s="14" t="s">
        <v>18</v>
      </c>
      <c r="D3084" s="14" t="s">
        <v>9</v>
      </c>
      <c r="E3084" s="14">
        <v>11912</v>
      </c>
      <c r="F3084" s="14">
        <v>205</v>
      </c>
      <c r="G3084" s="14" t="s">
        <v>12</v>
      </c>
    </row>
    <row r="3085" spans="1:7" ht="15.75" customHeight="1" x14ac:dyDescent="0.35">
      <c r="A3085" s="15">
        <v>44948.60460648148</v>
      </c>
      <c r="B3085" s="14" t="s">
        <v>14</v>
      </c>
      <c r="C3085" s="14" t="s">
        <v>18</v>
      </c>
      <c r="D3085" s="14" t="s">
        <v>11</v>
      </c>
      <c r="E3085" s="14">
        <v>18361</v>
      </c>
      <c r="F3085" s="14">
        <v>900</v>
      </c>
      <c r="G3085" s="14" t="s">
        <v>13</v>
      </c>
    </row>
    <row r="3086" spans="1:7" ht="15.75" customHeight="1" x14ac:dyDescent="0.35">
      <c r="A3086" s="15">
        <v>44948.572800925926</v>
      </c>
      <c r="B3086" s="14" t="s">
        <v>14</v>
      </c>
      <c r="C3086" s="14" t="s">
        <v>21</v>
      </c>
      <c r="D3086" s="14" t="s">
        <v>9</v>
      </c>
      <c r="E3086" s="14">
        <v>533</v>
      </c>
      <c r="F3086" s="14">
        <v>23</v>
      </c>
      <c r="G3086" s="14" t="s">
        <v>12</v>
      </c>
    </row>
    <row r="3087" spans="1:7" ht="15.75" customHeight="1" x14ac:dyDescent="0.35">
      <c r="A3087" s="15">
        <v>44948.563252314816</v>
      </c>
      <c r="B3087" s="14" t="s">
        <v>14</v>
      </c>
      <c r="C3087" s="14" t="s">
        <v>20</v>
      </c>
      <c r="D3087" s="14" t="s">
        <v>9</v>
      </c>
      <c r="E3087" s="14">
        <v>767</v>
      </c>
      <c r="F3087" s="14">
        <v>88</v>
      </c>
      <c r="G3087" s="14" t="s">
        <v>12</v>
      </c>
    </row>
    <row r="3088" spans="1:7" ht="15.75" customHeight="1" x14ac:dyDescent="0.35">
      <c r="A3088" s="15">
        <v>44948.556620370371</v>
      </c>
      <c r="B3088" s="14" t="s">
        <v>14</v>
      </c>
      <c r="C3088" s="14" t="s">
        <v>18</v>
      </c>
      <c r="D3088" s="14" t="s">
        <v>9</v>
      </c>
      <c r="E3088" s="14">
        <v>0</v>
      </c>
      <c r="F3088" s="14">
        <v>0</v>
      </c>
      <c r="G3088" s="14" t="s">
        <v>12</v>
      </c>
    </row>
    <row r="3089" spans="1:7" ht="15.75" customHeight="1" x14ac:dyDescent="0.35">
      <c r="A3089" s="15">
        <v>44948.556342592594</v>
      </c>
      <c r="B3089" s="14" t="s">
        <v>14</v>
      </c>
      <c r="C3089" s="14" t="s">
        <v>18</v>
      </c>
      <c r="D3089" s="14" t="s">
        <v>9</v>
      </c>
      <c r="E3089" s="14">
        <v>0</v>
      </c>
      <c r="F3089" s="14">
        <v>0</v>
      </c>
      <c r="G3089" s="14" t="s">
        <v>12</v>
      </c>
    </row>
    <row r="3090" spans="1:7" ht="15.75" customHeight="1" x14ac:dyDescent="0.35">
      <c r="A3090" s="15">
        <v>44948.542673611111</v>
      </c>
      <c r="B3090" s="14" t="s">
        <v>14</v>
      </c>
      <c r="C3090" s="14" t="s">
        <v>21</v>
      </c>
      <c r="D3090" s="14" t="s">
        <v>9</v>
      </c>
      <c r="E3090" s="14">
        <v>0</v>
      </c>
      <c r="F3090" s="14">
        <v>0</v>
      </c>
      <c r="G3090" s="14" t="s">
        <v>10</v>
      </c>
    </row>
    <row r="3091" spans="1:7" ht="15.75" customHeight="1" x14ac:dyDescent="0.35">
      <c r="A3091" s="15">
        <v>44948.535703148147</v>
      </c>
      <c r="B3091" s="14" t="s">
        <v>16</v>
      </c>
      <c r="C3091" s="14" t="s">
        <v>8</v>
      </c>
      <c r="D3091" s="14" t="s">
        <v>9</v>
      </c>
      <c r="E3091" s="14">
        <v>1621</v>
      </c>
      <c r="F3091" s="14">
        <v>104</v>
      </c>
      <c r="G3091" s="14" t="s">
        <v>13</v>
      </c>
    </row>
    <row r="3092" spans="1:7" ht="15.75" customHeight="1" x14ac:dyDescent="0.35">
      <c r="A3092" s="15">
        <v>44948.481064814812</v>
      </c>
      <c r="B3092" s="14" t="s">
        <v>14</v>
      </c>
      <c r="C3092" s="14" t="s">
        <v>20</v>
      </c>
      <c r="D3092" s="14" t="s">
        <v>9</v>
      </c>
      <c r="E3092" s="14">
        <v>367</v>
      </c>
      <c r="F3092" s="14">
        <v>22</v>
      </c>
      <c r="G3092" s="14" t="s">
        <v>12</v>
      </c>
    </row>
    <row r="3093" spans="1:7" ht="15.75" customHeight="1" x14ac:dyDescent="0.35">
      <c r="A3093" s="15">
        <v>44948.462010972224</v>
      </c>
      <c r="B3093" s="14" t="s">
        <v>14</v>
      </c>
      <c r="C3093" s="14" t="s">
        <v>8</v>
      </c>
      <c r="D3093" s="14" t="s">
        <v>9</v>
      </c>
      <c r="E3093" s="14">
        <v>156</v>
      </c>
      <c r="F3093" s="14">
        <v>5</v>
      </c>
      <c r="G3093" s="14" t="s">
        <v>10</v>
      </c>
    </row>
    <row r="3094" spans="1:7" ht="15.75" customHeight="1" x14ac:dyDescent="0.35">
      <c r="A3094" s="15">
        <v>44948.461696724538</v>
      </c>
      <c r="B3094" s="14" t="s">
        <v>14</v>
      </c>
      <c r="C3094" s="14" t="s">
        <v>8</v>
      </c>
      <c r="D3094" s="14" t="s">
        <v>9</v>
      </c>
      <c r="E3094" s="14">
        <v>329</v>
      </c>
      <c r="F3094" s="14">
        <v>9</v>
      </c>
      <c r="G3094" s="14" t="s">
        <v>17</v>
      </c>
    </row>
    <row r="3095" spans="1:7" ht="15.75" customHeight="1" x14ac:dyDescent="0.35">
      <c r="A3095" s="15">
        <v>44948.461326226854</v>
      </c>
      <c r="B3095" s="14" t="s">
        <v>14</v>
      </c>
      <c r="C3095" s="14" t="s">
        <v>8</v>
      </c>
      <c r="D3095" s="14" t="s">
        <v>11</v>
      </c>
      <c r="E3095" s="14">
        <v>38750</v>
      </c>
      <c r="F3095" s="14">
        <v>2215</v>
      </c>
      <c r="G3095" s="14" t="s">
        <v>12</v>
      </c>
    </row>
    <row r="3096" spans="1:7" ht="15.75" customHeight="1" x14ac:dyDescent="0.35">
      <c r="A3096" s="15">
        <v>44948.415706018517</v>
      </c>
      <c r="B3096" s="14" t="s">
        <v>14</v>
      </c>
      <c r="C3096" s="14" t="s">
        <v>15</v>
      </c>
      <c r="D3096" s="14" t="s">
        <v>9</v>
      </c>
      <c r="E3096" s="14">
        <v>0</v>
      </c>
      <c r="F3096" s="14">
        <v>0</v>
      </c>
      <c r="G3096" s="14" t="s">
        <v>13</v>
      </c>
    </row>
    <row r="3097" spans="1:7" ht="15.75" customHeight="1" x14ac:dyDescent="0.35">
      <c r="A3097" s="15">
        <v>44948.415694444448</v>
      </c>
      <c r="B3097" s="14" t="s">
        <v>14</v>
      </c>
      <c r="C3097" s="14" t="s">
        <v>15</v>
      </c>
      <c r="D3097" s="14" t="s">
        <v>9</v>
      </c>
      <c r="E3097" s="14">
        <v>0</v>
      </c>
      <c r="F3097" s="14">
        <v>0</v>
      </c>
      <c r="G3097" s="14" t="s">
        <v>13</v>
      </c>
    </row>
    <row r="3098" spans="1:7" ht="15.75" customHeight="1" x14ac:dyDescent="0.35">
      <c r="A3098" s="15">
        <v>44948.415280428242</v>
      </c>
      <c r="B3098" s="14" t="s">
        <v>16</v>
      </c>
      <c r="C3098" s="14" t="s">
        <v>8</v>
      </c>
      <c r="D3098" s="14" t="s">
        <v>9</v>
      </c>
      <c r="E3098" s="14">
        <v>911</v>
      </c>
      <c r="F3098" s="14">
        <v>56</v>
      </c>
      <c r="G3098" s="14" t="s">
        <v>13</v>
      </c>
    </row>
    <row r="3099" spans="1:7" ht="15.75" customHeight="1" x14ac:dyDescent="0.35">
      <c r="A3099" s="15">
        <v>44948.415272638886</v>
      </c>
      <c r="B3099" s="14" t="s">
        <v>16</v>
      </c>
      <c r="C3099" s="14" t="s">
        <v>8</v>
      </c>
      <c r="D3099" s="14" t="s">
        <v>9</v>
      </c>
      <c r="E3099" s="14">
        <v>3735</v>
      </c>
      <c r="F3099" s="14">
        <v>254</v>
      </c>
      <c r="G3099" s="14" t="s">
        <v>13</v>
      </c>
    </row>
    <row r="3100" spans="1:7" ht="15.75" customHeight="1" x14ac:dyDescent="0.35">
      <c r="A3100" s="15">
        <v>44948.415243055555</v>
      </c>
      <c r="B3100" s="14" t="s">
        <v>14</v>
      </c>
      <c r="C3100" s="14" t="s">
        <v>15</v>
      </c>
      <c r="D3100" s="14" t="s">
        <v>9</v>
      </c>
      <c r="E3100" s="14">
        <v>34648</v>
      </c>
      <c r="F3100" s="14">
        <v>5415</v>
      </c>
      <c r="G3100" s="14" t="s">
        <v>13</v>
      </c>
    </row>
    <row r="3101" spans="1:7" ht="15.75" customHeight="1" x14ac:dyDescent="0.35">
      <c r="A3101" s="15">
        <v>44948.375043576387</v>
      </c>
      <c r="B3101" s="14" t="s">
        <v>14</v>
      </c>
      <c r="C3101" s="14" t="s">
        <v>8</v>
      </c>
      <c r="D3101" s="14" t="s">
        <v>11</v>
      </c>
      <c r="E3101" s="14">
        <v>25169</v>
      </c>
      <c r="F3101" s="14">
        <v>288</v>
      </c>
      <c r="G3101" s="14" t="s">
        <v>13</v>
      </c>
    </row>
    <row r="3102" spans="1:7" ht="15.75" customHeight="1" x14ac:dyDescent="0.35">
      <c r="A3102" s="15">
        <v>44948.375023148146</v>
      </c>
      <c r="B3102" s="14" t="s">
        <v>14</v>
      </c>
      <c r="C3102" s="14" t="s">
        <v>15</v>
      </c>
      <c r="D3102" s="14" t="s">
        <v>11</v>
      </c>
      <c r="E3102" s="14">
        <v>40101</v>
      </c>
      <c r="F3102" s="14">
        <v>2520</v>
      </c>
      <c r="G3102" s="14" t="s">
        <v>13</v>
      </c>
    </row>
    <row r="3103" spans="1:7" ht="15.75" customHeight="1" x14ac:dyDescent="0.35">
      <c r="A3103" s="15">
        <v>44947.804629629631</v>
      </c>
      <c r="B3103" s="14" t="s">
        <v>14</v>
      </c>
      <c r="C3103" s="14" t="s">
        <v>18</v>
      </c>
      <c r="D3103" s="14" t="s">
        <v>9</v>
      </c>
      <c r="E3103" s="14">
        <v>4888</v>
      </c>
      <c r="F3103" s="14">
        <v>0</v>
      </c>
      <c r="G3103" s="14" t="s">
        <v>13</v>
      </c>
    </row>
    <row r="3104" spans="1:7" ht="15.75" customHeight="1" x14ac:dyDescent="0.35">
      <c r="A3104" s="15">
        <v>44947.781851851854</v>
      </c>
      <c r="B3104" s="14" t="s">
        <v>14</v>
      </c>
      <c r="C3104" s="14" t="s">
        <v>18</v>
      </c>
      <c r="D3104" s="14" t="s">
        <v>9</v>
      </c>
      <c r="E3104" s="14">
        <v>4827</v>
      </c>
      <c r="F3104" s="14">
        <v>0</v>
      </c>
      <c r="G3104" s="14" t="s">
        <v>13</v>
      </c>
    </row>
    <row r="3105" spans="1:7" ht="15.75" customHeight="1" x14ac:dyDescent="0.35">
      <c r="A3105" s="15">
        <v>44947.781202280094</v>
      </c>
      <c r="B3105" s="14" t="s">
        <v>14</v>
      </c>
      <c r="C3105" s="14" t="s">
        <v>8</v>
      </c>
      <c r="D3105" s="14" t="s">
        <v>11</v>
      </c>
      <c r="E3105" s="14">
        <v>15100</v>
      </c>
      <c r="F3105" s="14">
        <v>106</v>
      </c>
      <c r="G3105" s="14" t="s">
        <v>13</v>
      </c>
    </row>
    <row r="3106" spans="1:7" ht="15.75" customHeight="1" x14ac:dyDescent="0.35">
      <c r="A3106" s="15">
        <v>44947.749761562503</v>
      </c>
      <c r="B3106" s="14" t="s">
        <v>14</v>
      </c>
      <c r="C3106" s="14" t="s">
        <v>8</v>
      </c>
      <c r="D3106" s="14" t="s">
        <v>9</v>
      </c>
      <c r="E3106" s="14">
        <v>1805</v>
      </c>
      <c r="F3106" s="14">
        <v>46</v>
      </c>
      <c r="G3106" s="14" t="s">
        <v>12</v>
      </c>
    </row>
    <row r="3107" spans="1:7" ht="15.75" customHeight="1" x14ac:dyDescent="0.35">
      <c r="A3107" s="15">
        <v>44947.746058738427</v>
      </c>
      <c r="B3107" s="14" t="s">
        <v>14</v>
      </c>
      <c r="C3107" s="14" t="s">
        <v>8</v>
      </c>
      <c r="D3107" s="14" t="s">
        <v>11</v>
      </c>
      <c r="E3107" s="14">
        <v>25422</v>
      </c>
      <c r="F3107" s="14">
        <v>1593</v>
      </c>
      <c r="G3107" s="14" t="s">
        <v>13</v>
      </c>
    </row>
    <row r="3108" spans="1:7" ht="15.75" customHeight="1" x14ac:dyDescent="0.35">
      <c r="A3108" s="15">
        <v>44947.744472395832</v>
      </c>
      <c r="B3108" s="14" t="s">
        <v>14</v>
      </c>
      <c r="C3108" s="14" t="s">
        <v>8</v>
      </c>
      <c r="D3108" s="14" t="s">
        <v>9</v>
      </c>
      <c r="E3108" s="14">
        <v>4079</v>
      </c>
      <c r="F3108" s="14">
        <v>51</v>
      </c>
      <c r="G3108" s="14" t="s">
        <v>10</v>
      </c>
    </row>
    <row r="3109" spans="1:7" ht="15.75" customHeight="1" x14ac:dyDescent="0.35">
      <c r="A3109" s="15">
        <v>44947.744234155092</v>
      </c>
      <c r="B3109" s="14" t="s">
        <v>14</v>
      </c>
      <c r="C3109" s="14" t="s">
        <v>8</v>
      </c>
      <c r="D3109" s="14" t="s">
        <v>9</v>
      </c>
      <c r="E3109" s="14">
        <v>0</v>
      </c>
      <c r="F3109" s="14">
        <v>0</v>
      </c>
      <c r="G3109" s="14" t="s">
        <v>13</v>
      </c>
    </row>
    <row r="3110" spans="1:7" ht="15.75" customHeight="1" x14ac:dyDescent="0.35">
      <c r="A3110" s="15">
        <v>44947.742199074077</v>
      </c>
      <c r="B3110" s="14" t="s">
        <v>14</v>
      </c>
      <c r="C3110" s="14" t="s">
        <v>21</v>
      </c>
      <c r="D3110" s="14" t="s">
        <v>9</v>
      </c>
      <c r="E3110" s="14">
        <v>2931</v>
      </c>
      <c r="F3110" s="14">
        <v>199</v>
      </c>
      <c r="G3110" s="14" t="s">
        <v>12</v>
      </c>
    </row>
    <row r="3111" spans="1:7" ht="15.75" customHeight="1" x14ac:dyDescent="0.35">
      <c r="A3111" s="15">
        <v>44947.711967592593</v>
      </c>
      <c r="B3111" s="14" t="s">
        <v>14</v>
      </c>
      <c r="C3111" s="14" t="s">
        <v>18</v>
      </c>
      <c r="D3111" s="14" t="s">
        <v>9</v>
      </c>
      <c r="E3111" s="14">
        <v>4318</v>
      </c>
      <c r="F3111" s="14">
        <v>0</v>
      </c>
      <c r="G3111" s="14" t="s">
        <v>13</v>
      </c>
    </row>
    <row r="3112" spans="1:7" ht="15.75" customHeight="1" x14ac:dyDescent="0.35">
      <c r="A3112" s="15">
        <v>44947.711125590278</v>
      </c>
      <c r="B3112" s="14" t="s">
        <v>14</v>
      </c>
      <c r="C3112" s="14" t="s">
        <v>8</v>
      </c>
      <c r="D3112" s="14" t="s">
        <v>11</v>
      </c>
      <c r="E3112" s="14">
        <v>14809</v>
      </c>
      <c r="F3112" s="14">
        <v>109</v>
      </c>
      <c r="G3112" s="14" t="s">
        <v>13</v>
      </c>
    </row>
    <row r="3113" spans="1:7" ht="15.75" customHeight="1" x14ac:dyDescent="0.35">
      <c r="A3113" s="15">
        <v>44947.626486319445</v>
      </c>
      <c r="B3113" s="14" t="s">
        <v>14</v>
      </c>
      <c r="C3113" s="14" t="s">
        <v>18</v>
      </c>
      <c r="D3113" s="14" t="s">
        <v>9</v>
      </c>
      <c r="E3113" s="14">
        <v>0</v>
      </c>
      <c r="F3113" s="14">
        <v>0</v>
      </c>
      <c r="G3113" s="14" t="s">
        <v>13</v>
      </c>
    </row>
    <row r="3114" spans="1:7" ht="15.75" customHeight="1" x14ac:dyDescent="0.35">
      <c r="A3114" s="15">
        <v>44947.626486250003</v>
      </c>
      <c r="B3114" s="14" t="s">
        <v>14</v>
      </c>
      <c r="C3114" s="14" t="s">
        <v>18</v>
      </c>
      <c r="D3114" s="14" t="s">
        <v>9</v>
      </c>
      <c r="E3114" s="14">
        <v>0</v>
      </c>
      <c r="F3114" s="14">
        <v>0</v>
      </c>
      <c r="G3114" s="14" t="s">
        <v>13</v>
      </c>
    </row>
    <row r="3115" spans="1:7" ht="15.75" customHeight="1" x14ac:dyDescent="0.35">
      <c r="A3115" s="15">
        <v>44947.626250000001</v>
      </c>
      <c r="B3115" s="14" t="s">
        <v>14</v>
      </c>
      <c r="C3115" s="14" t="s">
        <v>18</v>
      </c>
      <c r="D3115" s="14" t="s">
        <v>9</v>
      </c>
      <c r="E3115" s="14">
        <v>3945</v>
      </c>
      <c r="F3115" s="14">
        <v>0</v>
      </c>
      <c r="G3115" s="14" t="s">
        <v>12</v>
      </c>
    </row>
    <row r="3116" spans="1:7" ht="15.75" customHeight="1" x14ac:dyDescent="0.35">
      <c r="A3116" s="15">
        <v>44947.625403460646</v>
      </c>
      <c r="B3116" s="14" t="s">
        <v>14</v>
      </c>
      <c r="C3116" s="14" t="s">
        <v>8</v>
      </c>
      <c r="D3116" s="14" t="s">
        <v>9</v>
      </c>
      <c r="E3116" s="14">
        <v>26261</v>
      </c>
      <c r="F3116" s="14">
        <v>777</v>
      </c>
      <c r="G3116" s="14" t="s">
        <v>12</v>
      </c>
    </row>
    <row r="3117" spans="1:7" ht="15.75" customHeight="1" x14ac:dyDescent="0.35">
      <c r="A3117" s="15">
        <v>44947.550046446762</v>
      </c>
      <c r="B3117" s="14" t="s">
        <v>14</v>
      </c>
      <c r="C3117" s="14" t="s">
        <v>18</v>
      </c>
      <c r="D3117" s="14" t="s">
        <v>9</v>
      </c>
      <c r="E3117" s="14">
        <v>0</v>
      </c>
      <c r="F3117" s="14">
        <v>0</v>
      </c>
      <c r="G3117" s="14" t="s">
        <v>13</v>
      </c>
    </row>
    <row r="3118" spans="1:7" ht="15.75" customHeight="1" x14ac:dyDescent="0.35">
      <c r="A3118" s="15">
        <v>44947.550040486109</v>
      </c>
      <c r="B3118" s="14" t="s">
        <v>14</v>
      </c>
      <c r="C3118" s="14" t="s">
        <v>18</v>
      </c>
      <c r="D3118" s="14" t="s">
        <v>9</v>
      </c>
      <c r="E3118" s="14">
        <v>0</v>
      </c>
      <c r="F3118" s="14">
        <v>0</v>
      </c>
      <c r="G3118" s="14" t="s">
        <v>13</v>
      </c>
    </row>
    <row r="3119" spans="1:7" ht="15.75" customHeight="1" x14ac:dyDescent="0.35">
      <c r="A3119" s="15">
        <v>44947.54996527778</v>
      </c>
      <c r="B3119" s="14" t="s">
        <v>14</v>
      </c>
      <c r="C3119" s="14" t="s">
        <v>18</v>
      </c>
      <c r="D3119" s="14" t="s">
        <v>9</v>
      </c>
      <c r="E3119" s="14">
        <v>3981</v>
      </c>
      <c r="F3119" s="14">
        <v>0</v>
      </c>
      <c r="G3119" s="14" t="s">
        <v>13</v>
      </c>
    </row>
    <row r="3120" spans="1:7" ht="15.75" customHeight="1" x14ac:dyDescent="0.35">
      <c r="A3120" s="15">
        <v>44947.547488310185</v>
      </c>
      <c r="B3120" s="14" t="s">
        <v>14</v>
      </c>
      <c r="C3120" s="14" t="s">
        <v>18</v>
      </c>
      <c r="D3120" s="14" t="s">
        <v>9</v>
      </c>
      <c r="E3120" s="14">
        <v>0</v>
      </c>
      <c r="F3120" s="14">
        <v>0</v>
      </c>
      <c r="G3120" s="14" t="s">
        <v>13</v>
      </c>
    </row>
    <row r="3121" spans="1:7" ht="15.75" customHeight="1" x14ac:dyDescent="0.35">
      <c r="A3121" s="15">
        <v>44947.547487916665</v>
      </c>
      <c r="B3121" s="14" t="s">
        <v>14</v>
      </c>
      <c r="C3121" s="14" t="s">
        <v>18</v>
      </c>
      <c r="D3121" s="14" t="s">
        <v>9</v>
      </c>
      <c r="E3121" s="14">
        <v>0</v>
      </c>
      <c r="F3121" s="14">
        <v>0</v>
      </c>
      <c r="G3121" s="14" t="s">
        <v>13</v>
      </c>
    </row>
    <row r="3122" spans="1:7" ht="15.75" customHeight="1" x14ac:dyDescent="0.35">
      <c r="A3122" s="15">
        <v>44947.547454224536</v>
      </c>
      <c r="B3122" s="14" t="s">
        <v>14</v>
      </c>
      <c r="C3122" s="14" t="s">
        <v>18</v>
      </c>
      <c r="D3122" s="14" t="s">
        <v>9</v>
      </c>
      <c r="E3122" s="14">
        <v>0</v>
      </c>
      <c r="F3122" s="14">
        <v>0</v>
      </c>
      <c r="G3122" s="14" t="s">
        <v>13</v>
      </c>
    </row>
    <row r="3123" spans="1:7" ht="15.75" customHeight="1" x14ac:dyDescent="0.35">
      <c r="A3123" s="15">
        <v>44947.547355057868</v>
      </c>
      <c r="B3123" s="14" t="s">
        <v>14</v>
      </c>
      <c r="C3123" s="14" t="s">
        <v>18</v>
      </c>
      <c r="D3123" s="14" t="s">
        <v>9</v>
      </c>
      <c r="E3123" s="14">
        <v>0</v>
      </c>
      <c r="F3123" s="14">
        <v>0</v>
      </c>
      <c r="G3123" s="14" t="s">
        <v>13</v>
      </c>
    </row>
    <row r="3124" spans="1:7" ht="15.75" customHeight="1" x14ac:dyDescent="0.35">
      <c r="A3124" s="15">
        <v>44947.547354328701</v>
      </c>
      <c r="B3124" s="14" t="s">
        <v>14</v>
      </c>
      <c r="C3124" s="14" t="s">
        <v>18</v>
      </c>
      <c r="D3124" s="14" t="s">
        <v>9</v>
      </c>
      <c r="E3124" s="14">
        <v>0</v>
      </c>
      <c r="F3124" s="14">
        <v>0</v>
      </c>
      <c r="G3124" s="14" t="s">
        <v>13</v>
      </c>
    </row>
    <row r="3125" spans="1:7" ht="15.75" customHeight="1" x14ac:dyDescent="0.35">
      <c r="A3125" s="15">
        <v>44947.54735400463</v>
      </c>
      <c r="B3125" s="14" t="s">
        <v>14</v>
      </c>
      <c r="C3125" s="14" t="s">
        <v>18</v>
      </c>
      <c r="D3125" s="14" t="s">
        <v>9</v>
      </c>
      <c r="E3125" s="14">
        <v>0</v>
      </c>
      <c r="F3125" s="14">
        <v>0</v>
      </c>
      <c r="G3125" s="14" t="s">
        <v>13</v>
      </c>
    </row>
    <row r="3126" spans="1:7" ht="15.75" customHeight="1" x14ac:dyDescent="0.35">
      <c r="A3126" s="15">
        <v>44947.547353946757</v>
      </c>
      <c r="B3126" s="14" t="s">
        <v>14</v>
      </c>
      <c r="C3126" s="14" t="s">
        <v>18</v>
      </c>
      <c r="D3126" s="14" t="s">
        <v>9</v>
      </c>
      <c r="E3126" s="14">
        <v>0</v>
      </c>
      <c r="F3126" s="14">
        <v>0</v>
      </c>
      <c r="G3126" s="14" t="s">
        <v>13</v>
      </c>
    </row>
    <row r="3127" spans="1:7" ht="15.75" customHeight="1" x14ac:dyDescent="0.35">
      <c r="A3127" s="15">
        <v>44947.547222222223</v>
      </c>
      <c r="B3127" s="14" t="s">
        <v>14</v>
      </c>
      <c r="C3127" s="14" t="s">
        <v>18</v>
      </c>
      <c r="D3127" s="14" t="s">
        <v>9</v>
      </c>
      <c r="E3127" s="14">
        <v>4076</v>
      </c>
      <c r="F3127" s="14">
        <v>0</v>
      </c>
      <c r="G3127" s="14" t="s">
        <v>12</v>
      </c>
    </row>
    <row r="3128" spans="1:7" ht="15.75" customHeight="1" x14ac:dyDescent="0.35">
      <c r="A3128" s="15">
        <v>44947.547094907408</v>
      </c>
      <c r="B3128" s="14" t="s">
        <v>14</v>
      </c>
      <c r="C3128" s="14" t="s">
        <v>18</v>
      </c>
      <c r="D3128" s="14" t="s">
        <v>9</v>
      </c>
      <c r="E3128" s="14">
        <v>4175</v>
      </c>
      <c r="F3128" s="14">
        <v>0</v>
      </c>
      <c r="G3128" s="14" t="s">
        <v>12</v>
      </c>
    </row>
    <row r="3129" spans="1:7" ht="15.75" customHeight="1" x14ac:dyDescent="0.35">
      <c r="A3129" s="15">
        <v>44947.547003657404</v>
      </c>
      <c r="B3129" s="14" t="s">
        <v>14</v>
      </c>
      <c r="C3129" s="14" t="s">
        <v>18</v>
      </c>
      <c r="D3129" s="14" t="s">
        <v>9</v>
      </c>
      <c r="E3129" s="14">
        <v>0</v>
      </c>
      <c r="F3129" s="14">
        <v>0</v>
      </c>
      <c r="G3129" s="14" t="s">
        <v>13</v>
      </c>
    </row>
    <row r="3130" spans="1:7" ht="15.75" customHeight="1" x14ac:dyDescent="0.35">
      <c r="A3130" s="15">
        <v>44947.547002314815</v>
      </c>
      <c r="B3130" s="14" t="s">
        <v>14</v>
      </c>
      <c r="C3130" s="14" t="s">
        <v>18</v>
      </c>
      <c r="D3130" s="14" t="s">
        <v>9</v>
      </c>
      <c r="E3130" s="14">
        <v>4303</v>
      </c>
      <c r="F3130" s="14">
        <v>0</v>
      </c>
      <c r="G3130" s="14" t="s">
        <v>12</v>
      </c>
    </row>
    <row r="3131" spans="1:7" ht="15.75" customHeight="1" x14ac:dyDescent="0.35">
      <c r="A3131" s="15">
        <v>44947.5469212963</v>
      </c>
      <c r="B3131" s="14" t="s">
        <v>14</v>
      </c>
      <c r="C3131" s="14" t="s">
        <v>18</v>
      </c>
      <c r="D3131" s="14" t="s">
        <v>9</v>
      </c>
      <c r="E3131" s="14">
        <v>4543</v>
      </c>
      <c r="F3131" s="14">
        <v>0</v>
      </c>
      <c r="G3131" s="14" t="s">
        <v>13</v>
      </c>
    </row>
    <row r="3132" spans="1:7" ht="15.75" customHeight="1" x14ac:dyDescent="0.35">
      <c r="A3132" s="15">
        <v>44947.546462118058</v>
      </c>
      <c r="B3132" s="14" t="s">
        <v>14</v>
      </c>
      <c r="C3132" s="14" t="s">
        <v>8</v>
      </c>
      <c r="D3132" s="14" t="s">
        <v>9</v>
      </c>
      <c r="E3132" s="14">
        <v>64614</v>
      </c>
      <c r="F3132" s="14">
        <v>4268</v>
      </c>
      <c r="G3132" s="14" t="s">
        <v>28</v>
      </c>
    </row>
    <row r="3133" spans="1:7" ht="15.75" customHeight="1" x14ac:dyDescent="0.35">
      <c r="A3133" s="15">
        <v>44947.405289351853</v>
      </c>
      <c r="B3133" s="14" t="s">
        <v>14</v>
      </c>
      <c r="C3133" s="14" t="s">
        <v>18</v>
      </c>
      <c r="D3133" s="14" t="s">
        <v>9</v>
      </c>
      <c r="E3133" s="14">
        <v>4552</v>
      </c>
      <c r="F3133" s="14">
        <v>0</v>
      </c>
      <c r="G3133" s="14" t="s">
        <v>13</v>
      </c>
    </row>
    <row r="3134" spans="1:7" ht="15.75" customHeight="1" x14ac:dyDescent="0.35">
      <c r="A3134" s="15">
        <v>44947.40420971065</v>
      </c>
      <c r="B3134" s="14" t="s">
        <v>7</v>
      </c>
      <c r="C3134" s="14" t="s">
        <v>8</v>
      </c>
      <c r="D3134" s="14" t="s">
        <v>9</v>
      </c>
      <c r="E3134" s="14">
        <v>1574</v>
      </c>
      <c r="F3134" s="14">
        <v>62</v>
      </c>
      <c r="G3134" s="14" t="s">
        <v>13</v>
      </c>
    </row>
    <row r="3135" spans="1:7" ht="15.75" customHeight="1" x14ac:dyDescent="0.35">
      <c r="A3135" s="15">
        <v>44947.374699074076</v>
      </c>
      <c r="B3135" s="14" t="s">
        <v>14</v>
      </c>
      <c r="C3135" s="14" t="s">
        <v>18</v>
      </c>
      <c r="D3135" s="14" t="s">
        <v>9</v>
      </c>
      <c r="E3135" s="14">
        <v>4903</v>
      </c>
      <c r="F3135" s="14">
        <v>0</v>
      </c>
      <c r="G3135" s="14" t="s">
        <v>13</v>
      </c>
    </row>
    <row r="3136" spans="1:7" ht="15.75" customHeight="1" x14ac:dyDescent="0.35">
      <c r="A3136" s="15">
        <v>44947.367193472222</v>
      </c>
      <c r="B3136" s="14" t="s">
        <v>7</v>
      </c>
      <c r="C3136" s="14" t="s">
        <v>8</v>
      </c>
      <c r="D3136" s="14" t="s">
        <v>9</v>
      </c>
      <c r="E3136" s="14">
        <v>1963</v>
      </c>
      <c r="F3136" s="14">
        <v>32</v>
      </c>
      <c r="G3136" s="14" t="s">
        <v>13</v>
      </c>
    </row>
    <row r="3137" spans="1:7" ht="15.75" customHeight="1" x14ac:dyDescent="0.35">
      <c r="A3137" s="15">
        <v>44947.364524814817</v>
      </c>
      <c r="B3137" s="14" t="s">
        <v>7</v>
      </c>
      <c r="C3137" s="14" t="s">
        <v>8</v>
      </c>
      <c r="D3137" s="14" t="s">
        <v>9</v>
      </c>
      <c r="E3137" s="14">
        <v>3213</v>
      </c>
      <c r="F3137" s="14">
        <v>431</v>
      </c>
      <c r="G3137" s="14" t="s">
        <v>12</v>
      </c>
    </row>
    <row r="3138" spans="1:7" ht="15.75" customHeight="1" x14ac:dyDescent="0.35">
      <c r="A3138" s="15">
        <v>44947.359176678241</v>
      </c>
      <c r="B3138" s="14" t="s">
        <v>7</v>
      </c>
      <c r="C3138" s="14" t="s">
        <v>8</v>
      </c>
      <c r="D3138" s="14" t="s">
        <v>9</v>
      </c>
      <c r="E3138" s="14">
        <v>1858</v>
      </c>
      <c r="F3138" s="14">
        <v>225</v>
      </c>
      <c r="G3138" s="14" t="s">
        <v>12</v>
      </c>
    </row>
    <row r="3139" spans="1:7" ht="15.75" customHeight="1" x14ac:dyDescent="0.35">
      <c r="A3139" s="15">
        <v>44947.322311759257</v>
      </c>
      <c r="B3139" s="14" t="s">
        <v>7</v>
      </c>
      <c r="C3139" s="14" t="s">
        <v>8</v>
      </c>
      <c r="D3139" s="14" t="s">
        <v>11</v>
      </c>
      <c r="E3139" s="14">
        <v>2748</v>
      </c>
      <c r="F3139" s="14">
        <v>88</v>
      </c>
      <c r="G3139" s="14" t="s">
        <v>13</v>
      </c>
    </row>
    <row r="3140" spans="1:7" ht="15.75" customHeight="1" x14ac:dyDescent="0.35">
      <c r="A3140" s="15">
        <v>44947.322291666664</v>
      </c>
      <c r="B3140" s="14" t="s">
        <v>14</v>
      </c>
      <c r="C3140" s="14" t="s">
        <v>18</v>
      </c>
      <c r="D3140" s="14" t="s">
        <v>9</v>
      </c>
      <c r="E3140" s="14">
        <v>6012</v>
      </c>
      <c r="F3140" s="14">
        <v>0</v>
      </c>
      <c r="G3140" s="14" t="s">
        <v>13</v>
      </c>
    </row>
    <row r="3141" spans="1:7" ht="15.75" customHeight="1" x14ac:dyDescent="0.35">
      <c r="A3141" s="15">
        <v>44947.208599722224</v>
      </c>
      <c r="B3141" s="14" t="s">
        <v>7</v>
      </c>
      <c r="C3141" s="14" t="s">
        <v>8</v>
      </c>
      <c r="D3141" s="14" t="s">
        <v>11</v>
      </c>
      <c r="E3141" s="14">
        <v>8878</v>
      </c>
      <c r="F3141" s="14">
        <v>930</v>
      </c>
      <c r="G3141" s="14" t="s">
        <v>12</v>
      </c>
    </row>
    <row r="3142" spans="1:7" ht="15.75" customHeight="1" x14ac:dyDescent="0.35">
      <c r="A3142" s="15">
        <v>44946.648564814815</v>
      </c>
      <c r="B3142" s="14" t="s">
        <v>22</v>
      </c>
      <c r="C3142" s="14" t="s">
        <v>21</v>
      </c>
      <c r="D3142" s="14" t="s">
        <v>9</v>
      </c>
      <c r="E3142" s="14">
        <v>1676</v>
      </c>
      <c r="F3142" s="14">
        <v>56</v>
      </c>
      <c r="G3142" s="14" t="s">
        <v>12</v>
      </c>
    </row>
    <row r="3143" spans="1:7" ht="15.75" customHeight="1" x14ac:dyDescent="0.35">
      <c r="A3143" s="15">
        <v>44946.6484837963</v>
      </c>
      <c r="B3143" s="14" t="s">
        <v>22</v>
      </c>
      <c r="C3143" s="14" t="s">
        <v>21</v>
      </c>
      <c r="D3143" s="14" t="s">
        <v>9</v>
      </c>
      <c r="E3143" s="14">
        <v>2031</v>
      </c>
      <c r="F3143" s="14">
        <v>130</v>
      </c>
      <c r="G3143" s="14" t="s">
        <v>12</v>
      </c>
    </row>
    <row r="3144" spans="1:7" ht="15.75" customHeight="1" x14ac:dyDescent="0.35">
      <c r="A3144" s="15">
        <v>44946.6483912037</v>
      </c>
      <c r="B3144" s="14" t="s">
        <v>22</v>
      </c>
      <c r="C3144" s="14" t="s">
        <v>21</v>
      </c>
      <c r="D3144" s="14" t="s">
        <v>9</v>
      </c>
      <c r="E3144" s="14">
        <v>225</v>
      </c>
      <c r="F3144" s="14">
        <v>15</v>
      </c>
      <c r="G3144" s="14" t="s">
        <v>12</v>
      </c>
    </row>
    <row r="3145" spans="1:7" ht="15.75" customHeight="1" x14ac:dyDescent="0.35">
      <c r="A3145" s="15">
        <v>44946.648321759261</v>
      </c>
      <c r="B3145" s="14" t="s">
        <v>22</v>
      </c>
      <c r="C3145" s="14" t="s">
        <v>21</v>
      </c>
      <c r="D3145" s="14" t="s">
        <v>9</v>
      </c>
      <c r="E3145" s="14">
        <v>349</v>
      </c>
      <c r="F3145" s="14">
        <v>23</v>
      </c>
      <c r="G3145" s="14" t="s">
        <v>12</v>
      </c>
    </row>
    <row r="3146" spans="1:7" ht="15.75" customHeight="1" x14ac:dyDescent="0.35">
      <c r="A3146" s="15">
        <v>44946.648229166669</v>
      </c>
      <c r="B3146" s="14" t="s">
        <v>22</v>
      </c>
      <c r="C3146" s="14" t="s">
        <v>21</v>
      </c>
      <c r="D3146" s="14" t="s">
        <v>9</v>
      </c>
      <c r="E3146" s="14">
        <v>341</v>
      </c>
      <c r="F3146" s="14">
        <v>14</v>
      </c>
      <c r="G3146" s="14" t="s">
        <v>12</v>
      </c>
    </row>
    <row r="3147" spans="1:7" ht="15.75" customHeight="1" x14ac:dyDescent="0.35">
      <c r="A3147" s="15">
        <v>44946.648182870369</v>
      </c>
      <c r="B3147" s="14" t="s">
        <v>22</v>
      </c>
      <c r="C3147" s="14" t="s">
        <v>21</v>
      </c>
      <c r="D3147" s="14" t="s">
        <v>9</v>
      </c>
      <c r="E3147" s="14">
        <v>2256</v>
      </c>
      <c r="F3147" s="14">
        <v>80</v>
      </c>
      <c r="G3147" s="14" t="s">
        <v>12</v>
      </c>
    </row>
    <row r="3148" spans="1:7" ht="15.75" customHeight="1" x14ac:dyDescent="0.35">
      <c r="A3148" s="15">
        <v>44946.648136574076</v>
      </c>
      <c r="B3148" s="14" t="s">
        <v>22</v>
      </c>
      <c r="C3148" s="14" t="s">
        <v>21</v>
      </c>
      <c r="D3148" s="14" t="s">
        <v>9</v>
      </c>
      <c r="E3148" s="14">
        <v>389</v>
      </c>
      <c r="F3148" s="14">
        <v>16</v>
      </c>
      <c r="G3148" s="14" t="s">
        <v>12</v>
      </c>
    </row>
    <row r="3149" spans="1:7" ht="15.75" customHeight="1" x14ac:dyDescent="0.35">
      <c r="A3149" s="15">
        <v>44945.729520972222</v>
      </c>
      <c r="B3149" s="14" t="s">
        <v>16</v>
      </c>
      <c r="C3149" s="14" t="s">
        <v>8</v>
      </c>
      <c r="D3149" s="14" t="s">
        <v>9</v>
      </c>
      <c r="E3149" s="14">
        <v>2529</v>
      </c>
      <c r="F3149" s="14">
        <v>334</v>
      </c>
      <c r="G3149" s="14" t="s">
        <v>13</v>
      </c>
    </row>
    <row r="3150" spans="1:7" ht="15.75" customHeight="1" x14ac:dyDescent="0.35">
      <c r="A3150" s="15">
        <v>44945.729178240741</v>
      </c>
      <c r="B3150" s="14" t="s">
        <v>14</v>
      </c>
      <c r="C3150" s="14" t="s">
        <v>15</v>
      </c>
      <c r="D3150" s="14" t="s">
        <v>9</v>
      </c>
      <c r="E3150" s="14">
        <v>16066</v>
      </c>
      <c r="F3150" s="14">
        <v>1447</v>
      </c>
      <c r="G3150" s="14" t="s">
        <v>13</v>
      </c>
    </row>
    <row r="3151" spans="1:7" ht="15.75" customHeight="1" x14ac:dyDescent="0.35">
      <c r="A3151" s="15">
        <v>44945.729178240741</v>
      </c>
      <c r="B3151" s="14" t="s">
        <v>14</v>
      </c>
      <c r="C3151" s="14" t="s">
        <v>15</v>
      </c>
      <c r="D3151" s="14" t="s">
        <v>9</v>
      </c>
      <c r="E3151" s="14">
        <v>16066</v>
      </c>
      <c r="F3151" s="14">
        <v>1447</v>
      </c>
      <c r="G3151" s="14" t="s">
        <v>13</v>
      </c>
    </row>
    <row r="3152" spans="1:7" ht="15.75" customHeight="1" x14ac:dyDescent="0.35">
      <c r="A3152" s="15">
        <v>44945.729178240741</v>
      </c>
      <c r="B3152" s="14" t="s">
        <v>14</v>
      </c>
      <c r="C3152" s="14" t="s">
        <v>15</v>
      </c>
      <c r="D3152" s="14" t="s">
        <v>9</v>
      </c>
      <c r="E3152" s="14">
        <v>32131</v>
      </c>
      <c r="F3152" s="14">
        <v>2892</v>
      </c>
      <c r="G3152" s="14" t="s">
        <v>13</v>
      </c>
    </row>
    <row r="3153" spans="1:7" ht="15.75" customHeight="1" x14ac:dyDescent="0.35">
      <c r="A3153" s="15">
        <v>44945.72227283565</v>
      </c>
      <c r="B3153" s="14" t="s">
        <v>16</v>
      </c>
      <c r="C3153" s="14" t="s">
        <v>8</v>
      </c>
      <c r="D3153" s="14" t="s">
        <v>9</v>
      </c>
      <c r="E3153" s="14">
        <v>499</v>
      </c>
      <c r="F3153" s="14">
        <v>5</v>
      </c>
      <c r="G3153" s="14" t="s">
        <v>10</v>
      </c>
    </row>
    <row r="3154" spans="1:7" ht="15.75" customHeight="1" x14ac:dyDescent="0.35">
      <c r="A3154" s="15">
        <v>44945.71679402778</v>
      </c>
      <c r="B3154" s="14" t="s">
        <v>16</v>
      </c>
      <c r="C3154" s="14" t="s">
        <v>8</v>
      </c>
      <c r="D3154" s="14" t="s">
        <v>9</v>
      </c>
      <c r="E3154" s="14">
        <v>5825</v>
      </c>
      <c r="F3154" s="14">
        <v>503</v>
      </c>
      <c r="G3154" s="14" t="s">
        <v>13</v>
      </c>
    </row>
    <row r="3155" spans="1:7" ht="15.75" customHeight="1" x14ac:dyDescent="0.35">
      <c r="A3155" s="15">
        <v>44945.71675925926</v>
      </c>
      <c r="B3155" s="14" t="s">
        <v>14</v>
      </c>
      <c r="C3155" s="14" t="s">
        <v>15</v>
      </c>
      <c r="D3155" s="14" t="s">
        <v>9</v>
      </c>
      <c r="E3155" s="14">
        <v>54064</v>
      </c>
      <c r="F3155" s="14">
        <v>19836</v>
      </c>
      <c r="G3155" s="14" t="s">
        <v>13</v>
      </c>
    </row>
    <row r="3156" spans="1:7" ht="15.75" customHeight="1" x14ac:dyDescent="0.35">
      <c r="A3156" s="15">
        <v>44945.715091319442</v>
      </c>
      <c r="B3156" s="14" t="s">
        <v>16</v>
      </c>
      <c r="C3156" s="14" t="s">
        <v>8</v>
      </c>
      <c r="D3156" s="14" t="s">
        <v>9</v>
      </c>
      <c r="E3156" s="14">
        <v>2609</v>
      </c>
      <c r="F3156" s="14">
        <v>123</v>
      </c>
      <c r="G3156" s="14" t="s">
        <v>10</v>
      </c>
    </row>
    <row r="3157" spans="1:7" ht="15.75" customHeight="1" x14ac:dyDescent="0.35">
      <c r="A3157" s="15">
        <v>44945.710763888892</v>
      </c>
      <c r="B3157" s="14" t="s">
        <v>14</v>
      </c>
      <c r="C3157" s="14" t="s">
        <v>18</v>
      </c>
      <c r="D3157" s="14" t="s">
        <v>9</v>
      </c>
      <c r="E3157" s="14">
        <v>6162</v>
      </c>
      <c r="F3157" s="14">
        <v>0</v>
      </c>
      <c r="G3157" s="14" t="s">
        <v>13</v>
      </c>
    </row>
    <row r="3158" spans="1:7" ht="15.75" customHeight="1" x14ac:dyDescent="0.35">
      <c r="A3158" s="15">
        <v>44945.710150462961</v>
      </c>
      <c r="B3158" s="14" t="s">
        <v>14</v>
      </c>
      <c r="C3158" s="14" t="s">
        <v>15</v>
      </c>
      <c r="D3158" s="14" t="s">
        <v>9</v>
      </c>
      <c r="E3158" s="14">
        <v>50656</v>
      </c>
      <c r="F3158" s="14">
        <v>12539</v>
      </c>
      <c r="G3158" s="14" t="s">
        <v>13</v>
      </c>
    </row>
    <row r="3159" spans="1:7" ht="15.75" customHeight="1" x14ac:dyDescent="0.35">
      <c r="A3159" s="15">
        <v>44945.710057870368</v>
      </c>
      <c r="B3159" s="14" t="s">
        <v>14</v>
      </c>
      <c r="C3159" s="14" t="s">
        <v>15</v>
      </c>
      <c r="D3159" s="14" t="s">
        <v>11</v>
      </c>
      <c r="E3159" s="14">
        <v>26131</v>
      </c>
      <c r="F3159" s="14">
        <v>1719</v>
      </c>
      <c r="G3159" s="14" t="s">
        <v>13</v>
      </c>
    </row>
    <row r="3160" spans="1:7" ht="15.75" customHeight="1" x14ac:dyDescent="0.35">
      <c r="A3160" s="15">
        <v>44945.709588206017</v>
      </c>
      <c r="B3160" s="14" t="s">
        <v>16</v>
      </c>
      <c r="C3160" s="14" t="s">
        <v>8</v>
      </c>
      <c r="D3160" s="14" t="s">
        <v>9</v>
      </c>
      <c r="E3160" s="14">
        <v>5688</v>
      </c>
      <c r="F3160" s="14">
        <v>441</v>
      </c>
      <c r="G3160" s="14" t="s">
        <v>13</v>
      </c>
    </row>
    <row r="3161" spans="1:7" ht="15.75" customHeight="1" x14ac:dyDescent="0.35">
      <c r="A3161" s="15">
        <v>44945.707062754627</v>
      </c>
      <c r="B3161" s="14" t="s">
        <v>16</v>
      </c>
      <c r="C3161" s="14" t="s">
        <v>8</v>
      </c>
      <c r="D3161" s="14" t="s">
        <v>9</v>
      </c>
      <c r="E3161" s="14">
        <v>4421</v>
      </c>
      <c r="F3161" s="14">
        <v>813</v>
      </c>
      <c r="G3161" s="14" t="s">
        <v>12</v>
      </c>
    </row>
    <row r="3162" spans="1:7" ht="15.75" customHeight="1" x14ac:dyDescent="0.35">
      <c r="A3162" s="15">
        <v>44945.705937500003</v>
      </c>
      <c r="B3162" s="14" t="s">
        <v>14</v>
      </c>
      <c r="C3162" s="14" t="s">
        <v>15</v>
      </c>
      <c r="D3162" s="14" t="s">
        <v>9</v>
      </c>
      <c r="E3162" s="14">
        <v>41106</v>
      </c>
      <c r="F3162" s="14">
        <v>11339</v>
      </c>
      <c r="G3162" s="14" t="s">
        <v>12</v>
      </c>
    </row>
    <row r="3163" spans="1:7" ht="15.75" customHeight="1" x14ac:dyDescent="0.35">
      <c r="A3163" s="15">
        <v>44945.67217484954</v>
      </c>
      <c r="B3163" s="14" t="s">
        <v>14</v>
      </c>
      <c r="C3163" s="14" t="s">
        <v>8</v>
      </c>
      <c r="D3163" s="14" t="s">
        <v>9</v>
      </c>
      <c r="E3163" s="14">
        <v>3355</v>
      </c>
      <c r="F3163" s="14">
        <v>49</v>
      </c>
      <c r="G3163" s="14" t="s">
        <v>10</v>
      </c>
    </row>
    <row r="3164" spans="1:7" ht="15.75" customHeight="1" x14ac:dyDescent="0.35">
      <c r="A3164" s="15">
        <v>44945.662465277775</v>
      </c>
      <c r="B3164" s="14" t="s">
        <v>14</v>
      </c>
      <c r="C3164" s="14" t="s">
        <v>15</v>
      </c>
      <c r="D3164" s="14" t="s">
        <v>9</v>
      </c>
      <c r="E3164" s="14">
        <v>34311</v>
      </c>
      <c r="F3164" s="14">
        <v>3844</v>
      </c>
      <c r="G3164" s="14" t="s">
        <v>10</v>
      </c>
    </row>
    <row r="3165" spans="1:7" ht="15.75" customHeight="1" x14ac:dyDescent="0.35">
      <c r="A3165" s="15">
        <v>44945.662313356479</v>
      </c>
      <c r="B3165" s="14" t="s">
        <v>16</v>
      </c>
      <c r="C3165" s="14" t="s">
        <v>8</v>
      </c>
      <c r="D3165" s="14" t="s">
        <v>9</v>
      </c>
      <c r="E3165" s="14">
        <v>2254</v>
      </c>
      <c r="F3165" s="14">
        <v>104</v>
      </c>
      <c r="G3165" s="14" t="s">
        <v>10</v>
      </c>
    </row>
    <row r="3166" spans="1:7" ht="15.75" customHeight="1" x14ac:dyDescent="0.35">
      <c r="A3166" s="15">
        <v>44945.659930555557</v>
      </c>
      <c r="B3166" s="14" t="s">
        <v>14</v>
      </c>
      <c r="C3166" s="14" t="s">
        <v>15</v>
      </c>
      <c r="D3166" s="14" t="s">
        <v>9</v>
      </c>
      <c r="E3166" s="14">
        <v>50391</v>
      </c>
      <c r="F3166" s="14">
        <v>20177</v>
      </c>
      <c r="G3166" s="14" t="s">
        <v>13</v>
      </c>
    </row>
    <row r="3167" spans="1:7" ht="15.75" customHeight="1" x14ac:dyDescent="0.35">
      <c r="A3167" s="15">
        <v>44945.659179016206</v>
      </c>
      <c r="B3167" s="14" t="s">
        <v>16</v>
      </c>
      <c r="C3167" s="14" t="s">
        <v>8</v>
      </c>
      <c r="D3167" s="14" t="s">
        <v>9</v>
      </c>
      <c r="E3167" s="14">
        <v>5392</v>
      </c>
      <c r="F3167" s="14">
        <v>1369</v>
      </c>
      <c r="G3167" s="14" t="s">
        <v>13</v>
      </c>
    </row>
    <row r="3168" spans="1:7" ht="15.75" customHeight="1" x14ac:dyDescent="0.35">
      <c r="A3168" s="15">
        <v>44945.653338263888</v>
      </c>
      <c r="B3168" s="14" t="s">
        <v>7</v>
      </c>
      <c r="C3168" s="14" t="s">
        <v>8</v>
      </c>
      <c r="D3168" s="14" t="s">
        <v>11</v>
      </c>
      <c r="E3168" s="14">
        <v>14420</v>
      </c>
      <c r="F3168" s="14">
        <v>835</v>
      </c>
      <c r="G3168" s="14" t="s">
        <v>13</v>
      </c>
    </row>
    <row r="3169" spans="1:7" ht="15.75" customHeight="1" x14ac:dyDescent="0.35">
      <c r="A3169" s="15">
        <v>44945.638645833336</v>
      </c>
      <c r="B3169" s="14" t="s">
        <v>14</v>
      </c>
      <c r="C3169" s="14" t="s">
        <v>15</v>
      </c>
      <c r="D3169" s="14" t="s">
        <v>9</v>
      </c>
      <c r="E3169" s="14">
        <v>35546</v>
      </c>
      <c r="F3169" s="14">
        <v>4192</v>
      </c>
      <c r="G3169" s="14" t="s">
        <v>10</v>
      </c>
    </row>
    <row r="3170" spans="1:7" ht="15.75" customHeight="1" x14ac:dyDescent="0.35">
      <c r="A3170" s="15">
        <v>44945.638460347225</v>
      </c>
      <c r="B3170" s="14" t="s">
        <v>16</v>
      </c>
      <c r="C3170" s="14" t="s">
        <v>8</v>
      </c>
      <c r="D3170" s="14" t="s">
        <v>9</v>
      </c>
      <c r="E3170" s="14">
        <v>2505</v>
      </c>
      <c r="F3170" s="14">
        <v>108</v>
      </c>
      <c r="G3170" s="14" t="s">
        <v>10</v>
      </c>
    </row>
    <row r="3171" spans="1:7" ht="15.75" customHeight="1" x14ac:dyDescent="0.35">
      <c r="A3171" s="15">
        <v>44945.616391076386</v>
      </c>
      <c r="B3171" s="14" t="s">
        <v>16</v>
      </c>
      <c r="C3171" s="14" t="s">
        <v>8</v>
      </c>
      <c r="D3171" s="14" t="s">
        <v>9</v>
      </c>
      <c r="E3171" s="14">
        <v>535</v>
      </c>
      <c r="F3171" s="14">
        <v>15</v>
      </c>
      <c r="G3171" s="14" t="s">
        <v>10</v>
      </c>
    </row>
    <row r="3172" spans="1:7" ht="15.75" customHeight="1" x14ac:dyDescent="0.35">
      <c r="A3172" s="15">
        <v>44945.612280092595</v>
      </c>
      <c r="B3172" s="14" t="s">
        <v>14</v>
      </c>
      <c r="C3172" s="14" t="s">
        <v>15</v>
      </c>
      <c r="D3172" s="14" t="s">
        <v>9</v>
      </c>
      <c r="E3172" s="14">
        <v>29562</v>
      </c>
      <c r="F3172" s="14">
        <v>4153</v>
      </c>
      <c r="G3172" s="14" t="s">
        <v>10</v>
      </c>
    </row>
    <row r="3173" spans="1:7" ht="15.75" customHeight="1" x14ac:dyDescent="0.35">
      <c r="A3173" s="15">
        <v>44945.612110289352</v>
      </c>
      <c r="B3173" s="14" t="s">
        <v>16</v>
      </c>
      <c r="C3173" s="14" t="s">
        <v>8</v>
      </c>
      <c r="D3173" s="14" t="s">
        <v>9</v>
      </c>
      <c r="E3173" s="14">
        <v>2647</v>
      </c>
      <c r="F3173" s="14">
        <v>155</v>
      </c>
      <c r="G3173" s="14" t="s">
        <v>10</v>
      </c>
    </row>
    <row r="3174" spans="1:7" ht="15.75" customHeight="1" x14ac:dyDescent="0.35">
      <c r="A3174" s="15">
        <v>44945.610833333332</v>
      </c>
      <c r="B3174" s="14" t="s">
        <v>14</v>
      </c>
      <c r="C3174" s="14" t="s">
        <v>15</v>
      </c>
      <c r="D3174" s="14" t="s">
        <v>11</v>
      </c>
      <c r="E3174" s="14">
        <v>51020</v>
      </c>
      <c r="F3174" s="14">
        <v>12408</v>
      </c>
      <c r="G3174" s="14" t="s">
        <v>13</v>
      </c>
    </row>
    <row r="3175" spans="1:7" ht="15.75" customHeight="1" x14ac:dyDescent="0.35">
      <c r="A3175" s="15">
        <v>44945.610034722224</v>
      </c>
      <c r="B3175" s="14" t="s">
        <v>14</v>
      </c>
      <c r="C3175" s="14" t="s">
        <v>15</v>
      </c>
      <c r="D3175" s="14" t="s">
        <v>9</v>
      </c>
      <c r="E3175" s="14">
        <v>0</v>
      </c>
      <c r="F3175" s="14">
        <v>0</v>
      </c>
      <c r="G3175" s="14" t="s">
        <v>10</v>
      </c>
    </row>
    <row r="3176" spans="1:7" ht="15.75" customHeight="1" x14ac:dyDescent="0.35">
      <c r="A3176" s="15">
        <v>44945.609001608798</v>
      </c>
      <c r="B3176" s="14" t="s">
        <v>16</v>
      </c>
      <c r="C3176" s="14" t="s">
        <v>8</v>
      </c>
      <c r="D3176" s="14" t="s">
        <v>9</v>
      </c>
      <c r="E3176" s="14">
        <v>1518</v>
      </c>
      <c r="F3176" s="14">
        <v>113</v>
      </c>
      <c r="G3176" s="14" t="s">
        <v>13</v>
      </c>
    </row>
    <row r="3177" spans="1:7" ht="15.75" customHeight="1" x14ac:dyDescent="0.35">
      <c r="A3177" s="15">
        <v>44945.608865740738</v>
      </c>
      <c r="B3177" s="14" t="s">
        <v>14</v>
      </c>
      <c r="C3177" s="14" t="s">
        <v>15</v>
      </c>
      <c r="D3177" s="14" t="s">
        <v>9</v>
      </c>
      <c r="E3177" s="14">
        <v>43290</v>
      </c>
      <c r="F3177" s="14">
        <v>19652</v>
      </c>
      <c r="G3177" s="14" t="s">
        <v>13</v>
      </c>
    </row>
    <row r="3178" spans="1:7" ht="15.75" customHeight="1" x14ac:dyDescent="0.35">
      <c r="A3178" s="15">
        <v>44945.607361111113</v>
      </c>
      <c r="B3178" s="14" t="s">
        <v>14</v>
      </c>
      <c r="C3178" s="14" t="s">
        <v>15</v>
      </c>
      <c r="D3178" s="14" t="s">
        <v>9</v>
      </c>
      <c r="E3178" s="14">
        <v>39364</v>
      </c>
      <c r="F3178" s="14">
        <v>8207</v>
      </c>
      <c r="G3178" s="14" t="s">
        <v>12</v>
      </c>
    </row>
    <row r="3179" spans="1:7" ht="15.75" customHeight="1" x14ac:dyDescent="0.35">
      <c r="A3179" s="15">
        <v>44945.60651730324</v>
      </c>
      <c r="B3179" s="14" t="s">
        <v>16</v>
      </c>
      <c r="C3179" s="14" t="s">
        <v>8</v>
      </c>
      <c r="D3179" s="14" t="s">
        <v>9</v>
      </c>
      <c r="E3179" s="14">
        <v>1205</v>
      </c>
      <c r="F3179" s="14">
        <v>170</v>
      </c>
      <c r="G3179" s="14" t="s">
        <v>12</v>
      </c>
    </row>
    <row r="3180" spans="1:7" ht="15.75" customHeight="1" x14ac:dyDescent="0.35">
      <c r="A3180" s="15">
        <v>44945.601076388892</v>
      </c>
      <c r="B3180" s="14" t="s">
        <v>14</v>
      </c>
      <c r="C3180" s="14" t="s">
        <v>15</v>
      </c>
      <c r="D3180" s="14" t="s">
        <v>9</v>
      </c>
      <c r="E3180" s="14">
        <v>35794</v>
      </c>
      <c r="F3180" s="14">
        <v>20721</v>
      </c>
      <c r="G3180" s="14" t="s">
        <v>13</v>
      </c>
    </row>
    <row r="3181" spans="1:7" ht="15.75" customHeight="1" x14ac:dyDescent="0.35">
      <c r="A3181" s="15">
        <v>44945.600252592594</v>
      </c>
      <c r="B3181" s="14" t="s">
        <v>16</v>
      </c>
      <c r="C3181" s="14" t="s">
        <v>8</v>
      </c>
      <c r="D3181" s="14" t="s">
        <v>9</v>
      </c>
      <c r="E3181" s="14">
        <v>1238</v>
      </c>
      <c r="F3181" s="14">
        <v>115</v>
      </c>
      <c r="G3181" s="14" t="s">
        <v>13</v>
      </c>
    </row>
    <row r="3182" spans="1:7" ht="15.75" customHeight="1" x14ac:dyDescent="0.35">
      <c r="A3182" s="15">
        <v>44945.600034722222</v>
      </c>
      <c r="B3182" s="14" t="s">
        <v>14</v>
      </c>
      <c r="C3182" s="14" t="s">
        <v>15</v>
      </c>
      <c r="D3182" s="14" t="s">
        <v>11</v>
      </c>
      <c r="E3182" s="14">
        <v>30869</v>
      </c>
      <c r="F3182" s="14">
        <v>2775</v>
      </c>
      <c r="G3182" s="14" t="s">
        <v>13</v>
      </c>
    </row>
    <row r="3183" spans="1:7" ht="15.75" customHeight="1" x14ac:dyDescent="0.35">
      <c r="A3183" s="15">
        <v>44945.580693101852</v>
      </c>
      <c r="B3183" s="14" t="s">
        <v>16</v>
      </c>
      <c r="C3183" s="14" t="s">
        <v>8</v>
      </c>
      <c r="D3183" s="14" t="s">
        <v>9</v>
      </c>
      <c r="E3183" s="14">
        <v>1250</v>
      </c>
      <c r="F3183" s="14">
        <v>77</v>
      </c>
      <c r="G3183" s="14" t="s">
        <v>13</v>
      </c>
    </row>
    <row r="3184" spans="1:7" ht="15.75" customHeight="1" x14ac:dyDescent="0.35">
      <c r="A3184" s="15">
        <v>44945.577210648145</v>
      </c>
      <c r="B3184" s="14" t="s">
        <v>14</v>
      </c>
      <c r="C3184" s="14" t="s">
        <v>15</v>
      </c>
      <c r="D3184" s="14" t="s">
        <v>9</v>
      </c>
      <c r="E3184" s="14">
        <v>24479</v>
      </c>
      <c r="F3184" s="14">
        <v>3487</v>
      </c>
      <c r="G3184" s="14" t="s">
        <v>13</v>
      </c>
    </row>
    <row r="3185" spans="1:7" ht="15.75" customHeight="1" x14ac:dyDescent="0.35">
      <c r="A3185" s="15">
        <v>44945.568576388891</v>
      </c>
      <c r="B3185" s="14" t="s">
        <v>14</v>
      </c>
      <c r="C3185" s="14" t="s">
        <v>15</v>
      </c>
      <c r="D3185" s="14" t="s">
        <v>9</v>
      </c>
      <c r="E3185" s="14">
        <v>0</v>
      </c>
      <c r="F3185" s="14">
        <v>0</v>
      </c>
      <c r="G3185" s="14" t="s">
        <v>17</v>
      </c>
    </row>
    <row r="3186" spans="1:7" ht="15.75" customHeight="1" x14ac:dyDescent="0.35">
      <c r="A3186" s="15">
        <v>44945.568092777779</v>
      </c>
      <c r="B3186" s="14" t="s">
        <v>16</v>
      </c>
      <c r="C3186" s="14" t="s">
        <v>8</v>
      </c>
      <c r="D3186" s="14" t="s">
        <v>9</v>
      </c>
      <c r="E3186" s="14">
        <v>1696</v>
      </c>
      <c r="F3186" s="14">
        <v>103</v>
      </c>
      <c r="G3186" s="14" t="s">
        <v>13</v>
      </c>
    </row>
    <row r="3187" spans="1:7" ht="15.75" customHeight="1" x14ac:dyDescent="0.35">
      <c r="A3187" s="15">
        <v>44945.568055555559</v>
      </c>
      <c r="B3187" s="14" t="s">
        <v>14</v>
      </c>
      <c r="C3187" s="14" t="s">
        <v>15</v>
      </c>
      <c r="D3187" s="14" t="s">
        <v>9</v>
      </c>
      <c r="E3187" s="14">
        <v>42489</v>
      </c>
      <c r="F3187" s="14">
        <v>6597</v>
      </c>
      <c r="G3187" s="14" t="s">
        <v>13</v>
      </c>
    </row>
    <row r="3188" spans="1:7" ht="15.75" customHeight="1" x14ac:dyDescent="0.35">
      <c r="A3188" s="15">
        <v>44945.567962962959</v>
      </c>
      <c r="B3188" s="14" t="s">
        <v>14</v>
      </c>
      <c r="C3188" s="14" t="s">
        <v>15</v>
      </c>
      <c r="D3188" s="14" t="s">
        <v>11</v>
      </c>
      <c r="E3188" s="14">
        <v>12150</v>
      </c>
      <c r="F3188" s="14">
        <v>445</v>
      </c>
      <c r="G3188" s="14" t="s">
        <v>13</v>
      </c>
    </row>
    <row r="3189" spans="1:7" ht="15.75" customHeight="1" x14ac:dyDescent="0.35">
      <c r="A3189" s="15">
        <v>44945.567870370367</v>
      </c>
      <c r="B3189" s="14" t="s">
        <v>14</v>
      </c>
      <c r="C3189" s="14" t="s">
        <v>18</v>
      </c>
      <c r="D3189" s="14" t="s">
        <v>9</v>
      </c>
      <c r="E3189" s="14">
        <v>5951</v>
      </c>
      <c r="F3189" s="14">
        <v>0</v>
      </c>
      <c r="G3189" s="14" t="s">
        <v>13</v>
      </c>
    </row>
    <row r="3190" spans="1:7" ht="15.75" customHeight="1" x14ac:dyDescent="0.35">
      <c r="A3190" s="15">
        <v>44945.520858634256</v>
      </c>
      <c r="B3190" s="14" t="s">
        <v>14</v>
      </c>
      <c r="C3190" s="14" t="s">
        <v>8</v>
      </c>
      <c r="D3190" s="14" t="s">
        <v>23</v>
      </c>
      <c r="E3190" s="14">
        <v>449052</v>
      </c>
      <c r="F3190" s="14">
        <v>7882</v>
      </c>
      <c r="G3190" s="14" t="s">
        <v>13</v>
      </c>
    </row>
    <row r="3191" spans="1:7" ht="15.75" customHeight="1" x14ac:dyDescent="0.35">
      <c r="A3191" s="15">
        <v>44945.472833726853</v>
      </c>
      <c r="B3191" s="14" t="s">
        <v>14</v>
      </c>
      <c r="C3191" s="14" t="s">
        <v>8</v>
      </c>
      <c r="D3191" s="14" t="s">
        <v>9</v>
      </c>
      <c r="E3191" s="14">
        <v>486</v>
      </c>
      <c r="F3191" s="14">
        <v>32</v>
      </c>
      <c r="G3191" s="14" t="s">
        <v>10</v>
      </c>
    </row>
    <row r="3192" spans="1:7" ht="15.75" customHeight="1" x14ac:dyDescent="0.35">
      <c r="A3192" s="15">
        <v>44945.422985810183</v>
      </c>
      <c r="B3192" s="14" t="s">
        <v>14</v>
      </c>
      <c r="C3192" s="14" t="s">
        <v>18</v>
      </c>
      <c r="D3192" s="14" t="s">
        <v>9</v>
      </c>
      <c r="E3192" s="14">
        <v>0</v>
      </c>
      <c r="F3192" s="14">
        <v>0</v>
      </c>
      <c r="G3192" s="14" t="s">
        <v>13</v>
      </c>
    </row>
    <row r="3193" spans="1:7" ht="15.75" customHeight="1" x14ac:dyDescent="0.35">
      <c r="A3193" s="15">
        <v>44945.42294394676</v>
      </c>
      <c r="B3193" s="14" t="s">
        <v>14</v>
      </c>
      <c r="C3193" s="14" t="s">
        <v>18</v>
      </c>
      <c r="D3193" s="14" t="s">
        <v>9</v>
      </c>
      <c r="E3193" s="14">
        <v>0</v>
      </c>
      <c r="F3193" s="14">
        <v>0</v>
      </c>
      <c r="G3193" s="14" t="s">
        <v>13</v>
      </c>
    </row>
    <row r="3194" spans="1:7" ht="15.75" customHeight="1" x14ac:dyDescent="0.35">
      <c r="A3194" s="15">
        <v>44945.422942106481</v>
      </c>
      <c r="B3194" s="14" t="s">
        <v>14</v>
      </c>
      <c r="C3194" s="14" t="s">
        <v>18</v>
      </c>
      <c r="D3194" s="14" t="s">
        <v>9</v>
      </c>
      <c r="E3194" s="14">
        <v>0</v>
      </c>
      <c r="F3194" s="14">
        <v>0</v>
      </c>
      <c r="G3194" s="14" t="s">
        <v>13</v>
      </c>
    </row>
    <row r="3195" spans="1:7" ht="15.75" customHeight="1" x14ac:dyDescent="0.35">
      <c r="A3195" s="15">
        <v>44945.42291666667</v>
      </c>
      <c r="B3195" s="14" t="s">
        <v>14</v>
      </c>
      <c r="C3195" s="14" t="s">
        <v>18</v>
      </c>
      <c r="D3195" s="14" t="s">
        <v>9</v>
      </c>
      <c r="E3195" s="14">
        <v>5560</v>
      </c>
      <c r="F3195" s="14">
        <v>0</v>
      </c>
      <c r="G3195" s="14" t="s">
        <v>13</v>
      </c>
    </row>
    <row r="3196" spans="1:7" ht="15.75" customHeight="1" x14ac:dyDescent="0.35">
      <c r="A3196" s="15">
        <v>44945.422895034724</v>
      </c>
      <c r="B3196" s="14" t="s">
        <v>14</v>
      </c>
      <c r="C3196" s="14" t="s">
        <v>18</v>
      </c>
      <c r="D3196" s="14" t="s">
        <v>9</v>
      </c>
      <c r="E3196" s="14">
        <v>0</v>
      </c>
      <c r="F3196" s="14">
        <v>0</v>
      </c>
      <c r="G3196" s="14" t="s">
        <v>13</v>
      </c>
    </row>
    <row r="3197" spans="1:7" ht="15.75" customHeight="1" x14ac:dyDescent="0.35">
      <c r="A3197" s="15">
        <v>44945.42287037037</v>
      </c>
      <c r="B3197" s="14" t="s">
        <v>14</v>
      </c>
      <c r="C3197" s="14" t="s">
        <v>18</v>
      </c>
      <c r="D3197" s="14" t="s">
        <v>9</v>
      </c>
      <c r="E3197" s="14">
        <v>5702</v>
      </c>
      <c r="F3197" s="14">
        <v>0</v>
      </c>
      <c r="G3197" s="14" t="s">
        <v>13</v>
      </c>
    </row>
    <row r="3198" spans="1:7" ht="15.75" customHeight="1" x14ac:dyDescent="0.35">
      <c r="A3198" s="15">
        <v>44945.422847222224</v>
      </c>
      <c r="B3198" s="14" t="s">
        <v>14</v>
      </c>
      <c r="C3198" s="14" t="s">
        <v>18</v>
      </c>
      <c r="D3198" s="14" t="s">
        <v>9</v>
      </c>
      <c r="E3198" s="14">
        <v>5796</v>
      </c>
      <c r="F3198" s="14">
        <v>0</v>
      </c>
      <c r="G3198" s="14" t="s">
        <v>13</v>
      </c>
    </row>
    <row r="3199" spans="1:7" ht="15.75" customHeight="1" x14ac:dyDescent="0.35">
      <c r="A3199" s="15">
        <v>44945.422812500001</v>
      </c>
      <c r="B3199" s="14" t="s">
        <v>14</v>
      </c>
      <c r="C3199" s="14" t="s">
        <v>18</v>
      </c>
      <c r="D3199" s="14" t="s">
        <v>9</v>
      </c>
      <c r="E3199" s="14">
        <v>5971</v>
      </c>
      <c r="F3199" s="14">
        <v>0</v>
      </c>
      <c r="G3199" s="14" t="s">
        <v>13</v>
      </c>
    </row>
    <row r="3200" spans="1:7" ht="15.75" customHeight="1" x14ac:dyDescent="0.35">
      <c r="A3200" s="15">
        <v>44945.413762268516</v>
      </c>
      <c r="B3200" s="14" t="s">
        <v>14</v>
      </c>
      <c r="C3200" s="14" t="s">
        <v>8</v>
      </c>
      <c r="D3200" s="14" t="s">
        <v>9</v>
      </c>
      <c r="E3200" s="14">
        <v>0</v>
      </c>
      <c r="F3200" s="14">
        <v>0</v>
      </c>
      <c r="G3200" s="14" t="s">
        <v>13</v>
      </c>
    </row>
    <row r="3201" spans="1:7" ht="15.75" customHeight="1" x14ac:dyDescent="0.35">
      <c r="A3201" s="15">
        <v>44945.402857199071</v>
      </c>
      <c r="B3201" s="14" t="s">
        <v>7</v>
      </c>
      <c r="C3201" s="14" t="s">
        <v>8</v>
      </c>
      <c r="D3201" s="14" t="s">
        <v>9</v>
      </c>
      <c r="E3201" s="14">
        <v>28358</v>
      </c>
      <c r="F3201" s="14">
        <v>2295</v>
      </c>
      <c r="G3201" s="14" t="s">
        <v>13</v>
      </c>
    </row>
    <row r="3202" spans="1:7" ht="15.75" customHeight="1" x14ac:dyDescent="0.35">
      <c r="A3202" s="15">
        <v>44945.402048611111</v>
      </c>
      <c r="B3202" s="14" t="s">
        <v>14</v>
      </c>
      <c r="C3202" s="14" t="s">
        <v>18</v>
      </c>
      <c r="D3202" s="14" t="s">
        <v>9</v>
      </c>
      <c r="E3202" s="14">
        <v>6157</v>
      </c>
      <c r="F3202" s="14">
        <v>0</v>
      </c>
      <c r="G3202" s="14" t="s">
        <v>13</v>
      </c>
    </row>
    <row r="3203" spans="1:7" ht="15.75" customHeight="1" x14ac:dyDescent="0.35">
      <c r="A3203" s="15">
        <v>44945.402020266207</v>
      </c>
      <c r="B3203" s="14" t="s">
        <v>7</v>
      </c>
      <c r="C3203" s="14" t="s">
        <v>8</v>
      </c>
      <c r="D3203" s="14" t="s">
        <v>9</v>
      </c>
      <c r="E3203" s="14">
        <v>34775</v>
      </c>
      <c r="F3203" s="14">
        <v>1883</v>
      </c>
      <c r="G3203" s="14" t="s">
        <v>13</v>
      </c>
    </row>
    <row r="3204" spans="1:7" ht="15.75" customHeight="1" x14ac:dyDescent="0.35">
      <c r="A3204" s="15">
        <v>44945.395934733795</v>
      </c>
      <c r="B3204" s="14" t="s">
        <v>7</v>
      </c>
      <c r="C3204" s="14" t="s">
        <v>8</v>
      </c>
      <c r="D3204" s="14" t="s">
        <v>9</v>
      </c>
      <c r="E3204" s="14">
        <v>7792</v>
      </c>
      <c r="F3204" s="14">
        <v>1258</v>
      </c>
      <c r="G3204" s="14" t="s">
        <v>12</v>
      </c>
    </row>
    <row r="3205" spans="1:7" ht="15.75" customHeight="1" x14ac:dyDescent="0.35">
      <c r="A3205" s="15">
        <v>44945.360127314816</v>
      </c>
      <c r="B3205" s="14" t="s">
        <v>14</v>
      </c>
      <c r="C3205" s="14" t="s">
        <v>15</v>
      </c>
      <c r="D3205" s="14" t="s">
        <v>9</v>
      </c>
      <c r="E3205" s="14">
        <v>0</v>
      </c>
      <c r="F3205" s="14">
        <v>0</v>
      </c>
      <c r="G3205" s="14" t="s">
        <v>13</v>
      </c>
    </row>
    <row r="3206" spans="1:7" ht="15.75" customHeight="1" x14ac:dyDescent="0.35">
      <c r="A3206" s="15">
        <v>44945.35974537037</v>
      </c>
      <c r="B3206" s="14" t="s">
        <v>14</v>
      </c>
      <c r="C3206" s="14" t="s">
        <v>15</v>
      </c>
      <c r="D3206" s="14" t="s">
        <v>9</v>
      </c>
      <c r="E3206" s="14">
        <v>52862</v>
      </c>
      <c r="F3206" s="14">
        <v>10412</v>
      </c>
      <c r="G3206" s="14" t="s">
        <v>13</v>
      </c>
    </row>
    <row r="3207" spans="1:7" ht="15.75" customHeight="1" x14ac:dyDescent="0.35">
      <c r="A3207" s="15">
        <v>44945.359662939816</v>
      </c>
      <c r="B3207" s="14" t="s">
        <v>16</v>
      </c>
      <c r="C3207" s="14" t="s">
        <v>8</v>
      </c>
      <c r="D3207" s="14" t="s">
        <v>9</v>
      </c>
      <c r="E3207" s="14">
        <v>1114</v>
      </c>
      <c r="F3207" s="14">
        <v>63</v>
      </c>
      <c r="G3207" s="14" t="s">
        <v>13</v>
      </c>
    </row>
    <row r="3208" spans="1:7" ht="15.75" customHeight="1" x14ac:dyDescent="0.35">
      <c r="A3208" s="15">
        <v>44945.359656145833</v>
      </c>
      <c r="B3208" s="14" t="s">
        <v>16</v>
      </c>
      <c r="C3208" s="14" t="s">
        <v>8</v>
      </c>
      <c r="D3208" s="14" t="s">
        <v>9</v>
      </c>
      <c r="E3208" s="14">
        <v>5464</v>
      </c>
      <c r="F3208" s="14">
        <v>365</v>
      </c>
      <c r="G3208" s="14" t="s">
        <v>13</v>
      </c>
    </row>
    <row r="3209" spans="1:7" ht="15.75" customHeight="1" x14ac:dyDescent="0.35">
      <c r="A3209" s="15">
        <v>44945.346649837964</v>
      </c>
      <c r="B3209" s="14" t="s">
        <v>7</v>
      </c>
      <c r="C3209" s="14" t="s">
        <v>8</v>
      </c>
      <c r="D3209" s="14" t="s">
        <v>9</v>
      </c>
      <c r="E3209" s="14">
        <v>10114</v>
      </c>
      <c r="F3209" s="14">
        <v>1191</v>
      </c>
      <c r="G3209" s="14" t="s">
        <v>12</v>
      </c>
    </row>
    <row r="3210" spans="1:7" ht="15.75" customHeight="1" x14ac:dyDescent="0.35">
      <c r="A3210" s="15">
        <v>44945.344039351854</v>
      </c>
      <c r="B3210" s="14" t="s">
        <v>14</v>
      </c>
      <c r="C3210" s="14" t="s">
        <v>18</v>
      </c>
      <c r="D3210" s="14" t="s">
        <v>9</v>
      </c>
      <c r="E3210" s="14">
        <v>6301</v>
      </c>
      <c r="F3210" s="14">
        <v>0</v>
      </c>
      <c r="G3210" s="14" t="s">
        <v>13</v>
      </c>
    </row>
    <row r="3211" spans="1:7" ht="15.75" customHeight="1" x14ac:dyDescent="0.35">
      <c r="A3211" s="15">
        <v>44945.342724120368</v>
      </c>
      <c r="B3211" s="14" t="s">
        <v>7</v>
      </c>
      <c r="C3211" s="14" t="s">
        <v>8</v>
      </c>
      <c r="D3211" s="14" t="s">
        <v>9</v>
      </c>
      <c r="E3211" s="14">
        <v>4270</v>
      </c>
      <c r="F3211" s="14">
        <v>138</v>
      </c>
      <c r="G3211" s="14" t="s">
        <v>13</v>
      </c>
    </row>
    <row r="3212" spans="1:7" ht="15.75" customHeight="1" x14ac:dyDescent="0.35">
      <c r="A3212" s="15">
        <v>44945.338897719907</v>
      </c>
      <c r="B3212" s="14" t="s">
        <v>7</v>
      </c>
      <c r="C3212" s="14" t="s">
        <v>8</v>
      </c>
      <c r="D3212" s="14" t="s">
        <v>9</v>
      </c>
      <c r="E3212" s="14">
        <v>8987</v>
      </c>
      <c r="F3212" s="14">
        <v>1228</v>
      </c>
      <c r="G3212" s="14" t="s">
        <v>12</v>
      </c>
    </row>
    <row r="3213" spans="1:7" ht="15.75" customHeight="1" x14ac:dyDescent="0.35">
      <c r="A3213" s="15">
        <v>44945.318595034725</v>
      </c>
      <c r="B3213" s="14" t="s">
        <v>7</v>
      </c>
      <c r="C3213" s="14" t="s">
        <v>8</v>
      </c>
      <c r="D3213" s="14" t="s">
        <v>9</v>
      </c>
      <c r="E3213" s="14">
        <v>5352</v>
      </c>
      <c r="F3213" s="14">
        <v>701</v>
      </c>
      <c r="G3213" s="14" t="s">
        <v>12</v>
      </c>
    </row>
    <row r="3214" spans="1:7" ht="15.75" customHeight="1" x14ac:dyDescent="0.35">
      <c r="A3214" s="15">
        <v>44945.30430556713</v>
      </c>
      <c r="B3214" s="14" t="s">
        <v>7</v>
      </c>
      <c r="C3214" s="14" t="s">
        <v>8</v>
      </c>
      <c r="D3214" s="14" t="s">
        <v>9</v>
      </c>
      <c r="E3214" s="14">
        <v>1305</v>
      </c>
      <c r="F3214" s="14">
        <v>15</v>
      </c>
      <c r="G3214" s="14" t="s">
        <v>10</v>
      </c>
    </row>
    <row r="3215" spans="1:7" ht="15.75" customHeight="1" x14ac:dyDescent="0.35">
      <c r="A3215" s="15">
        <v>44945.303970416666</v>
      </c>
      <c r="B3215" s="14" t="s">
        <v>7</v>
      </c>
      <c r="C3215" s="14" t="s">
        <v>8</v>
      </c>
      <c r="D3215" s="14" t="s">
        <v>9</v>
      </c>
      <c r="E3215" s="14">
        <v>7649</v>
      </c>
      <c r="F3215" s="14">
        <v>768</v>
      </c>
      <c r="G3215" s="14" t="s">
        <v>12</v>
      </c>
    </row>
    <row r="3216" spans="1:7" ht="15.75" customHeight="1" x14ac:dyDescent="0.35">
      <c r="A3216" s="15">
        <v>44945.290520833332</v>
      </c>
      <c r="B3216" s="14" t="s">
        <v>14</v>
      </c>
      <c r="C3216" s="14" t="s">
        <v>18</v>
      </c>
      <c r="D3216" s="14" t="s">
        <v>9</v>
      </c>
      <c r="E3216" s="14">
        <v>6656</v>
      </c>
      <c r="F3216" s="14">
        <v>0</v>
      </c>
      <c r="G3216" s="14" t="s">
        <v>13</v>
      </c>
    </row>
    <row r="3217" spans="1:7" ht="15.75" customHeight="1" x14ac:dyDescent="0.35">
      <c r="A3217" s="15">
        <v>44945.289818136574</v>
      </c>
      <c r="B3217" s="14" t="s">
        <v>7</v>
      </c>
      <c r="C3217" s="14" t="s">
        <v>8</v>
      </c>
      <c r="D3217" s="14" t="s">
        <v>9</v>
      </c>
      <c r="E3217" s="14">
        <v>1983</v>
      </c>
      <c r="F3217" s="14">
        <v>63</v>
      </c>
      <c r="G3217" s="14" t="s">
        <v>13</v>
      </c>
    </row>
    <row r="3218" spans="1:7" ht="15.75" customHeight="1" x14ac:dyDescent="0.35">
      <c r="A3218" s="15">
        <v>44945.251782407409</v>
      </c>
      <c r="B3218" s="14" t="s">
        <v>14</v>
      </c>
      <c r="C3218" s="14" t="s">
        <v>15</v>
      </c>
      <c r="D3218" s="14" t="s">
        <v>9</v>
      </c>
      <c r="E3218" s="14">
        <v>5</v>
      </c>
      <c r="F3218" s="14">
        <v>44</v>
      </c>
      <c r="G3218" s="14" t="s">
        <v>13</v>
      </c>
    </row>
    <row r="3219" spans="1:7" ht="15.75" customHeight="1" x14ac:dyDescent="0.35">
      <c r="A3219" s="15">
        <v>44945.251712962963</v>
      </c>
      <c r="B3219" s="14" t="s">
        <v>14</v>
      </c>
      <c r="C3219" s="14" t="s">
        <v>15</v>
      </c>
      <c r="D3219" s="14" t="s">
        <v>9</v>
      </c>
      <c r="E3219" s="14">
        <v>40</v>
      </c>
      <c r="F3219" s="14">
        <v>23</v>
      </c>
      <c r="G3219" s="14" t="s">
        <v>13</v>
      </c>
    </row>
    <row r="3220" spans="1:7" ht="15.75" customHeight="1" x14ac:dyDescent="0.35">
      <c r="A3220" s="15">
        <v>44945.251643518517</v>
      </c>
      <c r="B3220" s="14" t="s">
        <v>14</v>
      </c>
      <c r="C3220" s="14" t="s">
        <v>15</v>
      </c>
      <c r="D3220" s="14" t="s">
        <v>9</v>
      </c>
      <c r="E3220" s="14">
        <v>0</v>
      </c>
      <c r="F3220" s="14">
        <v>0</v>
      </c>
      <c r="G3220" s="14" t="s">
        <v>29</v>
      </c>
    </row>
    <row r="3221" spans="1:7" ht="15.75" customHeight="1" x14ac:dyDescent="0.35">
      <c r="A3221" s="15">
        <v>44945.251643518517</v>
      </c>
      <c r="B3221" s="14" t="s">
        <v>14</v>
      </c>
      <c r="C3221" s="14" t="s">
        <v>15</v>
      </c>
      <c r="D3221" s="14" t="s">
        <v>9</v>
      </c>
      <c r="E3221" s="14">
        <v>0</v>
      </c>
      <c r="F3221" s="14">
        <v>0</v>
      </c>
      <c r="G3221" s="14" t="s">
        <v>29</v>
      </c>
    </row>
    <row r="3222" spans="1:7" ht="15.75" customHeight="1" x14ac:dyDescent="0.35">
      <c r="A3222" s="15">
        <v>44945.251643518517</v>
      </c>
      <c r="B3222" s="14" t="s">
        <v>14</v>
      </c>
      <c r="C3222" s="14" t="s">
        <v>15</v>
      </c>
      <c r="D3222" s="14" t="s">
        <v>9</v>
      </c>
      <c r="E3222" s="14">
        <v>0</v>
      </c>
      <c r="F3222" s="14">
        <v>0</v>
      </c>
      <c r="G3222" s="14" t="s">
        <v>29</v>
      </c>
    </row>
    <row r="3223" spans="1:7" ht="15.75" customHeight="1" x14ac:dyDescent="0.35">
      <c r="A3223" s="15">
        <v>44945.251643518517</v>
      </c>
      <c r="B3223" s="14" t="s">
        <v>14</v>
      </c>
      <c r="C3223" s="14" t="s">
        <v>15</v>
      </c>
      <c r="D3223" s="14" t="s">
        <v>9</v>
      </c>
      <c r="E3223" s="14">
        <v>20</v>
      </c>
      <c r="F3223" s="14">
        <v>8</v>
      </c>
      <c r="G3223" s="14" t="s">
        <v>29</v>
      </c>
    </row>
    <row r="3224" spans="1:7" ht="15.75" customHeight="1" x14ac:dyDescent="0.35">
      <c r="A3224" s="15">
        <v>44945.250629733797</v>
      </c>
      <c r="B3224" s="14" t="s">
        <v>7</v>
      </c>
      <c r="C3224" s="14" t="s">
        <v>8</v>
      </c>
      <c r="D3224" s="14" t="s">
        <v>11</v>
      </c>
      <c r="E3224" s="14">
        <v>6161</v>
      </c>
      <c r="F3224" s="14">
        <v>162</v>
      </c>
      <c r="G3224" s="14" t="s">
        <v>13</v>
      </c>
    </row>
    <row r="3225" spans="1:7" ht="15.75" customHeight="1" x14ac:dyDescent="0.35">
      <c r="A3225" s="15">
        <v>44945.250543981485</v>
      </c>
      <c r="B3225" s="14" t="s">
        <v>14</v>
      </c>
      <c r="C3225" s="14" t="s">
        <v>18</v>
      </c>
      <c r="D3225" s="14" t="s">
        <v>9</v>
      </c>
      <c r="E3225" s="14">
        <v>8024</v>
      </c>
      <c r="F3225" s="14">
        <v>0</v>
      </c>
      <c r="G3225" s="14" t="s">
        <v>13</v>
      </c>
    </row>
    <row r="3226" spans="1:7" ht="15.75" customHeight="1" x14ac:dyDescent="0.35">
      <c r="A3226" s="15">
        <v>44944.665461099539</v>
      </c>
      <c r="B3226" s="14" t="s">
        <v>7</v>
      </c>
      <c r="C3226" s="14" t="s">
        <v>8</v>
      </c>
      <c r="D3226" s="14" t="s">
        <v>9</v>
      </c>
      <c r="E3226" s="14">
        <v>0</v>
      </c>
      <c r="F3226" s="14">
        <v>0</v>
      </c>
      <c r="G3226" s="14" t="s">
        <v>13</v>
      </c>
    </row>
    <row r="3227" spans="1:7" ht="15.75" customHeight="1" x14ac:dyDescent="0.35">
      <c r="A3227" s="15">
        <v>44944.587571087963</v>
      </c>
      <c r="B3227" s="14" t="s">
        <v>7</v>
      </c>
      <c r="C3227" s="14" t="s">
        <v>8</v>
      </c>
      <c r="D3227" s="14" t="s">
        <v>9</v>
      </c>
      <c r="E3227" s="14">
        <v>32891</v>
      </c>
      <c r="F3227" s="14">
        <v>3719</v>
      </c>
      <c r="G3227" s="14" t="s">
        <v>12</v>
      </c>
    </row>
    <row r="3228" spans="1:7" ht="15.75" customHeight="1" x14ac:dyDescent="0.35">
      <c r="A3228" s="15">
        <v>44944.457615740743</v>
      </c>
      <c r="B3228" s="14" t="s">
        <v>14</v>
      </c>
      <c r="C3228" s="14" t="s">
        <v>15</v>
      </c>
      <c r="D3228" s="14" t="s">
        <v>9</v>
      </c>
      <c r="E3228" s="14">
        <v>33842</v>
      </c>
      <c r="F3228" s="14">
        <v>10296</v>
      </c>
      <c r="G3228" s="14" t="s">
        <v>12</v>
      </c>
    </row>
    <row r="3229" spans="1:7" ht="15.75" customHeight="1" x14ac:dyDescent="0.35">
      <c r="A3229" s="15">
        <v>44944.457433078707</v>
      </c>
      <c r="B3229" s="14" t="s">
        <v>16</v>
      </c>
      <c r="C3229" s="14" t="s">
        <v>8</v>
      </c>
      <c r="D3229" s="14" t="s">
        <v>9</v>
      </c>
      <c r="E3229" s="14">
        <v>10312</v>
      </c>
      <c r="F3229" s="14">
        <v>824</v>
      </c>
      <c r="G3229" s="14" t="s">
        <v>12</v>
      </c>
    </row>
    <row r="3230" spans="1:7" ht="15.75" customHeight="1" x14ac:dyDescent="0.35">
      <c r="A3230" s="15">
        <v>44943.737623611109</v>
      </c>
      <c r="B3230" s="14" t="s">
        <v>14</v>
      </c>
      <c r="C3230" s="14" t="s">
        <v>8</v>
      </c>
      <c r="D3230" s="14" t="s">
        <v>9</v>
      </c>
      <c r="E3230" s="14">
        <v>0</v>
      </c>
      <c r="F3230" s="14">
        <v>0</v>
      </c>
      <c r="G3230" s="14" t="s">
        <v>10</v>
      </c>
    </row>
    <row r="3231" spans="1:7" ht="15.75" customHeight="1" x14ac:dyDescent="0.35">
      <c r="A3231" s="15">
        <v>44943.725717592592</v>
      </c>
      <c r="B3231" s="14" t="s">
        <v>14</v>
      </c>
      <c r="C3231" s="14" t="s">
        <v>15</v>
      </c>
      <c r="D3231" s="14" t="s">
        <v>9</v>
      </c>
      <c r="E3231" s="14">
        <v>47757</v>
      </c>
      <c r="F3231" s="14">
        <v>13729</v>
      </c>
      <c r="G3231" s="14" t="s">
        <v>13</v>
      </c>
    </row>
    <row r="3232" spans="1:7" ht="15.75" customHeight="1" x14ac:dyDescent="0.35">
      <c r="A3232" s="15">
        <v>44943.72555476852</v>
      </c>
      <c r="B3232" s="14" t="s">
        <v>16</v>
      </c>
      <c r="C3232" s="14" t="s">
        <v>8</v>
      </c>
      <c r="D3232" s="14" t="s">
        <v>9</v>
      </c>
      <c r="E3232" s="14">
        <v>7022</v>
      </c>
      <c r="F3232" s="14">
        <v>578</v>
      </c>
      <c r="G3232" s="14" t="s">
        <v>13</v>
      </c>
    </row>
    <row r="3233" spans="1:7" ht="15.75" customHeight="1" x14ac:dyDescent="0.35">
      <c r="A3233" s="15">
        <v>44943.723217592589</v>
      </c>
      <c r="B3233" s="14" t="s">
        <v>14</v>
      </c>
      <c r="C3233" s="14" t="s">
        <v>18</v>
      </c>
      <c r="D3233" s="14" t="s">
        <v>9</v>
      </c>
      <c r="E3233" s="14">
        <v>8375</v>
      </c>
      <c r="F3233" s="14">
        <v>0</v>
      </c>
      <c r="G3233" s="14" t="s">
        <v>13</v>
      </c>
    </row>
    <row r="3234" spans="1:7" ht="15.75" customHeight="1" x14ac:dyDescent="0.35">
      <c r="A3234" s="15">
        <v>44943.722662037035</v>
      </c>
      <c r="B3234" s="14" t="s">
        <v>14</v>
      </c>
      <c r="C3234" s="14" t="s">
        <v>15</v>
      </c>
      <c r="D3234" s="14" t="s">
        <v>11</v>
      </c>
      <c r="E3234" s="14">
        <v>19780</v>
      </c>
      <c r="F3234" s="14">
        <v>2183</v>
      </c>
      <c r="G3234" s="14" t="s">
        <v>13</v>
      </c>
    </row>
    <row r="3235" spans="1:7" ht="15.75" customHeight="1" x14ac:dyDescent="0.35">
      <c r="A3235" s="15">
        <v>44943.720955208337</v>
      </c>
      <c r="B3235" s="14" t="s">
        <v>16</v>
      </c>
      <c r="C3235" s="14" t="s">
        <v>8</v>
      </c>
      <c r="D3235" s="14" t="s">
        <v>9</v>
      </c>
      <c r="E3235" s="14">
        <v>4091</v>
      </c>
      <c r="F3235" s="14">
        <v>335</v>
      </c>
      <c r="G3235" s="14" t="s">
        <v>13</v>
      </c>
    </row>
    <row r="3236" spans="1:7" ht="15.75" customHeight="1" x14ac:dyDescent="0.35">
      <c r="A3236" s="15">
        <v>44943.720856481479</v>
      </c>
      <c r="B3236" s="14" t="s">
        <v>14</v>
      </c>
      <c r="C3236" s="14" t="s">
        <v>15</v>
      </c>
      <c r="D3236" s="14" t="s">
        <v>9</v>
      </c>
      <c r="E3236" s="14">
        <v>50365</v>
      </c>
      <c r="F3236" s="14">
        <v>11250</v>
      </c>
      <c r="G3236" s="14" t="s">
        <v>13</v>
      </c>
    </row>
    <row r="3237" spans="1:7" ht="15.75" customHeight="1" x14ac:dyDescent="0.35">
      <c r="A3237" s="15">
        <v>44943.717939814815</v>
      </c>
      <c r="B3237" s="14" t="s">
        <v>14</v>
      </c>
      <c r="C3237" s="14" t="s">
        <v>15</v>
      </c>
      <c r="D3237" s="14" t="s">
        <v>9</v>
      </c>
      <c r="E3237" s="14">
        <v>186100</v>
      </c>
      <c r="F3237" s="14">
        <v>30082</v>
      </c>
      <c r="G3237" s="14" t="s">
        <v>12</v>
      </c>
    </row>
    <row r="3238" spans="1:7" ht="15.75" customHeight="1" x14ac:dyDescent="0.35">
      <c r="A3238" s="15">
        <v>44943.717719837965</v>
      </c>
      <c r="B3238" s="14" t="s">
        <v>16</v>
      </c>
      <c r="C3238" s="14" t="s">
        <v>8</v>
      </c>
      <c r="D3238" s="14" t="s">
        <v>9</v>
      </c>
      <c r="E3238" s="14">
        <v>7987</v>
      </c>
      <c r="F3238" s="14">
        <v>909</v>
      </c>
      <c r="G3238" s="14" t="s">
        <v>12</v>
      </c>
    </row>
    <row r="3239" spans="1:7" ht="15.75" customHeight="1" x14ac:dyDescent="0.35">
      <c r="A3239" s="15">
        <v>44943.714722222219</v>
      </c>
      <c r="B3239" s="14" t="s">
        <v>14</v>
      </c>
      <c r="C3239" s="14" t="s">
        <v>15</v>
      </c>
      <c r="D3239" s="14" t="s">
        <v>9</v>
      </c>
      <c r="E3239" s="14">
        <v>0</v>
      </c>
      <c r="F3239" s="14">
        <v>0</v>
      </c>
      <c r="G3239" s="14" t="s">
        <v>10</v>
      </c>
    </row>
    <row r="3240" spans="1:7" ht="15.75" customHeight="1" x14ac:dyDescent="0.35">
      <c r="A3240" s="15">
        <v>44943.714409722219</v>
      </c>
      <c r="B3240" s="14" t="s">
        <v>14</v>
      </c>
      <c r="C3240" s="14" t="s">
        <v>15</v>
      </c>
      <c r="D3240" s="14" t="s">
        <v>9</v>
      </c>
      <c r="E3240" s="14">
        <v>0</v>
      </c>
      <c r="F3240" s="14">
        <v>0</v>
      </c>
      <c r="G3240" s="14" t="s">
        <v>10</v>
      </c>
    </row>
    <row r="3241" spans="1:7" ht="15.75" customHeight="1" x14ac:dyDescent="0.35">
      <c r="A3241" s="15">
        <v>44943.706296296295</v>
      </c>
      <c r="B3241" s="14" t="s">
        <v>14</v>
      </c>
      <c r="C3241" s="14" t="s">
        <v>15</v>
      </c>
      <c r="D3241" s="14" t="s">
        <v>9</v>
      </c>
      <c r="E3241" s="14">
        <v>28273</v>
      </c>
      <c r="F3241" s="14">
        <v>5795</v>
      </c>
      <c r="G3241" s="14" t="s">
        <v>12</v>
      </c>
    </row>
    <row r="3242" spans="1:7" ht="15.75" customHeight="1" x14ac:dyDescent="0.35">
      <c r="A3242" s="15">
        <v>44943.705883020833</v>
      </c>
      <c r="B3242" s="14" t="s">
        <v>16</v>
      </c>
      <c r="C3242" s="14" t="s">
        <v>8</v>
      </c>
      <c r="D3242" s="14" t="s">
        <v>9</v>
      </c>
      <c r="E3242" s="14">
        <v>1670</v>
      </c>
      <c r="F3242" s="14">
        <v>276</v>
      </c>
      <c r="G3242" s="14" t="s">
        <v>12</v>
      </c>
    </row>
    <row r="3243" spans="1:7" ht="15.75" customHeight="1" x14ac:dyDescent="0.35">
      <c r="A3243" s="15">
        <v>44943.687311979163</v>
      </c>
      <c r="B3243" s="14" t="s">
        <v>16</v>
      </c>
      <c r="C3243" s="14" t="s">
        <v>8</v>
      </c>
      <c r="D3243" s="14" t="s">
        <v>9</v>
      </c>
      <c r="E3243" s="14">
        <v>2121</v>
      </c>
      <c r="F3243" s="14">
        <v>325</v>
      </c>
      <c r="G3243" s="14" t="s">
        <v>12</v>
      </c>
    </row>
    <row r="3244" spans="1:7" ht="15.75" customHeight="1" x14ac:dyDescent="0.35">
      <c r="A3244" s="15">
        <v>44943.686469907407</v>
      </c>
      <c r="B3244" s="14" t="s">
        <v>14</v>
      </c>
      <c r="C3244" s="14" t="s">
        <v>15</v>
      </c>
      <c r="D3244" s="14" t="s">
        <v>9</v>
      </c>
      <c r="E3244" s="14">
        <v>66029</v>
      </c>
      <c r="F3244" s="14">
        <v>9579</v>
      </c>
      <c r="G3244" s="14" t="s">
        <v>12</v>
      </c>
    </row>
    <row r="3245" spans="1:7" ht="15.75" customHeight="1" x14ac:dyDescent="0.35">
      <c r="A3245" s="15">
        <v>44943.680539780093</v>
      </c>
      <c r="B3245" s="14" t="s">
        <v>16</v>
      </c>
      <c r="C3245" s="14" t="s">
        <v>8</v>
      </c>
      <c r="D3245" s="14" t="s">
        <v>9</v>
      </c>
      <c r="E3245" s="14">
        <v>1439</v>
      </c>
      <c r="F3245" s="14">
        <v>74</v>
      </c>
      <c r="G3245" s="14" t="s">
        <v>10</v>
      </c>
    </row>
    <row r="3246" spans="1:7" ht="15.75" customHeight="1" x14ac:dyDescent="0.35">
      <c r="A3246" s="15">
        <v>44943.679351851853</v>
      </c>
      <c r="B3246" s="14" t="s">
        <v>14</v>
      </c>
      <c r="C3246" s="14" t="s">
        <v>15</v>
      </c>
      <c r="D3246" s="14" t="s">
        <v>9</v>
      </c>
      <c r="E3246" s="14">
        <v>18212</v>
      </c>
      <c r="F3246" s="14">
        <v>2763</v>
      </c>
      <c r="G3246" s="14" t="s">
        <v>12</v>
      </c>
    </row>
    <row r="3247" spans="1:7" ht="15.75" customHeight="1" x14ac:dyDescent="0.35">
      <c r="A3247" s="15">
        <v>44943.679022696757</v>
      </c>
      <c r="B3247" s="14" t="s">
        <v>16</v>
      </c>
      <c r="C3247" s="14" t="s">
        <v>8</v>
      </c>
      <c r="D3247" s="14" t="s">
        <v>9</v>
      </c>
      <c r="E3247" s="14">
        <v>4164</v>
      </c>
      <c r="F3247" s="14">
        <v>298</v>
      </c>
      <c r="G3247" s="14" t="s">
        <v>12</v>
      </c>
    </row>
    <row r="3248" spans="1:7" ht="15.75" customHeight="1" x14ac:dyDescent="0.35">
      <c r="A3248" s="15">
        <v>44943.673668981479</v>
      </c>
      <c r="B3248" s="14" t="s">
        <v>14</v>
      </c>
      <c r="C3248" s="14" t="s">
        <v>15</v>
      </c>
      <c r="D3248" s="14" t="s">
        <v>9</v>
      </c>
      <c r="E3248" s="14">
        <v>0</v>
      </c>
      <c r="F3248" s="14">
        <v>0</v>
      </c>
      <c r="G3248" s="14" t="s">
        <v>10</v>
      </c>
    </row>
    <row r="3249" spans="1:7" ht="15.75" customHeight="1" x14ac:dyDescent="0.35">
      <c r="A3249" s="15">
        <v>44943.672384259262</v>
      </c>
      <c r="B3249" s="14" t="s">
        <v>14</v>
      </c>
      <c r="C3249" s="14" t="s">
        <v>15</v>
      </c>
      <c r="D3249" s="14" t="s">
        <v>9</v>
      </c>
      <c r="E3249" s="14">
        <v>37281</v>
      </c>
      <c r="F3249" s="14">
        <v>7025</v>
      </c>
      <c r="G3249" s="14" t="s">
        <v>13</v>
      </c>
    </row>
    <row r="3250" spans="1:7" ht="15.75" customHeight="1" x14ac:dyDescent="0.35">
      <c r="A3250" s="15">
        <v>44943.671388148148</v>
      </c>
      <c r="B3250" s="14" t="s">
        <v>16</v>
      </c>
      <c r="C3250" s="14" t="s">
        <v>8</v>
      </c>
      <c r="D3250" s="14" t="s">
        <v>9</v>
      </c>
      <c r="E3250" s="14">
        <v>4598</v>
      </c>
      <c r="F3250" s="14">
        <v>181</v>
      </c>
      <c r="G3250" s="14" t="s">
        <v>13</v>
      </c>
    </row>
    <row r="3251" spans="1:7" ht="15.75" customHeight="1" x14ac:dyDescent="0.35">
      <c r="A3251" s="15">
        <v>44943.668368055558</v>
      </c>
      <c r="B3251" s="14" t="s">
        <v>14</v>
      </c>
      <c r="C3251" s="14" t="s">
        <v>15</v>
      </c>
      <c r="D3251" s="14" t="s">
        <v>9</v>
      </c>
      <c r="E3251" s="14">
        <v>34889</v>
      </c>
      <c r="F3251" s="14">
        <v>7422</v>
      </c>
      <c r="G3251" s="14" t="s">
        <v>10</v>
      </c>
    </row>
    <row r="3252" spans="1:7" ht="15.75" customHeight="1" x14ac:dyDescent="0.35">
      <c r="A3252" s="15">
        <v>44943.668185752314</v>
      </c>
      <c r="B3252" s="14" t="s">
        <v>16</v>
      </c>
      <c r="C3252" s="14" t="s">
        <v>8</v>
      </c>
      <c r="D3252" s="14" t="s">
        <v>9</v>
      </c>
      <c r="E3252" s="14">
        <v>2536</v>
      </c>
      <c r="F3252" s="14">
        <v>139</v>
      </c>
      <c r="G3252" s="14" t="s">
        <v>10</v>
      </c>
    </row>
    <row r="3253" spans="1:7" ht="15.75" customHeight="1" x14ac:dyDescent="0.35">
      <c r="A3253" s="15">
        <v>44943.651759259257</v>
      </c>
      <c r="B3253" s="14" t="s">
        <v>14</v>
      </c>
      <c r="C3253" s="14" t="s">
        <v>15</v>
      </c>
      <c r="D3253" s="14" t="s">
        <v>11</v>
      </c>
      <c r="E3253" s="14">
        <v>8623</v>
      </c>
      <c r="F3253" s="14">
        <v>592</v>
      </c>
      <c r="G3253" s="14" t="s">
        <v>13</v>
      </c>
    </row>
    <row r="3254" spans="1:7" ht="15.75" customHeight="1" x14ac:dyDescent="0.35">
      <c r="A3254" s="15">
        <v>44943.645173611112</v>
      </c>
      <c r="B3254" s="14" t="s">
        <v>14</v>
      </c>
      <c r="C3254" s="14" t="s">
        <v>18</v>
      </c>
      <c r="D3254" s="14" t="s">
        <v>9</v>
      </c>
      <c r="E3254" s="14">
        <v>10232</v>
      </c>
      <c r="F3254" s="14">
        <v>0</v>
      </c>
      <c r="G3254" s="14" t="s">
        <v>13</v>
      </c>
    </row>
    <row r="3255" spans="1:7" ht="15.75" customHeight="1" x14ac:dyDescent="0.35">
      <c r="A3255" s="15">
        <v>44943.644652777781</v>
      </c>
      <c r="B3255" s="14" t="s">
        <v>14</v>
      </c>
      <c r="C3255" s="14" t="s">
        <v>15</v>
      </c>
      <c r="D3255" s="14" t="s">
        <v>9</v>
      </c>
      <c r="E3255" s="14">
        <v>0</v>
      </c>
      <c r="F3255" s="14">
        <v>0</v>
      </c>
      <c r="G3255" s="14" t="s">
        <v>17</v>
      </c>
    </row>
    <row r="3256" spans="1:7" ht="15.75" customHeight="1" x14ac:dyDescent="0.35">
      <c r="A3256" s="15">
        <v>44943.64434027778</v>
      </c>
      <c r="B3256" s="14" t="s">
        <v>14</v>
      </c>
      <c r="C3256" s="14" t="s">
        <v>15</v>
      </c>
      <c r="D3256" s="14" t="s">
        <v>9</v>
      </c>
      <c r="E3256" s="14">
        <v>32342</v>
      </c>
      <c r="F3256" s="14">
        <v>3744</v>
      </c>
      <c r="G3256" s="14" t="s">
        <v>13</v>
      </c>
    </row>
    <row r="3257" spans="1:7" ht="15.75" customHeight="1" x14ac:dyDescent="0.35">
      <c r="A3257" s="15">
        <v>44943.644259629633</v>
      </c>
      <c r="B3257" s="14" t="s">
        <v>16</v>
      </c>
      <c r="C3257" s="14" t="s">
        <v>8</v>
      </c>
      <c r="D3257" s="14" t="s">
        <v>9</v>
      </c>
      <c r="E3257" s="14">
        <v>8755</v>
      </c>
      <c r="F3257" s="14">
        <v>402</v>
      </c>
      <c r="G3257" s="14" t="s">
        <v>13</v>
      </c>
    </row>
    <row r="3258" spans="1:7" ht="15.75" customHeight="1" x14ac:dyDescent="0.35">
      <c r="A3258" s="15">
        <v>44943.63595517361</v>
      </c>
      <c r="B3258" s="14" t="s">
        <v>7</v>
      </c>
      <c r="C3258" s="14" t="s">
        <v>8</v>
      </c>
      <c r="D3258" s="14" t="s">
        <v>9</v>
      </c>
      <c r="E3258" s="14">
        <v>322</v>
      </c>
      <c r="F3258" s="14">
        <v>5</v>
      </c>
      <c r="G3258" s="14" t="s">
        <v>10</v>
      </c>
    </row>
    <row r="3259" spans="1:7" ht="15.75" customHeight="1" x14ac:dyDescent="0.35">
      <c r="A3259" s="15">
        <v>44943.62501703704</v>
      </c>
      <c r="B3259" s="14" t="s">
        <v>7</v>
      </c>
      <c r="C3259" s="14" t="s">
        <v>8</v>
      </c>
      <c r="D3259" s="14" t="s">
        <v>11</v>
      </c>
      <c r="E3259" s="14">
        <v>82237</v>
      </c>
      <c r="F3259" s="14">
        <v>1505</v>
      </c>
      <c r="G3259" s="14" t="s">
        <v>13</v>
      </c>
    </row>
    <row r="3260" spans="1:7" ht="15.75" customHeight="1" x14ac:dyDescent="0.35">
      <c r="A3260" s="15">
        <v>44943.584615914355</v>
      </c>
      <c r="B3260" s="14" t="s">
        <v>14</v>
      </c>
      <c r="C3260" s="14" t="s">
        <v>8</v>
      </c>
      <c r="D3260" s="14" t="s">
        <v>9</v>
      </c>
      <c r="E3260" s="14">
        <v>557</v>
      </c>
      <c r="F3260" s="14">
        <v>38</v>
      </c>
      <c r="G3260" s="14" t="s">
        <v>12</v>
      </c>
    </row>
    <row r="3261" spans="1:7" ht="15.75" customHeight="1" x14ac:dyDescent="0.35">
      <c r="A3261" s="15">
        <v>44943.583423368058</v>
      </c>
      <c r="B3261" s="14" t="s">
        <v>14</v>
      </c>
      <c r="C3261" s="14" t="s">
        <v>8</v>
      </c>
      <c r="D3261" s="14" t="s">
        <v>11</v>
      </c>
      <c r="E3261" s="14">
        <v>28884</v>
      </c>
      <c r="F3261" s="14">
        <v>1102</v>
      </c>
      <c r="G3261" s="14" t="s">
        <v>13</v>
      </c>
    </row>
    <row r="3262" spans="1:7" ht="15.75" customHeight="1" x14ac:dyDescent="0.35">
      <c r="A3262" s="15">
        <v>44943.500064976855</v>
      </c>
      <c r="B3262" s="14" t="s">
        <v>26</v>
      </c>
      <c r="C3262" s="14" t="s">
        <v>27</v>
      </c>
      <c r="D3262" s="14" t="s">
        <v>9</v>
      </c>
      <c r="E3262" s="14">
        <v>5270</v>
      </c>
      <c r="F3262" s="14">
        <v>121</v>
      </c>
      <c r="G3262" s="14" t="s">
        <v>13</v>
      </c>
    </row>
    <row r="3263" spans="1:7" ht="15.75" customHeight="1" x14ac:dyDescent="0.35">
      <c r="A3263" s="15">
        <v>44943.500061527775</v>
      </c>
      <c r="B3263" s="14" t="s">
        <v>14</v>
      </c>
      <c r="C3263" s="14" t="s">
        <v>8</v>
      </c>
      <c r="D3263" s="14" t="s">
        <v>9</v>
      </c>
      <c r="E3263" s="14">
        <v>34946</v>
      </c>
      <c r="F3263" s="14">
        <v>920</v>
      </c>
      <c r="G3263" s="14" t="s">
        <v>13</v>
      </c>
    </row>
    <row r="3264" spans="1:7" ht="15.75" customHeight="1" x14ac:dyDescent="0.35">
      <c r="A3264" s="15">
        <v>44943.490067106482</v>
      </c>
      <c r="B3264" s="14" t="s">
        <v>16</v>
      </c>
      <c r="C3264" s="14" t="s">
        <v>8</v>
      </c>
      <c r="D3264" s="14" t="s">
        <v>9</v>
      </c>
      <c r="E3264" s="14">
        <v>967</v>
      </c>
      <c r="F3264" s="14">
        <v>25</v>
      </c>
      <c r="G3264" s="14" t="s">
        <v>12</v>
      </c>
    </row>
    <row r="3265" spans="1:7" ht="15.75" customHeight="1" x14ac:dyDescent="0.35">
      <c r="A3265" s="15">
        <v>44943.487866076386</v>
      </c>
      <c r="B3265" s="14" t="s">
        <v>16</v>
      </c>
      <c r="C3265" s="14" t="s">
        <v>8</v>
      </c>
      <c r="D3265" s="14" t="s">
        <v>9</v>
      </c>
      <c r="E3265" s="14">
        <v>1267</v>
      </c>
      <c r="F3265" s="14">
        <v>50</v>
      </c>
      <c r="G3265" s="14" t="s">
        <v>10</v>
      </c>
    </row>
    <row r="3266" spans="1:7" ht="15.75" customHeight="1" x14ac:dyDescent="0.35">
      <c r="A3266" s="15">
        <v>44943.478414351855</v>
      </c>
      <c r="B3266" s="14" t="s">
        <v>14</v>
      </c>
      <c r="C3266" s="14" t="s">
        <v>15</v>
      </c>
      <c r="D3266" s="14" t="s">
        <v>9</v>
      </c>
      <c r="E3266" s="14">
        <v>0</v>
      </c>
      <c r="F3266" s="14">
        <v>0</v>
      </c>
      <c r="G3266" s="14" t="s">
        <v>10</v>
      </c>
    </row>
    <row r="3267" spans="1:7" ht="15.75" customHeight="1" x14ac:dyDescent="0.35">
      <c r="A3267" s="15">
        <v>44943.477314814816</v>
      </c>
      <c r="B3267" s="14" t="s">
        <v>14</v>
      </c>
      <c r="C3267" s="14" t="s">
        <v>15</v>
      </c>
      <c r="D3267" s="14" t="s">
        <v>9</v>
      </c>
      <c r="E3267" s="14">
        <v>0</v>
      </c>
      <c r="F3267" s="14">
        <v>0</v>
      </c>
      <c r="G3267" s="14" t="s">
        <v>10</v>
      </c>
    </row>
    <row r="3268" spans="1:7" ht="15.75" customHeight="1" x14ac:dyDescent="0.35">
      <c r="A3268" s="15">
        <v>44943.476539351854</v>
      </c>
      <c r="B3268" s="14" t="s">
        <v>14</v>
      </c>
      <c r="C3268" s="14" t="s">
        <v>15</v>
      </c>
      <c r="D3268" s="14" t="s">
        <v>9</v>
      </c>
      <c r="E3268" s="14">
        <v>0</v>
      </c>
      <c r="F3268" s="14">
        <v>0</v>
      </c>
      <c r="G3268" s="14" t="s">
        <v>10</v>
      </c>
    </row>
    <row r="3269" spans="1:7" ht="15.75" customHeight="1" x14ac:dyDescent="0.35">
      <c r="A3269" s="15">
        <v>44943.47625</v>
      </c>
      <c r="B3269" s="14" t="s">
        <v>14</v>
      </c>
      <c r="C3269" s="14" t="s">
        <v>15</v>
      </c>
      <c r="D3269" s="14" t="s">
        <v>9</v>
      </c>
      <c r="E3269" s="14">
        <v>0</v>
      </c>
      <c r="F3269" s="14">
        <v>0</v>
      </c>
      <c r="G3269" s="14" t="s">
        <v>10</v>
      </c>
    </row>
    <row r="3270" spans="1:7" ht="15.75" customHeight="1" x14ac:dyDescent="0.35">
      <c r="A3270" s="15">
        <v>44943.473762835645</v>
      </c>
      <c r="B3270" s="14" t="s">
        <v>14</v>
      </c>
      <c r="C3270" s="14" t="s">
        <v>8</v>
      </c>
      <c r="D3270" s="14" t="s">
        <v>9</v>
      </c>
      <c r="E3270" s="14">
        <v>6896</v>
      </c>
      <c r="F3270" s="14">
        <v>311</v>
      </c>
      <c r="G3270" s="14" t="s">
        <v>12</v>
      </c>
    </row>
    <row r="3271" spans="1:7" ht="15.75" customHeight="1" x14ac:dyDescent="0.35">
      <c r="A3271" s="15">
        <v>44943.435949074075</v>
      </c>
      <c r="B3271" s="14" t="s">
        <v>14</v>
      </c>
      <c r="C3271" s="14" t="s">
        <v>15</v>
      </c>
      <c r="D3271" s="14" t="s">
        <v>9</v>
      </c>
      <c r="E3271" s="14">
        <v>0</v>
      </c>
      <c r="F3271" s="14">
        <v>0</v>
      </c>
      <c r="G3271" s="14" t="s">
        <v>10</v>
      </c>
    </row>
    <row r="3272" spans="1:7" ht="15.75" customHeight="1" x14ac:dyDescent="0.35">
      <c r="A3272" s="15">
        <v>44943.41964403935</v>
      </c>
      <c r="B3272" s="14" t="s">
        <v>7</v>
      </c>
      <c r="C3272" s="14" t="s">
        <v>8</v>
      </c>
      <c r="D3272" s="14" t="s">
        <v>9</v>
      </c>
      <c r="E3272" s="14">
        <v>0</v>
      </c>
      <c r="F3272" s="14">
        <v>0</v>
      </c>
      <c r="G3272" s="14" t="s">
        <v>12</v>
      </c>
    </row>
    <row r="3273" spans="1:7" ht="15.75" customHeight="1" x14ac:dyDescent="0.35">
      <c r="A3273" s="15">
        <v>44943.417094907411</v>
      </c>
      <c r="B3273" s="14" t="s">
        <v>14</v>
      </c>
      <c r="C3273" s="14" t="s">
        <v>15</v>
      </c>
      <c r="D3273" s="14" t="s">
        <v>9</v>
      </c>
      <c r="E3273" s="14">
        <v>28557</v>
      </c>
      <c r="F3273" s="14">
        <v>5986</v>
      </c>
      <c r="G3273" s="14" t="s">
        <v>12</v>
      </c>
    </row>
    <row r="3274" spans="1:7" ht="15.75" customHeight="1" x14ac:dyDescent="0.35">
      <c r="A3274" s="15">
        <v>44943.417077743055</v>
      </c>
      <c r="B3274" s="14" t="s">
        <v>14</v>
      </c>
      <c r="C3274" s="14" t="s">
        <v>8</v>
      </c>
      <c r="D3274" s="14" t="s">
        <v>11</v>
      </c>
      <c r="E3274" s="14">
        <v>153426</v>
      </c>
      <c r="F3274" s="14">
        <v>2707</v>
      </c>
      <c r="G3274" s="14" t="s">
        <v>12</v>
      </c>
    </row>
    <row r="3275" spans="1:7" ht="15.75" customHeight="1" x14ac:dyDescent="0.35">
      <c r="A3275" s="15">
        <v>44943.417013888888</v>
      </c>
      <c r="B3275" s="14" t="s">
        <v>14</v>
      </c>
      <c r="C3275" s="14" t="s">
        <v>15</v>
      </c>
      <c r="D3275" s="14" t="s">
        <v>11</v>
      </c>
      <c r="E3275" s="14">
        <v>47822</v>
      </c>
      <c r="F3275" s="14">
        <v>1367</v>
      </c>
      <c r="G3275" s="14" t="s">
        <v>12</v>
      </c>
    </row>
    <row r="3276" spans="1:7" ht="15.75" customHeight="1" x14ac:dyDescent="0.35">
      <c r="A3276" s="15">
        <v>44943.416801828702</v>
      </c>
      <c r="B3276" s="14" t="s">
        <v>16</v>
      </c>
      <c r="C3276" s="14" t="s">
        <v>8</v>
      </c>
      <c r="D3276" s="14" t="s">
        <v>9</v>
      </c>
      <c r="E3276" s="14">
        <v>10818</v>
      </c>
      <c r="F3276" s="14">
        <v>739</v>
      </c>
      <c r="G3276" s="14" t="s">
        <v>12</v>
      </c>
    </row>
    <row r="3277" spans="1:7" ht="15.75" customHeight="1" x14ac:dyDescent="0.35">
      <c r="A3277" s="15">
        <v>44943.416759259257</v>
      </c>
      <c r="B3277" s="14" t="s">
        <v>14</v>
      </c>
      <c r="C3277" s="14" t="s">
        <v>18</v>
      </c>
      <c r="D3277" s="14" t="s">
        <v>9</v>
      </c>
      <c r="E3277" s="14">
        <v>29426</v>
      </c>
      <c r="F3277" s="14">
        <v>1156</v>
      </c>
      <c r="G3277" s="14" t="s">
        <v>12</v>
      </c>
    </row>
    <row r="3278" spans="1:7" ht="15.75" customHeight="1" x14ac:dyDescent="0.35">
      <c r="A3278" s="15">
        <v>44943.384872685187</v>
      </c>
      <c r="B3278" s="14" t="s">
        <v>14</v>
      </c>
      <c r="C3278" s="14" t="s">
        <v>15</v>
      </c>
      <c r="D3278" s="14" t="s">
        <v>9</v>
      </c>
      <c r="E3278" s="14">
        <v>0</v>
      </c>
      <c r="F3278" s="14">
        <v>0</v>
      </c>
      <c r="G3278" s="14" t="s">
        <v>13</v>
      </c>
    </row>
    <row r="3279" spans="1:7" ht="15.75" customHeight="1" x14ac:dyDescent="0.35">
      <c r="A3279" s="15">
        <v>44943.384872685187</v>
      </c>
      <c r="B3279" s="14" t="s">
        <v>14</v>
      </c>
      <c r="C3279" s="14" t="s">
        <v>15</v>
      </c>
      <c r="D3279" s="14" t="s">
        <v>9</v>
      </c>
      <c r="E3279" s="14">
        <v>0</v>
      </c>
      <c r="F3279" s="14">
        <v>0</v>
      </c>
      <c r="G3279" s="14" t="s">
        <v>13</v>
      </c>
    </row>
    <row r="3280" spans="1:7" ht="15.75" customHeight="1" x14ac:dyDescent="0.35">
      <c r="A3280" s="15">
        <v>44943.384293703704</v>
      </c>
      <c r="B3280" s="14" t="s">
        <v>16</v>
      </c>
      <c r="C3280" s="14" t="s">
        <v>8</v>
      </c>
      <c r="D3280" s="14" t="s">
        <v>9</v>
      </c>
      <c r="E3280" s="14">
        <v>1257</v>
      </c>
      <c r="F3280" s="14">
        <v>102</v>
      </c>
      <c r="G3280" s="14" t="s">
        <v>13</v>
      </c>
    </row>
    <row r="3281" spans="1:7" ht="15.75" customHeight="1" x14ac:dyDescent="0.35">
      <c r="A3281" s="15">
        <v>44943.384285740744</v>
      </c>
      <c r="B3281" s="14" t="s">
        <v>16</v>
      </c>
      <c r="C3281" s="14" t="s">
        <v>8</v>
      </c>
      <c r="D3281" s="14" t="s">
        <v>9</v>
      </c>
      <c r="E3281" s="14">
        <v>2459</v>
      </c>
      <c r="F3281" s="14">
        <v>154</v>
      </c>
      <c r="G3281" s="14" t="s">
        <v>13</v>
      </c>
    </row>
    <row r="3282" spans="1:7" ht="15.75" customHeight="1" x14ac:dyDescent="0.35">
      <c r="A3282" s="15">
        <v>44943.384143518517</v>
      </c>
      <c r="B3282" s="14" t="s">
        <v>14</v>
      </c>
      <c r="C3282" s="14" t="s">
        <v>15</v>
      </c>
      <c r="D3282" s="14" t="s">
        <v>9</v>
      </c>
      <c r="E3282" s="14">
        <v>50700</v>
      </c>
      <c r="F3282" s="14">
        <v>7510</v>
      </c>
      <c r="G3282" s="14" t="s">
        <v>13</v>
      </c>
    </row>
    <row r="3283" spans="1:7" ht="15.75" customHeight="1" x14ac:dyDescent="0.35">
      <c r="A3283" s="15">
        <v>44942.448252314818</v>
      </c>
      <c r="B3283" s="14" t="s">
        <v>14</v>
      </c>
      <c r="C3283" s="14" t="s">
        <v>15</v>
      </c>
      <c r="D3283" s="14" t="s">
        <v>9</v>
      </c>
      <c r="E3283" s="14">
        <v>0</v>
      </c>
      <c r="F3283" s="14">
        <v>0</v>
      </c>
      <c r="G3283" s="14" t="s">
        <v>10</v>
      </c>
    </row>
    <row r="3284" spans="1:7" ht="15.75" customHeight="1" x14ac:dyDescent="0.35">
      <c r="A3284" s="15">
        <v>44942.420069444444</v>
      </c>
      <c r="B3284" s="14" t="s">
        <v>14</v>
      </c>
      <c r="C3284" s="14" t="s">
        <v>15</v>
      </c>
      <c r="D3284" s="14" t="s">
        <v>9</v>
      </c>
      <c r="E3284" s="14">
        <v>40906</v>
      </c>
      <c r="F3284" s="14">
        <v>7083</v>
      </c>
      <c r="G3284" s="14" t="s">
        <v>13</v>
      </c>
    </row>
    <row r="3285" spans="1:7" ht="15.75" customHeight="1" x14ac:dyDescent="0.35">
      <c r="A3285" s="15">
        <v>44942.418687974539</v>
      </c>
      <c r="B3285" s="14" t="s">
        <v>16</v>
      </c>
      <c r="C3285" s="14" t="s">
        <v>8</v>
      </c>
      <c r="D3285" s="14" t="s">
        <v>9</v>
      </c>
      <c r="E3285" s="14">
        <v>3030</v>
      </c>
      <c r="F3285" s="14">
        <v>257</v>
      </c>
      <c r="G3285" s="14" t="s">
        <v>13</v>
      </c>
    </row>
    <row r="3286" spans="1:7" ht="15.75" customHeight="1" x14ac:dyDescent="0.35">
      <c r="A3286" s="15">
        <v>44942.375370729169</v>
      </c>
      <c r="B3286" s="14" t="s">
        <v>14</v>
      </c>
      <c r="C3286" s="14" t="s">
        <v>8</v>
      </c>
      <c r="D3286" s="14" t="s">
        <v>9</v>
      </c>
      <c r="E3286" s="14">
        <v>22325</v>
      </c>
      <c r="F3286" s="14">
        <v>57</v>
      </c>
      <c r="G3286" s="14" t="s">
        <v>17</v>
      </c>
    </row>
    <row r="3287" spans="1:7" ht="15.75" customHeight="1" x14ac:dyDescent="0.35">
      <c r="A3287" s="15">
        <v>44941.37502353009</v>
      </c>
      <c r="B3287" s="14" t="s">
        <v>7</v>
      </c>
      <c r="C3287" s="14" t="s">
        <v>8</v>
      </c>
      <c r="D3287" s="14" t="s">
        <v>11</v>
      </c>
      <c r="E3287" s="14">
        <v>204908</v>
      </c>
      <c r="F3287" s="14">
        <v>5013</v>
      </c>
      <c r="G3287" s="14" t="s">
        <v>13</v>
      </c>
    </row>
    <row r="3288" spans="1:7" ht="15.75" customHeight="1" x14ac:dyDescent="0.35">
      <c r="A3288" s="15">
        <v>44940.417024085647</v>
      </c>
      <c r="B3288" s="14" t="s">
        <v>16</v>
      </c>
      <c r="C3288" s="14" t="s">
        <v>8</v>
      </c>
      <c r="D3288" s="14" t="s">
        <v>9</v>
      </c>
      <c r="E3288" s="14">
        <v>5680</v>
      </c>
      <c r="F3288" s="14">
        <v>477</v>
      </c>
      <c r="G3288" s="14" t="s">
        <v>13</v>
      </c>
    </row>
    <row r="3289" spans="1:7" ht="15.75" customHeight="1" x14ac:dyDescent="0.35">
      <c r="A3289" s="15">
        <v>44939.628555578704</v>
      </c>
      <c r="B3289" s="14" t="s">
        <v>14</v>
      </c>
      <c r="C3289" s="14" t="s">
        <v>18</v>
      </c>
      <c r="D3289" s="14" t="s">
        <v>9</v>
      </c>
      <c r="E3289" s="14">
        <v>0</v>
      </c>
      <c r="F3289" s="14">
        <v>0</v>
      </c>
      <c r="G3289" s="14" t="s">
        <v>13</v>
      </c>
    </row>
    <row r="3290" spans="1:7" ht="15.75" customHeight="1" x14ac:dyDescent="0.35">
      <c r="A3290" s="15">
        <v>44939.628553796298</v>
      </c>
      <c r="B3290" s="14" t="s">
        <v>14</v>
      </c>
      <c r="C3290" s="14" t="s">
        <v>18</v>
      </c>
      <c r="D3290" s="14" t="s">
        <v>9</v>
      </c>
      <c r="E3290" s="14">
        <v>0</v>
      </c>
      <c r="F3290" s="14">
        <v>0</v>
      </c>
      <c r="G3290" s="14" t="s">
        <v>13</v>
      </c>
    </row>
    <row r="3291" spans="1:7" ht="15.75" customHeight="1" x14ac:dyDescent="0.35">
      <c r="A3291" s="15">
        <v>44939.628553437498</v>
      </c>
      <c r="B3291" s="14" t="s">
        <v>14</v>
      </c>
      <c r="C3291" s="14" t="s">
        <v>18</v>
      </c>
      <c r="D3291" s="14" t="s">
        <v>9</v>
      </c>
      <c r="E3291" s="14">
        <v>0</v>
      </c>
      <c r="F3291" s="14">
        <v>0</v>
      </c>
      <c r="G3291" s="14" t="s">
        <v>13</v>
      </c>
    </row>
    <row r="3292" spans="1:7" ht="15.75" customHeight="1" x14ac:dyDescent="0.35">
      <c r="A3292" s="15">
        <v>44939.628310185188</v>
      </c>
      <c r="B3292" s="14" t="s">
        <v>14</v>
      </c>
      <c r="C3292" s="14" t="s">
        <v>18</v>
      </c>
      <c r="D3292" s="14" t="s">
        <v>9</v>
      </c>
      <c r="E3292" s="14">
        <v>5355</v>
      </c>
      <c r="F3292" s="14">
        <v>0</v>
      </c>
      <c r="G3292" s="14" t="s">
        <v>12</v>
      </c>
    </row>
    <row r="3293" spans="1:7" ht="15.75" customHeight="1" x14ac:dyDescent="0.35">
      <c r="A3293" s="15">
        <v>44939.625494386572</v>
      </c>
      <c r="B3293" s="14" t="s">
        <v>14</v>
      </c>
      <c r="C3293" s="14" t="s">
        <v>8</v>
      </c>
      <c r="D3293" s="14" t="s">
        <v>9</v>
      </c>
      <c r="E3293" s="14">
        <v>15447</v>
      </c>
      <c r="F3293" s="14">
        <v>133</v>
      </c>
      <c r="G3293" s="14" t="s">
        <v>10</v>
      </c>
    </row>
    <row r="3294" spans="1:7" ht="15.75" customHeight="1" x14ac:dyDescent="0.35">
      <c r="A3294" s="15">
        <v>44939.625096180556</v>
      </c>
      <c r="B3294" s="14" t="s">
        <v>14</v>
      </c>
      <c r="C3294" s="14" t="s">
        <v>8</v>
      </c>
      <c r="D3294" s="14" t="s">
        <v>9</v>
      </c>
      <c r="E3294" s="14">
        <v>27952</v>
      </c>
      <c r="F3294" s="14">
        <v>1382</v>
      </c>
      <c r="G3294" s="14" t="s">
        <v>12</v>
      </c>
    </row>
    <row r="3295" spans="1:7" ht="15.75" customHeight="1" x14ac:dyDescent="0.35">
      <c r="A3295" s="15">
        <v>44939.531120428241</v>
      </c>
      <c r="B3295" s="14" t="s">
        <v>14</v>
      </c>
      <c r="C3295" s="14" t="s">
        <v>18</v>
      </c>
      <c r="D3295" s="14" t="s">
        <v>9</v>
      </c>
      <c r="E3295" s="14">
        <v>0</v>
      </c>
      <c r="F3295" s="14">
        <v>0</v>
      </c>
      <c r="G3295" s="14" t="s">
        <v>13</v>
      </c>
    </row>
    <row r="3296" spans="1:7" ht="15.75" customHeight="1" x14ac:dyDescent="0.35">
      <c r="A3296" s="15">
        <v>44939.53112010417</v>
      </c>
      <c r="B3296" s="14" t="s">
        <v>14</v>
      </c>
      <c r="C3296" s="14" t="s">
        <v>18</v>
      </c>
      <c r="D3296" s="14" t="s">
        <v>9</v>
      </c>
      <c r="E3296" s="14">
        <v>0</v>
      </c>
      <c r="F3296" s="14">
        <v>0</v>
      </c>
      <c r="G3296" s="14" t="s">
        <v>13</v>
      </c>
    </row>
    <row r="3297" spans="1:7" ht="15.75" customHeight="1" x14ac:dyDescent="0.35">
      <c r="A3297" s="15">
        <v>44939.531041666669</v>
      </c>
      <c r="B3297" s="14" t="s">
        <v>14</v>
      </c>
      <c r="C3297" s="14" t="s">
        <v>18</v>
      </c>
      <c r="D3297" s="14" t="s">
        <v>9</v>
      </c>
      <c r="E3297" s="14">
        <v>5022</v>
      </c>
      <c r="F3297" s="14">
        <v>0</v>
      </c>
      <c r="G3297" s="14" t="s">
        <v>13</v>
      </c>
    </row>
    <row r="3298" spans="1:7" ht="15.75" customHeight="1" x14ac:dyDescent="0.35">
      <c r="A3298" s="15">
        <v>44939.53077193287</v>
      </c>
      <c r="B3298" s="14" t="s">
        <v>14</v>
      </c>
      <c r="C3298" s="14" t="s">
        <v>18</v>
      </c>
      <c r="D3298" s="14" t="s">
        <v>9</v>
      </c>
      <c r="E3298" s="14">
        <v>0</v>
      </c>
      <c r="F3298" s="14">
        <v>0</v>
      </c>
      <c r="G3298" s="14" t="s">
        <v>13</v>
      </c>
    </row>
    <row r="3299" spans="1:7" ht="15.75" customHeight="1" x14ac:dyDescent="0.35">
      <c r="A3299" s="15">
        <v>44939.530771817132</v>
      </c>
      <c r="B3299" s="14" t="s">
        <v>14</v>
      </c>
      <c r="C3299" s="14" t="s">
        <v>18</v>
      </c>
      <c r="D3299" s="14" t="s">
        <v>9</v>
      </c>
      <c r="E3299" s="14">
        <v>0</v>
      </c>
      <c r="F3299" s="14">
        <v>0</v>
      </c>
      <c r="G3299" s="14" t="s">
        <v>13</v>
      </c>
    </row>
    <row r="3300" spans="1:7" ht="15.75" customHeight="1" x14ac:dyDescent="0.35">
      <c r="A3300" s="15">
        <v>44939.530578703707</v>
      </c>
      <c r="B3300" s="14" t="s">
        <v>14</v>
      </c>
      <c r="C3300" s="14" t="s">
        <v>18</v>
      </c>
      <c r="D3300" s="14" t="s">
        <v>9</v>
      </c>
      <c r="E3300" s="14">
        <v>5182</v>
      </c>
      <c r="F3300" s="14">
        <v>0</v>
      </c>
      <c r="G3300" s="14" t="s">
        <v>12</v>
      </c>
    </row>
    <row r="3301" spans="1:7" ht="15.75" customHeight="1" x14ac:dyDescent="0.35">
      <c r="A3301" s="15">
        <v>44939.529565821758</v>
      </c>
      <c r="B3301" s="14" t="s">
        <v>14</v>
      </c>
      <c r="C3301" s="14" t="s">
        <v>18</v>
      </c>
      <c r="D3301" s="14" t="s">
        <v>9</v>
      </c>
      <c r="E3301" s="14">
        <v>0</v>
      </c>
      <c r="F3301" s="14">
        <v>0</v>
      </c>
      <c r="G3301" s="14" t="s">
        <v>13</v>
      </c>
    </row>
    <row r="3302" spans="1:7" ht="15.75" customHeight="1" x14ac:dyDescent="0.35">
      <c r="A3302" s="15">
        <v>44939.529351851852</v>
      </c>
      <c r="B3302" s="14" t="s">
        <v>14</v>
      </c>
      <c r="C3302" s="14" t="s">
        <v>18</v>
      </c>
      <c r="D3302" s="14" t="s">
        <v>9</v>
      </c>
      <c r="E3302" s="14">
        <v>5382</v>
      </c>
      <c r="F3302" s="14">
        <v>0</v>
      </c>
      <c r="G3302" s="14" t="s">
        <v>12</v>
      </c>
    </row>
    <row r="3303" spans="1:7" ht="15.75" customHeight="1" x14ac:dyDescent="0.35">
      <c r="A3303" s="15">
        <v>44939.529180034719</v>
      </c>
      <c r="B3303" s="14" t="s">
        <v>14</v>
      </c>
      <c r="C3303" s="14" t="s">
        <v>18</v>
      </c>
      <c r="D3303" s="14" t="s">
        <v>9</v>
      </c>
      <c r="E3303" s="14">
        <v>0</v>
      </c>
      <c r="F3303" s="14">
        <v>0</v>
      </c>
      <c r="G3303" s="14" t="s">
        <v>13</v>
      </c>
    </row>
    <row r="3304" spans="1:7" ht="15.75" customHeight="1" x14ac:dyDescent="0.35">
      <c r="A3304" s="15">
        <v>44939.529179976853</v>
      </c>
      <c r="B3304" s="14" t="s">
        <v>14</v>
      </c>
      <c r="C3304" s="14" t="s">
        <v>18</v>
      </c>
      <c r="D3304" s="14" t="s">
        <v>9</v>
      </c>
      <c r="E3304" s="14">
        <v>0</v>
      </c>
      <c r="F3304" s="14">
        <v>0</v>
      </c>
      <c r="G3304" s="14" t="s">
        <v>13</v>
      </c>
    </row>
    <row r="3305" spans="1:7" ht="15.75" customHeight="1" x14ac:dyDescent="0.35">
      <c r="A3305" s="15">
        <v>44939.529050925928</v>
      </c>
      <c r="B3305" s="14" t="s">
        <v>14</v>
      </c>
      <c r="C3305" s="14" t="s">
        <v>18</v>
      </c>
      <c r="D3305" s="14" t="s">
        <v>9</v>
      </c>
      <c r="E3305" s="14">
        <v>6149</v>
      </c>
      <c r="F3305" s="14">
        <v>0</v>
      </c>
      <c r="G3305" s="14" t="s">
        <v>13</v>
      </c>
    </row>
    <row r="3306" spans="1:7" ht="15.75" customHeight="1" x14ac:dyDescent="0.35">
      <c r="A3306" s="15">
        <v>44939.526112604166</v>
      </c>
      <c r="B3306" s="14" t="s">
        <v>14</v>
      </c>
      <c r="C3306" s="14" t="s">
        <v>8</v>
      </c>
      <c r="D3306" s="14" t="s">
        <v>9</v>
      </c>
      <c r="E3306" s="14">
        <v>2560</v>
      </c>
      <c r="F3306" s="14">
        <v>105</v>
      </c>
      <c r="G3306" s="14" t="s">
        <v>13</v>
      </c>
    </row>
    <row r="3307" spans="1:7" ht="15.75" customHeight="1" x14ac:dyDescent="0.35">
      <c r="A3307" s="15">
        <v>44939.523457442127</v>
      </c>
      <c r="B3307" s="14" t="s">
        <v>14</v>
      </c>
      <c r="C3307" s="14" t="s">
        <v>8</v>
      </c>
      <c r="D3307" s="14" t="s">
        <v>9</v>
      </c>
      <c r="E3307" s="14">
        <v>2682</v>
      </c>
      <c r="F3307" s="14">
        <v>124</v>
      </c>
      <c r="G3307" s="14" t="s">
        <v>13</v>
      </c>
    </row>
    <row r="3308" spans="1:7" ht="15.75" customHeight="1" x14ac:dyDescent="0.35">
      <c r="A3308" s="15">
        <v>44939.522313379632</v>
      </c>
      <c r="B3308" s="14" t="s">
        <v>14</v>
      </c>
      <c r="C3308" s="14" t="s">
        <v>8</v>
      </c>
      <c r="D3308" s="14" t="s">
        <v>9</v>
      </c>
      <c r="E3308" s="14">
        <v>32512</v>
      </c>
      <c r="F3308" s="14">
        <v>1311</v>
      </c>
      <c r="G3308" s="14" t="s">
        <v>13</v>
      </c>
    </row>
    <row r="3309" spans="1:7" ht="15.75" customHeight="1" x14ac:dyDescent="0.35">
      <c r="A3309" s="15">
        <v>44938.573813020834</v>
      </c>
      <c r="B3309" s="14" t="s">
        <v>14</v>
      </c>
      <c r="C3309" s="14" t="s">
        <v>8</v>
      </c>
      <c r="D3309" s="14" t="s">
        <v>9</v>
      </c>
      <c r="E3309" s="14">
        <v>19049</v>
      </c>
      <c r="F3309" s="14">
        <v>239</v>
      </c>
      <c r="G3309" s="14" t="s">
        <v>13</v>
      </c>
    </row>
    <row r="3310" spans="1:7" ht="15.75" customHeight="1" x14ac:dyDescent="0.35">
      <c r="A3310" s="15">
        <v>44938.536249999997</v>
      </c>
      <c r="B3310" s="14" t="s">
        <v>14</v>
      </c>
      <c r="C3310" s="14" t="s">
        <v>15</v>
      </c>
      <c r="D3310" s="14" t="s">
        <v>9</v>
      </c>
      <c r="E3310" s="14">
        <v>0</v>
      </c>
      <c r="F3310" s="14">
        <v>0</v>
      </c>
      <c r="G3310" s="14" t="s">
        <v>10</v>
      </c>
    </row>
    <row r="3311" spans="1:7" ht="15.75" customHeight="1" x14ac:dyDescent="0.35">
      <c r="A3311" s="15">
        <v>44938.536201342591</v>
      </c>
      <c r="B3311" s="14" t="s">
        <v>14</v>
      </c>
      <c r="C3311" s="14" t="s">
        <v>8</v>
      </c>
      <c r="D3311" s="14" t="s">
        <v>9</v>
      </c>
      <c r="E3311" s="14">
        <v>2760</v>
      </c>
      <c r="F3311" s="14">
        <v>58</v>
      </c>
      <c r="G3311" s="14" t="s">
        <v>10</v>
      </c>
    </row>
    <row r="3312" spans="1:7" ht="15.75" customHeight="1" x14ac:dyDescent="0.35">
      <c r="A3312" s="15">
        <v>44938.500451388885</v>
      </c>
      <c r="B3312" s="14" t="s">
        <v>14</v>
      </c>
      <c r="C3312" s="14" t="s">
        <v>15</v>
      </c>
      <c r="D3312" s="14" t="s">
        <v>9</v>
      </c>
      <c r="E3312" s="14">
        <v>0</v>
      </c>
      <c r="F3312" s="14">
        <v>0</v>
      </c>
      <c r="G3312" s="14" t="s">
        <v>10</v>
      </c>
    </row>
    <row r="3313" spans="1:7" ht="15.75" customHeight="1" x14ac:dyDescent="0.35">
      <c r="A3313" s="15">
        <v>44938.49843255787</v>
      </c>
      <c r="B3313" s="14" t="s">
        <v>16</v>
      </c>
      <c r="C3313" s="14" t="s">
        <v>8</v>
      </c>
      <c r="D3313" s="14" t="s">
        <v>9</v>
      </c>
      <c r="E3313" s="14">
        <v>521</v>
      </c>
      <c r="F3313" s="14">
        <v>3</v>
      </c>
      <c r="G3313" s="14" t="s">
        <v>10</v>
      </c>
    </row>
    <row r="3314" spans="1:7" ht="15.75" customHeight="1" x14ac:dyDescent="0.35">
      <c r="A3314" s="15">
        <v>44938.495659722219</v>
      </c>
      <c r="B3314" s="14" t="s">
        <v>14</v>
      </c>
      <c r="C3314" s="14" t="s">
        <v>15</v>
      </c>
      <c r="D3314" s="14" t="s">
        <v>9</v>
      </c>
      <c r="E3314" s="14">
        <v>0</v>
      </c>
      <c r="F3314" s="14">
        <v>0</v>
      </c>
      <c r="G3314" s="14" t="s">
        <v>10</v>
      </c>
    </row>
    <row r="3315" spans="1:7" ht="15.75" customHeight="1" x14ac:dyDescent="0.35">
      <c r="A3315" s="15">
        <v>44938.49431790509</v>
      </c>
      <c r="B3315" s="14" t="s">
        <v>16</v>
      </c>
      <c r="C3315" s="14" t="s">
        <v>8</v>
      </c>
      <c r="D3315" s="14" t="s">
        <v>9</v>
      </c>
      <c r="E3315" s="14">
        <v>424</v>
      </c>
      <c r="F3315" s="14">
        <v>16</v>
      </c>
      <c r="G3315" s="14" t="s">
        <v>10</v>
      </c>
    </row>
    <row r="3316" spans="1:7" ht="15.75" customHeight="1" x14ac:dyDescent="0.35">
      <c r="A3316" s="15">
        <v>44938.492574594908</v>
      </c>
      <c r="B3316" s="14" t="s">
        <v>16</v>
      </c>
      <c r="C3316" s="14" t="s">
        <v>8</v>
      </c>
      <c r="D3316" s="14" t="s">
        <v>9</v>
      </c>
      <c r="E3316" s="14">
        <v>0</v>
      </c>
      <c r="F3316" s="14">
        <v>0</v>
      </c>
      <c r="G3316" s="14" t="s">
        <v>12</v>
      </c>
    </row>
    <row r="3317" spans="1:7" ht="15.75" customHeight="1" x14ac:dyDescent="0.35">
      <c r="A3317" s="15">
        <v>44938.491678240738</v>
      </c>
      <c r="B3317" s="14" t="s">
        <v>14</v>
      </c>
      <c r="C3317" s="14" t="s">
        <v>15</v>
      </c>
      <c r="D3317" s="14" t="s">
        <v>9</v>
      </c>
      <c r="E3317" s="14">
        <v>136126</v>
      </c>
      <c r="F3317" s="14">
        <v>23543</v>
      </c>
      <c r="G3317" s="14" t="s">
        <v>13</v>
      </c>
    </row>
    <row r="3318" spans="1:7" ht="15.75" customHeight="1" x14ac:dyDescent="0.35">
      <c r="A3318" s="15">
        <v>44938.491386585651</v>
      </c>
      <c r="B3318" s="14" t="s">
        <v>16</v>
      </c>
      <c r="C3318" s="14" t="s">
        <v>8</v>
      </c>
      <c r="D3318" s="14" t="s">
        <v>9</v>
      </c>
      <c r="E3318" s="14">
        <v>8840</v>
      </c>
      <c r="F3318" s="14">
        <v>469</v>
      </c>
      <c r="G3318" s="14" t="s">
        <v>13</v>
      </c>
    </row>
    <row r="3319" spans="1:7" ht="15.75" customHeight="1" x14ac:dyDescent="0.35">
      <c r="A3319" s="15">
        <v>44938.491018518522</v>
      </c>
      <c r="B3319" s="14" t="s">
        <v>14</v>
      </c>
      <c r="C3319" s="14" t="s">
        <v>18</v>
      </c>
      <c r="D3319" s="14" t="s">
        <v>9</v>
      </c>
      <c r="E3319" s="14">
        <v>8746</v>
      </c>
      <c r="F3319" s="14">
        <v>0</v>
      </c>
      <c r="G3319" s="14" t="s">
        <v>13</v>
      </c>
    </row>
    <row r="3320" spans="1:7" ht="15.75" customHeight="1" x14ac:dyDescent="0.35">
      <c r="A3320" s="15">
        <v>44938.489988425928</v>
      </c>
      <c r="B3320" s="14" t="s">
        <v>14</v>
      </c>
      <c r="C3320" s="14" t="s">
        <v>15</v>
      </c>
      <c r="D3320" s="14" t="s">
        <v>11</v>
      </c>
      <c r="E3320" s="14">
        <v>45130</v>
      </c>
      <c r="F3320" s="14">
        <v>6516</v>
      </c>
      <c r="G3320" s="14" t="s">
        <v>13</v>
      </c>
    </row>
    <row r="3321" spans="1:7" ht="15.75" customHeight="1" x14ac:dyDescent="0.35">
      <c r="A3321" s="15">
        <v>44938.488561967592</v>
      </c>
      <c r="B3321" s="14" t="s">
        <v>16</v>
      </c>
      <c r="C3321" s="14" t="s">
        <v>8</v>
      </c>
      <c r="D3321" s="14" t="s">
        <v>9</v>
      </c>
      <c r="E3321" s="14">
        <v>2121</v>
      </c>
      <c r="F3321" s="14">
        <v>133</v>
      </c>
      <c r="G3321" s="14" t="s">
        <v>10</v>
      </c>
    </row>
    <row r="3322" spans="1:7" ht="15.75" customHeight="1" x14ac:dyDescent="0.35">
      <c r="A3322" s="15">
        <v>44938.488085520832</v>
      </c>
      <c r="B3322" s="14" t="s">
        <v>16</v>
      </c>
      <c r="C3322" s="14" t="s">
        <v>8</v>
      </c>
      <c r="D3322" s="14" t="s">
        <v>9</v>
      </c>
      <c r="E3322" s="14">
        <v>347</v>
      </c>
      <c r="F3322" s="14">
        <v>6</v>
      </c>
      <c r="G3322" s="14" t="s">
        <v>10</v>
      </c>
    </row>
    <row r="3323" spans="1:7" ht="15.75" customHeight="1" x14ac:dyDescent="0.35">
      <c r="A3323" s="15">
        <v>44938.485324074078</v>
      </c>
      <c r="B3323" s="14" t="s">
        <v>14</v>
      </c>
      <c r="C3323" s="14" t="s">
        <v>15</v>
      </c>
      <c r="D3323" s="14" t="s">
        <v>9</v>
      </c>
      <c r="E3323" s="14">
        <v>59714</v>
      </c>
      <c r="F3323" s="14">
        <v>16537</v>
      </c>
      <c r="G3323" s="14" t="s">
        <v>13</v>
      </c>
    </row>
    <row r="3324" spans="1:7" ht="15.75" customHeight="1" x14ac:dyDescent="0.35">
      <c r="A3324" s="15">
        <v>44938.484495671299</v>
      </c>
      <c r="B3324" s="14" t="s">
        <v>16</v>
      </c>
      <c r="C3324" s="14" t="s">
        <v>8</v>
      </c>
      <c r="D3324" s="14" t="s">
        <v>9</v>
      </c>
      <c r="E3324" s="14">
        <v>15140</v>
      </c>
      <c r="F3324" s="14">
        <v>796</v>
      </c>
      <c r="G3324" s="14" t="s">
        <v>13</v>
      </c>
    </row>
    <row r="3325" spans="1:7" ht="15.75" customHeight="1" x14ac:dyDescent="0.35">
      <c r="A3325" s="15">
        <v>44938.484343703705</v>
      </c>
      <c r="B3325" s="14" t="s">
        <v>16</v>
      </c>
      <c r="C3325" s="14" t="s">
        <v>8</v>
      </c>
      <c r="D3325" s="14" t="s">
        <v>9</v>
      </c>
      <c r="E3325" s="14">
        <v>7163</v>
      </c>
      <c r="F3325" s="14">
        <v>504</v>
      </c>
      <c r="G3325" s="14" t="s">
        <v>10</v>
      </c>
    </row>
    <row r="3326" spans="1:7" ht="15.75" customHeight="1" x14ac:dyDescent="0.35">
      <c r="A3326" s="15">
        <v>44938.47515046296</v>
      </c>
      <c r="B3326" s="14" t="s">
        <v>14</v>
      </c>
      <c r="C3326" s="14" t="s">
        <v>15</v>
      </c>
      <c r="D3326" s="14" t="s">
        <v>9</v>
      </c>
      <c r="E3326" s="14">
        <v>58427</v>
      </c>
      <c r="F3326" s="14">
        <v>20122</v>
      </c>
      <c r="G3326" s="14" t="s">
        <v>12</v>
      </c>
    </row>
    <row r="3327" spans="1:7" ht="15.75" customHeight="1" x14ac:dyDescent="0.35">
      <c r="A3327" s="15">
        <v>44938.473880231482</v>
      </c>
      <c r="B3327" s="14" t="s">
        <v>16</v>
      </c>
      <c r="C3327" s="14" t="s">
        <v>8</v>
      </c>
      <c r="D3327" s="14" t="s">
        <v>9</v>
      </c>
      <c r="E3327" s="14">
        <v>7011</v>
      </c>
      <c r="F3327" s="14">
        <v>1623</v>
      </c>
      <c r="G3327" s="14" t="s">
        <v>12</v>
      </c>
    </row>
    <row r="3328" spans="1:7" ht="15.75" customHeight="1" x14ac:dyDescent="0.35">
      <c r="A3328" s="15">
        <v>44938.463969907411</v>
      </c>
      <c r="B3328" s="14" t="s">
        <v>14</v>
      </c>
      <c r="C3328" s="14" t="s">
        <v>15</v>
      </c>
      <c r="D3328" s="14" t="s">
        <v>9</v>
      </c>
      <c r="E3328" s="14">
        <v>81877</v>
      </c>
      <c r="F3328" s="14">
        <v>7535</v>
      </c>
      <c r="G3328" s="14" t="s">
        <v>13</v>
      </c>
    </row>
    <row r="3329" spans="1:7" ht="15.75" customHeight="1" x14ac:dyDescent="0.35">
      <c r="A3329" s="15">
        <v>44938.462306655092</v>
      </c>
      <c r="B3329" s="14" t="s">
        <v>16</v>
      </c>
      <c r="C3329" s="14" t="s">
        <v>8</v>
      </c>
      <c r="D3329" s="14" t="s">
        <v>9</v>
      </c>
      <c r="E3329" s="14">
        <v>1850</v>
      </c>
      <c r="F3329" s="14">
        <v>109</v>
      </c>
      <c r="G3329" s="14" t="s">
        <v>13</v>
      </c>
    </row>
    <row r="3330" spans="1:7" ht="15.75" customHeight="1" x14ac:dyDescent="0.35">
      <c r="A3330" s="15">
        <v>44938.458363240738</v>
      </c>
      <c r="B3330" s="14" t="s">
        <v>7</v>
      </c>
      <c r="C3330" s="14" t="s">
        <v>8</v>
      </c>
      <c r="D3330" s="14" t="s">
        <v>11</v>
      </c>
      <c r="E3330" s="14">
        <v>78009</v>
      </c>
      <c r="F3330" s="14">
        <v>2387</v>
      </c>
      <c r="G3330" s="14" t="s">
        <v>13</v>
      </c>
    </row>
    <row r="3331" spans="1:7" ht="15.75" customHeight="1" x14ac:dyDescent="0.35">
      <c r="A3331" s="15">
        <v>44938.438587962963</v>
      </c>
      <c r="B3331" s="14" t="s">
        <v>14</v>
      </c>
      <c r="C3331" s="14" t="s">
        <v>15</v>
      </c>
      <c r="D3331" s="14" t="s">
        <v>9</v>
      </c>
      <c r="E3331" s="14">
        <v>0</v>
      </c>
      <c r="F3331" s="14">
        <v>0</v>
      </c>
      <c r="G3331" s="14" t="s">
        <v>10</v>
      </c>
    </row>
    <row r="3332" spans="1:7" ht="15.75" customHeight="1" x14ac:dyDescent="0.35">
      <c r="A3332" s="15">
        <v>44938.437916666669</v>
      </c>
      <c r="B3332" s="14" t="s">
        <v>14</v>
      </c>
      <c r="C3332" s="14" t="s">
        <v>15</v>
      </c>
      <c r="D3332" s="14" t="s">
        <v>9</v>
      </c>
      <c r="E3332" s="14">
        <v>0</v>
      </c>
      <c r="F3332" s="14">
        <v>0</v>
      </c>
      <c r="G3332" s="14" t="s">
        <v>10</v>
      </c>
    </row>
    <row r="3333" spans="1:7" ht="15.75" customHeight="1" x14ac:dyDescent="0.35">
      <c r="A3333" s="15">
        <v>44938.432905092595</v>
      </c>
      <c r="B3333" s="14" t="s">
        <v>14</v>
      </c>
      <c r="C3333" s="14" t="s">
        <v>15</v>
      </c>
      <c r="D3333" s="14" t="s">
        <v>9</v>
      </c>
      <c r="E3333" s="14">
        <v>116385</v>
      </c>
      <c r="F3333" s="14">
        <v>25574</v>
      </c>
      <c r="G3333" s="14" t="s">
        <v>13</v>
      </c>
    </row>
    <row r="3334" spans="1:7" ht="15.75" customHeight="1" x14ac:dyDescent="0.35">
      <c r="A3334" s="15">
        <v>44938.432207349535</v>
      </c>
      <c r="B3334" s="14" t="s">
        <v>16</v>
      </c>
      <c r="C3334" s="14" t="s">
        <v>8</v>
      </c>
      <c r="D3334" s="14" t="s">
        <v>9</v>
      </c>
      <c r="E3334" s="14">
        <v>7974</v>
      </c>
      <c r="F3334" s="14">
        <v>655</v>
      </c>
      <c r="G3334" s="14" t="s">
        <v>13</v>
      </c>
    </row>
    <row r="3335" spans="1:7" ht="15.75" customHeight="1" x14ac:dyDescent="0.35">
      <c r="A3335" s="15">
        <v>44938.429673182873</v>
      </c>
      <c r="B3335" s="14" t="s">
        <v>16</v>
      </c>
      <c r="C3335" s="14" t="s">
        <v>8</v>
      </c>
      <c r="D3335" s="14" t="s">
        <v>9</v>
      </c>
      <c r="E3335" s="14">
        <v>3491</v>
      </c>
      <c r="F3335" s="14">
        <v>218</v>
      </c>
      <c r="G3335" s="14" t="s">
        <v>10</v>
      </c>
    </row>
    <row r="3336" spans="1:7" ht="15.75" customHeight="1" x14ac:dyDescent="0.35">
      <c r="A3336" s="15">
        <v>44938.429571759261</v>
      </c>
      <c r="B3336" s="14" t="s">
        <v>14</v>
      </c>
      <c r="C3336" s="14" t="s">
        <v>15</v>
      </c>
      <c r="D3336" s="14" t="s">
        <v>9</v>
      </c>
      <c r="E3336" s="14">
        <v>43776</v>
      </c>
      <c r="F3336" s="14">
        <v>6408</v>
      </c>
      <c r="G3336" s="14" t="s">
        <v>10</v>
      </c>
    </row>
    <row r="3337" spans="1:7" ht="15.75" customHeight="1" x14ac:dyDescent="0.35">
      <c r="A3337" s="15">
        <v>44938.424070324072</v>
      </c>
      <c r="B3337" s="14" t="s">
        <v>14</v>
      </c>
      <c r="C3337" s="14" t="s">
        <v>8</v>
      </c>
      <c r="D3337" s="14" t="s">
        <v>9</v>
      </c>
      <c r="E3337" s="14">
        <v>5663</v>
      </c>
      <c r="F3337" s="14">
        <v>132</v>
      </c>
      <c r="G3337" s="14" t="s">
        <v>10</v>
      </c>
    </row>
    <row r="3338" spans="1:7" ht="15.75" customHeight="1" x14ac:dyDescent="0.35">
      <c r="A3338" s="15">
        <v>44938.416227222224</v>
      </c>
      <c r="B3338" s="14" t="s">
        <v>16</v>
      </c>
      <c r="C3338" s="14" t="s">
        <v>8</v>
      </c>
      <c r="D3338" s="14" t="s">
        <v>9</v>
      </c>
      <c r="E3338" s="14">
        <v>4071</v>
      </c>
      <c r="F3338" s="14">
        <v>476</v>
      </c>
      <c r="G3338" s="14" t="s">
        <v>12</v>
      </c>
    </row>
    <row r="3339" spans="1:7" ht="15.75" customHeight="1" x14ac:dyDescent="0.35">
      <c r="A3339" s="15">
        <v>44938.414918981478</v>
      </c>
      <c r="B3339" s="14" t="s">
        <v>14</v>
      </c>
      <c r="C3339" s="14" t="s">
        <v>15</v>
      </c>
      <c r="D3339" s="14" t="s">
        <v>9</v>
      </c>
      <c r="E3339" s="14">
        <v>36117</v>
      </c>
      <c r="F3339" s="14">
        <v>9189</v>
      </c>
      <c r="G3339" s="14" t="s">
        <v>12</v>
      </c>
    </row>
    <row r="3340" spans="1:7" ht="15.75" customHeight="1" x14ac:dyDescent="0.35">
      <c r="A3340" s="15">
        <v>44938.401736111111</v>
      </c>
      <c r="B3340" s="14" t="s">
        <v>14</v>
      </c>
      <c r="C3340" s="14" t="s">
        <v>15</v>
      </c>
      <c r="D3340" s="14" t="s">
        <v>9</v>
      </c>
      <c r="E3340" s="14">
        <v>84053</v>
      </c>
      <c r="F3340" s="14">
        <v>27231</v>
      </c>
      <c r="G3340" s="14" t="s">
        <v>13</v>
      </c>
    </row>
    <row r="3341" spans="1:7" ht="15.75" customHeight="1" x14ac:dyDescent="0.35">
      <c r="A3341" s="15">
        <v>44938.401332951391</v>
      </c>
      <c r="B3341" s="14" t="s">
        <v>16</v>
      </c>
      <c r="C3341" s="14" t="s">
        <v>8</v>
      </c>
      <c r="D3341" s="14" t="s">
        <v>9</v>
      </c>
      <c r="E3341" s="14">
        <v>12651</v>
      </c>
      <c r="F3341" s="14">
        <v>1792</v>
      </c>
      <c r="G3341" s="14" t="s">
        <v>13</v>
      </c>
    </row>
    <row r="3342" spans="1:7" ht="15.75" customHeight="1" x14ac:dyDescent="0.35">
      <c r="A3342" s="15">
        <v>44938.400520833333</v>
      </c>
      <c r="B3342" s="14" t="s">
        <v>14</v>
      </c>
      <c r="C3342" s="14" t="s">
        <v>18</v>
      </c>
      <c r="D3342" s="14" t="s">
        <v>9</v>
      </c>
      <c r="E3342" s="14">
        <v>10350</v>
      </c>
      <c r="F3342" s="14">
        <v>0</v>
      </c>
      <c r="G3342" s="14" t="s">
        <v>13</v>
      </c>
    </row>
    <row r="3343" spans="1:7" ht="15.75" customHeight="1" x14ac:dyDescent="0.35">
      <c r="A3343" s="15">
        <v>44938.399872685186</v>
      </c>
      <c r="B3343" s="14" t="s">
        <v>14</v>
      </c>
      <c r="C3343" s="14" t="s">
        <v>15</v>
      </c>
      <c r="D3343" s="14" t="s">
        <v>11</v>
      </c>
      <c r="E3343" s="14">
        <v>38969</v>
      </c>
      <c r="F3343" s="14">
        <v>3346</v>
      </c>
      <c r="G3343" s="14" t="s">
        <v>13</v>
      </c>
    </row>
    <row r="3344" spans="1:7" ht="15.75" customHeight="1" x14ac:dyDescent="0.35">
      <c r="A3344" s="15">
        <v>44938.398321759261</v>
      </c>
      <c r="B3344" s="14" t="s">
        <v>14</v>
      </c>
      <c r="C3344" s="14" t="s">
        <v>15</v>
      </c>
      <c r="D3344" s="14" t="s">
        <v>9</v>
      </c>
      <c r="E3344" s="14">
        <v>0</v>
      </c>
      <c r="F3344" s="14">
        <v>0</v>
      </c>
      <c r="G3344" s="14" t="s">
        <v>17</v>
      </c>
    </row>
    <row r="3345" spans="1:7" ht="15.75" customHeight="1" x14ac:dyDescent="0.35">
      <c r="A3345" s="15">
        <v>44938.397928240738</v>
      </c>
      <c r="B3345" s="14" t="s">
        <v>14</v>
      </c>
      <c r="C3345" s="14" t="s">
        <v>15</v>
      </c>
      <c r="D3345" s="14" t="s">
        <v>9</v>
      </c>
      <c r="E3345" s="14">
        <v>40002</v>
      </c>
      <c r="F3345" s="14">
        <v>6905</v>
      </c>
      <c r="G3345" s="14" t="s">
        <v>13</v>
      </c>
    </row>
    <row r="3346" spans="1:7" ht="15.75" customHeight="1" x14ac:dyDescent="0.35">
      <c r="A3346" s="15">
        <v>44938.397821967592</v>
      </c>
      <c r="B3346" s="14" t="s">
        <v>16</v>
      </c>
      <c r="C3346" s="14" t="s">
        <v>8</v>
      </c>
      <c r="D3346" s="14" t="s">
        <v>9</v>
      </c>
      <c r="E3346" s="14">
        <v>5147</v>
      </c>
      <c r="F3346" s="14">
        <v>207</v>
      </c>
      <c r="G3346" s="14" t="s">
        <v>13</v>
      </c>
    </row>
    <row r="3347" spans="1:7" ht="15.75" customHeight="1" x14ac:dyDescent="0.35">
      <c r="A3347" s="15">
        <v>44938.391320590279</v>
      </c>
      <c r="B3347" s="14" t="s">
        <v>26</v>
      </c>
      <c r="C3347" s="14" t="s">
        <v>27</v>
      </c>
      <c r="D3347" s="14" t="s">
        <v>9</v>
      </c>
      <c r="E3347" s="14">
        <v>1176</v>
      </c>
      <c r="F3347" s="14">
        <v>0</v>
      </c>
      <c r="G3347" s="14" t="s">
        <v>10</v>
      </c>
    </row>
    <row r="3348" spans="1:7" ht="15.75" customHeight="1" x14ac:dyDescent="0.35">
      <c r="A3348" s="15">
        <v>44938.384824988425</v>
      </c>
      <c r="B3348" s="14" t="s">
        <v>16</v>
      </c>
      <c r="C3348" s="14" t="s">
        <v>8</v>
      </c>
      <c r="D3348" s="14" t="s">
        <v>9</v>
      </c>
      <c r="E3348" s="14">
        <v>725</v>
      </c>
      <c r="F3348" s="14">
        <v>46</v>
      </c>
      <c r="G3348" s="14" t="s">
        <v>10</v>
      </c>
    </row>
    <row r="3349" spans="1:7" ht="15.75" customHeight="1" x14ac:dyDescent="0.35">
      <c r="A3349" s="15">
        <v>44938.358899791667</v>
      </c>
      <c r="B3349" s="14" t="s">
        <v>16</v>
      </c>
      <c r="C3349" s="14" t="s">
        <v>8</v>
      </c>
      <c r="D3349" s="14" t="s">
        <v>9</v>
      </c>
      <c r="E3349" s="14">
        <v>170</v>
      </c>
      <c r="F3349" s="14">
        <v>0</v>
      </c>
      <c r="G3349" s="14" t="s">
        <v>10</v>
      </c>
    </row>
    <row r="3350" spans="1:7" ht="15.75" customHeight="1" x14ac:dyDescent="0.35">
      <c r="A3350" s="15">
        <v>44938.348332731483</v>
      </c>
      <c r="B3350" s="14" t="s">
        <v>16</v>
      </c>
      <c r="C3350" s="14" t="s">
        <v>8</v>
      </c>
      <c r="D3350" s="14" t="s">
        <v>9</v>
      </c>
      <c r="E3350" s="14">
        <v>417</v>
      </c>
      <c r="F3350" s="14">
        <v>13</v>
      </c>
      <c r="G3350" s="14" t="s">
        <v>10</v>
      </c>
    </row>
    <row r="3351" spans="1:7" ht="15.75" customHeight="1" x14ac:dyDescent="0.35">
      <c r="A3351" s="15">
        <v>44938.299861006948</v>
      </c>
      <c r="B3351" s="14" t="s">
        <v>16</v>
      </c>
      <c r="C3351" s="14" t="s">
        <v>8</v>
      </c>
      <c r="D3351" s="14" t="s">
        <v>9</v>
      </c>
      <c r="E3351" s="14">
        <v>1663</v>
      </c>
      <c r="F3351" s="14">
        <v>101</v>
      </c>
      <c r="G3351" s="14" t="s">
        <v>10</v>
      </c>
    </row>
    <row r="3352" spans="1:7" ht="15.75" customHeight="1" x14ac:dyDescent="0.35">
      <c r="A3352" s="15">
        <v>44938.299340277779</v>
      </c>
      <c r="B3352" s="14" t="s">
        <v>14</v>
      </c>
      <c r="C3352" s="14" t="s">
        <v>15</v>
      </c>
      <c r="D3352" s="14" t="s">
        <v>9</v>
      </c>
      <c r="E3352" s="14">
        <v>0</v>
      </c>
      <c r="F3352" s="14">
        <v>0</v>
      </c>
      <c r="G3352" s="14" t="s">
        <v>10</v>
      </c>
    </row>
    <row r="3353" spans="1:7" ht="15.75" customHeight="1" x14ac:dyDescent="0.35">
      <c r="A3353" s="15">
        <v>44938.296870057871</v>
      </c>
      <c r="B3353" s="14" t="s">
        <v>16</v>
      </c>
      <c r="C3353" s="14" t="s">
        <v>8</v>
      </c>
      <c r="D3353" s="14" t="s">
        <v>9</v>
      </c>
      <c r="E3353" s="14">
        <v>425</v>
      </c>
      <c r="F3353" s="14">
        <v>15</v>
      </c>
      <c r="G3353" s="14" t="s">
        <v>10</v>
      </c>
    </row>
    <row r="3354" spans="1:7" ht="15.75" customHeight="1" x14ac:dyDescent="0.35">
      <c r="A3354" s="15">
        <v>44938.291708634257</v>
      </c>
      <c r="B3354" s="14" t="s">
        <v>16</v>
      </c>
      <c r="C3354" s="14" t="s">
        <v>8</v>
      </c>
      <c r="D3354" s="14" t="s">
        <v>9</v>
      </c>
      <c r="E3354" s="14">
        <v>8770</v>
      </c>
      <c r="F3354" s="14">
        <v>847</v>
      </c>
      <c r="G3354" s="14" t="s">
        <v>13</v>
      </c>
    </row>
    <row r="3355" spans="1:7" ht="15.75" customHeight="1" x14ac:dyDescent="0.35">
      <c r="A3355" s="15">
        <v>44938.291666666664</v>
      </c>
      <c r="B3355" s="14" t="s">
        <v>14</v>
      </c>
      <c r="C3355" s="14" t="s">
        <v>15</v>
      </c>
      <c r="D3355" s="14" t="s">
        <v>9</v>
      </c>
      <c r="E3355" s="14">
        <v>73045</v>
      </c>
      <c r="F3355" s="14">
        <v>30005</v>
      </c>
      <c r="G3355" s="14" t="s">
        <v>13</v>
      </c>
    </row>
    <row r="3356" spans="1:7" ht="15.75" customHeight="1" x14ac:dyDescent="0.35">
      <c r="A3356" s="15">
        <v>44938.283531631947</v>
      </c>
      <c r="B3356" s="14" t="s">
        <v>16</v>
      </c>
      <c r="C3356" s="14" t="s">
        <v>8</v>
      </c>
      <c r="D3356" s="14" t="s">
        <v>9</v>
      </c>
      <c r="E3356" s="14">
        <v>681</v>
      </c>
      <c r="F3356" s="14">
        <v>98</v>
      </c>
      <c r="G3356" s="14" t="s">
        <v>13</v>
      </c>
    </row>
    <row r="3357" spans="1:7" ht="15.75" customHeight="1" x14ac:dyDescent="0.35">
      <c r="A3357" s="15">
        <v>44937.866976909725</v>
      </c>
      <c r="B3357" s="14" t="s">
        <v>16</v>
      </c>
      <c r="C3357" s="14" t="s">
        <v>8</v>
      </c>
      <c r="D3357" s="14" t="s">
        <v>9</v>
      </c>
      <c r="E3357" s="14">
        <v>3430</v>
      </c>
      <c r="F3357" s="14">
        <v>322</v>
      </c>
      <c r="G3357" s="14" t="s">
        <v>12</v>
      </c>
    </row>
    <row r="3358" spans="1:7" ht="15.75" customHeight="1" x14ac:dyDescent="0.35">
      <c r="A3358" s="15">
        <v>44937.80537037037</v>
      </c>
      <c r="B3358" s="14" t="s">
        <v>14</v>
      </c>
      <c r="C3358" s="14" t="s">
        <v>15</v>
      </c>
      <c r="D3358" s="14" t="s">
        <v>9</v>
      </c>
      <c r="E3358" s="14">
        <v>0</v>
      </c>
      <c r="F3358" s="14">
        <v>0</v>
      </c>
      <c r="G3358" s="14" t="s">
        <v>10</v>
      </c>
    </row>
    <row r="3359" spans="1:7" ht="15.75" customHeight="1" x14ac:dyDescent="0.35">
      <c r="A3359" s="15">
        <v>44937.805150462962</v>
      </c>
      <c r="B3359" s="14" t="s">
        <v>14</v>
      </c>
      <c r="C3359" s="14" t="s">
        <v>15</v>
      </c>
      <c r="D3359" s="14" t="s">
        <v>9</v>
      </c>
      <c r="E3359" s="14">
        <v>0</v>
      </c>
      <c r="F3359" s="14">
        <v>0</v>
      </c>
      <c r="G3359" s="14" t="s">
        <v>10</v>
      </c>
    </row>
    <row r="3360" spans="1:7" ht="15.75" customHeight="1" x14ac:dyDescent="0.35">
      <c r="A3360" s="15">
        <v>44937.625380127312</v>
      </c>
      <c r="B3360" s="14" t="s">
        <v>16</v>
      </c>
      <c r="C3360" s="14" t="s">
        <v>8</v>
      </c>
      <c r="D3360" s="14" t="s">
        <v>9</v>
      </c>
      <c r="E3360" s="14">
        <v>7835</v>
      </c>
      <c r="F3360" s="14">
        <v>808</v>
      </c>
      <c r="G3360" s="14" t="s">
        <v>12</v>
      </c>
    </row>
    <row r="3361" spans="1:7" ht="15.75" customHeight="1" x14ac:dyDescent="0.35">
      <c r="A3361" s="15">
        <v>44937.625</v>
      </c>
      <c r="B3361" s="14" t="s">
        <v>14</v>
      </c>
      <c r="C3361" s="14" t="s">
        <v>15</v>
      </c>
      <c r="D3361" s="14" t="s">
        <v>9</v>
      </c>
      <c r="E3361" s="14">
        <v>50514</v>
      </c>
      <c r="F3361" s="14">
        <v>14223</v>
      </c>
      <c r="G3361" s="14" t="s">
        <v>12</v>
      </c>
    </row>
    <row r="3362" spans="1:7" ht="15.75" customHeight="1" x14ac:dyDescent="0.35">
      <c r="A3362" s="15">
        <v>44937.541754074075</v>
      </c>
      <c r="B3362" s="14" t="s">
        <v>14</v>
      </c>
      <c r="C3362" s="14" t="s">
        <v>8</v>
      </c>
      <c r="D3362" s="14" t="s">
        <v>11</v>
      </c>
      <c r="E3362" s="14">
        <v>17703</v>
      </c>
      <c r="F3362" s="14">
        <v>202</v>
      </c>
      <c r="G3362" s="14" t="s">
        <v>13</v>
      </c>
    </row>
    <row r="3363" spans="1:7" ht="15.75" customHeight="1" x14ac:dyDescent="0.35">
      <c r="A3363" s="15">
        <v>44937.463233113427</v>
      </c>
      <c r="B3363" s="14" t="s">
        <v>16</v>
      </c>
      <c r="C3363" s="14" t="s">
        <v>8</v>
      </c>
      <c r="D3363" s="14" t="s">
        <v>9</v>
      </c>
      <c r="E3363" s="14">
        <v>109</v>
      </c>
      <c r="F3363" s="14">
        <v>5</v>
      </c>
      <c r="G3363" s="14" t="s">
        <v>13</v>
      </c>
    </row>
    <row r="3364" spans="1:7" ht="15.75" customHeight="1" x14ac:dyDescent="0.35">
      <c r="A3364" s="15">
        <v>44937.448198067126</v>
      </c>
      <c r="B3364" s="14" t="s">
        <v>16</v>
      </c>
      <c r="C3364" s="14" t="s">
        <v>8</v>
      </c>
      <c r="D3364" s="14" t="s">
        <v>9</v>
      </c>
      <c r="E3364" s="14">
        <v>1525</v>
      </c>
      <c r="F3364" s="14">
        <v>75</v>
      </c>
      <c r="G3364" s="14" t="s">
        <v>10</v>
      </c>
    </row>
    <row r="3365" spans="1:7" ht="15.75" customHeight="1" x14ac:dyDescent="0.35">
      <c r="A3365" s="15">
        <v>44937.447425694445</v>
      </c>
      <c r="B3365" s="14" t="s">
        <v>16</v>
      </c>
      <c r="C3365" s="14" t="s">
        <v>8</v>
      </c>
      <c r="D3365" s="14" t="s">
        <v>9</v>
      </c>
      <c r="E3365" s="14">
        <v>429</v>
      </c>
      <c r="F3365" s="14">
        <v>22</v>
      </c>
      <c r="G3365" s="14" t="s">
        <v>10</v>
      </c>
    </row>
    <row r="3366" spans="1:7" ht="15.75" customHeight="1" x14ac:dyDescent="0.35">
      <c r="A3366" s="15">
        <v>44937.443553240744</v>
      </c>
      <c r="B3366" s="14" t="s">
        <v>14</v>
      </c>
      <c r="C3366" s="14" t="s">
        <v>15</v>
      </c>
      <c r="D3366" s="14" t="s">
        <v>9</v>
      </c>
      <c r="E3366" s="14">
        <v>0</v>
      </c>
      <c r="F3366" s="14">
        <v>0</v>
      </c>
      <c r="G3366" s="14" t="s">
        <v>10</v>
      </c>
    </row>
    <row r="3367" spans="1:7" ht="15.75" customHeight="1" x14ac:dyDescent="0.35">
      <c r="A3367" s="15">
        <v>44937.443426087964</v>
      </c>
      <c r="B3367" s="14" t="s">
        <v>16</v>
      </c>
      <c r="C3367" s="14" t="s">
        <v>8</v>
      </c>
      <c r="D3367" s="14" t="s">
        <v>9</v>
      </c>
      <c r="E3367" s="14">
        <v>1656</v>
      </c>
      <c r="F3367" s="14">
        <v>70</v>
      </c>
      <c r="G3367" s="14" t="s">
        <v>10</v>
      </c>
    </row>
    <row r="3368" spans="1:7" ht="15.75" customHeight="1" x14ac:dyDescent="0.35">
      <c r="A3368" s="15">
        <v>44937.417349537034</v>
      </c>
      <c r="B3368" s="14" t="s">
        <v>14</v>
      </c>
      <c r="C3368" s="14" t="s">
        <v>15</v>
      </c>
      <c r="D3368" s="14" t="s">
        <v>9</v>
      </c>
      <c r="E3368" s="14">
        <v>84782</v>
      </c>
      <c r="F3368" s="14">
        <v>14259</v>
      </c>
      <c r="G3368" s="14" t="s">
        <v>13</v>
      </c>
    </row>
    <row r="3369" spans="1:7" ht="15.75" customHeight="1" x14ac:dyDescent="0.35">
      <c r="A3369" s="15">
        <v>44937.416713831015</v>
      </c>
      <c r="B3369" s="14" t="s">
        <v>16</v>
      </c>
      <c r="C3369" s="14" t="s">
        <v>8</v>
      </c>
      <c r="D3369" s="14" t="s">
        <v>9</v>
      </c>
      <c r="E3369" s="14">
        <v>19008</v>
      </c>
      <c r="F3369" s="14">
        <v>820</v>
      </c>
      <c r="G3369" s="14" t="s">
        <v>13</v>
      </c>
    </row>
    <row r="3370" spans="1:7" ht="15.75" customHeight="1" x14ac:dyDescent="0.35">
      <c r="A3370" s="15">
        <v>44937.382008657405</v>
      </c>
      <c r="B3370" s="14" t="s">
        <v>26</v>
      </c>
      <c r="C3370" s="14" t="s">
        <v>27</v>
      </c>
      <c r="D3370" s="14" t="s">
        <v>9</v>
      </c>
      <c r="E3370" s="14">
        <v>1420</v>
      </c>
      <c r="F3370" s="14">
        <v>7</v>
      </c>
      <c r="G3370" s="14" t="s">
        <v>10</v>
      </c>
    </row>
    <row r="3371" spans="1:7" ht="15.75" customHeight="1" x14ac:dyDescent="0.35">
      <c r="A3371" s="15">
        <v>44936.74681960648</v>
      </c>
      <c r="B3371" s="14" t="s">
        <v>14</v>
      </c>
      <c r="C3371" s="14" t="s">
        <v>8</v>
      </c>
      <c r="D3371" s="14" t="s">
        <v>9</v>
      </c>
      <c r="E3371" s="14">
        <v>3071</v>
      </c>
      <c r="F3371" s="14">
        <v>54</v>
      </c>
      <c r="G3371" s="14" t="s">
        <v>10</v>
      </c>
    </row>
    <row r="3372" spans="1:7" ht="15.75" customHeight="1" x14ac:dyDescent="0.35">
      <c r="A3372" s="15">
        <v>44936.709594907406</v>
      </c>
      <c r="B3372" s="14" t="s">
        <v>14</v>
      </c>
      <c r="C3372" s="14" t="s">
        <v>15</v>
      </c>
      <c r="D3372" s="14" t="s">
        <v>9</v>
      </c>
      <c r="E3372" s="14">
        <v>0</v>
      </c>
      <c r="F3372" s="14">
        <v>0</v>
      </c>
      <c r="G3372" s="14" t="s">
        <v>10</v>
      </c>
    </row>
    <row r="3373" spans="1:7" ht="15.75" customHeight="1" x14ac:dyDescent="0.35">
      <c r="A3373" s="15">
        <v>44936.64451244213</v>
      </c>
      <c r="B3373" s="14" t="s">
        <v>14</v>
      </c>
      <c r="C3373" s="14" t="s">
        <v>8</v>
      </c>
      <c r="D3373" s="14" t="s">
        <v>9</v>
      </c>
      <c r="E3373" s="14">
        <v>1369</v>
      </c>
      <c r="F3373" s="14">
        <v>26</v>
      </c>
      <c r="G3373" s="14" t="s">
        <v>10</v>
      </c>
    </row>
    <row r="3374" spans="1:7" ht="15.75" customHeight="1" x14ac:dyDescent="0.35">
      <c r="A3374" s="15">
        <v>44936.627235925924</v>
      </c>
      <c r="B3374" s="14" t="s">
        <v>14</v>
      </c>
      <c r="C3374" s="14" t="s">
        <v>8</v>
      </c>
      <c r="D3374" s="14" t="s">
        <v>9</v>
      </c>
      <c r="E3374" s="14">
        <v>810</v>
      </c>
      <c r="F3374" s="14">
        <v>31</v>
      </c>
      <c r="G3374" s="14" t="s">
        <v>10</v>
      </c>
    </row>
    <row r="3375" spans="1:7" ht="15.75" customHeight="1" x14ac:dyDescent="0.35">
      <c r="A3375" s="15">
        <v>44936.612379224534</v>
      </c>
      <c r="B3375" s="14" t="s">
        <v>14</v>
      </c>
      <c r="C3375" s="14" t="s">
        <v>8</v>
      </c>
      <c r="D3375" s="14" t="s">
        <v>9</v>
      </c>
      <c r="E3375" s="14">
        <v>316</v>
      </c>
      <c r="F3375" s="14">
        <v>23</v>
      </c>
      <c r="G3375" s="14" t="s">
        <v>17</v>
      </c>
    </row>
    <row r="3376" spans="1:7" ht="15.75" customHeight="1" x14ac:dyDescent="0.35">
      <c r="A3376" s="15">
        <v>44936.607453703706</v>
      </c>
      <c r="B3376" s="14" t="s">
        <v>14</v>
      </c>
      <c r="C3376" s="14" t="s">
        <v>15</v>
      </c>
      <c r="D3376" s="14" t="s">
        <v>9</v>
      </c>
      <c r="E3376" s="14">
        <v>0</v>
      </c>
      <c r="F3376" s="14">
        <v>0</v>
      </c>
      <c r="G3376" s="14" t="s">
        <v>10</v>
      </c>
    </row>
    <row r="3377" spans="1:7" ht="15.75" customHeight="1" x14ac:dyDescent="0.35">
      <c r="A3377" s="15">
        <v>44936.605555555558</v>
      </c>
      <c r="B3377" s="14" t="s">
        <v>14</v>
      </c>
      <c r="C3377" s="14" t="s">
        <v>15</v>
      </c>
      <c r="D3377" s="14" t="s">
        <v>9</v>
      </c>
      <c r="E3377" s="14">
        <v>753227</v>
      </c>
      <c r="F3377" s="14">
        <v>95062</v>
      </c>
      <c r="G3377" s="14" t="s">
        <v>12</v>
      </c>
    </row>
    <row r="3378" spans="1:7" ht="15.75" customHeight="1" x14ac:dyDescent="0.35">
      <c r="A3378" s="15">
        <v>44936.604999351854</v>
      </c>
      <c r="B3378" s="14" t="s">
        <v>16</v>
      </c>
      <c r="C3378" s="14" t="s">
        <v>8</v>
      </c>
      <c r="D3378" s="14" t="s">
        <v>9</v>
      </c>
      <c r="E3378" s="14">
        <v>22013</v>
      </c>
      <c r="F3378" s="14">
        <v>4465</v>
      </c>
      <c r="G3378" s="14" t="s">
        <v>12</v>
      </c>
    </row>
    <row r="3379" spans="1:7" ht="15.75" customHeight="1" x14ac:dyDescent="0.35">
      <c r="A3379" s="15">
        <v>44936.588555034723</v>
      </c>
      <c r="B3379" s="14" t="s">
        <v>14</v>
      </c>
      <c r="C3379" s="14" t="s">
        <v>8</v>
      </c>
      <c r="D3379" s="14" t="s">
        <v>11</v>
      </c>
      <c r="E3379" s="14">
        <v>24756</v>
      </c>
      <c r="F3379" s="14">
        <v>1172</v>
      </c>
      <c r="G3379" s="14" t="s">
        <v>12</v>
      </c>
    </row>
    <row r="3380" spans="1:7" ht="15.75" customHeight="1" x14ac:dyDescent="0.35">
      <c r="A3380" s="15">
        <v>44936.584861111114</v>
      </c>
      <c r="B3380" s="14" t="s">
        <v>14</v>
      </c>
      <c r="C3380" s="14" t="s">
        <v>18</v>
      </c>
      <c r="D3380" s="14" t="s">
        <v>9</v>
      </c>
      <c r="E3380" s="14">
        <v>4744</v>
      </c>
      <c r="F3380" s="14">
        <v>0</v>
      </c>
      <c r="G3380" s="14" t="s">
        <v>12</v>
      </c>
    </row>
    <row r="3381" spans="1:7" ht="15.75" customHeight="1" x14ac:dyDescent="0.35">
      <c r="A3381" s="15">
        <v>44936.583020833335</v>
      </c>
      <c r="B3381" s="14" t="s">
        <v>14</v>
      </c>
      <c r="C3381" s="14" t="s">
        <v>18</v>
      </c>
      <c r="D3381" s="14" t="s">
        <v>9</v>
      </c>
      <c r="E3381" s="14">
        <v>5052</v>
      </c>
      <c r="F3381" s="14">
        <v>0</v>
      </c>
      <c r="G3381" s="14" t="s">
        <v>12</v>
      </c>
    </row>
    <row r="3382" spans="1:7" ht="15.75" customHeight="1" x14ac:dyDescent="0.35">
      <c r="A3382" s="15">
        <v>44936.581751273145</v>
      </c>
      <c r="B3382" s="14" t="s">
        <v>14</v>
      </c>
      <c r="C3382" s="14" t="s">
        <v>8</v>
      </c>
      <c r="D3382" s="14" t="s">
        <v>9</v>
      </c>
      <c r="E3382" s="14">
        <v>26563</v>
      </c>
      <c r="F3382" s="14">
        <v>1320</v>
      </c>
      <c r="G3382" s="14" t="s">
        <v>12</v>
      </c>
    </row>
    <row r="3383" spans="1:7" ht="15.75" customHeight="1" x14ac:dyDescent="0.35">
      <c r="A3383" s="15">
        <v>44936.574316863429</v>
      </c>
      <c r="B3383" s="14" t="s">
        <v>14</v>
      </c>
      <c r="C3383" s="14" t="s">
        <v>8</v>
      </c>
      <c r="D3383" s="14" t="s">
        <v>9</v>
      </c>
      <c r="E3383" s="14">
        <v>37774</v>
      </c>
      <c r="F3383" s="14">
        <v>1098</v>
      </c>
      <c r="G3383" s="14" t="s">
        <v>13</v>
      </c>
    </row>
    <row r="3384" spans="1:7" ht="15.75" customHeight="1" x14ac:dyDescent="0.35">
      <c r="A3384" s="15">
        <v>44936.566579502316</v>
      </c>
      <c r="B3384" s="14" t="s">
        <v>14</v>
      </c>
      <c r="C3384" s="14" t="s">
        <v>8</v>
      </c>
      <c r="D3384" s="14" t="s">
        <v>9</v>
      </c>
      <c r="E3384" s="14">
        <v>2443</v>
      </c>
      <c r="F3384" s="14">
        <v>25</v>
      </c>
      <c r="G3384" s="14" t="s">
        <v>10</v>
      </c>
    </row>
    <row r="3385" spans="1:7" ht="15.75" customHeight="1" x14ac:dyDescent="0.35">
      <c r="A3385" s="15">
        <v>44936.565889074074</v>
      </c>
      <c r="B3385" s="14" t="s">
        <v>14</v>
      </c>
      <c r="C3385" s="14" t="s">
        <v>8</v>
      </c>
      <c r="D3385" s="14" t="s">
        <v>11</v>
      </c>
      <c r="E3385" s="14">
        <v>26648</v>
      </c>
      <c r="F3385" s="14">
        <v>197</v>
      </c>
      <c r="G3385" s="14" t="s">
        <v>10</v>
      </c>
    </row>
    <row r="3386" spans="1:7" ht="15.75" customHeight="1" x14ac:dyDescent="0.35">
      <c r="A3386" s="15">
        <v>44936.545825497684</v>
      </c>
      <c r="B3386" s="14" t="s">
        <v>14</v>
      </c>
      <c r="C3386" s="14" t="s">
        <v>8</v>
      </c>
      <c r="D3386" s="14" t="s">
        <v>9</v>
      </c>
      <c r="E3386" s="14">
        <v>977</v>
      </c>
      <c r="F3386" s="14">
        <v>13</v>
      </c>
      <c r="G3386" s="14" t="s">
        <v>10</v>
      </c>
    </row>
    <row r="3387" spans="1:7" ht="15.75" customHeight="1" x14ac:dyDescent="0.35">
      <c r="A3387" s="15">
        <v>44936.538806944445</v>
      </c>
      <c r="B3387" s="14" t="s">
        <v>14</v>
      </c>
      <c r="C3387" s="14" t="s">
        <v>18</v>
      </c>
      <c r="D3387" s="14" t="s">
        <v>9</v>
      </c>
      <c r="E3387" s="14">
        <v>0</v>
      </c>
      <c r="F3387" s="14">
        <v>0</v>
      </c>
      <c r="G3387" s="14" t="s">
        <v>13</v>
      </c>
    </row>
    <row r="3388" spans="1:7" ht="15.75" customHeight="1" x14ac:dyDescent="0.35">
      <c r="A3388" s="15">
        <v>44936.538806759258</v>
      </c>
      <c r="B3388" s="14" t="s">
        <v>14</v>
      </c>
      <c r="C3388" s="14" t="s">
        <v>18</v>
      </c>
      <c r="D3388" s="14" t="s">
        <v>9</v>
      </c>
      <c r="E3388" s="14">
        <v>0</v>
      </c>
      <c r="F3388" s="14">
        <v>0</v>
      </c>
      <c r="G3388" s="14" t="s">
        <v>13</v>
      </c>
    </row>
    <row r="3389" spans="1:7" ht="15.75" customHeight="1" x14ac:dyDescent="0.35">
      <c r="A3389" s="15">
        <v>44936.538806724537</v>
      </c>
      <c r="B3389" s="14" t="s">
        <v>14</v>
      </c>
      <c r="C3389" s="14" t="s">
        <v>18</v>
      </c>
      <c r="D3389" s="14" t="s">
        <v>9</v>
      </c>
      <c r="E3389" s="14">
        <v>0</v>
      </c>
      <c r="F3389" s="14">
        <v>0</v>
      </c>
      <c r="G3389" s="14" t="s">
        <v>13</v>
      </c>
    </row>
    <row r="3390" spans="1:7" ht="15.75" customHeight="1" x14ac:dyDescent="0.35">
      <c r="A3390" s="15">
        <v>44936.538126331019</v>
      </c>
      <c r="B3390" s="14" t="s">
        <v>14</v>
      </c>
      <c r="C3390" s="14" t="s">
        <v>8</v>
      </c>
      <c r="D3390" s="14" t="s">
        <v>11</v>
      </c>
      <c r="E3390" s="14">
        <v>19801</v>
      </c>
      <c r="F3390" s="14">
        <v>648</v>
      </c>
      <c r="G3390" s="14" t="s">
        <v>12</v>
      </c>
    </row>
    <row r="3391" spans="1:7" ht="15.75" customHeight="1" x14ac:dyDescent="0.35">
      <c r="A3391" s="15">
        <v>44936.534351851849</v>
      </c>
      <c r="B3391" s="14" t="s">
        <v>14</v>
      </c>
      <c r="C3391" s="14" t="s">
        <v>18</v>
      </c>
      <c r="D3391" s="14" t="s">
        <v>9</v>
      </c>
      <c r="E3391" s="14">
        <v>5224</v>
      </c>
      <c r="F3391" s="14">
        <v>0</v>
      </c>
      <c r="G3391" s="14" t="s">
        <v>12</v>
      </c>
    </row>
    <row r="3392" spans="1:7" ht="15.75" customHeight="1" x14ac:dyDescent="0.35">
      <c r="A3392" s="15">
        <v>44936.523462245372</v>
      </c>
      <c r="B3392" s="14" t="s">
        <v>16</v>
      </c>
      <c r="C3392" s="14" t="s">
        <v>8</v>
      </c>
      <c r="D3392" s="14" t="s">
        <v>9</v>
      </c>
      <c r="E3392" s="14">
        <v>2801</v>
      </c>
      <c r="F3392" s="14">
        <v>184</v>
      </c>
      <c r="G3392" s="14" t="s">
        <v>12</v>
      </c>
    </row>
    <row r="3393" spans="1:7" ht="15.75" customHeight="1" x14ac:dyDescent="0.35">
      <c r="A3393" s="15">
        <v>44936.495508020831</v>
      </c>
      <c r="B3393" s="14" t="s">
        <v>14</v>
      </c>
      <c r="C3393" s="14" t="s">
        <v>8</v>
      </c>
      <c r="D3393" s="14" t="s">
        <v>11</v>
      </c>
      <c r="E3393" s="14">
        <v>17670</v>
      </c>
      <c r="F3393" s="14">
        <v>177</v>
      </c>
      <c r="G3393" s="14" t="s">
        <v>13</v>
      </c>
    </row>
    <row r="3394" spans="1:7" ht="15.75" customHeight="1" x14ac:dyDescent="0.35">
      <c r="A3394" s="15">
        <v>44936.483332986114</v>
      </c>
      <c r="B3394" s="14" t="s">
        <v>14</v>
      </c>
      <c r="C3394" s="14" t="s">
        <v>8</v>
      </c>
      <c r="D3394" s="14" t="s">
        <v>9</v>
      </c>
      <c r="E3394" s="14">
        <v>603</v>
      </c>
      <c r="F3394" s="14">
        <v>9</v>
      </c>
      <c r="G3394" s="14" t="s">
        <v>10</v>
      </c>
    </row>
    <row r="3395" spans="1:7" ht="15.75" customHeight="1" x14ac:dyDescent="0.35">
      <c r="A3395" s="15">
        <v>44936.482905324076</v>
      </c>
      <c r="B3395" s="14" t="s">
        <v>14</v>
      </c>
      <c r="C3395" s="14" t="s">
        <v>8</v>
      </c>
      <c r="D3395" s="14" t="s">
        <v>9</v>
      </c>
      <c r="E3395" s="14">
        <v>2074</v>
      </c>
      <c r="F3395" s="14">
        <v>36</v>
      </c>
      <c r="G3395" s="14" t="s">
        <v>13</v>
      </c>
    </row>
    <row r="3396" spans="1:7" ht="15.75" customHeight="1" x14ac:dyDescent="0.35">
      <c r="A3396" s="15">
        <v>44936.476111724536</v>
      </c>
      <c r="B3396" s="14" t="s">
        <v>14</v>
      </c>
      <c r="C3396" s="14" t="s">
        <v>8</v>
      </c>
      <c r="D3396" s="14" t="s">
        <v>9</v>
      </c>
      <c r="E3396" s="14">
        <v>1122</v>
      </c>
      <c r="F3396" s="14">
        <v>21</v>
      </c>
      <c r="G3396" s="14" t="s">
        <v>12</v>
      </c>
    </row>
    <row r="3397" spans="1:7" ht="15.75" customHeight="1" x14ac:dyDescent="0.35">
      <c r="A3397" s="15">
        <v>44936.469768518517</v>
      </c>
      <c r="B3397" s="14" t="s">
        <v>14</v>
      </c>
      <c r="C3397" s="14" t="s">
        <v>18</v>
      </c>
      <c r="D3397" s="14" t="s">
        <v>9</v>
      </c>
      <c r="E3397" s="14">
        <v>5661</v>
      </c>
      <c r="F3397" s="14">
        <v>0</v>
      </c>
      <c r="G3397" s="14" t="s">
        <v>13</v>
      </c>
    </row>
    <row r="3398" spans="1:7" ht="15.75" customHeight="1" x14ac:dyDescent="0.35">
      <c r="A3398" s="15">
        <v>44936.46912037037</v>
      </c>
      <c r="B3398" s="14" t="s">
        <v>14</v>
      </c>
      <c r="C3398" s="14" t="s">
        <v>18</v>
      </c>
      <c r="D3398" s="14" t="s">
        <v>9</v>
      </c>
      <c r="E3398" s="14">
        <v>5856</v>
      </c>
      <c r="F3398" s="14">
        <v>0</v>
      </c>
      <c r="G3398" s="14" t="s">
        <v>12</v>
      </c>
    </row>
    <row r="3399" spans="1:7" ht="15.75" customHeight="1" x14ac:dyDescent="0.35">
      <c r="A3399" s="15">
        <v>44936.468456805553</v>
      </c>
      <c r="B3399" s="14" t="s">
        <v>14</v>
      </c>
      <c r="C3399" s="14" t="s">
        <v>8</v>
      </c>
      <c r="D3399" s="14" t="s">
        <v>11</v>
      </c>
      <c r="E3399" s="14">
        <v>20198</v>
      </c>
      <c r="F3399" s="14">
        <v>243</v>
      </c>
      <c r="G3399" s="14" t="s">
        <v>13</v>
      </c>
    </row>
    <row r="3400" spans="1:7" ht="15.75" customHeight="1" x14ac:dyDescent="0.35">
      <c r="A3400" s="15">
        <v>44936.468213032407</v>
      </c>
      <c r="B3400" s="14" t="s">
        <v>14</v>
      </c>
      <c r="C3400" s="14" t="s">
        <v>8</v>
      </c>
      <c r="D3400" s="14" t="s">
        <v>9</v>
      </c>
      <c r="E3400" s="14">
        <v>16223</v>
      </c>
      <c r="F3400" s="14">
        <v>689</v>
      </c>
      <c r="G3400" s="14" t="s">
        <v>12</v>
      </c>
    </row>
    <row r="3401" spans="1:7" ht="15.75" customHeight="1" x14ac:dyDescent="0.35">
      <c r="A3401" s="15">
        <v>44936.466678240744</v>
      </c>
      <c r="B3401" s="14" t="s">
        <v>14</v>
      </c>
      <c r="C3401" s="14" t="s">
        <v>18</v>
      </c>
      <c r="D3401" s="14" t="s">
        <v>9</v>
      </c>
      <c r="E3401" s="14">
        <v>6154</v>
      </c>
      <c r="F3401" s="14">
        <v>0</v>
      </c>
      <c r="G3401" s="14" t="s">
        <v>12</v>
      </c>
    </row>
    <row r="3402" spans="1:7" ht="15.75" customHeight="1" x14ac:dyDescent="0.35">
      <c r="A3402" s="15">
        <v>44936.460636574076</v>
      </c>
      <c r="B3402" s="14" t="s">
        <v>14</v>
      </c>
      <c r="C3402" s="14" t="s">
        <v>18</v>
      </c>
      <c r="D3402" s="14" t="s">
        <v>9</v>
      </c>
      <c r="E3402" s="14">
        <v>7187</v>
      </c>
      <c r="F3402" s="14">
        <v>0</v>
      </c>
      <c r="G3402" s="14" t="s">
        <v>13</v>
      </c>
    </row>
    <row r="3403" spans="1:7" ht="15.75" customHeight="1" x14ac:dyDescent="0.35">
      <c r="A3403" s="15">
        <v>44936.445291562501</v>
      </c>
      <c r="B3403" s="14" t="s">
        <v>14</v>
      </c>
      <c r="C3403" s="14" t="s">
        <v>8</v>
      </c>
      <c r="D3403" s="14" t="s">
        <v>9</v>
      </c>
      <c r="E3403" s="14">
        <v>42958</v>
      </c>
      <c r="F3403" s="14">
        <v>951</v>
      </c>
      <c r="G3403" s="14" t="s">
        <v>13</v>
      </c>
    </row>
    <row r="3404" spans="1:7" ht="15.75" customHeight="1" x14ac:dyDescent="0.35">
      <c r="A3404" s="15">
        <v>44936.440731574075</v>
      </c>
      <c r="B3404" s="14" t="s">
        <v>14</v>
      </c>
      <c r="C3404" s="14" t="s">
        <v>8</v>
      </c>
      <c r="D3404" s="14" t="s">
        <v>9</v>
      </c>
      <c r="E3404" s="14">
        <v>121</v>
      </c>
      <c r="F3404" s="14">
        <v>10</v>
      </c>
      <c r="G3404" s="14" t="s">
        <v>17</v>
      </c>
    </row>
    <row r="3405" spans="1:7" ht="15.75" customHeight="1" x14ac:dyDescent="0.35">
      <c r="A3405" s="15">
        <v>44936.425735532408</v>
      </c>
      <c r="B3405" s="14" t="s">
        <v>14</v>
      </c>
      <c r="C3405" s="14" t="s">
        <v>8</v>
      </c>
      <c r="D3405" s="14" t="s">
        <v>9</v>
      </c>
      <c r="E3405" s="14">
        <v>3009</v>
      </c>
      <c r="F3405" s="14">
        <v>59</v>
      </c>
      <c r="G3405" s="14" t="s">
        <v>10</v>
      </c>
    </row>
    <row r="3406" spans="1:7" ht="15.75" customHeight="1" x14ac:dyDescent="0.35">
      <c r="A3406" s="15">
        <v>44936.424582905092</v>
      </c>
      <c r="B3406" s="14" t="s">
        <v>14</v>
      </c>
      <c r="C3406" s="14" t="s">
        <v>8</v>
      </c>
      <c r="D3406" s="14" t="s">
        <v>9</v>
      </c>
      <c r="E3406" s="14">
        <v>5618</v>
      </c>
      <c r="F3406" s="14">
        <v>29</v>
      </c>
      <c r="G3406" s="14" t="s">
        <v>10</v>
      </c>
    </row>
    <row r="3407" spans="1:7" ht="15.75" customHeight="1" x14ac:dyDescent="0.35">
      <c r="A3407" s="15">
        <v>44936.422020034719</v>
      </c>
      <c r="B3407" s="14" t="s">
        <v>14</v>
      </c>
      <c r="C3407" s="14" t="s">
        <v>8</v>
      </c>
      <c r="D3407" s="14" t="s">
        <v>9</v>
      </c>
      <c r="E3407" s="14">
        <v>633</v>
      </c>
      <c r="F3407" s="14">
        <v>17</v>
      </c>
      <c r="G3407" s="14" t="s">
        <v>10</v>
      </c>
    </row>
    <row r="3408" spans="1:7" ht="15.75" customHeight="1" x14ac:dyDescent="0.35">
      <c r="A3408" s="15">
        <v>44936.41764576389</v>
      </c>
      <c r="B3408" s="14" t="s">
        <v>14</v>
      </c>
      <c r="C3408" s="14" t="s">
        <v>8</v>
      </c>
      <c r="D3408" s="14" t="s">
        <v>9</v>
      </c>
      <c r="E3408" s="14">
        <v>1366</v>
      </c>
      <c r="F3408" s="14">
        <v>42</v>
      </c>
      <c r="G3408" s="14" t="s">
        <v>12</v>
      </c>
    </row>
    <row r="3409" spans="1:7" ht="15.75" customHeight="1" x14ac:dyDescent="0.35">
      <c r="A3409" s="15">
        <v>44936.416698796296</v>
      </c>
      <c r="B3409" s="14" t="s">
        <v>14</v>
      </c>
      <c r="C3409" s="14" t="s">
        <v>8</v>
      </c>
      <c r="D3409" s="14" t="s">
        <v>11</v>
      </c>
      <c r="E3409" s="14">
        <v>12760</v>
      </c>
      <c r="F3409" s="14">
        <v>40</v>
      </c>
      <c r="G3409" s="14" t="s">
        <v>10</v>
      </c>
    </row>
    <row r="3410" spans="1:7" ht="15.75" customHeight="1" x14ac:dyDescent="0.35">
      <c r="A3410" s="15">
        <v>44936.416689444442</v>
      </c>
      <c r="B3410" s="14" t="s">
        <v>14</v>
      </c>
      <c r="C3410" s="14" t="s">
        <v>8</v>
      </c>
      <c r="D3410" s="14" t="s">
        <v>11</v>
      </c>
      <c r="E3410" s="14">
        <v>17922</v>
      </c>
      <c r="F3410" s="14">
        <v>233</v>
      </c>
      <c r="G3410" s="14" t="s">
        <v>13</v>
      </c>
    </row>
    <row r="3411" spans="1:7" ht="15.75" customHeight="1" x14ac:dyDescent="0.35">
      <c r="A3411" s="15">
        <v>44936.400985509259</v>
      </c>
      <c r="B3411" s="14" t="s">
        <v>16</v>
      </c>
      <c r="C3411" s="14" t="s">
        <v>8</v>
      </c>
      <c r="D3411" s="14" t="s">
        <v>9</v>
      </c>
      <c r="E3411" s="14">
        <v>69</v>
      </c>
      <c r="F3411" s="14">
        <v>3</v>
      </c>
      <c r="G3411" s="14" t="s">
        <v>10</v>
      </c>
    </row>
    <row r="3412" spans="1:7" ht="15.75" customHeight="1" x14ac:dyDescent="0.35">
      <c r="A3412" s="15">
        <v>44936.400245335652</v>
      </c>
      <c r="B3412" s="14" t="s">
        <v>16</v>
      </c>
      <c r="C3412" s="14" t="s">
        <v>8</v>
      </c>
      <c r="D3412" s="14" t="s">
        <v>9</v>
      </c>
      <c r="E3412" s="14">
        <v>268</v>
      </c>
      <c r="F3412" s="14">
        <v>22</v>
      </c>
      <c r="G3412" s="14" t="s">
        <v>12</v>
      </c>
    </row>
    <row r="3413" spans="1:7" ht="15.75" customHeight="1" x14ac:dyDescent="0.35">
      <c r="A3413" s="15">
        <v>44936.396721412035</v>
      </c>
      <c r="B3413" s="14" t="s">
        <v>14</v>
      </c>
      <c r="C3413" s="14" t="s">
        <v>8</v>
      </c>
      <c r="D3413" s="14" t="s">
        <v>9</v>
      </c>
      <c r="E3413" s="14">
        <v>1547</v>
      </c>
      <c r="F3413" s="14">
        <v>16</v>
      </c>
      <c r="G3413" s="14" t="s">
        <v>10</v>
      </c>
    </row>
    <row r="3414" spans="1:7" ht="15.75" customHeight="1" x14ac:dyDescent="0.35">
      <c r="A3414" s="15">
        <v>44936.395873043984</v>
      </c>
      <c r="B3414" s="14" t="s">
        <v>14</v>
      </c>
      <c r="C3414" s="14" t="s">
        <v>8</v>
      </c>
      <c r="D3414" s="14" t="s">
        <v>9</v>
      </c>
      <c r="E3414" s="14">
        <v>181</v>
      </c>
      <c r="F3414" s="14">
        <v>9</v>
      </c>
      <c r="G3414" s="14" t="s">
        <v>10</v>
      </c>
    </row>
    <row r="3415" spans="1:7" ht="15.75" customHeight="1" x14ac:dyDescent="0.35">
      <c r="A3415" s="15">
        <v>44936.38445351852</v>
      </c>
      <c r="B3415" s="14" t="s">
        <v>7</v>
      </c>
      <c r="C3415" s="14" t="s">
        <v>8</v>
      </c>
      <c r="D3415" s="14" t="s">
        <v>9</v>
      </c>
      <c r="E3415" s="14">
        <v>0</v>
      </c>
      <c r="F3415" s="14">
        <v>0</v>
      </c>
      <c r="G3415" s="14" t="s">
        <v>10</v>
      </c>
    </row>
    <row r="3416" spans="1:7" ht="15.75" customHeight="1" x14ac:dyDescent="0.35">
      <c r="A3416" s="15">
        <v>44936.375717592593</v>
      </c>
      <c r="B3416" s="14" t="s">
        <v>14</v>
      </c>
      <c r="C3416" s="14" t="s">
        <v>15</v>
      </c>
      <c r="D3416" s="14" t="s">
        <v>9</v>
      </c>
      <c r="E3416" s="14">
        <v>33609</v>
      </c>
      <c r="F3416" s="14">
        <v>5042</v>
      </c>
      <c r="G3416" s="14" t="s">
        <v>12</v>
      </c>
    </row>
    <row r="3417" spans="1:7" ht="15.75" customHeight="1" x14ac:dyDescent="0.35">
      <c r="A3417" s="15">
        <v>44936.375243055554</v>
      </c>
      <c r="B3417" s="14" t="s">
        <v>14</v>
      </c>
      <c r="C3417" s="14" t="s">
        <v>15</v>
      </c>
      <c r="D3417" s="14" t="s">
        <v>11</v>
      </c>
      <c r="E3417" s="14">
        <v>28418</v>
      </c>
      <c r="F3417" s="14">
        <v>2074</v>
      </c>
      <c r="G3417" s="14" t="s">
        <v>12</v>
      </c>
    </row>
    <row r="3418" spans="1:7" ht="15.75" customHeight="1" x14ac:dyDescent="0.35">
      <c r="A3418" s="15">
        <v>44936.375132893518</v>
      </c>
      <c r="B3418" s="14" t="s">
        <v>14</v>
      </c>
      <c r="C3418" s="14" t="s">
        <v>8</v>
      </c>
      <c r="D3418" s="14" t="s">
        <v>11</v>
      </c>
      <c r="E3418" s="14">
        <v>294471</v>
      </c>
      <c r="F3418" s="14">
        <v>5866</v>
      </c>
      <c r="G3418" s="14" t="s">
        <v>13</v>
      </c>
    </row>
    <row r="3419" spans="1:7" ht="15.75" customHeight="1" x14ac:dyDescent="0.35">
      <c r="A3419" s="15">
        <v>44936.375003900466</v>
      </c>
      <c r="B3419" s="14" t="s">
        <v>16</v>
      </c>
      <c r="C3419" s="14" t="s">
        <v>8</v>
      </c>
      <c r="D3419" s="14" t="s">
        <v>9</v>
      </c>
      <c r="E3419" s="14">
        <v>4285</v>
      </c>
      <c r="F3419" s="14">
        <v>400</v>
      </c>
      <c r="G3419" s="14" t="s">
        <v>12</v>
      </c>
    </row>
    <row r="3420" spans="1:7" ht="15.75" customHeight="1" x14ac:dyDescent="0.35">
      <c r="A3420" s="15">
        <v>44936.347349965275</v>
      </c>
      <c r="B3420" s="14" t="s">
        <v>16</v>
      </c>
      <c r="C3420" s="14" t="s">
        <v>8</v>
      </c>
      <c r="D3420" s="14" t="s">
        <v>9</v>
      </c>
      <c r="E3420" s="14">
        <v>7139</v>
      </c>
      <c r="F3420" s="14">
        <v>694</v>
      </c>
      <c r="G3420" s="14" t="s">
        <v>10</v>
      </c>
    </row>
    <row r="3421" spans="1:7" ht="15.75" customHeight="1" x14ac:dyDescent="0.35">
      <c r="A3421" s="15">
        <v>44936.110154097223</v>
      </c>
      <c r="B3421" s="14" t="s">
        <v>14</v>
      </c>
      <c r="C3421" s="14" t="s">
        <v>8</v>
      </c>
      <c r="D3421" s="14" t="s">
        <v>9</v>
      </c>
      <c r="E3421" s="14">
        <v>32613</v>
      </c>
      <c r="F3421" s="14">
        <v>274</v>
      </c>
      <c r="G3421" s="14" t="s">
        <v>10</v>
      </c>
    </row>
    <row r="3422" spans="1:7" ht="15.75" customHeight="1" x14ac:dyDescent="0.35">
      <c r="A3422" s="15">
        <v>44935.803866273149</v>
      </c>
      <c r="B3422" s="14" t="s">
        <v>16</v>
      </c>
      <c r="C3422" s="14" t="s">
        <v>8</v>
      </c>
      <c r="D3422" s="14" t="s">
        <v>9</v>
      </c>
      <c r="E3422" s="14">
        <v>450</v>
      </c>
      <c r="F3422" s="14">
        <v>35</v>
      </c>
      <c r="G3422" s="14" t="s">
        <v>13</v>
      </c>
    </row>
    <row r="3423" spans="1:7" ht="15.75" customHeight="1" x14ac:dyDescent="0.35">
      <c r="A3423" s="15">
        <v>44935.642834502316</v>
      </c>
      <c r="B3423" s="14" t="s">
        <v>16</v>
      </c>
      <c r="C3423" s="14" t="s">
        <v>8</v>
      </c>
      <c r="D3423" s="14" t="s">
        <v>9</v>
      </c>
      <c r="E3423" s="14">
        <v>837</v>
      </c>
      <c r="F3423" s="14">
        <v>101</v>
      </c>
      <c r="G3423" s="14" t="s">
        <v>12</v>
      </c>
    </row>
    <row r="3424" spans="1:7" ht="15.75" customHeight="1" x14ac:dyDescent="0.35">
      <c r="A3424" s="15">
        <v>44935.619060509256</v>
      </c>
      <c r="B3424" s="14" t="s">
        <v>14</v>
      </c>
      <c r="C3424" s="14" t="s">
        <v>8</v>
      </c>
      <c r="D3424" s="14" t="s">
        <v>9</v>
      </c>
      <c r="E3424" s="14">
        <v>1011</v>
      </c>
      <c r="F3424" s="14">
        <v>29</v>
      </c>
      <c r="G3424" s="14" t="s">
        <v>12</v>
      </c>
    </row>
    <row r="3425" spans="1:7" ht="15.75" customHeight="1" x14ac:dyDescent="0.35">
      <c r="A3425" s="15">
        <v>44935.586423611108</v>
      </c>
      <c r="B3425" s="14" t="s">
        <v>14</v>
      </c>
      <c r="C3425" s="14" t="s">
        <v>15</v>
      </c>
      <c r="D3425" s="14" t="s">
        <v>9</v>
      </c>
      <c r="E3425" s="14">
        <v>0</v>
      </c>
      <c r="F3425" s="14">
        <v>0</v>
      </c>
      <c r="G3425" s="14" t="s">
        <v>10</v>
      </c>
    </row>
    <row r="3426" spans="1:7" ht="15.75" customHeight="1" x14ac:dyDescent="0.35">
      <c r="A3426" s="15">
        <v>44935.585104166668</v>
      </c>
      <c r="B3426" s="14" t="s">
        <v>14</v>
      </c>
      <c r="C3426" s="14" t="s">
        <v>15</v>
      </c>
      <c r="D3426" s="14" t="s">
        <v>9</v>
      </c>
      <c r="E3426" s="14">
        <v>0</v>
      </c>
      <c r="F3426" s="14">
        <v>0</v>
      </c>
      <c r="G3426" s="14" t="s">
        <v>10</v>
      </c>
    </row>
    <row r="3427" spans="1:7" ht="15.75" customHeight="1" x14ac:dyDescent="0.35">
      <c r="A3427" s="15">
        <v>44935.517155185182</v>
      </c>
      <c r="B3427" s="14" t="s">
        <v>16</v>
      </c>
      <c r="C3427" s="14" t="s">
        <v>8</v>
      </c>
      <c r="D3427" s="14" t="s">
        <v>9</v>
      </c>
      <c r="E3427" s="14">
        <v>634</v>
      </c>
      <c r="F3427" s="14">
        <v>7</v>
      </c>
      <c r="G3427" s="14" t="s">
        <v>10</v>
      </c>
    </row>
    <row r="3428" spans="1:7" ht="15.75" customHeight="1" x14ac:dyDescent="0.35">
      <c r="A3428" s="15">
        <v>44935.499895833331</v>
      </c>
      <c r="B3428" s="14" t="s">
        <v>14</v>
      </c>
      <c r="C3428" s="14" t="s">
        <v>15</v>
      </c>
      <c r="D3428" s="14" t="s">
        <v>9</v>
      </c>
      <c r="E3428" s="14">
        <v>0</v>
      </c>
      <c r="F3428" s="14">
        <v>0</v>
      </c>
      <c r="G3428" s="14" t="s">
        <v>10</v>
      </c>
    </row>
    <row r="3429" spans="1:7" ht="15.75" customHeight="1" x14ac:dyDescent="0.35">
      <c r="A3429" s="15">
        <v>44935.478188182868</v>
      </c>
      <c r="B3429" s="14" t="s">
        <v>16</v>
      </c>
      <c r="C3429" s="14" t="s">
        <v>8</v>
      </c>
      <c r="D3429" s="14" t="s">
        <v>9</v>
      </c>
      <c r="E3429" s="14">
        <v>683</v>
      </c>
      <c r="F3429" s="14">
        <v>12</v>
      </c>
      <c r="G3429" s="14" t="s">
        <v>10</v>
      </c>
    </row>
    <row r="3430" spans="1:7" ht="15.75" customHeight="1" x14ac:dyDescent="0.35">
      <c r="A3430" s="15">
        <v>44935.424470717589</v>
      </c>
      <c r="B3430" s="14" t="s">
        <v>14</v>
      </c>
      <c r="C3430" s="14" t="s">
        <v>8</v>
      </c>
      <c r="D3430" s="14" t="s">
        <v>9</v>
      </c>
      <c r="E3430" s="14">
        <v>26535</v>
      </c>
      <c r="F3430" s="14">
        <v>194</v>
      </c>
      <c r="G3430" s="14" t="s">
        <v>10</v>
      </c>
    </row>
    <row r="3431" spans="1:7" ht="15.75" customHeight="1" x14ac:dyDescent="0.35">
      <c r="A3431" s="15">
        <v>44935.42305365741</v>
      </c>
      <c r="B3431" s="14" t="s">
        <v>14</v>
      </c>
      <c r="C3431" s="14" t="s">
        <v>8</v>
      </c>
      <c r="D3431" s="14" t="s">
        <v>9</v>
      </c>
      <c r="E3431" s="14">
        <v>13596</v>
      </c>
      <c r="F3431" s="14">
        <v>290</v>
      </c>
      <c r="G3431" s="14" t="s">
        <v>12</v>
      </c>
    </row>
    <row r="3432" spans="1:7" ht="15.75" customHeight="1" x14ac:dyDescent="0.35">
      <c r="A3432" s="15">
        <v>44935.417163668979</v>
      </c>
      <c r="B3432" s="14" t="s">
        <v>16</v>
      </c>
      <c r="C3432" s="14" t="s">
        <v>8</v>
      </c>
      <c r="D3432" s="14" t="s">
        <v>9</v>
      </c>
      <c r="E3432" s="14">
        <v>3107</v>
      </c>
      <c r="F3432" s="14">
        <v>177</v>
      </c>
      <c r="G3432" s="14" t="s">
        <v>10</v>
      </c>
    </row>
    <row r="3433" spans="1:7" ht="15.75" customHeight="1" x14ac:dyDescent="0.35">
      <c r="A3433" s="15">
        <v>44935.417020636574</v>
      </c>
      <c r="B3433" s="14" t="s">
        <v>16</v>
      </c>
      <c r="C3433" s="14" t="s">
        <v>8</v>
      </c>
      <c r="D3433" s="14" t="s">
        <v>9</v>
      </c>
      <c r="E3433" s="14">
        <v>35279</v>
      </c>
      <c r="F3433" s="14">
        <v>1327</v>
      </c>
      <c r="G3433" s="14" t="s">
        <v>10</v>
      </c>
    </row>
    <row r="3434" spans="1:7" ht="15.75" customHeight="1" x14ac:dyDescent="0.35">
      <c r="A3434" s="15">
        <v>44935.416817129626</v>
      </c>
      <c r="B3434" s="14" t="s">
        <v>14</v>
      </c>
      <c r="C3434" s="14" t="s">
        <v>15</v>
      </c>
      <c r="D3434" s="14" t="s">
        <v>9</v>
      </c>
      <c r="E3434" s="14">
        <v>0</v>
      </c>
      <c r="F3434" s="14">
        <v>0</v>
      </c>
      <c r="G3434" s="14" t="s">
        <v>10</v>
      </c>
    </row>
    <row r="3435" spans="1:7" ht="15.75" customHeight="1" x14ac:dyDescent="0.35">
      <c r="A3435" s="15">
        <v>44935.416689814818</v>
      </c>
      <c r="B3435" s="14" t="s">
        <v>14</v>
      </c>
      <c r="C3435" s="14" t="s">
        <v>15</v>
      </c>
      <c r="D3435" s="14" t="s">
        <v>9</v>
      </c>
      <c r="E3435" s="14">
        <v>107752</v>
      </c>
      <c r="F3435" s="14">
        <v>29860</v>
      </c>
      <c r="G3435" s="14" t="s">
        <v>10</v>
      </c>
    </row>
    <row r="3436" spans="1:7" ht="15.75" customHeight="1" x14ac:dyDescent="0.35">
      <c r="A3436" s="15">
        <v>44935.416621226854</v>
      </c>
      <c r="B3436" s="14" t="s">
        <v>7</v>
      </c>
      <c r="C3436" s="14" t="s">
        <v>8</v>
      </c>
      <c r="D3436" s="14" t="s">
        <v>9</v>
      </c>
      <c r="E3436" s="14">
        <v>2266</v>
      </c>
      <c r="F3436" s="14">
        <v>71</v>
      </c>
      <c r="G3436" s="14" t="s">
        <v>10</v>
      </c>
    </row>
    <row r="3437" spans="1:7" ht="15.75" customHeight="1" x14ac:dyDescent="0.35">
      <c r="A3437" s="15">
        <v>44935.404344606482</v>
      </c>
      <c r="B3437" s="14" t="s">
        <v>7</v>
      </c>
      <c r="C3437" s="14" t="s">
        <v>8</v>
      </c>
      <c r="D3437" s="14" t="s">
        <v>9</v>
      </c>
      <c r="E3437" s="14">
        <v>0</v>
      </c>
      <c r="F3437" s="14">
        <v>0</v>
      </c>
      <c r="G3437" s="14" t="s">
        <v>10</v>
      </c>
    </row>
    <row r="3438" spans="1:7" ht="15.75" customHeight="1" x14ac:dyDescent="0.35">
      <c r="A3438" s="15">
        <v>44935.384704131946</v>
      </c>
      <c r="B3438" s="14" t="s">
        <v>7</v>
      </c>
      <c r="C3438" s="14" t="s">
        <v>8</v>
      </c>
      <c r="D3438" s="14" t="s">
        <v>9</v>
      </c>
      <c r="E3438" s="14">
        <v>0</v>
      </c>
      <c r="F3438" s="14">
        <v>0</v>
      </c>
      <c r="G3438" s="14" t="s">
        <v>17</v>
      </c>
    </row>
    <row r="3439" spans="1:7" ht="15.75" customHeight="1" x14ac:dyDescent="0.35">
      <c r="A3439" s="15">
        <v>44935.382304699073</v>
      </c>
      <c r="B3439" s="14" t="s">
        <v>7</v>
      </c>
      <c r="C3439" s="14" t="s">
        <v>8</v>
      </c>
      <c r="D3439" s="14" t="s">
        <v>9</v>
      </c>
      <c r="E3439" s="14">
        <v>0</v>
      </c>
      <c r="F3439" s="14">
        <v>0</v>
      </c>
      <c r="G3439" s="14" t="s">
        <v>10</v>
      </c>
    </row>
    <row r="3440" spans="1:7" ht="15.75" customHeight="1" x14ac:dyDescent="0.35">
      <c r="A3440" s="15">
        <v>44934.515041030092</v>
      </c>
      <c r="B3440" s="14" t="s">
        <v>14</v>
      </c>
      <c r="C3440" s="14" t="s">
        <v>18</v>
      </c>
      <c r="D3440" s="14" t="s">
        <v>9</v>
      </c>
      <c r="E3440" s="14">
        <v>0</v>
      </c>
      <c r="F3440" s="14">
        <v>0</v>
      </c>
      <c r="G3440" s="14" t="s">
        <v>13</v>
      </c>
    </row>
    <row r="3441" spans="1:7" ht="15.75" customHeight="1" x14ac:dyDescent="0.35">
      <c r="A3441" s="15">
        <v>44934.514687499999</v>
      </c>
      <c r="B3441" s="14" t="s">
        <v>14</v>
      </c>
      <c r="C3441" s="14" t="s">
        <v>18</v>
      </c>
      <c r="D3441" s="14" t="s">
        <v>9</v>
      </c>
      <c r="E3441" s="14">
        <v>5327</v>
      </c>
      <c r="F3441" s="14">
        <v>0</v>
      </c>
      <c r="G3441" s="14" t="s">
        <v>12</v>
      </c>
    </row>
    <row r="3442" spans="1:7" ht="15.75" customHeight="1" x14ac:dyDescent="0.35">
      <c r="A3442" s="15">
        <v>44934.491240995369</v>
      </c>
      <c r="B3442" s="14" t="s">
        <v>14</v>
      </c>
      <c r="C3442" s="14" t="s">
        <v>8</v>
      </c>
      <c r="D3442" s="14" t="s">
        <v>11</v>
      </c>
      <c r="E3442" s="14">
        <v>19823</v>
      </c>
      <c r="F3442" s="14">
        <v>243</v>
      </c>
      <c r="G3442" s="14" t="s">
        <v>13</v>
      </c>
    </row>
    <row r="3443" spans="1:7" ht="15.75" customHeight="1" x14ac:dyDescent="0.35">
      <c r="A3443" s="15">
        <v>44934.477927025466</v>
      </c>
      <c r="B3443" s="14" t="s">
        <v>14</v>
      </c>
      <c r="C3443" s="14" t="s">
        <v>18</v>
      </c>
      <c r="D3443" s="14" t="s">
        <v>9</v>
      </c>
      <c r="E3443" s="14">
        <v>0</v>
      </c>
      <c r="F3443" s="14">
        <v>0</v>
      </c>
      <c r="G3443" s="14" t="s">
        <v>13</v>
      </c>
    </row>
    <row r="3444" spans="1:7" ht="15.75" customHeight="1" x14ac:dyDescent="0.35">
      <c r="A3444" s="15">
        <v>44934.477847222224</v>
      </c>
      <c r="B3444" s="14" t="s">
        <v>14</v>
      </c>
      <c r="C3444" s="14" t="s">
        <v>18</v>
      </c>
      <c r="D3444" s="14" t="s">
        <v>9</v>
      </c>
      <c r="E3444" s="14">
        <v>5498</v>
      </c>
      <c r="F3444" s="14">
        <v>0</v>
      </c>
      <c r="G3444" s="14" t="s">
        <v>13</v>
      </c>
    </row>
    <row r="3445" spans="1:7" ht="15.75" customHeight="1" x14ac:dyDescent="0.35">
      <c r="A3445" s="15">
        <v>44934.461199722224</v>
      </c>
      <c r="B3445" s="14" t="s">
        <v>14</v>
      </c>
      <c r="C3445" s="14" t="s">
        <v>18</v>
      </c>
      <c r="D3445" s="14" t="s">
        <v>9</v>
      </c>
      <c r="E3445" s="14">
        <v>0</v>
      </c>
      <c r="F3445" s="14">
        <v>0</v>
      </c>
      <c r="G3445" s="14" t="s">
        <v>13</v>
      </c>
    </row>
    <row r="3446" spans="1:7" ht="15.75" customHeight="1" x14ac:dyDescent="0.35">
      <c r="A3446" s="15">
        <v>44934.460972222223</v>
      </c>
      <c r="B3446" s="14" t="s">
        <v>14</v>
      </c>
      <c r="C3446" s="14" t="s">
        <v>18</v>
      </c>
      <c r="D3446" s="14" t="s">
        <v>9</v>
      </c>
      <c r="E3446" s="14">
        <v>5659</v>
      </c>
      <c r="F3446" s="14">
        <v>0</v>
      </c>
      <c r="G3446" s="14" t="s">
        <v>12</v>
      </c>
    </row>
    <row r="3447" spans="1:7" ht="15.75" customHeight="1" x14ac:dyDescent="0.35">
      <c r="A3447" s="15">
        <v>44934.43752378472</v>
      </c>
      <c r="B3447" s="14" t="s">
        <v>14</v>
      </c>
      <c r="C3447" s="14" t="s">
        <v>18</v>
      </c>
      <c r="D3447" s="14" t="s">
        <v>9</v>
      </c>
      <c r="E3447" s="14">
        <v>0</v>
      </c>
      <c r="F3447" s="14">
        <v>0</v>
      </c>
      <c r="G3447" s="14" t="s">
        <v>13</v>
      </c>
    </row>
    <row r="3448" spans="1:7" ht="15.75" customHeight="1" x14ac:dyDescent="0.35">
      <c r="A3448" s="15">
        <v>44934.437303240738</v>
      </c>
      <c r="B3448" s="14" t="s">
        <v>14</v>
      </c>
      <c r="C3448" s="14" t="s">
        <v>18</v>
      </c>
      <c r="D3448" s="14" t="s">
        <v>9</v>
      </c>
      <c r="E3448" s="14">
        <v>5895</v>
      </c>
      <c r="F3448" s="14">
        <v>0</v>
      </c>
      <c r="G3448" s="14" t="s">
        <v>12</v>
      </c>
    </row>
    <row r="3449" spans="1:7" ht="15.75" customHeight="1" x14ac:dyDescent="0.35">
      <c r="A3449" s="15">
        <v>44934.424892256946</v>
      </c>
      <c r="B3449" s="14" t="s">
        <v>14</v>
      </c>
      <c r="C3449" s="14" t="s">
        <v>18</v>
      </c>
      <c r="D3449" s="14" t="s">
        <v>9</v>
      </c>
      <c r="E3449" s="14">
        <v>0</v>
      </c>
      <c r="F3449" s="14">
        <v>0</v>
      </c>
      <c r="G3449" s="14" t="s">
        <v>13</v>
      </c>
    </row>
    <row r="3450" spans="1:7" ht="15.75" customHeight="1" x14ac:dyDescent="0.35">
      <c r="A3450" s="15">
        <v>44934.424699074072</v>
      </c>
      <c r="B3450" s="14" t="s">
        <v>14</v>
      </c>
      <c r="C3450" s="14" t="s">
        <v>18</v>
      </c>
      <c r="D3450" s="14" t="s">
        <v>9</v>
      </c>
      <c r="E3450" s="14">
        <v>6436</v>
      </c>
      <c r="F3450" s="14">
        <v>0</v>
      </c>
      <c r="G3450" s="14" t="s">
        <v>12</v>
      </c>
    </row>
    <row r="3451" spans="1:7" ht="15.75" customHeight="1" x14ac:dyDescent="0.35">
      <c r="A3451" s="15">
        <v>44934.423854166664</v>
      </c>
      <c r="B3451" s="14" t="s">
        <v>14</v>
      </c>
      <c r="C3451" s="14" t="s">
        <v>18</v>
      </c>
      <c r="D3451" s="14" t="s">
        <v>9</v>
      </c>
      <c r="E3451" s="14">
        <v>0</v>
      </c>
      <c r="F3451" s="14">
        <v>0</v>
      </c>
      <c r="G3451" s="14" t="s">
        <v>13</v>
      </c>
    </row>
    <row r="3452" spans="1:7" ht="15.75" customHeight="1" x14ac:dyDescent="0.35">
      <c r="A3452" s="15">
        <v>44934.423611111109</v>
      </c>
      <c r="B3452" s="14" t="s">
        <v>14</v>
      </c>
      <c r="C3452" s="14" t="s">
        <v>18</v>
      </c>
      <c r="D3452" s="14" t="s">
        <v>9</v>
      </c>
      <c r="E3452" s="14">
        <v>7267</v>
      </c>
      <c r="F3452" s="14">
        <v>0</v>
      </c>
      <c r="G3452" s="14" t="s">
        <v>12</v>
      </c>
    </row>
    <row r="3453" spans="1:7" ht="15.75" customHeight="1" x14ac:dyDescent="0.35">
      <c r="A3453" s="15">
        <v>44932.737703217594</v>
      </c>
      <c r="B3453" s="14" t="s">
        <v>14</v>
      </c>
      <c r="C3453" s="14" t="s">
        <v>8</v>
      </c>
      <c r="D3453" s="14" t="s">
        <v>9</v>
      </c>
      <c r="E3453" s="14">
        <v>973</v>
      </c>
      <c r="F3453" s="14">
        <v>40</v>
      </c>
      <c r="G3453" s="14" t="s">
        <v>12</v>
      </c>
    </row>
    <row r="3454" spans="1:7" ht="15.75" customHeight="1" x14ac:dyDescent="0.35">
      <c r="A3454" s="15">
        <v>44932.511544085646</v>
      </c>
      <c r="B3454" s="14" t="s">
        <v>7</v>
      </c>
      <c r="C3454" s="14" t="s">
        <v>8</v>
      </c>
      <c r="D3454" s="14" t="s">
        <v>9</v>
      </c>
      <c r="E3454" s="14">
        <v>0</v>
      </c>
      <c r="F3454" s="14">
        <v>0</v>
      </c>
      <c r="G3454" s="14" t="s">
        <v>17</v>
      </c>
    </row>
    <row r="3455" spans="1:7" ht="15.75" customHeight="1" x14ac:dyDescent="0.35">
      <c r="A3455" s="15">
        <v>44932.511265011577</v>
      </c>
      <c r="B3455" s="14" t="s">
        <v>7</v>
      </c>
      <c r="C3455" s="14" t="s">
        <v>8</v>
      </c>
      <c r="D3455" s="14" t="s">
        <v>9</v>
      </c>
      <c r="E3455" s="14">
        <v>0</v>
      </c>
      <c r="F3455" s="14">
        <v>0</v>
      </c>
      <c r="G3455" s="14" t="s">
        <v>17</v>
      </c>
    </row>
    <row r="3456" spans="1:7" ht="15.75" customHeight="1" x14ac:dyDescent="0.35">
      <c r="A3456" s="15">
        <v>44932.506952523145</v>
      </c>
      <c r="B3456" s="14" t="s">
        <v>7</v>
      </c>
      <c r="C3456" s="14" t="s">
        <v>8</v>
      </c>
      <c r="D3456" s="14" t="s">
        <v>9</v>
      </c>
      <c r="E3456" s="14">
        <v>0</v>
      </c>
      <c r="F3456" s="14">
        <v>0</v>
      </c>
      <c r="G3456" s="14" t="s">
        <v>10</v>
      </c>
    </row>
    <row r="3457" spans="1:7" ht="15.75" customHeight="1" x14ac:dyDescent="0.35">
      <c r="A3457" s="15">
        <v>44932.396111585651</v>
      </c>
      <c r="B3457" s="14" t="s">
        <v>14</v>
      </c>
      <c r="C3457" s="14" t="s">
        <v>8</v>
      </c>
      <c r="D3457" s="14" t="s">
        <v>9</v>
      </c>
      <c r="E3457" s="14">
        <v>20902</v>
      </c>
      <c r="F3457" s="14">
        <v>513</v>
      </c>
      <c r="G3457" s="14" t="s">
        <v>10</v>
      </c>
    </row>
    <row r="3458" spans="1:7" ht="15.75" customHeight="1" x14ac:dyDescent="0.35">
      <c r="A3458" s="15">
        <v>44931.708238217594</v>
      </c>
      <c r="B3458" s="14" t="s">
        <v>16</v>
      </c>
      <c r="C3458" s="14" t="s">
        <v>8</v>
      </c>
      <c r="D3458" s="14" t="s">
        <v>9</v>
      </c>
      <c r="E3458" s="14">
        <v>4357</v>
      </c>
      <c r="F3458" s="14">
        <v>254</v>
      </c>
      <c r="G3458" s="14" t="s">
        <v>10</v>
      </c>
    </row>
    <row r="3459" spans="1:7" ht="15.75" customHeight="1" x14ac:dyDescent="0.35">
      <c r="A3459" s="15">
        <v>44931.497037037036</v>
      </c>
      <c r="B3459" s="14" t="s">
        <v>14</v>
      </c>
      <c r="C3459" s="14" t="s">
        <v>15</v>
      </c>
      <c r="D3459" s="14" t="s">
        <v>9</v>
      </c>
      <c r="E3459" s="14">
        <v>300</v>
      </c>
      <c r="F3459" s="14">
        <v>3776</v>
      </c>
      <c r="G3459" s="14" t="s">
        <v>13</v>
      </c>
    </row>
    <row r="3460" spans="1:7" ht="15.75" customHeight="1" x14ac:dyDescent="0.35">
      <c r="A3460" s="15">
        <v>44931.375542337963</v>
      </c>
      <c r="B3460" s="14" t="s">
        <v>14</v>
      </c>
      <c r="C3460" s="14" t="s">
        <v>8</v>
      </c>
      <c r="D3460" s="14" t="s">
        <v>9</v>
      </c>
      <c r="E3460" s="14">
        <v>0</v>
      </c>
      <c r="F3460" s="14">
        <v>0</v>
      </c>
      <c r="G3460" s="14" t="s">
        <v>12</v>
      </c>
    </row>
    <row r="3461" spans="1:7" ht="15.75" customHeight="1" x14ac:dyDescent="0.35">
      <c r="A3461" s="15">
        <v>44931.375298252315</v>
      </c>
      <c r="B3461" s="14" t="s">
        <v>7</v>
      </c>
      <c r="C3461" s="14" t="s">
        <v>8</v>
      </c>
      <c r="D3461" s="14" t="s">
        <v>11</v>
      </c>
      <c r="E3461" s="14">
        <v>445130</v>
      </c>
      <c r="F3461" s="14">
        <v>10597</v>
      </c>
      <c r="G3461" s="14" t="s">
        <v>12</v>
      </c>
    </row>
    <row r="3462" spans="1:7" ht="15.75" customHeight="1" x14ac:dyDescent="0.35">
      <c r="A3462" s="15">
        <v>44930.697126377316</v>
      </c>
      <c r="B3462" s="14" t="s">
        <v>14</v>
      </c>
      <c r="C3462" s="14" t="s">
        <v>8</v>
      </c>
      <c r="D3462" s="14" t="s">
        <v>9</v>
      </c>
      <c r="E3462" s="14">
        <v>239</v>
      </c>
      <c r="F3462" s="14">
        <v>7</v>
      </c>
      <c r="G3462" s="14" t="s">
        <v>10</v>
      </c>
    </row>
    <row r="3463" spans="1:7" ht="15.75" customHeight="1" x14ac:dyDescent="0.35">
      <c r="A3463" s="15">
        <v>44930.62327546296</v>
      </c>
      <c r="B3463" s="14" t="s">
        <v>14</v>
      </c>
      <c r="C3463" s="14" t="s">
        <v>15</v>
      </c>
      <c r="D3463" s="14" t="s">
        <v>11</v>
      </c>
      <c r="E3463" s="14">
        <v>155521</v>
      </c>
      <c r="F3463" s="14">
        <v>19098</v>
      </c>
      <c r="G3463" s="14" t="s">
        <v>13</v>
      </c>
    </row>
    <row r="3464" spans="1:7" ht="15.75" customHeight="1" x14ac:dyDescent="0.35">
      <c r="A3464" s="15">
        <v>44930.623127500003</v>
      </c>
      <c r="B3464" s="14" t="s">
        <v>16</v>
      </c>
      <c r="C3464" s="14" t="s">
        <v>8</v>
      </c>
      <c r="D3464" s="14" t="s">
        <v>9</v>
      </c>
      <c r="E3464" s="14">
        <v>22708</v>
      </c>
      <c r="F3464" s="14">
        <v>2266</v>
      </c>
      <c r="G3464" s="14" t="s">
        <v>13</v>
      </c>
    </row>
    <row r="3465" spans="1:7" ht="15.75" customHeight="1" x14ac:dyDescent="0.35">
      <c r="A3465" s="15">
        <v>44930.553801770831</v>
      </c>
      <c r="B3465" s="14" t="s">
        <v>14</v>
      </c>
      <c r="C3465" s="14" t="s">
        <v>8</v>
      </c>
      <c r="D3465" s="14" t="s">
        <v>9</v>
      </c>
      <c r="E3465" s="14">
        <v>393</v>
      </c>
      <c r="F3465" s="14">
        <v>18</v>
      </c>
      <c r="G3465" s="14" t="s">
        <v>10</v>
      </c>
    </row>
    <row r="3466" spans="1:7" ht="15.75" customHeight="1" x14ac:dyDescent="0.35">
      <c r="A3466" s="15">
        <v>44930.541691979168</v>
      </c>
      <c r="B3466" s="14" t="s">
        <v>14</v>
      </c>
      <c r="C3466" s="14" t="s">
        <v>8</v>
      </c>
      <c r="D3466" s="14" t="s">
        <v>11</v>
      </c>
      <c r="E3466" s="14">
        <v>136660</v>
      </c>
      <c r="F3466" s="14">
        <v>2371</v>
      </c>
      <c r="G3466" s="14" t="s">
        <v>13</v>
      </c>
    </row>
    <row r="3467" spans="1:7" ht="15.75" customHeight="1" x14ac:dyDescent="0.35">
      <c r="A3467" s="15">
        <v>44930.541678240741</v>
      </c>
      <c r="B3467" s="14" t="s">
        <v>14</v>
      </c>
      <c r="C3467" s="14" t="s">
        <v>15</v>
      </c>
      <c r="D3467" s="14" t="s">
        <v>11</v>
      </c>
      <c r="E3467" s="14">
        <v>29051</v>
      </c>
      <c r="F3467" s="14">
        <v>811</v>
      </c>
      <c r="G3467" s="14" t="s">
        <v>13</v>
      </c>
    </row>
    <row r="3468" spans="1:7" ht="15.75" customHeight="1" x14ac:dyDescent="0.35">
      <c r="A3468" s="15">
        <v>44930.446203472224</v>
      </c>
      <c r="B3468" s="14" t="s">
        <v>7</v>
      </c>
      <c r="C3468" s="14" t="s">
        <v>8</v>
      </c>
      <c r="D3468" s="14" t="s">
        <v>9</v>
      </c>
      <c r="E3468" s="14">
        <v>0</v>
      </c>
      <c r="F3468" s="14">
        <v>0</v>
      </c>
      <c r="G3468" s="14" t="s">
        <v>10</v>
      </c>
    </row>
    <row r="3469" spans="1:7" ht="15.75" customHeight="1" x14ac:dyDescent="0.35">
      <c r="A3469" s="15">
        <v>44930.446122256944</v>
      </c>
      <c r="B3469" s="14" t="s">
        <v>7</v>
      </c>
      <c r="C3469" s="14" t="s">
        <v>8</v>
      </c>
      <c r="D3469" s="14" t="s">
        <v>9</v>
      </c>
      <c r="E3469" s="14">
        <v>0</v>
      </c>
      <c r="F3469" s="14">
        <v>0</v>
      </c>
      <c r="G3469" s="14" t="s">
        <v>10</v>
      </c>
    </row>
    <row r="3470" spans="1:7" ht="15.75" customHeight="1" x14ac:dyDescent="0.35">
      <c r="A3470" s="15">
        <v>44930.446070555554</v>
      </c>
      <c r="B3470" s="14" t="s">
        <v>7</v>
      </c>
      <c r="C3470" s="14" t="s">
        <v>8</v>
      </c>
      <c r="D3470" s="14" t="s">
        <v>9</v>
      </c>
      <c r="E3470" s="14">
        <v>0</v>
      </c>
      <c r="F3470" s="14">
        <v>0</v>
      </c>
      <c r="G3470" s="14" t="s">
        <v>10</v>
      </c>
    </row>
    <row r="3471" spans="1:7" ht="15.75" customHeight="1" x14ac:dyDescent="0.35">
      <c r="A3471" s="15">
        <v>44930.33640728009</v>
      </c>
      <c r="B3471" s="14" t="s">
        <v>7</v>
      </c>
      <c r="C3471" s="14" t="s">
        <v>8</v>
      </c>
      <c r="D3471" s="14" t="s">
        <v>9</v>
      </c>
      <c r="E3471" s="14">
        <v>0</v>
      </c>
      <c r="F3471" s="14">
        <v>0</v>
      </c>
      <c r="G3471" s="14" t="s">
        <v>10</v>
      </c>
    </row>
    <row r="3472" spans="1:7" ht="15.75" customHeight="1" x14ac:dyDescent="0.35">
      <c r="A3472" s="15">
        <v>44929.565669988428</v>
      </c>
      <c r="B3472" s="14" t="s">
        <v>14</v>
      </c>
      <c r="C3472" s="14" t="s">
        <v>8</v>
      </c>
      <c r="D3472" s="14" t="s">
        <v>9</v>
      </c>
      <c r="E3472" s="14">
        <v>7704</v>
      </c>
      <c r="F3472" s="14">
        <v>153</v>
      </c>
      <c r="G3472" s="14" t="s">
        <v>10</v>
      </c>
    </row>
    <row r="3473" spans="1:7" ht="15.75" customHeight="1" x14ac:dyDescent="0.35">
      <c r="A3473" s="15">
        <v>44929.441912303242</v>
      </c>
      <c r="B3473" s="14" t="s">
        <v>7</v>
      </c>
      <c r="C3473" s="14" t="s">
        <v>8</v>
      </c>
      <c r="D3473" s="14" t="s">
        <v>9</v>
      </c>
      <c r="E3473" s="14">
        <v>0</v>
      </c>
      <c r="F3473" s="14">
        <v>0</v>
      </c>
      <c r="G3473" s="14" t="s">
        <v>10</v>
      </c>
    </row>
    <row r="3474" spans="1:7" ht="15.75" customHeight="1" x14ac:dyDescent="0.35">
      <c r="A3474" s="15">
        <v>44929.441503113427</v>
      </c>
      <c r="B3474" s="14" t="s">
        <v>7</v>
      </c>
      <c r="C3474" s="14" t="s">
        <v>8</v>
      </c>
      <c r="D3474" s="14" t="s">
        <v>9</v>
      </c>
      <c r="E3474" s="14">
        <v>0</v>
      </c>
      <c r="F3474" s="14">
        <v>0</v>
      </c>
      <c r="G3474" s="14" t="s">
        <v>17</v>
      </c>
    </row>
    <row r="3475" spans="1:7" ht="15.75" customHeight="1" x14ac:dyDescent="0.35">
      <c r="A3475" s="15">
        <v>44929.441372592592</v>
      </c>
      <c r="B3475" s="14" t="s">
        <v>7</v>
      </c>
      <c r="C3475" s="14" t="s">
        <v>8</v>
      </c>
      <c r="D3475" s="14" t="s">
        <v>9</v>
      </c>
      <c r="E3475" s="14">
        <v>0</v>
      </c>
      <c r="F3475" s="14">
        <v>0</v>
      </c>
      <c r="G3475" s="14" t="s">
        <v>17</v>
      </c>
    </row>
    <row r="3476" spans="1:7" ht="15.75" customHeight="1" x14ac:dyDescent="0.35">
      <c r="A3476" s="15">
        <v>44929.441118657407</v>
      </c>
      <c r="B3476" s="14" t="s">
        <v>7</v>
      </c>
      <c r="C3476" s="14" t="s">
        <v>8</v>
      </c>
      <c r="D3476" s="14" t="s">
        <v>9</v>
      </c>
      <c r="E3476" s="14">
        <v>0</v>
      </c>
      <c r="F3476" s="14">
        <v>0</v>
      </c>
      <c r="G3476" s="14" t="s">
        <v>17</v>
      </c>
    </row>
    <row r="3477" spans="1:7" ht="15.75" customHeight="1" x14ac:dyDescent="0.35">
      <c r="A3477" s="15">
        <v>44929.440919988425</v>
      </c>
      <c r="B3477" s="14" t="s">
        <v>7</v>
      </c>
      <c r="C3477" s="14" t="s">
        <v>8</v>
      </c>
      <c r="D3477" s="14" t="s">
        <v>9</v>
      </c>
      <c r="E3477" s="14">
        <v>0</v>
      </c>
      <c r="F3477" s="14">
        <v>0</v>
      </c>
      <c r="G3477" s="14" t="s">
        <v>17</v>
      </c>
    </row>
    <row r="3478" spans="1:7" ht="15.75" customHeight="1" x14ac:dyDescent="0.35">
      <c r="A3478" s="15">
        <v>44929.44072489583</v>
      </c>
      <c r="B3478" s="14" t="s">
        <v>7</v>
      </c>
      <c r="C3478" s="14" t="s">
        <v>8</v>
      </c>
      <c r="D3478" s="14" t="s">
        <v>9</v>
      </c>
      <c r="E3478" s="14">
        <v>0</v>
      </c>
      <c r="F3478" s="14">
        <v>0</v>
      </c>
      <c r="G3478" s="14" t="s">
        <v>17</v>
      </c>
    </row>
    <row r="3479" spans="1:7" ht="15.75" customHeight="1" x14ac:dyDescent="0.35">
      <c r="A3479" s="15">
        <v>44929.440317569446</v>
      </c>
      <c r="B3479" s="14" t="s">
        <v>7</v>
      </c>
      <c r="C3479" s="14" t="s">
        <v>8</v>
      </c>
      <c r="D3479" s="14" t="s">
        <v>9</v>
      </c>
      <c r="E3479" s="14">
        <v>2116</v>
      </c>
      <c r="F3479" s="14">
        <v>42</v>
      </c>
      <c r="G3479" s="14" t="s">
        <v>10</v>
      </c>
    </row>
    <row r="3480" spans="1:7" ht="15.75" customHeight="1" x14ac:dyDescent="0.35">
      <c r="A3480" s="15">
        <v>44927.624351851853</v>
      </c>
      <c r="B3480" s="14" t="s">
        <v>14</v>
      </c>
      <c r="C3480" s="14" t="s">
        <v>15</v>
      </c>
      <c r="D3480" s="14" t="s">
        <v>9</v>
      </c>
      <c r="E3480" s="14">
        <v>0</v>
      </c>
      <c r="F3480" s="14">
        <v>0</v>
      </c>
      <c r="G3480" s="14" t="s">
        <v>13</v>
      </c>
    </row>
  </sheetData>
  <autoFilter ref="A1:G3480" xr:uid="{00000000-0009-0000-0000-000000000000}"/>
  <pageMargins left="0.7" right="0.7" top="0.75" bottom="0.75" header="0" footer="0"/>
  <pageSetup orientation="landscape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O3477"/>
  <sheetViews>
    <sheetView tabSelected="1" zoomScaleNormal="100" workbookViewId="0">
      <selection activeCell="H29" sqref="H29"/>
    </sheetView>
  </sheetViews>
  <sheetFormatPr defaultColWidth="14.453125" defaultRowHeight="15" customHeight="1" x14ac:dyDescent="0.35"/>
  <cols>
    <col min="1" max="1" width="30.26953125" style="19" customWidth="1"/>
    <col min="2" max="2" width="30.26953125" style="12" customWidth="1"/>
    <col min="3" max="3" width="30.26953125" style="22" customWidth="1"/>
    <col min="4" max="4" width="22.08984375" style="7" customWidth="1"/>
    <col min="5" max="5" width="15.54296875" customWidth="1"/>
    <col min="6" max="6" width="19.08984375" customWidth="1"/>
    <col min="7" max="7" width="34.81640625" customWidth="1"/>
    <col min="8" max="8" width="25.453125" customWidth="1"/>
    <col min="9" max="9" width="24.6328125" customWidth="1"/>
    <col min="10" max="10" width="22.81640625" style="25" customWidth="1"/>
    <col min="11" max="11" width="20.1796875" style="25" customWidth="1"/>
    <col min="12" max="12" width="34.6328125" customWidth="1"/>
    <col min="13" max="13" width="32.6328125" customWidth="1"/>
    <col min="14" max="14" width="40.1796875" style="25" customWidth="1"/>
    <col min="15" max="15" width="16.54296875" customWidth="1"/>
  </cols>
  <sheetData>
    <row r="1" spans="1:15" s="4" customFormat="1" ht="45" x14ac:dyDescent="0.4">
      <c r="A1" s="17" t="s">
        <v>40</v>
      </c>
      <c r="B1" s="26" t="s">
        <v>0</v>
      </c>
      <c r="C1" s="20" t="s">
        <v>39</v>
      </c>
      <c r="D1" s="8" t="s">
        <v>35</v>
      </c>
      <c r="E1" s="3" t="s">
        <v>1</v>
      </c>
      <c r="F1" s="3" t="s">
        <v>2</v>
      </c>
      <c r="G1" s="3" t="s">
        <v>3</v>
      </c>
      <c r="H1" s="3" t="s">
        <v>4</v>
      </c>
      <c r="I1" s="3" t="s">
        <v>5</v>
      </c>
      <c r="J1" s="23" t="s">
        <v>31</v>
      </c>
      <c r="K1" s="23" t="s">
        <v>32</v>
      </c>
      <c r="L1" s="3" t="s">
        <v>33</v>
      </c>
      <c r="M1" s="3" t="s">
        <v>33</v>
      </c>
      <c r="N1" s="23" t="s">
        <v>34</v>
      </c>
      <c r="O1" s="3" t="s">
        <v>6</v>
      </c>
    </row>
    <row r="2" spans="1:15" ht="14.5" x14ac:dyDescent="0.35">
      <c r="A2" s="18">
        <v>45016.830361018518</v>
      </c>
      <c r="B2" s="11">
        <v>45016.830358796295</v>
      </c>
      <c r="C2" s="21">
        <v>45016.830361018518</v>
      </c>
      <c r="D2" s="6">
        <v>45016.830358796295</v>
      </c>
      <c r="E2" s="2" t="s">
        <v>7</v>
      </c>
      <c r="F2" s="2" t="s">
        <v>8</v>
      </c>
      <c r="G2" s="2" t="s">
        <v>9</v>
      </c>
      <c r="H2" s="2">
        <v>0</v>
      </c>
      <c r="I2" s="2">
        <v>0</v>
      </c>
      <c r="J2" s="24">
        <f>IFERROR(I2/H2,0)</f>
        <v>0</v>
      </c>
      <c r="K2" s="24">
        <f>AVERAGE(J2:J3477)</f>
        <v>4.2027197497748747E-2</v>
      </c>
      <c r="L2" s="2">
        <f>IF(J2&gt;=0.15,1,0)</f>
        <v>0</v>
      </c>
      <c r="M2" s="2">
        <f>SUM(L2:L3477)</f>
        <v>223</v>
      </c>
      <c r="N2" s="24">
        <f>M2/COUNT(L2:L3477)</f>
        <v>6.4154200230149602E-2</v>
      </c>
      <c r="O2" s="2" t="s">
        <v>10</v>
      </c>
    </row>
    <row r="3" spans="1:15" ht="14.5" x14ac:dyDescent="0.35">
      <c r="A3" s="18">
        <v>45016.826102349536</v>
      </c>
      <c r="B3" s="11">
        <v>45016.826102349536</v>
      </c>
      <c r="C3" s="21">
        <v>45016.826102349536</v>
      </c>
      <c r="D3" s="6">
        <v>45016.826102349536</v>
      </c>
      <c r="E3" s="2" t="s">
        <v>7</v>
      </c>
      <c r="F3" s="2" t="s">
        <v>8</v>
      </c>
      <c r="G3" s="2" t="s">
        <v>9</v>
      </c>
      <c r="H3" s="2">
        <v>0</v>
      </c>
      <c r="I3" s="2">
        <v>0</v>
      </c>
      <c r="J3" s="24">
        <f>IFERROR(I3/H3,0)</f>
        <v>0</v>
      </c>
      <c r="K3" s="24"/>
      <c r="L3" s="2">
        <f>IF(J3&gt;=0.15,1,0)</f>
        <v>0</v>
      </c>
      <c r="M3" s="2"/>
      <c r="N3" s="24"/>
      <c r="O3" s="2" t="s">
        <v>10</v>
      </c>
    </row>
    <row r="4" spans="1:15" ht="14.5" x14ac:dyDescent="0.35">
      <c r="A4" s="18">
        <v>45016.826082581021</v>
      </c>
      <c r="B4" s="11">
        <v>45016.826082581021</v>
      </c>
      <c r="C4" s="21">
        <v>45016.826082581021</v>
      </c>
      <c r="D4" s="6">
        <v>45016.826082581021</v>
      </c>
      <c r="E4" s="2" t="s">
        <v>7</v>
      </c>
      <c r="F4" s="2" t="s">
        <v>8</v>
      </c>
      <c r="G4" s="2" t="s">
        <v>9</v>
      </c>
      <c r="H4" s="2">
        <v>0</v>
      </c>
      <c r="I4" s="2">
        <v>0</v>
      </c>
      <c r="J4" s="24">
        <f>IFERROR(I4/H4,0)</f>
        <v>0</v>
      </c>
      <c r="K4" s="24"/>
      <c r="L4" s="2">
        <f>IF(J4&gt;=0.15,1,0)</f>
        <v>0</v>
      </c>
      <c r="M4" s="2"/>
      <c r="N4" s="24"/>
      <c r="O4" s="2" t="s">
        <v>10</v>
      </c>
    </row>
    <row r="5" spans="1:15" ht="14.5" x14ac:dyDescent="0.35">
      <c r="A5" s="18">
        <v>45016.826059988423</v>
      </c>
      <c r="B5" s="11">
        <v>45016.826059988423</v>
      </c>
      <c r="C5" s="21">
        <v>45016.826059988423</v>
      </c>
      <c r="D5" s="6">
        <v>45016.826059988423</v>
      </c>
      <c r="E5" s="2" t="s">
        <v>7</v>
      </c>
      <c r="F5" s="2" t="s">
        <v>8</v>
      </c>
      <c r="G5" s="5" t="s">
        <v>9</v>
      </c>
      <c r="H5" s="2">
        <v>0</v>
      </c>
      <c r="I5" s="2">
        <v>0</v>
      </c>
      <c r="J5" s="24">
        <f>IFERROR(I5/H5,0)</f>
        <v>0</v>
      </c>
      <c r="K5" s="24"/>
      <c r="L5" s="2">
        <f>IF(J5&gt;=0.15,1,0)</f>
        <v>0</v>
      </c>
      <c r="M5" s="2"/>
      <c r="N5" s="24"/>
      <c r="O5" s="2" t="s">
        <v>10</v>
      </c>
    </row>
    <row r="6" spans="1:15" ht="14.5" x14ac:dyDescent="0.35">
      <c r="A6" s="18">
        <v>45016.822020717591</v>
      </c>
      <c r="B6" s="11">
        <v>45016.822020717591</v>
      </c>
      <c r="C6" s="21">
        <v>45016.822020717591</v>
      </c>
      <c r="D6" s="6">
        <v>45016.822020717591</v>
      </c>
      <c r="E6" s="2" t="s">
        <v>7</v>
      </c>
      <c r="F6" s="2" t="s">
        <v>8</v>
      </c>
      <c r="G6" s="2" t="s">
        <v>11</v>
      </c>
      <c r="H6" s="2">
        <v>9517</v>
      </c>
      <c r="I6" s="2">
        <v>1215</v>
      </c>
      <c r="J6" s="24">
        <f>IFERROR(I6/H6,0)</f>
        <v>0.12766628139119471</v>
      </c>
      <c r="K6" s="24"/>
      <c r="L6" s="2">
        <f>IF(J6&gt;=0.15,1,0)</f>
        <v>0</v>
      </c>
      <c r="M6" s="2"/>
      <c r="N6" s="24"/>
      <c r="O6" s="2" t="s">
        <v>12</v>
      </c>
    </row>
    <row r="7" spans="1:15" ht="14.5" x14ac:dyDescent="0.35">
      <c r="A7" s="18">
        <v>45016.820964479164</v>
      </c>
      <c r="B7" s="11">
        <v>45016.820964479164</v>
      </c>
      <c r="C7" s="21">
        <v>45016.820964479164</v>
      </c>
      <c r="D7" s="6">
        <v>45016.820964479164</v>
      </c>
      <c r="E7" s="2" t="s">
        <v>7</v>
      </c>
      <c r="F7" s="2" t="s">
        <v>8</v>
      </c>
      <c r="G7" s="2" t="s">
        <v>9</v>
      </c>
      <c r="H7" s="2">
        <v>0</v>
      </c>
      <c r="I7" s="2">
        <v>0</v>
      </c>
      <c r="J7" s="24">
        <f>IFERROR(I7/H7,0)</f>
        <v>0</v>
      </c>
      <c r="K7" s="24"/>
      <c r="L7" s="2">
        <f>IF(J7&gt;=0.15,1,0)</f>
        <v>0</v>
      </c>
      <c r="M7" s="2"/>
      <c r="N7" s="24"/>
      <c r="O7" s="2" t="s">
        <v>13</v>
      </c>
    </row>
    <row r="8" spans="1:15" ht="14.5" x14ac:dyDescent="0.35">
      <c r="A8" s="18">
        <v>45016.820108599539</v>
      </c>
      <c r="B8" s="11">
        <v>45016.820108599539</v>
      </c>
      <c r="C8" s="21">
        <v>45016.820108599539</v>
      </c>
      <c r="D8" s="6">
        <v>45016.820108599539</v>
      </c>
      <c r="E8" s="2" t="s">
        <v>7</v>
      </c>
      <c r="F8" s="2" t="s">
        <v>8</v>
      </c>
      <c r="G8" s="2" t="s">
        <v>11</v>
      </c>
      <c r="H8" s="2">
        <v>1882</v>
      </c>
      <c r="I8" s="2">
        <v>83</v>
      </c>
      <c r="J8" s="24">
        <f>IFERROR(I8/H8,0)</f>
        <v>4.4102019128586613E-2</v>
      </c>
      <c r="K8" s="24"/>
      <c r="L8" s="2">
        <f>IF(J8&gt;=0.15,1,0)</f>
        <v>0</v>
      </c>
      <c r="M8" s="2"/>
      <c r="N8" s="24"/>
      <c r="O8" s="2" t="s">
        <v>13</v>
      </c>
    </row>
    <row r="9" spans="1:15" ht="14.5" x14ac:dyDescent="0.35">
      <c r="A9" s="18">
        <v>45016.808302650461</v>
      </c>
      <c r="B9" s="11">
        <v>45016.808302650461</v>
      </c>
      <c r="C9" s="21">
        <v>45016.808302650461</v>
      </c>
      <c r="D9" s="6">
        <v>45016.808302650461</v>
      </c>
      <c r="E9" s="2" t="s">
        <v>7</v>
      </c>
      <c r="F9" s="2" t="s">
        <v>8</v>
      </c>
      <c r="G9" s="2" t="s">
        <v>11</v>
      </c>
      <c r="H9" s="2">
        <v>17892</v>
      </c>
      <c r="I9" s="2">
        <v>3076</v>
      </c>
      <c r="J9" s="24">
        <f>IFERROR(I9/H9,0)</f>
        <v>0.17192041135703107</v>
      </c>
      <c r="K9" s="24"/>
      <c r="L9" s="2">
        <f>IF(J9&gt;=0.15,1,0)</f>
        <v>1</v>
      </c>
      <c r="M9" s="2"/>
      <c r="N9" s="24"/>
      <c r="O9" s="2" t="s">
        <v>12</v>
      </c>
    </row>
    <row r="10" spans="1:15" ht="14.5" x14ac:dyDescent="0.35">
      <c r="A10" s="18">
        <v>45016.802250358793</v>
      </c>
      <c r="B10" s="11">
        <v>45016.802250358793</v>
      </c>
      <c r="C10" s="21">
        <v>45016.802250358793</v>
      </c>
      <c r="D10" s="6">
        <v>45016.802250358793</v>
      </c>
      <c r="E10" s="2" t="s">
        <v>7</v>
      </c>
      <c r="F10" s="2" t="s">
        <v>8</v>
      </c>
      <c r="G10" s="2" t="s">
        <v>9</v>
      </c>
      <c r="H10" s="2">
        <v>0</v>
      </c>
      <c r="I10" s="2">
        <v>0</v>
      </c>
      <c r="J10" s="24">
        <f>IFERROR(I10/H10,0)</f>
        <v>0</v>
      </c>
      <c r="K10" s="24"/>
      <c r="L10" s="2">
        <f>IF(J10&gt;=0.15,1,0)</f>
        <v>0</v>
      </c>
      <c r="M10" s="2"/>
      <c r="N10" s="24"/>
      <c r="O10" s="2" t="s">
        <v>12</v>
      </c>
    </row>
    <row r="11" spans="1:15" ht="14.5" x14ac:dyDescent="0.35">
      <c r="A11" s="18">
        <v>45016.788794618056</v>
      </c>
      <c r="B11" s="11">
        <v>45016.788794618056</v>
      </c>
      <c r="C11" s="21">
        <v>45016.788794618056</v>
      </c>
      <c r="D11" s="6">
        <v>45016.788794618056</v>
      </c>
      <c r="E11" s="2" t="s">
        <v>7</v>
      </c>
      <c r="F11" s="2" t="s">
        <v>8</v>
      </c>
      <c r="G11" s="2" t="s">
        <v>11</v>
      </c>
      <c r="H11" s="2">
        <v>13874</v>
      </c>
      <c r="I11" s="2">
        <v>1447</v>
      </c>
      <c r="J11" s="24">
        <f>IFERROR(I11/H11,0)</f>
        <v>0.10429580510307049</v>
      </c>
      <c r="K11" s="24"/>
      <c r="L11" s="2">
        <f>IF(J11&gt;=0.15,1,0)</f>
        <v>0</v>
      </c>
      <c r="M11" s="2"/>
      <c r="N11" s="24"/>
      <c r="O11" s="2" t="s">
        <v>12</v>
      </c>
    </row>
    <row r="12" spans="1:15" ht="14.5" x14ac:dyDescent="0.35">
      <c r="A12" s="18">
        <v>45016.775011574071</v>
      </c>
      <c r="B12" s="11">
        <v>45016.775011574071</v>
      </c>
      <c r="C12" s="21">
        <v>45016.775011574071</v>
      </c>
      <c r="D12" s="6">
        <v>45016.775011574071</v>
      </c>
      <c r="E12" s="2" t="s">
        <v>14</v>
      </c>
      <c r="F12" s="2" t="s">
        <v>15</v>
      </c>
      <c r="G12" s="2" t="s">
        <v>11</v>
      </c>
      <c r="H12" s="2">
        <v>37692</v>
      </c>
      <c r="I12" s="2">
        <v>8044</v>
      </c>
      <c r="J12" s="24">
        <f>IFERROR(I12/H12,0)</f>
        <v>0.21341398705295553</v>
      </c>
      <c r="K12" s="24"/>
      <c r="L12" s="2">
        <f>IF(J12&gt;=0.15,1,0)</f>
        <v>1</v>
      </c>
      <c r="M12" s="2"/>
      <c r="N12" s="24"/>
      <c r="O12" s="2" t="s">
        <v>13</v>
      </c>
    </row>
    <row r="13" spans="1:15" ht="14.5" x14ac:dyDescent="0.35">
      <c r="A13" s="18">
        <v>45016.771216053239</v>
      </c>
      <c r="B13" s="11">
        <v>45016.771216053239</v>
      </c>
      <c r="C13" s="21">
        <v>45016.771216053239</v>
      </c>
      <c r="D13" s="6">
        <v>45016.771216053239</v>
      </c>
      <c r="E13" s="2" t="s">
        <v>16</v>
      </c>
      <c r="F13" s="2" t="s">
        <v>8</v>
      </c>
      <c r="G13" s="2" t="s">
        <v>9</v>
      </c>
      <c r="H13" s="2">
        <v>1013</v>
      </c>
      <c r="I13" s="2">
        <v>153</v>
      </c>
      <c r="J13" s="24">
        <f>IFERROR(I13/H13,0)</f>
        <v>0.1510365251727542</v>
      </c>
      <c r="K13" s="24"/>
      <c r="L13" s="2">
        <f>IF(J13&gt;=0.15,1,0)</f>
        <v>1</v>
      </c>
      <c r="M13" s="2"/>
      <c r="N13" s="24"/>
      <c r="O13" s="2" t="s">
        <v>17</v>
      </c>
    </row>
    <row r="14" spans="1:15" ht="14.5" x14ac:dyDescent="0.35">
      <c r="A14" s="18">
        <v>45016.769633634256</v>
      </c>
      <c r="B14" s="11">
        <v>45016.769633634256</v>
      </c>
      <c r="C14" s="21">
        <v>45016.769633634256</v>
      </c>
      <c r="D14" s="6">
        <v>45016.769633634256</v>
      </c>
      <c r="E14" s="2" t="s">
        <v>16</v>
      </c>
      <c r="F14" s="2" t="s">
        <v>8</v>
      </c>
      <c r="G14" s="2" t="s">
        <v>9</v>
      </c>
      <c r="H14" s="2">
        <v>4630</v>
      </c>
      <c r="I14" s="2">
        <v>339</v>
      </c>
      <c r="J14" s="24">
        <f>IFERROR(I14/H14,0)</f>
        <v>7.3218142548596113E-2</v>
      </c>
      <c r="K14" s="24"/>
      <c r="L14" s="2">
        <f>IF(J14&gt;=0.15,1,0)</f>
        <v>0</v>
      </c>
      <c r="M14" s="2"/>
      <c r="N14" s="24"/>
      <c r="O14" s="2" t="s">
        <v>13</v>
      </c>
    </row>
    <row r="15" spans="1:15" ht="14.5" x14ac:dyDescent="0.35">
      <c r="A15" s="18">
        <v>45016.765228321761</v>
      </c>
      <c r="B15" s="11">
        <v>45016.765228321761</v>
      </c>
      <c r="C15" s="21">
        <v>45016.765228321761</v>
      </c>
      <c r="D15" s="6">
        <v>45016.765228321761</v>
      </c>
      <c r="E15" s="2" t="s">
        <v>7</v>
      </c>
      <c r="F15" s="2" t="s">
        <v>8</v>
      </c>
      <c r="G15" s="2" t="s">
        <v>11</v>
      </c>
      <c r="H15" s="2">
        <v>2289</v>
      </c>
      <c r="I15" s="2">
        <v>41</v>
      </c>
      <c r="J15" s="24">
        <f>IFERROR(I15/H15,0)</f>
        <v>1.7911751856705984E-2</v>
      </c>
      <c r="K15" s="24"/>
      <c r="L15" s="2">
        <f>IF(J15&gt;=0.15,1,0)</f>
        <v>0</v>
      </c>
      <c r="M15" s="2"/>
      <c r="N15" s="24"/>
      <c r="O15" s="2" t="s">
        <v>13</v>
      </c>
    </row>
    <row r="16" spans="1:15" ht="14.5" x14ac:dyDescent="0.35">
      <c r="A16" s="18">
        <v>45016.716301342596</v>
      </c>
      <c r="B16" s="11">
        <v>45016.716301342596</v>
      </c>
      <c r="C16" s="21">
        <v>45016.716301342596</v>
      </c>
      <c r="D16" s="6">
        <v>45016.716301342596</v>
      </c>
      <c r="E16" s="2" t="s">
        <v>14</v>
      </c>
      <c r="F16" s="2" t="s">
        <v>8</v>
      </c>
      <c r="G16" s="2" t="s">
        <v>11</v>
      </c>
      <c r="H16" s="2">
        <v>5216</v>
      </c>
      <c r="I16" s="2">
        <v>113</v>
      </c>
      <c r="J16" s="24">
        <f>IFERROR(I16/H16,0)</f>
        <v>2.1664110429447853E-2</v>
      </c>
      <c r="K16" s="24"/>
      <c r="L16" s="2">
        <f>IF(J16&gt;=0.15,1,0)</f>
        <v>0</v>
      </c>
      <c r="M16" s="2"/>
      <c r="N16" s="24"/>
      <c r="O16" s="2" t="s">
        <v>10</v>
      </c>
    </row>
    <row r="17" spans="1:15" ht="14.5" x14ac:dyDescent="0.35">
      <c r="A17" s="18">
        <v>45016.714900231484</v>
      </c>
      <c r="B17" s="11">
        <v>45016.714900231484</v>
      </c>
      <c r="C17" s="21">
        <v>45016.714900231484</v>
      </c>
      <c r="D17" s="6">
        <v>45016.714900231484</v>
      </c>
      <c r="E17" s="2" t="s">
        <v>7</v>
      </c>
      <c r="F17" s="2" t="s">
        <v>8</v>
      </c>
      <c r="G17" s="2" t="s">
        <v>11</v>
      </c>
      <c r="H17" s="2">
        <v>841</v>
      </c>
      <c r="I17" s="2">
        <v>13</v>
      </c>
      <c r="J17" s="24">
        <f>IFERROR(I17/H17,0)</f>
        <v>1.5457788347205707E-2</v>
      </c>
      <c r="K17" s="24"/>
      <c r="L17" s="2">
        <f>IF(J17&gt;=0.15,1,0)</f>
        <v>0</v>
      </c>
      <c r="M17" s="2"/>
      <c r="N17" s="24"/>
      <c r="O17" s="2" t="s">
        <v>13</v>
      </c>
    </row>
    <row r="18" spans="1:15" ht="14.5" x14ac:dyDescent="0.35">
      <c r="A18" s="18">
        <v>45016.702001215279</v>
      </c>
      <c r="B18" s="11">
        <v>45016.702001215279</v>
      </c>
      <c r="C18" s="21">
        <v>45016.702001215279</v>
      </c>
      <c r="D18" s="6">
        <v>45016.702001215279</v>
      </c>
      <c r="E18" s="2" t="s">
        <v>14</v>
      </c>
      <c r="F18" s="2" t="s">
        <v>8</v>
      </c>
      <c r="G18" s="2" t="s">
        <v>11</v>
      </c>
      <c r="H18" s="2">
        <v>6498</v>
      </c>
      <c r="I18" s="2">
        <v>123</v>
      </c>
      <c r="J18" s="24">
        <f>IFERROR(I18/H18,0)</f>
        <v>1.8928901200369344E-2</v>
      </c>
      <c r="K18" s="24"/>
      <c r="L18" s="2">
        <f>IF(J18&gt;=0.15,1,0)</f>
        <v>0</v>
      </c>
      <c r="M18" s="2"/>
      <c r="N18" s="24"/>
      <c r="O18" s="2" t="s">
        <v>10</v>
      </c>
    </row>
    <row r="19" spans="1:15" ht="15.75" customHeight="1" x14ac:dyDescent="0.35">
      <c r="A19" s="18">
        <v>45016.701501550924</v>
      </c>
      <c r="B19" s="11">
        <v>45016.701501550924</v>
      </c>
      <c r="C19" s="21">
        <v>45016.701501550924</v>
      </c>
      <c r="D19" s="6">
        <v>45016.701501550924</v>
      </c>
      <c r="E19" s="2" t="s">
        <v>14</v>
      </c>
      <c r="F19" s="2" t="s">
        <v>8</v>
      </c>
      <c r="G19" s="2" t="s">
        <v>11</v>
      </c>
      <c r="H19" s="2">
        <v>8321</v>
      </c>
      <c r="I19" s="2">
        <v>133</v>
      </c>
      <c r="J19" s="24">
        <f>IFERROR(I19/H19,0)</f>
        <v>1.5983655810599687E-2</v>
      </c>
      <c r="K19" s="24"/>
      <c r="L19" s="2">
        <f>IF(J19&gt;=0.15,1,0)</f>
        <v>0</v>
      </c>
      <c r="M19" s="2"/>
      <c r="N19" s="24"/>
      <c r="O19" s="2" t="s">
        <v>10</v>
      </c>
    </row>
    <row r="20" spans="1:15" ht="15.75" customHeight="1" x14ac:dyDescent="0.35">
      <c r="A20" s="18">
        <v>45016.693726342593</v>
      </c>
      <c r="B20" s="11">
        <v>45016.693726342593</v>
      </c>
      <c r="C20" s="21">
        <v>45016.693726342593</v>
      </c>
      <c r="D20" s="6">
        <v>45016.693726342593</v>
      </c>
      <c r="E20" s="2" t="s">
        <v>14</v>
      </c>
      <c r="F20" s="2" t="s">
        <v>8</v>
      </c>
      <c r="G20" s="2" t="s">
        <v>11</v>
      </c>
      <c r="H20" s="2">
        <v>953</v>
      </c>
      <c r="I20" s="2">
        <v>36</v>
      </c>
      <c r="J20" s="24">
        <f>IFERROR(I20/H20,0)</f>
        <v>3.7775445960125921E-2</v>
      </c>
      <c r="K20" s="24"/>
      <c r="L20" s="2">
        <f>IF(J20&gt;=0.15,1,0)</f>
        <v>0</v>
      </c>
      <c r="M20" s="2"/>
      <c r="N20" s="24"/>
      <c r="O20" s="2" t="s">
        <v>10</v>
      </c>
    </row>
    <row r="21" spans="1:15" ht="15.75" customHeight="1" x14ac:dyDescent="0.35">
      <c r="A21" s="18">
        <v>45016.69356295139</v>
      </c>
      <c r="B21" s="11">
        <v>45016.69356295139</v>
      </c>
      <c r="C21" s="21">
        <v>45016.69356295139</v>
      </c>
      <c r="D21" s="6">
        <v>45016.69356295139</v>
      </c>
      <c r="E21" s="2" t="s">
        <v>14</v>
      </c>
      <c r="F21" s="2" t="s">
        <v>8</v>
      </c>
      <c r="G21" s="2" t="s">
        <v>9</v>
      </c>
      <c r="H21" s="2">
        <v>0</v>
      </c>
      <c r="I21" s="2">
        <v>0</v>
      </c>
      <c r="J21" s="24">
        <f>IFERROR(I21/H21,0)</f>
        <v>0</v>
      </c>
      <c r="K21" s="24"/>
      <c r="L21" s="2">
        <f>IF(J21&gt;=0.15,1,0)</f>
        <v>0</v>
      </c>
      <c r="M21" s="2"/>
      <c r="N21" s="24"/>
      <c r="O21" s="2" t="s">
        <v>13</v>
      </c>
    </row>
    <row r="22" spans="1:15" ht="15.75" customHeight="1" x14ac:dyDescent="0.35">
      <c r="A22" s="18">
        <v>45016.68225730324</v>
      </c>
      <c r="B22" s="11">
        <v>45016.68225730324</v>
      </c>
      <c r="C22" s="21">
        <v>45016.68225730324</v>
      </c>
      <c r="D22" s="6">
        <v>45016.68225730324</v>
      </c>
      <c r="E22" s="2" t="s">
        <v>16</v>
      </c>
      <c r="F22" s="2" t="s">
        <v>8</v>
      </c>
      <c r="G22" s="2" t="s">
        <v>11</v>
      </c>
      <c r="H22" s="2">
        <v>954</v>
      </c>
      <c r="I22" s="2">
        <v>28</v>
      </c>
      <c r="J22" s="24">
        <f>IFERROR(I22/H22,0)</f>
        <v>2.9350104821802937E-2</v>
      </c>
      <c r="K22" s="24"/>
      <c r="L22" s="2">
        <f>IF(J22&gt;=0.15,1,0)</f>
        <v>0</v>
      </c>
      <c r="M22" s="2"/>
      <c r="N22" s="24"/>
      <c r="O22" s="2" t="s">
        <v>13</v>
      </c>
    </row>
    <row r="23" spans="1:15" ht="15.75" customHeight="1" x14ac:dyDescent="0.35">
      <c r="A23" s="18">
        <v>45016.682245370372</v>
      </c>
      <c r="B23" s="11">
        <v>45016.682245370372</v>
      </c>
      <c r="C23" s="21">
        <v>45016.682245370372</v>
      </c>
      <c r="D23" s="6">
        <v>45016.682245370372</v>
      </c>
      <c r="E23" s="2" t="s">
        <v>14</v>
      </c>
      <c r="F23" s="2" t="s">
        <v>15</v>
      </c>
      <c r="G23" s="2" t="s">
        <v>11</v>
      </c>
      <c r="H23" s="2">
        <v>42328</v>
      </c>
      <c r="I23" s="2">
        <v>8936</v>
      </c>
      <c r="J23" s="24">
        <f>IFERROR(I23/H23,0)</f>
        <v>0.2111132111132111</v>
      </c>
      <c r="K23" s="24"/>
      <c r="L23" s="2">
        <f>IF(J23&gt;=0.15,1,0)</f>
        <v>1</v>
      </c>
      <c r="M23" s="2"/>
      <c r="N23" s="24"/>
      <c r="O23" s="2" t="s">
        <v>13</v>
      </c>
    </row>
    <row r="24" spans="1:15" ht="15.75" customHeight="1" x14ac:dyDescent="0.35">
      <c r="A24" s="18">
        <v>45016.680855833336</v>
      </c>
      <c r="B24" s="11">
        <v>45016.680855833336</v>
      </c>
      <c r="C24" s="21">
        <v>45016.680855833336</v>
      </c>
      <c r="D24" s="6">
        <v>45016.680855833336</v>
      </c>
      <c r="E24" s="2" t="s">
        <v>14</v>
      </c>
      <c r="F24" s="2" t="s">
        <v>8</v>
      </c>
      <c r="G24" s="2" t="s">
        <v>11</v>
      </c>
      <c r="H24" s="2">
        <v>28260</v>
      </c>
      <c r="I24" s="2">
        <v>1018</v>
      </c>
      <c r="J24" s="24">
        <f>IFERROR(I24/H24,0)</f>
        <v>3.602264685067233E-2</v>
      </c>
      <c r="K24" s="24"/>
      <c r="L24" s="2">
        <f>IF(J24&gt;=0.15,1,0)</f>
        <v>0</v>
      </c>
      <c r="M24" s="2"/>
      <c r="N24" s="24"/>
      <c r="O24" s="2" t="s">
        <v>13</v>
      </c>
    </row>
    <row r="25" spans="1:15" ht="15.75" customHeight="1" x14ac:dyDescent="0.35">
      <c r="A25" s="18">
        <v>45016.665982395833</v>
      </c>
      <c r="B25" s="11">
        <v>45016.665982395833</v>
      </c>
      <c r="C25" s="21">
        <v>45016.665982395833</v>
      </c>
      <c r="D25" s="6">
        <v>45016.665982395833</v>
      </c>
      <c r="E25" s="2" t="s">
        <v>7</v>
      </c>
      <c r="F25" s="2" t="s">
        <v>8</v>
      </c>
      <c r="G25" s="2" t="s">
        <v>11</v>
      </c>
      <c r="H25" s="2">
        <v>3793</v>
      </c>
      <c r="I25" s="2">
        <v>72</v>
      </c>
      <c r="J25" s="24">
        <f>IFERROR(I25/H25,0)</f>
        <v>1.8982335881887687E-2</v>
      </c>
      <c r="K25" s="24"/>
      <c r="L25" s="2">
        <f>IF(J25&gt;=0.15,1,0)</f>
        <v>0</v>
      </c>
      <c r="M25" s="2"/>
      <c r="N25" s="24"/>
      <c r="O25" s="2" t="s">
        <v>13</v>
      </c>
    </row>
    <row r="26" spans="1:15" ht="15.75" customHeight="1" x14ac:dyDescent="0.35">
      <c r="A26" s="18">
        <v>45016.658637511573</v>
      </c>
      <c r="B26" s="11">
        <v>45016.658637511573</v>
      </c>
      <c r="C26" s="21">
        <v>45016.658637511573</v>
      </c>
      <c r="D26" s="6">
        <v>45016.658637511573</v>
      </c>
      <c r="E26" s="2" t="s">
        <v>14</v>
      </c>
      <c r="F26" s="2" t="s">
        <v>8</v>
      </c>
      <c r="G26" s="2" t="s">
        <v>11</v>
      </c>
      <c r="H26" s="2">
        <v>1927</v>
      </c>
      <c r="I26" s="2">
        <v>155</v>
      </c>
      <c r="J26" s="24">
        <f>IFERROR(I26/H26,0)</f>
        <v>8.0435910742086142E-2</v>
      </c>
      <c r="K26" s="24"/>
      <c r="L26" s="2">
        <f>IF(J26&gt;=0.15,1,0)</f>
        <v>0</v>
      </c>
      <c r="M26" s="2"/>
      <c r="N26" s="24"/>
      <c r="O26" s="2" t="s">
        <v>10</v>
      </c>
    </row>
    <row r="27" spans="1:15" ht="15.75" customHeight="1" x14ac:dyDescent="0.35">
      <c r="A27" s="18">
        <v>45016.644290879631</v>
      </c>
      <c r="B27" s="11">
        <v>45016.644290879631</v>
      </c>
      <c r="C27" s="21">
        <v>45016.644290879631</v>
      </c>
      <c r="D27" s="6">
        <v>45016.644290879631</v>
      </c>
      <c r="E27" s="2" t="s">
        <v>16</v>
      </c>
      <c r="F27" s="2" t="s">
        <v>8</v>
      </c>
      <c r="G27" s="2" t="s">
        <v>9</v>
      </c>
      <c r="H27" s="2">
        <v>766</v>
      </c>
      <c r="I27" s="2">
        <v>15</v>
      </c>
      <c r="J27" s="24">
        <f>IFERROR(I27/H27,0)</f>
        <v>1.95822454308094E-2</v>
      </c>
      <c r="K27" s="24"/>
      <c r="L27" s="2">
        <f>IF(J27&gt;=0.15,1,0)</f>
        <v>0</v>
      </c>
      <c r="M27" s="2"/>
      <c r="N27" s="24"/>
      <c r="O27" s="2" t="s">
        <v>10</v>
      </c>
    </row>
    <row r="28" spans="1:15" ht="15.75" customHeight="1" x14ac:dyDescent="0.35">
      <c r="A28" s="18">
        <v>45016.643995625003</v>
      </c>
      <c r="B28" s="11">
        <v>45016.643995625003</v>
      </c>
      <c r="C28" s="21">
        <v>45016.643995625003</v>
      </c>
      <c r="D28" s="6">
        <v>45016.643995625003</v>
      </c>
      <c r="E28" s="2" t="s">
        <v>14</v>
      </c>
      <c r="F28" s="2" t="s">
        <v>8</v>
      </c>
      <c r="G28" s="2" t="s">
        <v>11</v>
      </c>
      <c r="H28" s="2">
        <v>20434</v>
      </c>
      <c r="I28" s="2">
        <v>231</v>
      </c>
      <c r="J28" s="24">
        <f>IFERROR(I28/H28,0)</f>
        <v>1.1304688264656944E-2</v>
      </c>
      <c r="K28" s="24"/>
      <c r="L28" s="2">
        <f>IF(J28&gt;=0.15,1,0)</f>
        <v>0</v>
      </c>
      <c r="M28" s="2"/>
      <c r="N28" s="24"/>
      <c r="O28" s="2" t="s">
        <v>10</v>
      </c>
    </row>
    <row r="29" spans="1:15" ht="15.75" customHeight="1" x14ac:dyDescent="0.35">
      <c r="A29" s="18">
        <v>45016.632824421293</v>
      </c>
      <c r="B29" s="11">
        <v>45016.632824421293</v>
      </c>
      <c r="C29" s="21">
        <v>45016.632824421293</v>
      </c>
      <c r="D29" s="6">
        <v>45016.632824421293</v>
      </c>
      <c r="E29" s="2" t="s">
        <v>16</v>
      </c>
      <c r="F29" s="2" t="s">
        <v>8</v>
      </c>
      <c r="G29" s="2" t="s">
        <v>9</v>
      </c>
      <c r="H29" s="2">
        <v>1242</v>
      </c>
      <c r="I29" s="2">
        <v>28</v>
      </c>
      <c r="J29" s="24">
        <f>IFERROR(I29/H29,0)</f>
        <v>2.2544283413848631E-2</v>
      </c>
      <c r="K29" s="24"/>
      <c r="L29" s="2">
        <f>IF(J29&gt;=0.15,1,0)</f>
        <v>0</v>
      </c>
      <c r="M29" s="2"/>
      <c r="N29" s="24"/>
      <c r="O29" s="2" t="s">
        <v>12</v>
      </c>
    </row>
    <row r="30" spans="1:15" ht="15.75" customHeight="1" x14ac:dyDescent="0.35">
      <c r="A30" s="18">
        <v>45016.619936388888</v>
      </c>
      <c r="B30" s="11">
        <v>45016.619936388888</v>
      </c>
      <c r="C30" s="21">
        <v>45016.619936388888</v>
      </c>
      <c r="D30" s="6">
        <v>45016.619936388888</v>
      </c>
      <c r="E30" s="2" t="s">
        <v>14</v>
      </c>
      <c r="F30" s="2" t="s">
        <v>8</v>
      </c>
      <c r="G30" s="2" t="s">
        <v>11</v>
      </c>
      <c r="H30" s="2">
        <v>311</v>
      </c>
      <c r="I30" s="2">
        <v>10</v>
      </c>
      <c r="J30" s="24">
        <f>IFERROR(I30/H30,0)</f>
        <v>3.215434083601286E-2</v>
      </c>
      <c r="K30" s="24"/>
      <c r="L30" s="2">
        <f>IF(J30&gt;=0.15,1,0)</f>
        <v>0</v>
      </c>
      <c r="M30" s="2"/>
      <c r="N30" s="24"/>
      <c r="O30" s="2" t="s">
        <v>12</v>
      </c>
    </row>
    <row r="31" spans="1:15" ht="15.75" customHeight="1" x14ac:dyDescent="0.35">
      <c r="A31" s="18">
        <v>45016.615677372683</v>
      </c>
      <c r="B31" s="11">
        <v>45016.615677372683</v>
      </c>
      <c r="C31" s="21">
        <v>45016.615677372683</v>
      </c>
      <c r="D31" s="6">
        <v>45016.615677372683</v>
      </c>
      <c r="E31" s="2" t="s">
        <v>14</v>
      </c>
      <c r="F31" s="2" t="s">
        <v>8</v>
      </c>
      <c r="G31" s="2" t="s">
        <v>11</v>
      </c>
      <c r="H31" s="2">
        <v>33768</v>
      </c>
      <c r="I31" s="2">
        <v>350</v>
      </c>
      <c r="J31" s="24">
        <f>IFERROR(I31/H31,0)</f>
        <v>1.0364842454394693E-2</v>
      </c>
      <c r="K31" s="24"/>
      <c r="L31" s="2">
        <f>IF(J31&gt;=0.15,1,0)</f>
        <v>0</v>
      </c>
      <c r="M31" s="2"/>
      <c r="N31" s="24"/>
      <c r="O31" s="2" t="s">
        <v>13</v>
      </c>
    </row>
    <row r="32" spans="1:15" ht="15.75" customHeight="1" x14ac:dyDescent="0.35">
      <c r="A32" s="18">
        <v>45016.614468854168</v>
      </c>
      <c r="B32" s="11">
        <v>45016.614468854168</v>
      </c>
      <c r="C32" s="21">
        <v>45016.614468854168</v>
      </c>
      <c r="D32" s="6">
        <v>45016.614468854168</v>
      </c>
      <c r="E32" s="2" t="s">
        <v>16</v>
      </c>
      <c r="F32" s="2" t="s">
        <v>8</v>
      </c>
      <c r="G32" s="2" t="s">
        <v>9</v>
      </c>
      <c r="H32" s="2">
        <v>1154</v>
      </c>
      <c r="I32" s="2">
        <v>23</v>
      </c>
      <c r="J32" s="24">
        <f>IFERROR(I32/H32,0)</f>
        <v>1.9930675909878681E-2</v>
      </c>
      <c r="K32" s="24"/>
      <c r="L32" s="2">
        <f>IF(J32&gt;=0.15,1,0)</f>
        <v>0</v>
      </c>
      <c r="M32" s="2"/>
      <c r="N32" s="24"/>
      <c r="O32" s="2" t="s">
        <v>13</v>
      </c>
    </row>
    <row r="33" spans="1:15" ht="15.75" customHeight="1" x14ac:dyDescent="0.35">
      <c r="A33" s="18">
        <v>45016.612735277777</v>
      </c>
      <c r="B33" s="11">
        <v>45016.612735277777</v>
      </c>
      <c r="C33" s="21">
        <v>45016.612735277777</v>
      </c>
      <c r="D33" s="6">
        <v>45016.612735277777</v>
      </c>
      <c r="E33" s="2" t="s">
        <v>14</v>
      </c>
      <c r="F33" s="2" t="s">
        <v>8</v>
      </c>
      <c r="G33" s="2" t="s">
        <v>11</v>
      </c>
      <c r="H33" s="2">
        <v>362</v>
      </c>
      <c r="I33" s="2">
        <v>8</v>
      </c>
      <c r="J33" s="24">
        <f>IFERROR(I33/H33,0)</f>
        <v>2.2099447513812154E-2</v>
      </c>
      <c r="K33" s="24"/>
      <c r="L33" s="2">
        <f>IF(J33&gt;=0.15,1,0)</f>
        <v>0</v>
      </c>
      <c r="M33" s="2"/>
      <c r="N33" s="24"/>
      <c r="O33" s="2" t="s">
        <v>10</v>
      </c>
    </row>
    <row r="34" spans="1:15" ht="15.75" customHeight="1" x14ac:dyDescent="0.35">
      <c r="A34" s="18">
        <v>45016.612053888886</v>
      </c>
      <c r="B34" s="11">
        <v>45016.612053888886</v>
      </c>
      <c r="C34" s="21">
        <v>45016.612053888886</v>
      </c>
      <c r="D34" s="6">
        <v>45016.612053888886</v>
      </c>
      <c r="E34" s="2" t="s">
        <v>16</v>
      </c>
      <c r="F34" s="2" t="s">
        <v>8</v>
      </c>
      <c r="G34" s="2" t="s">
        <v>9</v>
      </c>
      <c r="H34" s="2">
        <v>762</v>
      </c>
      <c r="I34" s="2">
        <v>23</v>
      </c>
      <c r="J34" s="24">
        <f>IFERROR(I34/H34,0)</f>
        <v>3.0183727034120734E-2</v>
      </c>
      <c r="K34" s="24"/>
      <c r="L34" s="2">
        <f>IF(J34&gt;=0.15,1,0)</f>
        <v>0</v>
      </c>
      <c r="M34" s="2"/>
      <c r="N34" s="24"/>
      <c r="O34" s="2" t="s">
        <v>13</v>
      </c>
    </row>
    <row r="35" spans="1:15" ht="15.75" customHeight="1" x14ac:dyDescent="0.35">
      <c r="A35" s="18">
        <v>45016.611208090275</v>
      </c>
      <c r="B35" s="11">
        <v>45016.611208090275</v>
      </c>
      <c r="C35" s="21">
        <v>45016.611208090275</v>
      </c>
      <c r="D35" s="6">
        <v>45016.611208090275</v>
      </c>
      <c r="E35" s="2" t="s">
        <v>14</v>
      </c>
      <c r="F35" s="2" t="s">
        <v>8</v>
      </c>
      <c r="G35" s="2" t="s">
        <v>11</v>
      </c>
      <c r="H35" s="2">
        <v>14123</v>
      </c>
      <c r="I35" s="2">
        <v>166</v>
      </c>
      <c r="J35" s="24">
        <f>IFERROR(I35/H35,0)</f>
        <v>1.1753876655101607E-2</v>
      </c>
      <c r="K35" s="24"/>
      <c r="L35" s="2">
        <f>IF(J35&gt;=0.15,1,0)</f>
        <v>0</v>
      </c>
      <c r="M35" s="2"/>
      <c r="N35" s="24"/>
      <c r="O35" s="2" t="s">
        <v>13</v>
      </c>
    </row>
    <row r="36" spans="1:15" ht="15.75" customHeight="1" x14ac:dyDescent="0.35">
      <c r="A36" s="18">
        <v>45016.6043765625</v>
      </c>
      <c r="B36" s="11">
        <v>45016.6043765625</v>
      </c>
      <c r="C36" s="21">
        <v>45016.6043765625</v>
      </c>
      <c r="D36" s="6">
        <v>45016.6043765625</v>
      </c>
      <c r="E36" s="2" t="s">
        <v>16</v>
      </c>
      <c r="F36" s="2" t="s">
        <v>8</v>
      </c>
      <c r="G36" s="2" t="s">
        <v>9</v>
      </c>
      <c r="H36" s="2">
        <v>21</v>
      </c>
      <c r="I36" s="2">
        <v>3</v>
      </c>
      <c r="J36" s="24">
        <f>IFERROR(I36/H36,0)</f>
        <v>0.14285714285714285</v>
      </c>
      <c r="K36" s="24"/>
      <c r="L36" s="2">
        <f>IF(J36&gt;=0.15,1,0)</f>
        <v>0</v>
      </c>
      <c r="M36" s="2"/>
      <c r="N36" s="24"/>
      <c r="O36" s="2" t="s">
        <v>10</v>
      </c>
    </row>
    <row r="37" spans="1:15" ht="15.75" customHeight="1" x14ac:dyDescent="0.35">
      <c r="A37" s="18">
        <v>45016.602660578705</v>
      </c>
      <c r="B37" s="11">
        <v>45016.602660578705</v>
      </c>
      <c r="C37" s="21">
        <v>45016.602660578705</v>
      </c>
      <c r="D37" s="6">
        <v>45016.602660578705</v>
      </c>
      <c r="E37" s="2" t="s">
        <v>16</v>
      </c>
      <c r="F37" s="2" t="s">
        <v>8</v>
      </c>
      <c r="G37" s="2" t="s">
        <v>9</v>
      </c>
      <c r="H37" s="2">
        <v>612</v>
      </c>
      <c r="I37" s="2">
        <v>7</v>
      </c>
      <c r="J37" s="24">
        <f>IFERROR(I37/H37,0)</f>
        <v>1.1437908496732025E-2</v>
      </c>
      <c r="K37" s="24"/>
      <c r="L37" s="2">
        <f>IF(J37&gt;=0.15,1,0)</f>
        <v>0</v>
      </c>
      <c r="M37" s="2"/>
      <c r="N37" s="24"/>
      <c r="O37" s="2" t="s">
        <v>10</v>
      </c>
    </row>
    <row r="38" spans="1:15" ht="15.75" customHeight="1" x14ac:dyDescent="0.35">
      <c r="A38" s="18">
        <v>45016.602106481485</v>
      </c>
      <c r="B38" s="11">
        <v>45016.602106481485</v>
      </c>
      <c r="C38" s="21">
        <v>45016.602106481485</v>
      </c>
      <c r="D38" s="6">
        <v>45016.602106481485</v>
      </c>
      <c r="E38" s="2" t="s">
        <v>14</v>
      </c>
      <c r="F38" s="2" t="s">
        <v>18</v>
      </c>
      <c r="G38" s="2" t="s">
        <v>11</v>
      </c>
      <c r="H38" s="2">
        <v>5579</v>
      </c>
      <c r="I38" s="2">
        <v>0</v>
      </c>
      <c r="J38" s="24">
        <f>IFERROR(I38/H38,0)</f>
        <v>0</v>
      </c>
      <c r="K38" s="24"/>
      <c r="L38" s="2">
        <f>IF(J38&gt;=0.15,1,0)</f>
        <v>0</v>
      </c>
      <c r="M38" s="2"/>
      <c r="N38" s="24"/>
      <c r="O38" s="2" t="s">
        <v>13</v>
      </c>
    </row>
    <row r="39" spans="1:15" ht="15.75" customHeight="1" x14ac:dyDescent="0.35">
      <c r="A39" s="18">
        <v>45016.594948865742</v>
      </c>
      <c r="B39" s="11">
        <v>45016.594948865742</v>
      </c>
      <c r="C39" s="21">
        <v>45016.594948865742</v>
      </c>
      <c r="D39" s="6">
        <v>45016.594948865742</v>
      </c>
      <c r="E39" s="2" t="s">
        <v>16</v>
      </c>
      <c r="F39" s="2" t="s">
        <v>8</v>
      </c>
      <c r="G39" s="2" t="s">
        <v>9</v>
      </c>
      <c r="H39" s="2">
        <v>1048</v>
      </c>
      <c r="I39" s="2">
        <v>42</v>
      </c>
      <c r="J39" s="24">
        <f>IFERROR(I39/H39,0)</f>
        <v>4.0076335877862593E-2</v>
      </c>
      <c r="K39" s="24"/>
      <c r="L39" s="2">
        <f>IF(J39&gt;=0.15,1,0)</f>
        <v>0</v>
      </c>
      <c r="M39" s="2"/>
      <c r="N39" s="24"/>
      <c r="O39" s="2" t="s">
        <v>13</v>
      </c>
    </row>
    <row r="40" spans="1:15" ht="15.75" customHeight="1" x14ac:dyDescent="0.35">
      <c r="A40" s="18">
        <v>45016.589803854164</v>
      </c>
      <c r="B40" s="11">
        <v>45016.589803854164</v>
      </c>
      <c r="C40" s="21">
        <v>45016.589803854164</v>
      </c>
      <c r="D40" s="6">
        <v>45016.589803854164</v>
      </c>
      <c r="E40" s="2" t="s">
        <v>16</v>
      </c>
      <c r="F40" s="2" t="s">
        <v>8</v>
      </c>
      <c r="G40" s="2" t="s">
        <v>9</v>
      </c>
      <c r="H40" s="2">
        <v>0</v>
      </c>
      <c r="I40" s="2">
        <v>0</v>
      </c>
      <c r="J40" s="24">
        <f>IFERROR(I40/H40,0)</f>
        <v>0</v>
      </c>
      <c r="K40" s="24"/>
      <c r="L40" s="2">
        <f>IF(J40&gt;=0.15,1,0)</f>
        <v>0</v>
      </c>
      <c r="M40" s="2"/>
      <c r="N40" s="24"/>
      <c r="O40" s="2" t="s">
        <v>13</v>
      </c>
    </row>
    <row r="41" spans="1:15" ht="15.75" customHeight="1" x14ac:dyDescent="0.35">
      <c r="A41" s="18">
        <v>45016.587013240744</v>
      </c>
      <c r="B41" s="11">
        <v>45016.587013240744</v>
      </c>
      <c r="C41" s="21">
        <v>45016.587013240744</v>
      </c>
      <c r="D41" s="6">
        <v>45016.587013240744</v>
      </c>
      <c r="E41" s="2" t="s">
        <v>16</v>
      </c>
      <c r="F41" s="2" t="s">
        <v>8</v>
      </c>
      <c r="G41" s="2" t="s">
        <v>11</v>
      </c>
      <c r="H41" s="2">
        <v>8619</v>
      </c>
      <c r="I41" s="2">
        <v>288</v>
      </c>
      <c r="J41" s="24">
        <f>IFERROR(I41/H41,0)</f>
        <v>3.3414549251653325E-2</v>
      </c>
      <c r="K41" s="24"/>
      <c r="L41" s="2">
        <f>IF(J41&gt;=0.15,1,0)</f>
        <v>0</v>
      </c>
      <c r="M41" s="2"/>
      <c r="N41" s="24"/>
      <c r="O41" s="2" t="s">
        <v>13</v>
      </c>
    </row>
    <row r="42" spans="1:15" ht="15.75" customHeight="1" x14ac:dyDescent="0.35">
      <c r="A42" s="18">
        <v>45016.587002314816</v>
      </c>
      <c r="B42" s="11">
        <v>45016.587002314816</v>
      </c>
      <c r="C42" s="21">
        <v>45016.587002314816</v>
      </c>
      <c r="D42" s="6">
        <v>45016.587002314816</v>
      </c>
      <c r="E42" s="2" t="s">
        <v>14</v>
      </c>
      <c r="F42" s="2" t="s">
        <v>15</v>
      </c>
      <c r="G42" s="2" t="s">
        <v>11</v>
      </c>
      <c r="H42" s="2">
        <v>17222</v>
      </c>
      <c r="I42" s="2">
        <v>952</v>
      </c>
      <c r="J42" s="24">
        <f>IFERROR(I42/H42,0)</f>
        <v>5.5278132621066081E-2</v>
      </c>
      <c r="K42" s="24"/>
      <c r="L42" s="2">
        <f>IF(J42&gt;=0.15,1,0)</f>
        <v>0</v>
      </c>
      <c r="M42" s="2"/>
      <c r="N42" s="24"/>
      <c r="O42" s="2" t="s">
        <v>13</v>
      </c>
    </row>
    <row r="43" spans="1:15" ht="15.75" customHeight="1" x14ac:dyDescent="0.35">
      <c r="A43" s="18">
        <v>45016.585512488426</v>
      </c>
      <c r="B43" s="11">
        <v>45016.585512488426</v>
      </c>
      <c r="C43" s="21">
        <v>45016.585512488426</v>
      </c>
      <c r="D43" s="6">
        <v>45016.585512488426</v>
      </c>
      <c r="E43" s="2" t="s">
        <v>14</v>
      </c>
      <c r="F43" s="2" t="s">
        <v>8</v>
      </c>
      <c r="G43" s="2" t="s">
        <v>11</v>
      </c>
      <c r="H43" s="2">
        <v>40108</v>
      </c>
      <c r="I43" s="2">
        <v>540</v>
      </c>
      <c r="J43" s="24">
        <f>IFERROR(I43/H43,0)</f>
        <v>1.3463648149995013E-2</v>
      </c>
      <c r="K43" s="24"/>
      <c r="L43" s="2">
        <f>IF(J43&gt;=0.15,1,0)</f>
        <v>0</v>
      </c>
      <c r="M43" s="2"/>
      <c r="N43" s="24"/>
      <c r="O43" s="2" t="s">
        <v>13</v>
      </c>
    </row>
    <row r="44" spans="1:15" ht="15.75" customHeight="1" x14ac:dyDescent="0.35">
      <c r="A44" s="18">
        <v>45016.567048611112</v>
      </c>
      <c r="B44" s="11">
        <v>45016.567048611112</v>
      </c>
      <c r="C44" s="21">
        <v>45016.567048611112</v>
      </c>
      <c r="D44" s="6">
        <v>45016.567048611112</v>
      </c>
      <c r="E44" s="2" t="s">
        <v>14</v>
      </c>
      <c r="F44" s="2" t="s">
        <v>18</v>
      </c>
      <c r="G44" s="2" t="s">
        <v>19</v>
      </c>
      <c r="H44" s="2">
        <v>1257</v>
      </c>
      <c r="I44" s="2">
        <v>18</v>
      </c>
      <c r="J44" s="24">
        <f>IFERROR(I44/H44,0)</f>
        <v>1.4319809069212411E-2</v>
      </c>
      <c r="K44" s="24"/>
      <c r="L44" s="2">
        <f>IF(J44&gt;=0.15,1,0)</f>
        <v>0</v>
      </c>
      <c r="M44" s="2"/>
      <c r="N44" s="24"/>
      <c r="O44" s="2" t="s">
        <v>12</v>
      </c>
    </row>
    <row r="45" spans="1:15" ht="15.75" customHeight="1" x14ac:dyDescent="0.35">
      <c r="A45" s="18">
        <v>45016.566724537035</v>
      </c>
      <c r="B45" s="11">
        <v>45016.566724537035</v>
      </c>
      <c r="C45" s="21">
        <v>45016.566724537035</v>
      </c>
      <c r="D45" s="6">
        <v>45016.566724537035</v>
      </c>
      <c r="E45" s="2" t="s">
        <v>14</v>
      </c>
      <c r="F45" s="2" t="s">
        <v>20</v>
      </c>
      <c r="G45" s="2" t="s">
        <v>19</v>
      </c>
      <c r="H45" s="2">
        <v>145</v>
      </c>
      <c r="I45" s="2">
        <v>4</v>
      </c>
      <c r="J45" s="24">
        <f>IFERROR(I45/H45,0)</f>
        <v>2.7586206896551724E-2</v>
      </c>
      <c r="K45" s="24"/>
      <c r="L45" s="2">
        <f>IF(J45&gt;=0.15,1,0)</f>
        <v>0</v>
      </c>
      <c r="M45" s="2"/>
      <c r="N45" s="24"/>
      <c r="O45" s="2" t="s">
        <v>12</v>
      </c>
    </row>
    <row r="46" spans="1:15" ht="15.75" customHeight="1" x14ac:dyDescent="0.35">
      <c r="A46" s="18">
        <v>45016.548343032409</v>
      </c>
      <c r="B46" s="11">
        <v>45016.548343032409</v>
      </c>
      <c r="C46" s="21">
        <v>45016.548343032409</v>
      </c>
      <c r="D46" s="6">
        <v>45016.548343032409</v>
      </c>
      <c r="E46" s="2" t="s">
        <v>14</v>
      </c>
      <c r="F46" s="2" t="s">
        <v>8</v>
      </c>
      <c r="G46" s="2" t="s">
        <v>11</v>
      </c>
      <c r="H46" s="2">
        <v>2332</v>
      </c>
      <c r="I46" s="2">
        <v>61</v>
      </c>
      <c r="J46" s="24">
        <f>IFERROR(I46/H46,0)</f>
        <v>2.6157804459691254E-2</v>
      </c>
      <c r="K46" s="24"/>
      <c r="L46" s="2">
        <f>IF(J46&gt;=0.15,1,0)</f>
        <v>0</v>
      </c>
      <c r="M46" s="2"/>
      <c r="N46" s="24"/>
      <c r="O46" s="2" t="s">
        <v>12</v>
      </c>
    </row>
    <row r="47" spans="1:15" ht="15.75" customHeight="1" x14ac:dyDescent="0.35">
      <c r="A47" s="18">
        <v>45016.541704965275</v>
      </c>
      <c r="B47" s="11">
        <v>45016.541704965275</v>
      </c>
      <c r="C47" s="21">
        <v>45016.541704965275</v>
      </c>
      <c r="D47" s="6">
        <v>45016.541704965275</v>
      </c>
      <c r="E47" s="2" t="s">
        <v>16</v>
      </c>
      <c r="F47" s="2" t="s">
        <v>8</v>
      </c>
      <c r="G47" s="2" t="s">
        <v>11</v>
      </c>
      <c r="H47" s="2">
        <v>441</v>
      </c>
      <c r="I47" s="2">
        <v>23</v>
      </c>
      <c r="J47" s="24">
        <f>IFERROR(I47/H47,0)</f>
        <v>5.2154195011337869E-2</v>
      </c>
      <c r="K47" s="24"/>
      <c r="L47" s="2">
        <f>IF(J47&gt;=0.15,1,0)</f>
        <v>0</v>
      </c>
      <c r="M47" s="2"/>
      <c r="N47" s="24"/>
      <c r="O47" s="2" t="s">
        <v>13</v>
      </c>
    </row>
    <row r="48" spans="1:15" ht="15.75" customHeight="1" x14ac:dyDescent="0.35">
      <c r="A48" s="18">
        <v>45016.541685023149</v>
      </c>
      <c r="B48" s="11">
        <v>45016.541685023149</v>
      </c>
      <c r="C48" s="21">
        <v>45016.541685023149</v>
      </c>
      <c r="D48" s="6">
        <v>45016.541685023149</v>
      </c>
      <c r="E48" s="2" t="s">
        <v>16</v>
      </c>
      <c r="F48" s="2" t="s">
        <v>8</v>
      </c>
      <c r="G48" s="2" t="s">
        <v>11</v>
      </c>
      <c r="H48" s="2">
        <v>7403</v>
      </c>
      <c r="I48" s="2">
        <v>168</v>
      </c>
      <c r="J48" s="24">
        <f>IFERROR(I48/H48,0)</f>
        <v>2.2693502634067272E-2</v>
      </c>
      <c r="K48" s="24"/>
      <c r="L48" s="2">
        <f>IF(J48&gt;=0.15,1,0)</f>
        <v>0</v>
      </c>
      <c r="M48" s="2"/>
      <c r="N48" s="24"/>
      <c r="O48" s="2" t="s">
        <v>13</v>
      </c>
    </row>
    <row r="49" spans="1:15" ht="15.75" customHeight="1" x14ac:dyDescent="0.35">
      <c r="A49" s="18">
        <v>45016.541666666664</v>
      </c>
      <c r="B49" s="11">
        <v>45016.541666666664</v>
      </c>
      <c r="C49" s="21">
        <v>45016.541666666664</v>
      </c>
      <c r="D49" s="6">
        <v>45016.541666666664</v>
      </c>
      <c r="E49" s="2" t="s">
        <v>14</v>
      </c>
      <c r="F49" s="2" t="s">
        <v>15</v>
      </c>
      <c r="G49" s="2" t="s">
        <v>11</v>
      </c>
      <c r="H49" s="2">
        <v>36197</v>
      </c>
      <c r="I49" s="2">
        <v>5408</v>
      </c>
      <c r="J49" s="24">
        <f>IFERROR(I49/H49,0)</f>
        <v>0.1494046467939332</v>
      </c>
      <c r="K49" s="24"/>
      <c r="L49" s="2">
        <f>IF(J49&gt;=0.15,1,0)</f>
        <v>0</v>
      </c>
      <c r="M49" s="2"/>
      <c r="N49" s="24"/>
      <c r="O49" s="2" t="s">
        <v>13</v>
      </c>
    </row>
    <row r="50" spans="1:15" ht="15.75" customHeight="1" x14ac:dyDescent="0.35">
      <c r="A50" s="18">
        <v>45016.500150462962</v>
      </c>
      <c r="B50" s="11">
        <v>45016.500150462962</v>
      </c>
      <c r="C50" s="21">
        <v>45016.500150462962</v>
      </c>
      <c r="D50" s="6">
        <v>45016.500150462962</v>
      </c>
      <c r="E50" s="2" t="s">
        <v>14</v>
      </c>
      <c r="F50" s="2" t="s">
        <v>18</v>
      </c>
      <c r="G50" s="2" t="s">
        <v>11</v>
      </c>
      <c r="H50" s="2">
        <v>16930</v>
      </c>
      <c r="I50" s="2">
        <v>499</v>
      </c>
      <c r="J50" s="24">
        <f>IFERROR(I50/H50,0)</f>
        <v>2.9474305965741288E-2</v>
      </c>
      <c r="K50" s="24"/>
      <c r="L50" s="2">
        <f>IF(J50&gt;=0.15,1,0)</f>
        <v>0</v>
      </c>
      <c r="M50" s="2"/>
      <c r="N50" s="24"/>
      <c r="O50" s="2" t="s">
        <v>13</v>
      </c>
    </row>
    <row r="51" spans="1:15" ht="15.75" customHeight="1" x14ac:dyDescent="0.35">
      <c r="A51" s="18">
        <v>45016.500032337965</v>
      </c>
      <c r="B51" s="11">
        <v>45016.500032337965</v>
      </c>
      <c r="C51" s="21">
        <v>45016.500032337965</v>
      </c>
      <c r="D51" s="6">
        <v>45016.500032337965</v>
      </c>
      <c r="E51" s="2" t="s">
        <v>14</v>
      </c>
      <c r="F51" s="2" t="s">
        <v>8</v>
      </c>
      <c r="G51" s="2" t="s">
        <v>11</v>
      </c>
      <c r="H51" s="2">
        <v>11682</v>
      </c>
      <c r="I51" s="2">
        <v>167</v>
      </c>
      <c r="J51" s="24">
        <f>IFERROR(I51/H51,0)</f>
        <v>1.4295497346344804E-2</v>
      </c>
      <c r="K51" s="24"/>
      <c r="L51" s="2">
        <f>IF(J51&gt;=0.15,1,0)</f>
        <v>0</v>
      </c>
      <c r="M51" s="2"/>
      <c r="N51" s="24"/>
      <c r="O51" s="2" t="s">
        <v>13</v>
      </c>
    </row>
    <row r="52" spans="1:15" ht="15.75" customHeight="1" x14ac:dyDescent="0.35">
      <c r="A52" s="18">
        <v>45016.479270833333</v>
      </c>
      <c r="B52" s="11">
        <v>45016.479270833333</v>
      </c>
      <c r="C52" s="21">
        <v>45016.479270833333</v>
      </c>
      <c r="D52" s="6">
        <v>45016.479270833333</v>
      </c>
      <c r="E52" s="2" t="s">
        <v>14</v>
      </c>
      <c r="F52" s="2" t="s">
        <v>15</v>
      </c>
      <c r="G52" s="2" t="s">
        <v>11</v>
      </c>
      <c r="H52" s="2">
        <v>13774</v>
      </c>
      <c r="I52" s="2">
        <v>1396</v>
      </c>
      <c r="J52" s="24">
        <f>IFERROR(I52/H52,0)</f>
        <v>0.101350370262814</v>
      </c>
      <c r="K52" s="24"/>
      <c r="L52" s="2">
        <f>IF(J52&gt;=0.15,1,0)</f>
        <v>0</v>
      </c>
      <c r="M52" s="2"/>
      <c r="N52" s="24"/>
      <c r="O52" s="2" t="s">
        <v>13</v>
      </c>
    </row>
    <row r="53" spans="1:15" ht="15.75" customHeight="1" x14ac:dyDescent="0.35">
      <c r="A53" s="18">
        <v>45016.479270833333</v>
      </c>
      <c r="B53" s="11">
        <v>45016.479270833333</v>
      </c>
      <c r="C53" s="21">
        <v>45016.479270833333</v>
      </c>
      <c r="D53" s="6">
        <v>45016.479270833333</v>
      </c>
      <c r="E53" s="2" t="s">
        <v>14</v>
      </c>
      <c r="F53" s="2" t="s">
        <v>15</v>
      </c>
      <c r="G53" s="2" t="s">
        <v>11</v>
      </c>
      <c r="H53" s="2">
        <v>13774</v>
      </c>
      <c r="I53" s="2">
        <v>1396</v>
      </c>
      <c r="J53" s="24">
        <f>IFERROR(I53/H53,0)</f>
        <v>0.101350370262814</v>
      </c>
      <c r="K53" s="24"/>
      <c r="L53" s="2">
        <f>IF(J53&gt;=0.15,1,0)</f>
        <v>0</v>
      </c>
      <c r="M53" s="2"/>
      <c r="N53" s="24"/>
      <c r="O53" s="2" t="s">
        <v>13</v>
      </c>
    </row>
    <row r="54" spans="1:15" ht="15.75" customHeight="1" x14ac:dyDescent="0.35">
      <c r="A54" s="18">
        <v>45016.479270833333</v>
      </c>
      <c r="B54" s="11">
        <v>45016.479270833333</v>
      </c>
      <c r="C54" s="21">
        <v>45016.479270833333</v>
      </c>
      <c r="D54" s="6">
        <v>45016.479270833333</v>
      </c>
      <c r="E54" s="2" t="s">
        <v>14</v>
      </c>
      <c r="F54" s="2" t="s">
        <v>15</v>
      </c>
      <c r="G54" s="2" t="s">
        <v>11</v>
      </c>
      <c r="H54" s="2">
        <v>27547</v>
      </c>
      <c r="I54" s="2">
        <v>2791</v>
      </c>
      <c r="J54" s="24">
        <f>IFERROR(I54/H54,0)</f>
        <v>0.10131774784913057</v>
      </c>
      <c r="K54" s="24"/>
      <c r="L54" s="2">
        <f>IF(J54&gt;=0.15,1,0)</f>
        <v>0</v>
      </c>
      <c r="M54" s="2"/>
      <c r="N54" s="24"/>
      <c r="O54" s="2" t="s">
        <v>13</v>
      </c>
    </row>
    <row r="55" spans="1:15" ht="15.75" customHeight="1" x14ac:dyDescent="0.35">
      <c r="A55" s="18">
        <v>45016.479267557872</v>
      </c>
      <c r="B55" s="11">
        <v>45016.479267557872</v>
      </c>
      <c r="C55" s="21">
        <v>45016.479267557872</v>
      </c>
      <c r="D55" s="6">
        <v>45016.479267557872</v>
      </c>
      <c r="E55" s="2" t="s">
        <v>16</v>
      </c>
      <c r="F55" s="2" t="s">
        <v>8</v>
      </c>
      <c r="G55" s="2" t="s">
        <v>11</v>
      </c>
      <c r="H55" s="2">
        <v>2829</v>
      </c>
      <c r="I55" s="2">
        <v>265</v>
      </c>
      <c r="J55" s="24">
        <f>IFERROR(I55/H55,0)</f>
        <v>9.3672675857193355E-2</v>
      </c>
      <c r="K55" s="24"/>
      <c r="L55" s="2">
        <f>IF(J55&gt;=0.15,1,0)</f>
        <v>0</v>
      </c>
      <c r="M55" s="2"/>
      <c r="N55" s="24"/>
      <c r="O55" s="2" t="s">
        <v>13</v>
      </c>
    </row>
    <row r="56" spans="1:15" ht="15.75" customHeight="1" x14ac:dyDescent="0.35">
      <c r="A56" s="18">
        <v>45016.418390254628</v>
      </c>
      <c r="B56" s="11">
        <v>45016.418390254628</v>
      </c>
      <c r="C56" s="21">
        <v>45016.418390254628</v>
      </c>
      <c r="D56" s="6">
        <v>45016.418390254628</v>
      </c>
      <c r="E56" s="2" t="s">
        <v>14</v>
      </c>
      <c r="F56" s="2" t="s">
        <v>8</v>
      </c>
      <c r="G56" s="2" t="s">
        <v>9</v>
      </c>
      <c r="H56" s="2">
        <v>0</v>
      </c>
      <c r="I56" s="2">
        <v>0</v>
      </c>
      <c r="J56" s="24">
        <f>IFERROR(I56/H56,0)</f>
        <v>0</v>
      </c>
      <c r="K56" s="24"/>
      <c r="L56" s="2">
        <f>IF(J56&gt;=0.15,1,0)</f>
        <v>0</v>
      </c>
      <c r="M56" s="2"/>
      <c r="N56" s="24"/>
      <c r="O56" s="2" t="s">
        <v>10</v>
      </c>
    </row>
    <row r="57" spans="1:15" ht="15.75" customHeight="1" x14ac:dyDescent="0.35">
      <c r="A57" s="18">
        <v>45016.394895833335</v>
      </c>
      <c r="B57" s="11">
        <v>45016.394895833335</v>
      </c>
      <c r="C57" s="21">
        <v>45016.394895833335</v>
      </c>
      <c r="D57" s="6">
        <v>45016.394895833335</v>
      </c>
      <c r="E57" s="2" t="s">
        <v>14</v>
      </c>
      <c r="F57" s="2" t="s">
        <v>18</v>
      </c>
      <c r="G57" s="2" t="s">
        <v>19</v>
      </c>
      <c r="H57" s="2">
        <v>12911</v>
      </c>
      <c r="I57" s="2">
        <v>157</v>
      </c>
      <c r="J57" s="24">
        <f>IFERROR(I57/H57,0)</f>
        <v>1.216017349546898E-2</v>
      </c>
      <c r="K57" s="24"/>
      <c r="L57" s="2">
        <f>IF(J57&gt;=0.15,1,0)</f>
        <v>0</v>
      </c>
      <c r="M57" s="2"/>
      <c r="N57" s="24"/>
      <c r="O57" s="2" t="s">
        <v>12</v>
      </c>
    </row>
    <row r="58" spans="1:15" ht="15.75" customHeight="1" x14ac:dyDescent="0.35">
      <c r="A58" s="18">
        <v>45016.394525462965</v>
      </c>
      <c r="B58" s="11">
        <v>45016.394525462965</v>
      </c>
      <c r="C58" s="21">
        <v>45016.394525462965</v>
      </c>
      <c r="D58" s="6">
        <v>45016.394525462965</v>
      </c>
      <c r="E58" s="2" t="s">
        <v>14</v>
      </c>
      <c r="F58" s="2" t="s">
        <v>20</v>
      </c>
      <c r="G58" s="2" t="s">
        <v>19</v>
      </c>
      <c r="H58" s="2">
        <v>923</v>
      </c>
      <c r="I58" s="2">
        <v>44</v>
      </c>
      <c r="J58" s="24">
        <f>IFERROR(I58/H58,0)</f>
        <v>4.7670639219934995E-2</v>
      </c>
      <c r="K58" s="24"/>
      <c r="L58" s="2">
        <f>IF(J58&gt;=0.15,1,0)</f>
        <v>0</v>
      </c>
      <c r="M58" s="2"/>
      <c r="N58" s="24"/>
      <c r="O58" s="2" t="s">
        <v>12</v>
      </c>
    </row>
    <row r="59" spans="1:15" ht="15.75" customHeight="1" x14ac:dyDescent="0.35">
      <c r="A59" s="18">
        <v>45016.35868287037</v>
      </c>
      <c r="B59" s="11">
        <v>45016.35868287037</v>
      </c>
      <c r="C59" s="21">
        <v>45016.35868287037</v>
      </c>
      <c r="D59" s="6">
        <v>45016.35868287037</v>
      </c>
      <c r="E59" s="2" t="s">
        <v>16</v>
      </c>
      <c r="F59" s="2" t="s">
        <v>8</v>
      </c>
      <c r="G59" s="2" t="s">
        <v>9</v>
      </c>
      <c r="H59" s="2">
        <v>338</v>
      </c>
      <c r="I59" s="2">
        <v>14</v>
      </c>
      <c r="J59" s="24">
        <f>IFERROR(I59/H59,0)</f>
        <v>4.142011834319527E-2</v>
      </c>
      <c r="K59" s="24"/>
      <c r="L59" s="2">
        <f>IF(J59&gt;=0.15,1,0)</f>
        <v>0</v>
      </c>
      <c r="M59" s="2"/>
      <c r="N59" s="24"/>
      <c r="O59" s="2" t="s">
        <v>13</v>
      </c>
    </row>
    <row r="60" spans="1:15" ht="15.75" customHeight="1" x14ac:dyDescent="0.35">
      <c r="A60" s="18">
        <v>45016.35799462963</v>
      </c>
      <c r="B60" s="11">
        <v>45016.35799462963</v>
      </c>
      <c r="C60" s="21">
        <v>45016.35799462963</v>
      </c>
      <c r="D60" s="6">
        <v>45016.35799462963</v>
      </c>
      <c r="E60" s="2" t="s">
        <v>16</v>
      </c>
      <c r="F60" s="2" t="s">
        <v>8</v>
      </c>
      <c r="G60" s="2" t="s">
        <v>9</v>
      </c>
      <c r="H60" s="2">
        <v>0</v>
      </c>
      <c r="I60" s="2">
        <v>0</v>
      </c>
      <c r="J60" s="24">
        <f>IFERROR(I60/H60,0)</f>
        <v>0</v>
      </c>
      <c r="K60" s="24"/>
      <c r="L60" s="2">
        <f>IF(J60&gt;=0.15,1,0)</f>
        <v>0</v>
      </c>
      <c r="M60" s="2"/>
      <c r="N60" s="24"/>
      <c r="O60" s="2" t="s">
        <v>13</v>
      </c>
    </row>
    <row r="61" spans="1:15" ht="15.75" customHeight="1" x14ac:dyDescent="0.35">
      <c r="A61" s="18">
        <v>45015.779212569447</v>
      </c>
      <c r="B61" s="11">
        <v>45015.779212569447</v>
      </c>
      <c r="C61" s="21">
        <v>45015.779212569447</v>
      </c>
      <c r="D61" s="6"/>
      <c r="E61" s="2" t="s">
        <v>7</v>
      </c>
      <c r="F61" s="2" t="s">
        <v>8</v>
      </c>
      <c r="G61" s="2" t="s">
        <v>11</v>
      </c>
      <c r="H61" s="2">
        <v>998</v>
      </c>
      <c r="I61" s="2">
        <v>20</v>
      </c>
      <c r="J61" s="24">
        <f>IFERROR(I61/H61,0)</f>
        <v>2.004008016032064E-2</v>
      </c>
      <c r="K61" s="24"/>
      <c r="L61" s="2">
        <f>IF(J61&gt;=0.15,1,0)</f>
        <v>0</v>
      </c>
      <c r="M61" s="2"/>
      <c r="N61" s="24"/>
      <c r="O61" s="2" t="s">
        <v>13</v>
      </c>
    </row>
    <row r="62" spans="1:15" ht="15.75" customHeight="1" x14ac:dyDescent="0.35">
      <c r="A62" s="18">
        <v>45015.733170324071</v>
      </c>
      <c r="B62" s="11">
        <v>45015.733170324071</v>
      </c>
      <c r="C62" s="21">
        <v>45015.733170324071</v>
      </c>
      <c r="D62" s="6"/>
      <c r="E62" s="2" t="s">
        <v>7</v>
      </c>
      <c r="F62" s="2" t="s">
        <v>8</v>
      </c>
      <c r="G62" s="2" t="s">
        <v>11</v>
      </c>
      <c r="H62" s="2">
        <v>1322</v>
      </c>
      <c r="I62" s="2">
        <v>12</v>
      </c>
      <c r="J62" s="24">
        <f>IFERROR(I62/H62,0)</f>
        <v>9.0771558245083209E-3</v>
      </c>
      <c r="K62" s="24"/>
      <c r="L62" s="2">
        <f>IF(J62&gt;=0.15,1,0)</f>
        <v>0</v>
      </c>
      <c r="M62" s="2"/>
      <c r="N62" s="24"/>
      <c r="O62" s="2" t="s">
        <v>13</v>
      </c>
    </row>
    <row r="63" spans="1:15" ht="15.75" customHeight="1" x14ac:dyDescent="0.35">
      <c r="A63" s="18">
        <v>45015.713908287034</v>
      </c>
      <c r="B63" s="11">
        <v>45015.713908287034</v>
      </c>
      <c r="C63" s="21">
        <v>45015.713908287034</v>
      </c>
      <c r="D63" s="6"/>
      <c r="E63" s="2" t="s">
        <v>7</v>
      </c>
      <c r="F63" s="2" t="s">
        <v>8</v>
      </c>
      <c r="G63" s="2" t="s">
        <v>11</v>
      </c>
      <c r="H63" s="2">
        <v>1416</v>
      </c>
      <c r="I63" s="2">
        <v>231</v>
      </c>
      <c r="J63" s="24">
        <f>IFERROR(I63/H63,0)</f>
        <v>0.16313559322033899</v>
      </c>
      <c r="K63" s="24"/>
      <c r="L63" s="2">
        <f>IF(J63&gt;=0.15,1,0)</f>
        <v>1</v>
      </c>
      <c r="M63" s="2"/>
      <c r="N63" s="24"/>
      <c r="O63" s="2" t="s">
        <v>12</v>
      </c>
    </row>
    <row r="64" spans="1:15" ht="15.75" customHeight="1" x14ac:dyDescent="0.35">
      <c r="A64" s="18">
        <v>45015.709842928241</v>
      </c>
      <c r="B64" s="11">
        <v>45015.709842928241</v>
      </c>
      <c r="C64" s="21">
        <v>45015.709842928241</v>
      </c>
      <c r="D64" s="6"/>
      <c r="E64" s="2" t="s">
        <v>14</v>
      </c>
      <c r="F64" s="2" t="s">
        <v>8</v>
      </c>
      <c r="G64" s="2" t="s">
        <v>9</v>
      </c>
      <c r="H64" s="2">
        <v>0</v>
      </c>
      <c r="I64" s="2">
        <v>0</v>
      </c>
      <c r="J64" s="24">
        <f>IFERROR(I64/H64,0)</f>
        <v>0</v>
      </c>
      <c r="K64" s="24"/>
      <c r="L64" s="2">
        <f>IF(J64&gt;=0.15,1,0)</f>
        <v>0</v>
      </c>
      <c r="M64" s="2"/>
      <c r="N64" s="24"/>
      <c r="O64" s="2" t="s">
        <v>12</v>
      </c>
    </row>
    <row r="65" spans="1:15" ht="15.75" customHeight="1" x14ac:dyDescent="0.35">
      <c r="A65" s="18">
        <v>45015.702789351853</v>
      </c>
      <c r="B65" s="11">
        <v>45015.702789351853</v>
      </c>
      <c r="C65" s="21">
        <v>45015.702789351853</v>
      </c>
      <c r="D65" s="6"/>
      <c r="E65" s="2" t="s">
        <v>14</v>
      </c>
      <c r="F65" s="2" t="s">
        <v>21</v>
      </c>
      <c r="G65" s="2" t="s">
        <v>9</v>
      </c>
      <c r="H65" s="2">
        <v>0</v>
      </c>
      <c r="I65" s="2">
        <v>0</v>
      </c>
      <c r="J65" s="24">
        <f>IFERROR(I65/H65,0)</f>
        <v>0</v>
      </c>
      <c r="K65" s="24"/>
      <c r="L65" s="2">
        <f>IF(J65&gt;=0.15,1,0)</f>
        <v>0</v>
      </c>
      <c r="M65" s="2"/>
      <c r="N65" s="24"/>
      <c r="O65" s="2" t="s">
        <v>12</v>
      </c>
    </row>
    <row r="66" spans="1:15" ht="15.75" customHeight="1" x14ac:dyDescent="0.35">
      <c r="A66" s="18">
        <v>45015.701643518521</v>
      </c>
      <c r="B66" s="11">
        <v>45015.701643518521</v>
      </c>
      <c r="C66" s="21">
        <v>45015.701643518521</v>
      </c>
      <c r="D66" s="6"/>
      <c r="E66" s="2" t="s">
        <v>16</v>
      </c>
      <c r="F66" s="2" t="s">
        <v>21</v>
      </c>
      <c r="G66" s="2" t="s">
        <v>9</v>
      </c>
      <c r="H66" s="2">
        <v>0</v>
      </c>
      <c r="I66" s="2">
        <v>0</v>
      </c>
      <c r="J66" s="24">
        <f>IFERROR(I66/H66,0)</f>
        <v>0</v>
      </c>
      <c r="K66" s="24"/>
      <c r="L66" s="2">
        <f>IF(J66&gt;=0.15,1,0)</f>
        <v>0</v>
      </c>
      <c r="M66" s="2"/>
      <c r="N66" s="24"/>
      <c r="O66" s="2" t="s">
        <v>12</v>
      </c>
    </row>
    <row r="67" spans="1:15" ht="15.75" customHeight="1" x14ac:dyDescent="0.35">
      <c r="A67" s="18">
        <v>45015.701307870368</v>
      </c>
      <c r="B67" s="11">
        <v>45015.701307870368</v>
      </c>
      <c r="C67" s="21">
        <v>45015.701307870368</v>
      </c>
      <c r="D67" s="6"/>
      <c r="E67" s="2" t="s">
        <v>16</v>
      </c>
      <c r="F67" s="2" t="s">
        <v>21</v>
      </c>
      <c r="G67" s="2" t="s">
        <v>9</v>
      </c>
      <c r="H67" s="2">
        <v>0</v>
      </c>
      <c r="I67" s="2">
        <v>0</v>
      </c>
      <c r="J67" s="24">
        <f>IFERROR(I67/H67,0)</f>
        <v>0</v>
      </c>
      <c r="K67" s="24"/>
      <c r="L67" s="2">
        <f>IF(J67&gt;=0.15,1,0)</f>
        <v>0</v>
      </c>
      <c r="M67" s="2"/>
      <c r="N67" s="24"/>
      <c r="O67" s="2" t="s">
        <v>12</v>
      </c>
    </row>
    <row r="68" spans="1:15" ht="15.75" customHeight="1" x14ac:dyDescent="0.35">
      <c r="A68" s="18">
        <v>45015.689988425926</v>
      </c>
      <c r="B68" s="11">
        <v>45015.689988425926</v>
      </c>
      <c r="C68" s="21">
        <v>45015.689988425926</v>
      </c>
      <c r="D68" s="6"/>
      <c r="E68" s="2" t="s">
        <v>14</v>
      </c>
      <c r="F68" s="2" t="s">
        <v>15</v>
      </c>
      <c r="G68" s="2" t="s">
        <v>11</v>
      </c>
      <c r="H68" s="2">
        <v>21273</v>
      </c>
      <c r="I68" s="2">
        <v>1994</v>
      </c>
      <c r="J68" s="24">
        <f>IFERROR(I68/H68,0)</f>
        <v>9.3733841019132236E-2</v>
      </c>
      <c r="K68" s="24"/>
      <c r="L68" s="2">
        <f>IF(J68&gt;=0.15,1,0)</f>
        <v>0</v>
      </c>
      <c r="M68" s="2"/>
      <c r="N68" s="24"/>
      <c r="O68" s="2" t="s">
        <v>13</v>
      </c>
    </row>
    <row r="69" spans="1:15" ht="15.75" customHeight="1" x14ac:dyDescent="0.35">
      <c r="A69" s="18">
        <v>45015.689710648148</v>
      </c>
      <c r="B69" s="11">
        <v>45015.689710648148</v>
      </c>
      <c r="C69" s="21">
        <v>45015.689710648148</v>
      </c>
      <c r="D69" s="6"/>
      <c r="E69" s="2" t="s">
        <v>14</v>
      </c>
      <c r="F69" s="2" t="s">
        <v>15</v>
      </c>
      <c r="G69" s="2" t="s">
        <v>11</v>
      </c>
      <c r="H69" s="2">
        <v>122342</v>
      </c>
      <c r="I69" s="2">
        <v>9207</v>
      </c>
      <c r="J69" s="24">
        <f>IFERROR(I69/H69,0)</f>
        <v>7.5256248876101425E-2</v>
      </c>
      <c r="K69" s="24"/>
      <c r="L69" s="2">
        <f>IF(J69&gt;=0.15,1,0)</f>
        <v>0</v>
      </c>
      <c r="M69" s="2"/>
      <c r="N69" s="24"/>
      <c r="O69" s="2" t="s">
        <v>10</v>
      </c>
    </row>
    <row r="70" spans="1:15" ht="15.75" customHeight="1" x14ac:dyDescent="0.35">
      <c r="A70" s="18">
        <v>45015.688638449072</v>
      </c>
      <c r="B70" s="11">
        <v>45015.688638449072</v>
      </c>
      <c r="C70" s="21">
        <v>45015.688638449072</v>
      </c>
      <c r="D70" s="6"/>
      <c r="E70" s="2" t="s">
        <v>7</v>
      </c>
      <c r="F70" s="2" t="s">
        <v>8</v>
      </c>
      <c r="G70" s="2" t="s">
        <v>11</v>
      </c>
      <c r="H70" s="2">
        <v>2836</v>
      </c>
      <c r="I70" s="2">
        <v>64</v>
      </c>
      <c r="J70" s="24">
        <f>IFERROR(I70/H70,0)</f>
        <v>2.2566995768688293E-2</v>
      </c>
      <c r="K70" s="24"/>
      <c r="L70" s="2">
        <f>IF(J70&gt;=0.15,1,0)</f>
        <v>0</v>
      </c>
      <c r="M70" s="2"/>
      <c r="N70" s="24"/>
      <c r="O70" s="2" t="s">
        <v>13</v>
      </c>
    </row>
    <row r="71" spans="1:15" ht="15.75" customHeight="1" x14ac:dyDescent="0.35">
      <c r="A71" s="18">
        <v>45015.687977835645</v>
      </c>
      <c r="B71" s="11">
        <v>45015.687977835645</v>
      </c>
      <c r="C71" s="21">
        <v>45015.687977835645</v>
      </c>
      <c r="D71" s="6"/>
      <c r="E71" s="2" t="s">
        <v>16</v>
      </c>
      <c r="F71" s="2" t="s">
        <v>8</v>
      </c>
      <c r="G71" s="2" t="s">
        <v>9</v>
      </c>
      <c r="H71" s="2">
        <v>9781</v>
      </c>
      <c r="I71" s="2">
        <v>434</v>
      </c>
      <c r="J71" s="24">
        <f>IFERROR(I71/H71,0)</f>
        <v>4.4371741130763726E-2</v>
      </c>
      <c r="K71" s="24"/>
      <c r="L71" s="2">
        <f>IF(J71&gt;=0.15,1,0)</f>
        <v>0</v>
      </c>
      <c r="M71" s="2"/>
      <c r="N71" s="24"/>
      <c r="O71" s="2" t="s">
        <v>13</v>
      </c>
    </row>
    <row r="72" spans="1:15" ht="15.75" customHeight="1" x14ac:dyDescent="0.35">
      <c r="A72" s="18">
        <v>45015.6875462963</v>
      </c>
      <c r="B72" s="11">
        <v>45015.6875462963</v>
      </c>
      <c r="C72" s="21">
        <v>45015.6875462963</v>
      </c>
      <c r="D72" s="6"/>
      <c r="E72" s="2" t="s">
        <v>14</v>
      </c>
      <c r="F72" s="2" t="s">
        <v>18</v>
      </c>
      <c r="G72" s="2" t="s">
        <v>11</v>
      </c>
      <c r="H72" s="2">
        <v>30760</v>
      </c>
      <c r="I72" s="2">
        <v>1678</v>
      </c>
      <c r="J72" s="24">
        <f>IFERROR(I72/H72,0)</f>
        <v>5.4551365409622889E-2</v>
      </c>
      <c r="K72" s="24"/>
      <c r="L72" s="2">
        <f>IF(J72&gt;=0.15,1,0)</f>
        <v>0</v>
      </c>
      <c r="M72" s="2"/>
      <c r="N72" s="24"/>
      <c r="O72" s="2" t="s">
        <v>13</v>
      </c>
    </row>
    <row r="73" spans="1:15" ht="15.75" customHeight="1" x14ac:dyDescent="0.35">
      <c r="A73" s="18">
        <v>45015.687412766201</v>
      </c>
      <c r="B73" s="11">
        <v>45015.687412766201</v>
      </c>
      <c r="C73" s="21">
        <v>45015.687412766201</v>
      </c>
      <c r="D73" s="6"/>
      <c r="E73" s="2" t="s">
        <v>14</v>
      </c>
      <c r="F73" s="2" t="s">
        <v>8</v>
      </c>
      <c r="G73" s="2" t="s">
        <v>11</v>
      </c>
      <c r="H73" s="2">
        <v>12988</v>
      </c>
      <c r="I73" s="2">
        <v>217</v>
      </c>
      <c r="J73" s="24">
        <f>IFERROR(I73/H73,0)</f>
        <v>1.6707730212503848E-2</v>
      </c>
      <c r="K73" s="24"/>
      <c r="L73" s="2">
        <f>IF(J73&gt;=0.15,1,0)</f>
        <v>0</v>
      </c>
      <c r="M73" s="2"/>
      <c r="N73" s="24"/>
      <c r="O73" s="2" t="s">
        <v>13</v>
      </c>
    </row>
    <row r="74" spans="1:15" ht="15.75" customHeight="1" x14ac:dyDescent="0.35">
      <c r="A74" s="18">
        <v>45015.687384259261</v>
      </c>
      <c r="B74" s="11">
        <v>45015.687384259261</v>
      </c>
      <c r="C74" s="21">
        <v>45015.687384259261</v>
      </c>
      <c r="D74" s="6"/>
      <c r="E74" s="2" t="s">
        <v>14</v>
      </c>
      <c r="F74" s="2" t="s">
        <v>15</v>
      </c>
      <c r="G74" s="2" t="s">
        <v>11</v>
      </c>
      <c r="H74" s="2">
        <v>40387</v>
      </c>
      <c r="I74" s="2">
        <v>1724</v>
      </c>
      <c r="J74" s="24">
        <f>IFERROR(I74/H74,0)</f>
        <v>4.2687003243617995E-2</v>
      </c>
      <c r="K74" s="24"/>
      <c r="L74" s="2">
        <f>IF(J74&gt;=0.15,1,0)</f>
        <v>0</v>
      </c>
      <c r="M74" s="2"/>
      <c r="N74" s="24"/>
      <c r="O74" s="2" t="s">
        <v>13</v>
      </c>
    </row>
    <row r="75" spans="1:15" ht="15.75" customHeight="1" x14ac:dyDescent="0.35">
      <c r="A75" s="18">
        <v>45015.677921805553</v>
      </c>
      <c r="B75" s="11">
        <v>45015.677921805553</v>
      </c>
      <c r="C75" s="21">
        <v>45015.677921805553</v>
      </c>
      <c r="D75" s="6"/>
      <c r="E75" s="2" t="s">
        <v>16</v>
      </c>
      <c r="F75" s="2" t="s">
        <v>8</v>
      </c>
      <c r="G75" s="2" t="s">
        <v>11</v>
      </c>
      <c r="H75" s="2">
        <v>3485</v>
      </c>
      <c r="I75" s="2">
        <v>143</v>
      </c>
      <c r="J75" s="24">
        <f>IFERROR(I75/H75,0)</f>
        <v>4.1032998565279769E-2</v>
      </c>
      <c r="K75" s="24"/>
      <c r="L75" s="2">
        <f>IF(J75&gt;=0.15,1,0)</f>
        <v>0</v>
      </c>
      <c r="M75" s="2"/>
      <c r="N75" s="24"/>
      <c r="O75" s="2" t="s">
        <v>13</v>
      </c>
    </row>
    <row r="76" spans="1:15" ht="15.75" customHeight="1" x14ac:dyDescent="0.35">
      <c r="A76" s="18">
        <v>45015.677916666667</v>
      </c>
      <c r="B76" s="11">
        <v>45015.677916666667</v>
      </c>
      <c r="C76" s="21">
        <v>45015.677916666667</v>
      </c>
      <c r="D76" s="6"/>
      <c r="E76" s="2" t="s">
        <v>14</v>
      </c>
      <c r="F76" s="2" t="s">
        <v>15</v>
      </c>
      <c r="G76" s="2" t="s">
        <v>11</v>
      </c>
      <c r="H76" s="2">
        <v>25017</v>
      </c>
      <c r="I76" s="2">
        <v>2799</v>
      </c>
      <c r="J76" s="24">
        <f>IFERROR(I76/H76,0)</f>
        <v>0.11188391893512412</v>
      </c>
      <c r="K76" s="24"/>
      <c r="L76" s="2">
        <f>IF(J76&gt;=0.15,1,0)</f>
        <v>0</v>
      </c>
      <c r="M76" s="2"/>
      <c r="N76" s="24"/>
      <c r="O76" s="2" t="s">
        <v>13</v>
      </c>
    </row>
    <row r="77" spans="1:15" ht="15.75" customHeight="1" x14ac:dyDescent="0.35">
      <c r="A77" s="18">
        <v>45015.647277638891</v>
      </c>
      <c r="B77" s="11">
        <v>45015.647277638891</v>
      </c>
      <c r="C77" s="21">
        <v>45015.647277638891</v>
      </c>
      <c r="D77" s="6"/>
      <c r="E77" s="2" t="s">
        <v>16</v>
      </c>
      <c r="F77" s="2" t="s">
        <v>8</v>
      </c>
      <c r="G77" s="2" t="s">
        <v>11</v>
      </c>
      <c r="H77" s="2">
        <v>1744</v>
      </c>
      <c r="I77" s="2">
        <v>81</v>
      </c>
      <c r="J77" s="24">
        <f>IFERROR(I77/H77,0)</f>
        <v>4.6444954128440366E-2</v>
      </c>
      <c r="K77" s="24"/>
      <c r="L77" s="2">
        <f>IF(J77&gt;=0.15,1,0)</f>
        <v>0</v>
      </c>
      <c r="M77" s="2"/>
      <c r="N77" s="24"/>
      <c r="O77" s="2" t="s">
        <v>10</v>
      </c>
    </row>
    <row r="78" spans="1:15" ht="15.75" customHeight="1" x14ac:dyDescent="0.35">
      <c r="A78" s="18">
        <v>45015.647268518522</v>
      </c>
      <c r="B78" s="11">
        <v>45015.647268518522</v>
      </c>
      <c r="C78" s="21">
        <v>45015.647268518522</v>
      </c>
      <c r="D78" s="6"/>
      <c r="E78" s="2" t="s">
        <v>14</v>
      </c>
      <c r="F78" s="2" t="s">
        <v>15</v>
      </c>
      <c r="G78" s="2" t="s">
        <v>11</v>
      </c>
      <c r="H78" s="2">
        <v>32581</v>
      </c>
      <c r="I78" s="2">
        <v>6342</v>
      </c>
      <c r="J78" s="24">
        <f>IFERROR(I78/H78,0)</f>
        <v>0.19465332555784046</v>
      </c>
      <c r="K78" s="24"/>
      <c r="L78" s="2">
        <f>IF(J78&gt;=0.15,1,0)</f>
        <v>1</v>
      </c>
      <c r="M78" s="2"/>
      <c r="N78" s="24"/>
      <c r="O78" s="2" t="s">
        <v>10</v>
      </c>
    </row>
    <row r="79" spans="1:15" ht="15.75" customHeight="1" x14ac:dyDescent="0.35">
      <c r="A79" s="18">
        <v>45015.633738425924</v>
      </c>
      <c r="B79" s="11">
        <v>45015.633738425924</v>
      </c>
      <c r="C79" s="21">
        <v>45015.633738425924</v>
      </c>
      <c r="D79" s="6"/>
      <c r="E79" s="2" t="s">
        <v>14</v>
      </c>
      <c r="F79" s="2" t="s">
        <v>18</v>
      </c>
      <c r="G79" s="2" t="s">
        <v>19</v>
      </c>
      <c r="H79" s="2">
        <v>76</v>
      </c>
      <c r="I79" s="2">
        <v>3</v>
      </c>
      <c r="J79" s="24">
        <f>IFERROR(I79/H79,0)</f>
        <v>3.9473684210526314E-2</v>
      </c>
      <c r="K79" s="24"/>
      <c r="L79" s="2">
        <f>IF(J79&gt;=0.15,1,0)</f>
        <v>0</v>
      </c>
      <c r="M79" s="2"/>
      <c r="N79" s="24"/>
      <c r="O79" s="2" t="s">
        <v>12</v>
      </c>
    </row>
    <row r="80" spans="1:15" ht="15.75" customHeight="1" x14ac:dyDescent="0.35">
      <c r="A80" s="18">
        <v>45015.633414351854</v>
      </c>
      <c r="B80" s="11">
        <v>45015.633414351854</v>
      </c>
      <c r="C80" s="21">
        <v>45015.633414351854</v>
      </c>
      <c r="D80" s="6"/>
      <c r="E80" s="2" t="s">
        <v>14</v>
      </c>
      <c r="F80" s="2" t="s">
        <v>20</v>
      </c>
      <c r="G80" s="2" t="s">
        <v>19</v>
      </c>
      <c r="H80" s="2">
        <v>870</v>
      </c>
      <c r="I80" s="2">
        <v>78</v>
      </c>
      <c r="J80" s="24">
        <f>IFERROR(I80/H80,0)</f>
        <v>8.9655172413793102E-2</v>
      </c>
      <c r="K80" s="24"/>
      <c r="L80" s="2">
        <f>IF(J80&gt;=0.15,1,0)</f>
        <v>0</v>
      </c>
      <c r="M80" s="2"/>
      <c r="N80" s="24"/>
      <c r="O80" s="2" t="s">
        <v>12</v>
      </c>
    </row>
    <row r="81" spans="1:15" ht="15.75" customHeight="1" x14ac:dyDescent="0.35">
      <c r="A81" s="18">
        <v>45015.58336384259</v>
      </c>
      <c r="B81" s="11">
        <v>45015.58336384259</v>
      </c>
      <c r="C81" s="21">
        <v>45015.58336384259</v>
      </c>
      <c r="D81" s="6"/>
      <c r="E81" s="2" t="s">
        <v>14</v>
      </c>
      <c r="F81" s="2" t="s">
        <v>8</v>
      </c>
      <c r="G81" s="2" t="s">
        <v>11</v>
      </c>
      <c r="H81" s="2">
        <v>9657</v>
      </c>
      <c r="I81" s="2">
        <v>77</v>
      </c>
      <c r="J81" s="24">
        <f>IFERROR(I81/H81,0)</f>
        <v>7.9734907321114216E-3</v>
      </c>
      <c r="K81" s="24"/>
      <c r="L81" s="2">
        <f>IF(J81&gt;=0.15,1,0)</f>
        <v>0</v>
      </c>
      <c r="M81" s="2"/>
      <c r="N81" s="24"/>
      <c r="O81" s="2" t="s">
        <v>13</v>
      </c>
    </row>
    <row r="82" spans="1:15" ht="15.75" customHeight="1" x14ac:dyDescent="0.35">
      <c r="A82" s="18">
        <v>45015.57949074074</v>
      </c>
      <c r="B82" s="11">
        <v>45015.57949074074</v>
      </c>
      <c r="C82" s="21">
        <v>45015.57949074074</v>
      </c>
      <c r="D82" s="6"/>
      <c r="E82" s="2" t="s">
        <v>14</v>
      </c>
      <c r="F82" s="2" t="s">
        <v>21</v>
      </c>
      <c r="G82" s="2" t="s">
        <v>9</v>
      </c>
      <c r="H82" s="2">
        <v>0</v>
      </c>
      <c r="I82" s="2">
        <v>0</v>
      </c>
      <c r="J82" s="24">
        <f>IFERROR(I82/H82,0)</f>
        <v>0</v>
      </c>
      <c r="K82" s="24"/>
      <c r="L82" s="2">
        <f>IF(J82&gt;=0.15,1,0)</f>
        <v>0</v>
      </c>
      <c r="M82" s="2"/>
      <c r="N82" s="24"/>
      <c r="O82" s="2" t="s">
        <v>10</v>
      </c>
    </row>
    <row r="83" spans="1:15" ht="15.75" customHeight="1" x14ac:dyDescent="0.35">
      <c r="A83" s="18">
        <v>45015.57917824074</v>
      </c>
      <c r="B83" s="11">
        <v>45015.57917824074</v>
      </c>
      <c r="C83" s="21">
        <v>45015.57917824074</v>
      </c>
      <c r="D83" s="6"/>
      <c r="E83" s="2" t="s">
        <v>14</v>
      </c>
      <c r="F83" s="2" t="s">
        <v>21</v>
      </c>
      <c r="G83" s="2" t="s">
        <v>9</v>
      </c>
      <c r="H83" s="2">
        <v>0</v>
      </c>
      <c r="I83" s="2">
        <v>0</v>
      </c>
      <c r="J83" s="24">
        <f>IFERROR(I83/H83,0)</f>
        <v>0</v>
      </c>
      <c r="K83" s="24"/>
      <c r="L83" s="2">
        <f>IF(J83&gt;=0.15,1,0)</f>
        <v>0</v>
      </c>
      <c r="M83" s="2"/>
      <c r="N83" s="24"/>
      <c r="O83" s="2" t="s">
        <v>10</v>
      </c>
    </row>
    <row r="84" spans="1:15" ht="15.75" customHeight="1" x14ac:dyDescent="0.35">
      <c r="A84" s="18">
        <v>45015.569883206015</v>
      </c>
      <c r="B84" s="11">
        <v>45015.569883206015</v>
      </c>
      <c r="C84" s="21">
        <v>45015.569883206015</v>
      </c>
      <c r="D84" s="6"/>
      <c r="E84" s="2" t="s">
        <v>7</v>
      </c>
      <c r="F84" s="2" t="s">
        <v>8</v>
      </c>
      <c r="G84" s="2" t="s">
        <v>11</v>
      </c>
      <c r="H84" s="2">
        <v>258</v>
      </c>
      <c r="I84" s="2">
        <v>9</v>
      </c>
      <c r="J84" s="24">
        <f>IFERROR(I84/H84,0)</f>
        <v>3.4883720930232558E-2</v>
      </c>
      <c r="K84" s="24"/>
      <c r="L84" s="2">
        <f>IF(J84&gt;=0.15,1,0)</f>
        <v>0</v>
      </c>
      <c r="M84" s="2"/>
      <c r="N84" s="24"/>
      <c r="O84" s="2" t="s">
        <v>10</v>
      </c>
    </row>
    <row r="85" spans="1:15" ht="15.75" customHeight="1" x14ac:dyDescent="0.35">
      <c r="A85" s="18">
        <v>45015.569746284724</v>
      </c>
      <c r="B85" s="11">
        <v>45015.569746284724</v>
      </c>
      <c r="C85" s="21">
        <v>45015.569746284724</v>
      </c>
      <c r="D85" s="6"/>
      <c r="E85" s="2" t="s">
        <v>7</v>
      </c>
      <c r="F85" s="2" t="s">
        <v>8</v>
      </c>
      <c r="G85" s="2" t="s">
        <v>11</v>
      </c>
      <c r="H85" s="2">
        <v>67</v>
      </c>
      <c r="I85" s="2">
        <v>1</v>
      </c>
      <c r="J85" s="24">
        <f>IFERROR(I85/H85,0)</f>
        <v>1.4925373134328358E-2</v>
      </c>
      <c r="K85" s="24"/>
      <c r="L85" s="2">
        <f>IF(J85&gt;=0.15,1,0)</f>
        <v>0</v>
      </c>
      <c r="M85" s="2"/>
      <c r="N85" s="24"/>
      <c r="O85" s="2" t="s">
        <v>10</v>
      </c>
    </row>
    <row r="86" spans="1:15" ht="15.75" customHeight="1" x14ac:dyDescent="0.35">
      <c r="A86" s="18">
        <v>45015.569421504631</v>
      </c>
      <c r="B86" s="11">
        <v>45015.569421504631</v>
      </c>
      <c r="C86" s="21">
        <v>45015.569421504631</v>
      </c>
      <c r="D86" s="6"/>
      <c r="E86" s="2" t="s">
        <v>7</v>
      </c>
      <c r="F86" s="2" t="s">
        <v>8</v>
      </c>
      <c r="G86" s="2" t="s">
        <v>9</v>
      </c>
      <c r="H86" s="2">
        <v>0</v>
      </c>
      <c r="I86" s="2">
        <v>0</v>
      </c>
      <c r="J86" s="24">
        <f>IFERROR(I86/H86,0)</f>
        <v>0</v>
      </c>
      <c r="K86" s="24"/>
      <c r="L86" s="2">
        <f>IF(J86&gt;=0.15,1,0)</f>
        <v>0</v>
      </c>
      <c r="M86" s="2"/>
      <c r="N86" s="24"/>
      <c r="O86" s="2" t="s">
        <v>13</v>
      </c>
    </row>
    <row r="87" spans="1:15" ht="15.75" customHeight="1" x14ac:dyDescent="0.35">
      <c r="A87" s="18">
        <v>45015.569389386575</v>
      </c>
      <c r="B87" s="11">
        <v>45015.569389386575</v>
      </c>
      <c r="C87" s="21">
        <v>45015.569389386575</v>
      </c>
      <c r="D87" s="6"/>
      <c r="E87" s="2" t="s">
        <v>7</v>
      </c>
      <c r="F87" s="2" t="s">
        <v>8</v>
      </c>
      <c r="G87" s="2" t="s">
        <v>9</v>
      </c>
      <c r="H87" s="2">
        <v>0</v>
      </c>
      <c r="I87" s="2">
        <v>0</v>
      </c>
      <c r="J87" s="24">
        <f>IFERROR(I87/H87,0)</f>
        <v>0</v>
      </c>
      <c r="K87" s="24"/>
      <c r="L87" s="2">
        <f>IF(J87&gt;=0.15,1,0)</f>
        <v>0</v>
      </c>
      <c r="M87" s="2"/>
      <c r="N87" s="24"/>
      <c r="O87" s="2" t="s">
        <v>13</v>
      </c>
    </row>
    <row r="88" spans="1:15" ht="15.75" customHeight="1" x14ac:dyDescent="0.35">
      <c r="A88" s="18">
        <v>45015.564580196762</v>
      </c>
      <c r="B88" s="11">
        <v>45015.564580196762</v>
      </c>
      <c r="C88" s="21">
        <v>45015.564580196762</v>
      </c>
      <c r="D88" s="6"/>
      <c r="E88" s="2" t="s">
        <v>14</v>
      </c>
      <c r="F88" s="2" t="s">
        <v>8</v>
      </c>
      <c r="G88" s="2" t="s">
        <v>11</v>
      </c>
      <c r="H88" s="2">
        <v>29434</v>
      </c>
      <c r="I88" s="2">
        <v>138</v>
      </c>
      <c r="J88" s="24">
        <f>IFERROR(I88/H88,0)</f>
        <v>4.688455527621118E-3</v>
      </c>
      <c r="K88" s="24"/>
      <c r="L88" s="2">
        <f>IF(J88&gt;=0.15,1,0)</f>
        <v>0</v>
      </c>
      <c r="M88" s="2"/>
      <c r="N88" s="24"/>
      <c r="O88" s="2" t="s">
        <v>10</v>
      </c>
    </row>
    <row r="89" spans="1:15" ht="15.75" customHeight="1" x14ac:dyDescent="0.35">
      <c r="A89" s="18">
        <v>45015.549871296294</v>
      </c>
      <c r="B89" s="11">
        <v>45015.549871296294</v>
      </c>
      <c r="C89" s="21">
        <v>45015.549871296294</v>
      </c>
      <c r="D89" s="6"/>
      <c r="E89" s="2" t="s">
        <v>14</v>
      </c>
      <c r="F89" s="2" t="s">
        <v>8</v>
      </c>
      <c r="G89" s="2" t="s">
        <v>9</v>
      </c>
      <c r="H89" s="2">
        <v>0</v>
      </c>
      <c r="I89" s="2">
        <v>0</v>
      </c>
      <c r="J89" s="24">
        <f>IFERROR(I89/H89,0)</f>
        <v>0</v>
      </c>
      <c r="K89" s="24"/>
      <c r="L89" s="2">
        <f>IF(J89&gt;=0.15,1,0)</f>
        <v>0</v>
      </c>
      <c r="M89" s="2"/>
      <c r="N89" s="24"/>
      <c r="O89" s="2" t="s">
        <v>17</v>
      </c>
    </row>
    <row r="90" spans="1:15" ht="15.75" customHeight="1" x14ac:dyDescent="0.35">
      <c r="A90" s="18">
        <v>45015.549728888887</v>
      </c>
      <c r="B90" s="11">
        <v>45015.549728888887</v>
      </c>
      <c r="C90" s="21">
        <v>45015.549728888887</v>
      </c>
      <c r="D90" s="6"/>
      <c r="E90" s="2" t="s">
        <v>16</v>
      </c>
      <c r="F90" s="2" t="s">
        <v>8</v>
      </c>
      <c r="G90" s="2" t="s">
        <v>11</v>
      </c>
      <c r="H90" s="2">
        <v>4588</v>
      </c>
      <c r="I90" s="2">
        <v>84</v>
      </c>
      <c r="J90" s="24">
        <f>IFERROR(I90/H90,0)</f>
        <v>1.8308631211857017E-2</v>
      </c>
      <c r="K90" s="24"/>
      <c r="L90" s="2">
        <f>IF(J90&gt;=0.15,1,0)</f>
        <v>0</v>
      </c>
      <c r="M90" s="2"/>
      <c r="N90" s="24"/>
      <c r="O90" s="2" t="s">
        <v>13</v>
      </c>
    </row>
    <row r="91" spans="1:15" ht="15.75" customHeight="1" x14ac:dyDescent="0.35">
      <c r="A91" s="18">
        <v>45015.549722222226</v>
      </c>
      <c r="B91" s="11">
        <v>45015.549722222226</v>
      </c>
      <c r="C91" s="21">
        <v>45015.549722222226</v>
      </c>
      <c r="D91" s="6"/>
      <c r="E91" s="2" t="s">
        <v>14</v>
      </c>
      <c r="F91" s="2" t="s">
        <v>15</v>
      </c>
      <c r="G91" s="2" t="s">
        <v>11</v>
      </c>
      <c r="H91" s="2">
        <v>12104</v>
      </c>
      <c r="I91" s="2">
        <v>1627</v>
      </c>
      <c r="J91" s="24">
        <f>IFERROR(I91/H91,0)</f>
        <v>0.13441837409120952</v>
      </c>
      <c r="K91" s="24"/>
      <c r="L91" s="2">
        <f>IF(J91&gt;=0.15,1,0)</f>
        <v>0</v>
      </c>
      <c r="M91" s="2"/>
      <c r="N91" s="24"/>
      <c r="O91" s="2" t="s">
        <v>13</v>
      </c>
    </row>
    <row r="92" spans="1:15" ht="15.75" customHeight="1" x14ac:dyDescent="0.35">
      <c r="A92" s="18">
        <v>45015.547731481478</v>
      </c>
      <c r="B92" s="11">
        <v>45015.547731481478</v>
      </c>
      <c r="C92" s="21">
        <v>45015.547731481478</v>
      </c>
      <c r="D92" s="6"/>
      <c r="E92" s="2" t="s">
        <v>22</v>
      </c>
      <c r="F92" s="2" t="s">
        <v>21</v>
      </c>
      <c r="G92" s="2" t="s">
        <v>9</v>
      </c>
      <c r="H92" s="2">
        <v>1728</v>
      </c>
      <c r="I92" s="2">
        <v>35</v>
      </c>
      <c r="J92" s="24">
        <f>IFERROR(I92/H92,0)</f>
        <v>2.0254629629629629E-2</v>
      </c>
      <c r="K92" s="24"/>
      <c r="L92" s="2">
        <f>IF(J92&gt;=0.15,1,0)</f>
        <v>0</v>
      </c>
      <c r="M92" s="2"/>
      <c r="N92" s="24"/>
      <c r="O92" s="2" t="s">
        <v>12</v>
      </c>
    </row>
    <row r="93" spans="1:15" ht="15.75" customHeight="1" x14ac:dyDescent="0.35">
      <c r="A93" s="18">
        <v>45015.547395543981</v>
      </c>
      <c r="B93" s="11">
        <v>45015.547395543981</v>
      </c>
      <c r="C93" s="21">
        <v>45015.547395543981</v>
      </c>
      <c r="D93" s="6"/>
      <c r="E93" s="2" t="s">
        <v>14</v>
      </c>
      <c r="F93" s="2" t="s">
        <v>8</v>
      </c>
      <c r="G93" s="2" t="s">
        <v>11</v>
      </c>
      <c r="H93" s="2">
        <v>9262</v>
      </c>
      <c r="I93" s="2">
        <v>119</v>
      </c>
      <c r="J93" s="24">
        <f>IFERROR(I93/H93,0)</f>
        <v>1.2848196933707623E-2</v>
      </c>
      <c r="K93" s="24"/>
      <c r="L93" s="2">
        <f>IF(J93&gt;=0.15,1,0)</f>
        <v>0</v>
      </c>
      <c r="M93" s="2"/>
      <c r="N93" s="24"/>
      <c r="O93" s="2" t="s">
        <v>12</v>
      </c>
    </row>
    <row r="94" spans="1:15" ht="15.75" customHeight="1" x14ac:dyDescent="0.35">
      <c r="A94" s="18">
        <v>45015.545138888891</v>
      </c>
      <c r="B94" s="11">
        <v>45015.545138888891</v>
      </c>
      <c r="C94" s="21">
        <v>45015.545138888891</v>
      </c>
      <c r="D94" s="6"/>
      <c r="E94" s="2" t="s">
        <v>22</v>
      </c>
      <c r="F94" s="2" t="s">
        <v>21</v>
      </c>
      <c r="G94" s="2" t="s">
        <v>9</v>
      </c>
      <c r="H94" s="2">
        <v>8</v>
      </c>
      <c r="I94" s="2">
        <v>0</v>
      </c>
      <c r="J94" s="24">
        <f>IFERROR(I94/H94,0)</f>
        <v>0</v>
      </c>
      <c r="K94" s="24"/>
      <c r="L94" s="2">
        <f>IF(J94&gt;=0.15,1,0)</f>
        <v>0</v>
      </c>
      <c r="M94" s="2"/>
      <c r="N94" s="24"/>
      <c r="O94" s="2" t="s">
        <v>12</v>
      </c>
    </row>
    <row r="95" spans="1:15" ht="15.75" customHeight="1" x14ac:dyDescent="0.35">
      <c r="A95" s="18">
        <v>45015.541666666664</v>
      </c>
      <c r="B95" s="11">
        <v>45015.541666666664</v>
      </c>
      <c r="C95" s="21">
        <v>45015.541666666664</v>
      </c>
      <c r="D95" s="6"/>
      <c r="E95" s="2" t="s">
        <v>14</v>
      </c>
      <c r="F95" s="2" t="s">
        <v>15</v>
      </c>
      <c r="G95" s="2" t="s">
        <v>11</v>
      </c>
      <c r="H95" s="2">
        <v>9903</v>
      </c>
      <c r="I95" s="2">
        <v>445</v>
      </c>
      <c r="J95" s="24">
        <f>IFERROR(I95/H95,0)</f>
        <v>4.4935878016762597E-2</v>
      </c>
      <c r="K95" s="24"/>
      <c r="L95" s="2">
        <f>IF(J95&gt;=0.15,1,0)</f>
        <v>0</v>
      </c>
      <c r="M95" s="2"/>
      <c r="N95" s="24"/>
      <c r="O95" s="2" t="s">
        <v>12</v>
      </c>
    </row>
    <row r="96" spans="1:15" ht="15.75" customHeight="1" x14ac:dyDescent="0.35">
      <c r="A96" s="18">
        <v>45015.50056079861</v>
      </c>
      <c r="B96" s="11">
        <v>45015.50056079861</v>
      </c>
      <c r="C96" s="21">
        <v>45015.50056079861</v>
      </c>
      <c r="D96" s="6"/>
      <c r="E96" s="2" t="s">
        <v>14</v>
      </c>
      <c r="F96" s="2" t="s">
        <v>8</v>
      </c>
      <c r="G96" s="2" t="s">
        <v>23</v>
      </c>
      <c r="H96" s="2">
        <v>778</v>
      </c>
      <c r="I96" s="2">
        <v>15</v>
      </c>
      <c r="J96" s="24">
        <f>IFERROR(I96/H96,0)</f>
        <v>1.9280205655526992E-2</v>
      </c>
      <c r="K96" s="24"/>
      <c r="L96" s="2">
        <f>IF(J96&gt;=0.15,1,0)</f>
        <v>0</v>
      </c>
      <c r="M96" s="2"/>
      <c r="N96" s="24"/>
      <c r="O96" s="2" t="s">
        <v>10</v>
      </c>
    </row>
    <row r="97" spans="1:15" ht="15.75" customHeight="1" x14ac:dyDescent="0.35">
      <c r="A97" s="18">
        <v>45015.460608715279</v>
      </c>
      <c r="B97" s="11">
        <v>45015.460608715279</v>
      </c>
      <c r="C97" s="21">
        <v>45015.460608715279</v>
      </c>
      <c r="D97" s="6"/>
      <c r="E97" s="2" t="s">
        <v>14</v>
      </c>
      <c r="F97" s="2" t="s">
        <v>18</v>
      </c>
      <c r="G97" s="2" t="s">
        <v>9</v>
      </c>
      <c r="H97" s="2">
        <v>0</v>
      </c>
      <c r="I97" s="2">
        <v>0</v>
      </c>
      <c r="J97" s="24">
        <f>IFERROR(I97/H97,0)</f>
        <v>0</v>
      </c>
      <c r="K97" s="24"/>
      <c r="L97" s="2">
        <f>IF(J97&gt;=0.15,1,0)</f>
        <v>0</v>
      </c>
      <c r="M97" s="2"/>
      <c r="N97" s="24"/>
      <c r="O97" s="2" t="s">
        <v>10</v>
      </c>
    </row>
    <row r="98" spans="1:15" ht="15.75" customHeight="1" x14ac:dyDescent="0.35">
      <c r="A98" s="18">
        <v>45015.460416666669</v>
      </c>
      <c r="B98" s="11">
        <v>45015.460416666669</v>
      </c>
      <c r="C98" s="21">
        <v>45015.460416666669</v>
      </c>
      <c r="D98" s="6"/>
      <c r="E98" s="2" t="s">
        <v>14</v>
      </c>
      <c r="F98" s="2" t="s">
        <v>18</v>
      </c>
      <c r="G98" s="2" t="s">
        <v>23</v>
      </c>
      <c r="H98" s="2">
        <v>7028</v>
      </c>
      <c r="I98" s="2">
        <v>100</v>
      </c>
      <c r="J98" s="24">
        <f>IFERROR(I98/H98,0)</f>
        <v>1.4228799089356859E-2</v>
      </c>
      <c r="K98" s="24"/>
      <c r="L98" s="2">
        <f>IF(J98&gt;=0.15,1,0)</f>
        <v>0</v>
      </c>
      <c r="M98" s="2"/>
      <c r="N98" s="24"/>
      <c r="O98" s="2" t="s">
        <v>12</v>
      </c>
    </row>
    <row r="99" spans="1:15" ht="15.75" customHeight="1" x14ac:dyDescent="0.35">
      <c r="A99" s="18">
        <v>45015.45886337963</v>
      </c>
      <c r="B99" s="11">
        <v>45015.45886337963</v>
      </c>
      <c r="C99" s="21">
        <v>45015.45886337963</v>
      </c>
      <c r="D99" s="6"/>
      <c r="E99" s="2" t="s">
        <v>16</v>
      </c>
      <c r="F99" s="2" t="s">
        <v>8</v>
      </c>
      <c r="G99" s="2" t="s">
        <v>9</v>
      </c>
      <c r="H99" s="2">
        <v>1451</v>
      </c>
      <c r="I99" s="2">
        <v>47</v>
      </c>
      <c r="J99" s="24">
        <f>IFERROR(I99/H99,0)</f>
        <v>3.2391454169538252E-2</v>
      </c>
      <c r="K99" s="24"/>
      <c r="L99" s="2">
        <f>IF(J99&gt;=0.15,1,0)</f>
        <v>0</v>
      </c>
      <c r="M99" s="2"/>
      <c r="N99" s="24"/>
      <c r="O99" s="2" t="s">
        <v>10</v>
      </c>
    </row>
    <row r="100" spans="1:15" ht="15.75" customHeight="1" x14ac:dyDescent="0.35">
      <c r="A100" s="18">
        <v>45015.458589386573</v>
      </c>
      <c r="B100" s="11">
        <v>45015.458589386573</v>
      </c>
      <c r="C100" s="21">
        <v>45015.458589386573</v>
      </c>
      <c r="D100" s="6"/>
      <c r="E100" s="2" t="s">
        <v>16</v>
      </c>
      <c r="F100" s="2" t="s">
        <v>8</v>
      </c>
      <c r="G100" s="2" t="s">
        <v>9</v>
      </c>
      <c r="H100" s="2">
        <v>0</v>
      </c>
      <c r="I100" s="2">
        <v>0</v>
      </c>
      <c r="J100" s="24">
        <f>IFERROR(I100/H100,0)</f>
        <v>0</v>
      </c>
      <c r="K100" s="24"/>
      <c r="L100" s="2">
        <f>IF(J100&gt;=0.15,1,0)</f>
        <v>0</v>
      </c>
      <c r="M100" s="2"/>
      <c r="N100" s="24"/>
      <c r="O100" s="2" t="s">
        <v>12</v>
      </c>
    </row>
    <row r="101" spans="1:15" ht="15.75" customHeight="1" x14ac:dyDescent="0.35">
      <c r="A101" s="18">
        <v>45015.458344907405</v>
      </c>
      <c r="B101" s="11">
        <v>45015.458344907405</v>
      </c>
      <c r="C101" s="21">
        <v>45015.458344907405</v>
      </c>
      <c r="D101" s="6"/>
      <c r="E101" s="2" t="s">
        <v>14</v>
      </c>
      <c r="F101" s="2" t="s">
        <v>15</v>
      </c>
      <c r="G101" s="2" t="s">
        <v>23</v>
      </c>
      <c r="H101" s="2">
        <v>9273</v>
      </c>
      <c r="I101" s="2">
        <v>306</v>
      </c>
      <c r="J101" s="24">
        <f>IFERROR(I101/H101,0)</f>
        <v>3.2999029440310579E-2</v>
      </c>
      <c r="K101" s="24"/>
      <c r="L101" s="2">
        <f>IF(J101&gt;=0.15,1,0)</f>
        <v>0</v>
      </c>
      <c r="M101" s="2"/>
      <c r="N101" s="24"/>
      <c r="O101" s="2" t="s">
        <v>12</v>
      </c>
    </row>
    <row r="102" spans="1:15" ht="15.75" customHeight="1" x14ac:dyDescent="0.35">
      <c r="A102" s="18">
        <v>45015.458340740741</v>
      </c>
      <c r="B102" s="11">
        <v>45015.458340740741</v>
      </c>
      <c r="C102" s="21">
        <v>45015.458340740741</v>
      </c>
      <c r="D102" s="6"/>
      <c r="E102" s="2" t="s">
        <v>14</v>
      </c>
      <c r="F102" s="2" t="s">
        <v>8</v>
      </c>
      <c r="G102" s="2" t="s">
        <v>23</v>
      </c>
      <c r="H102" s="2">
        <v>52669</v>
      </c>
      <c r="I102" s="2">
        <v>2713</v>
      </c>
      <c r="J102" s="24">
        <f>IFERROR(I102/H102,0)</f>
        <v>5.1510376122576848E-2</v>
      </c>
      <c r="K102" s="24"/>
      <c r="L102" s="2">
        <f>IF(J102&gt;=0.15,1,0)</f>
        <v>0</v>
      </c>
      <c r="M102" s="2"/>
      <c r="N102" s="24"/>
      <c r="O102" s="2" t="s">
        <v>12</v>
      </c>
    </row>
    <row r="103" spans="1:15" ht="15.75" customHeight="1" x14ac:dyDescent="0.35">
      <c r="A103" s="18">
        <v>45015.454791666663</v>
      </c>
      <c r="B103" s="11">
        <v>45015.454791666663</v>
      </c>
      <c r="C103" s="21">
        <v>45015.454791666663</v>
      </c>
      <c r="D103" s="6"/>
      <c r="E103" s="2" t="s">
        <v>24</v>
      </c>
      <c r="F103" s="2" t="s">
        <v>21</v>
      </c>
      <c r="G103" s="2" t="s">
        <v>23</v>
      </c>
      <c r="H103" s="2">
        <v>0</v>
      </c>
      <c r="I103" s="2">
        <v>0</v>
      </c>
      <c r="J103" s="24">
        <f>IFERROR(I103/H103,0)</f>
        <v>0</v>
      </c>
      <c r="K103" s="24"/>
      <c r="L103" s="2">
        <f>IF(J103&gt;=0.15,1,0)</f>
        <v>0</v>
      </c>
      <c r="M103" s="2"/>
      <c r="N103" s="24"/>
      <c r="O103" s="2" t="s">
        <v>10</v>
      </c>
    </row>
    <row r="104" spans="1:15" ht="15.75" customHeight="1" x14ac:dyDescent="0.35">
      <c r="A104" s="18">
        <v>45015.454502314817</v>
      </c>
      <c r="B104" s="11">
        <v>45015.454502314817</v>
      </c>
      <c r="C104" s="21">
        <v>45015.454502314817</v>
      </c>
      <c r="D104" s="6"/>
      <c r="E104" s="2" t="s">
        <v>24</v>
      </c>
      <c r="F104" s="2" t="s">
        <v>21</v>
      </c>
      <c r="G104" s="2" t="s">
        <v>23</v>
      </c>
      <c r="H104" s="2">
        <v>0</v>
      </c>
      <c r="I104" s="2">
        <v>0</v>
      </c>
      <c r="J104" s="24">
        <f>IFERROR(I104/H104,0)</f>
        <v>0</v>
      </c>
      <c r="K104" s="24"/>
      <c r="L104" s="2">
        <f>IF(J104&gt;=0.15,1,0)</f>
        <v>0</v>
      </c>
      <c r="M104" s="2"/>
      <c r="N104" s="24"/>
      <c r="O104" s="2" t="s">
        <v>10</v>
      </c>
    </row>
    <row r="105" spans="1:15" ht="15.75" customHeight="1" x14ac:dyDescent="0.35">
      <c r="A105" s="18">
        <v>45015.454305555555</v>
      </c>
      <c r="B105" s="11">
        <v>45015.454305555555</v>
      </c>
      <c r="C105" s="21">
        <v>45015.454305555555</v>
      </c>
      <c r="D105" s="6"/>
      <c r="E105" s="2" t="s">
        <v>24</v>
      </c>
      <c r="F105" s="2" t="s">
        <v>21</v>
      </c>
      <c r="G105" s="2" t="s">
        <v>23</v>
      </c>
      <c r="H105" s="2">
        <v>0</v>
      </c>
      <c r="I105" s="2">
        <v>0</v>
      </c>
      <c r="J105" s="24">
        <f>IFERROR(I105/H105,0)</f>
        <v>0</v>
      </c>
      <c r="K105" s="24"/>
      <c r="L105" s="2">
        <f>IF(J105&gt;=0.15,1,0)</f>
        <v>0</v>
      </c>
      <c r="M105" s="2"/>
      <c r="N105" s="24"/>
      <c r="O105" s="2" t="s">
        <v>10</v>
      </c>
    </row>
    <row r="106" spans="1:15" ht="15.75" customHeight="1" x14ac:dyDescent="0.35">
      <c r="A106" s="18">
        <v>45015.451655092591</v>
      </c>
      <c r="B106" s="11">
        <v>45015.451655092591</v>
      </c>
      <c r="C106" s="21">
        <v>45015.451655092591</v>
      </c>
      <c r="D106" s="6"/>
      <c r="E106" s="2" t="s">
        <v>24</v>
      </c>
      <c r="F106" s="2" t="s">
        <v>21</v>
      </c>
      <c r="G106" s="2" t="s">
        <v>23</v>
      </c>
      <c r="H106" s="2">
        <v>356</v>
      </c>
      <c r="I106" s="2">
        <v>18</v>
      </c>
      <c r="J106" s="24">
        <f>IFERROR(I106/H106,0)</f>
        <v>5.0561797752808987E-2</v>
      </c>
      <c r="K106" s="24"/>
      <c r="L106" s="2">
        <f>IF(J106&gt;=0.15,1,0)</f>
        <v>0</v>
      </c>
      <c r="M106" s="2"/>
      <c r="N106" s="24"/>
      <c r="O106" s="2" t="s">
        <v>12</v>
      </c>
    </row>
    <row r="107" spans="1:15" ht="15.75" customHeight="1" x14ac:dyDescent="0.35">
      <c r="A107" s="18">
        <v>45015.444004629629</v>
      </c>
      <c r="B107" s="11">
        <v>45015.444004629629</v>
      </c>
      <c r="C107" s="21">
        <v>45015.444004629629</v>
      </c>
      <c r="D107" s="6"/>
      <c r="E107" s="2" t="s">
        <v>14</v>
      </c>
      <c r="F107" s="2" t="s">
        <v>21</v>
      </c>
      <c r="G107" s="2" t="s">
        <v>9</v>
      </c>
      <c r="H107" s="2">
        <v>0</v>
      </c>
      <c r="I107" s="2">
        <v>0</v>
      </c>
      <c r="J107" s="24">
        <f>IFERROR(I107/H107,0)</f>
        <v>0</v>
      </c>
      <c r="K107" s="24"/>
      <c r="L107" s="2">
        <f>IF(J107&gt;=0.15,1,0)</f>
        <v>0</v>
      </c>
      <c r="M107" s="2"/>
      <c r="N107" s="24"/>
      <c r="O107" s="2" t="s">
        <v>10</v>
      </c>
    </row>
    <row r="108" spans="1:15" ht="15.75" customHeight="1" x14ac:dyDescent="0.35">
      <c r="A108" s="18">
        <v>45015.443506944444</v>
      </c>
      <c r="B108" s="11">
        <v>45015.443506944444</v>
      </c>
      <c r="C108" s="21">
        <v>45015.443506944444</v>
      </c>
      <c r="D108" s="6"/>
      <c r="E108" s="2" t="s">
        <v>14</v>
      </c>
      <c r="F108" s="2" t="s">
        <v>21</v>
      </c>
      <c r="G108" s="2" t="s">
        <v>9</v>
      </c>
      <c r="H108" s="2">
        <v>0</v>
      </c>
      <c r="I108" s="2">
        <v>0</v>
      </c>
      <c r="J108" s="24">
        <f>IFERROR(I108/H108,0)</f>
        <v>0</v>
      </c>
      <c r="K108" s="24"/>
      <c r="L108" s="2">
        <f>IF(J108&gt;=0.15,1,0)</f>
        <v>0</v>
      </c>
      <c r="M108" s="2"/>
      <c r="N108" s="24"/>
      <c r="O108" s="2" t="s">
        <v>10</v>
      </c>
    </row>
    <row r="109" spans="1:15" ht="15.75" customHeight="1" x14ac:dyDescent="0.35">
      <c r="A109" s="18">
        <v>45015.429548611108</v>
      </c>
      <c r="B109" s="11">
        <v>45015.429548611108</v>
      </c>
      <c r="C109" s="21">
        <v>45015.429548611108</v>
      </c>
      <c r="D109" s="6"/>
      <c r="E109" s="2" t="s">
        <v>24</v>
      </c>
      <c r="F109" s="2" t="s">
        <v>21</v>
      </c>
      <c r="G109" s="2" t="s">
        <v>23</v>
      </c>
      <c r="H109" s="2">
        <v>0</v>
      </c>
      <c r="I109" s="2">
        <v>0</v>
      </c>
      <c r="J109" s="24">
        <f>IFERROR(I109/H109,0)</f>
        <v>0</v>
      </c>
      <c r="K109" s="24"/>
      <c r="L109" s="2">
        <f>IF(J109&gt;=0.15,1,0)</f>
        <v>0</v>
      </c>
      <c r="M109" s="2"/>
      <c r="N109" s="24"/>
      <c r="O109" s="2" t="s">
        <v>17</v>
      </c>
    </row>
    <row r="110" spans="1:15" ht="15.75" customHeight="1" x14ac:dyDescent="0.35">
      <c r="A110" s="18">
        <v>45015.421747685185</v>
      </c>
      <c r="B110" s="11">
        <v>45015.421747685185</v>
      </c>
      <c r="C110" s="21">
        <v>45015.421747685185</v>
      </c>
      <c r="D110" s="6"/>
      <c r="E110" s="2" t="s">
        <v>14</v>
      </c>
      <c r="F110" s="2" t="s">
        <v>18</v>
      </c>
      <c r="G110" s="2" t="s">
        <v>19</v>
      </c>
      <c r="H110" s="2">
        <v>12500</v>
      </c>
      <c r="I110" s="2">
        <v>185</v>
      </c>
      <c r="J110" s="24">
        <f>IFERROR(I110/H110,0)</f>
        <v>1.4800000000000001E-2</v>
      </c>
      <c r="K110" s="24"/>
      <c r="L110" s="2">
        <f>IF(J110&gt;=0.15,1,0)</f>
        <v>0</v>
      </c>
      <c r="M110" s="2"/>
      <c r="N110" s="24"/>
      <c r="O110" s="2" t="s">
        <v>12</v>
      </c>
    </row>
    <row r="111" spans="1:15" ht="15.75" customHeight="1" x14ac:dyDescent="0.35">
      <c r="A111" s="18">
        <v>45015.421018518522</v>
      </c>
      <c r="B111" s="11">
        <v>45015.421018518522</v>
      </c>
      <c r="C111" s="21">
        <v>45015.421018518522</v>
      </c>
      <c r="D111" s="6"/>
      <c r="E111" s="2" t="s">
        <v>24</v>
      </c>
      <c r="F111" s="2" t="s">
        <v>21</v>
      </c>
      <c r="G111" s="2" t="s">
        <v>23</v>
      </c>
      <c r="H111" s="2">
        <v>12320</v>
      </c>
      <c r="I111" s="2">
        <v>463</v>
      </c>
      <c r="J111" s="24">
        <f>IFERROR(I111/H111,0)</f>
        <v>3.7581168831168833E-2</v>
      </c>
      <c r="K111" s="24"/>
      <c r="L111" s="2">
        <f>IF(J111&gt;=0.15,1,0)</f>
        <v>0</v>
      </c>
      <c r="M111" s="2"/>
      <c r="N111" s="24"/>
      <c r="O111" s="2" t="s">
        <v>12</v>
      </c>
    </row>
    <row r="112" spans="1:15" ht="15.75" customHeight="1" x14ac:dyDescent="0.35">
      <c r="A112" s="18">
        <v>45015.41678240741</v>
      </c>
      <c r="B112" s="11">
        <v>45015.41678240741</v>
      </c>
      <c r="C112" s="21">
        <v>45015.41678240741</v>
      </c>
      <c r="D112" s="6"/>
      <c r="E112" s="2" t="s">
        <v>14</v>
      </c>
      <c r="F112" s="2" t="s">
        <v>20</v>
      </c>
      <c r="G112" s="2" t="s">
        <v>19</v>
      </c>
      <c r="H112" s="2">
        <v>1055</v>
      </c>
      <c r="I112" s="2">
        <v>144</v>
      </c>
      <c r="J112" s="24">
        <f>IFERROR(I112/H112,0)</f>
        <v>0.13649289099526066</v>
      </c>
      <c r="K112" s="24"/>
      <c r="L112" s="2">
        <f>IF(J112&gt;=0.15,1,0)</f>
        <v>0</v>
      </c>
      <c r="M112" s="2"/>
      <c r="N112" s="24"/>
      <c r="O112" s="2" t="s">
        <v>12</v>
      </c>
    </row>
    <row r="113" spans="1:15" ht="15.75" customHeight="1" x14ac:dyDescent="0.35">
      <c r="A113" s="18">
        <v>45015.404395486112</v>
      </c>
      <c r="B113" s="11">
        <v>45015.404395486112</v>
      </c>
      <c r="C113" s="21">
        <v>45015.404395486112</v>
      </c>
      <c r="D113" s="6"/>
      <c r="E113" s="2" t="s">
        <v>16</v>
      </c>
      <c r="F113" s="2" t="s">
        <v>8</v>
      </c>
      <c r="G113" s="2" t="s">
        <v>9</v>
      </c>
      <c r="H113" s="2">
        <v>157</v>
      </c>
      <c r="I113" s="2">
        <v>1</v>
      </c>
      <c r="J113" s="24">
        <f>IFERROR(I113/H113,0)</f>
        <v>6.369426751592357E-3</v>
      </c>
      <c r="K113" s="24"/>
      <c r="L113" s="2">
        <f>IF(J113&gt;=0.15,1,0)</f>
        <v>0</v>
      </c>
      <c r="M113" s="2"/>
      <c r="N113" s="24"/>
      <c r="O113" s="2" t="s">
        <v>10</v>
      </c>
    </row>
    <row r="114" spans="1:15" ht="15.75" customHeight="1" x14ac:dyDescent="0.35">
      <c r="A114" s="18">
        <v>45015.402999039354</v>
      </c>
      <c r="B114" s="11">
        <v>45015.402999039354</v>
      </c>
      <c r="C114" s="21">
        <v>45015.402999039354</v>
      </c>
      <c r="D114" s="6"/>
      <c r="E114" s="2" t="s">
        <v>16</v>
      </c>
      <c r="F114" s="2" t="s">
        <v>8</v>
      </c>
      <c r="G114" s="2" t="s">
        <v>9</v>
      </c>
      <c r="H114" s="2">
        <v>679</v>
      </c>
      <c r="I114" s="2">
        <v>45</v>
      </c>
      <c r="J114" s="24">
        <f>IFERROR(I114/H114,0)</f>
        <v>6.6273932253313697E-2</v>
      </c>
      <c r="K114" s="24"/>
      <c r="L114" s="2">
        <f>IF(J114&gt;=0.15,1,0)</f>
        <v>0</v>
      </c>
      <c r="M114" s="2"/>
      <c r="N114" s="24"/>
      <c r="O114" s="2" t="s">
        <v>13</v>
      </c>
    </row>
    <row r="115" spans="1:15" ht="15.75" customHeight="1" x14ac:dyDescent="0.35">
      <c r="A115" s="18">
        <v>45015.382381759257</v>
      </c>
      <c r="B115" s="11">
        <v>45015.382381759257</v>
      </c>
      <c r="C115" s="21">
        <v>45015.382381759257</v>
      </c>
      <c r="D115" s="6"/>
      <c r="E115" s="2" t="s">
        <v>14</v>
      </c>
      <c r="F115" s="2" t="s">
        <v>8</v>
      </c>
      <c r="G115" s="2" t="s">
        <v>11</v>
      </c>
      <c r="H115" s="2">
        <v>497</v>
      </c>
      <c r="I115" s="2">
        <v>2</v>
      </c>
      <c r="J115" s="24">
        <f>IFERROR(I115/H115,0)</f>
        <v>4.0241448692152921E-3</v>
      </c>
      <c r="K115" s="24"/>
      <c r="L115" s="2">
        <f>IF(J115&gt;=0.15,1,0)</f>
        <v>0</v>
      </c>
      <c r="M115" s="2"/>
      <c r="N115" s="24"/>
      <c r="O115" s="2" t="s">
        <v>10</v>
      </c>
    </row>
    <row r="116" spans="1:15" ht="15.75" customHeight="1" x14ac:dyDescent="0.35">
      <c r="A116" s="18">
        <v>45015.3752662037</v>
      </c>
      <c r="B116" s="11">
        <v>45015.3752662037</v>
      </c>
      <c r="C116" s="21">
        <v>45015.3752662037</v>
      </c>
      <c r="D116" s="6"/>
      <c r="E116" s="2" t="s">
        <v>14</v>
      </c>
      <c r="F116" s="2" t="s">
        <v>18</v>
      </c>
      <c r="G116" s="2" t="s">
        <v>11</v>
      </c>
      <c r="H116" s="2">
        <v>23121</v>
      </c>
      <c r="I116" s="2">
        <v>2144</v>
      </c>
      <c r="J116" s="24">
        <f>IFERROR(I116/H116,0)</f>
        <v>9.2729553220016442E-2</v>
      </c>
      <c r="K116" s="24"/>
      <c r="L116" s="2">
        <f>IF(J116&gt;=0.15,1,0)</f>
        <v>0</v>
      </c>
      <c r="M116" s="2"/>
      <c r="N116" s="24"/>
      <c r="O116" s="2" t="s">
        <v>25</v>
      </c>
    </row>
    <row r="117" spans="1:15" ht="15.75" customHeight="1" x14ac:dyDescent="0.35">
      <c r="A117" s="18">
        <v>45015.375243055554</v>
      </c>
      <c r="B117" s="11">
        <v>45015.375243055554</v>
      </c>
      <c r="C117" s="21">
        <v>45015.375243055554</v>
      </c>
      <c r="D117" s="6"/>
      <c r="E117" s="2" t="s">
        <v>14</v>
      </c>
      <c r="F117" s="2" t="s">
        <v>18</v>
      </c>
      <c r="G117" s="2" t="s">
        <v>9</v>
      </c>
      <c r="H117" s="2">
        <v>0</v>
      </c>
      <c r="I117" s="2">
        <v>0</v>
      </c>
      <c r="J117" s="24">
        <f>IFERROR(I117/H117,0)</f>
        <v>0</v>
      </c>
      <c r="K117" s="24"/>
      <c r="L117" s="2">
        <f>IF(J117&gt;=0.15,1,0)</f>
        <v>0</v>
      </c>
      <c r="M117" s="2"/>
      <c r="N117" s="24"/>
      <c r="O117" s="2" t="s">
        <v>10</v>
      </c>
    </row>
    <row r="118" spans="1:15" ht="15.75" customHeight="1" x14ac:dyDescent="0.35">
      <c r="A118" s="18">
        <v>45015.375243055554</v>
      </c>
      <c r="B118" s="11">
        <v>45015.375243055554</v>
      </c>
      <c r="C118" s="21">
        <v>45015.375243055554</v>
      </c>
      <c r="D118" s="6"/>
      <c r="E118" s="2" t="s">
        <v>14</v>
      </c>
      <c r="F118" s="2" t="s">
        <v>18</v>
      </c>
      <c r="G118" s="2" t="s">
        <v>9</v>
      </c>
      <c r="H118" s="2">
        <v>0</v>
      </c>
      <c r="I118" s="2">
        <v>0</v>
      </c>
      <c r="J118" s="24">
        <f>IFERROR(I118/H118,0)</f>
        <v>0</v>
      </c>
      <c r="K118" s="24"/>
      <c r="L118" s="2">
        <f>IF(J118&gt;=0.15,1,0)</f>
        <v>0</v>
      </c>
      <c r="M118" s="2"/>
      <c r="N118" s="24"/>
      <c r="O118" s="2" t="s">
        <v>10</v>
      </c>
    </row>
    <row r="119" spans="1:15" ht="15.75" customHeight="1" x14ac:dyDescent="0.35">
      <c r="A119" s="18">
        <v>45015.375243055554</v>
      </c>
      <c r="B119" s="11">
        <v>45015.375243055554</v>
      </c>
      <c r="C119" s="21">
        <v>45015.375243055554</v>
      </c>
      <c r="D119" s="6"/>
      <c r="E119" s="2" t="s">
        <v>14</v>
      </c>
      <c r="F119" s="2" t="s">
        <v>18</v>
      </c>
      <c r="G119" s="2" t="s">
        <v>9</v>
      </c>
      <c r="H119" s="2">
        <v>0</v>
      </c>
      <c r="I119" s="2">
        <v>0</v>
      </c>
      <c r="J119" s="24">
        <f>IFERROR(I119/H119,0)</f>
        <v>0</v>
      </c>
      <c r="K119" s="24"/>
      <c r="L119" s="2">
        <f>IF(J119&gt;=0.15,1,0)</f>
        <v>0</v>
      </c>
      <c r="M119" s="2"/>
      <c r="N119" s="24"/>
      <c r="O119" s="2" t="s">
        <v>10</v>
      </c>
    </row>
    <row r="120" spans="1:15" ht="15.75" customHeight="1" x14ac:dyDescent="0.35">
      <c r="A120" s="18">
        <v>45015.375243055554</v>
      </c>
      <c r="B120" s="11">
        <v>45015.375243055554</v>
      </c>
      <c r="C120" s="21">
        <v>45015.375243055554</v>
      </c>
      <c r="D120" s="6"/>
      <c r="E120" s="2" t="s">
        <v>14</v>
      </c>
      <c r="F120" s="2" t="s">
        <v>18</v>
      </c>
      <c r="G120" s="2" t="s">
        <v>9</v>
      </c>
      <c r="H120" s="2">
        <v>0</v>
      </c>
      <c r="I120" s="2">
        <v>0</v>
      </c>
      <c r="J120" s="24">
        <f>IFERROR(I120/H120,0)</f>
        <v>0</v>
      </c>
      <c r="K120" s="24"/>
      <c r="L120" s="2">
        <f>IF(J120&gt;=0.15,1,0)</f>
        <v>0</v>
      </c>
      <c r="M120" s="2"/>
      <c r="N120" s="24"/>
      <c r="O120" s="2" t="s">
        <v>10</v>
      </c>
    </row>
    <row r="121" spans="1:15" ht="15.75" customHeight="1" x14ac:dyDescent="0.35">
      <c r="A121" s="18">
        <v>45015.375243055554</v>
      </c>
      <c r="B121" s="11">
        <v>45015.375243055554</v>
      </c>
      <c r="C121" s="21">
        <v>45015.375243055554</v>
      </c>
      <c r="D121" s="6"/>
      <c r="E121" s="2" t="s">
        <v>14</v>
      </c>
      <c r="F121" s="2" t="s">
        <v>18</v>
      </c>
      <c r="G121" s="2" t="s">
        <v>9</v>
      </c>
      <c r="H121" s="2">
        <v>0</v>
      </c>
      <c r="I121" s="2">
        <v>0</v>
      </c>
      <c r="J121" s="24">
        <f>IFERROR(I121/H121,0)</f>
        <v>0</v>
      </c>
      <c r="K121" s="24"/>
      <c r="L121" s="2">
        <f>IF(J121&gt;=0.15,1,0)</f>
        <v>0</v>
      </c>
      <c r="M121" s="2"/>
      <c r="N121" s="24"/>
      <c r="O121" s="2" t="s">
        <v>10</v>
      </c>
    </row>
    <row r="122" spans="1:15" ht="15.75" customHeight="1" x14ac:dyDescent="0.35">
      <c r="A122" s="18">
        <v>45015.375243055554</v>
      </c>
      <c r="B122" s="11">
        <v>45015.375243055554</v>
      </c>
      <c r="C122" s="21">
        <v>45015.375243055554</v>
      </c>
      <c r="D122" s="6"/>
      <c r="E122" s="2" t="s">
        <v>14</v>
      </c>
      <c r="F122" s="2" t="s">
        <v>18</v>
      </c>
      <c r="G122" s="2" t="s">
        <v>9</v>
      </c>
      <c r="H122" s="2">
        <v>0</v>
      </c>
      <c r="I122" s="2">
        <v>0</v>
      </c>
      <c r="J122" s="24">
        <f>IFERROR(I122/H122,0)</f>
        <v>0</v>
      </c>
      <c r="K122" s="24"/>
      <c r="L122" s="2">
        <f>IF(J122&gt;=0.15,1,0)</f>
        <v>0</v>
      </c>
      <c r="M122" s="2"/>
      <c r="N122" s="24"/>
      <c r="O122" s="2" t="s">
        <v>10</v>
      </c>
    </row>
    <row r="123" spans="1:15" ht="15.75" customHeight="1" x14ac:dyDescent="0.35">
      <c r="A123" s="18">
        <v>45015.375160497686</v>
      </c>
      <c r="B123" s="11">
        <v>45015.375160497686</v>
      </c>
      <c r="C123" s="21">
        <v>45015.375160497686</v>
      </c>
      <c r="D123" s="6"/>
      <c r="E123" s="2" t="s">
        <v>14</v>
      </c>
      <c r="F123" s="2" t="s">
        <v>8</v>
      </c>
      <c r="G123" s="2" t="s">
        <v>11</v>
      </c>
      <c r="H123" s="2">
        <v>10447</v>
      </c>
      <c r="I123" s="2">
        <v>208</v>
      </c>
      <c r="J123" s="24">
        <f>IFERROR(I123/H123,0)</f>
        <v>1.991002201588973E-2</v>
      </c>
      <c r="K123" s="24"/>
      <c r="L123" s="2">
        <f>IF(J123&gt;=0.15,1,0)</f>
        <v>0</v>
      </c>
      <c r="M123" s="2"/>
      <c r="N123" s="24"/>
      <c r="O123" s="2" t="s">
        <v>13</v>
      </c>
    </row>
    <row r="124" spans="1:15" ht="15.75" customHeight="1" x14ac:dyDescent="0.35">
      <c r="A124" s="18">
        <v>45015.375127314815</v>
      </c>
      <c r="B124" s="11">
        <v>45015.375127314815</v>
      </c>
      <c r="C124" s="21">
        <v>45015.375127314815</v>
      </c>
      <c r="D124" s="6"/>
      <c r="E124" s="2" t="s">
        <v>14</v>
      </c>
      <c r="F124" s="2" t="s">
        <v>15</v>
      </c>
      <c r="G124" s="2" t="s">
        <v>11</v>
      </c>
      <c r="H124" s="2">
        <v>59132</v>
      </c>
      <c r="I124" s="2">
        <v>5038</v>
      </c>
      <c r="J124" s="24">
        <f>IFERROR(I124/H124,0)</f>
        <v>8.5199215314888721E-2</v>
      </c>
      <c r="K124" s="24"/>
      <c r="L124" s="2">
        <f>IF(J124&gt;=0.15,1,0)</f>
        <v>0</v>
      </c>
      <c r="M124" s="2"/>
      <c r="N124" s="24"/>
      <c r="O124" s="2" t="s">
        <v>13</v>
      </c>
    </row>
    <row r="125" spans="1:15" ht="15.75" customHeight="1" x14ac:dyDescent="0.35">
      <c r="A125" s="18">
        <v>45015.375127314815</v>
      </c>
      <c r="B125" s="11">
        <v>45015.375127314815</v>
      </c>
      <c r="C125" s="21">
        <v>45015.375127314815</v>
      </c>
      <c r="D125" s="6"/>
      <c r="E125" s="2" t="s">
        <v>14</v>
      </c>
      <c r="F125" s="2" t="s">
        <v>15</v>
      </c>
      <c r="G125" s="2" t="s">
        <v>11</v>
      </c>
      <c r="H125" s="2">
        <v>29566</v>
      </c>
      <c r="I125" s="2">
        <v>2519</v>
      </c>
      <c r="J125" s="24">
        <f>IFERROR(I125/H125,0)</f>
        <v>8.5199215314888721E-2</v>
      </c>
      <c r="K125" s="24"/>
      <c r="L125" s="2">
        <f>IF(J125&gt;=0.15,1,0)</f>
        <v>0</v>
      </c>
      <c r="M125" s="2"/>
      <c r="N125" s="24"/>
      <c r="O125" s="2" t="s">
        <v>13</v>
      </c>
    </row>
    <row r="126" spans="1:15" ht="15.75" customHeight="1" x14ac:dyDescent="0.35">
      <c r="A126" s="18">
        <v>45015.375127314815</v>
      </c>
      <c r="B126" s="11">
        <v>45015.375127314815</v>
      </c>
      <c r="C126" s="21">
        <v>45015.375127314815</v>
      </c>
      <c r="D126" s="6"/>
      <c r="E126" s="2" t="s">
        <v>14</v>
      </c>
      <c r="F126" s="2" t="s">
        <v>15</v>
      </c>
      <c r="G126" s="2" t="s">
        <v>11</v>
      </c>
      <c r="H126" s="2">
        <v>29566</v>
      </c>
      <c r="I126" s="2">
        <v>2519</v>
      </c>
      <c r="J126" s="24">
        <f>IFERROR(I126/H126,0)</f>
        <v>8.5199215314888721E-2</v>
      </c>
      <c r="K126" s="24"/>
      <c r="L126" s="2">
        <f>IF(J126&gt;=0.15,1,0)</f>
        <v>0</v>
      </c>
      <c r="M126" s="2"/>
      <c r="N126" s="24"/>
      <c r="O126" s="2" t="s">
        <v>13</v>
      </c>
    </row>
    <row r="127" spans="1:15" ht="15.75" customHeight="1" x14ac:dyDescent="0.35">
      <c r="A127" s="18">
        <v>45015.354201388887</v>
      </c>
      <c r="B127" s="11">
        <v>45015.354201388887</v>
      </c>
      <c r="C127" s="21">
        <v>45015.354201388887</v>
      </c>
      <c r="D127" s="6"/>
      <c r="E127" s="2" t="s">
        <v>14</v>
      </c>
      <c r="F127" s="2" t="s">
        <v>15</v>
      </c>
      <c r="G127" s="2" t="s">
        <v>11</v>
      </c>
      <c r="H127" s="2">
        <v>20930</v>
      </c>
      <c r="I127" s="2">
        <v>5369</v>
      </c>
      <c r="J127" s="24">
        <f>IFERROR(I127/H127,0)</f>
        <v>0.2565217391304348</v>
      </c>
      <c r="K127" s="24"/>
      <c r="L127" s="2">
        <f>IF(J127&gt;=0.15,1,0)</f>
        <v>1</v>
      </c>
      <c r="M127" s="2"/>
      <c r="N127" s="24"/>
      <c r="O127" s="2" t="s">
        <v>13</v>
      </c>
    </row>
    <row r="128" spans="1:15" ht="15.75" customHeight="1" x14ac:dyDescent="0.35">
      <c r="A128" s="18">
        <v>45015.354201388887</v>
      </c>
      <c r="B128" s="11">
        <v>45015.354201388887</v>
      </c>
      <c r="C128" s="21">
        <v>45015.354201388887</v>
      </c>
      <c r="D128" s="6"/>
      <c r="E128" s="2" t="s">
        <v>14</v>
      </c>
      <c r="F128" s="2" t="s">
        <v>15</v>
      </c>
      <c r="G128" s="2" t="s">
        <v>11</v>
      </c>
      <c r="H128" s="2">
        <v>20930</v>
      </c>
      <c r="I128" s="2">
        <v>5369</v>
      </c>
      <c r="J128" s="24">
        <f>IFERROR(I128/H128,0)</f>
        <v>0.2565217391304348</v>
      </c>
      <c r="K128" s="24"/>
      <c r="L128" s="2">
        <f>IF(J128&gt;=0.15,1,0)</f>
        <v>1</v>
      </c>
      <c r="M128" s="2"/>
      <c r="N128" s="24"/>
      <c r="O128" s="2" t="s">
        <v>13</v>
      </c>
    </row>
    <row r="129" spans="1:15" ht="15.75" customHeight="1" x14ac:dyDescent="0.35">
      <c r="A129" s="18">
        <v>45015.354201388887</v>
      </c>
      <c r="B129" s="11">
        <v>45015.354201388887</v>
      </c>
      <c r="C129" s="21">
        <v>45015.354201388887</v>
      </c>
      <c r="D129" s="6"/>
      <c r="E129" s="2" t="s">
        <v>14</v>
      </c>
      <c r="F129" s="2" t="s">
        <v>15</v>
      </c>
      <c r="G129" s="2" t="s">
        <v>11</v>
      </c>
      <c r="H129" s="2">
        <v>41860</v>
      </c>
      <c r="I129" s="2">
        <v>10736</v>
      </c>
      <c r="J129" s="24">
        <f>IFERROR(I129/H129,0)</f>
        <v>0.25647396082178692</v>
      </c>
      <c r="K129" s="24"/>
      <c r="L129" s="2">
        <f>IF(J129&gt;=0.15,1,0)</f>
        <v>1</v>
      </c>
      <c r="M129" s="2"/>
      <c r="N129" s="24"/>
      <c r="O129" s="2" t="s">
        <v>13</v>
      </c>
    </row>
    <row r="130" spans="1:15" ht="15.75" customHeight="1" x14ac:dyDescent="0.35">
      <c r="A130" s="18">
        <v>45015.354193287036</v>
      </c>
      <c r="B130" s="11">
        <v>45015.354193287036</v>
      </c>
      <c r="C130" s="21">
        <v>45015.354193287036</v>
      </c>
      <c r="D130" s="6"/>
      <c r="E130" s="2" t="s">
        <v>16</v>
      </c>
      <c r="F130" s="2" t="s">
        <v>8</v>
      </c>
      <c r="G130" s="2" t="s">
        <v>11</v>
      </c>
      <c r="H130" s="2">
        <v>6655</v>
      </c>
      <c r="I130" s="2">
        <v>307</v>
      </c>
      <c r="J130" s="24">
        <f>IFERROR(I130/H130,0)</f>
        <v>4.6130728775356872E-2</v>
      </c>
      <c r="K130" s="24"/>
      <c r="L130" s="2">
        <f>IF(J130&gt;=0.15,1,0)</f>
        <v>0</v>
      </c>
      <c r="M130" s="2"/>
      <c r="N130" s="24"/>
      <c r="O130" s="2" t="s">
        <v>13</v>
      </c>
    </row>
    <row r="131" spans="1:15" ht="15.75" customHeight="1" x14ac:dyDescent="0.35">
      <c r="A131" s="18">
        <v>45014.686064814814</v>
      </c>
      <c r="B131" s="11">
        <v>45014.686064814814</v>
      </c>
      <c r="C131" s="21">
        <v>45014.686064814814</v>
      </c>
      <c r="D131" s="6"/>
      <c r="E131" s="2" t="s">
        <v>14</v>
      </c>
      <c r="F131" s="2" t="s">
        <v>20</v>
      </c>
      <c r="G131" s="2" t="s">
        <v>9</v>
      </c>
      <c r="H131" s="2">
        <v>415</v>
      </c>
      <c r="I131" s="2">
        <v>45</v>
      </c>
      <c r="J131" s="24">
        <f>IFERROR(I131/H131,0)</f>
        <v>0.10843373493975904</v>
      </c>
      <c r="K131" s="24"/>
      <c r="L131" s="2">
        <f>IF(J131&gt;=0.15,1,0)</f>
        <v>0</v>
      </c>
      <c r="M131" s="2"/>
      <c r="N131" s="24"/>
      <c r="O131" s="2" t="s">
        <v>12</v>
      </c>
    </row>
    <row r="132" spans="1:15" ht="15.75" customHeight="1" x14ac:dyDescent="0.35">
      <c r="A132" s="18">
        <v>45014.658395833336</v>
      </c>
      <c r="B132" s="11">
        <v>45014.658395833336</v>
      </c>
      <c r="C132" s="21">
        <v>45014.658395833336</v>
      </c>
      <c r="D132" s="6"/>
      <c r="E132" s="2" t="s">
        <v>14</v>
      </c>
      <c r="F132" s="2" t="s">
        <v>8</v>
      </c>
      <c r="G132" s="2" t="s">
        <v>9</v>
      </c>
      <c r="H132" s="2">
        <v>0</v>
      </c>
      <c r="I132" s="2">
        <v>0</v>
      </c>
      <c r="J132" s="24">
        <f>IFERROR(I132/H132,0)</f>
        <v>0</v>
      </c>
      <c r="K132" s="24"/>
      <c r="L132" s="2">
        <f>IF(J132&gt;=0.15,1,0)</f>
        <v>0</v>
      </c>
      <c r="M132" s="2"/>
      <c r="N132" s="24"/>
      <c r="O132" s="2" t="s">
        <v>17</v>
      </c>
    </row>
    <row r="133" spans="1:15" ht="15.75" customHeight="1" x14ac:dyDescent="0.35">
      <c r="A133" s="18">
        <v>45014.646111111113</v>
      </c>
      <c r="B133" s="11">
        <v>45014.646111111113</v>
      </c>
      <c r="C133" s="21">
        <v>45014.646111111113</v>
      </c>
      <c r="D133" s="6"/>
      <c r="E133" s="2" t="s">
        <v>14</v>
      </c>
      <c r="F133" s="2" t="s">
        <v>18</v>
      </c>
      <c r="G133" s="2" t="s">
        <v>19</v>
      </c>
      <c r="H133" s="2">
        <v>41667</v>
      </c>
      <c r="I133" s="2">
        <v>1516</v>
      </c>
      <c r="J133" s="24">
        <f>IFERROR(I133/H133,0)</f>
        <v>3.6383708930328558E-2</v>
      </c>
      <c r="K133" s="24"/>
      <c r="L133" s="2">
        <f>IF(J133&gt;=0.15,1,0)</f>
        <v>0</v>
      </c>
      <c r="M133" s="2"/>
      <c r="N133" s="24"/>
      <c r="O133" s="2" t="s">
        <v>12</v>
      </c>
    </row>
    <row r="134" spans="1:15" ht="15.75" customHeight="1" x14ac:dyDescent="0.35">
      <c r="A134" s="18">
        <v>45014.645902777775</v>
      </c>
      <c r="B134" s="11">
        <v>45014.645902777775</v>
      </c>
      <c r="C134" s="21">
        <v>45014.645902777775</v>
      </c>
      <c r="D134" s="6"/>
      <c r="E134" s="2" t="s">
        <v>14</v>
      </c>
      <c r="F134" s="2" t="s">
        <v>20</v>
      </c>
      <c r="G134" s="2" t="s">
        <v>19</v>
      </c>
      <c r="H134" s="2">
        <v>119</v>
      </c>
      <c r="I134" s="2">
        <v>4</v>
      </c>
      <c r="J134" s="24">
        <f>IFERROR(I134/H134,0)</f>
        <v>3.3613445378151259E-2</v>
      </c>
      <c r="K134" s="24"/>
      <c r="L134" s="2">
        <f>IF(J134&gt;=0.15,1,0)</f>
        <v>0</v>
      </c>
      <c r="M134" s="2"/>
      <c r="N134" s="24"/>
      <c r="O134" s="2" t="s">
        <v>12</v>
      </c>
    </row>
    <row r="135" spans="1:15" ht="15.75" customHeight="1" x14ac:dyDescent="0.35">
      <c r="A135" s="18">
        <v>45014.616858125002</v>
      </c>
      <c r="B135" s="11">
        <v>45014.616858125002</v>
      </c>
      <c r="C135" s="21">
        <v>45014.616858125002</v>
      </c>
      <c r="D135" s="6"/>
      <c r="E135" s="2" t="s">
        <v>14</v>
      </c>
      <c r="F135" s="2" t="s">
        <v>8</v>
      </c>
      <c r="G135" s="2" t="s">
        <v>23</v>
      </c>
      <c r="H135" s="2">
        <v>976</v>
      </c>
      <c r="I135" s="2">
        <v>16</v>
      </c>
      <c r="J135" s="24">
        <f>IFERROR(I135/H135,0)</f>
        <v>1.6393442622950821E-2</v>
      </c>
      <c r="K135" s="24"/>
      <c r="L135" s="2">
        <f>IF(J135&gt;=0.15,1,0)</f>
        <v>0</v>
      </c>
      <c r="M135" s="2"/>
      <c r="N135" s="24"/>
      <c r="O135" s="2" t="s">
        <v>10</v>
      </c>
    </row>
    <row r="136" spans="1:15" ht="15.75" customHeight="1" x14ac:dyDescent="0.35">
      <c r="A136" s="18">
        <v>45014.6091087963</v>
      </c>
      <c r="B136" s="11">
        <v>45014.6091087963</v>
      </c>
      <c r="C136" s="21">
        <v>45014.6091087963</v>
      </c>
      <c r="D136" s="6"/>
      <c r="E136" s="2" t="s">
        <v>14</v>
      </c>
      <c r="F136" s="2" t="s">
        <v>21</v>
      </c>
      <c r="G136" s="2" t="s">
        <v>9</v>
      </c>
      <c r="H136" s="2">
        <v>2261</v>
      </c>
      <c r="I136" s="2">
        <v>24</v>
      </c>
      <c r="J136" s="24">
        <f>IFERROR(I136/H136,0)</f>
        <v>1.0614772224679346E-2</v>
      </c>
      <c r="K136" s="24"/>
      <c r="L136" s="2">
        <f>IF(J136&gt;=0.15,1,0)</f>
        <v>0</v>
      </c>
      <c r="M136" s="2"/>
      <c r="N136" s="24"/>
      <c r="O136" s="2" t="s">
        <v>12</v>
      </c>
    </row>
    <row r="137" spans="1:15" ht="15.75" customHeight="1" x14ac:dyDescent="0.35">
      <c r="A137" s="18">
        <v>45014.607025462959</v>
      </c>
      <c r="B137" s="11">
        <v>45014.607025462959</v>
      </c>
      <c r="C137" s="21">
        <v>45014.607025462959</v>
      </c>
      <c r="D137" s="6"/>
      <c r="E137" s="2" t="s">
        <v>14</v>
      </c>
      <c r="F137" s="2" t="s">
        <v>21</v>
      </c>
      <c r="G137" s="2" t="s">
        <v>9</v>
      </c>
      <c r="H137" s="2">
        <v>2402</v>
      </c>
      <c r="I137" s="2">
        <v>36</v>
      </c>
      <c r="J137" s="24">
        <f>IFERROR(I137/H137,0)</f>
        <v>1.498751040799334E-2</v>
      </c>
      <c r="K137" s="24"/>
      <c r="L137" s="2">
        <f>IF(J137&gt;=0.15,1,0)</f>
        <v>0</v>
      </c>
      <c r="M137" s="2"/>
      <c r="N137" s="24"/>
      <c r="O137" s="2" t="s">
        <v>12</v>
      </c>
    </row>
    <row r="138" spans="1:15" ht="15.75" customHeight="1" x14ac:dyDescent="0.35">
      <c r="A138" s="18">
        <v>45014.596948344908</v>
      </c>
      <c r="B138" s="11">
        <v>45014.596948344908</v>
      </c>
      <c r="C138" s="21">
        <v>45014.596948344908</v>
      </c>
      <c r="D138" s="6"/>
      <c r="E138" s="2" t="s">
        <v>14</v>
      </c>
      <c r="F138" s="2" t="s">
        <v>8</v>
      </c>
      <c r="G138" s="2" t="s">
        <v>23</v>
      </c>
      <c r="H138" s="2">
        <v>171</v>
      </c>
      <c r="I138" s="2">
        <v>11</v>
      </c>
      <c r="J138" s="24">
        <f>IFERROR(I138/H138,0)</f>
        <v>6.4327485380116955E-2</v>
      </c>
      <c r="K138" s="24"/>
      <c r="L138" s="2">
        <f>IF(J138&gt;=0.15,1,0)</f>
        <v>0</v>
      </c>
      <c r="M138" s="2"/>
      <c r="N138" s="24"/>
      <c r="O138" s="2" t="s">
        <v>10</v>
      </c>
    </row>
    <row r="139" spans="1:15" ht="15.75" customHeight="1" x14ac:dyDescent="0.35">
      <c r="A139" s="18">
        <v>45014.582511574074</v>
      </c>
      <c r="B139" s="11">
        <v>45014.582511574074</v>
      </c>
      <c r="C139" s="21">
        <v>45014.582511574074</v>
      </c>
      <c r="D139" s="6"/>
      <c r="E139" s="2" t="s">
        <v>14</v>
      </c>
      <c r="F139" s="2" t="s">
        <v>21</v>
      </c>
      <c r="G139" s="2" t="s">
        <v>9</v>
      </c>
      <c r="H139" s="2">
        <v>2709</v>
      </c>
      <c r="I139" s="2">
        <v>89</v>
      </c>
      <c r="J139" s="24">
        <f>IFERROR(I139/H139,0)</f>
        <v>3.2853451458102624E-2</v>
      </c>
      <c r="K139" s="24"/>
      <c r="L139" s="2">
        <f>IF(J139&gt;=0.15,1,0)</f>
        <v>0</v>
      </c>
      <c r="M139" s="2"/>
      <c r="N139" s="24"/>
      <c r="O139" s="2" t="s">
        <v>12</v>
      </c>
    </row>
    <row r="140" spans="1:15" ht="15.75" customHeight="1" x14ac:dyDescent="0.35">
      <c r="A140" s="18">
        <v>45014.559143587961</v>
      </c>
      <c r="B140" s="11">
        <v>45014.559143587961</v>
      </c>
      <c r="C140" s="21">
        <v>45014.559143587961</v>
      </c>
      <c r="D140" s="6"/>
      <c r="E140" s="2" t="s">
        <v>14</v>
      </c>
      <c r="F140" s="2" t="s">
        <v>8</v>
      </c>
      <c r="G140" s="2" t="s">
        <v>23</v>
      </c>
      <c r="H140" s="2">
        <v>2088</v>
      </c>
      <c r="I140" s="2">
        <v>55</v>
      </c>
      <c r="J140" s="24">
        <f>IFERROR(I140/H140,0)</f>
        <v>2.6340996168582376E-2</v>
      </c>
      <c r="K140" s="24"/>
      <c r="L140" s="2">
        <f>IF(J140&gt;=0.15,1,0)</f>
        <v>0</v>
      </c>
      <c r="M140" s="2"/>
      <c r="N140" s="24"/>
      <c r="O140" s="2" t="s">
        <v>12</v>
      </c>
    </row>
    <row r="141" spans="1:15" ht="15.75" customHeight="1" x14ac:dyDescent="0.35">
      <c r="A141" s="18">
        <v>45014.558581122685</v>
      </c>
      <c r="B141" s="11">
        <v>45014.558581122685</v>
      </c>
      <c r="C141" s="21">
        <v>45014.558581122685</v>
      </c>
      <c r="D141" s="6"/>
      <c r="E141" s="2" t="s">
        <v>14</v>
      </c>
      <c r="F141" s="2" t="s">
        <v>8</v>
      </c>
      <c r="G141" s="2" t="s">
        <v>23</v>
      </c>
      <c r="H141" s="2">
        <v>2402</v>
      </c>
      <c r="I141" s="2">
        <v>58</v>
      </c>
      <c r="J141" s="24">
        <f>IFERROR(I141/H141,0)</f>
        <v>2.4146544546211492E-2</v>
      </c>
      <c r="K141" s="24"/>
      <c r="L141" s="2">
        <f>IF(J141&gt;=0.15,1,0)</f>
        <v>0</v>
      </c>
      <c r="M141" s="2"/>
      <c r="N141" s="24"/>
      <c r="O141" s="2" t="s">
        <v>12</v>
      </c>
    </row>
    <row r="142" spans="1:15" ht="15.75" customHeight="1" x14ac:dyDescent="0.35">
      <c r="A142" s="18">
        <v>45014.548654351849</v>
      </c>
      <c r="B142" s="11">
        <v>45014.548654351849</v>
      </c>
      <c r="C142" s="21">
        <v>45014.548654351849</v>
      </c>
      <c r="D142" s="6"/>
      <c r="E142" s="2" t="s">
        <v>14</v>
      </c>
      <c r="F142" s="2" t="s">
        <v>8</v>
      </c>
      <c r="G142" s="2" t="s">
        <v>23</v>
      </c>
      <c r="H142" s="2">
        <v>1651</v>
      </c>
      <c r="I142" s="2">
        <v>18</v>
      </c>
      <c r="J142" s="24">
        <f>IFERROR(I142/H142,0)</f>
        <v>1.0902483343428226E-2</v>
      </c>
      <c r="K142" s="24"/>
      <c r="L142" s="2">
        <f>IF(J142&gt;=0.15,1,0)</f>
        <v>0</v>
      </c>
      <c r="M142" s="2"/>
      <c r="N142" s="24"/>
      <c r="O142" s="2" t="s">
        <v>10</v>
      </c>
    </row>
    <row r="143" spans="1:15" ht="15.75" customHeight="1" x14ac:dyDescent="0.35">
      <c r="A143" s="18">
        <v>45014.547106481485</v>
      </c>
      <c r="B143" s="11">
        <v>45014.547106481485</v>
      </c>
      <c r="C143" s="21">
        <v>45014.547106481485</v>
      </c>
      <c r="D143" s="6"/>
      <c r="E143" s="2" t="s">
        <v>14</v>
      </c>
      <c r="F143" s="2" t="s">
        <v>21</v>
      </c>
      <c r="G143" s="2" t="s">
        <v>9</v>
      </c>
      <c r="H143" s="2">
        <v>0</v>
      </c>
      <c r="I143" s="2">
        <v>0</v>
      </c>
      <c r="J143" s="24">
        <f>IFERROR(I143/H143,0)</f>
        <v>0</v>
      </c>
      <c r="K143" s="24"/>
      <c r="L143" s="2">
        <f>IF(J143&gt;=0.15,1,0)</f>
        <v>0</v>
      </c>
      <c r="M143" s="2"/>
      <c r="N143" s="24"/>
      <c r="O143" s="2" t="s">
        <v>12</v>
      </c>
    </row>
    <row r="144" spans="1:15" ht="15.75" customHeight="1" x14ac:dyDescent="0.35">
      <c r="A144" s="18">
        <v>45014.546301261573</v>
      </c>
      <c r="B144" s="11">
        <v>45014.546301261573</v>
      </c>
      <c r="C144" s="21">
        <v>45014.546301261573</v>
      </c>
      <c r="D144" s="6"/>
      <c r="E144" s="2" t="s">
        <v>14</v>
      </c>
      <c r="F144" s="2" t="s">
        <v>8</v>
      </c>
      <c r="G144" s="2" t="s">
        <v>23</v>
      </c>
      <c r="H144" s="2">
        <v>506</v>
      </c>
      <c r="I144" s="2">
        <v>28</v>
      </c>
      <c r="J144" s="24">
        <f>IFERROR(I144/H144,0)</f>
        <v>5.533596837944664E-2</v>
      </c>
      <c r="K144" s="24"/>
      <c r="L144" s="2">
        <f>IF(J144&gt;=0.15,1,0)</f>
        <v>0</v>
      </c>
      <c r="M144" s="2"/>
      <c r="N144" s="24"/>
      <c r="O144" s="2" t="s">
        <v>10</v>
      </c>
    </row>
    <row r="145" spans="1:15" ht="15.75" customHeight="1" x14ac:dyDescent="0.35">
      <c r="A145" s="18">
        <v>45014.546213379632</v>
      </c>
      <c r="B145" s="11">
        <v>45014.546213379632</v>
      </c>
      <c r="C145" s="21">
        <v>45014.546213379632</v>
      </c>
      <c r="D145" s="6"/>
      <c r="E145" s="2" t="s">
        <v>14</v>
      </c>
      <c r="F145" s="2" t="s">
        <v>8</v>
      </c>
      <c r="G145" s="2" t="s">
        <v>23</v>
      </c>
      <c r="H145" s="2">
        <v>428</v>
      </c>
      <c r="I145" s="2">
        <v>9</v>
      </c>
      <c r="J145" s="24">
        <f>IFERROR(I145/H145,0)</f>
        <v>2.1028037383177569E-2</v>
      </c>
      <c r="K145" s="24"/>
      <c r="L145" s="2">
        <f>IF(J145&gt;=0.15,1,0)</f>
        <v>0</v>
      </c>
      <c r="M145" s="2"/>
      <c r="N145" s="24"/>
      <c r="O145" s="2" t="s">
        <v>10</v>
      </c>
    </row>
    <row r="146" spans="1:15" ht="15.75" customHeight="1" x14ac:dyDescent="0.35">
      <c r="A146" s="18">
        <v>45014.542086423608</v>
      </c>
      <c r="B146" s="11">
        <v>45014.542086423608</v>
      </c>
      <c r="C146" s="21">
        <v>45014.542086423608</v>
      </c>
      <c r="D146" s="6"/>
      <c r="E146" s="2" t="s">
        <v>16</v>
      </c>
      <c r="F146" s="2" t="s">
        <v>8</v>
      </c>
      <c r="G146" s="2" t="s">
        <v>23</v>
      </c>
      <c r="H146" s="2">
        <v>1146</v>
      </c>
      <c r="I146" s="2">
        <v>79</v>
      </c>
      <c r="J146" s="24">
        <f>IFERROR(I146/H146,0)</f>
        <v>6.8935427574171024E-2</v>
      </c>
      <c r="K146" s="24"/>
      <c r="L146" s="2">
        <f>IF(J146&gt;=0.15,1,0)</f>
        <v>0</v>
      </c>
      <c r="M146" s="2"/>
      <c r="N146" s="24"/>
      <c r="O146" s="2" t="s">
        <v>12</v>
      </c>
    </row>
    <row r="147" spans="1:15" ht="15.75" customHeight="1" x14ac:dyDescent="0.35">
      <c r="A147" s="18">
        <v>45014.541904710648</v>
      </c>
      <c r="B147" s="11">
        <v>45014.541904710648</v>
      </c>
      <c r="C147" s="21">
        <v>45014.541904710648</v>
      </c>
      <c r="D147" s="6"/>
      <c r="E147" s="2" t="s">
        <v>14</v>
      </c>
      <c r="F147" s="2" t="s">
        <v>8</v>
      </c>
      <c r="G147" s="2" t="s">
        <v>23</v>
      </c>
      <c r="H147" s="2">
        <v>17964</v>
      </c>
      <c r="I147" s="2">
        <v>606</v>
      </c>
      <c r="J147" s="24">
        <f>IFERROR(I147/H147,0)</f>
        <v>3.3734134936539747E-2</v>
      </c>
      <c r="K147" s="24"/>
      <c r="L147" s="2">
        <f>IF(J147&gt;=0.15,1,0)</f>
        <v>0</v>
      </c>
      <c r="M147" s="2"/>
      <c r="N147" s="24"/>
      <c r="O147" s="2" t="s">
        <v>10</v>
      </c>
    </row>
    <row r="148" spans="1:15" ht="15.75" customHeight="1" x14ac:dyDescent="0.35">
      <c r="A148" s="18">
        <v>45014.541820960651</v>
      </c>
      <c r="B148" s="11">
        <v>45014.541820960651</v>
      </c>
      <c r="C148" s="21">
        <v>45014.541820960651</v>
      </c>
      <c r="D148" s="6"/>
      <c r="E148" s="2" t="s">
        <v>14</v>
      </c>
      <c r="F148" s="2" t="s">
        <v>18</v>
      </c>
      <c r="G148" s="2" t="s">
        <v>9</v>
      </c>
      <c r="H148" s="2">
        <v>0</v>
      </c>
      <c r="I148" s="2">
        <v>0</v>
      </c>
      <c r="J148" s="24">
        <f>IFERROR(I148/H148,0)</f>
        <v>0</v>
      </c>
      <c r="K148" s="24"/>
      <c r="L148" s="2">
        <f>IF(J148&gt;=0.15,1,0)</f>
        <v>0</v>
      </c>
      <c r="M148" s="2"/>
      <c r="N148" s="24"/>
      <c r="O148" s="2" t="s">
        <v>10</v>
      </c>
    </row>
    <row r="149" spans="1:15" ht="15.75" customHeight="1" x14ac:dyDescent="0.35">
      <c r="A149" s="18">
        <v>45014.541820613427</v>
      </c>
      <c r="B149" s="11">
        <v>45014.541820613427</v>
      </c>
      <c r="C149" s="21">
        <v>45014.541820613427</v>
      </c>
      <c r="D149" s="6"/>
      <c r="E149" s="2" t="s">
        <v>14</v>
      </c>
      <c r="F149" s="2" t="s">
        <v>18</v>
      </c>
      <c r="G149" s="2" t="s">
        <v>9</v>
      </c>
      <c r="H149" s="2">
        <v>0</v>
      </c>
      <c r="I149" s="2">
        <v>0</v>
      </c>
      <c r="J149" s="24">
        <f>IFERROR(I149/H149,0)</f>
        <v>0</v>
      </c>
      <c r="K149" s="24"/>
      <c r="L149" s="2">
        <f>IF(J149&gt;=0.15,1,0)</f>
        <v>0</v>
      </c>
      <c r="M149" s="2"/>
      <c r="N149" s="24"/>
      <c r="O149" s="2" t="s">
        <v>10</v>
      </c>
    </row>
    <row r="150" spans="1:15" ht="15.75" customHeight="1" x14ac:dyDescent="0.35">
      <c r="A150" s="18">
        <v>45014.541820532409</v>
      </c>
      <c r="B150" s="11">
        <v>45014.541820532409</v>
      </c>
      <c r="C150" s="21">
        <v>45014.541820532409</v>
      </c>
      <c r="D150" s="6"/>
      <c r="E150" s="2" t="s">
        <v>14</v>
      </c>
      <c r="F150" s="2" t="s">
        <v>18</v>
      </c>
      <c r="G150" s="2" t="s">
        <v>9</v>
      </c>
      <c r="H150" s="2">
        <v>0</v>
      </c>
      <c r="I150" s="2">
        <v>0</v>
      </c>
      <c r="J150" s="24">
        <f>IFERROR(I150/H150,0)</f>
        <v>0</v>
      </c>
      <c r="K150" s="24"/>
      <c r="L150" s="2">
        <f>IF(J150&gt;=0.15,1,0)</f>
        <v>0</v>
      </c>
      <c r="M150" s="2"/>
      <c r="N150" s="24"/>
      <c r="O150" s="2" t="s">
        <v>10</v>
      </c>
    </row>
    <row r="151" spans="1:15" ht="15.75" customHeight="1" x14ac:dyDescent="0.35">
      <c r="A151" s="18">
        <v>45014.541820486113</v>
      </c>
      <c r="B151" s="11">
        <v>45014.541820486113</v>
      </c>
      <c r="C151" s="21">
        <v>45014.541820486113</v>
      </c>
      <c r="D151" s="6"/>
      <c r="E151" s="2" t="s">
        <v>14</v>
      </c>
      <c r="F151" s="2" t="s">
        <v>18</v>
      </c>
      <c r="G151" s="2" t="s">
        <v>9</v>
      </c>
      <c r="H151" s="2">
        <v>0</v>
      </c>
      <c r="I151" s="2">
        <v>0</v>
      </c>
      <c r="J151" s="24">
        <f>IFERROR(I151/H151,0)</f>
        <v>0</v>
      </c>
      <c r="K151" s="24"/>
      <c r="L151" s="2">
        <f>IF(J151&gt;=0.15,1,0)</f>
        <v>0</v>
      </c>
      <c r="M151" s="2"/>
      <c r="N151" s="24"/>
      <c r="O151" s="2" t="s">
        <v>10</v>
      </c>
    </row>
    <row r="152" spans="1:15" ht="15.75" customHeight="1" x14ac:dyDescent="0.35">
      <c r="A152" s="18">
        <v>45014.541820312501</v>
      </c>
      <c r="B152" s="11">
        <v>45014.541820312501</v>
      </c>
      <c r="C152" s="21">
        <v>45014.541820312501</v>
      </c>
      <c r="D152" s="6"/>
      <c r="E152" s="2" t="s">
        <v>14</v>
      </c>
      <c r="F152" s="2" t="s">
        <v>18</v>
      </c>
      <c r="G152" s="2" t="s">
        <v>9</v>
      </c>
      <c r="H152" s="2">
        <v>0</v>
      </c>
      <c r="I152" s="2">
        <v>0</v>
      </c>
      <c r="J152" s="24">
        <f>IFERROR(I152/H152,0)</f>
        <v>0</v>
      </c>
      <c r="K152" s="24"/>
      <c r="L152" s="2">
        <f>IF(J152&gt;=0.15,1,0)</f>
        <v>0</v>
      </c>
      <c r="M152" s="2"/>
      <c r="N152" s="24"/>
      <c r="O152" s="2" t="s">
        <v>10</v>
      </c>
    </row>
    <row r="153" spans="1:15" ht="15.75" customHeight="1" x14ac:dyDescent="0.35">
      <c r="A153" s="18">
        <v>45014.541820196762</v>
      </c>
      <c r="B153" s="11">
        <v>45014.541820196762</v>
      </c>
      <c r="C153" s="21">
        <v>45014.541820196762</v>
      </c>
      <c r="D153" s="6"/>
      <c r="E153" s="2" t="s">
        <v>14</v>
      </c>
      <c r="F153" s="2" t="s">
        <v>18</v>
      </c>
      <c r="G153" s="2" t="s">
        <v>9</v>
      </c>
      <c r="H153" s="2">
        <v>0</v>
      </c>
      <c r="I153" s="2">
        <v>0</v>
      </c>
      <c r="J153" s="24">
        <f>IFERROR(I153/H153,0)</f>
        <v>0</v>
      </c>
      <c r="K153" s="24"/>
      <c r="L153" s="2">
        <f>IF(J153&gt;=0.15,1,0)</f>
        <v>0</v>
      </c>
      <c r="M153" s="2"/>
      <c r="N153" s="24"/>
      <c r="O153" s="2" t="s">
        <v>10</v>
      </c>
    </row>
    <row r="154" spans="1:15" ht="15.75" customHeight="1" x14ac:dyDescent="0.35">
      <c r="A154" s="18">
        <v>45014.541747685187</v>
      </c>
      <c r="B154" s="11">
        <v>45014.541747685187</v>
      </c>
      <c r="C154" s="21">
        <v>45014.541747685187</v>
      </c>
      <c r="D154" s="6"/>
      <c r="E154" s="2" t="s">
        <v>14</v>
      </c>
      <c r="F154" s="2" t="s">
        <v>18</v>
      </c>
      <c r="G154" s="2" t="s">
        <v>23</v>
      </c>
      <c r="H154" s="2">
        <v>9463</v>
      </c>
      <c r="I154" s="2">
        <v>195</v>
      </c>
      <c r="J154" s="24">
        <f>IFERROR(I154/H154,0)</f>
        <v>2.0606572968403254E-2</v>
      </c>
      <c r="K154" s="24"/>
      <c r="L154" s="2">
        <f>IF(J154&gt;=0.15,1,0)</f>
        <v>0</v>
      </c>
      <c r="M154" s="2"/>
      <c r="N154" s="24"/>
      <c r="O154" s="2" t="s">
        <v>12</v>
      </c>
    </row>
    <row r="155" spans="1:15" ht="15.75" customHeight="1" x14ac:dyDescent="0.35">
      <c r="A155" s="18">
        <v>45014.541688287034</v>
      </c>
      <c r="B155" s="11">
        <v>45014.541688287034</v>
      </c>
      <c r="C155" s="21">
        <v>45014.541688287034</v>
      </c>
      <c r="D155" s="6"/>
      <c r="E155" s="2" t="s">
        <v>14</v>
      </c>
      <c r="F155" s="2" t="s">
        <v>8</v>
      </c>
      <c r="G155" s="2" t="s">
        <v>23</v>
      </c>
      <c r="H155" s="2">
        <v>172409</v>
      </c>
      <c r="I155" s="2">
        <v>8900</v>
      </c>
      <c r="J155" s="24">
        <f>IFERROR(I155/H155,0)</f>
        <v>5.162143507589511E-2</v>
      </c>
      <c r="K155" s="24"/>
      <c r="L155" s="2">
        <f>IF(J155&gt;=0.15,1,0)</f>
        <v>0</v>
      </c>
      <c r="M155" s="2"/>
      <c r="N155" s="24"/>
      <c r="O155" s="2" t="s">
        <v>12</v>
      </c>
    </row>
    <row r="156" spans="1:15" ht="15.75" customHeight="1" x14ac:dyDescent="0.35">
      <c r="A156" s="18">
        <v>45014.541678240741</v>
      </c>
      <c r="B156" s="11">
        <v>45014.541678240741</v>
      </c>
      <c r="C156" s="21">
        <v>45014.541678240741</v>
      </c>
      <c r="D156" s="6"/>
      <c r="E156" s="2" t="s">
        <v>14</v>
      </c>
      <c r="F156" s="2" t="s">
        <v>15</v>
      </c>
      <c r="G156" s="2" t="s">
        <v>23</v>
      </c>
      <c r="H156" s="2">
        <v>10279</v>
      </c>
      <c r="I156" s="2">
        <v>819</v>
      </c>
      <c r="J156" s="24">
        <f>IFERROR(I156/H156,0)</f>
        <v>7.9677011382430191E-2</v>
      </c>
      <c r="K156" s="24"/>
      <c r="L156" s="2">
        <f>IF(J156&gt;=0.15,1,0)</f>
        <v>0</v>
      </c>
      <c r="M156" s="2"/>
      <c r="N156" s="24"/>
      <c r="O156" s="2" t="s">
        <v>12</v>
      </c>
    </row>
    <row r="157" spans="1:15" ht="15.75" customHeight="1" x14ac:dyDescent="0.35">
      <c r="A157" s="18">
        <v>45014.541678240741</v>
      </c>
      <c r="B157" s="11">
        <v>45014.541678240741</v>
      </c>
      <c r="C157" s="21">
        <v>45014.541678240741</v>
      </c>
      <c r="D157" s="6"/>
      <c r="E157" s="2" t="s">
        <v>14</v>
      </c>
      <c r="F157" s="2" t="s">
        <v>15</v>
      </c>
      <c r="G157" s="2" t="s">
        <v>23</v>
      </c>
      <c r="H157" s="2">
        <v>10633</v>
      </c>
      <c r="I157" s="2">
        <v>516</v>
      </c>
      <c r="J157" s="24">
        <f>IFERROR(I157/H157,0)</f>
        <v>4.8528167027179533E-2</v>
      </c>
      <c r="K157" s="24"/>
      <c r="L157" s="2">
        <f>IF(J157&gt;=0.15,1,0)</f>
        <v>0</v>
      </c>
      <c r="M157" s="2"/>
      <c r="N157" s="24"/>
      <c r="O157" s="2" t="s">
        <v>12</v>
      </c>
    </row>
    <row r="158" spans="1:15" ht="15.75" customHeight="1" x14ac:dyDescent="0.35">
      <c r="A158" s="18">
        <v>45014.534502314818</v>
      </c>
      <c r="B158" s="11">
        <v>45014.534502314818</v>
      </c>
      <c r="C158" s="21">
        <v>45014.534502314818</v>
      </c>
      <c r="D158" s="6"/>
      <c r="E158" s="2" t="s">
        <v>14</v>
      </c>
      <c r="F158" s="2" t="s">
        <v>18</v>
      </c>
      <c r="G158" s="2" t="s">
        <v>19</v>
      </c>
      <c r="H158" s="2">
        <v>186</v>
      </c>
      <c r="I158" s="2">
        <v>6</v>
      </c>
      <c r="J158" s="24">
        <f>IFERROR(I158/H158,0)</f>
        <v>3.2258064516129031E-2</v>
      </c>
      <c r="K158" s="24"/>
      <c r="L158" s="2">
        <f>IF(J158&gt;=0.15,1,0)</f>
        <v>0</v>
      </c>
      <c r="M158" s="2"/>
      <c r="N158" s="24"/>
      <c r="O158" s="2" t="s">
        <v>12</v>
      </c>
    </row>
    <row r="159" spans="1:15" ht="15.75" customHeight="1" x14ac:dyDescent="0.35">
      <c r="A159" s="18">
        <v>45014.534050925926</v>
      </c>
      <c r="B159" s="11">
        <v>45014.534050925926</v>
      </c>
      <c r="C159" s="21">
        <v>45014.534050925926</v>
      </c>
      <c r="D159" s="6"/>
      <c r="E159" s="2" t="s">
        <v>14</v>
      </c>
      <c r="F159" s="2" t="s">
        <v>20</v>
      </c>
      <c r="G159" s="2" t="s">
        <v>19</v>
      </c>
      <c r="H159" s="2">
        <v>101</v>
      </c>
      <c r="I159" s="2">
        <v>8</v>
      </c>
      <c r="J159" s="24">
        <f>IFERROR(I159/H159,0)</f>
        <v>7.9207920792079209E-2</v>
      </c>
      <c r="K159" s="24"/>
      <c r="L159" s="2">
        <f>IF(J159&gt;=0.15,1,0)</f>
        <v>0</v>
      </c>
      <c r="M159" s="2"/>
      <c r="N159" s="24"/>
      <c r="O159" s="2" t="s">
        <v>12</v>
      </c>
    </row>
    <row r="160" spans="1:15" ht="15.75" customHeight="1" x14ac:dyDescent="0.35">
      <c r="A160" s="18">
        <v>45014.526782210647</v>
      </c>
      <c r="B160" s="11">
        <v>45014.526782210647</v>
      </c>
      <c r="C160" s="21">
        <v>45014.526782210647</v>
      </c>
      <c r="D160" s="6"/>
      <c r="E160" s="2" t="s">
        <v>14</v>
      </c>
      <c r="F160" s="2" t="s">
        <v>8</v>
      </c>
      <c r="G160" s="2" t="s">
        <v>11</v>
      </c>
      <c r="H160" s="2">
        <v>26091</v>
      </c>
      <c r="I160" s="2">
        <v>32</v>
      </c>
      <c r="J160" s="24">
        <f>IFERROR(I160/H160,0)</f>
        <v>1.2264765627994327E-3</v>
      </c>
      <c r="K160" s="24"/>
      <c r="L160" s="2">
        <f>IF(J160&gt;=0.15,1,0)</f>
        <v>0</v>
      </c>
      <c r="M160" s="2"/>
      <c r="N160" s="24"/>
      <c r="O160" s="2" t="s">
        <v>17</v>
      </c>
    </row>
    <row r="161" spans="1:15" ht="15.75" customHeight="1" x14ac:dyDescent="0.35">
      <c r="A161" s="18">
        <v>45014.518718043983</v>
      </c>
      <c r="B161" s="11">
        <v>45014.518718043983</v>
      </c>
      <c r="C161" s="21">
        <v>45014.518718043983</v>
      </c>
      <c r="D161" s="6"/>
      <c r="E161" s="2" t="s">
        <v>14</v>
      </c>
      <c r="F161" s="2" t="s">
        <v>18</v>
      </c>
      <c r="G161" s="2" t="s">
        <v>9</v>
      </c>
      <c r="H161" s="2">
        <v>0</v>
      </c>
      <c r="I161" s="2">
        <v>0</v>
      </c>
      <c r="J161" s="24">
        <f>IFERROR(I161/H161,0)</f>
        <v>0</v>
      </c>
      <c r="K161" s="24"/>
      <c r="L161" s="2">
        <f>IF(J161&gt;=0.15,1,0)</f>
        <v>0</v>
      </c>
      <c r="M161" s="2"/>
      <c r="N161" s="24"/>
      <c r="O161" s="2" t="s">
        <v>13</v>
      </c>
    </row>
    <row r="162" spans="1:15" ht="15.75" customHeight="1" x14ac:dyDescent="0.35">
      <c r="A162" s="18">
        <v>45014.518622685187</v>
      </c>
      <c r="B162" s="11">
        <v>45014.518622685187</v>
      </c>
      <c r="C162" s="21">
        <v>45014.518622685187</v>
      </c>
      <c r="D162" s="6"/>
      <c r="E162" s="2" t="s">
        <v>14</v>
      </c>
      <c r="F162" s="2" t="s">
        <v>18</v>
      </c>
      <c r="G162" s="2" t="s">
        <v>11</v>
      </c>
      <c r="H162" s="2">
        <v>3999</v>
      </c>
      <c r="I162" s="2">
        <v>0</v>
      </c>
      <c r="J162" s="24">
        <f>IFERROR(I162/H162,0)</f>
        <v>0</v>
      </c>
      <c r="K162" s="24"/>
      <c r="L162" s="2">
        <f>IF(J162&gt;=0.15,1,0)</f>
        <v>0</v>
      </c>
      <c r="M162" s="2"/>
      <c r="N162" s="24"/>
      <c r="O162" s="2" t="s">
        <v>13</v>
      </c>
    </row>
    <row r="163" spans="1:15" ht="15.75" customHeight="1" x14ac:dyDescent="0.35">
      <c r="A163" s="18">
        <v>45014.517856631945</v>
      </c>
      <c r="B163" s="11">
        <v>45014.517856631945</v>
      </c>
      <c r="C163" s="21">
        <v>45014.517856631945</v>
      </c>
      <c r="D163" s="6"/>
      <c r="E163" s="2" t="s">
        <v>14</v>
      </c>
      <c r="F163" s="2" t="s">
        <v>8</v>
      </c>
      <c r="G163" s="2" t="s">
        <v>11</v>
      </c>
      <c r="H163" s="2">
        <v>12469</v>
      </c>
      <c r="I163" s="2">
        <v>64</v>
      </c>
      <c r="J163" s="24">
        <f>IFERROR(I163/H163,0)</f>
        <v>5.1327291683374767E-3</v>
      </c>
      <c r="K163" s="24"/>
      <c r="L163" s="2">
        <f>IF(J163&gt;=0.15,1,0)</f>
        <v>0</v>
      </c>
      <c r="M163" s="2"/>
      <c r="N163" s="24"/>
      <c r="O163" s="2" t="s">
        <v>17</v>
      </c>
    </row>
    <row r="164" spans="1:15" ht="15.75" customHeight="1" x14ac:dyDescent="0.35">
      <c r="A164" s="18">
        <v>45014.517849618052</v>
      </c>
      <c r="B164" s="11">
        <v>45014.517849618052</v>
      </c>
      <c r="C164" s="21">
        <v>45014.517849618052</v>
      </c>
      <c r="D164" s="6"/>
      <c r="E164" s="2" t="s">
        <v>14</v>
      </c>
      <c r="F164" s="2" t="s">
        <v>8</v>
      </c>
      <c r="G164" s="2" t="s">
        <v>11</v>
      </c>
      <c r="H164" s="2">
        <v>139835</v>
      </c>
      <c r="I164" s="2">
        <v>1095</v>
      </c>
      <c r="J164" s="24">
        <f>IFERROR(I164/H164,0)</f>
        <v>7.8306575606965356E-3</v>
      </c>
      <c r="K164" s="24"/>
      <c r="L164" s="2">
        <f>IF(J164&gt;=0.15,1,0)</f>
        <v>0</v>
      </c>
      <c r="M164" s="2"/>
      <c r="N164" s="24"/>
      <c r="O164" s="2" t="s">
        <v>13</v>
      </c>
    </row>
    <row r="165" spans="1:15" ht="15.75" customHeight="1" x14ac:dyDescent="0.35">
      <c r="A165" s="18">
        <v>45014.517835648148</v>
      </c>
      <c r="B165" s="11">
        <v>45014.517835648148</v>
      </c>
      <c r="C165" s="21">
        <v>45014.517835648148</v>
      </c>
      <c r="D165" s="6"/>
      <c r="E165" s="2" t="s">
        <v>14</v>
      </c>
      <c r="F165" s="2" t="s">
        <v>15</v>
      </c>
      <c r="G165" s="2" t="s">
        <v>11</v>
      </c>
      <c r="H165" s="2">
        <v>15882</v>
      </c>
      <c r="I165" s="2">
        <v>171</v>
      </c>
      <c r="J165" s="24">
        <f>IFERROR(I165/H165,0)</f>
        <v>1.0766905931242916E-2</v>
      </c>
      <c r="K165" s="24"/>
      <c r="L165" s="2">
        <f>IF(J165&gt;=0.15,1,0)</f>
        <v>0</v>
      </c>
      <c r="M165" s="2"/>
      <c r="N165" s="24"/>
      <c r="O165" s="2" t="s">
        <v>13</v>
      </c>
    </row>
    <row r="166" spans="1:15" ht="15.75" customHeight="1" x14ac:dyDescent="0.35">
      <c r="A166" s="18">
        <v>45014.508958333332</v>
      </c>
      <c r="B166" s="11">
        <v>45014.508958333332</v>
      </c>
      <c r="C166" s="21">
        <v>45014.508958333332</v>
      </c>
      <c r="D166" s="6"/>
      <c r="E166" s="2" t="s">
        <v>24</v>
      </c>
      <c r="F166" s="2" t="s">
        <v>21</v>
      </c>
      <c r="G166" s="2" t="s">
        <v>23</v>
      </c>
      <c r="H166" s="2">
        <v>757</v>
      </c>
      <c r="I166" s="2">
        <v>39</v>
      </c>
      <c r="J166" s="24">
        <f>IFERROR(I166/H166,0)</f>
        <v>5.151915455746367E-2</v>
      </c>
      <c r="K166" s="24"/>
      <c r="L166" s="2">
        <f>IF(J166&gt;=0.15,1,0)</f>
        <v>0</v>
      </c>
      <c r="M166" s="2"/>
      <c r="N166" s="24"/>
      <c r="O166" s="2" t="s">
        <v>12</v>
      </c>
    </row>
    <row r="167" spans="1:15" ht="15.75" customHeight="1" x14ac:dyDescent="0.35">
      <c r="A167" s="18">
        <v>45014.481818912034</v>
      </c>
      <c r="B167" s="11">
        <v>45014.481818912034</v>
      </c>
      <c r="C167" s="21">
        <v>45014.481818912034</v>
      </c>
      <c r="D167" s="6"/>
      <c r="E167" s="2" t="s">
        <v>14</v>
      </c>
      <c r="F167" s="2" t="s">
        <v>8</v>
      </c>
      <c r="G167" s="2" t="s">
        <v>11</v>
      </c>
      <c r="H167" s="2">
        <v>11436</v>
      </c>
      <c r="I167" s="2">
        <v>188</v>
      </c>
      <c r="J167" s="24">
        <f>IFERROR(I167/H167,0)</f>
        <v>1.6439314445610354E-2</v>
      </c>
      <c r="K167" s="24"/>
      <c r="L167" s="2">
        <f>IF(J167&gt;=0.15,1,0)</f>
        <v>0</v>
      </c>
      <c r="M167" s="2"/>
      <c r="N167" s="24"/>
      <c r="O167" s="2" t="s">
        <v>12</v>
      </c>
    </row>
    <row r="168" spans="1:15" ht="15.75" customHeight="1" x14ac:dyDescent="0.35">
      <c r="A168" s="18">
        <v>45014.479710648149</v>
      </c>
      <c r="B168" s="11">
        <v>45014.479710648149</v>
      </c>
      <c r="C168" s="21">
        <v>45014.479710648149</v>
      </c>
      <c r="D168" s="6"/>
      <c r="E168" s="2" t="s">
        <v>14</v>
      </c>
      <c r="F168" s="2" t="s">
        <v>21</v>
      </c>
      <c r="G168" s="2" t="s">
        <v>9</v>
      </c>
      <c r="H168" s="2">
        <v>0</v>
      </c>
      <c r="I168" s="2">
        <v>0</v>
      </c>
      <c r="J168" s="24">
        <f>IFERROR(I168/H168,0)</f>
        <v>0</v>
      </c>
      <c r="K168" s="24"/>
      <c r="L168" s="2">
        <f>IF(J168&gt;=0.15,1,0)</f>
        <v>0</v>
      </c>
      <c r="M168" s="2"/>
      <c r="N168" s="24"/>
      <c r="O168" s="2" t="s">
        <v>12</v>
      </c>
    </row>
    <row r="169" spans="1:15" ht="15.75" customHeight="1" x14ac:dyDescent="0.35">
      <c r="A169" s="18">
        <v>45014.459166238426</v>
      </c>
      <c r="B169" s="11">
        <v>45014.459166238426</v>
      </c>
      <c r="C169" s="21">
        <v>45014.459166238426</v>
      </c>
      <c r="D169" s="6"/>
      <c r="E169" s="2" t="s">
        <v>26</v>
      </c>
      <c r="F169" s="2" t="s">
        <v>27</v>
      </c>
      <c r="G169" s="2" t="s">
        <v>11</v>
      </c>
      <c r="H169" s="2">
        <v>888</v>
      </c>
      <c r="I169" s="2">
        <v>23</v>
      </c>
      <c r="J169" s="24">
        <f>IFERROR(I169/H169,0)</f>
        <v>2.59009009009009E-2</v>
      </c>
      <c r="K169" s="24"/>
      <c r="L169" s="2">
        <f>IF(J169&gt;=0.15,1,0)</f>
        <v>0</v>
      </c>
      <c r="M169" s="2"/>
      <c r="N169" s="24"/>
      <c r="O169" s="2" t="s">
        <v>12</v>
      </c>
    </row>
    <row r="170" spans="1:15" ht="15.75" customHeight="1" x14ac:dyDescent="0.35">
      <c r="A170" s="18">
        <v>45014.458612071758</v>
      </c>
      <c r="B170" s="11">
        <v>45014.458612071758</v>
      </c>
      <c r="C170" s="21">
        <v>45014.458612071758</v>
      </c>
      <c r="D170" s="6"/>
      <c r="E170" s="2" t="s">
        <v>14</v>
      </c>
      <c r="F170" s="2" t="s">
        <v>8</v>
      </c>
      <c r="G170" s="2" t="s">
        <v>11</v>
      </c>
      <c r="H170" s="2">
        <v>17971</v>
      </c>
      <c r="I170" s="2">
        <v>150</v>
      </c>
      <c r="J170" s="24">
        <f>IFERROR(I170/H170,0)</f>
        <v>8.3467809248233271E-3</v>
      </c>
      <c r="K170" s="24"/>
      <c r="L170" s="2">
        <f>IF(J170&gt;=0.15,1,0)</f>
        <v>0</v>
      </c>
      <c r="M170" s="2"/>
      <c r="N170" s="24"/>
      <c r="O170" s="2" t="s">
        <v>12</v>
      </c>
    </row>
    <row r="171" spans="1:15" ht="15.75" customHeight="1" x14ac:dyDescent="0.35">
      <c r="A171" s="18">
        <v>45014.451322604167</v>
      </c>
      <c r="B171" s="11">
        <v>45014.451322604167</v>
      </c>
      <c r="C171" s="21">
        <v>45014.451322604167</v>
      </c>
      <c r="D171" s="6"/>
      <c r="E171" s="2" t="s">
        <v>14</v>
      </c>
      <c r="F171" s="2" t="s">
        <v>8</v>
      </c>
      <c r="G171" s="2" t="s">
        <v>11</v>
      </c>
      <c r="H171" s="2">
        <v>504</v>
      </c>
      <c r="I171" s="2">
        <v>19</v>
      </c>
      <c r="J171" s="24">
        <f>IFERROR(I171/H171,0)</f>
        <v>3.7698412698412696E-2</v>
      </c>
      <c r="K171" s="24"/>
      <c r="L171" s="2">
        <f>IF(J171&gt;=0.15,1,0)</f>
        <v>0</v>
      </c>
      <c r="M171" s="2"/>
      <c r="N171" s="24"/>
      <c r="O171" s="2" t="s">
        <v>10</v>
      </c>
    </row>
    <row r="172" spans="1:15" ht="15.75" customHeight="1" x14ac:dyDescent="0.35">
      <c r="A172" s="18">
        <v>45014.43575290509</v>
      </c>
      <c r="B172" s="11">
        <v>45014.43575290509</v>
      </c>
      <c r="C172" s="21">
        <v>45014.43575290509</v>
      </c>
      <c r="D172" s="6"/>
      <c r="E172" s="2" t="s">
        <v>14</v>
      </c>
      <c r="F172" s="2" t="s">
        <v>8</v>
      </c>
      <c r="G172" s="2" t="s">
        <v>11</v>
      </c>
      <c r="H172" s="2">
        <v>1942</v>
      </c>
      <c r="I172" s="2">
        <v>24</v>
      </c>
      <c r="J172" s="24">
        <f>IFERROR(I172/H172,0)</f>
        <v>1.2358393408856848E-2</v>
      </c>
      <c r="K172" s="24"/>
      <c r="L172" s="2">
        <f>IF(J172&gt;=0.15,1,0)</f>
        <v>0</v>
      </c>
      <c r="M172" s="2"/>
      <c r="N172" s="24"/>
      <c r="O172" s="2" t="s">
        <v>10</v>
      </c>
    </row>
    <row r="173" spans="1:15" ht="15.75" customHeight="1" x14ac:dyDescent="0.35">
      <c r="A173" s="18">
        <v>45014.380050300926</v>
      </c>
      <c r="B173" s="11">
        <v>45014.380050300926</v>
      </c>
      <c r="C173" s="21">
        <v>45014.380050300926</v>
      </c>
      <c r="D173" s="6"/>
      <c r="E173" s="2" t="s">
        <v>14</v>
      </c>
      <c r="F173" s="2" t="s">
        <v>18</v>
      </c>
      <c r="G173" s="2" t="s">
        <v>9</v>
      </c>
      <c r="H173" s="2">
        <v>0</v>
      </c>
      <c r="I173" s="2">
        <v>0</v>
      </c>
      <c r="J173" s="24">
        <f>IFERROR(I173/H173,0)</f>
        <v>0</v>
      </c>
      <c r="K173" s="24"/>
      <c r="L173" s="2">
        <f>IF(J173&gt;=0.15,1,0)</f>
        <v>0</v>
      </c>
      <c r="M173" s="2"/>
      <c r="N173" s="24"/>
      <c r="O173" s="2" t="s">
        <v>10</v>
      </c>
    </row>
    <row r="174" spans="1:15" ht="15.75" customHeight="1" x14ac:dyDescent="0.35">
      <c r="A174" s="18">
        <v>45014.379131944443</v>
      </c>
      <c r="B174" s="11">
        <v>45014.379131944443</v>
      </c>
      <c r="C174" s="21">
        <v>45014.379131944443</v>
      </c>
      <c r="D174" s="6"/>
      <c r="E174" s="2" t="s">
        <v>14</v>
      </c>
      <c r="F174" s="2" t="s">
        <v>18</v>
      </c>
      <c r="G174" s="2" t="s">
        <v>11</v>
      </c>
      <c r="H174" s="2">
        <v>23671</v>
      </c>
      <c r="I174" s="2">
        <v>1340</v>
      </c>
      <c r="J174" s="24">
        <f>IFERROR(I174/H174,0)</f>
        <v>5.66093532170166E-2</v>
      </c>
      <c r="K174" s="24"/>
      <c r="L174" s="2">
        <f>IF(J174&gt;=0.15,1,0)</f>
        <v>0</v>
      </c>
      <c r="M174" s="2"/>
      <c r="N174" s="24"/>
      <c r="O174" s="2" t="s">
        <v>12</v>
      </c>
    </row>
    <row r="175" spans="1:15" ht="15.75" customHeight="1" x14ac:dyDescent="0.35">
      <c r="A175" s="18">
        <v>45014.375361099534</v>
      </c>
      <c r="B175" s="11">
        <v>45014.375361099534</v>
      </c>
      <c r="C175" s="21">
        <v>45014.375361099534</v>
      </c>
      <c r="D175" s="6"/>
      <c r="E175" s="2" t="s">
        <v>14</v>
      </c>
      <c r="F175" s="2" t="s">
        <v>8</v>
      </c>
      <c r="G175" s="2" t="s">
        <v>11</v>
      </c>
      <c r="H175" s="2">
        <v>17441</v>
      </c>
      <c r="I175" s="2">
        <v>599</v>
      </c>
      <c r="J175" s="24">
        <f>IFERROR(I175/H175,0)</f>
        <v>3.4344360988475431E-2</v>
      </c>
      <c r="K175" s="24"/>
      <c r="L175" s="2">
        <f>IF(J175&gt;=0.15,1,0)</f>
        <v>0</v>
      </c>
      <c r="M175" s="2"/>
      <c r="N175" s="24"/>
      <c r="O175" s="2" t="s">
        <v>12</v>
      </c>
    </row>
    <row r="176" spans="1:15" ht="15.75" customHeight="1" x14ac:dyDescent="0.35">
      <c r="A176" s="18">
        <v>45014.375300995373</v>
      </c>
      <c r="B176" s="11">
        <v>45014.375300995373</v>
      </c>
      <c r="C176" s="21">
        <v>45014.375300995373</v>
      </c>
      <c r="D176" s="6"/>
      <c r="E176" s="2" t="s">
        <v>16</v>
      </c>
      <c r="F176" s="2" t="s">
        <v>8</v>
      </c>
      <c r="G176" s="2" t="s">
        <v>11</v>
      </c>
      <c r="H176" s="2">
        <v>7322</v>
      </c>
      <c r="I176" s="2">
        <v>615</v>
      </c>
      <c r="J176" s="24">
        <f>IFERROR(I176/H176,0)</f>
        <v>8.3993444414094509E-2</v>
      </c>
      <c r="K176" s="24"/>
      <c r="L176" s="2">
        <f>IF(J176&gt;=0.15,1,0)</f>
        <v>0</v>
      </c>
      <c r="M176" s="2"/>
      <c r="N176" s="24"/>
      <c r="O176" s="2" t="s">
        <v>12</v>
      </c>
    </row>
    <row r="177" spans="1:15" ht="15.75" customHeight="1" x14ac:dyDescent="0.35">
      <c r="A177" s="18">
        <v>45014.375011574077</v>
      </c>
      <c r="B177" s="11">
        <v>45014.375011574077</v>
      </c>
      <c r="C177" s="21">
        <v>45014.375011574077</v>
      </c>
      <c r="D177" s="6"/>
      <c r="E177" s="2" t="s">
        <v>14</v>
      </c>
      <c r="F177" s="2" t="s">
        <v>15</v>
      </c>
      <c r="G177" s="2" t="s">
        <v>11</v>
      </c>
      <c r="H177" s="2">
        <v>16352</v>
      </c>
      <c r="I177" s="2">
        <v>4981</v>
      </c>
      <c r="J177" s="24">
        <f>IFERROR(I177/H177,0)</f>
        <v>0.30461105675146771</v>
      </c>
      <c r="K177" s="24"/>
      <c r="L177" s="2">
        <f>IF(J177&gt;=0.15,1,0)</f>
        <v>1</v>
      </c>
      <c r="M177" s="2"/>
      <c r="N177" s="24"/>
      <c r="O177" s="2" t="s">
        <v>12</v>
      </c>
    </row>
    <row r="178" spans="1:15" ht="15.75" customHeight="1" x14ac:dyDescent="0.35">
      <c r="A178" s="18">
        <v>45014.375011574077</v>
      </c>
      <c r="B178" s="11">
        <v>45014.375011574077</v>
      </c>
      <c r="C178" s="21">
        <v>45014.375011574077</v>
      </c>
      <c r="D178" s="6"/>
      <c r="E178" s="2" t="s">
        <v>14</v>
      </c>
      <c r="F178" s="2" t="s">
        <v>15</v>
      </c>
      <c r="G178" s="2" t="s">
        <v>11</v>
      </c>
      <c r="H178" s="2">
        <v>136321</v>
      </c>
      <c r="I178" s="2">
        <v>19984</v>
      </c>
      <c r="J178" s="24">
        <f>IFERROR(I178/H178,0)</f>
        <v>0.14659516875609774</v>
      </c>
      <c r="K178" s="24"/>
      <c r="L178" s="2">
        <f>IF(J178&gt;=0.15,1,0)</f>
        <v>0</v>
      </c>
      <c r="M178" s="2"/>
      <c r="N178" s="24"/>
      <c r="O178" s="2" t="s">
        <v>12</v>
      </c>
    </row>
    <row r="179" spans="1:15" ht="15.75" customHeight="1" x14ac:dyDescent="0.35">
      <c r="A179" s="18">
        <v>45014.316167523146</v>
      </c>
      <c r="B179" s="11">
        <v>45014.316167523146</v>
      </c>
      <c r="C179" s="21">
        <v>45014.316167523146</v>
      </c>
      <c r="D179" s="6"/>
      <c r="E179" s="2" t="s">
        <v>16</v>
      </c>
      <c r="F179" s="2" t="s">
        <v>8</v>
      </c>
      <c r="G179" s="2" t="s">
        <v>9</v>
      </c>
      <c r="H179" s="2">
        <v>153</v>
      </c>
      <c r="I179" s="2">
        <v>11</v>
      </c>
      <c r="J179" s="24">
        <f>IFERROR(I179/H179,0)</f>
        <v>7.1895424836601302E-2</v>
      </c>
      <c r="K179" s="24"/>
      <c r="L179" s="2">
        <f>IF(J179&gt;=0.15,1,0)</f>
        <v>0</v>
      </c>
      <c r="M179" s="2"/>
      <c r="N179" s="24"/>
      <c r="O179" s="2" t="s">
        <v>10</v>
      </c>
    </row>
    <row r="180" spans="1:15" ht="15.75" customHeight="1" x14ac:dyDescent="0.35">
      <c r="A180" s="18">
        <v>45014.31253221065</v>
      </c>
      <c r="B180" s="11">
        <v>45014.31253221065</v>
      </c>
      <c r="C180" s="21">
        <v>45014.31253221065</v>
      </c>
      <c r="D180" s="6"/>
      <c r="E180" s="2" t="s">
        <v>16</v>
      </c>
      <c r="F180" s="2" t="s">
        <v>8</v>
      </c>
      <c r="G180" s="2" t="s">
        <v>23</v>
      </c>
      <c r="H180" s="2">
        <v>1027</v>
      </c>
      <c r="I180" s="2">
        <v>24</v>
      </c>
      <c r="J180" s="24">
        <f>IFERROR(I180/H180,0)</f>
        <v>2.3369036027263874E-2</v>
      </c>
      <c r="K180" s="24"/>
      <c r="L180" s="2">
        <f>IF(J180&gt;=0.15,1,0)</f>
        <v>0</v>
      </c>
      <c r="M180" s="2"/>
      <c r="N180" s="24"/>
      <c r="O180" s="2" t="s">
        <v>13</v>
      </c>
    </row>
    <row r="181" spans="1:15" ht="15.75" customHeight="1" x14ac:dyDescent="0.35">
      <c r="A181" s="18">
        <v>45014.3125</v>
      </c>
      <c r="B181" s="11">
        <v>45014.3125</v>
      </c>
      <c r="C181" s="21">
        <v>45014.3125</v>
      </c>
      <c r="D181" s="6"/>
      <c r="E181" s="2" t="s">
        <v>14</v>
      </c>
      <c r="F181" s="2" t="s">
        <v>15</v>
      </c>
      <c r="G181" s="2" t="s">
        <v>23</v>
      </c>
      <c r="H181" s="2">
        <v>19260</v>
      </c>
      <c r="I181" s="2">
        <v>1086</v>
      </c>
      <c r="J181" s="24">
        <f>IFERROR(I181/H181,0)</f>
        <v>5.6386292834890966E-2</v>
      </c>
      <c r="K181" s="24"/>
      <c r="L181" s="2">
        <f>IF(J181&gt;=0.15,1,0)</f>
        <v>0</v>
      </c>
      <c r="M181" s="2"/>
      <c r="N181" s="24"/>
      <c r="O181" s="2" t="s">
        <v>13</v>
      </c>
    </row>
    <row r="182" spans="1:15" ht="15.75" customHeight="1" x14ac:dyDescent="0.35">
      <c r="A182" s="18">
        <v>45013.968618645835</v>
      </c>
      <c r="B182" s="11">
        <v>45013.968618645835</v>
      </c>
      <c r="C182" s="21">
        <v>45013.968618645835</v>
      </c>
      <c r="D182" s="6"/>
      <c r="E182" s="2" t="s">
        <v>7</v>
      </c>
      <c r="F182" s="2" t="s">
        <v>8</v>
      </c>
      <c r="G182" s="2" t="s">
        <v>9</v>
      </c>
      <c r="H182" s="2">
        <v>0</v>
      </c>
      <c r="I182" s="2">
        <v>0</v>
      </c>
      <c r="J182" s="24">
        <f>IFERROR(I182/H182,0)</f>
        <v>0</v>
      </c>
      <c r="K182" s="24"/>
      <c r="L182" s="2">
        <f>IF(J182&gt;=0.15,1,0)</f>
        <v>0</v>
      </c>
      <c r="M182" s="2"/>
      <c r="N182" s="24"/>
      <c r="O182" s="2" t="s">
        <v>10</v>
      </c>
    </row>
    <row r="183" spans="1:15" ht="15.75" customHeight="1" x14ac:dyDescent="0.35">
      <c r="A183" s="18">
        <v>45013.966216944442</v>
      </c>
      <c r="B183" s="11">
        <v>45013.966216944442</v>
      </c>
      <c r="C183" s="21">
        <v>45013.966216944442</v>
      </c>
      <c r="D183" s="6"/>
      <c r="E183" s="2" t="s">
        <v>7</v>
      </c>
      <c r="F183" s="2" t="s">
        <v>8</v>
      </c>
      <c r="G183" s="2" t="s">
        <v>9</v>
      </c>
      <c r="H183" s="2">
        <v>0</v>
      </c>
      <c r="I183" s="2">
        <v>0</v>
      </c>
      <c r="J183" s="24">
        <f>IFERROR(I183/H183,0)</f>
        <v>0</v>
      </c>
      <c r="K183" s="24"/>
      <c r="L183" s="2">
        <f>IF(J183&gt;=0.15,1,0)</f>
        <v>0</v>
      </c>
      <c r="M183" s="2"/>
      <c r="N183" s="24"/>
      <c r="O183" s="2" t="s">
        <v>10</v>
      </c>
    </row>
    <row r="184" spans="1:15" ht="15.75" customHeight="1" x14ac:dyDescent="0.35">
      <c r="A184" s="18">
        <v>45013.966141377314</v>
      </c>
      <c r="B184" s="11">
        <v>45013.966141377314</v>
      </c>
      <c r="C184" s="21">
        <v>45013.966141377314</v>
      </c>
      <c r="D184" s="6"/>
      <c r="E184" s="2" t="s">
        <v>7</v>
      </c>
      <c r="F184" s="2" t="s">
        <v>8</v>
      </c>
      <c r="G184" s="2" t="s">
        <v>9</v>
      </c>
      <c r="H184" s="2">
        <v>0</v>
      </c>
      <c r="I184" s="2">
        <v>0</v>
      </c>
      <c r="J184" s="24">
        <f>IFERROR(I184/H184,0)</f>
        <v>0</v>
      </c>
      <c r="K184" s="24"/>
      <c r="L184" s="2">
        <f>IF(J184&gt;=0.15,1,0)</f>
        <v>0</v>
      </c>
      <c r="M184" s="2"/>
      <c r="N184" s="24"/>
      <c r="O184" s="2" t="s">
        <v>10</v>
      </c>
    </row>
    <row r="185" spans="1:15" ht="15.75" customHeight="1" x14ac:dyDescent="0.35">
      <c r="A185" s="18">
        <v>45013.966096597222</v>
      </c>
      <c r="B185" s="11">
        <v>45013.966096597222</v>
      </c>
      <c r="C185" s="21">
        <v>45013.966096597222</v>
      </c>
      <c r="D185" s="6"/>
      <c r="E185" s="2" t="s">
        <v>7</v>
      </c>
      <c r="F185" s="2" t="s">
        <v>8</v>
      </c>
      <c r="G185" s="2" t="s">
        <v>9</v>
      </c>
      <c r="H185" s="2">
        <v>0</v>
      </c>
      <c r="I185" s="2">
        <v>0</v>
      </c>
      <c r="J185" s="24">
        <f>IFERROR(I185/H185,0)</f>
        <v>0</v>
      </c>
      <c r="K185" s="24"/>
      <c r="L185" s="2">
        <f>IF(J185&gt;=0.15,1,0)</f>
        <v>0</v>
      </c>
      <c r="M185" s="2"/>
      <c r="N185" s="24"/>
      <c r="O185" s="2" t="s">
        <v>10</v>
      </c>
    </row>
    <row r="186" spans="1:15" ht="15.75" customHeight="1" x14ac:dyDescent="0.35">
      <c r="A186" s="18">
        <v>45013.965971030091</v>
      </c>
      <c r="B186" s="11">
        <v>45013.965971030091</v>
      </c>
      <c r="C186" s="21">
        <v>45013.965971030091</v>
      </c>
      <c r="D186" s="6"/>
      <c r="E186" s="2" t="s">
        <v>7</v>
      </c>
      <c r="F186" s="2" t="s">
        <v>8</v>
      </c>
      <c r="G186" s="2" t="s">
        <v>9</v>
      </c>
      <c r="H186" s="2">
        <v>0</v>
      </c>
      <c r="I186" s="2">
        <v>0</v>
      </c>
      <c r="J186" s="24">
        <f>IFERROR(I186/H186,0)</f>
        <v>0</v>
      </c>
      <c r="K186" s="24"/>
      <c r="L186" s="2">
        <f>IF(J186&gt;=0.15,1,0)</f>
        <v>0</v>
      </c>
      <c r="M186" s="2"/>
      <c r="N186" s="24"/>
      <c r="O186" s="2" t="s">
        <v>10</v>
      </c>
    </row>
    <row r="187" spans="1:15" ht="15.75" customHeight="1" x14ac:dyDescent="0.35">
      <c r="A187" s="18">
        <v>45013.965932060186</v>
      </c>
      <c r="B187" s="11">
        <v>45013.965932060186</v>
      </c>
      <c r="C187" s="21">
        <v>45013.965932060186</v>
      </c>
      <c r="D187" s="6"/>
      <c r="E187" s="2" t="s">
        <v>7</v>
      </c>
      <c r="F187" s="2" t="s">
        <v>8</v>
      </c>
      <c r="G187" s="2" t="s">
        <v>9</v>
      </c>
      <c r="H187" s="2">
        <v>0</v>
      </c>
      <c r="I187" s="2">
        <v>0</v>
      </c>
      <c r="J187" s="24">
        <f>IFERROR(I187/H187,0)</f>
        <v>0</v>
      </c>
      <c r="K187" s="24"/>
      <c r="L187" s="2">
        <f>IF(J187&gt;=0.15,1,0)</f>
        <v>0</v>
      </c>
      <c r="M187" s="2"/>
      <c r="N187" s="24"/>
      <c r="O187" s="2" t="s">
        <v>10</v>
      </c>
    </row>
    <row r="188" spans="1:15" ht="15.75" customHeight="1" x14ac:dyDescent="0.35">
      <c r="A188" s="18">
        <v>45013.965588703701</v>
      </c>
      <c r="B188" s="11">
        <v>45013.965588703701</v>
      </c>
      <c r="C188" s="21">
        <v>45013.965588703701</v>
      </c>
      <c r="D188" s="6"/>
      <c r="E188" s="2" t="s">
        <v>7</v>
      </c>
      <c r="F188" s="2" t="s">
        <v>8</v>
      </c>
      <c r="G188" s="2" t="s">
        <v>11</v>
      </c>
      <c r="H188" s="2">
        <v>19297</v>
      </c>
      <c r="I188" s="2">
        <v>250</v>
      </c>
      <c r="J188" s="24">
        <f>IFERROR(I188/H188,0)</f>
        <v>1.2955381665543867E-2</v>
      </c>
      <c r="K188" s="24"/>
      <c r="L188" s="2">
        <f>IF(J188&gt;=0.15,1,0)</f>
        <v>0</v>
      </c>
      <c r="M188" s="2"/>
      <c r="N188" s="24"/>
      <c r="O188" s="2" t="s">
        <v>13</v>
      </c>
    </row>
    <row r="189" spans="1:15" ht="15.75" customHeight="1" x14ac:dyDescent="0.35">
      <c r="A189" s="18">
        <v>45013.895142627312</v>
      </c>
      <c r="B189" s="11">
        <v>45013.895142627312</v>
      </c>
      <c r="C189" s="21">
        <v>45013.895142627312</v>
      </c>
      <c r="D189" s="6"/>
      <c r="E189" s="2" t="s">
        <v>7</v>
      </c>
      <c r="F189" s="2" t="s">
        <v>8</v>
      </c>
      <c r="G189" s="2" t="s">
        <v>11</v>
      </c>
      <c r="H189" s="2">
        <v>846</v>
      </c>
      <c r="I189" s="2">
        <v>11</v>
      </c>
      <c r="J189" s="24">
        <f>IFERROR(I189/H189,0)</f>
        <v>1.3002364066193853E-2</v>
      </c>
      <c r="K189" s="24"/>
      <c r="L189" s="2">
        <f>IF(J189&gt;=0.15,1,0)</f>
        <v>0</v>
      </c>
      <c r="M189" s="2"/>
      <c r="N189" s="24"/>
      <c r="O189" s="2" t="s">
        <v>13</v>
      </c>
    </row>
    <row r="190" spans="1:15" ht="15.75" customHeight="1" x14ac:dyDescent="0.35">
      <c r="A190" s="18">
        <v>45013.891025370373</v>
      </c>
      <c r="B190" s="11">
        <v>45013.891025370373</v>
      </c>
      <c r="C190" s="21">
        <v>45013.891025370373</v>
      </c>
      <c r="D190" s="6"/>
      <c r="E190" s="2" t="s">
        <v>7</v>
      </c>
      <c r="F190" s="2" t="s">
        <v>8</v>
      </c>
      <c r="G190" s="2" t="s">
        <v>11</v>
      </c>
      <c r="H190" s="2">
        <v>2940</v>
      </c>
      <c r="I190" s="2">
        <v>484</v>
      </c>
      <c r="J190" s="24">
        <f>IFERROR(I190/H190,0)</f>
        <v>0.16462585034013605</v>
      </c>
      <c r="K190" s="24"/>
      <c r="L190" s="2">
        <f>IF(J190&gt;=0.15,1,0)</f>
        <v>1</v>
      </c>
      <c r="M190" s="2"/>
      <c r="N190" s="24"/>
      <c r="O190" s="2" t="s">
        <v>12</v>
      </c>
    </row>
    <row r="191" spans="1:15" ht="15.75" customHeight="1" x14ac:dyDescent="0.35">
      <c r="A191" s="18">
        <v>45013.839746898149</v>
      </c>
      <c r="B191" s="11">
        <v>45013.839746898149</v>
      </c>
      <c r="C191" s="21">
        <v>45013.839746898149</v>
      </c>
      <c r="D191" s="6"/>
      <c r="E191" s="2" t="s">
        <v>7</v>
      </c>
      <c r="F191" s="2" t="s">
        <v>8</v>
      </c>
      <c r="G191" s="2" t="s">
        <v>11</v>
      </c>
      <c r="H191" s="2">
        <v>1206</v>
      </c>
      <c r="I191" s="2">
        <v>10</v>
      </c>
      <c r="J191" s="24">
        <f>IFERROR(I191/H191,0)</f>
        <v>8.291873963515755E-3</v>
      </c>
      <c r="K191" s="24"/>
      <c r="L191" s="2">
        <f>IF(J191&gt;=0.15,1,0)</f>
        <v>0</v>
      </c>
      <c r="M191" s="2"/>
      <c r="N191" s="24"/>
      <c r="O191" s="2" t="s">
        <v>13</v>
      </c>
    </row>
    <row r="192" spans="1:15" ht="15.75" customHeight="1" x14ac:dyDescent="0.35">
      <c r="A192" s="18">
        <v>45013.803140532407</v>
      </c>
      <c r="B192" s="11">
        <v>45013.803140532407</v>
      </c>
      <c r="C192" s="21">
        <v>45013.803140532407</v>
      </c>
      <c r="D192" s="6"/>
      <c r="E192" s="2" t="s">
        <v>7</v>
      </c>
      <c r="F192" s="2" t="s">
        <v>8</v>
      </c>
      <c r="G192" s="2" t="s">
        <v>11</v>
      </c>
      <c r="H192" s="2">
        <v>2068</v>
      </c>
      <c r="I192" s="2">
        <v>53</v>
      </c>
      <c r="J192" s="24">
        <f>IFERROR(I192/H192,0)</f>
        <v>2.5628626692456479E-2</v>
      </c>
      <c r="K192" s="24"/>
      <c r="L192" s="2">
        <f>IF(J192&gt;=0.15,1,0)</f>
        <v>0</v>
      </c>
      <c r="M192" s="2"/>
      <c r="N192" s="24"/>
      <c r="O192" s="2" t="s">
        <v>13</v>
      </c>
    </row>
    <row r="193" spans="1:15" ht="15.75" customHeight="1" x14ac:dyDescent="0.35">
      <c r="A193" s="18">
        <v>45013.740328368054</v>
      </c>
      <c r="B193" s="11">
        <v>45013.740328368054</v>
      </c>
      <c r="C193" s="21">
        <v>45013.740328368054</v>
      </c>
      <c r="D193" s="6"/>
      <c r="E193" s="2" t="s">
        <v>7</v>
      </c>
      <c r="F193" s="2" t="s">
        <v>8</v>
      </c>
      <c r="G193" s="2" t="s">
        <v>11</v>
      </c>
      <c r="H193" s="2">
        <v>665</v>
      </c>
      <c r="I193" s="2">
        <v>10</v>
      </c>
      <c r="J193" s="24">
        <f>IFERROR(I193/H193,0)</f>
        <v>1.5037593984962405E-2</v>
      </c>
      <c r="K193" s="24"/>
      <c r="L193" s="2">
        <f>IF(J193&gt;=0.15,1,0)</f>
        <v>0</v>
      </c>
      <c r="M193" s="2"/>
      <c r="N193" s="24"/>
      <c r="O193" s="2" t="s">
        <v>13</v>
      </c>
    </row>
    <row r="194" spans="1:15" ht="15.75" customHeight="1" x14ac:dyDescent="0.35">
      <c r="A194" s="18">
        <v>45013.729317129626</v>
      </c>
      <c r="B194" s="11">
        <v>45013.729317129626</v>
      </c>
      <c r="C194" s="21">
        <v>45013.729317129626</v>
      </c>
      <c r="D194" s="6"/>
      <c r="E194" s="2" t="s">
        <v>14</v>
      </c>
      <c r="F194" s="2" t="s">
        <v>18</v>
      </c>
      <c r="G194" s="2" t="s">
        <v>23</v>
      </c>
      <c r="H194" s="2">
        <v>7031</v>
      </c>
      <c r="I194" s="2">
        <v>107</v>
      </c>
      <c r="J194" s="24">
        <f>IFERROR(I194/H194,0)</f>
        <v>1.5218318873559948E-2</v>
      </c>
      <c r="K194" s="24"/>
      <c r="L194" s="2">
        <f>IF(J194&gt;=0.15,1,0)</f>
        <v>0</v>
      </c>
      <c r="M194" s="2"/>
      <c r="N194" s="24"/>
      <c r="O194" s="2" t="s">
        <v>13</v>
      </c>
    </row>
    <row r="195" spans="1:15" ht="15.75" customHeight="1" x14ac:dyDescent="0.35">
      <c r="A195" s="18">
        <v>45013.729212962964</v>
      </c>
      <c r="B195" s="11">
        <v>45013.729212962964</v>
      </c>
      <c r="C195" s="21">
        <v>45013.729212962964</v>
      </c>
      <c r="D195" s="6"/>
      <c r="E195" s="2" t="s">
        <v>14</v>
      </c>
      <c r="F195" s="2" t="s">
        <v>15</v>
      </c>
      <c r="G195" s="2" t="s">
        <v>23</v>
      </c>
      <c r="H195" s="2">
        <v>13976</v>
      </c>
      <c r="I195" s="2">
        <v>93</v>
      </c>
      <c r="J195" s="24">
        <f>IFERROR(I195/H195,0)</f>
        <v>6.6542644533485974E-3</v>
      </c>
      <c r="K195" s="24"/>
      <c r="L195" s="2">
        <f>IF(J195&gt;=0.15,1,0)</f>
        <v>0</v>
      </c>
      <c r="M195" s="2"/>
      <c r="N195" s="24"/>
      <c r="O195" s="2" t="s">
        <v>13</v>
      </c>
    </row>
    <row r="196" spans="1:15" ht="15.75" customHeight="1" x14ac:dyDescent="0.35">
      <c r="A196" s="18">
        <v>45013.729202210649</v>
      </c>
      <c r="B196" s="11">
        <v>45013.729202210649</v>
      </c>
      <c r="C196" s="21">
        <v>45013.729202210649</v>
      </c>
      <c r="D196" s="6"/>
      <c r="E196" s="2" t="s">
        <v>14</v>
      </c>
      <c r="F196" s="2" t="s">
        <v>8</v>
      </c>
      <c r="G196" s="2" t="s">
        <v>23</v>
      </c>
      <c r="H196" s="2">
        <v>12802</v>
      </c>
      <c r="I196" s="2">
        <v>100</v>
      </c>
      <c r="J196" s="24">
        <f>IFERROR(I196/H196,0)</f>
        <v>7.8112794875800657E-3</v>
      </c>
      <c r="K196" s="24"/>
      <c r="L196" s="2">
        <f>IF(J196&gt;=0.15,1,0)</f>
        <v>0</v>
      </c>
      <c r="M196" s="2"/>
      <c r="N196" s="24"/>
      <c r="O196" s="2" t="s">
        <v>13</v>
      </c>
    </row>
    <row r="197" spans="1:15" ht="15.75" customHeight="1" x14ac:dyDescent="0.35">
      <c r="A197" s="18">
        <v>45013.729039351849</v>
      </c>
      <c r="B197" s="11">
        <v>45013.729039351849</v>
      </c>
      <c r="C197" s="21">
        <v>45013.729039351849</v>
      </c>
      <c r="D197" s="6"/>
      <c r="E197" s="2" t="s">
        <v>14</v>
      </c>
      <c r="F197" s="2" t="s">
        <v>21</v>
      </c>
      <c r="G197" s="2" t="s">
        <v>9</v>
      </c>
      <c r="H197" s="2">
        <v>136</v>
      </c>
      <c r="I197" s="2">
        <v>5</v>
      </c>
      <c r="J197" s="24">
        <f>IFERROR(I197/H197,0)</f>
        <v>3.6764705882352942E-2</v>
      </c>
      <c r="K197" s="24"/>
      <c r="L197" s="2">
        <f>IF(J197&gt;=0.15,1,0)</f>
        <v>0</v>
      </c>
      <c r="M197" s="2"/>
      <c r="N197" s="24"/>
      <c r="O197" s="2" t="s">
        <v>12</v>
      </c>
    </row>
    <row r="198" spans="1:15" ht="15.75" customHeight="1" x14ac:dyDescent="0.35">
      <c r="A198" s="18">
        <v>45013.713892905093</v>
      </c>
      <c r="B198" s="11">
        <v>45013.713892905093</v>
      </c>
      <c r="C198" s="21">
        <v>45013.713892905093</v>
      </c>
      <c r="D198" s="6"/>
      <c r="E198" s="2" t="s">
        <v>16</v>
      </c>
      <c r="F198" s="2" t="s">
        <v>8</v>
      </c>
      <c r="G198" s="2" t="s">
        <v>9</v>
      </c>
      <c r="H198" s="2">
        <v>732</v>
      </c>
      <c r="I198" s="2">
        <v>24</v>
      </c>
      <c r="J198" s="24">
        <f>IFERROR(I198/H198,0)</f>
        <v>3.2786885245901641E-2</v>
      </c>
      <c r="K198" s="24"/>
      <c r="L198" s="2">
        <f>IF(J198&gt;=0.15,1,0)</f>
        <v>0</v>
      </c>
      <c r="M198" s="2"/>
      <c r="N198" s="24"/>
      <c r="O198" s="2" t="s">
        <v>10</v>
      </c>
    </row>
    <row r="199" spans="1:15" ht="15.75" customHeight="1" x14ac:dyDescent="0.35">
      <c r="A199" s="18">
        <v>45013.699837719905</v>
      </c>
      <c r="B199" s="11">
        <v>45013.699837719905</v>
      </c>
      <c r="C199" s="21">
        <v>45013.699837719905</v>
      </c>
      <c r="D199" s="6"/>
      <c r="E199" s="2" t="s">
        <v>7</v>
      </c>
      <c r="F199" s="2" t="s">
        <v>8</v>
      </c>
      <c r="G199" s="2" t="s">
        <v>11</v>
      </c>
      <c r="H199" s="2">
        <v>997</v>
      </c>
      <c r="I199" s="2">
        <v>15</v>
      </c>
      <c r="J199" s="24">
        <f>IFERROR(I199/H199,0)</f>
        <v>1.5045135406218655E-2</v>
      </c>
      <c r="K199" s="24"/>
      <c r="L199" s="2">
        <f>IF(J199&gt;=0.15,1,0)</f>
        <v>0</v>
      </c>
      <c r="M199" s="2"/>
      <c r="N199" s="24"/>
      <c r="O199" s="2" t="s">
        <v>13</v>
      </c>
    </row>
    <row r="200" spans="1:15" ht="15.75" customHeight="1" x14ac:dyDescent="0.35">
      <c r="A200" s="18">
        <v>45013.688668981478</v>
      </c>
      <c r="B200" s="11">
        <v>45013.688668981478</v>
      </c>
      <c r="C200" s="21">
        <v>45013.688668981478</v>
      </c>
      <c r="D200" s="6"/>
      <c r="E200" s="2" t="s">
        <v>14</v>
      </c>
      <c r="F200" s="2" t="s">
        <v>18</v>
      </c>
      <c r="G200" s="2" t="s">
        <v>9</v>
      </c>
      <c r="H200" s="2">
        <v>0</v>
      </c>
      <c r="I200" s="2">
        <v>0</v>
      </c>
      <c r="J200" s="24">
        <f>IFERROR(I200/H200,0)</f>
        <v>0</v>
      </c>
      <c r="K200" s="24"/>
      <c r="L200" s="2">
        <f>IF(J200&gt;=0.15,1,0)</f>
        <v>0</v>
      </c>
      <c r="M200" s="2"/>
      <c r="N200" s="24"/>
      <c r="O200" s="2" t="s">
        <v>13</v>
      </c>
    </row>
    <row r="201" spans="1:15" ht="15.75" customHeight="1" x14ac:dyDescent="0.35">
      <c r="A201" s="18">
        <v>45013.688587962963</v>
      </c>
      <c r="B201" s="11">
        <v>45013.688587962963</v>
      </c>
      <c r="C201" s="21">
        <v>45013.688587962963</v>
      </c>
      <c r="D201" s="6"/>
      <c r="E201" s="2" t="s">
        <v>14</v>
      </c>
      <c r="F201" s="2" t="s">
        <v>18</v>
      </c>
      <c r="G201" s="2" t="s">
        <v>11</v>
      </c>
      <c r="H201" s="2">
        <v>4544</v>
      </c>
      <c r="I201" s="2">
        <v>0</v>
      </c>
      <c r="J201" s="24">
        <f>IFERROR(I201/H201,0)</f>
        <v>0</v>
      </c>
      <c r="K201" s="24"/>
      <c r="L201" s="2">
        <f>IF(J201&gt;=0.15,1,0)</f>
        <v>0</v>
      </c>
      <c r="M201" s="2"/>
      <c r="N201" s="24"/>
      <c r="O201" s="2" t="s">
        <v>13</v>
      </c>
    </row>
    <row r="202" spans="1:15" ht="15.75" customHeight="1" x14ac:dyDescent="0.35">
      <c r="A202" s="18">
        <v>45013.687518819446</v>
      </c>
      <c r="B202" s="11">
        <v>45013.687518819446</v>
      </c>
      <c r="C202" s="21">
        <v>45013.687518819446</v>
      </c>
      <c r="D202" s="6"/>
      <c r="E202" s="2" t="s">
        <v>14</v>
      </c>
      <c r="F202" s="2" t="s">
        <v>8</v>
      </c>
      <c r="G202" s="2" t="s">
        <v>11</v>
      </c>
      <c r="H202" s="2">
        <v>61508</v>
      </c>
      <c r="I202" s="2">
        <v>1095</v>
      </c>
      <c r="J202" s="24">
        <f>IFERROR(I202/H202,0)</f>
        <v>1.780256226832282E-2</v>
      </c>
      <c r="K202" s="24"/>
      <c r="L202" s="2">
        <f>IF(J202&gt;=0.15,1,0)</f>
        <v>0</v>
      </c>
      <c r="M202" s="2"/>
      <c r="N202" s="24"/>
      <c r="O202" s="2" t="s">
        <v>13</v>
      </c>
    </row>
    <row r="203" spans="1:15" ht="15.75" customHeight="1" x14ac:dyDescent="0.35">
      <c r="A203" s="18">
        <v>45013.6875</v>
      </c>
      <c r="B203" s="11">
        <v>45013.6875</v>
      </c>
      <c r="C203" s="21">
        <v>45013.6875</v>
      </c>
      <c r="D203" s="6"/>
      <c r="E203" s="2" t="s">
        <v>14</v>
      </c>
      <c r="F203" s="2" t="s">
        <v>15</v>
      </c>
      <c r="G203" s="2" t="s">
        <v>11</v>
      </c>
      <c r="H203" s="2">
        <v>16669</v>
      </c>
      <c r="I203" s="2">
        <v>133</v>
      </c>
      <c r="J203" s="24">
        <f>IFERROR(I203/H203,0)</f>
        <v>7.9788829563861054E-3</v>
      </c>
      <c r="K203" s="24"/>
      <c r="L203" s="2">
        <f>IF(J203&gt;=0.15,1,0)</f>
        <v>0</v>
      </c>
      <c r="M203" s="2"/>
      <c r="N203" s="24"/>
      <c r="O203" s="2" t="s">
        <v>13</v>
      </c>
    </row>
    <row r="204" spans="1:15" ht="15.75" customHeight="1" x14ac:dyDescent="0.35">
      <c r="A204" s="18">
        <v>45013.672351122688</v>
      </c>
      <c r="B204" s="11">
        <v>45013.672351122688</v>
      </c>
      <c r="C204" s="21">
        <v>45013.672351122688</v>
      </c>
      <c r="D204" s="6"/>
      <c r="E204" s="2" t="s">
        <v>14</v>
      </c>
      <c r="F204" s="2" t="s">
        <v>8</v>
      </c>
      <c r="G204" s="2" t="s">
        <v>9</v>
      </c>
      <c r="H204" s="2">
        <v>0</v>
      </c>
      <c r="I204" s="2">
        <v>0</v>
      </c>
      <c r="J204" s="24">
        <f>IFERROR(I204/H204,0)</f>
        <v>0</v>
      </c>
      <c r="K204" s="24"/>
      <c r="L204" s="2">
        <f>IF(J204&gt;=0.15,1,0)</f>
        <v>0</v>
      </c>
      <c r="M204" s="2"/>
      <c r="N204" s="24"/>
      <c r="O204" s="2" t="s">
        <v>10</v>
      </c>
    </row>
    <row r="205" spans="1:15" ht="15.75" customHeight="1" x14ac:dyDescent="0.35">
      <c r="A205" s="18">
        <v>45013.668900462966</v>
      </c>
      <c r="B205" s="11">
        <v>45013.668900462966</v>
      </c>
      <c r="C205" s="21">
        <v>45013.668900462966</v>
      </c>
      <c r="D205" s="6"/>
      <c r="E205" s="2" t="s">
        <v>24</v>
      </c>
      <c r="F205" s="2" t="s">
        <v>21</v>
      </c>
      <c r="G205" s="2" t="s">
        <v>23</v>
      </c>
      <c r="H205" s="2">
        <v>0</v>
      </c>
      <c r="I205" s="2">
        <v>0</v>
      </c>
      <c r="J205" s="24">
        <f>IFERROR(I205/H205,0)</f>
        <v>0</v>
      </c>
      <c r="K205" s="24"/>
      <c r="L205" s="2">
        <f>IF(J205&gt;=0.15,1,0)</f>
        <v>0</v>
      </c>
      <c r="M205" s="2"/>
      <c r="N205" s="24"/>
      <c r="O205" s="2" t="s">
        <v>12</v>
      </c>
    </row>
    <row r="206" spans="1:15" ht="15.75" customHeight="1" x14ac:dyDescent="0.35">
      <c r="A206" s="18">
        <v>45013.645957824076</v>
      </c>
      <c r="B206" s="11">
        <v>45013.645957824076</v>
      </c>
      <c r="C206" s="21">
        <v>45013.645957824076</v>
      </c>
      <c r="D206" s="6"/>
      <c r="E206" s="2" t="s">
        <v>7</v>
      </c>
      <c r="F206" s="2" t="s">
        <v>8</v>
      </c>
      <c r="G206" s="2" t="s">
        <v>11</v>
      </c>
      <c r="H206" s="2">
        <v>816</v>
      </c>
      <c r="I206" s="2">
        <v>8</v>
      </c>
      <c r="J206" s="24">
        <f>IFERROR(I206/H206,0)</f>
        <v>9.8039215686274508E-3</v>
      </c>
      <c r="K206" s="24"/>
      <c r="L206" s="2">
        <f>IF(J206&gt;=0.15,1,0)</f>
        <v>0</v>
      </c>
      <c r="M206" s="2"/>
      <c r="N206" s="24"/>
      <c r="O206" s="2" t="s">
        <v>13</v>
      </c>
    </row>
    <row r="207" spans="1:15" ht="15.75" customHeight="1" x14ac:dyDescent="0.35">
      <c r="A207" s="18">
        <v>45013.645846226849</v>
      </c>
      <c r="B207" s="11">
        <v>45013.645846226849</v>
      </c>
      <c r="C207" s="21">
        <v>45013.645846226849</v>
      </c>
      <c r="D207" s="6"/>
      <c r="E207" s="2" t="s">
        <v>14</v>
      </c>
      <c r="F207" s="2" t="s">
        <v>8</v>
      </c>
      <c r="G207" s="2" t="s">
        <v>11</v>
      </c>
      <c r="H207" s="2">
        <v>13362</v>
      </c>
      <c r="I207" s="2">
        <v>65</v>
      </c>
      <c r="J207" s="24">
        <f>IFERROR(I207/H207,0)</f>
        <v>4.8645412363418654E-3</v>
      </c>
      <c r="K207" s="24"/>
      <c r="L207" s="2">
        <f>IF(J207&gt;=0.15,1,0)</f>
        <v>0</v>
      </c>
      <c r="M207" s="2"/>
      <c r="N207" s="24"/>
      <c r="O207" s="2" t="s">
        <v>13</v>
      </c>
    </row>
    <row r="208" spans="1:15" ht="15.75" customHeight="1" x14ac:dyDescent="0.35">
      <c r="A208" s="18">
        <v>45013.624374999999</v>
      </c>
      <c r="B208" s="11">
        <v>45013.624374999999</v>
      </c>
      <c r="C208" s="21">
        <v>45013.624374999999</v>
      </c>
      <c r="D208" s="6"/>
      <c r="E208" s="2" t="s">
        <v>24</v>
      </c>
      <c r="F208" s="2" t="s">
        <v>21</v>
      </c>
      <c r="G208" s="2" t="s">
        <v>23</v>
      </c>
      <c r="H208" s="2">
        <v>3</v>
      </c>
      <c r="I208" s="2">
        <v>0</v>
      </c>
      <c r="J208" s="24">
        <f>IFERROR(I208/H208,0)</f>
        <v>0</v>
      </c>
      <c r="K208" s="24"/>
      <c r="L208" s="2">
        <f>IF(J208&gt;=0.15,1,0)</f>
        <v>0</v>
      </c>
      <c r="M208" s="2"/>
      <c r="N208" s="24"/>
      <c r="O208" s="2" t="s">
        <v>12</v>
      </c>
    </row>
    <row r="209" spans="1:15" ht="15.75" customHeight="1" x14ac:dyDescent="0.35">
      <c r="A209" s="18">
        <v>45013.607779571757</v>
      </c>
      <c r="B209" s="11">
        <v>45013.607779571757</v>
      </c>
      <c r="C209" s="21">
        <v>45013.607779571757</v>
      </c>
      <c r="D209" s="6"/>
      <c r="E209" s="2" t="s">
        <v>7</v>
      </c>
      <c r="F209" s="2" t="s">
        <v>8</v>
      </c>
      <c r="G209" s="2" t="s">
        <v>11</v>
      </c>
      <c r="H209" s="2">
        <v>2365</v>
      </c>
      <c r="I209" s="2">
        <v>38</v>
      </c>
      <c r="J209" s="24">
        <f>IFERROR(I209/H209,0)</f>
        <v>1.6067653276955602E-2</v>
      </c>
      <c r="K209" s="24"/>
      <c r="L209" s="2">
        <f>IF(J209&gt;=0.15,1,0)</f>
        <v>0</v>
      </c>
      <c r="M209" s="2"/>
      <c r="N209" s="24"/>
      <c r="O209" s="2" t="s">
        <v>13</v>
      </c>
    </row>
    <row r="210" spans="1:15" ht="15.75" customHeight="1" x14ac:dyDescent="0.35">
      <c r="A210" s="18">
        <v>45013.585879629631</v>
      </c>
      <c r="B210" s="11">
        <v>45013.585879629631</v>
      </c>
      <c r="C210" s="21">
        <v>45013.585879629631</v>
      </c>
      <c r="D210" s="6"/>
      <c r="E210" s="2" t="s">
        <v>14</v>
      </c>
      <c r="F210" s="2" t="s">
        <v>20</v>
      </c>
      <c r="G210" s="2" t="s">
        <v>9</v>
      </c>
      <c r="H210" s="2">
        <v>196</v>
      </c>
      <c r="I210" s="2">
        <v>11</v>
      </c>
      <c r="J210" s="24">
        <f>IFERROR(I210/H210,0)</f>
        <v>5.6122448979591837E-2</v>
      </c>
      <c r="K210" s="24"/>
      <c r="L210" s="2">
        <f>IF(J210&gt;=0.15,1,0)</f>
        <v>0</v>
      </c>
      <c r="M210" s="2"/>
      <c r="N210" s="24"/>
      <c r="O210" s="2" t="s">
        <v>12</v>
      </c>
    </row>
    <row r="211" spans="1:15" ht="15.75" customHeight="1" x14ac:dyDescent="0.35">
      <c r="A211" s="18">
        <v>45013.585081018522</v>
      </c>
      <c r="B211" s="11">
        <v>45013.585081018522</v>
      </c>
      <c r="C211" s="21">
        <v>45013.585081018522</v>
      </c>
      <c r="D211" s="6"/>
      <c r="E211" s="2" t="s">
        <v>14</v>
      </c>
      <c r="F211" s="2" t="s">
        <v>18</v>
      </c>
      <c r="G211" s="2" t="s">
        <v>9</v>
      </c>
      <c r="H211" s="2">
        <v>24772</v>
      </c>
      <c r="I211" s="2">
        <v>1145</v>
      </c>
      <c r="J211" s="24">
        <f>IFERROR(I211/H211,0)</f>
        <v>4.6221540448893914E-2</v>
      </c>
      <c r="K211" s="24"/>
      <c r="L211" s="2">
        <f>IF(J211&gt;=0.15,1,0)</f>
        <v>0</v>
      </c>
      <c r="M211" s="2"/>
      <c r="N211" s="24"/>
      <c r="O211" s="2" t="s">
        <v>12</v>
      </c>
    </row>
    <row r="212" spans="1:15" ht="15.75" customHeight="1" x14ac:dyDescent="0.35">
      <c r="A212" s="18">
        <v>45013.583425925928</v>
      </c>
      <c r="B212" s="11">
        <v>45013.583425925928</v>
      </c>
      <c r="C212" s="21">
        <v>45013.583425925928</v>
      </c>
      <c r="D212" s="6"/>
      <c r="E212" s="2" t="s">
        <v>14</v>
      </c>
      <c r="F212" s="2" t="s">
        <v>15</v>
      </c>
      <c r="G212" s="2" t="s">
        <v>11</v>
      </c>
      <c r="H212" s="2">
        <v>16977</v>
      </c>
      <c r="I212" s="2">
        <v>140</v>
      </c>
      <c r="J212" s="24">
        <f>IFERROR(I212/H212,0)</f>
        <v>8.2464510808741235E-3</v>
      </c>
      <c r="K212" s="24"/>
      <c r="L212" s="2">
        <f>IF(J212&gt;=0.15,1,0)</f>
        <v>0</v>
      </c>
      <c r="M212" s="2"/>
      <c r="N212" s="24"/>
      <c r="O212" s="2" t="s">
        <v>13</v>
      </c>
    </row>
    <row r="213" spans="1:15" ht="15.75" customHeight="1" x14ac:dyDescent="0.35">
      <c r="A213" s="18">
        <v>45013.583403877317</v>
      </c>
      <c r="B213" s="11">
        <v>45013.583403877317</v>
      </c>
      <c r="C213" s="21">
        <v>45013.583403877317</v>
      </c>
      <c r="D213" s="6"/>
      <c r="E213" s="2" t="s">
        <v>14</v>
      </c>
      <c r="F213" s="2" t="s">
        <v>8</v>
      </c>
      <c r="G213" s="2" t="s">
        <v>11</v>
      </c>
      <c r="H213" s="2">
        <v>24400</v>
      </c>
      <c r="I213" s="2">
        <v>435</v>
      </c>
      <c r="J213" s="24">
        <f>IFERROR(I213/H213,0)</f>
        <v>1.7827868852459017E-2</v>
      </c>
      <c r="K213" s="24"/>
      <c r="L213" s="2">
        <f>IF(J213&gt;=0.15,1,0)</f>
        <v>0</v>
      </c>
      <c r="M213" s="2"/>
      <c r="N213" s="24"/>
      <c r="O213" s="2" t="s">
        <v>13</v>
      </c>
    </row>
    <row r="214" spans="1:15" ht="15.75" customHeight="1" x14ac:dyDescent="0.35">
      <c r="A214" s="18">
        <v>45013.571758206017</v>
      </c>
      <c r="B214" s="11">
        <v>45013.571758206017</v>
      </c>
      <c r="C214" s="21">
        <v>45013.571758206017</v>
      </c>
      <c r="D214" s="6"/>
      <c r="E214" s="2" t="s">
        <v>14</v>
      </c>
      <c r="F214" s="2" t="s">
        <v>8</v>
      </c>
      <c r="G214" s="2" t="s">
        <v>23</v>
      </c>
      <c r="H214" s="2">
        <v>434</v>
      </c>
      <c r="I214" s="2">
        <v>30</v>
      </c>
      <c r="J214" s="24">
        <f>IFERROR(I214/H214,0)</f>
        <v>6.9124423963133647E-2</v>
      </c>
      <c r="K214" s="24"/>
      <c r="L214" s="2">
        <f>IF(J214&gt;=0.15,1,0)</f>
        <v>0</v>
      </c>
      <c r="M214" s="2"/>
      <c r="N214" s="24"/>
      <c r="O214" s="2" t="s">
        <v>10</v>
      </c>
    </row>
    <row r="215" spans="1:15" ht="15.75" customHeight="1" x14ac:dyDescent="0.35">
      <c r="A215" s="18">
        <v>45013.530474537038</v>
      </c>
      <c r="B215" s="11">
        <v>45013.530474537038</v>
      </c>
      <c r="C215" s="21">
        <v>45013.530474537038</v>
      </c>
      <c r="D215" s="6"/>
      <c r="E215" s="2" t="s">
        <v>14</v>
      </c>
      <c r="F215" s="2" t="s">
        <v>15</v>
      </c>
      <c r="G215" s="2" t="s">
        <v>23</v>
      </c>
      <c r="H215" s="2">
        <v>8040</v>
      </c>
      <c r="I215" s="2">
        <v>258</v>
      </c>
      <c r="J215" s="24">
        <f>IFERROR(I215/H215,0)</f>
        <v>3.2089552238805968E-2</v>
      </c>
      <c r="K215" s="24"/>
      <c r="L215" s="2">
        <f>IF(J215&gt;=0.15,1,0)</f>
        <v>0</v>
      </c>
      <c r="M215" s="2"/>
      <c r="N215" s="24"/>
      <c r="O215" s="2" t="s">
        <v>12</v>
      </c>
    </row>
    <row r="216" spans="1:15" ht="15.75" customHeight="1" x14ac:dyDescent="0.35">
      <c r="A216" s="18">
        <v>45013.529577048612</v>
      </c>
      <c r="B216" s="11">
        <v>45013.529577048612</v>
      </c>
      <c r="C216" s="21">
        <v>45013.529577048612</v>
      </c>
      <c r="D216" s="6"/>
      <c r="E216" s="2" t="s">
        <v>16</v>
      </c>
      <c r="F216" s="2" t="s">
        <v>8</v>
      </c>
      <c r="G216" s="2" t="s">
        <v>23</v>
      </c>
      <c r="H216" s="2">
        <v>0</v>
      </c>
      <c r="I216" s="2">
        <v>0</v>
      </c>
      <c r="J216" s="24">
        <f>IFERROR(I216/H216,0)</f>
        <v>0</v>
      </c>
      <c r="K216" s="24"/>
      <c r="L216" s="2">
        <f>IF(J216&gt;=0.15,1,0)</f>
        <v>0</v>
      </c>
      <c r="M216" s="2"/>
      <c r="N216" s="24"/>
      <c r="O216" s="2" t="s">
        <v>12</v>
      </c>
    </row>
    <row r="217" spans="1:15" ht="15.75" customHeight="1" x14ac:dyDescent="0.35">
      <c r="A217" s="18">
        <v>45013.529326747688</v>
      </c>
      <c r="B217" s="11">
        <v>45013.529326747688</v>
      </c>
      <c r="C217" s="21">
        <v>45013.529326747688</v>
      </c>
      <c r="D217" s="6"/>
      <c r="E217" s="2" t="s">
        <v>14</v>
      </c>
      <c r="F217" s="2" t="s">
        <v>8</v>
      </c>
      <c r="G217" s="2" t="s">
        <v>23</v>
      </c>
      <c r="H217" s="2">
        <v>43253</v>
      </c>
      <c r="I217" s="2">
        <v>1126</v>
      </c>
      <c r="J217" s="24">
        <f>IFERROR(I217/H217,0)</f>
        <v>2.6032876332277528E-2</v>
      </c>
      <c r="K217" s="24"/>
      <c r="L217" s="2">
        <f>IF(J217&gt;=0.15,1,0)</f>
        <v>0</v>
      </c>
      <c r="M217" s="2"/>
      <c r="N217" s="24"/>
      <c r="O217" s="2" t="s">
        <v>12</v>
      </c>
    </row>
    <row r="218" spans="1:15" ht="15.75" customHeight="1" x14ac:dyDescent="0.35">
      <c r="A218" s="18">
        <v>45013.528690879626</v>
      </c>
      <c r="B218" s="11">
        <v>45013.528690879626</v>
      </c>
      <c r="C218" s="21">
        <v>45013.528690879626</v>
      </c>
      <c r="D218" s="6"/>
      <c r="E218" s="2" t="s">
        <v>14</v>
      </c>
      <c r="F218" s="2" t="s">
        <v>18</v>
      </c>
      <c r="G218" s="2" t="s">
        <v>9</v>
      </c>
      <c r="H218" s="2">
        <v>0</v>
      </c>
      <c r="I218" s="2">
        <v>0</v>
      </c>
      <c r="J218" s="24">
        <f>IFERROR(I218/H218,0)</f>
        <v>0</v>
      </c>
      <c r="K218" s="24"/>
      <c r="L218" s="2">
        <f>IF(J218&gt;=0.15,1,0)</f>
        <v>0</v>
      </c>
      <c r="M218" s="2"/>
      <c r="N218" s="24"/>
      <c r="O218" s="2" t="s">
        <v>10</v>
      </c>
    </row>
    <row r="219" spans="1:15" ht="15.75" customHeight="1" x14ac:dyDescent="0.35">
      <c r="A219" s="18">
        <v>45013.528685868056</v>
      </c>
      <c r="B219" s="11">
        <v>45013.528685868056</v>
      </c>
      <c r="C219" s="21">
        <v>45013.528685868056</v>
      </c>
      <c r="D219" s="6"/>
      <c r="E219" s="2" t="s">
        <v>14</v>
      </c>
      <c r="F219" s="2" t="s">
        <v>18</v>
      </c>
      <c r="G219" s="2" t="s">
        <v>9</v>
      </c>
      <c r="H219" s="2">
        <v>0</v>
      </c>
      <c r="I219" s="2">
        <v>0</v>
      </c>
      <c r="J219" s="24">
        <f>IFERROR(I219/H219,0)</f>
        <v>0</v>
      </c>
      <c r="K219" s="24"/>
      <c r="L219" s="2">
        <f>IF(J219&gt;=0.15,1,0)</f>
        <v>0</v>
      </c>
      <c r="M219" s="2"/>
      <c r="N219" s="24"/>
      <c r="O219" s="2" t="s">
        <v>10</v>
      </c>
    </row>
    <row r="220" spans="1:15" ht="15.75" customHeight="1" x14ac:dyDescent="0.35">
      <c r="A220" s="18">
        <v>45013.528685520832</v>
      </c>
      <c r="B220" s="11">
        <v>45013.528685520832</v>
      </c>
      <c r="C220" s="21">
        <v>45013.528685520832</v>
      </c>
      <c r="D220" s="6"/>
      <c r="E220" s="2" t="s">
        <v>14</v>
      </c>
      <c r="F220" s="2" t="s">
        <v>18</v>
      </c>
      <c r="G220" s="2" t="s">
        <v>9</v>
      </c>
      <c r="H220" s="2">
        <v>0</v>
      </c>
      <c r="I220" s="2">
        <v>0</v>
      </c>
      <c r="J220" s="24">
        <f>IFERROR(I220/H220,0)</f>
        <v>0</v>
      </c>
      <c r="K220" s="24"/>
      <c r="L220" s="2">
        <f>IF(J220&gt;=0.15,1,0)</f>
        <v>0</v>
      </c>
      <c r="M220" s="2"/>
      <c r="N220" s="24"/>
      <c r="O220" s="2" t="s">
        <v>10</v>
      </c>
    </row>
    <row r="221" spans="1:15" ht="15.75" customHeight="1" x14ac:dyDescent="0.35">
      <c r="A221" s="18">
        <v>45013.528685462959</v>
      </c>
      <c r="B221" s="11">
        <v>45013.528685462959</v>
      </c>
      <c r="C221" s="21">
        <v>45013.528685462959</v>
      </c>
      <c r="D221" s="6"/>
      <c r="E221" s="2" t="s">
        <v>14</v>
      </c>
      <c r="F221" s="2" t="s">
        <v>18</v>
      </c>
      <c r="G221" s="2" t="s">
        <v>9</v>
      </c>
      <c r="H221" s="2">
        <v>0</v>
      </c>
      <c r="I221" s="2">
        <v>0</v>
      </c>
      <c r="J221" s="24">
        <f>IFERROR(I221/H221,0)</f>
        <v>0</v>
      </c>
      <c r="K221" s="24"/>
      <c r="L221" s="2">
        <f>IF(J221&gt;=0.15,1,0)</f>
        <v>0</v>
      </c>
      <c r="M221" s="2"/>
      <c r="N221" s="24"/>
      <c r="O221" s="2" t="s">
        <v>10</v>
      </c>
    </row>
    <row r="222" spans="1:15" ht="15.75" customHeight="1" x14ac:dyDescent="0.35">
      <c r="A222" s="18">
        <v>45013.528685405094</v>
      </c>
      <c r="B222" s="11">
        <v>45013.528685405094</v>
      </c>
      <c r="C222" s="21">
        <v>45013.528685405094</v>
      </c>
      <c r="D222" s="6"/>
      <c r="E222" s="2" t="s">
        <v>14</v>
      </c>
      <c r="F222" s="2" t="s">
        <v>18</v>
      </c>
      <c r="G222" s="2" t="s">
        <v>9</v>
      </c>
      <c r="H222" s="2">
        <v>0</v>
      </c>
      <c r="I222" s="2">
        <v>0</v>
      </c>
      <c r="J222" s="24">
        <f>IFERROR(I222/H222,0)</f>
        <v>0</v>
      </c>
      <c r="K222" s="24"/>
      <c r="L222" s="2">
        <f>IF(J222&gt;=0.15,1,0)</f>
        <v>0</v>
      </c>
      <c r="M222" s="2"/>
      <c r="N222" s="24"/>
      <c r="O222" s="2" t="s">
        <v>10</v>
      </c>
    </row>
    <row r="223" spans="1:15" ht="15.75" customHeight="1" x14ac:dyDescent="0.35">
      <c r="A223" s="18">
        <v>45013.528680555559</v>
      </c>
      <c r="B223" s="11">
        <v>45013.528680555559</v>
      </c>
      <c r="C223" s="21">
        <v>45013.528680555559</v>
      </c>
      <c r="D223" s="6"/>
      <c r="E223" s="2" t="s">
        <v>14</v>
      </c>
      <c r="F223" s="2" t="s">
        <v>18</v>
      </c>
      <c r="G223" s="2" t="s">
        <v>9</v>
      </c>
      <c r="H223" s="2">
        <v>0</v>
      </c>
      <c r="I223" s="2">
        <v>0</v>
      </c>
      <c r="J223" s="24">
        <f>IFERROR(I223/H223,0)</f>
        <v>0</v>
      </c>
      <c r="K223" s="24"/>
      <c r="L223" s="2">
        <f>IF(J223&gt;=0.15,1,0)</f>
        <v>0</v>
      </c>
      <c r="M223" s="2"/>
      <c r="N223" s="24"/>
      <c r="O223" s="2" t="s">
        <v>10</v>
      </c>
    </row>
    <row r="224" spans="1:15" ht="15.75" customHeight="1" x14ac:dyDescent="0.35">
      <c r="A224" s="18">
        <v>45013.528564814813</v>
      </c>
      <c r="B224" s="11">
        <v>45013.528564814813</v>
      </c>
      <c r="C224" s="21">
        <v>45013.528564814813</v>
      </c>
      <c r="D224" s="6"/>
      <c r="E224" s="2" t="s">
        <v>14</v>
      </c>
      <c r="F224" s="2" t="s">
        <v>18</v>
      </c>
      <c r="G224" s="2" t="s">
        <v>23</v>
      </c>
      <c r="H224" s="2">
        <v>7136</v>
      </c>
      <c r="I224" s="2">
        <v>104</v>
      </c>
      <c r="J224" s="24">
        <f>IFERROR(I224/H224,0)</f>
        <v>1.4573991031390135E-2</v>
      </c>
      <c r="K224" s="24"/>
      <c r="L224" s="2">
        <f>IF(J224&gt;=0.15,1,0)</f>
        <v>0</v>
      </c>
      <c r="M224" s="2"/>
      <c r="N224" s="24"/>
      <c r="O224" s="2" t="s">
        <v>12</v>
      </c>
    </row>
    <row r="225" spans="1:15" ht="15.75" customHeight="1" x14ac:dyDescent="0.35">
      <c r="A225" s="18">
        <v>45013.516538321761</v>
      </c>
      <c r="B225" s="11">
        <v>45013.516538321761</v>
      </c>
      <c r="C225" s="21">
        <v>45013.516538321761</v>
      </c>
      <c r="D225" s="6"/>
      <c r="E225" s="2" t="s">
        <v>14</v>
      </c>
      <c r="F225" s="2" t="s">
        <v>18</v>
      </c>
      <c r="G225" s="2" t="s">
        <v>9</v>
      </c>
      <c r="H225" s="2">
        <v>0</v>
      </c>
      <c r="I225" s="2">
        <v>0</v>
      </c>
      <c r="J225" s="24">
        <f>IFERROR(I225/H225,0)</f>
        <v>0</v>
      </c>
      <c r="K225" s="24"/>
      <c r="L225" s="2">
        <f>IF(J225&gt;=0.15,1,0)</f>
        <v>0</v>
      </c>
      <c r="M225" s="2"/>
      <c r="N225" s="24"/>
      <c r="O225" s="2" t="s">
        <v>10</v>
      </c>
    </row>
    <row r="226" spans="1:15" ht="15.75" customHeight="1" x14ac:dyDescent="0.35">
      <c r="A226" s="18">
        <v>45013.51635416667</v>
      </c>
      <c r="B226" s="11">
        <v>45013.51635416667</v>
      </c>
      <c r="C226" s="21">
        <v>45013.51635416667</v>
      </c>
      <c r="D226" s="6"/>
      <c r="E226" s="2" t="s">
        <v>14</v>
      </c>
      <c r="F226" s="2" t="s">
        <v>18</v>
      </c>
      <c r="G226" s="2" t="s">
        <v>9</v>
      </c>
      <c r="H226" s="2">
        <v>8580</v>
      </c>
      <c r="I226" s="2">
        <v>178</v>
      </c>
      <c r="J226" s="24">
        <f>IFERROR(I226/H226,0)</f>
        <v>2.0745920745920746E-2</v>
      </c>
      <c r="K226" s="24"/>
      <c r="L226" s="2">
        <f>IF(J226&gt;=0.15,1,0)</f>
        <v>0</v>
      </c>
      <c r="M226" s="2"/>
      <c r="N226" s="24"/>
      <c r="O226" s="2" t="s">
        <v>12</v>
      </c>
    </row>
    <row r="227" spans="1:15" ht="15.75" customHeight="1" x14ac:dyDescent="0.35">
      <c r="A227" s="18">
        <v>45013.448495370372</v>
      </c>
      <c r="B227" s="11">
        <v>45013.448495370372</v>
      </c>
      <c r="C227" s="21">
        <v>45013.448495370372</v>
      </c>
      <c r="D227" s="6"/>
      <c r="E227" s="2" t="s">
        <v>24</v>
      </c>
      <c r="F227" s="2" t="s">
        <v>21</v>
      </c>
      <c r="G227" s="2" t="s">
        <v>23</v>
      </c>
      <c r="H227" s="2">
        <v>1</v>
      </c>
      <c r="I227" s="2">
        <v>0</v>
      </c>
      <c r="J227" s="24">
        <f>IFERROR(I227/H227,0)</f>
        <v>0</v>
      </c>
      <c r="K227" s="24"/>
      <c r="L227" s="2">
        <f>IF(J227&gt;=0.15,1,0)</f>
        <v>0</v>
      </c>
      <c r="M227" s="2"/>
      <c r="N227" s="24"/>
      <c r="O227" s="2" t="s">
        <v>12</v>
      </c>
    </row>
    <row r="228" spans="1:15" ht="15.75" customHeight="1" x14ac:dyDescent="0.35">
      <c r="A228" s="18">
        <v>45012.929170289353</v>
      </c>
      <c r="B228" s="11">
        <v>45012.929170289353</v>
      </c>
      <c r="C228" s="21">
        <v>45012.929170289353</v>
      </c>
      <c r="D228" s="6"/>
      <c r="E228" s="2" t="s">
        <v>7</v>
      </c>
      <c r="F228" s="2" t="s">
        <v>8</v>
      </c>
      <c r="G228" s="2" t="s">
        <v>11</v>
      </c>
      <c r="H228" s="2">
        <v>894</v>
      </c>
      <c r="I228" s="2">
        <v>9</v>
      </c>
      <c r="J228" s="24">
        <f>IFERROR(I228/H228,0)</f>
        <v>1.0067114093959731E-2</v>
      </c>
      <c r="K228" s="24"/>
      <c r="L228" s="2">
        <f>IF(J228&gt;=0.15,1,0)</f>
        <v>0</v>
      </c>
      <c r="M228" s="2"/>
      <c r="N228" s="24"/>
      <c r="O228" s="2" t="s">
        <v>13</v>
      </c>
    </row>
    <row r="229" spans="1:15" ht="15.75" customHeight="1" x14ac:dyDescent="0.35">
      <c r="A229" s="18">
        <v>45012.882972129628</v>
      </c>
      <c r="B229" s="11">
        <v>45012.882972129628</v>
      </c>
      <c r="C229" s="21">
        <v>45012.882972129628</v>
      </c>
      <c r="D229" s="6"/>
      <c r="E229" s="2" t="s">
        <v>7</v>
      </c>
      <c r="F229" s="2" t="s">
        <v>8</v>
      </c>
      <c r="G229" s="2" t="s">
        <v>11</v>
      </c>
      <c r="H229" s="2">
        <v>1219</v>
      </c>
      <c r="I229" s="2">
        <v>14</v>
      </c>
      <c r="J229" s="24">
        <f>IFERROR(I229/H229,0)</f>
        <v>1.1484823625922888E-2</v>
      </c>
      <c r="K229" s="24"/>
      <c r="L229" s="2">
        <f>IF(J229&gt;=0.15,1,0)</f>
        <v>0</v>
      </c>
      <c r="M229" s="2"/>
      <c r="N229" s="24"/>
      <c r="O229" s="2" t="s">
        <v>13</v>
      </c>
    </row>
    <row r="230" spans="1:15" ht="15.75" customHeight="1" x14ac:dyDescent="0.35">
      <c r="A230" s="18">
        <v>45012.83728634259</v>
      </c>
      <c r="B230" s="11">
        <v>45012.83728634259</v>
      </c>
      <c r="C230" s="21">
        <v>45012.83728634259</v>
      </c>
      <c r="D230" s="6"/>
      <c r="E230" s="2" t="s">
        <v>7</v>
      </c>
      <c r="F230" s="2" t="s">
        <v>8</v>
      </c>
      <c r="G230" s="2" t="s">
        <v>11</v>
      </c>
      <c r="H230" s="2">
        <v>691</v>
      </c>
      <c r="I230" s="2">
        <v>7</v>
      </c>
      <c r="J230" s="24">
        <f>IFERROR(I230/H230,0)</f>
        <v>1.0130246020260492E-2</v>
      </c>
      <c r="K230" s="24"/>
      <c r="L230" s="2">
        <f>IF(J230&gt;=0.15,1,0)</f>
        <v>0</v>
      </c>
      <c r="M230" s="2"/>
      <c r="N230" s="24"/>
      <c r="O230" s="2" t="s">
        <v>13</v>
      </c>
    </row>
    <row r="231" spans="1:15" ht="15.75" customHeight="1" x14ac:dyDescent="0.35">
      <c r="A231" s="18">
        <v>45012.79489824074</v>
      </c>
      <c r="B231" s="11">
        <v>45012.79489824074</v>
      </c>
      <c r="C231" s="21">
        <v>45012.79489824074</v>
      </c>
      <c r="D231" s="6"/>
      <c r="E231" s="2" t="s">
        <v>7</v>
      </c>
      <c r="F231" s="2" t="s">
        <v>8</v>
      </c>
      <c r="G231" s="2" t="s">
        <v>11</v>
      </c>
      <c r="H231" s="2">
        <v>2200</v>
      </c>
      <c r="I231" s="2">
        <v>36</v>
      </c>
      <c r="J231" s="24">
        <f>IFERROR(I231/H231,0)</f>
        <v>1.6363636363636365E-2</v>
      </c>
      <c r="K231" s="24"/>
      <c r="L231" s="2">
        <f>IF(J231&gt;=0.15,1,0)</f>
        <v>0</v>
      </c>
      <c r="M231" s="2"/>
      <c r="N231" s="24"/>
      <c r="O231" s="2" t="s">
        <v>13</v>
      </c>
    </row>
    <row r="232" spans="1:15" ht="15.75" customHeight="1" x14ac:dyDescent="0.35">
      <c r="A232" s="18">
        <v>45012.714144224534</v>
      </c>
      <c r="B232" s="11">
        <v>45012.714144224534</v>
      </c>
      <c r="C232" s="21">
        <v>45012.714144224534</v>
      </c>
      <c r="D232" s="6"/>
      <c r="E232" s="2" t="s">
        <v>7</v>
      </c>
      <c r="F232" s="2" t="s">
        <v>8</v>
      </c>
      <c r="G232" s="2" t="s">
        <v>11</v>
      </c>
      <c r="H232" s="2">
        <v>727</v>
      </c>
      <c r="I232" s="2">
        <v>7</v>
      </c>
      <c r="J232" s="24">
        <f>IFERROR(I232/H232,0)</f>
        <v>9.6286107290233843E-3</v>
      </c>
      <c r="K232" s="24"/>
      <c r="L232" s="2">
        <f>IF(J232&gt;=0.15,1,0)</f>
        <v>0</v>
      </c>
      <c r="M232" s="2"/>
      <c r="N232" s="24"/>
      <c r="O232" s="2" t="s">
        <v>13</v>
      </c>
    </row>
    <row r="233" spans="1:15" ht="15.75" customHeight="1" x14ac:dyDescent="0.35">
      <c r="A233" s="18">
        <v>45012.666932870372</v>
      </c>
      <c r="B233" s="11">
        <v>45012.666932870372</v>
      </c>
      <c r="C233" s="21">
        <v>45012.666932870372</v>
      </c>
      <c r="D233" s="6"/>
      <c r="E233" s="2" t="s">
        <v>14</v>
      </c>
      <c r="F233" s="2" t="s">
        <v>18</v>
      </c>
      <c r="G233" s="2" t="s">
        <v>11</v>
      </c>
      <c r="H233" s="2">
        <v>4699</v>
      </c>
      <c r="I233" s="2">
        <v>0</v>
      </c>
      <c r="J233" s="24">
        <f>IFERROR(I233/H233,0)</f>
        <v>0</v>
      </c>
      <c r="K233" s="24"/>
      <c r="L233" s="2">
        <f>IF(J233&gt;=0.15,1,0)</f>
        <v>0</v>
      </c>
      <c r="M233" s="2"/>
      <c r="N233" s="24"/>
      <c r="O233" s="2" t="s">
        <v>13</v>
      </c>
    </row>
    <row r="234" spans="1:15" ht="15.75" customHeight="1" x14ac:dyDescent="0.35">
      <c r="A234" s="18">
        <v>45012.650183379628</v>
      </c>
      <c r="B234" s="11">
        <v>45012.650183379628</v>
      </c>
      <c r="C234" s="21">
        <v>45012.650183379628</v>
      </c>
      <c r="D234" s="6"/>
      <c r="E234" s="2" t="s">
        <v>7</v>
      </c>
      <c r="F234" s="2" t="s">
        <v>8</v>
      </c>
      <c r="G234" s="2" t="s">
        <v>11</v>
      </c>
      <c r="H234" s="2">
        <v>1128</v>
      </c>
      <c r="I234" s="2">
        <v>14</v>
      </c>
      <c r="J234" s="24">
        <f>IFERROR(I234/H234,0)</f>
        <v>1.2411347517730497E-2</v>
      </c>
      <c r="K234" s="24"/>
      <c r="L234" s="2">
        <f>IF(J234&gt;=0.15,1,0)</f>
        <v>0</v>
      </c>
      <c r="M234" s="2"/>
      <c r="N234" s="24"/>
      <c r="O234" s="2" t="s">
        <v>13</v>
      </c>
    </row>
    <row r="235" spans="1:15" ht="15.75" customHeight="1" x14ac:dyDescent="0.35">
      <c r="A235" s="18">
        <v>45012.607627500001</v>
      </c>
      <c r="B235" s="11">
        <v>45012.607627500001</v>
      </c>
      <c r="C235" s="21">
        <v>45012.607627500001</v>
      </c>
      <c r="D235" s="6"/>
      <c r="E235" s="2" t="s">
        <v>7</v>
      </c>
      <c r="F235" s="2" t="s">
        <v>8</v>
      </c>
      <c r="G235" s="2" t="s">
        <v>11</v>
      </c>
      <c r="H235" s="2">
        <v>1886</v>
      </c>
      <c r="I235" s="2">
        <v>24</v>
      </c>
      <c r="J235" s="24">
        <f>IFERROR(I235/H235,0)</f>
        <v>1.2725344644750796E-2</v>
      </c>
      <c r="K235" s="24"/>
      <c r="L235" s="2">
        <f>IF(J235&gt;=0.15,1,0)</f>
        <v>0</v>
      </c>
      <c r="M235" s="2"/>
      <c r="N235" s="24"/>
      <c r="O235" s="2" t="s">
        <v>13</v>
      </c>
    </row>
    <row r="236" spans="1:15" ht="15.75" customHeight="1" x14ac:dyDescent="0.35">
      <c r="A236" s="18">
        <v>45012.604968020831</v>
      </c>
      <c r="B236" s="11">
        <v>45012.604968020831</v>
      </c>
      <c r="C236" s="21">
        <v>45012.604968020831</v>
      </c>
      <c r="D236" s="6"/>
      <c r="E236" s="2" t="s">
        <v>14</v>
      </c>
      <c r="F236" s="2" t="s">
        <v>8</v>
      </c>
      <c r="G236" s="2" t="s">
        <v>11</v>
      </c>
      <c r="H236" s="2">
        <v>22549</v>
      </c>
      <c r="I236" s="2">
        <v>725</v>
      </c>
      <c r="J236" s="24">
        <f>IFERROR(I236/H236,0)</f>
        <v>3.2152201871479887E-2</v>
      </c>
      <c r="K236" s="24"/>
      <c r="L236" s="2">
        <f>IF(J236&gt;=0.15,1,0)</f>
        <v>0</v>
      </c>
      <c r="M236" s="2"/>
      <c r="N236" s="24"/>
      <c r="O236" s="2" t="s">
        <v>13</v>
      </c>
    </row>
    <row r="237" spans="1:15" ht="15.75" customHeight="1" x14ac:dyDescent="0.35">
      <c r="A237" s="18">
        <v>45012.604409722226</v>
      </c>
      <c r="B237" s="11">
        <v>45012.604409722226</v>
      </c>
      <c r="C237" s="21">
        <v>45012.604409722226</v>
      </c>
      <c r="D237" s="6"/>
      <c r="E237" s="2" t="s">
        <v>14</v>
      </c>
      <c r="F237" s="2" t="s">
        <v>18</v>
      </c>
      <c r="G237" s="2" t="s">
        <v>11</v>
      </c>
      <c r="H237" s="2">
        <v>8380</v>
      </c>
      <c r="I237" s="2">
        <v>327</v>
      </c>
      <c r="J237" s="24">
        <f>IFERROR(I237/H237,0)</f>
        <v>3.902147971360382E-2</v>
      </c>
      <c r="K237" s="24"/>
      <c r="L237" s="2">
        <f>IF(J237&gt;=0.15,1,0)</f>
        <v>0</v>
      </c>
      <c r="M237" s="2"/>
      <c r="N237" s="24"/>
      <c r="O237" s="2" t="s">
        <v>25</v>
      </c>
    </row>
    <row r="238" spans="1:15" ht="15.75" customHeight="1" x14ac:dyDescent="0.35">
      <c r="A238" s="18">
        <v>45012.474689062503</v>
      </c>
      <c r="B238" s="11">
        <v>45012.474689062503</v>
      </c>
      <c r="C238" s="21">
        <v>45012.474689062503</v>
      </c>
      <c r="D238" s="6"/>
      <c r="E238" s="2" t="s">
        <v>14</v>
      </c>
      <c r="F238" s="2" t="s">
        <v>8</v>
      </c>
      <c r="G238" s="2" t="s">
        <v>11</v>
      </c>
      <c r="H238" s="2">
        <v>1648</v>
      </c>
      <c r="I238" s="2">
        <v>42</v>
      </c>
      <c r="J238" s="24">
        <f>IFERROR(I238/H238,0)</f>
        <v>2.5485436893203883E-2</v>
      </c>
      <c r="K238" s="24"/>
      <c r="L238" s="2">
        <f>IF(J238&gt;=0.15,1,0)</f>
        <v>0</v>
      </c>
      <c r="M238" s="2"/>
      <c r="N238" s="24"/>
      <c r="O238" s="2" t="s">
        <v>10</v>
      </c>
    </row>
    <row r="239" spans="1:15" ht="15.75" customHeight="1" x14ac:dyDescent="0.35">
      <c r="A239" s="18">
        <v>45012.459735023149</v>
      </c>
      <c r="B239" s="11">
        <v>45012.459735023149</v>
      </c>
      <c r="C239" s="21">
        <v>45012.459735023149</v>
      </c>
      <c r="D239" s="6"/>
      <c r="E239" s="2" t="s">
        <v>14</v>
      </c>
      <c r="F239" s="2" t="s">
        <v>8</v>
      </c>
      <c r="G239" s="2" t="s">
        <v>11</v>
      </c>
      <c r="H239" s="2">
        <v>97345</v>
      </c>
      <c r="I239" s="2">
        <v>808</v>
      </c>
      <c r="J239" s="24">
        <f>IFERROR(I239/H239,0)</f>
        <v>8.3003749550567569E-3</v>
      </c>
      <c r="K239" s="24"/>
      <c r="L239" s="2">
        <f>IF(J239&gt;=0.15,1,0)</f>
        <v>0</v>
      </c>
      <c r="M239" s="2"/>
      <c r="N239" s="24"/>
      <c r="O239" s="2" t="s">
        <v>13</v>
      </c>
    </row>
    <row r="240" spans="1:15" ht="15.75" customHeight="1" x14ac:dyDescent="0.35">
      <c r="A240" s="18">
        <v>45012.445254629631</v>
      </c>
      <c r="B240" s="11">
        <v>45012.445254629631</v>
      </c>
      <c r="C240" s="21">
        <v>45012.445254629631</v>
      </c>
      <c r="D240" s="6"/>
      <c r="E240" s="2" t="s">
        <v>14</v>
      </c>
      <c r="F240" s="2" t="s">
        <v>20</v>
      </c>
      <c r="G240" s="2" t="s">
        <v>9</v>
      </c>
      <c r="H240" s="2">
        <v>2595</v>
      </c>
      <c r="I240" s="2">
        <v>134</v>
      </c>
      <c r="J240" s="24">
        <f>IFERROR(I240/H240,0)</f>
        <v>5.163776493256262E-2</v>
      </c>
      <c r="K240" s="24"/>
      <c r="L240" s="2">
        <f>IF(J240&gt;=0.15,1,0)</f>
        <v>0</v>
      </c>
      <c r="M240" s="2"/>
      <c r="N240" s="24"/>
      <c r="O240" s="2" t="s">
        <v>12</v>
      </c>
    </row>
    <row r="241" spans="1:15" ht="15.75" customHeight="1" x14ac:dyDescent="0.35">
      <c r="A241" s="18">
        <v>45012.430837129628</v>
      </c>
      <c r="B241" s="11">
        <v>45012.430837129628</v>
      </c>
      <c r="C241" s="21">
        <v>45012.430837129628</v>
      </c>
      <c r="D241" s="6"/>
      <c r="E241" s="2" t="s">
        <v>14</v>
      </c>
      <c r="F241" s="2" t="s">
        <v>8</v>
      </c>
      <c r="G241" s="2" t="s">
        <v>23</v>
      </c>
      <c r="H241" s="2">
        <v>297</v>
      </c>
      <c r="I241" s="2">
        <v>12</v>
      </c>
      <c r="J241" s="24">
        <f>IFERROR(I241/H241,0)</f>
        <v>4.0404040404040407E-2</v>
      </c>
      <c r="K241" s="24"/>
      <c r="L241" s="2">
        <f>IF(J241&gt;=0.15,1,0)</f>
        <v>0</v>
      </c>
      <c r="M241" s="2"/>
      <c r="N241" s="24"/>
      <c r="O241" s="2" t="s">
        <v>10</v>
      </c>
    </row>
    <row r="242" spans="1:15" ht="15.75" customHeight="1" x14ac:dyDescent="0.35">
      <c r="A242" s="18">
        <v>45012.417298217595</v>
      </c>
      <c r="B242" s="11">
        <v>45012.417298217595</v>
      </c>
      <c r="C242" s="21">
        <v>45012.417298217595</v>
      </c>
      <c r="D242" s="6"/>
      <c r="E242" s="2" t="s">
        <v>14</v>
      </c>
      <c r="F242" s="2" t="s">
        <v>8</v>
      </c>
      <c r="G242" s="2" t="s">
        <v>23</v>
      </c>
      <c r="H242" s="2">
        <v>26952</v>
      </c>
      <c r="I242" s="2">
        <v>719</v>
      </c>
      <c r="J242" s="24">
        <f>IFERROR(I242/H242,0)</f>
        <v>2.6677055506084891E-2</v>
      </c>
      <c r="K242" s="24"/>
      <c r="L242" s="2">
        <f>IF(J242&gt;=0.15,1,0)</f>
        <v>0</v>
      </c>
      <c r="M242" s="2"/>
      <c r="N242" s="24"/>
      <c r="O242" s="2" t="s">
        <v>12</v>
      </c>
    </row>
    <row r="243" spans="1:15" ht="15.75" customHeight="1" x14ac:dyDescent="0.35">
      <c r="A243" s="18">
        <v>45012.375127314815</v>
      </c>
      <c r="B243" s="11">
        <v>45012.375127314815</v>
      </c>
      <c r="C243" s="21">
        <v>45012.375127314815</v>
      </c>
      <c r="D243" s="6"/>
      <c r="E243" s="2" t="s">
        <v>14</v>
      </c>
      <c r="F243" s="2" t="s">
        <v>15</v>
      </c>
      <c r="G243" s="2" t="s">
        <v>11</v>
      </c>
      <c r="H243" s="2">
        <v>26354</v>
      </c>
      <c r="I243" s="2">
        <v>277</v>
      </c>
      <c r="J243" s="24">
        <f>IFERROR(I243/H243,0)</f>
        <v>1.0510738407831828E-2</v>
      </c>
      <c r="K243" s="24"/>
      <c r="L243" s="2">
        <f>IF(J243&gt;=0.15,1,0)</f>
        <v>0</v>
      </c>
      <c r="M243" s="2"/>
      <c r="N243" s="24"/>
      <c r="O243" s="2" t="s">
        <v>13</v>
      </c>
    </row>
    <row r="244" spans="1:15" ht="15.75" customHeight="1" x14ac:dyDescent="0.35">
      <c r="A244" s="18">
        <v>45012.369670300926</v>
      </c>
      <c r="B244" s="11">
        <v>45012.369670300926</v>
      </c>
      <c r="C244" s="21">
        <v>45012.369670300926</v>
      </c>
      <c r="D244" s="6"/>
      <c r="E244" s="2" t="s">
        <v>16</v>
      </c>
      <c r="F244" s="2" t="s">
        <v>8</v>
      </c>
      <c r="G244" s="2" t="s">
        <v>9</v>
      </c>
      <c r="H244" s="2">
        <v>0</v>
      </c>
      <c r="I244" s="2">
        <v>0</v>
      </c>
      <c r="J244" s="24">
        <f>IFERROR(I244/H244,0)</f>
        <v>0</v>
      </c>
      <c r="K244" s="24"/>
      <c r="L244" s="2">
        <f>IF(J244&gt;=0.15,1,0)</f>
        <v>0</v>
      </c>
      <c r="M244" s="2"/>
      <c r="N244" s="24"/>
      <c r="O244" s="2" t="s">
        <v>13</v>
      </c>
    </row>
    <row r="245" spans="1:15" ht="15.75" customHeight="1" x14ac:dyDescent="0.35">
      <c r="A245" s="18">
        <v>45012.369418344904</v>
      </c>
      <c r="B245" s="11">
        <v>45012.369418344904</v>
      </c>
      <c r="C245" s="21">
        <v>45012.369418344904</v>
      </c>
      <c r="D245" s="6"/>
      <c r="E245" s="2" t="s">
        <v>16</v>
      </c>
      <c r="F245" s="2" t="s">
        <v>8</v>
      </c>
      <c r="G245" s="2" t="s">
        <v>9</v>
      </c>
      <c r="H245" s="2">
        <v>588</v>
      </c>
      <c r="I245" s="2">
        <v>42</v>
      </c>
      <c r="J245" s="24">
        <f>IFERROR(I245/H245,0)</f>
        <v>7.1428571428571425E-2</v>
      </c>
      <c r="K245" s="24"/>
      <c r="L245" s="2">
        <f>IF(J245&gt;=0.15,1,0)</f>
        <v>0</v>
      </c>
      <c r="M245" s="2"/>
      <c r="N245" s="24"/>
      <c r="O245" s="2" t="s">
        <v>13</v>
      </c>
    </row>
    <row r="246" spans="1:15" ht="15.75" customHeight="1" x14ac:dyDescent="0.35">
      <c r="A246" s="18">
        <v>45011.969999247682</v>
      </c>
      <c r="B246" s="11">
        <v>45011.969999247682</v>
      </c>
      <c r="C246" s="21">
        <v>45011.969999247682</v>
      </c>
      <c r="D246" s="6"/>
      <c r="E246" s="2" t="s">
        <v>14</v>
      </c>
      <c r="F246" s="2" t="s">
        <v>8</v>
      </c>
      <c r="G246" s="2" t="s">
        <v>23</v>
      </c>
      <c r="H246" s="2">
        <v>114</v>
      </c>
      <c r="I246" s="2">
        <v>2</v>
      </c>
      <c r="J246" s="24">
        <f>IFERROR(I246/H246,0)</f>
        <v>1.7543859649122806E-2</v>
      </c>
      <c r="K246" s="24"/>
      <c r="L246" s="2">
        <f>IF(J246&gt;=0.15,1,0)</f>
        <v>0</v>
      </c>
      <c r="M246" s="2"/>
      <c r="N246" s="24"/>
      <c r="O246" s="2" t="s">
        <v>10</v>
      </c>
    </row>
    <row r="247" spans="1:15" ht="15.75" customHeight="1" x14ac:dyDescent="0.35">
      <c r="A247" s="18">
        <v>45011.968184594909</v>
      </c>
      <c r="B247" s="11">
        <v>45011.968184594909</v>
      </c>
      <c r="C247" s="21">
        <v>45011.968184594909</v>
      </c>
      <c r="D247" s="6"/>
      <c r="E247" s="2" t="s">
        <v>14</v>
      </c>
      <c r="F247" s="2" t="s">
        <v>8</v>
      </c>
      <c r="G247" s="2" t="s">
        <v>23</v>
      </c>
      <c r="H247" s="2">
        <v>242</v>
      </c>
      <c r="I247" s="2">
        <v>16</v>
      </c>
      <c r="J247" s="24">
        <f>IFERROR(I247/H247,0)</f>
        <v>6.6115702479338845E-2</v>
      </c>
      <c r="K247" s="24"/>
      <c r="L247" s="2">
        <f>IF(J247&gt;=0.15,1,0)</f>
        <v>0</v>
      </c>
      <c r="M247" s="2"/>
      <c r="N247" s="24"/>
      <c r="O247" s="2" t="s">
        <v>10</v>
      </c>
    </row>
    <row r="248" spans="1:15" ht="15.75" customHeight="1" x14ac:dyDescent="0.35">
      <c r="A248" s="18">
        <v>45011.968065949077</v>
      </c>
      <c r="B248" s="11">
        <v>45011.968065949077</v>
      </c>
      <c r="C248" s="21">
        <v>45011.968065949077</v>
      </c>
      <c r="D248" s="6"/>
      <c r="E248" s="2" t="s">
        <v>14</v>
      </c>
      <c r="F248" s="2" t="s">
        <v>8</v>
      </c>
      <c r="G248" s="2" t="s">
        <v>9</v>
      </c>
      <c r="H248" s="2">
        <v>0</v>
      </c>
      <c r="I248" s="2">
        <v>0</v>
      </c>
      <c r="J248" s="24">
        <f>IFERROR(I248/H248,0)</f>
        <v>0</v>
      </c>
      <c r="K248" s="24"/>
      <c r="L248" s="2">
        <f>IF(J248&gt;=0.15,1,0)</f>
        <v>0</v>
      </c>
      <c r="M248" s="2"/>
      <c r="N248" s="24"/>
      <c r="O248" s="2" t="s">
        <v>10</v>
      </c>
    </row>
    <row r="249" spans="1:15" ht="15.75" customHeight="1" x14ac:dyDescent="0.35">
      <c r="A249" s="18">
        <v>45011.967926689817</v>
      </c>
      <c r="B249" s="11">
        <v>45011.967926689817</v>
      </c>
      <c r="C249" s="21">
        <v>45011.967926689817</v>
      </c>
      <c r="D249" s="6"/>
      <c r="E249" s="2" t="s">
        <v>14</v>
      </c>
      <c r="F249" s="2" t="s">
        <v>8</v>
      </c>
      <c r="G249" s="2" t="s">
        <v>23</v>
      </c>
      <c r="H249" s="2">
        <v>293</v>
      </c>
      <c r="I249" s="2">
        <v>5</v>
      </c>
      <c r="J249" s="24">
        <f>IFERROR(I249/H249,0)</f>
        <v>1.7064846416382253E-2</v>
      </c>
      <c r="K249" s="24"/>
      <c r="L249" s="2">
        <f>IF(J249&gt;=0.15,1,0)</f>
        <v>0</v>
      </c>
      <c r="M249" s="2"/>
      <c r="N249" s="24"/>
      <c r="O249" s="2" t="s">
        <v>10</v>
      </c>
    </row>
    <row r="250" spans="1:15" ht="15.75" customHeight="1" x14ac:dyDescent="0.35">
      <c r="A250" s="18">
        <v>45011.967720532404</v>
      </c>
      <c r="B250" s="11">
        <v>45011.967720532404</v>
      </c>
      <c r="C250" s="21">
        <v>45011.967720532404</v>
      </c>
      <c r="D250" s="6"/>
      <c r="E250" s="2" t="s">
        <v>14</v>
      </c>
      <c r="F250" s="2" t="s">
        <v>8</v>
      </c>
      <c r="G250" s="2" t="s">
        <v>9</v>
      </c>
      <c r="H250" s="2">
        <v>0</v>
      </c>
      <c r="I250" s="2">
        <v>0</v>
      </c>
      <c r="J250" s="24">
        <f>IFERROR(I250/H250,0)</f>
        <v>0</v>
      </c>
      <c r="K250" s="24"/>
      <c r="L250" s="2">
        <f>IF(J250&gt;=0.15,1,0)</f>
        <v>0</v>
      </c>
      <c r="M250" s="2"/>
      <c r="N250" s="24"/>
      <c r="O250" s="2" t="s">
        <v>10</v>
      </c>
    </row>
    <row r="251" spans="1:15" ht="15.75" customHeight="1" x14ac:dyDescent="0.35">
      <c r="A251" s="18">
        <v>45011.965008796295</v>
      </c>
      <c r="B251" s="11">
        <v>45011.965008796295</v>
      </c>
      <c r="C251" s="21">
        <v>45011.965008796295</v>
      </c>
      <c r="D251" s="6"/>
      <c r="E251" s="2" t="s">
        <v>14</v>
      </c>
      <c r="F251" s="2" t="s">
        <v>8</v>
      </c>
      <c r="G251" s="2" t="s">
        <v>23</v>
      </c>
      <c r="H251" s="2">
        <v>209</v>
      </c>
      <c r="I251" s="2">
        <v>4</v>
      </c>
      <c r="J251" s="24">
        <f>IFERROR(I251/H251,0)</f>
        <v>1.9138755980861243E-2</v>
      </c>
      <c r="K251" s="24"/>
      <c r="L251" s="2">
        <f>IF(J251&gt;=0.15,1,0)</f>
        <v>0</v>
      </c>
      <c r="M251" s="2"/>
      <c r="N251" s="24"/>
      <c r="O251" s="2" t="s">
        <v>10</v>
      </c>
    </row>
    <row r="252" spans="1:15" ht="15.75" customHeight="1" x14ac:dyDescent="0.35">
      <c r="A252" s="18">
        <v>45011.964685219908</v>
      </c>
      <c r="B252" s="11">
        <v>45011.964685219908</v>
      </c>
      <c r="C252" s="21">
        <v>45011.964685219908</v>
      </c>
      <c r="D252" s="6"/>
      <c r="E252" s="2" t="s">
        <v>14</v>
      </c>
      <c r="F252" s="2" t="s">
        <v>8</v>
      </c>
      <c r="G252" s="2" t="s">
        <v>23</v>
      </c>
      <c r="H252" s="2">
        <v>201</v>
      </c>
      <c r="I252" s="2">
        <v>5</v>
      </c>
      <c r="J252" s="24">
        <f>IFERROR(I252/H252,0)</f>
        <v>2.4875621890547265E-2</v>
      </c>
      <c r="K252" s="24"/>
      <c r="L252" s="2">
        <f>IF(J252&gt;=0.15,1,0)</f>
        <v>0</v>
      </c>
      <c r="M252" s="2"/>
      <c r="N252" s="24"/>
      <c r="O252" s="2" t="s">
        <v>10</v>
      </c>
    </row>
    <row r="253" spans="1:15" ht="15.75" customHeight="1" x14ac:dyDescent="0.35">
      <c r="A253" s="18">
        <v>45011.964100300924</v>
      </c>
      <c r="B253" s="11">
        <v>45011.964100300924</v>
      </c>
      <c r="C253" s="21">
        <v>45011.964100300924</v>
      </c>
      <c r="D253" s="6"/>
      <c r="E253" s="2" t="s">
        <v>14</v>
      </c>
      <c r="F253" s="2" t="s">
        <v>8</v>
      </c>
      <c r="G253" s="2" t="s">
        <v>9</v>
      </c>
      <c r="H253" s="2">
        <v>0</v>
      </c>
      <c r="I253" s="2">
        <v>0</v>
      </c>
      <c r="J253" s="24">
        <f>IFERROR(I253/H253,0)</f>
        <v>0</v>
      </c>
      <c r="K253" s="24"/>
      <c r="L253" s="2">
        <f>IF(J253&gt;=0.15,1,0)</f>
        <v>0</v>
      </c>
      <c r="M253" s="2"/>
      <c r="N253" s="24"/>
      <c r="O253" s="2" t="s">
        <v>10</v>
      </c>
    </row>
    <row r="254" spans="1:15" ht="15.75" customHeight="1" x14ac:dyDescent="0.35">
      <c r="A254" s="18">
        <v>45011.964033460645</v>
      </c>
      <c r="B254" s="11">
        <v>45011.964033460645</v>
      </c>
      <c r="C254" s="21">
        <v>45011.964033460645</v>
      </c>
      <c r="D254" s="6"/>
      <c r="E254" s="2" t="s">
        <v>14</v>
      </c>
      <c r="F254" s="2" t="s">
        <v>8</v>
      </c>
      <c r="G254" s="2" t="s">
        <v>9</v>
      </c>
      <c r="H254" s="2">
        <v>0</v>
      </c>
      <c r="I254" s="2">
        <v>0</v>
      </c>
      <c r="J254" s="24">
        <f>IFERROR(I254/H254,0)</f>
        <v>0</v>
      </c>
      <c r="K254" s="24"/>
      <c r="L254" s="2">
        <f>IF(J254&gt;=0.15,1,0)</f>
        <v>0</v>
      </c>
      <c r="M254" s="2"/>
      <c r="N254" s="24"/>
      <c r="O254" s="2" t="s">
        <v>10</v>
      </c>
    </row>
    <row r="255" spans="1:15" ht="15.75" customHeight="1" x14ac:dyDescent="0.35">
      <c r="A255" s="18">
        <v>45011.962558831015</v>
      </c>
      <c r="B255" s="11">
        <v>45011.962558831015</v>
      </c>
      <c r="C255" s="21">
        <v>45011.962558831015</v>
      </c>
      <c r="D255" s="6"/>
      <c r="E255" s="2" t="s">
        <v>14</v>
      </c>
      <c r="F255" s="2" t="s">
        <v>8</v>
      </c>
      <c r="G255" s="2" t="s">
        <v>23</v>
      </c>
      <c r="H255" s="2">
        <v>123</v>
      </c>
      <c r="I255" s="2">
        <v>4</v>
      </c>
      <c r="J255" s="24">
        <f>IFERROR(I255/H255,0)</f>
        <v>3.2520325203252036E-2</v>
      </c>
      <c r="K255" s="24"/>
      <c r="L255" s="2">
        <f>IF(J255&gt;=0.15,1,0)</f>
        <v>0</v>
      </c>
      <c r="M255" s="2"/>
      <c r="N255" s="24"/>
      <c r="O255" s="2" t="s">
        <v>10</v>
      </c>
    </row>
    <row r="256" spans="1:15" ht="15.75" customHeight="1" x14ac:dyDescent="0.35">
      <c r="A256" s="18">
        <v>45011.962281388885</v>
      </c>
      <c r="B256" s="11">
        <v>45011.962281388885</v>
      </c>
      <c r="C256" s="21">
        <v>45011.962281388885</v>
      </c>
      <c r="D256" s="6"/>
      <c r="E256" s="2" t="s">
        <v>14</v>
      </c>
      <c r="F256" s="2" t="s">
        <v>8</v>
      </c>
      <c r="G256" s="2" t="s">
        <v>9</v>
      </c>
      <c r="H256" s="2">
        <v>0</v>
      </c>
      <c r="I256" s="2">
        <v>0</v>
      </c>
      <c r="J256" s="24">
        <f>IFERROR(I256/H256,0)</f>
        <v>0</v>
      </c>
      <c r="K256" s="24"/>
      <c r="L256" s="2">
        <f>IF(J256&gt;=0.15,1,0)</f>
        <v>0</v>
      </c>
      <c r="M256" s="2"/>
      <c r="N256" s="24"/>
      <c r="O256" s="2" t="s">
        <v>17</v>
      </c>
    </row>
    <row r="257" spans="1:15" ht="15.75" customHeight="1" x14ac:dyDescent="0.35">
      <c r="A257" s="18">
        <v>45011.959288993057</v>
      </c>
      <c r="B257" s="11">
        <v>45011.959288993057</v>
      </c>
      <c r="C257" s="21">
        <v>45011.959288993057</v>
      </c>
      <c r="D257" s="6"/>
      <c r="E257" s="2" t="s">
        <v>14</v>
      </c>
      <c r="F257" s="2" t="s">
        <v>8</v>
      </c>
      <c r="G257" s="2" t="s">
        <v>23</v>
      </c>
      <c r="H257" s="2">
        <v>100899</v>
      </c>
      <c r="I257" s="2">
        <v>464</v>
      </c>
      <c r="J257" s="24">
        <f>IFERROR(I257/H257,0)</f>
        <v>4.5986580640045988E-3</v>
      </c>
      <c r="K257" s="24"/>
      <c r="L257" s="2">
        <f>IF(J257&gt;=0.15,1,0)</f>
        <v>0</v>
      </c>
      <c r="M257" s="2"/>
      <c r="N257" s="24"/>
      <c r="O257" s="2" t="s">
        <v>13</v>
      </c>
    </row>
    <row r="258" spans="1:15" ht="15.75" customHeight="1" x14ac:dyDescent="0.35">
      <c r="A258" s="18">
        <v>45011.911213032407</v>
      </c>
      <c r="B258" s="11">
        <v>45011.911213032407</v>
      </c>
      <c r="C258" s="21">
        <v>45011.911213032407</v>
      </c>
      <c r="D258" s="6"/>
      <c r="E258" s="2" t="s">
        <v>14</v>
      </c>
      <c r="F258" s="2" t="s">
        <v>8</v>
      </c>
      <c r="G258" s="2" t="s">
        <v>23</v>
      </c>
      <c r="H258" s="2">
        <v>11145</v>
      </c>
      <c r="I258" s="2">
        <v>35</v>
      </c>
      <c r="J258" s="24">
        <f>IFERROR(I258/H258,0)</f>
        <v>3.1404217137729925E-3</v>
      </c>
      <c r="K258" s="24"/>
      <c r="L258" s="2">
        <f>IF(J258&gt;=0.15,1,0)</f>
        <v>0</v>
      </c>
      <c r="M258" s="2"/>
      <c r="N258" s="24"/>
      <c r="O258" s="2" t="s">
        <v>13</v>
      </c>
    </row>
    <row r="259" spans="1:15" ht="15.75" customHeight="1" x14ac:dyDescent="0.35">
      <c r="A259" s="18">
        <v>45011.870290057872</v>
      </c>
      <c r="B259" s="11">
        <v>45011.870290057872</v>
      </c>
      <c r="C259" s="21">
        <v>45011.870290057872</v>
      </c>
      <c r="D259" s="6"/>
      <c r="E259" s="2" t="s">
        <v>14</v>
      </c>
      <c r="F259" s="2" t="s">
        <v>8</v>
      </c>
      <c r="G259" s="2" t="s">
        <v>23</v>
      </c>
      <c r="H259" s="2">
        <v>19084</v>
      </c>
      <c r="I259" s="2">
        <v>91</v>
      </c>
      <c r="J259" s="24">
        <f>IFERROR(I259/H259,0)</f>
        <v>4.7683923705722072E-3</v>
      </c>
      <c r="K259" s="24"/>
      <c r="L259" s="2">
        <f>IF(J259&gt;=0.15,1,0)</f>
        <v>0</v>
      </c>
      <c r="M259" s="2"/>
      <c r="N259" s="24"/>
      <c r="O259" s="2" t="s">
        <v>13</v>
      </c>
    </row>
    <row r="260" spans="1:15" ht="15.75" customHeight="1" x14ac:dyDescent="0.35">
      <c r="A260" s="18">
        <v>45011.833401261574</v>
      </c>
      <c r="B260" s="11">
        <v>45011.833401261574</v>
      </c>
      <c r="C260" s="21">
        <v>45011.833401261574</v>
      </c>
      <c r="D260" s="6"/>
      <c r="E260" s="2" t="s">
        <v>16</v>
      </c>
      <c r="F260" s="2" t="s">
        <v>8</v>
      </c>
      <c r="G260" s="2" t="s">
        <v>9</v>
      </c>
      <c r="H260" s="2">
        <v>10</v>
      </c>
      <c r="I260" s="2">
        <v>0</v>
      </c>
      <c r="J260" s="24">
        <f>IFERROR(I260/H260,0)</f>
        <v>0</v>
      </c>
      <c r="K260" s="24"/>
      <c r="L260" s="2">
        <f>IF(J260&gt;=0.15,1,0)</f>
        <v>0</v>
      </c>
      <c r="M260" s="2"/>
      <c r="N260" s="24"/>
      <c r="O260" s="2" t="s">
        <v>10</v>
      </c>
    </row>
    <row r="261" spans="1:15" ht="15.75" customHeight="1" x14ac:dyDescent="0.35">
      <c r="A261" s="18">
        <v>45011.761057650459</v>
      </c>
      <c r="B261" s="11">
        <v>45011.761057650459</v>
      </c>
      <c r="C261" s="21">
        <v>45011.761057650459</v>
      </c>
      <c r="D261" s="6"/>
      <c r="E261" s="2" t="s">
        <v>14</v>
      </c>
      <c r="F261" s="2" t="s">
        <v>8</v>
      </c>
      <c r="G261" s="2" t="s">
        <v>9</v>
      </c>
      <c r="H261" s="2">
        <v>0</v>
      </c>
      <c r="I261" s="2">
        <v>0</v>
      </c>
      <c r="J261" s="24">
        <f>IFERROR(I261/H261,0)</f>
        <v>0</v>
      </c>
      <c r="K261" s="24"/>
      <c r="L261" s="2">
        <f>IF(J261&gt;=0.15,1,0)</f>
        <v>0</v>
      </c>
      <c r="M261" s="2"/>
      <c r="N261" s="24"/>
      <c r="O261" s="2" t="s">
        <v>17</v>
      </c>
    </row>
    <row r="262" spans="1:15" ht="15.75" customHeight="1" x14ac:dyDescent="0.35">
      <c r="A262" s="18">
        <v>45011.751367881945</v>
      </c>
      <c r="B262" s="11">
        <v>45011.751367881945</v>
      </c>
      <c r="C262" s="21">
        <v>45011.751367881945</v>
      </c>
      <c r="D262" s="6"/>
      <c r="E262" s="2" t="s">
        <v>14</v>
      </c>
      <c r="F262" s="2" t="s">
        <v>8</v>
      </c>
      <c r="G262" s="2" t="s">
        <v>23</v>
      </c>
      <c r="H262" s="2">
        <v>56409</v>
      </c>
      <c r="I262" s="2">
        <v>206</v>
      </c>
      <c r="J262" s="24">
        <f>IFERROR(I262/H262,0)</f>
        <v>3.6518995195802088E-3</v>
      </c>
      <c r="K262" s="24"/>
      <c r="L262" s="2">
        <f>IF(J262&gt;=0.15,1,0)</f>
        <v>0</v>
      </c>
      <c r="M262" s="2"/>
      <c r="N262" s="24"/>
      <c r="O262" s="2" t="s">
        <v>13</v>
      </c>
    </row>
    <row r="263" spans="1:15" ht="15.75" customHeight="1" x14ac:dyDescent="0.35">
      <c r="A263" s="18">
        <v>45011.722458252312</v>
      </c>
      <c r="B263" s="11">
        <v>45011.722458252312</v>
      </c>
      <c r="C263" s="21">
        <v>45011.722458252312</v>
      </c>
      <c r="D263" s="6"/>
      <c r="E263" s="2" t="s">
        <v>14</v>
      </c>
      <c r="F263" s="2" t="s">
        <v>8</v>
      </c>
      <c r="G263" s="2" t="s">
        <v>11</v>
      </c>
      <c r="H263" s="2">
        <v>13601</v>
      </c>
      <c r="I263" s="2">
        <v>154</v>
      </c>
      <c r="J263" s="24">
        <f>IFERROR(I263/H263,0)</f>
        <v>1.1322696860524962E-2</v>
      </c>
      <c r="K263" s="24"/>
      <c r="L263" s="2">
        <f>IF(J263&gt;=0.15,1,0)</f>
        <v>0</v>
      </c>
      <c r="M263" s="2"/>
      <c r="N263" s="24"/>
      <c r="O263" s="2" t="s">
        <v>13</v>
      </c>
    </row>
    <row r="264" spans="1:15" ht="15.75" customHeight="1" x14ac:dyDescent="0.35">
      <c r="A264" s="18">
        <v>45011.721231122683</v>
      </c>
      <c r="B264" s="11">
        <v>45011.721231122683</v>
      </c>
      <c r="C264" s="21">
        <v>45011.721231122683</v>
      </c>
      <c r="D264" s="6"/>
      <c r="E264" s="2" t="s">
        <v>14</v>
      </c>
      <c r="F264" s="2" t="s">
        <v>18</v>
      </c>
      <c r="G264" s="2" t="s">
        <v>9</v>
      </c>
      <c r="H264" s="2">
        <v>0</v>
      </c>
      <c r="I264" s="2">
        <v>0</v>
      </c>
      <c r="J264" s="24">
        <f>IFERROR(I264/H264,0)</f>
        <v>0</v>
      </c>
      <c r="K264" s="24"/>
      <c r="L264" s="2">
        <f>IF(J264&gt;=0.15,1,0)</f>
        <v>0</v>
      </c>
      <c r="M264" s="2"/>
      <c r="N264" s="24"/>
      <c r="O264" s="2" t="s">
        <v>13</v>
      </c>
    </row>
    <row r="265" spans="1:15" ht="15.75" customHeight="1" x14ac:dyDescent="0.35">
      <c r="A265" s="18">
        <v>45011.721180555556</v>
      </c>
      <c r="B265" s="11">
        <v>45011.721180555556</v>
      </c>
      <c r="C265" s="21">
        <v>45011.721180555556</v>
      </c>
      <c r="D265" s="6"/>
      <c r="E265" s="2" t="s">
        <v>14</v>
      </c>
      <c r="F265" s="2" t="s">
        <v>18</v>
      </c>
      <c r="G265" s="2" t="s">
        <v>11</v>
      </c>
      <c r="H265" s="2">
        <v>3831</v>
      </c>
      <c r="I265" s="2">
        <v>0</v>
      </c>
      <c r="J265" s="24">
        <f>IFERROR(I265/H265,0)</f>
        <v>0</v>
      </c>
      <c r="K265" s="24"/>
      <c r="L265" s="2">
        <f>IF(J265&gt;=0.15,1,0)</f>
        <v>0</v>
      </c>
      <c r="M265" s="2"/>
      <c r="N265" s="24"/>
      <c r="O265" s="2" t="s">
        <v>13</v>
      </c>
    </row>
    <row r="266" spans="1:15" ht="15.75" customHeight="1" x14ac:dyDescent="0.35">
      <c r="A266" s="18">
        <v>45011.7184837963</v>
      </c>
      <c r="B266" s="11">
        <v>45011.7184837963</v>
      </c>
      <c r="C266" s="21">
        <v>45011.7184837963</v>
      </c>
      <c r="D266" s="6"/>
      <c r="E266" s="2" t="s">
        <v>14</v>
      </c>
      <c r="F266" s="2" t="s">
        <v>18</v>
      </c>
      <c r="G266" s="2" t="s">
        <v>11</v>
      </c>
      <c r="H266" s="2">
        <v>3993</v>
      </c>
      <c r="I266" s="2">
        <v>0</v>
      </c>
      <c r="J266" s="24">
        <f>IFERROR(I266/H266,0)</f>
        <v>0</v>
      </c>
      <c r="K266" s="24"/>
      <c r="L266" s="2">
        <f>IF(J266&gt;=0.15,1,0)</f>
        <v>0</v>
      </c>
      <c r="M266" s="2"/>
      <c r="N266" s="24"/>
      <c r="O266" s="2" t="s">
        <v>13</v>
      </c>
    </row>
    <row r="267" spans="1:15" ht="15.75" customHeight="1" x14ac:dyDescent="0.35">
      <c r="A267" s="18">
        <v>45011.718378888887</v>
      </c>
      <c r="B267" s="11">
        <v>45011.718378888887</v>
      </c>
      <c r="C267" s="21">
        <v>45011.718378888887</v>
      </c>
      <c r="D267" s="6"/>
      <c r="E267" s="2" t="s">
        <v>14</v>
      </c>
      <c r="F267" s="2" t="s">
        <v>8</v>
      </c>
      <c r="G267" s="2" t="s">
        <v>9</v>
      </c>
      <c r="H267" s="2">
        <v>0</v>
      </c>
      <c r="I267" s="2">
        <v>0</v>
      </c>
      <c r="J267" s="24">
        <f>IFERROR(I267/H267,0)</f>
        <v>0</v>
      </c>
      <c r="K267" s="24"/>
      <c r="L267" s="2">
        <f>IF(J267&gt;=0.15,1,0)</f>
        <v>0</v>
      </c>
      <c r="M267" s="2"/>
      <c r="N267" s="24"/>
      <c r="O267" s="2" t="s">
        <v>13</v>
      </c>
    </row>
    <row r="268" spans="1:15" ht="15.75" customHeight="1" x14ac:dyDescent="0.35">
      <c r="A268" s="18">
        <v>45011.703865740739</v>
      </c>
      <c r="B268" s="11">
        <v>45011.703865740739</v>
      </c>
      <c r="C268" s="21">
        <v>45011.703865740739</v>
      </c>
      <c r="D268" s="6"/>
      <c r="E268" s="2" t="s">
        <v>14</v>
      </c>
      <c r="F268" s="2" t="s">
        <v>18</v>
      </c>
      <c r="G268" s="2" t="s">
        <v>11</v>
      </c>
      <c r="H268" s="2">
        <v>4044</v>
      </c>
      <c r="I268" s="2">
        <v>0</v>
      </c>
      <c r="J268" s="24">
        <f>IFERROR(I268/H268,0)</f>
        <v>0</v>
      </c>
      <c r="K268" s="24"/>
      <c r="L268" s="2">
        <f>IF(J268&gt;=0.15,1,0)</f>
        <v>0</v>
      </c>
      <c r="M268" s="2"/>
      <c r="N268" s="24"/>
      <c r="O268" s="2" t="s">
        <v>12</v>
      </c>
    </row>
    <row r="269" spans="1:15" ht="15.75" customHeight="1" x14ac:dyDescent="0.35">
      <c r="A269" s="18">
        <v>45011.702809733797</v>
      </c>
      <c r="B269" s="11">
        <v>45011.702809733797</v>
      </c>
      <c r="C269" s="21">
        <v>45011.702809733797</v>
      </c>
      <c r="D269" s="6"/>
      <c r="E269" s="2" t="s">
        <v>14</v>
      </c>
      <c r="F269" s="2" t="s">
        <v>8</v>
      </c>
      <c r="G269" s="2" t="s">
        <v>9</v>
      </c>
      <c r="H269" s="2">
        <v>0</v>
      </c>
      <c r="I269" s="2">
        <v>0</v>
      </c>
      <c r="J269" s="24">
        <f>IFERROR(I269/H269,0)</f>
        <v>0</v>
      </c>
      <c r="K269" s="24"/>
      <c r="L269" s="2">
        <f>IF(J269&gt;=0.15,1,0)</f>
        <v>0</v>
      </c>
      <c r="M269" s="2"/>
      <c r="N269" s="24"/>
      <c r="O269" s="2" t="s">
        <v>13</v>
      </c>
    </row>
    <row r="270" spans="1:15" ht="15.75" customHeight="1" x14ac:dyDescent="0.35">
      <c r="A270" s="18">
        <v>45011.700993171296</v>
      </c>
      <c r="B270" s="11">
        <v>45011.700993171296</v>
      </c>
      <c r="C270" s="21">
        <v>45011.700993171296</v>
      </c>
      <c r="D270" s="6"/>
      <c r="E270" s="2" t="s">
        <v>14</v>
      </c>
      <c r="F270" s="2" t="s">
        <v>18</v>
      </c>
      <c r="G270" s="2" t="s">
        <v>9</v>
      </c>
      <c r="H270" s="2">
        <v>0</v>
      </c>
      <c r="I270" s="2">
        <v>0</v>
      </c>
      <c r="J270" s="24">
        <f>IFERROR(I270/H270,0)</f>
        <v>0</v>
      </c>
      <c r="K270" s="24"/>
      <c r="L270" s="2">
        <f>IF(J270&gt;=0.15,1,0)</f>
        <v>0</v>
      </c>
      <c r="M270" s="2"/>
      <c r="N270" s="24"/>
      <c r="O270" s="2" t="s">
        <v>10</v>
      </c>
    </row>
    <row r="271" spans="1:15" ht="15.75" customHeight="1" x14ac:dyDescent="0.35">
      <c r="A271" s="18">
        <v>45011.698728194446</v>
      </c>
      <c r="B271" s="11">
        <v>45011.698728194446</v>
      </c>
      <c r="C271" s="21">
        <v>45011.698728194446</v>
      </c>
      <c r="D271" s="6"/>
      <c r="E271" s="2" t="s">
        <v>16</v>
      </c>
      <c r="F271" s="2" t="s">
        <v>8</v>
      </c>
      <c r="G271" s="2" t="s">
        <v>9</v>
      </c>
      <c r="H271" s="2">
        <v>204</v>
      </c>
      <c r="I271" s="2">
        <v>6</v>
      </c>
      <c r="J271" s="24">
        <f>IFERROR(I271/H271,0)</f>
        <v>2.9411764705882353E-2</v>
      </c>
      <c r="K271" s="24"/>
      <c r="L271" s="2">
        <f>IF(J271&gt;=0.15,1,0)</f>
        <v>0</v>
      </c>
      <c r="M271" s="2"/>
      <c r="N271" s="24"/>
      <c r="O271" s="2" t="s">
        <v>10</v>
      </c>
    </row>
    <row r="272" spans="1:15" ht="15.75" customHeight="1" x14ac:dyDescent="0.35">
      <c r="A272" s="18">
        <v>45011.697707175925</v>
      </c>
      <c r="B272" s="11">
        <v>45011.697707175925</v>
      </c>
      <c r="C272" s="21">
        <v>45011.697707175925</v>
      </c>
      <c r="D272" s="6"/>
      <c r="E272" s="2" t="s">
        <v>16</v>
      </c>
      <c r="F272" s="2" t="s">
        <v>8</v>
      </c>
      <c r="G272" s="2" t="s">
        <v>9</v>
      </c>
      <c r="H272" s="2">
        <v>4921</v>
      </c>
      <c r="I272" s="2">
        <v>403</v>
      </c>
      <c r="J272" s="24">
        <f>IFERROR(I272/H272,0)</f>
        <v>8.1893923999187157E-2</v>
      </c>
      <c r="K272" s="24"/>
      <c r="L272" s="2">
        <f>IF(J272&gt;=0.15,1,0)</f>
        <v>0</v>
      </c>
      <c r="M272" s="2"/>
      <c r="N272" s="24"/>
      <c r="O272" s="2" t="s">
        <v>13</v>
      </c>
    </row>
    <row r="273" spans="1:15" ht="15.75" customHeight="1" x14ac:dyDescent="0.35">
      <c r="A273" s="18">
        <v>45011.696219074074</v>
      </c>
      <c r="B273" s="11">
        <v>45011.696219074074</v>
      </c>
      <c r="C273" s="21">
        <v>45011.696219074074</v>
      </c>
      <c r="D273" s="6"/>
      <c r="E273" s="2" t="s">
        <v>14</v>
      </c>
      <c r="F273" s="2" t="s">
        <v>8</v>
      </c>
      <c r="G273" s="2" t="s">
        <v>9</v>
      </c>
      <c r="H273" s="2">
        <v>13633</v>
      </c>
      <c r="I273" s="2">
        <v>174</v>
      </c>
      <c r="J273" s="24">
        <f>IFERROR(I273/H273,0)</f>
        <v>1.2763148243233331E-2</v>
      </c>
      <c r="K273" s="24"/>
      <c r="L273" s="2">
        <f>IF(J273&gt;=0.15,1,0)</f>
        <v>0</v>
      </c>
      <c r="M273" s="2"/>
      <c r="N273" s="24"/>
      <c r="O273" s="2" t="s">
        <v>13</v>
      </c>
    </row>
    <row r="274" spans="1:15" ht="15.75" customHeight="1" x14ac:dyDescent="0.35">
      <c r="A274" s="18">
        <v>45011.696004039353</v>
      </c>
      <c r="B274" s="11">
        <v>45011.696004039353</v>
      </c>
      <c r="C274" s="21">
        <v>45011.696004039353</v>
      </c>
      <c r="D274" s="6"/>
      <c r="E274" s="2" t="s">
        <v>16</v>
      </c>
      <c r="F274" s="2" t="s">
        <v>8</v>
      </c>
      <c r="G274" s="2" t="s">
        <v>11</v>
      </c>
      <c r="H274" s="2">
        <v>948</v>
      </c>
      <c r="I274" s="2">
        <v>24</v>
      </c>
      <c r="J274" s="24">
        <f>IFERROR(I274/H274,0)</f>
        <v>2.5316455696202531E-2</v>
      </c>
      <c r="K274" s="24"/>
      <c r="L274" s="2">
        <f>IF(J274&gt;=0.15,1,0)</f>
        <v>0</v>
      </c>
      <c r="M274" s="2"/>
      <c r="N274" s="24"/>
      <c r="O274" s="2" t="s">
        <v>13</v>
      </c>
    </row>
    <row r="275" spans="1:15" ht="15.75" customHeight="1" x14ac:dyDescent="0.35">
      <c r="A275" s="18">
        <v>45011.695983796293</v>
      </c>
      <c r="B275" s="11">
        <v>45011.695983796293</v>
      </c>
      <c r="C275" s="21">
        <v>45011.695983796293</v>
      </c>
      <c r="D275" s="6"/>
      <c r="E275" s="2" t="s">
        <v>14</v>
      </c>
      <c r="F275" s="2" t="s">
        <v>15</v>
      </c>
      <c r="G275" s="2" t="s">
        <v>11</v>
      </c>
      <c r="H275" s="2">
        <v>24893</v>
      </c>
      <c r="I275" s="2">
        <v>1610</v>
      </c>
      <c r="J275" s="24">
        <f>IFERROR(I275/H275,0)</f>
        <v>6.4676816775800422E-2</v>
      </c>
      <c r="K275" s="24"/>
      <c r="L275" s="2">
        <f>IF(J275&gt;=0.15,1,0)</f>
        <v>0</v>
      </c>
      <c r="M275" s="2"/>
      <c r="N275" s="24"/>
      <c r="O275" s="2" t="s">
        <v>13</v>
      </c>
    </row>
    <row r="276" spans="1:15" ht="15.75" customHeight="1" x14ac:dyDescent="0.35">
      <c r="A276" s="18">
        <v>45011.695509259262</v>
      </c>
      <c r="B276" s="11">
        <v>45011.695509259262</v>
      </c>
      <c r="C276" s="21">
        <v>45011.695509259262</v>
      </c>
      <c r="D276" s="6"/>
      <c r="E276" s="2" t="s">
        <v>14</v>
      </c>
      <c r="F276" s="2" t="s">
        <v>18</v>
      </c>
      <c r="G276" s="2" t="s">
        <v>11</v>
      </c>
      <c r="H276" s="2">
        <v>4233</v>
      </c>
      <c r="I276" s="2">
        <v>0</v>
      </c>
      <c r="J276" s="24">
        <f>IFERROR(I276/H276,0)</f>
        <v>0</v>
      </c>
      <c r="K276" s="24"/>
      <c r="L276" s="2">
        <f>IF(J276&gt;=0.15,1,0)</f>
        <v>0</v>
      </c>
      <c r="M276" s="2"/>
      <c r="N276" s="24"/>
      <c r="O276" s="2" t="s">
        <v>13</v>
      </c>
    </row>
    <row r="277" spans="1:15" ht="15.75" customHeight="1" x14ac:dyDescent="0.35">
      <c r="A277" s="18">
        <v>45011.694901921299</v>
      </c>
      <c r="B277" s="11">
        <v>45011.694901921299</v>
      </c>
      <c r="C277" s="21">
        <v>45011.694901921299</v>
      </c>
      <c r="D277" s="6"/>
      <c r="E277" s="2" t="s">
        <v>14</v>
      </c>
      <c r="F277" s="2" t="s">
        <v>8</v>
      </c>
      <c r="G277" s="2" t="s">
        <v>9</v>
      </c>
      <c r="H277" s="2">
        <v>0</v>
      </c>
      <c r="I277" s="2">
        <v>0</v>
      </c>
      <c r="J277" s="24">
        <f>IFERROR(I277/H277,0)</f>
        <v>0</v>
      </c>
      <c r="K277" s="24"/>
      <c r="L277" s="2">
        <f>IF(J277&gt;=0.15,1,0)</f>
        <v>0</v>
      </c>
      <c r="M277" s="2"/>
      <c r="N277" s="24"/>
      <c r="O277" s="2" t="s">
        <v>13</v>
      </c>
    </row>
    <row r="278" spans="1:15" ht="15.75" customHeight="1" x14ac:dyDescent="0.35">
      <c r="A278" s="18">
        <v>45011.694533402777</v>
      </c>
      <c r="B278" s="11">
        <v>45011.694533402777</v>
      </c>
      <c r="C278" s="21">
        <v>45011.694533402777</v>
      </c>
      <c r="D278" s="6"/>
      <c r="E278" s="2" t="s">
        <v>14</v>
      </c>
      <c r="F278" s="2" t="s">
        <v>8</v>
      </c>
      <c r="G278" s="2" t="s">
        <v>11</v>
      </c>
      <c r="H278" s="2">
        <v>13080</v>
      </c>
      <c r="I278" s="2">
        <v>169</v>
      </c>
      <c r="J278" s="24">
        <f>IFERROR(I278/H278,0)</f>
        <v>1.2920489296636086E-2</v>
      </c>
      <c r="K278" s="24"/>
      <c r="L278" s="2">
        <f>IF(J278&gt;=0.15,1,0)</f>
        <v>0</v>
      </c>
      <c r="M278" s="2"/>
      <c r="N278" s="24"/>
      <c r="O278" s="2" t="s">
        <v>13</v>
      </c>
    </row>
    <row r="279" spans="1:15" ht="15.75" customHeight="1" x14ac:dyDescent="0.35">
      <c r="A279" s="18">
        <v>45011.691560474537</v>
      </c>
      <c r="B279" s="11">
        <v>45011.691560474537</v>
      </c>
      <c r="C279" s="21">
        <v>45011.691560474537</v>
      </c>
      <c r="D279" s="6"/>
      <c r="E279" s="2" t="s">
        <v>16</v>
      </c>
      <c r="F279" s="2" t="s">
        <v>8</v>
      </c>
      <c r="G279" s="2" t="s">
        <v>9</v>
      </c>
      <c r="H279" s="2">
        <v>0</v>
      </c>
      <c r="I279" s="2">
        <v>0</v>
      </c>
      <c r="J279" s="24">
        <f>IFERROR(I279/H279,0)</f>
        <v>0</v>
      </c>
      <c r="K279" s="24"/>
      <c r="L279" s="2">
        <f>IF(J279&gt;=0.15,1,0)</f>
        <v>0</v>
      </c>
      <c r="M279" s="2"/>
      <c r="N279" s="24"/>
      <c r="O279" s="2" t="s">
        <v>13</v>
      </c>
    </row>
    <row r="280" spans="1:15" ht="15.75" customHeight="1" x14ac:dyDescent="0.35">
      <c r="A280" s="18">
        <v>45011.691458032408</v>
      </c>
      <c r="B280" s="11">
        <v>45011.691458032408</v>
      </c>
      <c r="C280" s="21">
        <v>45011.691458032408</v>
      </c>
      <c r="D280" s="6"/>
      <c r="E280" s="2" t="s">
        <v>14</v>
      </c>
      <c r="F280" s="2" t="s">
        <v>8</v>
      </c>
      <c r="G280" s="2" t="s">
        <v>11</v>
      </c>
      <c r="H280" s="2">
        <v>12303</v>
      </c>
      <c r="I280" s="2">
        <v>350</v>
      </c>
      <c r="J280" s="24">
        <f>IFERROR(I280/H280,0)</f>
        <v>2.8448345931886533E-2</v>
      </c>
      <c r="K280" s="24"/>
      <c r="L280" s="2">
        <f>IF(J280&gt;=0.15,1,0)</f>
        <v>0</v>
      </c>
      <c r="M280" s="2"/>
      <c r="N280" s="24"/>
      <c r="O280" s="2" t="s">
        <v>13</v>
      </c>
    </row>
    <row r="281" spans="1:15" ht="15.75" customHeight="1" x14ac:dyDescent="0.35">
      <c r="A281" s="18">
        <v>45011.690841331016</v>
      </c>
      <c r="B281" s="11">
        <v>45011.690841331016</v>
      </c>
      <c r="C281" s="21">
        <v>45011.690841331016</v>
      </c>
      <c r="D281" s="6"/>
      <c r="E281" s="2" t="s">
        <v>16</v>
      </c>
      <c r="F281" s="2" t="s">
        <v>8</v>
      </c>
      <c r="G281" s="2" t="s">
        <v>9</v>
      </c>
      <c r="H281" s="2">
        <v>858</v>
      </c>
      <c r="I281" s="2">
        <v>14</v>
      </c>
      <c r="J281" s="24">
        <f>IFERROR(I281/H281,0)</f>
        <v>1.6317016317016316E-2</v>
      </c>
      <c r="K281" s="24"/>
      <c r="L281" s="2">
        <f>IF(J281&gt;=0.15,1,0)</f>
        <v>0</v>
      </c>
      <c r="M281" s="2"/>
      <c r="N281" s="24"/>
      <c r="O281" s="2" t="s">
        <v>10</v>
      </c>
    </row>
    <row r="282" spans="1:15" ht="15.75" customHeight="1" x14ac:dyDescent="0.35">
      <c r="A282" s="18">
        <v>45011.685824745371</v>
      </c>
      <c r="B282" s="11">
        <v>45011.685824745371</v>
      </c>
      <c r="C282" s="21">
        <v>45011.685824745371</v>
      </c>
      <c r="D282" s="6"/>
      <c r="E282" s="2" t="s">
        <v>14</v>
      </c>
      <c r="F282" s="2" t="s">
        <v>8</v>
      </c>
      <c r="G282" s="2" t="s">
        <v>11</v>
      </c>
      <c r="H282" s="2">
        <v>28257</v>
      </c>
      <c r="I282" s="2">
        <v>937</v>
      </c>
      <c r="J282" s="24">
        <f>IFERROR(I282/H282,0)</f>
        <v>3.3159924974342642E-2</v>
      </c>
      <c r="K282" s="24"/>
      <c r="L282" s="2">
        <f>IF(J282&gt;=0.15,1,0)</f>
        <v>0</v>
      </c>
      <c r="M282" s="2"/>
      <c r="N282" s="24"/>
      <c r="O282" s="2" t="s">
        <v>10</v>
      </c>
    </row>
    <row r="283" spans="1:15" ht="15.75" customHeight="1" x14ac:dyDescent="0.35">
      <c r="A283" s="18">
        <v>45011.663646689813</v>
      </c>
      <c r="B283" s="11">
        <v>45011.663646689813</v>
      </c>
      <c r="C283" s="21">
        <v>45011.663646689813</v>
      </c>
      <c r="D283" s="6"/>
      <c r="E283" s="2" t="s">
        <v>16</v>
      </c>
      <c r="F283" s="2" t="s">
        <v>8</v>
      </c>
      <c r="G283" s="2" t="s">
        <v>9</v>
      </c>
      <c r="H283" s="2">
        <v>140</v>
      </c>
      <c r="I283" s="2">
        <v>2</v>
      </c>
      <c r="J283" s="24">
        <f>IFERROR(I283/H283,0)</f>
        <v>1.4285714285714285E-2</v>
      </c>
      <c r="K283" s="24"/>
      <c r="L283" s="2">
        <f>IF(J283&gt;=0.15,1,0)</f>
        <v>0</v>
      </c>
      <c r="M283" s="2"/>
      <c r="N283" s="24"/>
      <c r="O283" s="2" t="s">
        <v>12</v>
      </c>
    </row>
    <row r="284" spans="1:15" ht="15.75" customHeight="1" x14ac:dyDescent="0.35">
      <c r="A284" s="18">
        <v>45011.661481944444</v>
      </c>
      <c r="B284" s="11">
        <v>45011.661481944444</v>
      </c>
      <c r="C284" s="21">
        <v>45011.661481944444</v>
      </c>
      <c r="D284" s="6"/>
      <c r="E284" s="2" t="s">
        <v>16</v>
      </c>
      <c r="F284" s="2" t="s">
        <v>8</v>
      </c>
      <c r="G284" s="2" t="s">
        <v>9</v>
      </c>
      <c r="H284" s="2">
        <v>661</v>
      </c>
      <c r="I284" s="2">
        <v>14</v>
      </c>
      <c r="J284" s="24">
        <f>IFERROR(I284/H284,0)</f>
        <v>2.118003025718608E-2</v>
      </c>
      <c r="K284" s="24"/>
      <c r="L284" s="2">
        <f>IF(J284&gt;=0.15,1,0)</f>
        <v>0</v>
      </c>
      <c r="M284" s="2"/>
      <c r="N284" s="24"/>
      <c r="O284" s="2" t="s">
        <v>17</v>
      </c>
    </row>
    <row r="285" spans="1:15" ht="15.75" customHeight="1" x14ac:dyDescent="0.35">
      <c r="A285" s="18">
        <v>45011.652915625004</v>
      </c>
      <c r="B285" s="11">
        <v>45011.652915625004</v>
      </c>
      <c r="C285" s="21">
        <v>45011.652915625004</v>
      </c>
      <c r="D285" s="6"/>
      <c r="E285" s="2" t="s">
        <v>14</v>
      </c>
      <c r="F285" s="2" t="s">
        <v>8</v>
      </c>
      <c r="G285" s="2" t="s">
        <v>11</v>
      </c>
      <c r="H285" s="2">
        <v>2124</v>
      </c>
      <c r="I285" s="2">
        <v>40</v>
      </c>
      <c r="J285" s="24">
        <f>IFERROR(I285/H285,0)</f>
        <v>1.8832391713747645E-2</v>
      </c>
      <c r="K285" s="24"/>
      <c r="L285" s="2">
        <f>IF(J285&gt;=0.15,1,0)</f>
        <v>0</v>
      </c>
      <c r="M285" s="2"/>
      <c r="N285" s="24"/>
      <c r="O285" s="2" t="s">
        <v>12</v>
      </c>
    </row>
    <row r="286" spans="1:15" ht="15.75" customHeight="1" x14ac:dyDescent="0.35">
      <c r="A286" s="18">
        <v>45011.652618807871</v>
      </c>
      <c r="B286" s="11">
        <v>45011.652618807871</v>
      </c>
      <c r="C286" s="21">
        <v>45011.652618807871</v>
      </c>
      <c r="D286" s="6"/>
      <c r="E286" s="2" t="s">
        <v>14</v>
      </c>
      <c r="F286" s="2" t="s">
        <v>8</v>
      </c>
      <c r="G286" s="2" t="s">
        <v>9</v>
      </c>
      <c r="H286" s="2">
        <v>0</v>
      </c>
      <c r="I286" s="2">
        <v>0</v>
      </c>
      <c r="J286" s="24">
        <f>IFERROR(I286/H286,0)</f>
        <v>0</v>
      </c>
      <c r="K286" s="24"/>
      <c r="L286" s="2">
        <f>IF(J286&gt;=0.15,1,0)</f>
        <v>0</v>
      </c>
      <c r="M286" s="2"/>
      <c r="N286" s="24"/>
      <c r="O286" s="2" t="s">
        <v>13</v>
      </c>
    </row>
    <row r="287" spans="1:15" ht="15.75" customHeight="1" x14ac:dyDescent="0.35">
      <c r="A287" s="18">
        <v>45011.652467222222</v>
      </c>
      <c r="B287" s="11">
        <v>45011.652467222222</v>
      </c>
      <c r="C287" s="21">
        <v>45011.652467222222</v>
      </c>
      <c r="D287" s="6"/>
      <c r="E287" s="2" t="s">
        <v>14</v>
      </c>
      <c r="F287" s="2" t="s">
        <v>8</v>
      </c>
      <c r="G287" s="2" t="s">
        <v>11</v>
      </c>
      <c r="H287" s="2">
        <v>11554</v>
      </c>
      <c r="I287" s="2">
        <v>232</v>
      </c>
      <c r="J287" s="24">
        <f>IFERROR(I287/H287,0)</f>
        <v>2.0079626103513933E-2</v>
      </c>
      <c r="K287" s="24"/>
      <c r="L287" s="2">
        <f>IF(J287&gt;=0.15,1,0)</f>
        <v>0</v>
      </c>
      <c r="M287" s="2"/>
      <c r="N287" s="24"/>
      <c r="O287" s="2" t="s">
        <v>12</v>
      </c>
    </row>
    <row r="288" spans="1:15" ht="15.75" customHeight="1" x14ac:dyDescent="0.35">
      <c r="A288" s="18">
        <v>45011.652054166669</v>
      </c>
      <c r="B288" s="11">
        <v>45011.652054166669</v>
      </c>
      <c r="C288" s="21">
        <v>45011.652054166669</v>
      </c>
      <c r="D288" s="6"/>
      <c r="E288" s="2" t="s">
        <v>16</v>
      </c>
      <c r="F288" s="2" t="s">
        <v>8</v>
      </c>
      <c r="G288" s="2" t="s">
        <v>9</v>
      </c>
      <c r="H288" s="2">
        <v>779</v>
      </c>
      <c r="I288" s="2">
        <v>21</v>
      </c>
      <c r="J288" s="24">
        <f>IFERROR(I288/H288,0)</f>
        <v>2.6957637997432605E-2</v>
      </c>
      <c r="K288" s="24"/>
      <c r="L288" s="2">
        <f>IF(J288&gt;=0.15,1,0)</f>
        <v>0</v>
      </c>
      <c r="M288" s="2"/>
      <c r="N288" s="24"/>
      <c r="O288" s="2" t="s">
        <v>12</v>
      </c>
    </row>
    <row r="289" spans="1:15" ht="15.75" customHeight="1" x14ac:dyDescent="0.35">
      <c r="A289" s="18">
        <v>45011.644155567126</v>
      </c>
      <c r="B289" s="11">
        <v>45011.644155567126</v>
      </c>
      <c r="C289" s="21">
        <v>45011.644155567126</v>
      </c>
      <c r="D289" s="6"/>
      <c r="E289" s="2" t="s">
        <v>14</v>
      </c>
      <c r="F289" s="2" t="s">
        <v>18</v>
      </c>
      <c r="G289" s="2" t="s">
        <v>9</v>
      </c>
      <c r="H289" s="2">
        <v>0</v>
      </c>
      <c r="I289" s="2">
        <v>0</v>
      </c>
      <c r="J289" s="24">
        <f>IFERROR(I289/H289,0)</f>
        <v>0</v>
      </c>
      <c r="K289" s="24"/>
      <c r="L289" s="2">
        <f>IF(J289&gt;=0.15,1,0)</f>
        <v>0</v>
      </c>
      <c r="M289" s="2"/>
      <c r="N289" s="24"/>
      <c r="O289" s="2" t="s">
        <v>13</v>
      </c>
    </row>
    <row r="290" spans="1:15" ht="15.75" customHeight="1" x14ac:dyDescent="0.35">
      <c r="A290" s="18">
        <v>45011.643657407411</v>
      </c>
      <c r="B290" s="11">
        <v>45011.643657407411</v>
      </c>
      <c r="C290" s="21">
        <v>45011.643657407411</v>
      </c>
      <c r="D290" s="6"/>
      <c r="E290" s="2" t="s">
        <v>14</v>
      </c>
      <c r="F290" s="2" t="s">
        <v>18</v>
      </c>
      <c r="G290" s="2" t="s">
        <v>11</v>
      </c>
      <c r="H290" s="2">
        <v>4312</v>
      </c>
      <c r="I290" s="2">
        <v>0</v>
      </c>
      <c r="J290" s="24">
        <f>IFERROR(I290/H290,0)</f>
        <v>0</v>
      </c>
      <c r="K290" s="24"/>
      <c r="L290" s="2">
        <f>IF(J290&gt;=0.15,1,0)</f>
        <v>0</v>
      </c>
      <c r="M290" s="2"/>
      <c r="N290" s="24"/>
      <c r="O290" s="2" t="s">
        <v>12</v>
      </c>
    </row>
    <row r="291" spans="1:15" ht="15.75" customHeight="1" x14ac:dyDescent="0.35">
      <c r="A291" s="18">
        <v>45011.629878819447</v>
      </c>
      <c r="B291" s="11">
        <v>45011.629878819447</v>
      </c>
      <c r="C291" s="21">
        <v>45011.629878819447</v>
      </c>
      <c r="D291" s="6"/>
      <c r="E291" s="2" t="s">
        <v>14</v>
      </c>
      <c r="F291" s="2" t="s">
        <v>18</v>
      </c>
      <c r="G291" s="2" t="s">
        <v>9</v>
      </c>
      <c r="H291" s="2">
        <v>0</v>
      </c>
      <c r="I291" s="2">
        <v>0</v>
      </c>
      <c r="J291" s="24">
        <f>IFERROR(I291/H291,0)</f>
        <v>0</v>
      </c>
      <c r="K291" s="24"/>
      <c r="L291" s="2">
        <f>IF(J291&gt;=0.15,1,0)</f>
        <v>0</v>
      </c>
      <c r="M291" s="2"/>
      <c r="N291" s="24"/>
      <c r="O291" s="2" t="s">
        <v>13</v>
      </c>
    </row>
    <row r="292" spans="1:15" ht="15.75" customHeight="1" x14ac:dyDescent="0.35">
      <c r="A292" s="18">
        <v>45011.624737928243</v>
      </c>
      <c r="B292" s="11">
        <v>45011.624737928243</v>
      </c>
      <c r="C292" s="21">
        <v>45011.624737928243</v>
      </c>
      <c r="D292" s="6"/>
      <c r="E292" s="2" t="s">
        <v>16</v>
      </c>
      <c r="F292" s="2" t="s">
        <v>8</v>
      </c>
      <c r="G292" s="2" t="s">
        <v>9</v>
      </c>
      <c r="H292" s="2">
        <v>617</v>
      </c>
      <c r="I292" s="2">
        <v>12</v>
      </c>
      <c r="J292" s="24">
        <f>IFERROR(I292/H292,0)</f>
        <v>1.9448946515397084E-2</v>
      </c>
      <c r="K292" s="24"/>
      <c r="L292" s="2">
        <f>IF(J292&gt;=0.15,1,0)</f>
        <v>0</v>
      </c>
      <c r="M292" s="2"/>
      <c r="N292" s="24"/>
      <c r="O292" s="2" t="s">
        <v>17</v>
      </c>
    </row>
    <row r="293" spans="1:15" ht="15.75" customHeight="1" x14ac:dyDescent="0.35">
      <c r="A293" s="18">
        <v>45011.621894166667</v>
      </c>
      <c r="B293" s="11">
        <v>45011.621894166667</v>
      </c>
      <c r="C293" s="21">
        <v>45011.621894166667</v>
      </c>
      <c r="D293" s="6"/>
      <c r="E293" s="2" t="s">
        <v>16</v>
      </c>
      <c r="F293" s="2" t="s">
        <v>8</v>
      </c>
      <c r="G293" s="2" t="s">
        <v>9</v>
      </c>
      <c r="H293" s="2">
        <v>0</v>
      </c>
      <c r="I293" s="2">
        <v>0</v>
      </c>
      <c r="J293" s="24">
        <f>IFERROR(I293/H293,0)</f>
        <v>0</v>
      </c>
      <c r="K293" s="24"/>
      <c r="L293" s="2">
        <f>IF(J293&gt;=0.15,1,0)</f>
        <v>0</v>
      </c>
      <c r="M293" s="2"/>
      <c r="N293" s="24"/>
      <c r="O293" s="2" t="s">
        <v>13</v>
      </c>
    </row>
    <row r="294" spans="1:15" ht="15.75" customHeight="1" x14ac:dyDescent="0.35">
      <c r="A294" s="18">
        <v>45011.621424409721</v>
      </c>
      <c r="B294" s="11">
        <v>45011.621424409721</v>
      </c>
      <c r="C294" s="21">
        <v>45011.621424409721</v>
      </c>
      <c r="D294" s="6"/>
      <c r="E294" s="2" t="s">
        <v>14</v>
      </c>
      <c r="F294" s="2" t="s">
        <v>8</v>
      </c>
      <c r="G294" s="2" t="s">
        <v>9</v>
      </c>
      <c r="H294" s="2">
        <v>0</v>
      </c>
      <c r="I294" s="2">
        <v>0</v>
      </c>
      <c r="J294" s="24">
        <f>IFERROR(I294/H294,0)</f>
        <v>0</v>
      </c>
      <c r="K294" s="24"/>
      <c r="L294" s="2">
        <f>IF(J294&gt;=0.15,1,0)</f>
        <v>0</v>
      </c>
      <c r="M294" s="2"/>
      <c r="N294" s="24"/>
      <c r="O294" s="2" t="s">
        <v>13</v>
      </c>
    </row>
    <row r="295" spans="1:15" ht="15.75" customHeight="1" x14ac:dyDescent="0.35">
      <c r="A295" s="18">
        <v>45011.61649291667</v>
      </c>
      <c r="B295" s="11">
        <v>45011.61649291667</v>
      </c>
      <c r="C295" s="21">
        <v>45011.61649291667</v>
      </c>
      <c r="D295" s="6"/>
      <c r="E295" s="2" t="s">
        <v>14</v>
      </c>
      <c r="F295" s="2" t="s">
        <v>8</v>
      </c>
      <c r="G295" s="2" t="s">
        <v>11</v>
      </c>
      <c r="H295" s="2">
        <v>5202</v>
      </c>
      <c r="I295" s="2">
        <v>226</v>
      </c>
      <c r="J295" s="24">
        <f>IFERROR(I295/H295,0)</f>
        <v>4.3444828911956938E-2</v>
      </c>
      <c r="K295" s="24"/>
      <c r="L295" s="2">
        <f>IF(J295&gt;=0.15,1,0)</f>
        <v>0</v>
      </c>
      <c r="M295" s="2"/>
      <c r="N295" s="24"/>
      <c r="O295" s="2" t="s">
        <v>13</v>
      </c>
    </row>
    <row r="296" spans="1:15" ht="15.75" customHeight="1" x14ac:dyDescent="0.35">
      <c r="A296" s="18">
        <v>45011.615241990738</v>
      </c>
      <c r="B296" s="11">
        <v>45011.615241990738</v>
      </c>
      <c r="C296" s="21">
        <v>45011.615241990738</v>
      </c>
      <c r="D296" s="6"/>
      <c r="E296" s="2" t="s">
        <v>14</v>
      </c>
      <c r="F296" s="2" t="s">
        <v>8</v>
      </c>
      <c r="G296" s="2" t="s">
        <v>11</v>
      </c>
      <c r="H296" s="2">
        <v>10227</v>
      </c>
      <c r="I296" s="2">
        <v>93</v>
      </c>
      <c r="J296" s="24">
        <f>IFERROR(I296/H296,0)</f>
        <v>9.0935758286887648E-3</v>
      </c>
      <c r="K296" s="24"/>
      <c r="L296" s="2">
        <f>IF(J296&gt;=0.15,1,0)</f>
        <v>0</v>
      </c>
      <c r="M296" s="2"/>
      <c r="N296" s="24"/>
      <c r="O296" s="2" t="s">
        <v>13</v>
      </c>
    </row>
    <row r="297" spans="1:15" ht="15.75" customHeight="1" x14ac:dyDescent="0.35">
      <c r="A297" s="18">
        <v>45011.614484328704</v>
      </c>
      <c r="B297" s="11">
        <v>45011.614484328704</v>
      </c>
      <c r="C297" s="21">
        <v>45011.614484328704</v>
      </c>
      <c r="D297" s="6"/>
      <c r="E297" s="2" t="s">
        <v>14</v>
      </c>
      <c r="F297" s="2" t="s">
        <v>8</v>
      </c>
      <c r="G297" s="2" t="s">
        <v>9</v>
      </c>
      <c r="H297" s="2">
        <v>0</v>
      </c>
      <c r="I297" s="2">
        <v>0</v>
      </c>
      <c r="J297" s="24">
        <f>IFERROR(I297/H297,0)</f>
        <v>0</v>
      </c>
      <c r="K297" s="24"/>
      <c r="L297" s="2">
        <f>IF(J297&gt;=0.15,1,0)</f>
        <v>0</v>
      </c>
      <c r="M297" s="2"/>
      <c r="N297" s="24"/>
      <c r="O297" s="2" t="s">
        <v>12</v>
      </c>
    </row>
    <row r="298" spans="1:15" ht="15.75" customHeight="1" x14ac:dyDescent="0.35">
      <c r="A298" s="18">
        <v>45011.613868020831</v>
      </c>
      <c r="B298" s="11">
        <v>45011.613868020831</v>
      </c>
      <c r="C298" s="21">
        <v>45011.613868020831</v>
      </c>
      <c r="D298" s="6"/>
      <c r="E298" s="2" t="s">
        <v>16</v>
      </c>
      <c r="F298" s="2" t="s">
        <v>8</v>
      </c>
      <c r="G298" s="2" t="s">
        <v>9</v>
      </c>
      <c r="H298" s="2">
        <v>1171</v>
      </c>
      <c r="I298" s="2">
        <v>30</v>
      </c>
      <c r="J298" s="24">
        <f>IFERROR(I298/H298,0)</f>
        <v>2.5619128949615714E-2</v>
      </c>
      <c r="K298" s="24"/>
      <c r="L298" s="2">
        <f>IF(J298&gt;=0.15,1,0)</f>
        <v>0</v>
      </c>
      <c r="M298" s="2"/>
      <c r="N298" s="24"/>
      <c r="O298" s="2" t="s">
        <v>10</v>
      </c>
    </row>
    <row r="299" spans="1:15" ht="15.75" customHeight="1" x14ac:dyDescent="0.35">
      <c r="A299" s="18">
        <v>45011.612038969906</v>
      </c>
      <c r="B299" s="11">
        <v>45011.612038969906</v>
      </c>
      <c r="C299" s="21">
        <v>45011.612038969906</v>
      </c>
      <c r="D299" s="6"/>
      <c r="E299" s="2" t="s">
        <v>16</v>
      </c>
      <c r="F299" s="2" t="s">
        <v>8</v>
      </c>
      <c r="G299" s="2" t="s">
        <v>9</v>
      </c>
      <c r="H299" s="2">
        <v>0</v>
      </c>
      <c r="I299" s="2">
        <v>0</v>
      </c>
      <c r="J299" s="24">
        <f>IFERROR(I299/H299,0)</f>
        <v>0</v>
      </c>
      <c r="K299" s="24"/>
      <c r="L299" s="2">
        <f>IF(J299&gt;=0.15,1,0)</f>
        <v>0</v>
      </c>
      <c r="M299" s="2"/>
      <c r="N299" s="24"/>
      <c r="O299" s="2" t="s">
        <v>12</v>
      </c>
    </row>
    <row r="300" spans="1:15" ht="15.75" customHeight="1" x14ac:dyDescent="0.35">
      <c r="A300" s="18">
        <v>45011.610536840279</v>
      </c>
      <c r="B300" s="11">
        <v>45011.610536840279</v>
      </c>
      <c r="C300" s="21">
        <v>45011.610536840279</v>
      </c>
      <c r="D300" s="6"/>
      <c r="E300" s="2" t="s">
        <v>14</v>
      </c>
      <c r="F300" s="2" t="s">
        <v>8</v>
      </c>
      <c r="G300" s="2" t="s">
        <v>11</v>
      </c>
      <c r="H300" s="2">
        <v>1839</v>
      </c>
      <c r="I300" s="2">
        <v>58</v>
      </c>
      <c r="J300" s="24">
        <f>IFERROR(I300/H300,0)</f>
        <v>3.1538879825992384E-2</v>
      </c>
      <c r="K300" s="24"/>
      <c r="L300" s="2">
        <f>IF(J300&gt;=0.15,1,0)</f>
        <v>0</v>
      </c>
      <c r="M300" s="2"/>
      <c r="N300" s="24"/>
      <c r="O300" s="2" t="s">
        <v>12</v>
      </c>
    </row>
    <row r="301" spans="1:15" ht="15.75" customHeight="1" x14ac:dyDescent="0.35">
      <c r="A301" s="18">
        <v>45011.610464293983</v>
      </c>
      <c r="B301" s="11">
        <v>45011.610464293983</v>
      </c>
      <c r="C301" s="21">
        <v>45011.610464293983</v>
      </c>
      <c r="D301" s="6"/>
      <c r="E301" s="2" t="s">
        <v>16</v>
      </c>
      <c r="F301" s="2" t="s">
        <v>8</v>
      </c>
      <c r="G301" s="2" t="s">
        <v>9</v>
      </c>
      <c r="H301" s="2">
        <v>355</v>
      </c>
      <c r="I301" s="2">
        <v>9</v>
      </c>
      <c r="J301" s="24">
        <f>IFERROR(I301/H301,0)</f>
        <v>2.5352112676056339E-2</v>
      </c>
      <c r="K301" s="24"/>
      <c r="L301" s="2">
        <f>IF(J301&gt;=0.15,1,0)</f>
        <v>0</v>
      </c>
      <c r="M301" s="2"/>
      <c r="N301" s="24"/>
      <c r="O301" s="2" t="s">
        <v>10</v>
      </c>
    </row>
    <row r="302" spans="1:15" ht="15.75" customHeight="1" x14ac:dyDescent="0.35">
      <c r="A302" s="18">
        <v>45011.610264108793</v>
      </c>
      <c r="B302" s="11">
        <v>45011.610264108793</v>
      </c>
      <c r="C302" s="21">
        <v>45011.610264108793</v>
      </c>
      <c r="D302" s="6"/>
      <c r="E302" s="2" t="s">
        <v>14</v>
      </c>
      <c r="F302" s="2" t="s">
        <v>8</v>
      </c>
      <c r="G302" s="2" t="s">
        <v>9</v>
      </c>
      <c r="H302" s="2">
        <v>0</v>
      </c>
      <c r="I302" s="2">
        <v>0</v>
      </c>
      <c r="J302" s="24">
        <f>IFERROR(I302/H302,0)</f>
        <v>0</v>
      </c>
      <c r="K302" s="24"/>
      <c r="L302" s="2">
        <f>IF(J302&gt;=0.15,1,0)</f>
        <v>0</v>
      </c>
      <c r="M302" s="2"/>
      <c r="N302" s="24"/>
      <c r="O302" s="2" t="s">
        <v>12</v>
      </c>
    </row>
    <row r="303" spans="1:15" ht="15.75" customHeight="1" x14ac:dyDescent="0.35">
      <c r="A303" s="18">
        <v>45011.6097691088</v>
      </c>
      <c r="B303" s="11">
        <v>45011.6097691088</v>
      </c>
      <c r="C303" s="21">
        <v>45011.6097691088</v>
      </c>
      <c r="D303" s="6"/>
      <c r="E303" s="2" t="s">
        <v>14</v>
      </c>
      <c r="F303" s="2" t="s">
        <v>8</v>
      </c>
      <c r="G303" s="2" t="s">
        <v>11</v>
      </c>
      <c r="H303" s="2">
        <v>12912</v>
      </c>
      <c r="I303" s="2">
        <v>211</v>
      </c>
      <c r="J303" s="24">
        <f>IFERROR(I303/H303,0)</f>
        <v>1.6341387856257744E-2</v>
      </c>
      <c r="K303" s="24"/>
      <c r="L303" s="2">
        <f>IF(J303&gt;=0.15,1,0)</f>
        <v>0</v>
      </c>
      <c r="M303" s="2"/>
      <c r="N303" s="24"/>
      <c r="O303" s="2" t="s">
        <v>13</v>
      </c>
    </row>
    <row r="304" spans="1:15" ht="15.75" customHeight="1" x14ac:dyDescent="0.35">
      <c r="A304" s="18">
        <v>45011.596232974538</v>
      </c>
      <c r="B304" s="11">
        <v>45011.596232974538</v>
      </c>
      <c r="C304" s="21">
        <v>45011.596232974538</v>
      </c>
      <c r="D304" s="6"/>
      <c r="E304" s="2" t="s">
        <v>16</v>
      </c>
      <c r="F304" s="2" t="s">
        <v>8</v>
      </c>
      <c r="G304" s="2" t="s">
        <v>9</v>
      </c>
      <c r="H304" s="2">
        <v>585</v>
      </c>
      <c r="I304" s="2">
        <v>9</v>
      </c>
      <c r="J304" s="24">
        <f>IFERROR(I304/H304,0)</f>
        <v>1.5384615384615385E-2</v>
      </c>
      <c r="K304" s="24"/>
      <c r="L304" s="2">
        <f>IF(J304&gt;=0.15,1,0)</f>
        <v>0</v>
      </c>
      <c r="M304" s="2"/>
      <c r="N304" s="24"/>
      <c r="O304" s="2" t="s">
        <v>12</v>
      </c>
    </row>
    <row r="305" spans="1:15" ht="15.75" customHeight="1" x14ac:dyDescent="0.35">
      <c r="A305" s="18">
        <v>45011.587017731479</v>
      </c>
      <c r="B305" s="11">
        <v>45011.587017731479</v>
      </c>
      <c r="C305" s="21">
        <v>45011.587017731479</v>
      </c>
      <c r="D305" s="6"/>
      <c r="E305" s="2" t="s">
        <v>16</v>
      </c>
      <c r="F305" s="2" t="s">
        <v>8</v>
      </c>
      <c r="G305" s="2" t="s">
        <v>9</v>
      </c>
      <c r="H305" s="2">
        <v>562</v>
      </c>
      <c r="I305" s="2">
        <v>13</v>
      </c>
      <c r="J305" s="24">
        <f>IFERROR(I305/H305,0)</f>
        <v>2.3131672597864767E-2</v>
      </c>
      <c r="K305" s="24"/>
      <c r="L305" s="2">
        <f>IF(J305&gt;=0.15,1,0)</f>
        <v>0</v>
      </c>
      <c r="M305" s="2"/>
      <c r="N305" s="24"/>
      <c r="O305" s="2" t="s">
        <v>13</v>
      </c>
    </row>
    <row r="306" spans="1:15" ht="15.75" customHeight="1" x14ac:dyDescent="0.35">
      <c r="A306" s="18">
        <v>45011.584804548613</v>
      </c>
      <c r="B306" s="11">
        <v>45011.584804548613</v>
      </c>
      <c r="C306" s="21">
        <v>45011.584804548613</v>
      </c>
      <c r="D306" s="6"/>
      <c r="E306" s="2" t="s">
        <v>16</v>
      </c>
      <c r="F306" s="2" t="s">
        <v>8</v>
      </c>
      <c r="G306" s="2" t="s">
        <v>11</v>
      </c>
      <c r="H306" s="2">
        <v>1040</v>
      </c>
      <c r="I306" s="2">
        <v>29</v>
      </c>
      <c r="J306" s="24">
        <f>IFERROR(I306/H306,0)</f>
        <v>2.7884615384615386E-2</v>
      </c>
      <c r="K306" s="24"/>
      <c r="L306" s="2">
        <f>IF(J306&gt;=0.15,1,0)</f>
        <v>0</v>
      </c>
      <c r="M306" s="2"/>
      <c r="N306" s="24"/>
      <c r="O306" s="2" t="s">
        <v>13</v>
      </c>
    </row>
    <row r="307" spans="1:15" ht="15.75" customHeight="1" x14ac:dyDescent="0.35">
      <c r="A307" s="18">
        <v>45011.584791666668</v>
      </c>
      <c r="B307" s="11">
        <v>45011.584791666668</v>
      </c>
      <c r="C307" s="21">
        <v>45011.584791666668</v>
      </c>
      <c r="D307" s="6"/>
      <c r="E307" s="2" t="s">
        <v>14</v>
      </c>
      <c r="F307" s="2" t="s">
        <v>15</v>
      </c>
      <c r="G307" s="2" t="s">
        <v>11</v>
      </c>
      <c r="H307" s="2">
        <v>16814</v>
      </c>
      <c r="I307" s="2">
        <v>829</v>
      </c>
      <c r="J307" s="24">
        <f>IFERROR(I307/H307,0)</f>
        <v>4.9304151302486027E-2</v>
      </c>
      <c r="K307" s="24"/>
      <c r="L307" s="2">
        <f>IF(J307&gt;=0.15,1,0)</f>
        <v>0</v>
      </c>
      <c r="M307" s="2"/>
      <c r="N307" s="24"/>
      <c r="O307" s="2" t="s">
        <v>13</v>
      </c>
    </row>
    <row r="308" spans="1:15" ht="15.75" customHeight="1" x14ac:dyDescent="0.35">
      <c r="A308" s="18">
        <v>45011.584220439814</v>
      </c>
      <c r="B308" s="11">
        <v>45011.584220439814</v>
      </c>
      <c r="C308" s="21">
        <v>45011.584220439814</v>
      </c>
      <c r="D308" s="6"/>
      <c r="E308" s="2" t="s">
        <v>14</v>
      </c>
      <c r="F308" s="2" t="s">
        <v>8</v>
      </c>
      <c r="G308" s="2" t="s">
        <v>11</v>
      </c>
      <c r="H308" s="2">
        <v>31115</v>
      </c>
      <c r="I308" s="2">
        <v>221</v>
      </c>
      <c r="J308" s="24">
        <f>IFERROR(I308/H308,0)</f>
        <v>7.1026835931222885E-3</v>
      </c>
      <c r="K308" s="24"/>
      <c r="L308" s="2">
        <f>IF(J308&gt;=0.15,1,0)</f>
        <v>0</v>
      </c>
      <c r="M308" s="2"/>
      <c r="N308" s="24"/>
      <c r="O308" s="2" t="s">
        <v>13</v>
      </c>
    </row>
    <row r="309" spans="1:15" ht="15.75" customHeight="1" x14ac:dyDescent="0.35">
      <c r="A309" s="18">
        <v>45011.584201388891</v>
      </c>
      <c r="B309" s="11">
        <v>45011.584201388891</v>
      </c>
      <c r="C309" s="21">
        <v>45011.584201388891</v>
      </c>
      <c r="D309" s="6"/>
      <c r="E309" s="2" t="s">
        <v>14</v>
      </c>
      <c r="F309" s="2" t="s">
        <v>18</v>
      </c>
      <c r="G309" s="2" t="s">
        <v>11</v>
      </c>
      <c r="H309" s="2">
        <v>4347</v>
      </c>
      <c r="I309" s="2">
        <v>0</v>
      </c>
      <c r="J309" s="24">
        <f>IFERROR(I309/H309,0)</f>
        <v>0</v>
      </c>
      <c r="K309" s="24"/>
      <c r="L309" s="2">
        <f>IF(J309&gt;=0.15,1,0)</f>
        <v>0</v>
      </c>
      <c r="M309" s="2"/>
      <c r="N309" s="24"/>
      <c r="O309" s="2" t="s">
        <v>13</v>
      </c>
    </row>
    <row r="310" spans="1:15" ht="15.75" customHeight="1" x14ac:dyDescent="0.35">
      <c r="A310" s="18">
        <v>45011.577773101853</v>
      </c>
      <c r="B310" s="11">
        <v>45011.577773101853</v>
      </c>
      <c r="C310" s="21">
        <v>45011.577773101853</v>
      </c>
      <c r="D310" s="6"/>
      <c r="E310" s="2" t="s">
        <v>16</v>
      </c>
      <c r="F310" s="2" t="s">
        <v>8</v>
      </c>
      <c r="G310" s="2" t="s">
        <v>9</v>
      </c>
      <c r="H310" s="2">
        <v>12015</v>
      </c>
      <c r="I310" s="2">
        <v>526</v>
      </c>
      <c r="J310" s="24">
        <f>IFERROR(I310/H310,0)</f>
        <v>4.3778610070744906E-2</v>
      </c>
      <c r="K310" s="24"/>
      <c r="L310" s="2">
        <f>IF(J310&gt;=0.15,1,0)</f>
        <v>0</v>
      </c>
      <c r="M310" s="2"/>
      <c r="N310" s="24"/>
      <c r="O310" s="2" t="s">
        <v>13</v>
      </c>
    </row>
    <row r="311" spans="1:15" ht="15.75" customHeight="1" x14ac:dyDescent="0.35">
      <c r="A311" s="18">
        <v>45011.574201388888</v>
      </c>
      <c r="B311" s="11">
        <v>45011.574201388888</v>
      </c>
      <c r="C311" s="21">
        <v>45011.574201388888</v>
      </c>
      <c r="D311" s="6"/>
      <c r="E311" s="2" t="s">
        <v>14</v>
      </c>
      <c r="F311" s="2" t="s">
        <v>18</v>
      </c>
      <c r="G311" s="2" t="s">
        <v>11</v>
      </c>
      <c r="H311" s="2">
        <v>4630</v>
      </c>
      <c r="I311" s="2">
        <v>0</v>
      </c>
      <c r="J311" s="24">
        <f>IFERROR(I311/H311,0)</f>
        <v>0</v>
      </c>
      <c r="K311" s="24"/>
      <c r="L311" s="2">
        <f>IF(J311&gt;=0.15,1,0)</f>
        <v>0</v>
      </c>
      <c r="M311" s="2"/>
      <c r="N311" s="24"/>
      <c r="O311" s="2" t="s">
        <v>12</v>
      </c>
    </row>
    <row r="312" spans="1:15" ht="15.75" customHeight="1" x14ac:dyDescent="0.35">
      <c r="A312" s="18">
        <v>45011.525231481479</v>
      </c>
      <c r="B312" s="11">
        <v>45011.525231481479</v>
      </c>
      <c r="C312" s="21">
        <v>45011.525231481479</v>
      </c>
      <c r="D312" s="6"/>
      <c r="E312" s="2" t="s">
        <v>14</v>
      </c>
      <c r="F312" s="2" t="s">
        <v>15</v>
      </c>
      <c r="G312" s="2" t="s">
        <v>9</v>
      </c>
      <c r="H312" s="2">
        <v>0</v>
      </c>
      <c r="I312" s="2">
        <v>0</v>
      </c>
      <c r="J312" s="24">
        <f>IFERROR(I312/H312,0)</f>
        <v>0</v>
      </c>
      <c r="K312" s="24"/>
      <c r="L312" s="2">
        <f>IF(J312&gt;=0.15,1,0)</f>
        <v>0</v>
      </c>
      <c r="M312" s="2"/>
      <c r="N312" s="24"/>
      <c r="O312" s="2" t="s">
        <v>10</v>
      </c>
    </row>
    <row r="313" spans="1:15" ht="15.75" customHeight="1" x14ac:dyDescent="0.35">
      <c r="A313" s="18">
        <v>45011.522789351853</v>
      </c>
      <c r="B313" s="11">
        <v>45011.522789351853</v>
      </c>
      <c r="C313" s="21">
        <v>45011.522789351853</v>
      </c>
      <c r="D313" s="6"/>
      <c r="E313" s="2" t="s">
        <v>14</v>
      </c>
      <c r="F313" s="2" t="s">
        <v>15</v>
      </c>
      <c r="G313" s="2" t="s">
        <v>9</v>
      </c>
      <c r="H313" s="2">
        <v>0</v>
      </c>
      <c r="I313" s="2">
        <v>0</v>
      </c>
      <c r="J313" s="24">
        <f>IFERROR(I313/H313,0)</f>
        <v>0</v>
      </c>
      <c r="K313" s="24"/>
      <c r="L313" s="2">
        <f>IF(J313&gt;=0.15,1,0)</f>
        <v>0</v>
      </c>
      <c r="M313" s="2"/>
      <c r="N313" s="24"/>
      <c r="O313" s="2" t="s">
        <v>10</v>
      </c>
    </row>
    <row r="314" spans="1:15" ht="15.75" customHeight="1" x14ac:dyDescent="0.35">
      <c r="A314" s="18">
        <v>45011.520925925928</v>
      </c>
      <c r="B314" s="11">
        <v>45011.520925925928</v>
      </c>
      <c r="C314" s="21">
        <v>45011.520925925928</v>
      </c>
      <c r="D314" s="6"/>
      <c r="E314" s="2" t="s">
        <v>14</v>
      </c>
      <c r="F314" s="2" t="s">
        <v>15</v>
      </c>
      <c r="G314" s="2" t="s">
        <v>11</v>
      </c>
      <c r="H314" s="2">
        <v>42175</v>
      </c>
      <c r="I314" s="2">
        <v>11988</v>
      </c>
      <c r="J314" s="24">
        <f>IFERROR(I314/H314,0)</f>
        <v>0.28424422050978065</v>
      </c>
      <c r="K314" s="24"/>
      <c r="L314" s="2">
        <f>IF(J314&gt;=0.15,1,0)</f>
        <v>1</v>
      </c>
      <c r="M314" s="2"/>
      <c r="N314" s="24"/>
      <c r="O314" s="2" t="s">
        <v>13</v>
      </c>
    </row>
    <row r="315" spans="1:15" ht="15.75" customHeight="1" x14ac:dyDescent="0.35">
      <c r="A315" s="18">
        <v>45011.520925925928</v>
      </c>
      <c r="B315" s="11">
        <v>45011.520925925928</v>
      </c>
      <c r="C315" s="21">
        <v>45011.520925925928</v>
      </c>
      <c r="D315" s="6"/>
      <c r="E315" s="2" t="s">
        <v>14</v>
      </c>
      <c r="F315" s="2" t="s">
        <v>15</v>
      </c>
      <c r="G315" s="2" t="s">
        <v>11</v>
      </c>
      <c r="H315" s="2">
        <v>21088</v>
      </c>
      <c r="I315" s="2">
        <v>5994</v>
      </c>
      <c r="J315" s="24">
        <f>IFERROR(I315/H315,0)</f>
        <v>0.28423748103186647</v>
      </c>
      <c r="K315" s="24"/>
      <c r="L315" s="2">
        <f>IF(J315&gt;=0.15,1,0)</f>
        <v>1</v>
      </c>
      <c r="M315" s="2"/>
      <c r="N315" s="24"/>
      <c r="O315" s="2" t="s">
        <v>13</v>
      </c>
    </row>
    <row r="316" spans="1:15" ht="15.75" customHeight="1" x14ac:dyDescent="0.35">
      <c r="A316" s="18">
        <v>45011.520925925928</v>
      </c>
      <c r="B316" s="11">
        <v>45011.520925925928</v>
      </c>
      <c r="C316" s="21">
        <v>45011.520925925928</v>
      </c>
      <c r="D316" s="6"/>
      <c r="E316" s="2" t="s">
        <v>14</v>
      </c>
      <c r="F316" s="2" t="s">
        <v>15</v>
      </c>
      <c r="G316" s="2" t="s">
        <v>11</v>
      </c>
      <c r="H316" s="2">
        <v>21088</v>
      </c>
      <c r="I316" s="2">
        <v>5994</v>
      </c>
      <c r="J316" s="24">
        <f>IFERROR(I316/H316,0)</f>
        <v>0.28423748103186647</v>
      </c>
      <c r="K316" s="24"/>
      <c r="L316" s="2">
        <f>IF(J316&gt;=0.15,1,0)</f>
        <v>1</v>
      </c>
      <c r="M316" s="2"/>
      <c r="N316" s="24"/>
      <c r="O316" s="2" t="s">
        <v>13</v>
      </c>
    </row>
    <row r="317" spans="1:15" ht="15.75" customHeight="1" x14ac:dyDescent="0.35">
      <c r="A317" s="18">
        <v>45011.52090851852</v>
      </c>
      <c r="B317" s="11">
        <v>45011.52090851852</v>
      </c>
      <c r="C317" s="21">
        <v>45011.52090851852</v>
      </c>
      <c r="D317" s="6"/>
      <c r="E317" s="2" t="s">
        <v>16</v>
      </c>
      <c r="F317" s="2" t="s">
        <v>8</v>
      </c>
      <c r="G317" s="2" t="s">
        <v>11</v>
      </c>
      <c r="H317" s="2">
        <v>4722</v>
      </c>
      <c r="I317" s="2">
        <v>637</v>
      </c>
      <c r="J317" s="24">
        <f>IFERROR(I317/H317,0)</f>
        <v>0.13490046590427784</v>
      </c>
      <c r="K317" s="24"/>
      <c r="L317" s="2">
        <f>IF(J317&gt;=0.15,1,0)</f>
        <v>0</v>
      </c>
      <c r="M317" s="2"/>
      <c r="N317" s="24"/>
      <c r="O317" s="2" t="s">
        <v>13</v>
      </c>
    </row>
    <row r="318" spans="1:15" ht="15.75" customHeight="1" x14ac:dyDescent="0.35">
      <c r="A318" s="18">
        <v>45011.506809270832</v>
      </c>
      <c r="B318" s="11">
        <v>45011.506809270832</v>
      </c>
      <c r="C318" s="21">
        <v>45011.506809270832</v>
      </c>
      <c r="D318" s="6"/>
      <c r="E318" s="2" t="s">
        <v>16</v>
      </c>
      <c r="F318" s="2" t="s">
        <v>8</v>
      </c>
      <c r="G318" s="2" t="s">
        <v>9</v>
      </c>
      <c r="H318" s="2">
        <v>206</v>
      </c>
      <c r="I318" s="2">
        <v>3</v>
      </c>
      <c r="J318" s="24">
        <f>IFERROR(I318/H318,0)</f>
        <v>1.4563106796116505E-2</v>
      </c>
      <c r="K318" s="24"/>
      <c r="L318" s="2">
        <f>IF(J318&gt;=0.15,1,0)</f>
        <v>0</v>
      </c>
      <c r="M318" s="2"/>
      <c r="N318" s="24"/>
      <c r="O318" s="2" t="s">
        <v>10</v>
      </c>
    </row>
    <row r="319" spans="1:15" ht="15.75" customHeight="1" x14ac:dyDescent="0.35">
      <c r="A319" s="18">
        <v>45011.504363425927</v>
      </c>
      <c r="B319" s="11">
        <v>45011.504363425927</v>
      </c>
      <c r="C319" s="21">
        <v>45011.504363425927</v>
      </c>
      <c r="D319" s="6"/>
      <c r="E319" s="2" t="s">
        <v>14</v>
      </c>
      <c r="F319" s="2" t="s">
        <v>15</v>
      </c>
      <c r="G319" s="2" t="s">
        <v>9</v>
      </c>
      <c r="H319" s="2">
        <v>0</v>
      </c>
      <c r="I319" s="2">
        <v>0</v>
      </c>
      <c r="J319" s="24">
        <f>IFERROR(I319/H319,0)</f>
        <v>0</v>
      </c>
      <c r="K319" s="24"/>
      <c r="L319" s="2">
        <f>IF(J319&gt;=0.15,1,0)</f>
        <v>0</v>
      </c>
      <c r="M319" s="2"/>
      <c r="N319" s="24"/>
      <c r="O319" s="2" t="s">
        <v>10</v>
      </c>
    </row>
    <row r="320" spans="1:15" ht="15.75" customHeight="1" x14ac:dyDescent="0.35">
      <c r="A320" s="18">
        <v>45011.501593530091</v>
      </c>
      <c r="B320" s="11">
        <v>45011.501593530091</v>
      </c>
      <c r="C320" s="21">
        <v>45011.501593530091</v>
      </c>
      <c r="D320" s="6"/>
      <c r="E320" s="2" t="s">
        <v>16</v>
      </c>
      <c r="F320" s="2" t="s">
        <v>8</v>
      </c>
      <c r="G320" s="2" t="s">
        <v>9</v>
      </c>
      <c r="H320" s="2">
        <v>666</v>
      </c>
      <c r="I320" s="2">
        <v>5</v>
      </c>
      <c r="J320" s="24">
        <f>IFERROR(I320/H320,0)</f>
        <v>7.5075075075075074E-3</v>
      </c>
      <c r="K320" s="24"/>
      <c r="L320" s="2">
        <f>IF(J320&gt;=0.15,1,0)</f>
        <v>0</v>
      </c>
      <c r="M320" s="2"/>
      <c r="N320" s="24"/>
      <c r="O320" s="2" t="s">
        <v>10</v>
      </c>
    </row>
    <row r="321" spans="1:15" ht="15.75" customHeight="1" x14ac:dyDescent="0.35">
      <c r="A321" s="18">
        <v>45011.500873483797</v>
      </c>
      <c r="B321" s="11">
        <v>45011.500873483797</v>
      </c>
      <c r="C321" s="21">
        <v>45011.500873483797</v>
      </c>
      <c r="D321" s="6"/>
      <c r="E321" s="2" t="s">
        <v>16</v>
      </c>
      <c r="F321" s="2" t="s">
        <v>8</v>
      </c>
      <c r="G321" s="2" t="s">
        <v>11</v>
      </c>
      <c r="H321" s="2">
        <v>3723</v>
      </c>
      <c r="I321" s="2">
        <v>161</v>
      </c>
      <c r="J321" s="24">
        <f>IFERROR(I321/H321,0)</f>
        <v>4.3244695138329306E-2</v>
      </c>
      <c r="K321" s="24"/>
      <c r="L321" s="2">
        <f>IF(J321&gt;=0.15,1,0)</f>
        <v>0</v>
      </c>
      <c r="M321" s="2"/>
      <c r="N321" s="24"/>
      <c r="O321" s="2" t="s">
        <v>13</v>
      </c>
    </row>
    <row r="322" spans="1:15" ht="15.75" customHeight="1" x14ac:dyDescent="0.35">
      <c r="A322" s="18">
        <v>45011.500868055555</v>
      </c>
      <c r="B322" s="11">
        <v>45011.500868055555</v>
      </c>
      <c r="C322" s="21">
        <v>45011.500868055555</v>
      </c>
      <c r="D322" s="6"/>
      <c r="E322" s="2" t="s">
        <v>14</v>
      </c>
      <c r="F322" s="2" t="s">
        <v>15</v>
      </c>
      <c r="G322" s="2" t="s">
        <v>11</v>
      </c>
      <c r="H322" s="2">
        <v>41892</v>
      </c>
      <c r="I322" s="2">
        <v>4219</v>
      </c>
      <c r="J322" s="24">
        <f>IFERROR(I322/H322,0)</f>
        <v>0.10071135300296</v>
      </c>
      <c r="K322" s="24"/>
      <c r="L322" s="2">
        <f>IF(J322&gt;=0.15,1,0)</f>
        <v>0</v>
      </c>
      <c r="M322" s="2"/>
      <c r="N322" s="24"/>
      <c r="O322" s="2" t="s">
        <v>13</v>
      </c>
    </row>
    <row r="323" spans="1:15" ht="15.75" customHeight="1" x14ac:dyDescent="0.35">
      <c r="A323" s="18">
        <v>45011.500470347222</v>
      </c>
      <c r="B323" s="11">
        <v>45011.500470347222</v>
      </c>
      <c r="C323" s="21">
        <v>45011.500470347222</v>
      </c>
      <c r="D323" s="6"/>
      <c r="E323" s="2" t="s">
        <v>14</v>
      </c>
      <c r="F323" s="2" t="s">
        <v>8</v>
      </c>
      <c r="G323" s="2" t="s">
        <v>11</v>
      </c>
      <c r="H323" s="2">
        <v>20912</v>
      </c>
      <c r="I323" s="2">
        <v>378</v>
      </c>
      <c r="J323" s="24">
        <f>IFERROR(I323/H323,0)</f>
        <v>1.8075745983167558E-2</v>
      </c>
      <c r="K323" s="24"/>
      <c r="L323" s="2">
        <f>IF(J323&gt;=0.15,1,0)</f>
        <v>0</v>
      </c>
      <c r="M323" s="2"/>
      <c r="N323" s="24"/>
      <c r="O323" s="2" t="s">
        <v>13</v>
      </c>
    </row>
    <row r="324" spans="1:15" ht="15.75" customHeight="1" x14ac:dyDescent="0.35">
      <c r="A324" s="18">
        <v>45011.500162037039</v>
      </c>
      <c r="B324" s="11">
        <v>45011.500162037039</v>
      </c>
      <c r="C324" s="21">
        <v>45011.500162037039</v>
      </c>
      <c r="D324" s="6"/>
      <c r="E324" s="2" t="s">
        <v>14</v>
      </c>
      <c r="F324" s="2" t="s">
        <v>18</v>
      </c>
      <c r="G324" s="2" t="s">
        <v>11</v>
      </c>
      <c r="H324" s="2">
        <v>17411</v>
      </c>
      <c r="I324" s="2">
        <v>528</v>
      </c>
      <c r="J324" s="24">
        <f>IFERROR(I324/H324,0)</f>
        <v>3.0325656194359889E-2</v>
      </c>
      <c r="K324" s="24"/>
      <c r="L324" s="2">
        <f>IF(J324&gt;=0.15,1,0)</f>
        <v>0</v>
      </c>
      <c r="M324" s="2"/>
      <c r="N324" s="24"/>
      <c r="O324" s="2" t="s">
        <v>25</v>
      </c>
    </row>
    <row r="325" spans="1:15" ht="15.75" customHeight="1" x14ac:dyDescent="0.35">
      <c r="A325" s="18">
        <v>45011.500021203705</v>
      </c>
      <c r="B325" s="11">
        <v>45011.500021203705</v>
      </c>
      <c r="C325" s="21">
        <v>45011.500021203705</v>
      </c>
      <c r="D325" s="6"/>
      <c r="E325" s="2" t="s">
        <v>16</v>
      </c>
      <c r="F325" s="2" t="s">
        <v>8</v>
      </c>
      <c r="G325" s="2" t="s">
        <v>11</v>
      </c>
      <c r="H325" s="2">
        <v>999</v>
      </c>
      <c r="I325" s="2">
        <v>23</v>
      </c>
      <c r="J325" s="24">
        <f>IFERROR(I325/H325,0)</f>
        <v>2.3023023023023025E-2</v>
      </c>
      <c r="K325" s="24"/>
      <c r="L325" s="2">
        <f>IF(J325&gt;=0.15,1,0)</f>
        <v>0</v>
      </c>
      <c r="M325" s="2"/>
      <c r="N325" s="24"/>
      <c r="O325" s="2" t="s">
        <v>13</v>
      </c>
    </row>
    <row r="326" spans="1:15" ht="15.75" customHeight="1" x14ac:dyDescent="0.35">
      <c r="A326" s="18">
        <v>45011.500011574077</v>
      </c>
      <c r="B326" s="11">
        <v>45011.500011574077</v>
      </c>
      <c r="C326" s="21">
        <v>45011.500011574077</v>
      </c>
      <c r="D326" s="6"/>
      <c r="E326" s="2" t="s">
        <v>14</v>
      </c>
      <c r="F326" s="2" t="s">
        <v>15</v>
      </c>
      <c r="G326" s="2" t="s">
        <v>11</v>
      </c>
      <c r="H326" s="2">
        <v>16484</v>
      </c>
      <c r="I326" s="2">
        <v>782</v>
      </c>
      <c r="J326" s="24">
        <f>IFERROR(I326/H326,0)</f>
        <v>4.7439941761708321E-2</v>
      </c>
      <c r="K326" s="24"/>
      <c r="L326" s="2">
        <f>IF(J326&gt;=0.15,1,0)</f>
        <v>0</v>
      </c>
      <c r="M326" s="2"/>
      <c r="N326" s="24"/>
      <c r="O326" s="2" t="s">
        <v>13</v>
      </c>
    </row>
    <row r="327" spans="1:15" ht="15.75" customHeight="1" x14ac:dyDescent="0.35">
      <c r="A327" s="18">
        <v>45011.458355428244</v>
      </c>
      <c r="B327" s="11">
        <v>45011.458355428244</v>
      </c>
      <c r="C327" s="21">
        <v>45011.458355428244</v>
      </c>
      <c r="D327" s="6"/>
      <c r="E327" s="2" t="s">
        <v>14</v>
      </c>
      <c r="F327" s="2" t="s">
        <v>8</v>
      </c>
      <c r="G327" s="2" t="s">
        <v>11</v>
      </c>
      <c r="H327" s="2">
        <v>9539</v>
      </c>
      <c r="I327" s="2">
        <v>82</v>
      </c>
      <c r="J327" s="24">
        <f>IFERROR(I327/H327,0)</f>
        <v>8.5962889191739181E-3</v>
      </c>
      <c r="K327" s="24"/>
      <c r="L327" s="2">
        <f>IF(J327&gt;=0.15,1,0)</f>
        <v>0</v>
      </c>
      <c r="M327" s="2"/>
      <c r="N327" s="24"/>
      <c r="O327" s="2" t="s">
        <v>13</v>
      </c>
    </row>
    <row r="328" spans="1:15" ht="15.75" customHeight="1" x14ac:dyDescent="0.35">
      <c r="A328" s="18">
        <v>45011.428032407406</v>
      </c>
      <c r="B328" s="11">
        <v>45011.428032407406</v>
      </c>
      <c r="C328" s="21">
        <v>45011.428032407406</v>
      </c>
      <c r="D328" s="6"/>
      <c r="E328" s="2" t="s">
        <v>14</v>
      </c>
      <c r="F328" s="2" t="s">
        <v>15</v>
      </c>
      <c r="G328" s="2" t="s">
        <v>9</v>
      </c>
      <c r="H328" s="2">
        <v>0</v>
      </c>
      <c r="I328" s="2">
        <v>0</v>
      </c>
      <c r="J328" s="24">
        <f>IFERROR(I328/H328,0)</f>
        <v>0</v>
      </c>
      <c r="K328" s="24"/>
      <c r="L328" s="2">
        <f>IF(J328&gt;=0.15,1,0)</f>
        <v>0</v>
      </c>
      <c r="M328" s="2"/>
      <c r="N328" s="24"/>
      <c r="O328" s="2" t="s">
        <v>10</v>
      </c>
    </row>
    <row r="329" spans="1:15" ht="15.75" customHeight="1" x14ac:dyDescent="0.35">
      <c r="A329" s="18">
        <v>45011.425568171297</v>
      </c>
      <c r="B329" s="11">
        <v>45011.425568171297</v>
      </c>
      <c r="C329" s="21">
        <v>45011.425568171297</v>
      </c>
      <c r="D329" s="6"/>
      <c r="E329" s="2" t="s">
        <v>16</v>
      </c>
      <c r="F329" s="2" t="s">
        <v>8</v>
      </c>
      <c r="G329" s="2" t="s">
        <v>11</v>
      </c>
      <c r="H329" s="2">
        <v>1419</v>
      </c>
      <c r="I329" s="2">
        <v>58</v>
      </c>
      <c r="J329" s="24">
        <f>IFERROR(I329/H329,0)</f>
        <v>4.0873854827343202E-2</v>
      </c>
      <c r="K329" s="24"/>
      <c r="L329" s="2">
        <f>IF(J329&gt;=0.15,1,0)</f>
        <v>0</v>
      </c>
      <c r="M329" s="2"/>
      <c r="N329" s="24"/>
      <c r="O329" s="2" t="s">
        <v>13</v>
      </c>
    </row>
    <row r="330" spans="1:15" ht="15.75" customHeight="1" x14ac:dyDescent="0.35">
      <c r="A330" s="18">
        <v>45011.425555555557</v>
      </c>
      <c r="B330" s="11">
        <v>45011.425555555557</v>
      </c>
      <c r="C330" s="21">
        <v>45011.425555555557</v>
      </c>
      <c r="D330" s="6"/>
      <c r="E330" s="2" t="s">
        <v>14</v>
      </c>
      <c r="F330" s="2" t="s">
        <v>15</v>
      </c>
      <c r="G330" s="2" t="s">
        <v>11</v>
      </c>
      <c r="H330" s="2">
        <v>26659</v>
      </c>
      <c r="I330" s="2">
        <v>1554</v>
      </c>
      <c r="J330" s="24">
        <f>IFERROR(I330/H330,0)</f>
        <v>5.8291758880678196E-2</v>
      </c>
      <c r="K330" s="24"/>
      <c r="L330" s="2">
        <f>IF(J330&gt;=0.15,1,0)</f>
        <v>0</v>
      </c>
      <c r="M330" s="2"/>
      <c r="N330" s="24"/>
      <c r="O330" s="2" t="s">
        <v>13</v>
      </c>
    </row>
    <row r="331" spans="1:15" ht="15.75" customHeight="1" x14ac:dyDescent="0.35">
      <c r="A331" s="18">
        <v>45011.421354166669</v>
      </c>
      <c r="B331" s="11">
        <v>45011.421354166669</v>
      </c>
      <c r="C331" s="21">
        <v>45011.421354166669</v>
      </c>
      <c r="D331" s="6"/>
      <c r="E331" s="2" t="s">
        <v>14</v>
      </c>
      <c r="F331" s="2" t="s">
        <v>15</v>
      </c>
      <c r="G331" s="2" t="s">
        <v>9</v>
      </c>
      <c r="H331" s="2">
        <v>0</v>
      </c>
      <c r="I331" s="2">
        <v>0</v>
      </c>
      <c r="J331" s="24">
        <f>IFERROR(I331/H331,0)</f>
        <v>0</v>
      </c>
      <c r="K331" s="24"/>
      <c r="L331" s="2">
        <f>IF(J331&gt;=0.15,1,0)</f>
        <v>0</v>
      </c>
      <c r="M331" s="2"/>
      <c r="N331" s="24"/>
      <c r="O331" s="2" t="s">
        <v>10</v>
      </c>
    </row>
    <row r="332" spans="1:15" ht="15.75" customHeight="1" x14ac:dyDescent="0.35">
      <c r="A332" s="18">
        <v>45011.42087962963</v>
      </c>
      <c r="B332" s="11">
        <v>45011.42087962963</v>
      </c>
      <c r="C332" s="21">
        <v>45011.42087962963</v>
      </c>
      <c r="D332" s="6"/>
      <c r="E332" s="2" t="s">
        <v>14</v>
      </c>
      <c r="F332" s="2" t="s">
        <v>15</v>
      </c>
      <c r="G332" s="2" t="s">
        <v>9</v>
      </c>
      <c r="H332" s="2">
        <v>0</v>
      </c>
      <c r="I332" s="2">
        <v>0</v>
      </c>
      <c r="J332" s="24">
        <f>IFERROR(I332/H332,0)</f>
        <v>0</v>
      </c>
      <c r="K332" s="24"/>
      <c r="L332" s="2">
        <f>IF(J332&gt;=0.15,1,0)</f>
        <v>0</v>
      </c>
      <c r="M332" s="2"/>
      <c r="N332" s="24"/>
      <c r="O332" s="2" t="s">
        <v>10</v>
      </c>
    </row>
    <row r="333" spans="1:15" ht="15.75" customHeight="1" x14ac:dyDescent="0.35">
      <c r="A333" s="18">
        <v>45011.420173611114</v>
      </c>
      <c r="B333" s="11">
        <v>45011.420173611114</v>
      </c>
      <c r="C333" s="21">
        <v>45011.420173611114</v>
      </c>
      <c r="D333" s="6"/>
      <c r="E333" s="2" t="s">
        <v>14</v>
      </c>
      <c r="F333" s="2" t="s">
        <v>15</v>
      </c>
      <c r="G333" s="2" t="s">
        <v>9</v>
      </c>
      <c r="H333" s="2">
        <v>0</v>
      </c>
      <c r="I333" s="2">
        <v>0</v>
      </c>
      <c r="J333" s="24">
        <f>IFERROR(I333/H333,0)</f>
        <v>0</v>
      </c>
      <c r="K333" s="24"/>
      <c r="L333" s="2">
        <f>IF(J333&gt;=0.15,1,0)</f>
        <v>0</v>
      </c>
      <c r="M333" s="2"/>
      <c r="N333" s="24"/>
      <c r="O333" s="2" t="s">
        <v>10</v>
      </c>
    </row>
    <row r="334" spans="1:15" ht="15.75" customHeight="1" x14ac:dyDescent="0.35">
      <c r="A334" s="18">
        <v>45011.418246643516</v>
      </c>
      <c r="B334" s="11">
        <v>45011.418246643516</v>
      </c>
      <c r="C334" s="21">
        <v>45011.418246643516</v>
      </c>
      <c r="D334" s="6"/>
      <c r="E334" s="2" t="s">
        <v>16</v>
      </c>
      <c r="F334" s="2" t="s">
        <v>8</v>
      </c>
      <c r="G334" s="2" t="s">
        <v>9</v>
      </c>
      <c r="H334" s="2">
        <v>0</v>
      </c>
      <c r="I334" s="2">
        <v>0</v>
      </c>
      <c r="J334" s="24">
        <f>IFERROR(I334/H334,0)</f>
        <v>0</v>
      </c>
      <c r="K334" s="24"/>
      <c r="L334" s="2">
        <f>IF(J334&gt;=0.15,1,0)</f>
        <v>0</v>
      </c>
      <c r="M334" s="2"/>
      <c r="N334" s="24"/>
      <c r="O334" s="2" t="s">
        <v>13</v>
      </c>
    </row>
    <row r="335" spans="1:15" ht="15.75" customHeight="1" x14ac:dyDescent="0.35">
      <c r="A335" s="18">
        <v>45011.416805555556</v>
      </c>
      <c r="B335" s="11">
        <v>45011.416805555556</v>
      </c>
      <c r="C335" s="21">
        <v>45011.416805555556</v>
      </c>
      <c r="D335" s="6"/>
      <c r="E335" s="2" t="s">
        <v>14</v>
      </c>
      <c r="F335" s="2" t="s">
        <v>18</v>
      </c>
      <c r="G335" s="2" t="s">
        <v>11</v>
      </c>
      <c r="H335" s="2">
        <v>9547</v>
      </c>
      <c r="I335" s="2">
        <v>321</v>
      </c>
      <c r="J335" s="24">
        <f>IFERROR(I335/H335,0)</f>
        <v>3.3623127684089239E-2</v>
      </c>
      <c r="K335" s="24"/>
      <c r="L335" s="2">
        <f>IF(J335&gt;=0.15,1,0)</f>
        <v>0</v>
      </c>
      <c r="M335" s="2"/>
      <c r="N335" s="24"/>
      <c r="O335" s="2" t="s">
        <v>13</v>
      </c>
    </row>
    <row r="336" spans="1:15" ht="15.75" customHeight="1" x14ac:dyDescent="0.35">
      <c r="A336" s="18">
        <v>45011.416686215278</v>
      </c>
      <c r="B336" s="11">
        <v>45011.416686215278</v>
      </c>
      <c r="C336" s="21">
        <v>45011.416686215278</v>
      </c>
      <c r="D336" s="6"/>
      <c r="E336" s="2" t="s">
        <v>14</v>
      </c>
      <c r="F336" s="2" t="s">
        <v>8</v>
      </c>
      <c r="G336" s="2" t="s">
        <v>11</v>
      </c>
      <c r="H336" s="2">
        <v>11448</v>
      </c>
      <c r="I336" s="2">
        <v>131</v>
      </c>
      <c r="J336" s="24">
        <f>IFERROR(I336/H336,0)</f>
        <v>1.1443046820405312E-2</v>
      </c>
      <c r="K336" s="24"/>
      <c r="L336" s="2">
        <f>IF(J336&gt;=0.15,1,0)</f>
        <v>0</v>
      </c>
      <c r="M336" s="2"/>
      <c r="N336" s="24"/>
      <c r="O336" s="2" t="s">
        <v>13</v>
      </c>
    </row>
    <row r="337" spans="1:15" ht="15.75" customHeight="1" x14ac:dyDescent="0.35">
      <c r="A337" s="18">
        <v>45011.39565972222</v>
      </c>
      <c r="B337" s="11">
        <v>45011.39565972222</v>
      </c>
      <c r="C337" s="21">
        <v>45011.39565972222</v>
      </c>
      <c r="D337" s="6"/>
      <c r="E337" s="2" t="s">
        <v>14</v>
      </c>
      <c r="F337" s="2" t="s">
        <v>18</v>
      </c>
      <c r="G337" s="2" t="s">
        <v>11</v>
      </c>
      <c r="H337" s="2">
        <v>5825</v>
      </c>
      <c r="I337" s="2">
        <v>0</v>
      </c>
      <c r="J337" s="24">
        <f>IFERROR(I337/H337,0)</f>
        <v>0</v>
      </c>
      <c r="K337" s="24"/>
      <c r="L337" s="2">
        <f>IF(J337&gt;=0.15,1,0)</f>
        <v>0</v>
      </c>
      <c r="M337" s="2"/>
      <c r="N337" s="24"/>
      <c r="O337" s="2" t="s">
        <v>13</v>
      </c>
    </row>
    <row r="338" spans="1:15" ht="15.75" customHeight="1" x14ac:dyDescent="0.35">
      <c r="A338" s="18">
        <v>45011.378090590275</v>
      </c>
      <c r="B338" s="11">
        <v>45011.378090590275</v>
      </c>
      <c r="C338" s="21">
        <v>45011.378090590275</v>
      </c>
      <c r="D338" s="6"/>
      <c r="E338" s="2" t="s">
        <v>14</v>
      </c>
      <c r="F338" s="2" t="s">
        <v>8</v>
      </c>
      <c r="G338" s="2" t="s">
        <v>11</v>
      </c>
      <c r="H338" s="2">
        <v>2773</v>
      </c>
      <c r="I338" s="2">
        <v>27</v>
      </c>
      <c r="J338" s="24">
        <f>IFERROR(I338/H338,0)</f>
        <v>9.7367472051929325E-3</v>
      </c>
      <c r="K338" s="24"/>
      <c r="L338" s="2">
        <f>IF(J338&gt;=0.15,1,0)</f>
        <v>0</v>
      </c>
      <c r="M338" s="2"/>
      <c r="N338" s="24"/>
      <c r="O338" s="2" t="s">
        <v>10</v>
      </c>
    </row>
    <row r="339" spans="1:15" ht="15.75" customHeight="1" x14ac:dyDescent="0.35">
      <c r="A339" s="18">
        <v>45011.37546599537</v>
      </c>
      <c r="B339" s="11">
        <v>45011.37546599537</v>
      </c>
      <c r="C339" s="21">
        <v>45011.37546599537</v>
      </c>
      <c r="D339" s="6"/>
      <c r="E339" s="2" t="s">
        <v>16</v>
      </c>
      <c r="F339" s="2" t="s">
        <v>8</v>
      </c>
      <c r="G339" s="2" t="s">
        <v>9</v>
      </c>
      <c r="H339" s="2">
        <v>0</v>
      </c>
      <c r="I339" s="2">
        <v>0</v>
      </c>
      <c r="J339" s="24">
        <f>IFERROR(I339/H339,0)</f>
        <v>0</v>
      </c>
      <c r="K339" s="24"/>
      <c r="L339" s="2">
        <f>IF(J339&gt;=0.15,1,0)</f>
        <v>0</v>
      </c>
      <c r="M339" s="2"/>
      <c r="N339" s="24"/>
      <c r="O339" s="2" t="s">
        <v>13</v>
      </c>
    </row>
    <row r="340" spans="1:15" ht="15.75" customHeight="1" x14ac:dyDescent="0.35">
      <c r="A340" s="18">
        <v>45011.375230127313</v>
      </c>
      <c r="B340" s="11">
        <v>45011.375230127313</v>
      </c>
      <c r="C340" s="21">
        <v>45011.375230127313</v>
      </c>
      <c r="D340" s="6"/>
      <c r="E340" s="2" t="s">
        <v>14</v>
      </c>
      <c r="F340" s="2" t="s">
        <v>8</v>
      </c>
      <c r="G340" s="2" t="s">
        <v>9</v>
      </c>
      <c r="H340" s="2">
        <v>0</v>
      </c>
      <c r="I340" s="2">
        <v>0</v>
      </c>
      <c r="J340" s="24">
        <f>IFERROR(I340/H340,0)</f>
        <v>0</v>
      </c>
      <c r="K340" s="24"/>
      <c r="L340" s="2">
        <f>IF(J340&gt;=0.15,1,0)</f>
        <v>0</v>
      </c>
      <c r="M340" s="2"/>
      <c r="N340" s="24"/>
      <c r="O340" s="2" t="s">
        <v>13</v>
      </c>
    </row>
    <row r="341" spans="1:15" ht="15.75" customHeight="1" x14ac:dyDescent="0.35">
      <c r="A341" s="18">
        <v>45011.332858796297</v>
      </c>
      <c r="B341" s="11">
        <v>45011.332858796297</v>
      </c>
      <c r="C341" s="21">
        <v>45011.332858796297</v>
      </c>
      <c r="D341" s="6"/>
      <c r="E341" s="2" t="s">
        <v>14</v>
      </c>
      <c r="F341" s="2" t="s">
        <v>15</v>
      </c>
      <c r="G341" s="2" t="s">
        <v>9</v>
      </c>
      <c r="H341" s="2">
        <v>0</v>
      </c>
      <c r="I341" s="2">
        <v>0</v>
      </c>
      <c r="J341" s="24">
        <f>IFERROR(I341/H341,0)</f>
        <v>0</v>
      </c>
      <c r="K341" s="24"/>
      <c r="L341" s="2">
        <f>IF(J341&gt;=0.15,1,0)</f>
        <v>0</v>
      </c>
      <c r="M341" s="2"/>
      <c r="N341" s="24"/>
      <c r="O341" s="2" t="s">
        <v>10</v>
      </c>
    </row>
    <row r="342" spans="1:15" ht="15.75" customHeight="1" x14ac:dyDescent="0.35">
      <c r="A342" s="18">
        <v>45011.332557870373</v>
      </c>
      <c r="B342" s="11">
        <v>45011.332557870373</v>
      </c>
      <c r="C342" s="21">
        <v>45011.332557870373</v>
      </c>
      <c r="D342" s="6"/>
      <c r="E342" s="2" t="s">
        <v>14</v>
      </c>
      <c r="F342" s="2" t="s">
        <v>15</v>
      </c>
      <c r="G342" s="2" t="s">
        <v>9</v>
      </c>
      <c r="H342" s="2">
        <v>0</v>
      </c>
      <c r="I342" s="2">
        <v>0</v>
      </c>
      <c r="J342" s="24">
        <f>IFERROR(I342/H342,0)</f>
        <v>0</v>
      </c>
      <c r="K342" s="24"/>
      <c r="L342" s="2">
        <f>IF(J342&gt;=0.15,1,0)</f>
        <v>0</v>
      </c>
      <c r="M342" s="2"/>
      <c r="N342" s="24"/>
      <c r="O342" s="2" t="s">
        <v>10</v>
      </c>
    </row>
    <row r="343" spans="1:15" ht="15.75" customHeight="1" x14ac:dyDescent="0.35">
      <c r="A343" s="18">
        <v>45011.332082650464</v>
      </c>
      <c r="B343" s="11">
        <v>45011.332082650464</v>
      </c>
      <c r="C343" s="21">
        <v>45011.332082650464</v>
      </c>
      <c r="D343" s="6"/>
      <c r="E343" s="2" t="s">
        <v>16</v>
      </c>
      <c r="F343" s="2" t="s">
        <v>8</v>
      </c>
      <c r="G343" s="2" t="s">
        <v>9</v>
      </c>
      <c r="H343" s="2">
        <v>465</v>
      </c>
      <c r="I343" s="2">
        <v>15</v>
      </c>
      <c r="J343" s="24">
        <f>IFERROR(I343/H343,0)</f>
        <v>3.2258064516129031E-2</v>
      </c>
      <c r="K343" s="24"/>
      <c r="L343" s="2">
        <f>IF(J343&gt;=0.15,1,0)</f>
        <v>0</v>
      </c>
      <c r="M343" s="2"/>
      <c r="N343" s="24"/>
      <c r="O343" s="2" t="s">
        <v>13</v>
      </c>
    </row>
    <row r="344" spans="1:15" ht="15.75" customHeight="1" x14ac:dyDescent="0.35">
      <c r="A344" s="18">
        <v>45011.331689814811</v>
      </c>
      <c r="B344" s="11">
        <v>45011.331689814811</v>
      </c>
      <c r="C344" s="21">
        <v>45011.331689814811</v>
      </c>
      <c r="D344" s="6"/>
      <c r="E344" s="2" t="s">
        <v>14</v>
      </c>
      <c r="F344" s="2" t="s">
        <v>15</v>
      </c>
      <c r="G344" s="2" t="s">
        <v>9</v>
      </c>
      <c r="H344" s="2">
        <v>26074</v>
      </c>
      <c r="I344" s="2">
        <v>3969</v>
      </c>
      <c r="J344" s="24">
        <f>IFERROR(I344/H344,0)</f>
        <v>0.15222060289944006</v>
      </c>
      <c r="K344" s="24"/>
      <c r="L344" s="2">
        <f>IF(J344&gt;=0.15,1,0)</f>
        <v>1</v>
      </c>
      <c r="M344" s="2"/>
      <c r="N344" s="24"/>
      <c r="O344" s="2" t="s">
        <v>13</v>
      </c>
    </row>
    <row r="345" spans="1:15" ht="15.75" customHeight="1" x14ac:dyDescent="0.35">
      <c r="A345" s="18">
        <v>45011.329548611109</v>
      </c>
      <c r="B345" s="11">
        <v>45011.329548611109</v>
      </c>
      <c r="C345" s="21">
        <v>45011.329548611109</v>
      </c>
      <c r="D345" s="6"/>
      <c r="E345" s="2" t="s">
        <v>14</v>
      </c>
      <c r="F345" s="2" t="s">
        <v>15</v>
      </c>
      <c r="G345" s="2" t="s">
        <v>9</v>
      </c>
      <c r="H345" s="2">
        <v>0</v>
      </c>
      <c r="I345" s="2">
        <v>0</v>
      </c>
      <c r="J345" s="24">
        <f>IFERROR(I345/H345,0)</f>
        <v>0</v>
      </c>
      <c r="K345" s="24"/>
      <c r="L345" s="2">
        <f>IF(J345&gt;=0.15,1,0)</f>
        <v>0</v>
      </c>
      <c r="M345" s="2"/>
      <c r="N345" s="24"/>
      <c r="O345" s="2" t="s">
        <v>10</v>
      </c>
    </row>
    <row r="346" spans="1:15" ht="15.75" customHeight="1" x14ac:dyDescent="0.35">
      <c r="A346" s="18">
        <v>45011.32435185185</v>
      </c>
      <c r="B346" s="11">
        <v>45011.32435185185</v>
      </c>
      <c r="C346" s="21">
        <v>45011.32435185185</v>
      </c>
      <c r="D346" s="6"/>
      <c r="E346" s="2" t="s">
        <v>14</v>
      </c>
      <c r="F346" s="2" t="s">
        <v>15</v>
      </c>
      <c r="G346" s="2" t="s">
        <v>11</v>
      </c>
      <c r="H346" s="2">
        <v>0</v>
      </c>
      <c r="I346" s="2">
        <v>0</v>
      </c>
      <c r="J346" s="24">
        <f>IFERROR(I346/H346,0)</f>
        <v>0</v>
      </c>
      <c r="K346" s="24"/>
      <c r="L346" s="2">
        <f>IF(J346&gt;=0.15,1,0)</f>
        <v>0</v>
      </c>
      <c r="M346" s="2"/>
      <c r="N346" s="24"/>
      <c r="O346" s="2" t="s">
        <v>13</v>
      </c>
    </row>
    <row r="347" spans="1:15" ht="15.75" customHeight="1" x14ac:dyDescent="0.35">
      <c r="A347" s="18">
        <v>45011.32435185185</v>
      </c>
      <c r="B347" s="11">
        <v>45011.32435185185</v>
      </c>
      <c r="C347" s="21">
        <v>45011.32435185185</v>
      </c>
      <c r="D347" s="6"/>
      <c r="E347" s="2" t="s">
        <v>14</v>
      </c>
      <c r="F347" s="2" t="s">
        <v>15</v>
      </c>
      <c r="G347" s="2" t="s">
        <v>11</v>
      </c>
      <c r="H347" s="2">
        <v>26074</v>
      </c>
      <c r="I347" s="2">
        <v>3969</v>
      </c>
      <c r="J347" s="24">
        <f>IFERROR(I347/H347,0)</f>
        <v>0.15222060289944006</v>
      </c>
      <c r="K347" s="24"/>
      <c r="L347" s="2">
        <f>IF(J347&gt;=0.15,1,0)</f>
        <v>1</v>
      </c>
      <c r="M347" s="2"/>
      <c r="N347" s="24"/>
      <c r="O347" s="2" t="s">
        <v>13</v>
      </c>
    </row>
    <row r="348" spans="1:15" ht="15.75" customHeight="1" x14ac:dyDescent="0.35">
      <c r="A348" s="18">
        <v>45011.32435185185</v>
      </c>
      <c r="B348" s="11">
        <v>45011.32435185185</v>
      </c>
      <c r="C348" s="21">
        <v>45011.32435185185</v>
      </c>
      <c r="D348" s="6"/>
      <c r="E348" s="2" t="s">
        <v>14</v>
      </c>
      <c r="F348" s="2" t="s">
        <v>15</v>
      </c>
      <c r="G348" s="2" t="s">
        <v>11</v>
      </c>
      <c r="H348" s="2">
        <v>52147</v>
      </c>
      <c r="I348" s="2">
        <v>7937</v>
      </c>
      <c r="J348" s="24">
        <f>IFERROR(I348/H348,0)</f>
        <v>0.15220434540817304</v>
      </c>
      <c r="K348" s="24"/>
      <c r="L348" s="2">
        <f>IF(J348&gt;=0.15,1,0)</f>
        <v>1</v>
      </c>
      <c r="M348" s="2"/>
      <c r="N348" s="24"/>
      <c r="O348" s="2" t="s">
        <v>13</v>
      </c>
    </row>
    <row r="349" spans="1:15" ht="15.75" customHeight="1" x14ac:dyDescent="0.35">
      <c r="A349" s="18">
        <v>45011.324348865739</v>
      </c>
      <c r="B349" s="11">
        <v>45011.324348865739</v>
      </c>
      <c r="C349" s="21">
        <v>45011.324348865739</v>
      </c>
      <c r="D349" s="6"/>
      <c r="E349" s="2" t="s">
        <v>16</v>
      </c>
      <c r="F349" s="2" t="s">
        <v>8</v>
      </c>
      <c r="G349" s="2" t="s">
        <v>11</v>
      </c>
      <c r="H349" s="2">
        <v>3371</v>
      </c>
      <c r="I349" s="2">
        <v>176</v>
      </c>
      <c r="J349" s="24">
        <f>IFERROR(I349/H349,0)</f>
        <v>5.2210026698309105E-2</v>
      </c>
      <c r="K349" s="24"/>
      <c r="L349" s="2">
        <f>IF(J349&gt;=0.15,1,0)</f>
        <v>0</v>
      </c>
      <c r="M349" s="2"/>
      <c r="N349" s="24"/>
      <c r="O349" s="2" t="s">
        <v>13</v>
      </c>
    </row>
    <row r="350" spans="1:15" ht="15.75" customHeight="1" x14ac:dyDescent="0.35">
      <c r="A350" s="18">
        <v>45010.806715474537</v>
      </c>
      <c r="B350" s="11">
        <v>45010.806715474537</v>
      </c>
      <c r="C350" s="21">
        <v>45010.806715474537</v>
      </c>
      <c r="D350" s="6"/>
      <c r="E350" s="2" t="s">
        <v>7</v>
      </c>
      <c r="F350" s="2" t="s">
        <v>8</v>
      </c>
      <c r="G350" s="2" t="s">
        <v>11</v>
      </c>
      <c r="H350" s="2">
        <v>1015</v>
      </c>
      <c r="I350" s="2">
        <v>15</v>
      </c>
      <c r="J350" s="24">
        <f>IFERROR(I350/H350,0)</f>
        <v>1.4778325123152709E-2</v>
      </c>
      <c r="K350" s="24"/>
      <c r="L350" s="2">
        <f>IF(J350&gt;=0.15,1,0)</f>
        <v>0</v>
      </c>
      <c r="M350" s="2"/>
      <c r="N350" s="24"/>
      <c r="O350" s="2" t="s">
        <v>13</v>
      </c>
    </row>
    <row r="351" spans="1:15" ht="15.75" customHeight="1" x14ac:dyDescent="0.35">
      <c r="A351" s="18">
        <v>45010.760145601853</v>
      </c>
      <c r="B351" s="11">
        <v>45010.760145601853</v>
      </c>
      <c r="C351" s="21">
        <v>45010.760145601853</v>
      </c>
      <c r="D351" s="6"/>
      <c r="E351" s="2" t="s">
        <v>7</v>
      </c>
      <c r="F351" s="2" t="s">
        <v>8</v>
      </c>
      <c r="G351" s="2" t="s">
        <v>11</v>
      </c>
      <c r="H351" s="2">
        <v>1310</v>
      </c>
      <c r="I351" s="2">
        <v>10</v>
      </c>
      <c r="J351" s="24">
        <f>IFERROR(I351/H351,0)</f>
        <v>7.6335877862595417E-3</v>
      </c>
      <c r="K351" s="24"/>
      <c r="L351" s="2">
        <f>IF(J351&gt;=0.15,1,0)</f>
        <v>0</v>
      </c>
      <c r="M351" s="2"/>
      <c r="N351" s="24"/>
      <c r="O351" s="2" t="s">
        <v>13</v>
      </c>
    </row>
    <row r="352" spans="1:15" ht="15.75" customHeight="1" x14ac:dyDescent="0.35">
      <c r="A352" s="18">
        <v>45010.745826990744</v>
      </c>
      <c r="B352" s="11">
        <v>45010.745826990744</v>
      </c>
      <c r="C352" s="21">
        <v>45010.745826990744</v>
      </c>
      <c r="D352" s="6"/>
      <c r="E352" s="2" t="s">
        <v>14</v>
      </c>
      <c r="F352" s="2" t="s">
        <v>8</v>
      </c>
      <c r="G352" s="2" t="s">
        <v>23</v>
      </c>
      <c r="H352" s="2">
        <v>14708</v>
      </c>
      <c r="I352" s="2">
        <v>37</v>
      </c>
      <c r="J352" s="24">
        <f>IFERROR(I352/H352,0)</f>
        <v>2.5156377481642643E-3</v>
      </c>
      <c r="K352" s="24"/>
      <c r="L352" s="2">
        <f>IF(J352&gt;=0.15,1,0)</f>
        <v>0</v>
      </c>
      <c r="M352" s="2"/>
      <c r="N352" s="24"/>
      <c r="O352" s="2" t="s">
        <v>13</v>
      </c>
    </row>
    <row r="353" spans="1:15" ht="15.75" customHeight="1" x14ac:dyDescent="0.35">
      <c r="A353" s="18">
        <v>45010.715372002313</v>
      </c>
      <c r="B353" s="11">
        <v>45010.715372002313</v>
      </c>
      <c r="C353" s="21">
        <v>45010.715372002313</v>
      </c>
      <c r="D353" s="6"/>
      <c r="E353" s="2" t="s">
        <v>7</v>
      </c>
      <c r="F353" s="2" t="s">
        <v>8</v>
      </c>
      <c r="G353" s="2" t="s">
        <v>11</v>
      </c>
      <c r="H353" s="2">
        <v>1986</v>
      </c>
      <c r="I353" s="2">
        <v>28</v>
      </c>
      <c r="J353" s="24">
        <f>IFERROR(I353/H353,0)</f>
        <v>1.4098690835850957E-2</v>
      </c>
      <c r="K353" s="24"/>
      <c r="L353" s="2">
        <f>IF(J353&gt;=0.15,1,0)</f>
        <v>0</v>
      </c>
      <c r="M353" s="2"/>
      <c r="N353" s="24"/>
      <c r="O353" s="2" t="s">
        <v>13</v>
      </c>
    </row>
    <row r="354" spans="1:15" ht="15.75" customHeight="1" x14ac:dyDescent="0.35">
      <c r="A354" s="18">
        <v>45010.695612962962</v>
      </c>
      <c r="B354" s="11">
        <v>45010.695612962962</v>
      </c>
      <c r="C354" s="21">
        <v>45010.695612962962</v>
      </c>
      <c r="D354" s="6"/>
      <c r="E354" s="2" t="s">
        <v>14</v>
      </c>
      <c r="F354" s="2" t="s">
        <v>8</v>
      </c>
      <c r="G354" s="2" t="s">
        <v>23</v>
      </c>
      <c r="H354" s="2">
        <v>17251</v>
      </c>
      <c r="I354" s="2">
        <v>321</v>
      </c>
      <c r="J354" s="24">
        <f>IFERROR(I354/H354,0)</f>
        <v>1.8607616949742042E-2</v>
      </c>
      <c r="K354" s="24"/>
      <c r="L354" s="2">
        <f>IF(J354&gt;=0.15,1,0)</f>
        <v>0</v>
      </c>
      <c r="M354" s="2"/>
      <c r="N354" s="24"/>
      <c r="O354" s="2" t="s">
        <v>12</v>
      </c>
    </row>
    <row r="355" spans="1:15" ht="15.75" customHeight="1" x14ac:dyDescent="0.35">
      <c r="A355" s="18">
        <v>45010.693147847225</v>
      </c>
      <c r="B355" s="11">
        <v>45010.693147847225</v>
      </c>
      <c r="C355" s="21">
        <v>45010.693147847225</v>
      </c>
      <c r="D355" s="6"/>
      <c r="E355" s="2" t="s">
        <v>14</v>
      </c>
      <c r="F355" s="2" t="s">
        <v>8</v>
      </c>
      <c r="G355" s="2" t="s">
        <v>23</v>
      </c>
      <c r="H355" s="2">
        <v>14698</v>
      </c>
      <c r="I355" s="2">
        <v>12</v>
      </c>
      <c r="J355" s="24">
        <f>IFERROR(I355/H355,0)</f>
        <v>8.1643761055925977E-4</v>
      </c>
      <c r="K355" s="24"/>
      <c r="L355" s="2">
        <f>IF(J355&gt;=0.15,1,0)</f>
        <v>0</v>
      </c>
      <c r="M355" s="2"/>
      <c r="N355" s="24"/>
      <c r="O355" s="2" t="s">
        <v>13</v>
      </c>
    </row>
    <row r="356" spans="1:15" ht="15.75" customHeight="1" x14ac:dyDescent="0.35">
      <c r="A356" s="18">
        <v>45010.68986460648</v>
      </c>
      <c r="B356" s="11">
        <v>45010.68986460648</v>
      </c>
      <c r="C356" s="21">
        <v>45010.68986460648</v>
      </c>
      <c r="D356" s="6"/>
      <c r="E356" s="2" t="s">
        <v>14</v>
      </c>
      <c r="F356" s="2" t="s">
        <v>8</v>
      </c>
      <c r="G356" s="2" t="s">
        <v>23</v>
      </c>
      <c r="H356" s="2">
        <v>13082</v>
      </c>
      <c r="I356" s="2">
        <v>236</v>
      </c>
      <c r="J356" s="24">
        <f>IFERROR(I356/H356,0)</f>
        <v>1.8040055037456048E-2</v>
      </c>
      <c r="K356" s="24"/>
      <c r="L356" s="2">
        <f>IF(J356&gt;=0.15,1,0)</f>
        <v>0</v>
      </c>
      <c r="M356" s="2"/>
      <c r="N356" s="24"/>
      <c r="O356" s="2" t="s">
        <v>12</v>
      </c>
    </row>
    <row r="357" spans="1:15" ht="15.75" customHeight="1" x14ac:dyDescent="0.35">
      <c r="A357" s="18">
        <v>45010.655860324077</v>
      </c>
      <c r="B357" s="11">
        <v>45010.655860324077</v>
      </c>
      <c r="C357" s="21">
        <v>45010.655860324077</v>
      </c>
      <c r="D357" s="6"/>
      <c r="E357" s="2" t="s">
        <v>14</v>
      </c>
      <c r="F357" s="2" t="s">
        <v>8</v>
      </c>
      <c r="G357" s="2" t="s">
        <v>23</v>
      </c>
      <c r="H357" s="2">
        <v>22450</v>
      </c>
      <c r="I357" s="2">
        <v>70</v>
      </c>
      <c r="J357" s="24">
        <f>IFERROR(I357/H357,0)</f>
        <v>3.1180400890868597E-3</v>
      </c>
      <c r="K357" s="24"/>
      <c r="L357" s="2">
        <f>IF(J357&gt;=0.15,1,0)</f>
        <v>0</v>
      </c>
      <c r="M357" s="2"/>
      <c r="N357" s="24"/>
      <c r="O357" s="2" t="s">
        <v>13</v>
      </c>
    </row>
    <row r="358" spans="1:15" ht="15.75" customHeight="1" x14ac:dyDescent="0.35">
      <c r="A358" s="18">
        <v>45010.623730347223</v>
      </c>
      <c r="B358" s="11">
        <v>45010.623730347223</v>
      </c>
      <c r="C358" s="21">
        <v>45010.623730347223</v>
      </c>
      <c r="D358" s="6"/>
      <c r="E358" s="2" t="s">
        <v>14</v>
      </c>
      <c r="F358" s="2" t="s">
        <v>8</v>
      </c>
      <c r="G358" s="2" t="s">
        <v>9</v>
      </c>
      <c r="H358" s="2">
        <v>0</v>
      </c>
      <c r="I358" s="2">
        <v>0</v>
      </c>
      <c r="J358" s="24">
        <f>IFERROR(I358/H358,0)</f>
        <v>0</v>
      </c>
      <c r="K358" s="24"/>
      <c r="L358" s="2">
        <f>IF(J358&gt;=0.15,1,0)</f>
        <v>0</v>
      </c>
      <c r="M358" s="2"/>
      <c r="N358" s="24"/>
      <c r="O358" s="2" t="s">
        <v>17</v>
      </c>
    </row>
    <row r="359" spans="1:15" ht="15.75" customHeight="1" x14ac:dyDescent="0.35">
      <c r="A359" s="18">
        <v>45010.590244317129</v>
      </c>
      <c r="B359" s="11">
        <v>45010.590244317129</v>
      </c>
      <c r="C359" s="21">
        <v>45010.590244317129</v>
      </c>
      <c r="D359" s="6"/>
      <c r="E359" s="2" t="s">
        <v>14</v>
      </c>
      <c r="F359" s="2" t="s">
        <v>8</v>
      </c>
      <c r="G359" s="2" t="s">
        <v>23</v>
      </c>
      <c r="H359" s="2">
        <v>8707</v>
      </c>
      <c r="I359" s="2">
        <v>29</v>
      </c>
      <c r="J359" s="24">
        <f>IFERROR(I359/H359,0)</f>
        <v>3.3306534971861718E-3</v>
      </c>
      <c r="K359" s="24"/>
      <c r="L359" s="2">
        <f>IF(J359&gt;=0.15,1,0)</f>
        <v>0</v>
      </c>
      <c r="M359" s="2"/>
      <c r="N359" s="24"/>
      <c r="O359" s="2" t="s">
        <v>13</v>
      </c>
    </row>
    <row r="360" spans="1:15" ht="15.75" customHeight="1" x14ac:dyDescent="0.35">
      <c r="A360" s="18">
        <v>45010.550623344905</v>
      </c>
      <c r="B360" s="11">
        <v>45010.550623344905</v>
      </c>
      <c r="C360" s="21">
        <v>45010.550623344905</v>
      </c>
      <c r="D360" s="6"/>
      <c r="E360" s="2" t="s">
        <v>14</v>
      </c>
      <c r="F360" s="2" t="s">
        <v>8</v>
      </c>
      <c r="G360" s="2" t="s">
        <v>23</v>
      </c>
      <c r="H360" s="2">
        <v>16491</v>
      </c>
      <c r="I360" s="2">
        <v>91</v>
      </c>
      <c r="J360" s="24">
        <f>IFERROR(I360/H360,0)</f>
        <v>5.5181614213813592E-3</v>
      </c>
      <c r="K360" s="24"/>
      <c r="L360" s="2">
        <f>IF(J360&gt;=0.15,1,0)</f>
        <v>0</v>
      </c>
      <c r="M360" s="2"/>
      <c r="N360" s="24"/>
      <c r="O360" s="2" t="s">
        <v>13</v>
      </c>
    </row>
    <row r="361" spans="1:15" ht="15.75" customHeight="1" x14ac:dyDescent="0.35">
      <c r="A361" s="18">
        <v>45010.500014409721</v>
      </c>
      <c r="B361" s="11">
        <v>45010.500014409721</v>
      </c>
      <c r="C361" s="21">
        <v>45010.500014409721</v>
      </c>
      <c r="D361" s="6"/>
      <c r="E361" s="2" t="s">
        <v>14</v>
      </c>
      <c r="F361" s="2" t="s">
        <v>8</v>
      </c>
      <c r="G361" s="2" t="s">
        <v>11</v>
      </c>
      <c r="H361" s="2">
        <v>9919</v>
      </c>
      <c r="I361" s="2">
        <v>57</v>
      </c>
      <c r="J361" s="24">
        <f>IFERROR(I361/H361,0)</f>
        <v>5.7465470309507006E-3</v>
      </c>
      <c r="K361" s="24"/>
      <c r="L361" s="2">
        <f>IF(J361&gt;=0.15,1,0)</f>
        <v>0</v>
      </c>
      <c r="M361" s="2"/>
      <c r="N361" s="24"/>
      <c r="O361" s="2" t="s">
        <v>13</v>
      </c>
    </row>
    <row r="362" spans="1:15" ht="15.75" customHeight="1" x14ac:dyDescent="0.35">
      <c r="A362" s="18">
        <v>45010.459201388891</v>
      </c>
      <c r="B362" s="11">
        <v>45010.459201388891</v>
      </c>
      <c r="C362" s="21">
        <v>45010.459201388891</v>
      </c>
      <c r="D362" s="6"/>
      <c r="E362" s="2" t="s">
        <v>14</v>
      </c>
      <c r="F362" s="2" t="s">
        <v>18</v>
      </c>
      <c r="G362" s="2" t="s">
        <v>9</v>
      </c>
      <c r="H362" s="2">
        <v>0</v>
      </c>
      <c r="I362" s="2">
        <v>0</v>
      </c>
      <c r="J362" s="24">
        <f>IFERROR(I362/H362,0)</f>
        <v>0</v>
      </c>
      <c r="K362" s="24"/>
      <c r="L362" s="2">
        <f>IF(J362&gt;=0.15,1,0)</f>
        <v>0</v>
      </c>
      <c r="M362" s="2"/>
      <c r="N362" s="24"/>
      <c r="O362" s="2" t="s">
        <v>10</v>
      </c>
    </row>
    <row r="363" spans="1:15" ht="15.75" customHeight="1" x14ac:dyDescent="0.35">
      <c r="A363" s="18">
        <v>45010.459201388891</v>
      </c>
      <c r="B363" s="11">
        <v>45010.459201388891</v>
      </c>
      <c r="C363" s="21">
        <v>45010.459201388891</v>
      </c>
      <c r="D363" s="6"/>
      <c r="E363" s="2" t="s">
        <v>14</v>
      </c>
      <c r="F363" s="2" t="s">
        <v>18</v>
      </c>
      <c r="G363" s="2" t="s">
        <v>9</v>
      </c>
      <c r="H363" s="2">
        <v>0</v>
      </c>
      <c r="I363" s="2">
        <v>0</v>
      </c>
      <c r="J363" s="24">
        <f>IFERROR(I363/H363,0)</f>
        <v>0</v>
      </c>
      <c r="K363" s="24"/>
      <c r="L363" s="2">
        <f>IF(J363&gt;=0.15,1,0)</f>
        <v>0</v>
      </c>
      <c r="M363" s="2"/>
      <c r="N363" s="24"/>
      <c r="O363" s="2" t="s">
        <v>10</v>
      </c>
    </row>
    <row r="364" spans="1:15" ht="15.75" customHeight="1" x14ac:dyDescent="0.35">
      <c r="A364" s="18">
        <v>45010.458495370367</v>
      </c>
      <c r="B364" s="11">
        <v>45010.458495370367</v>
      </c>
      <c r="C364" s="21">
        <v>45010.458495370367</v>
      </c>
      <c r="D364" s="6"/>
      <c r="E364" s="2" t="s">
        <v>14</v>
      </c>
      <c r="F364" s="2" t="s">
        <v>18</v>
      </c>
      <c r="G364" s="2" t="s">
        <v>11</v>
      </c>
      <c r="H364" s="2">
        <v>13290</v>
      </c>
      <c r="I364" s="2">
        <v>276</v>
      </c>
      <c r="J364" s="24">
        <f>IFERROR(I364/H364,0)</f>
        <v>2.0767494356659141E-2</v>
      </c>
      <c r="K364" s="24"/>
      <c r="L364" s="2">
        <f>IF(J364&gt;=0.15,1,0)</f>
        <v>0</v>
      </c>
      <c r="M364" s="2"/>
      <c r="N364" s="24"/>
      <c r="O364" s="2" t="s">
        <v>25</v>
      </c>
    </row>
    <row r="365" spans="1:15" ht="15.75" customHeight="1" x14ac:dyDescent="0.35">
      <c r="A365" s="18">
        <v>45010.458374456015</v>
      </c>
      <c r="B365" s="11">
        <v>45010.458374456015</v>
      </c>
      <c r="C365" s="21">
        <v>45010.458374456015</v>
      </c>
      <c r="D365" s="6"/>
      <c r="E365" s="2" t="s">
        <v>14</v>
      </c>
      <c r="F365" s="2" t="s">
        <v>8</v>
      </c>
      <c r="G365" s="2" t="s">
        <v>11</v>
      </c>
      <c r="H365" s="2">
        <v>13271</v>
      </c>
      <c r="I365" s="2">
        <v>479</v>
      </c>
      <c r="J365" s="24">
        <f>IFERROR(I365/H365,0)</f>
        <v>3.6093738226207518E-2</v>
      </c>
      <c r="K365" s="24"/>
      <c r="L365" s="2">
        <f>IF(J365&gt;=0.15,1,0)</f>
        <v>0</v>
      </c>
      <c r="M365" s="2"/>
      <c r="N365" s="24"/>
      <c r="O365" s="2" t="s">
        <v>13</v>
      </c>
    </row>
    <row r="366" spans="1:15" ht="15.75" customHeight="1" x14ac:dyDescent="0.35">
      <c r="A366" s="18">
        <v>45010.458365983795</v>
      </c>
      <c r="B366" s="11">
        <v>45010.458365983795</v>
      </c>
      <c r="C366" s="21">
        <v>45010.458365983795</v>
      </c>
      <c r="D366" s="6"/>
      <c r="E366" s="2" t="s">
        <v>16</v>
      </c>
      <c r="F366" s="2" t="s">
        <v>8</v>
      </c>
      <c r="G366" s="2" t="s">
        <v>11</v>
      </c>
      <c r="H366" s="2">
        <v>1085</v>
      </c>
      <c r="I366" s="2">
        <v>51</v>
      </c>
      <c r="J366" s="24">
        <f>IFERROR(I366/H366,0)</f>
        <v>4.7004608294930875E-2</v>
      </c>
      <c r="K366" s="24"/>
      <c r="L366" s="2">
        <f>IF(J366&gt;=0.15,1,0)</f>
        <v>0</v>
      </c>
      <c r="M366" s="2"/>
      <c r="N366" s="24"/>
      <c r="O366" s="2" t="s">
        <v>13</v>
      </c>
    </row>
    <row r="367" spans="1:15" ht="15.75" customHeight="1" x14ac:dyDescent="0.35">
      <c r="A367" s="18">
        <v>45010.458333333336</v>
      </c>
      <c r="B367" s="11">
        <v>45010.458333333336</v>
      </c>
      <c r="C367" s="21">
        <v>45010.458333333336</v>
      </c>
      <c r="D367" s="6"/>
      <c r="E367" s="2" t="s">
        <v>14</v>
      </c>
      <c r="F367" s="2" t="s">
        <v>15</v>
      </c>
      <c r="G367" s="2" t="s">
        <v>11</v>
      </c>
      <c r="H367" s="2">
        <v>28898</v>
      </c>
      <c r="I367" s="2">
        <v>1041</v>
      </c>
      <c r="J367" s="24">
        <f>IFERROR(I367/H367,0)</f>
        <v>3.6023254204443217E-2</v>
      </c>
      <c r="K367" s="24"/>
      <c r="L367" s="2">
        <f>IF(J367&gt;=0.15,1,0)</f>
        <v>0</v>
      </c>
      <c r="M367" s="2"/>
      <c r="N367" s="24"/>
      <c r="O367" s="2" t="s">
        <v>13</v>
      </c>
    </row>
    <row r="368" spans="1:15" ht="15.75" customHeight="1" x14ac:dyDescent="0.35">
      <c r="A368" s="18">
        <v>45010.42591435185</v>
      </c>
      <c r="B368" s="11">
        <v>45010.42591435185</v>
      </c>
      <c r="C368" s="21">
        <v>45010.42591435185</v>
      </c>
      <c r="D368" s="6"/>
      <c r="E368" s="2" t="s">
        <v>14</v>
      </c>
      <c r="F368" s="2" t="s">
        <v>15</v>
      </c>
      <c r="G368" s="2" t="s">
        <v>11</v>
      </c>
      <c r="H368" s="2">
        <v>20993</v>
      </c>
      <c r="I368" s="2">
        <v>1561</v>
      </c>
      <c r="J368" s="24">
        <f>IFERROR(I368/H368,0)</f>
        <v>7.4358119373124379E-2</v>
      </c>
      <c r="K368" s="24"/>
      <c r="L368" s="2">
        <f>IF(J368&gt;=0.15,1,0)</f>
        <v>0</v>
      </c>
      <c r="M368" s="2"/>
      <c r="N368" s="24"/>
      <c r="O368" s="2" t="s">
        <v>13</v>
      </c>
    </row>
    <row r="369" spans="1:15" ht="15.75" customHeight="1" x14ac:dyDescent="0.35">
      <c r="A369" s="18">
        <v>45010.42357097222</v>
      </c>
      <c r="B369" s="11">
        <v>45010.42357097222</v>
      </c>
      <c r="C369" s="21">
        <v>45010.42357097222</v>
      </c>
      <c r="D369" s="6"/>
      <c r="E369" s="2" t="s">
        <v>16</v>
      </c>
      <c r="F369" s="2" t="s">
        <v>8</v>
      </c>
      <c r="G369" s="2" t="s">
        <v>9</v>
      </c>
      <c r="H369" s="2">
        <v>978</v>
      </c>
      <c r="I369" s="2">
        <v>16</v>
      </c>
      <c r="J369" s="24">
        <f>IFERROR(I369/H369,0)</f>
        <v>1.6359918200408999E-2</v>
      </c>
      <c r="K369" s="24"/>
      <c r="L369" s="2">
        <f>IF(J369&gt;=0.15,1,0)</f>
        <v>0</v>
      </c>
      <c r="M369" s="2"/>
      <c r="N369" s="24"/>
      <c r="O369" s="2" t="s">
        <v>13</v>
      </c>
    </row>
    <row r="370" spans="1:15" ht="15.75" customHeight="1" x14ac:dyDescent="0.35">
      <c r="A370" s="18">
        <v>45010.421995891207</v>
      </c>
      <c r="B370" s="11">
        <v>45010.421995891207</v>
      </c>
      <c r="C370" s="21">
        <v>45010.421995891207</v>
      </c>
      <c r="D370" s="6"/>
      <c r="E370" s="2" t="s">
        <v>14</v>
      </c>
      <c r="F370" s="2" t="s">
        <v>8</v>
      </c>
      <c r="G370" s="2" t="s">
        <v>11</v>
      </c>
      <c r="H370" s="2">
        <v>185</v>
      </c>
      <c r="I370" s="2">
        <v>8</v>
      </c>
      <c r="J370" s="24">
        <f>IFERROR(I370/H370,0)</f>
        <v>4.3243243243243246E-2</v>
      </c>
      <c r="K370" s="24"/>
      <c r="L370" s="2">
        <f>IF(J370&gt;=0.15,1,0)</f>
        <v>0</v>
      </c>
      <c r="M370" s="2"/>
      <c r="N370" s="24"/>
      <c r="O370" s="2" t="s">
        <v>10</v>
      </c>
    </row>
    <row r="371" spans="1:15" ht="15.75" customHeight="1" x14ac:dyDescent="0.35">
      <c r="A371" s="18">
        <v>45010.421374861115</v>
      </c>
      <c r="B371" s="11">
        <v>45010.421374861115</v>
      </c>
      <c r="C371" s="21">
        <v>45010.421374861115</v>
      </c>
      <c r="D371" s="6"/>
      <c r="E371" s="2" t="s">
        <v>14</v>
      </c>
      <c r="F371" s="2" t="s">
        <v>8</v>
      </c>
      <c r="G371" s="2" t="s">
        <v>9</v>
      </c>
      <c r="H371" s="2">
        <v>0</v>
      </c>
      <c r="I371" s="2">
        <v>0</v>
      </c>
      <c r="J371" s="24">
        <f>IFERROR(I371/H371,0)</f>
        <v>0</v>
      </c>
      <c r="K371" s="24"/>
      <c r="L371" s="2">
        <f>IF(J371&gt;=0.15,1,0)</f>
        <v>0</v>
      </c>
      <c r="M371" s="2"/>
      <c r="N371" s="24"/>
      <c r="O371" s="2" t="s">
        <v>13</v>
      </c>
    </row>
    <row r="372" spans="1:15" ht="15.75" customHeight="1" x14ac:dyDescent="0.35">
      <c r="A372" s="18">
        <v>45010.416805555556</v>
      </c>
      <c r="B372" s="11">
        <v>45010.416805555556</v>
      </c>
      <c r="C372" s="21">
        <v>45010.416805555556</v>
      </c>
      <c r="D372" s="6"/>
      <c r="E372" s="2" t="s">
        <v>14</v>
      </c>
      <c r="F372" s="2" t="s">
        <v>18</v>
      </c>
      <c r="G372" s="2" t="s">
        <v>11</v>
      </c>
      <c r="H372" s="2">
        <v>9488</v>
      </c>
      <c r="I372" s="2">
        <v>229</v>
      </c>
      <c r="J372" s="24">
        <f>IFERROR(I372/H372,0)</f>
        <v>2.413575042158516E-2</v>
      </c>
      <c r="K372" s="24"/>
      <c r="L372" s="2">
        <f>IF(J372&gt;=0.15,1,0)</f>
        <v>0</v>
      </c>
      <c r="M372" s="2"/>
      <c r="N372" s="24"/>
      <c r="O372" s="2" t="s">
        <v>13</v>
      </c>
    </row>
    <row r="373" spans="1:15" ht="15.75" customHeight="1" x14ac:dyDescent="0.35">
      <c r="A373" s="18">
        <v>45010.41679398148</v>
      </c>
      <c r="B373" s="11">
        <v>45010.41679398148</v>
      </c>
      <c r="C373" s="21">
        <v>45010.41679398148</v>
      </c>
      <c r="D373" s="6"/>
      <c r="E373" s="2" t="s">
        <v>14</v>
      </c>
      <c r="F373" s="2" t="s">
        <v>18</v>
      </c>
      <c r="G373" s="2" t="s">
        <v>9</v>
      </c>
      <c r="H373" s="2">
        <v>0</v>
      </c>
      <c r="I373" s="2">
        <v>0</v>
      </c>
      <c r="J373" s="24">
        <f>IFERROR(I373/H373,0)</f>
        <v>0</v>
      </c>
      <c r="K373" s="24"/>
      <c r="L373" s="2">
        <f>IF(J373&gt;=0.15,1,0)</f>
        <v>0</v>
      </c>
      <c r="M373" s="2"/>
      <c r="N373" s="24"/>
      <c r="O373" s="2" t="s">
        <v>10</v>
      </c>
    </row>
    <row r="374" spans="1:15" ht="15.75" customHeight="1" x14ac:dyDescent="0.35">
      <c r="A374" s="18">
        <v>45010.41679398148</v>
      </c>
      <c r="B374" s="11">
        <v>45010.41679398148</v>
      </c>
      <c r="C374" s="21">
        <v>45010.41679398148</v>
      </c>
      <c r="D374" s="6"/>
      <c r="E374" s="2" t="s">
        <v>14</v>
      </c>
      <c r="F374" s="2" t="s">
        <v>18</v>
      </c>
      <c r="G374" s="2" t="s">
        <v>9</v>
      </c>
      <c r="H374" s="2">
        <v>0</v>
      </c>
      <c r="I374" s="2">
        <v>0</v>
      </c>
      <c r="J374" s="24">
        <f>IFERROR(I374/H374,0)</f>
        <v>0</v>
      </c>
      <c r="K374" s="24"/>
      <c r="L374" s="2">
        <f>IF(J374&gt;=0.15,1,0)</f>
        <v>0</v>
      </c>
      <c r="M374" s="2"/>
      <c r="N374" s="24"/>
      <c r="O374" s="2" t="s">
        <v>10</v>
      </c>
    </row>
    <row r="375" spans="1:15" ht="15.75" customHeight="1" x14ac:dyDescent="0.35">
      <c r="A375" s="18">
        <v>45010.41679398148</v>
      </c>
      <c r="B375" s="11">
        <v>45010.41679398148</v>
      </c>
      <c r="C375" s="21">
        <v>45010.41679398148</v>
      </c>
      <c r="D375" s="6"/>
      <c r="E375" s="2" t="s">
        <v>14</v>
      </c>
      <c r="F375" s="2" t="s">
        <v>18</v>
      </c>
      <c r="G375" s="2" t="s">
        <v>9</v>
      </c>
      <c r="H375" s="2">
        <v>0</v>
      </c>
      <c r="I375" s="2">
        <v>0</v>
      </c>
      <c r="J375" s="24">
        <f>IFERROR(I375/H375,0)</f>
        <v>0</v>
      </c>
      <c r="K375" s="24"/>
      <c r="L375" s="2">
        <f>IF(J375&gt;=0.15,1,0)</f>
        <v>0</v>
      </c>
      <c r="M375" s="2"/>
      <c r="N375" s="24"/>
      <c r="O375" s="2" t="s">
        <v>10</v>
      </c>
    </row>
    <row r="376" spans="1:15" ht="15.75" customHeight="1" x14ac:dyDescent="0.35">
      <c r="A376" s="18">
        <v>45010.416703738425</v>
      </c>
      <c r="B376" s="11">
        <v>45010.416703738425</v>
      </c>
      <c r="C376" s="21">
        <v>45010.416703738425</v>
      </c>
      <c r="D376" s="6"/>
      <c r="E376" s="2" t="s">
        <v>14</v>
      </c>
      <c r="F376" s="2" t="s">
        <v>8</v>
      </c>
      <c r="G376" s="2" t="s">
        <v>11</v>
      </c>
      <c r="H376" s="2">
        <v>13774</v>
      </c>
      <c r="I376" s="2">
        <v>134</v>
      </c>
      <c r="J376" s="24">
        <f>IFERROR(I376/H376,0)</f>
        <v>9.7284739364019174E-3</v>
      </c>
      <c r="K376" s="24"/>
      <c r="L376" s="2">
        <f>IF(J376&gt;=0.15,1,0)</f>
        <v>0</v>
      </c>
      <c r="M376" s="2"/>
      <c r="N376" s="24"/>
      <c r="O376" s="2" t="s">
        <v>13</v>
      </c>
    </row>
    <row r="377" spans="1:15" ht="15.75" customHeight="1" x14ac:dyDescent="0.35">
      <c r="A377" s="18">
        <v>45010.416678240741</v>
      </c>
      <c r="B377" s="11">
        <v>45010.416678240741</v>
      </c>
      <c r="C377" s="21">
        <v>45010.416678240741</v>
      </c>
      <c r="D377" s="6"/>
      <c r="E377" s="2" t="s">
        <v>14</v>
      </c>
      <c r="F377" s="2" t="s">
        <v>15</v>
      </c>
      <c r="G377" s="2" t="s">
        <v>11</v>
      </c>
      <c r="H377" s="2">
        <v>19239</v>
      </c>
      <c r="I377" s="2">
        <v>709</v>
      </c>
      <c r="J377" s="24">
        <f>IFERROR(I377/H377,0)</f>
        <v>3.6852227246738395E-2</v>
      </c>
      <c r="K377" s="24"/>
      <c r="L377" s="2">
        <f>IF(J377&gt;=0.15,1,0)</f>
        <v>0</v>
      </c>
      <c r="M377" s="2"/>
      <c r="N377" s="24"/>
      <c r="O377" s="2" t="s">
        <v>13</v>
      </c>
    </row>
    <row r="378" spans="1:15" ht="15.75" customHeight="1" x14ac:dyDescent="0.35">
      <c r="A378" s="18">
        <v>45010.375329421295</v>
      </c>
      <c r="B378" s="11">
        <v>45010.375329421295</v>
      </c>
      <c r="C378" s="21">
        <v>45010.375329421295</v>
      </c>
      <c r="D378" s="6"/>
      <c r="E378" s="2" t="s">
        <v>14</v>
      </c>
      <c r="F378" s="2" t="s">
        <v>8</v>
      </c>
      <c r="G378" s="2" t="s">
        <v>11</v>
      </c>
      <c r="H378" s="2">
        <v>9761</v>
      </c>
      <c r="I378" s="2">
        <v>92</v>
      </c>
      <c r="J378" s="24">
        <f>IFERROR(I378/H378,0)</f>
        <v>9.4252638049380187E-3</v>
      </c>
      <c r="K378" s="24"/>
      <c r="L378" s="2">
        <f>IF(J378&gt;=0.15,1,0)</f>
        <v>0</v>
      </c>
      <c r="M378" s="2"/>
      <c r="N378" s="24"/>
      <c r="O378" s="2" t="s">
        <v>12</v>
      </c>
    </row>
    <row r="379" spans="1:15" ht="15.75" customHeight="1" x14ac:dyDescent="0.35">
      <c r="A379" s="18">
        <v>45009.811779861113</v>
      </c>
      <c r="B379" s="11">
        <v>45009.811779861113</v>
      </c>
      <c r="C379" s="21">
        <v>45009.811779861113</v>
      </c>
      <c r="D379" s="6"/>
      <c r="E379" s="2" t="s">
        <v>7</v>
      </c>
      <c r="F379" s="2" t="s">
        <v>8</v>
      </c>
      <c r="G379" s="2" t="s">
        <v>11</v>
      </c>
      <c r="H379" s="2">
        <v>855</v>
      </c>
      <c r="I379" s="2">
        <v>9</v>
      </c>
      <c r="J379" s="24">
        <f>IFERROR(I379/H379,0)</f>
        <v>1.0526315789473684E-2</v>
      </c>
      <c r="K379" s="24"/>
      <c r="L379" s="2">
        <f>IF(J379&gt;=0.15,1,0)</f>
        <v>0</v>
      </c>
      <c r="M379" s="2"/>
      <c r="N379" s="24"/>
      <c r="O379" s="2" t="s">
        <v>13</v>
      </c>
    </row>
    <row r="380" spans="1:15" ht="15.75" customHeight="1" x14ac:dyDescent="0.35">
      <c r="A380" s="18">
        <v>45009.752607488423</v>
      </c>
      <c r="B380" s="11">
        <v>45009.752607488423</v>
      </c>
      <c r="C380" s="21">
        <v>45009.752607488423</v>
      </c>
      <c r="D380" s="6"/>
      <c r="E380" s="2" t="s">
        <v>7</v>
      </c>
      <c r="F380" s="2" t="s">
        <v>8</v>
      </c>
      <c r="G380" s="2" t="s">
        <v>11</v>
      </c>
      <c r="H380" s="2">
        <v>1254</v>
      </c>
      <c r="I380" s="2">
        <v>10</v>
      </c>
      <c r="J380" s="24">
        <f>IFERROR(I380/H380,0)</f>
        <v>7.9744816586921844E-3</v>
      </c>
      <c r="K380" s="24"/>
      <c r="L380" s="2">
        <f>IF(J380&gt;=0.15,1,0)</f>
        <v>0</v>
      </c>
      <c r="M380" s="2"/>
      <c r="N380" s="24"/>
      <c r="O380" s="2" t="s">
        <v>13</v>
      </c>
    </row>
    <row r="381" spans="1:15" ht="15.75" customHeight="1" x14ac:dyDescent="0.35">
      <c r="A381" s="18">
        <v>45009.747925914351</v>
      </c>
      <c r="B381" s="11">
        <v>45009.747925914351</v>
      </c>
      <c r="C381" s="21">
        <v>45009.747925914351</v>
      </c>
      <c r="D381" s="6"/>
      <c r="E381" s="2" t="s">
        <v>26</v>
      </c>
      <c r="F381" s="2" t="s">
        <v>27</v>
      </c>
      <c r="G381" s="2" t="s">
        <v>11</v>
      </c>
      <c r="H381" s="2">
        <v>933</v>
      </c>
      <c r="I381" s="2">
        <v>16</v>
      </c>
      <c r="J381" s="24">
        <f>IFERROR(I381/H381,0)</f>
        <v>1.7148981779206859E-2</v>
      </c>
      <c r="K381" s="24"/>
      <c r="L381" s="2">
        <f>IF(J381&gt;=0.15,1,0)</f>
        <v>0</v>
      </c>
      <c r="M381" s="2"/>
      <c r="N381" s="24"/>
      <c r="O381" s="2" t="s">
        <v>13</v>
      </c>
    </row>
    <row r="382" spans="1:15" ht="15.75" customHeight="1" x14ac:dyDescent="0.35">
      <c r="A382" s="18">
        <v>45009.712650347225</v>
      </c>
      <c r="B382" s="11">
        <v>45009.712650347225</v>
      </c>
      <c r="C382" s="21">
        <v>45009.712650347225</v>
      </c>
      <c r="D382" s="6"/>
      <c r="E382" s="2" t="s">
        <v>7</v>
      </c>
      <c r="F382" s="2" t="s">
        <v>8</v>
      </c>
      <c r="G382" s="2" t="s">
        <v>11</v>
      </c>
      <c r="H382" s="2">
        <v>1891</v>
      </c>
      <c r="I382" s="2">
        <v>33</v>
      </c>
      <c r="J382" s="24">
        <f>IFERROR(I382/H382,0)</f>
        <v>1.7451084082496033E-2</v>
      </c>
      <c r="K382" s="24"/>
      <c r="L382" s="2">
        <f>IF(J382&gt;=0.15,1,0)</f>
        <v>0</v>
      </c>
      <c r="M382" s="2"/>
      <c r="N382" s="24"/>
      <c r="O382" s="2" t="s">
        <v>13</v>
      </c>
    </row>
    <row r="383" spans="1:15" ht="15.75" customHeight="1" x14ac:dyDescent="0.35">
      <c r="A383" s="18">
        <v>45009.579753113423</v>
      </c>
      <c r="B383" s="11">
        <v>45009.579753113423</v>
      </c>
      <c r="C383" s="21">
        <v>45009.579753113423</v>
      </c>
      <c r="D383" s="6"/>
      <c r="E383" s="2" t="s">
        <v>26</v>
      </c>
      <c r="F383" s="2" t="s">
        <v>27</v>
      </c>
      <c r="G383" s="2" t="s">
        <v>11</v>
      </c>
      <c r="H383" s="2">
        <v>2026</v>
      </c>
      <c r="I383" s="2">
        <v>48</v>
      </c>
      <c r="J383" s="24">
        <f>IFERROR(I383/H383,0)</f>
        <v>2.3692003948667325E-2</v>
      </c>
      <c r="K383" s="24"/>
      <c r="L383" s="2">
        <f>IF(J383&gt;=0.15,1,0)</f>
        <v>0</v>
      </c>
      <c r="M383" s="2"/>
      <c r="N383" s="24"/>
      <c r="O383" s="2" t="s">
        <v>12</v>
      </c>
    </row>
    <row r="384" spans="1:15" ht="15.75" customHeight="1" x14ac:dyDescent="0.35">
      <c r="A384" s="18">
        <v>45009.579365659723</v>
      </c>
      <c r="B384" s="11">
        <v>45009.579365659723</v>
      </c>
      <c r="C384" s="21">
        <v>45009.579365659723</v>
      </c>
      <c r="D384" s="6"/>
      <c r="E384" s="2" t="s">
        <v>26</v>
      </c>
      <c r="F384" s="2" t="s">
        <v>27</v>
      </c>
      <c r="G384" s="2" t="s">
        <v>11</v>
      </c>
      <c r="H384" s="2">
        <v>917</v>
      </c>
      <c r="I384" s="2">
        <v>12</v>
      </c>
      <c r="J384" s="24">
        <f>IFERROR(I384/H384,0)</f>
        <v>1.3086150490730643E-2</v>
      </c>
      <c r="K384" s="24"/>
      <c r="L384" s="2">
        <f>IF(J384&gt;=0.15,1,0)</f>
        <v>0</v>
      </c>
      <c r="M384" s="2"/>
      <c r="N384" s="24"/>
      <c r="O384" s="2" t="s">
        <v>13</v>
      </c>
    </row>
    <row r="385" spans="1:15" ht="15.75" customHeight="1" x14ac:dyDescent="0.35">
      <c r="A385" s="18">
        <v>45009.562518194442</v>
      </c>
      <c r="B385" s="11">
        <v>45009.562518194442</v>
      </c>
      <c r="C385" s="21">
        <v>45009.562518194442</v>
      </c>
      <c r="D385" s="6"/>
      <c r="E385" s="2" t="s">
        <v>14</v>
      </c>
      <c r="F385" s="2" t="s">
        <v>8</v>
      </c>
      <c r="G385" s="2" t="s">
        <v>11</v>
      </c>
      <c r="H385" s="2">
        <v>10785</v>
      </c>
      <c r="I385" s="2">
        <v>79</v>
      </c>
      <c r="J385" s="24">
        <f>IFERROR(I385/H385,0)</f>
        <v>7.3249884098284656E-3</v>
      </c>
      <c r="K385" s="24"/>
      <c r="L385" s="2">
        <f>IF(J385&gt;=0.15,1,0)</f>
        <v>0</v>
      </c>
      <c r="M385" s="2"/>
      <c r="N385" s="24"/>
      <c r="O385" s="2" t="s">
        <v>13</v>
      </c>
    </row>
    <row r="386" spans="1:15" ht="15.75" customHeight="1" x14ac:dyDescent="0.35">
      <c r="A386" s="18">
        <v>45009.554525462961</v>
      </c>
      <c r="B386" s="11">
        <v>45009.554525462961</v>
      </c>
      <c r="C386" s="21">
        <v>45009.554525462961</v>
      </c>
      <c r="D386" s="6"/>
      <c r="E386" s="2" t="s">
        <v>14</v>
      </c>
      <c r="F386" s="2" t="s">
        <v>21</v>
      </c>
      <c r="G386" s="2" t="s">
        <v>11</v>
      </c>
      <c r="H386" s="2">
        <v>340</v>
      </c>
      <c r="I386" s="2">
        <v>23</v>
      </c>
      <c r="J386" s="24">
        <f>IFERROR(I386/H386,0)</f>
        <v>6.7647058823529407E-2</v>
      </c>
      <c r="K386" s="24"/>
      <c r="L386" s="2">
        <f>IF(J386&gt;=0.15,1,0)</f>
        <v>0</v>
      </c>
      <c r="M386" s="2"/>
      <c r="N386" s="24"/>
      <c r="O386" s="2" t="s">
        <v>12</v>
      </c>
    </row>
    <row r="387" spans="1:15" ht="15.75" customHeight="1" x14ac:dyDescent="0.35">
      <c r="A387" s="18">
        <v>45009.549004629633</v>
      </c>
      <c r="B387" s="11">
        <v>45009.549004629633</v>
      </c>
      <c r="C387" s="21">
        <v>45009.549004629633</v>
      </c>
      <c r="D387" s="6"/>
      <c r="E387" s="2" t="s">
        <v>14</v>
      </c>
      <c r="F387" s="2" t="s">
        <v>21</v>
      </c>
      <c r="G387" s="2" t="s">
        <v>9</v>
      </c>
      <c r="H387" s="2">
        <v>0</v>
      </c>
      <c r="I387" s="2">
        <v>0</v>
      </c>
      <c r="J387" s="24">
        <f>IFERROR(I387/H387,0)</f>
        <v>0</v>
      </c>
      <c r="K387" s="24"/>
      <c r="L387" s="2">
        <f>IF(J387&gt;=0.15,1,0)</f>
        <v>0</v>
      </c>
      <c r="M387" s="2"/>
      <c r="N387" s="24"/>
      <c r="O387" s="2" t="s">
        <v>12</v>
      </c>
    </row>
    <row r="388" spans="1:15" ht="15.75" customHeight="1" x14ac:dyDescent="0.35">
      <c r="A388" s="18">
        <v>45009.541758437503</v>
      </c>
      <c r="B388" s="11">
        <v>45009.541758437503</v>
      </c>
      <c r="C388" s="21">
        <v>45009.541758437503</v>
      </c>
      <c r="D388" s="6"/>
      <c r="E388" s="2" t="s">
        <v>14</v>
      </c>
      <c r="F388" s="2" t="s">
        <v>8</v>
      </c>
      <c r="G388" s="2" t="s">
        <v>11</v>
      </c>
      <c r="H388" s="2">
        <v>13252</v>
      </c>
      <c r="I388" s="2">
        <v>44</v>
      </c>
      <c r="J388" s="24">
        <f>IFERROR(I388/H388,0)</f>
        <v>3.3202535466344703E-3</v>
      </c>
      <c r="K388" s="24"/>
      <c r="L388" s="2">
        <f>IF(J388&gt;=0.15,1,0)</f>
        <v>0</v>
      </c>
      <c r="M388" s="2"/>
      <c r="N388" s="24"/>
      <c r="O388" s="2" t="s">
        <v>17</v>
      </c>
    </row>
    <row r="389" spans="1:15" ht="15.75" customHeight="1" x14ac:dyDescent="0.35">
      <c r="A389" s="18">
        <v>45009.541746192132</v>
      </c>
      <c r="B389" s="11">
        <v>45009.541746192132</v>
      </c>
      <c r="C389" s="21">
        <v>45009.541746192132</v>
      </c>
      <c r="D389" s="6"/>
      <c r="E389" s="2" t="s">
        <v>14</v>
      </c>
      <c r="F389" s="2" t="s">
        <v>8</v>
      </c>
      <c r="G389" s="2" t="s">
        <v>11</v>
      </c>
      <c r="H389" s="2">
        <v>18405</v>
      </c>
      <c r="I389" s="2">
        <v>349</v>
      </c>
      <c r="J389" s="24">
        <f>IFERROR(I389/H389,0)</f>
        <v>1.8962238522140722E-2</v>
      </c>
      <c r="K389" s="24"/>
      <c r="L389" s="2">
        <f>IF(J389&gt;=0.15,1,0)</f>
        <v>0</v>
      </c>
      <c r="M389" s="2"/>
      <c r="N389" s="24"/>
      <c r="O389" s="2" t="s">
        <v>13</v>
      </c>
    </row>
    <row r="390" spans="1:15" ht="15.75" customHeight="1" x14ac:dyDescent="0.35">
      <c r="A390" s="18">
        <v>45009.535530590278</v>
      </c>
      <c r="B390" s="11">
        <v>45009.535530590278</v>
      </c>
      <c r="C390" s="21">
        <v>45009.535530590278</v>
      </c>
      <c r="D390" s="6"/>
      <c r="E390" s="2" t="s">
        <v>14</v>
      </c>
      <c r="F390" s="2" t="s">
        <v>8</v>
      </c>
      <c r="G390" s="2" t="s">
        <v>11</v>
      </c>
      <c r="H390" s="2">
        <v>2127</v>
      </c>
      <c r="I390" s="2">
        <v>20</v>
      </c>
      <c r="J390" s="24">
        <f>IFERROR(I390/H390,0)</f>
        <v>9.4029149036201215E-3</v>
      </c>
      <c r="K390" s="24"/>
      <c r="L390" s="2">
        <f>IF(J390&gt;=0.15,1,0)</f>
        <v>0</v>
      </c>
      <c r="M390" s="2"/>
      <c r="N390" s="24"/>
      <c r="O390" s="2" t="s">
        <v>10</v>
      </c>
    </row>
    <row r="391" spans="1:15" ht="15.75" customHeight="1" x14ac:dyDescent="0.35">
      <c r="A391" s="18">
        <v>45009.521442488425</v>
      </c>
      <c r="B391" s="11">
        <v>45009.521442488425</v>
      </c>
      <c r="C391" s="21">
        <v>45009.521442488425</v>
      </c>
      <c r="D391" s="6"/>
      <c r="E391" s="2" t="s">
        <v>14</v>
      </c>
      <c r="F391" s="2" t="s">
        <v>8</v>
      </c>
      <c r="G391" s="2" t="s">
        <v>11</v>
      </c>
      <c r="H391" s="2">
        <v>4565</v>
      </c>
      <c r="I391" s="2">
        <v>164</v>
      </c>
      <c r="J391" s="24">
        <f>IFERROR(I391/H391,0)</f>
        <v>3.5925520262869659E-2</v>
      </c>
      <c r="K391" s="24"/>
      <c r="L391" s="2">
        <f>IF(J391&gt;=0.15,1,0)</f>
        <v>0</v>
      </c>
      <c r="M391" s="2"/>
      <c r="N391" s="24"/>
      <c r="O391" s="2" t="s">
        <v>12</v>
      </c>
    </row>
    <row r="392" spans="1:15" ht="15.75" customHeight="1" x14ac:dyDescent="0.35">
      <c r="A392" s="18">
        <v>45009.517789351848</v>
      </c>
      <c r="B392" s="11">
        <v>45009.517789351848</v>
      </c>
      <c r="C392" s="21">
        <v>45009.517789351848</v>
      </c>
      <c r="D392" s="6"/>
      <c r="E392" s="2" t="s">
        <v>14</v>
      </c>
      <c r="F392" s="2" t="s">
        <v>20</v>
      </c>
      <c r="G392" s="2" t="s">
        <v>9</v>
      </c>
      <c r="H392" s="2">
        <v>1018</v>
      </c>
      <c r="I392" s="2">
        <v>122</v>
      </c>
      <c r="J392" s="24">
        <f>IFERROR(I392/H392,0)</f>
        <v>0.11984282907662082</v>
      </c>
      <c r="K392" s="24"/>
      <c r="L392" s="2">
        <f>IF(J392&gt;=0.15,1,0)</f>
        <v>0</v>
      </c>
      <c r="M392" s="2"/>
      <c r="N392" s="24"/>
      <c r="O392" s="2" t="s">
        <v>12</v>
      </c>
    </row>
    <row r="393" spans="1:15" ht="15.75" customHeight="1" x14ac:dyDescent="0.35">
      <c r="A393" s="18">
        <v>45009.517141203702</v>
      </c>
      <c r="B393" s="11">
        <v>45009.517141203702</v>
      </c>
      <c r="C393" s="21">
        <v>45009.517141203702</v>
      </c>
      <c r="D393" s="6"/>
      <c r="E393" s="2" t="s">
        <v>14</v>
      </c>
      <c r="F393" s="2" t="s">
        <v>18</v>
      </c>
      <c r="G393" s="2" t="s">
        <v>11</v>
      </c>
      <c r="H393" s="2">
        <v>5579</v>
      </c>
      <c r="I393" s="2">
        <v>0</v>
      </c>
      <c r="J393" s="24">
        <f>IFERROR(I393/H393,0)</f>
        <v>0</v>
      </c>
      <c r="K393" s="24"/>
      <c r="L393" s="2">
        <f>IF(J393&gt;=0.15,1,0)</f>
        <v>0</v>
      </c>
      <c r="M393" s="2"/>
      <c r="N393" s="24"/>
      <c r="O393" s="2" t="s">
        <v>13</v>
      </c>
    </row>
    <row r="394" spans="1:15" ht="15.75" customHeight="1" x14ac:dyDescent="0.35">
      <c r="A394" s="18">
        <v>45009.490770092591</v>
      </c>
      <c r="B394" s="11">
        <v>45009.490770092591</v>
      </c>
      <c r="C394" s="21">
        <v>45009.490770092591</v>
      </c>
      <c r="D394" s="6"/>
      <c r="E394" s="2" t="s">
        <v>14</v>
      </c>
      <c r="F394" s="2" t="s">
        <v>8</v>
      </c>
      <c r="G394" s="2" t="s">
        <v>11</v>
      </c>
      <c r="H394" s="2">
        <v>3059</v>
      </c>
      <c r="I394" s="2">
        <v>51</v>
      </c>
      <c r="J394" s="24">
        <f>IFERROR(I394/H394,0)</f>
        <v>1.6672115070284408E-2</v>
      </c>
      <c r="K394" s="24"/>
      <c r="L394" s="2">
        <f>IF(J394&gt;=0.15,1,0)</f>
        <v>0</v>
      </c>
      <c r="M394" s="2"/>
      <c r="N394" s="24"/>
      <c r="O394" s="2" t="s">
        <v>17</v>
      </c>
    </row>
    <row r="395" spans="1:15" ht="15.75" customHeight="1" x14ac:dyDescent="0.35">
      <c r="A395" s="18">
        <v>45009.484153263889</v>
      </c>
      <c r="B395" s="11">
        <v>45009.484153263889</v>
      </c>
      <c r="C395" s="21">
        <v>45009.484153263889</v>
      </c>
      <c r="D395" s="6"/>
      <c r="E395" s="2" t="s">
        <v>14</v>
      </c>
      <c r="F395" s="2" t="s">
        <v>8</v>
      </c>
      <c r="G395" s="2" t="s">
        <v>11</v>
      </c>
      <c r="H395" s="2">
        <v>9237</v>
      </c>
      <c r="I395" s="2">
        <v>105</v>
      </c>
      <c r="J395" s="24">
        <f>IFERROR(I395/H395,0)</f>
        <v>1.136732705423839E-2</v>
      </c>
      <c r="K395" s="24"/>
      <c r="L395" s="2">
        <f>IF(J395&gt;=0.15,1,0)</f>
        <v>0</v>
      </c>
      <c r="M395" s="2"/>
      <c r="N395" s="24"/>
      <c r="O395" s="2" t="s">
        <v>17</v>
      </c>
    </row>
    <row r="396" spans="1:15" ht="15.75" customHeight="1" x14ac:dyDescent="0.35">
      <c r="A396" s="18">
        <v>45009.482557870368</v>
      </c>
      <c r="B396" s="11">
        <v>45009.482557870368</v>
      </c>
      <c r="C396" s="21">
        <v>45009.482557870368</v>
      </c>
      <c r="D396" s="6"/>
      <c r="E396" s="2" t="s">
        <v>14</v>
      </c>
      <c r="F396" s="2" t="s">
        <v>15</v>
      </c>
      <c r="G396" s="2" t="s">
        <v>11</v>
      </c>
      <c r="H396" s="2">
        <v>7489</v>
      </c>
      <c r="I396" s="2">
        <v>408</v>
      </c>
      <c r="J396" s="24">
        <f>IFERROR(I396/H396,0)</f>
        <v>5.4479903858993192E-2</v>
      </c>
      <c r="K396" s="24"/>
      <c r="L396" s="2">
        <f>IF(J396&gt;=0.15,1,0)</f>
        <v>0</v>
      </c>
      <c r="M396" s="2"/>
      <c r="N396" s="24"/>
      <c r="O396" s="2" t="s">
        <v>12</v>
      </c>
    </row>
    <row r="397" spans="1:15" ht="15.75" customHeight="1" x14ac:dyDescent="0.35">
      <c r="A397" s="18">
        <v>45009.482362152776</v>
      </c>
      <c r="B397" s="11">
        <v>45009.482362152776</v>
      </c>
      <c r="C397" s="21">
        <v>45009.482362152776</v>
      </c>
      <c r="D397" s="6"/>
      <c r="E397" s="2" t="s">
        <v>16</v>
      </c>
      <c r="F397" s="2" t="s">
        <v>8</v>
      </c>
      <c r="G397" s="2" t="s">
        <v>11</v>
      </c>
      <c r="H397" s="2">
        <v>2615</v>
      </c>
      <c r="I397" s="2">
        <v>86</v>
      </c>
      <c r="J397" s="24">
        <f>IFERROR(I397/H397,0)</f>
        <v>3.2887189292543022E-2</v>
      </c>
      <c r="K397" s="24"/>
      <c r="L397" s="2">
        <f>IF(J397&gt;=0.15,1,0)</f>
        <v>0</v>
      </c>
      <c r="M397" s="2"/>
      <c r="N397" s="24"/>
      <c r="O397" s="2" t="s">
        <v>12</v>
      </c>
    </row>
    <row r="398" spans="1:15" ht="15.75" customHeight="1" x14ac:dyDescent="0.35">
      <c r="A398" s="18">
        <v>45009.480165590277</v>
      </c>
      <c r="B398" s="11">
        <v>45009.480165590277</v>
      </c>
      <c r="C398" s="21">
        <v>45009.480165590277</v>
      </c>
      <c r="D398" s="6"/>
      <c r="E398" s="2" t="s">
        <v>14</v>
      </c>
      <c r="F398" s="2" t="s">
        <v>18</v>
      </c>
      <c r="G398" s="2" t="s">
        <v>9</v>
      </c>
      <c r="H398" s="2">
        <v>0</v>
      </c>
      <c r="I398" s="2">
        <v>0</v>
      </c>
      <c r="J398" s="24">
        <f>IFERROR(I398/H398,0)</f>
        <v>0</v>
      </c>
      <c r="K398" s="24"/>
      <c r="L398" s="2">
        <f>IF(J398&gt;=0.15,1,0)</f>
        <v>0</v>
      </c>
      <c r="M398" s="2"/>
      <c r="N398" s="24"/>
      <c r="O398" s="2" t="s">
        <v>10</v>
      </c>
    </row>
    <row r="399" spans="1:15" ht="15.75" customHeight="1" x14ac:dyDescent="0.35">
      <c r="A399" s="18">
        <v>45009.480162037034</v>
      </c>
      <c r="B399" s="11">
        <v>45009.480162037034</v>
      </c>
      <c r="C399" s="21">
        <v>45009.480162037034</v>
      </c>
      <c r="D399" s="6"/>
      <c r="E399" s="2" t="s">
        <v>14</v>
      </c>
      <c r="F399" s="2" t="s">
        <v>15</v>
      </c>
      <c r="G399" s="2" t="s">
        <v>11</v>
      </c>
      <c r="H399" s="2">
        <v>4663</v>
      </c>
      <c r="I399" s="2">
        <v>123</v>
      </c>
      <c r="J399" s="24">
        <f>IFERROR(I399/H399,0)</f>
        <v>2.6377868325112588E-2</v>
      </c>
      <c r="K399" s="24"/>
      <c r="L399" s="2">
        <f>IF(J399&gt;=0.15,1,0)</f>
        <v>0</v>
      </c>
      <c r="M399" s="2"/>
      <c r="N399" s="24"/>
      <c r="O399" s="2" t="s">
        <v>12</v>
      </c>
    </row>
    <row r="400" spans="1:15" ht="15.75" customHeight="1" x14ac:dyDescent="0.35">
      <c r="A400" s="18">
        <v>45009.480081018519</v>
      </c>
      <c r="B400" s="11">
        <v>45009.480081018519</v>
      </c>
      <c r="C400" s="21">
        <v>45009.480081018519</v>
      </c>
      <c r="D400" s="6"/>
      <c r="E400" s="2" t="s">
        <v>14</v>
      </c>
      <c r="F400" s="2" t="s">
        <v>18</v>
      </c>
      <c r="G400" s="2" t="s">
        <v>11</v>
      </c>
      <c r="H400" s="2">
        <v>14237</v>
      </c>
      <c r="I400" s="2">
        <v>434</v>
      </c>
      <c r="J400" s="24">
        <f>IFERROR(I400/H400,0)</f>
        <v>3.0483950270422139E-2</v>
      </c>
      <c r="K400" s="24"/>
      <c r="L400" s="2">
        <f>IF(J400&gt;=0.15,1,0)</f>
        <v>0</v>
      </c>
      <c r="M400" s="2"/>
      <c r="N400" s="24"/>
      <c r="O400" s="2" t="s">
        <v>12</v>
      </c>
    </row>
    <row r="401" spans="1:15" ht="15.75" customHeight="1" x14ac:dyDescent="0.35">
      <c r="A401" s="18">
        <v>45009.479358819444</v>
      </c>
      <c r="B401" s="11">
        <v>45009.479358819444</v>
      </c>
      <c r="C401" s="21">
        <v>45009.479358819444</v>
      </c>
      <c r="D401" s="6"/>
      <c r="E401" s="2" t="s">
        <v>14</v>
      </c>
      <c r="F401" s="2" t="s">
        <v>8</v>
      </c>
      <c r="G401" s="2" t="s">
        <v>11</v>
      </c>
      <c r="H401" s="2">
        <v>142423</v>
      </c>
      <c r="I401" s="2">
        <v>5881</v>
      </c>
      <c r="J401" s="24">
        <f>IFERROR(I401/H401,0)</f>
        <v>4.1292487870638869E-2</v>
      </c>
      <c r="K401" s="24"/>
      <c r="L401" s="2">
        <f>IF(J401&gt;=0.15,1,0)</f>
        <v>0</v>
      </c>
      <c r="M401" s="2"/>
      <c r="N401" s="24"/>
      <c r="O401" s="2" t="s">
        <v>12</v>
      </c>
    </row>
    <row r="402" spans="1:15" ht="15.75" customHeight="1" x14ac:dyDescent="0.35">
      <c r="A402" s="18">
        <v>45009.475011574075</v>
      </c>
      <c r="B402" s="11">
        <v>45009.475011574075</v>
      </c>
      <c r="C402" s="21">
        <v>45009.475011574075</v>
      </c>
      <c r="D402" s="6"/>
      <c r="E402" s="2" t="s">
        <v>14</v>
      </c>
      <c r="F402" s="2" t="s">
        <v>21</v>
      </c>
      <c r="G402" s="2" t="s">
        <v>11</v>
      </c>
      <c r="H402" s="2">
        <v>2846</v>
      </c>
      <c r="I402" s="2">
        <v>130</v>
      </c>
      <c r="J402" s="24">
        <f>IFERROR(I402/H402,0)</f>
        <v>4.5678144764581867E-2</v>
      </c>
      <c r="K402" s="24"/>
      <c r="L402" s="2">
        <f>IF(J402&gt;=0.15,1,0)</f>
        <v>0</v>
      </c>
      <c r="M402" s="2"/>
      <c r="N402" s="24"/>
      <c r="O402" s="2" t="s">
        <v>12</v>
      </c>
    </row>
    <row r="403" spans="1:15" ht="15.75" customHeight="1" x14ac:dyDescent="0.35">
      <c r="A403" s="18">
        <v>45009.383923611109</v>
      </c>
      <c r="B403" s="11">
        <v>45009.383923611109</v>
      </c>
      <c r="C403" s="21">
        <v>45009.383923611109</v>
      </c>
      <c r="D403" s="6"/>
      <c r="E403" s="2" t="s">
        <v>14</v>
      </c>
      <c r="F403" s="2" t="s">
        <v>18</v>
      </c>
      <c r="G403" s="2" t="s">
        <v>19</v>
      </c>
      <c r="H403" s="2">
        <v>3048</v>
      </c>
      <c r="I403" s="2">
        <v>20</v>
      </c>
      <c r="J403" s="24">
        <f>IFERROR(I403/H403,0)</f>
        <v>6.5616797900262466E-3</v>
      </c>
      <c r="K403" s="24"/>
      <c r="L403" s="2">
        <f>IF(J403&gt;=0.15,1,0)</f>
        <v>0</v>
      </c>
      <c r="M403" s="2"/>
      <c r="N403" s="24"/>
      <c r="O403" s="2" t="s">
        <v>12</v>
      </c>
    </row>
    <row r="404" spans="1:15" ht="15.75" customHeight="1" x14ac:dyDescent="0.35">
      <c r="A404" s="18">
        <v>45009.383460648147</v>
      </c>
      <c r="B404" s="11">
        <v>45009.383460648147</v>
      </c>
      <c r="C404" s="21">
        <v>45009.383460648147</v>
      </c>
      <c r="D404" s="6"/>
      <c r="E404" s="2" t="s">
        <v>14</v>
      </c>
      <c r="F404" s="2" t="s">
        <v>20</v>
      </c>
      <c r="G404" s="2" t="s">
        <v>19</v>
      </c>
      <c r="H404" s="2">
        <v>269</v>
      </c>
      <c r="I404" s="2">
        <v>11</v>
      </c>
      <c r="J404" s="24">
        <f>IFERROR(I404/H404,0)</f>
        <v>4.0892193308550186E-2</v>
      </c>
      <c r="K404" s="24"/>
      <c r="L404" s="2">
        <f>IF(J404&gt;=0.15,1,0)</f>
        <v>0</v>
      </c>
      <c r="M404" s="2"/>
      <c r="N404" s="24"/>
      <c r="O404" s="2" t="s">
        <v>12</v>
      </c>
    </row>
    <row r="405" spans="1:15" ht="15.75" customHeight="1" x14ac:dyDescent="0.35">
      <c r="A405" s="18">
        <v>45009.375127314815</v>
      </c>
      <c r="B405" s="11">
        <v>45009.375127314815</v>
      </c>
      <c r="C405" s="21">
        <v>45009.375127314815</v>
      </c>
      <c r="D405" s="6"/>
      <c r="E405" s="2" t="s">
        <v>14</v>
      </c>
      <c r="F405" s="2" t="s">
        <v>18</v>
      </c>
      <c r="G405" s="2" t="s">
        <v>11</v>
      </c>
      <c r="H405" s="2">
        <v>16432</v>
      </c>
      <c r="I405" s="2">
        <v>370</v>
      </c>
      <c r="J405" s="24">
        <f>IFERROR(I405/H405,0)</f>
        <v>2.2517039922103212E-2</v>
      </c>
      <c r="K405" s="24"/>
      <c r="L405" s="2">
        <f>IF(J405&gt;=0.15,1,0)</f>
        <v>0</v>
      </c>
      <c r="M405" s="2"/>
      <c r="N405" s="24"/>
      <c r="O405" s="2" t="s">
        <v>13</v>
      </c>
    </row>
    <row r="406" spans="1:15" ht="15.75" customHeight="1" x14ac:dyDescent="0.35">
      <c r="A406" s="18">
        <v>45009.375024872686</v>
      </c>
      <c r="B406" s="11">
        <v>45009.375024872686</v>
      </c>
      <c r="C406" s="21">
        <v>45009.375024872686</v>
      </c>
      <c r="D406" s="6"/>
      <c r="E406" s="2" t="s">
        <v>14</v>
      </c>
      <c r="F406" s="2" t="s">
        <v>8</v>
      </c>
      <c r="G406" s="2" t="s">
        <v>11</v>
      </c>
      <c r="H406" s="2">
        <v>13422</v>
      </c>
      <c r="I406" s="2">
        <v>145</v>
      </c>
      <c r="J406" s="24">
        <f>IFERROR(I406/H406,0)</f>
        <v>1.0803158992698554E-2</v>
      </c>
      <c r="K406" s="24"/>
      <c r="L406" s="2">
        <f>IF(J406&gt;=0.15,1,0)</f>
        <v>0</v>
      </c>
      <c r="M406" s="2"/>
      <c r="N406" s="24"/>
      <c r="O406" s="2" t="s">
        <v>13</v>
      </c>
    </row>
    <row r="407" spans="1:15" ht="15.75" customHeight="1" x14ac:dyDescent="0.35">
      <c r="A407" s="18">
        <v>45009.375024004628</v>
      </c>
      <c r="B407" s="11">
        <v>45009.375024004628</v>
      </c>
      <c r="C407" s="21">
        <v>45009.375024004628</v>
      </c>
      <c r="D407" s="6"/>
      <c r="E407" s="2" t="s">
        <v>16</v>
      </c>
      <c r="F407" s="2" t="s">
        <v>8</v>
      </c>
      <c r="G407" s="2" t="s">
        <v>11</v>
      </c>
      <c r="H407" s="2">
        <v>1750</v>
      </c>
      <c r="I407" s="2">
        <v>38</v>
      </c>
      <c r="J407" s="24">
        <f>IFERROR(I407/H407,0)</f>
        <v>2.1714285714285714E-2</v>
      </c>
      <c r="K407" s="24"/>
      <c r="L407" s="2">
        <f>IF(J407&gt;=0.15,1,0)</f>
        <v>0</v>
      </c>
      <c r="M407" s="2"/>
      <c r="N407" s="24"/>
      <c r="O407" s="2" t="s">
        <v>13</v>
      </c>
    </row>
    <row r="408" spans="1:15" ht="15.75" customHeight="1" x14ac:dyDescent="0.35">
      <c r="A408" s="18">
        <v>45009.375</v>
      </c>
      <c r="B408" s="11">
        <v>45009.375</v>
      </c>
      <c r="C408" s="21">
        <v>45009.375</v>
      </c>
      <c r="D408" s="6"/>
      <c r="E408" s="2" t="s">
        <v>14</v>
      </c>
      <c r="F408" s="2" t="s">
        <v>15</v>
      </c>
      <c r="G408" s="2" t="s">
        <v>11</v>
      </c>
      <c r="H408" s="2">
        <v>12438</v>
      </c>
      <c r="I408" s="2">
        <v>407</v>
      </c>
      <c r="J408" s="24">
        <f>IFERROR(I408/H408,0)</f>
        <v>3.2722302621000163E-2</v>
      </c>
      <c r="K408" s="24"/>
      <c r="L408" s="2">
        <f>IF(J408&gt;=0.15,1,0)</f>
        <v>0</v>
      </c>
      <c r="M408" s="2"/>
      <c r="N408" s="24"/>
      <c r="O408" s="2" t="s">
        <v>13</v>
      </c>
    </row>
    <row r="409" spans="1:15" ht="15.75" customHeight="1" x14ac:dyDescent="0.35">
      <c r="A409" s="18">
        <v>45009.375</v>
      </c>
      <c r="B409" s="11">
        <v>45009.375</v>
      </c>
      <c r="C409" s="21">
        <v>45009.375</v>
      </c>
      <c r="D409" s="6"/>
      <c r="E409" s="2" t="s">
        <v>14</v>
      </c>
      <c r="F409" s="2" t="s">
        <v>15</v>
      </c>
      <c r="G409" s="2" t="s">
        <v>11</v>
      </c>
      <c r="H409" s="2">
        <v>16456</v>
      </c>
      <c r="I409" s="2">
        <v>158</v>
      </c>
      <c r="J409" s="24">
        <f>IFERROR(I409/H409,0)</f>
        <v>9.6013612056392809E-3</v>
      </c>
      <c r="K409" s="24"/>
      <c r="L409" s="2">
        <f>IF(J409&gt;=0.15,1,0)</f>
        <v>0</v>
      </c>
      <c r="M409" s="2"/>
      <c r="N409" s="24"/>
      <c r="O409" s="2" t="s">
        <v>13</v>
      </c>
    </row>
    <row r="410" spans="1:15" ht="15.75" customHeight="1" x14ac:dyDescent="0.35">
      <c r="A410" s="18">
        <v>45008.810377824077</v>
      </c>
      <c r="B410" s="11">
        <v>45008.810377824077</v>
      </c>
      <c r="C410" s="21">
        <v>45008.810377824077</v>
      </c>
      <c r="D410" s="6"/>
      <c r="E410" s="2" t="s">
        <v>7</v>
      </c>
      <c r="F410" s="2" t="s">
        <v>8</v>
      </c>
      <c r="G410" s="2" t="s">
        <v>11</v>
      </c>
      <c r="H410" s="2">
        <v>808</v>
      </c>
      <c r="I410" s="2">
        <v>16</v>
      </c>
      <c r="J410" s="24">
        <f>IFERROR(I410/H410,0)</f>
        <v>1.9801980198019802E-2</v>
      </c>
      <c r="K410" s="24"/>
      <c r="L410" s="2">
        <f>IF(J410&gt;=0.15,1,0)</f>
        <v>0</v>
      </c>
      <c r="M410" s="2"/>
      <c r="N410" s="24"/>
      <c r="O410" s="2" t="s">
        <v>13</v>
      </c>
    </row>
    <row r="411" spans="1:15" ht="15.75" customHeight="1" x14ac:dyDescent="0.35">
      <c r="A411" s="18">
        <v>45008.801192129627</v>
      </c>
      <c r="B411" s="11">
        <v>45008.801192129627</v>
      </c>
      <c r="C411" s="21">
        <v>45008.801192129627</v>
      </c>
      <c r="D411" s="6"/>
      <c r="E411" s="2" t="s">
        <v>14</v>
      </c>
      <c r="F411" s="2" t="s">
        <v>21</v>
      </c>
      <c r="G411" s="2" t="s">
        <v>9</v>
      </c>
      <c r="H411" s="2">
        <v>6</v>
      </c>
      <c r="I411" s="2">
        <v>0</v>
      </c>
      <c r="J411" s="24">
        <f>IFERROR(I411/H411,0)</f>
        <v>0</v>
      </c>
      <c r="K411" s="24"/>
      <c r="L411" s="2">
        <f>IF(J411&gt;=0.15,1,0)</f>
        <v>0</v>
      </c>
      <c r="M411" s="2"/>
      <c r="N411" s="24"/>
      <c r="O411" s="2" t="s">
        <v>12</v>
      </c>
    </row>
    <row r="412" spans="1:15" ht="15.75" customHeight="1" x14ac:dyDescent="0.35">
      <c r="A412" s="18">
        <v>45008.780902777777</v>
      </c>
      <c r="B412" s="11">
        <v>45008.780902777777</v>
      </c>
      <c r="C412" s="21">
        <v>45008.780902777777</v>
      </c>
      <c r="D412" s="6"/>
      <c r="E412" s="2" t="s">
        <v>14</v>
      </c>
      <c r="F412" s="2" t="s">
        <v>21</v>
      </c>
      <c r="G412" s="2" t="s">
        <v>11</v>
      </c>
      <c r="H412" s="2">
        <v>162</v>
      </c>
      <c r="I412" s="2">
        <v>9</v>
      </c>
      <c r="J412" s="24">
        <f>IFERROR(I412/H412,0)</f>
        <v>5.5555555555555552E-2</v>
      </c>
      <c r="K412" s="24"/>
      <c r="L412" s="2">
        <f>IF(J412&gt;=0.15,1,0)</f>
        <v>0</v>
      </c>
      <c r="M412" s="2"/>
      <c r="N412" s="24"/>
      <c r="O412" s="2" t="s">
        <v>12</v>
      </c>
    </row>
    <row r="413" spans="1:15" ht="15.75" customHeight="1" x14ac:dyDescent="0.35">
      <c r="A413" s="18">
        <v>45008.760453194445</v>
      </c>
      <c r="B413" s="11">
        <v>45008.760453194445</v>
      </c>
      <c r="C413" s="21">
        <v>45008.760453194445</v>
      </c>
      <c r="D413" s="6"/>
      <c r="E413" s="2" t="s">
        <v>7</v>
      </c>
      <c r="F413" s="2" t="s">
        <v>8</v>
      </c>
      <c r="G413" s="2" t="s">
        <v>11</v>
      </c>
      <c r="H413" s="2">
        <v>1241</v>
      </c>
      <c r="I413" s="2">
        <v>19</v>
      </c>
      <c r="J413" s="24">
        <f>IFERROR(I413/H413,0)</f>
        <v>1.5310233682514102E-2</v>
      </c>
      <c r="K413" s="24"/>
      <c r="L413" s="2">
        <f>IF(J413&gt;=0.15,1,0)</f>
        <v>0</v>
      </c>
      <c r="M413" s="2"/>
      <c r="N413" s="24"/>
      <c r="O413" s="2" t="s">
        <v>13</v>
      </c>
    </row>
    <row r="414" spans="1:15" ht="15.75" customHeight="1" x14ac:dyDescent="0.35">
      <c r="A414" s="18">
        <v>45008.713756759258</v>
      </c>
      <c r="B414" s="11">
        <v>45008.713756759258</v>
      </c>
      <c r="C414" s="21">
        <v>45008.713756759258</v>
      </c>
      <c r="D414" s="6"/>
      <c r="E414" s="2" t="s">
        <v>7</v>
      </c>
      <c r="F414" s="2" t="s">
        <v>8</v>
      </c>
      <c r="G414" s="2" t="s">
        <v>11</v>
      </c>
      <c r="H414" s="2">
        <v>2089</v>
      </c>
      <c r="I414" s="2">
        <v>31</v>
      </c>
      <c r="J414" s="24">
        <f>IFERROR(I414/H414,0)</f>
        <v>1.4839636189564385E-2</v>
      </c>
      <c r="K414" s="24"/>
      <c r="L414" s="2">
        <f>IF(J414&gt;=0.15,1,0)</f>
        <v>0</v>
      </c>
      <c r="M414" s="2"/>
      <c r="N414" s="24"/>
      <c r="O414" s="2" t="s">
        <v>13</v>
      </c>
    </row>
    <row r="415" spans="1:15" ht="15.75" customHeight="1" x14ac:dyDescent="0.35">
      <c r="A415" s="18">
        <v>45008.71029934028</v>
      </c>
      <c r="B415" s="11">
        <v>45008.71029934028</v>
      </c>
      <c r="C415" s="21">
        <v>45008.71029934028</v>
      </c>
      <c r="D415" s="6"/>
      <c r="E415" s="2" t="s">
        <v>14</v>
      </c>
      <c r="F415" s="2" t="s">
        <v>8</v>
      </c>
      <c r="G415" s="2" t="s">
        <v>9</v>
      </c>
      <c r="H415" s="2">
        <v>0</v>
      </c>
      <c r="I415" s="2">
        <v>0</v>
      </c>
      <c r="J415" s="24">
        <f>IFERROR(I415/H415,0)</f>
        <v>0</v>
      </c>
      <c r="K415" s="24"/>
      <c r="L415" s="2">
        <f>IF(J415&gt;=0.15,1,0)</f>
        <v>0</v>
      </c>
      <c r="M415" s="2"/>
      <c r="N415" s="24"/>
      <c r="O415" s="2" t="s">
        <v>12</v>
      </c>
    </row>
    <row r="416" spans="1:15" ht="15.75" customHeight="1" x14ac:dyDescent="0.35">
      <c r="A416" s="18">
        <v>45008.687525520836</v>
      </c>
      <c r="B416" s="11">
        <v>45008.687525520836</v>
      </c>
      <c r="C416" s="21">
        <v>45008.687525520836</v>
      </c>
      <c r="D416" s="6"/>
      <c r="E416" s="2" t="s">
        <v>14</v>
      </c>
      <c r="F416" s="2" t="s">
        <v>8</v>
      </c>
      <c r="G416" s="2" t="s">
        <v>11</v>
      </c>
      <c r="H416" s="2">
        <v>12442</v>
      </c>
      <c r="I416" s="2">
        <v>50</v>
      </c>
      <c r="J416" s="24">
        <f>IFERROR(I416/H416,0)</f>
        <v>4.0186465198521135E-3</v>
      </c>
      <c r="K416" s="24"/>
      <c r="L416" s="2">
        <f>IF(J416&gt;=0.15,1,0)</f>
        <v>0</v>
      </c>
      <c r="M416" s="2"/>
      <c r="N416" s="24"/>
      <c r="O416" s="2" t="s">
        <v>13</v>
      </c>
    </row>
    <row r="417" spans="1:15" ht="15.75" customHeight="1" x14ac:dyDescent="0.35">
      <c r="A417" s="18">
        <v>45008.641605520832</v>
      </c>
      <c r="B417" s="11">
        <v>45008.641605520832</v>
      </c>
      <c r="C417" s="21">
        <v>45008.641605520832</v>
      </c>
      <c r="D417" s="6"/>
      <c r="E417" s="2" t="s">
        <v>14</v>
      </c>
      <c r="F417" s="2" t="s">
        <v>8</v>
      </c>
      <c r="G417" s="2" t="s">
        <v>9</v>
      </c>
      <c r="H417" s="2">
        <v>0</v>
      </c>
      <c r="I417" s="2">
        <v>0</v>
      </c>
      <c r="J417" s="24">
        <f>IFERROR(I417/H417,0)</f>
        <v>0</v>
      </c>
      <c r="K417" s="24"/>
      <c r="L417" s="2">
        <f>IF(J417&gt;=0.15,1,0)</f>
        <v>0</v>
      </c>
      <c r="M417" s="2"/>
      <c r="N417" s="24"/>
      <c r="O417" s="2" t="s">
        <v>17</v>
      </c>
    </row>
    <row r="418" spans="1:15" ht="15.75" customHeight="1" x14ac:dyDescent="0.35">
      <c r="A418" s="18">
        <v>45008.638460648152</v>
      </c>
      <c r="B418" s="11">
        <v>45008.638460648152</v>
      </c>
      <c r="C418" s="21">
        <v>45008.638460648152</v>
      </c>
      <c r="D418" s="6"/>
      <c r="E418" s="2" t="s">
        <v>14</v>
      </c>
      <c r="F418" s="2" t="s">
        <v>18</v>
      </c>
      <c r="G418" s="2" t="s">
        <v>19</v>
      </c>
      <c r="H418" s="2">
        <v>22832</v>
      </c>
      <c r="I418" s="2">
        <v>675</v>
      </c>
      <c r="J418" s="24">
        <f>IFERROR(I418/H418,0)</f>
        <v>2.956377014716188E-2</v>
      </c>
      <c r="K418" s="24"/>
      <c r="L418" s="2">
        <f>IF(J418&gt;=0.15,1,0)</f>
        <v>0</v>
      </c>
      <c r="M418" s="2"/>
      <c r="N418" s="24"/>
      <c r="O418" s="2" t="s">
        <v>12</v>
      </c>
    </row>
    <row r="419" spans="1:15" ht="15.75" customHeight="1" x14ac:dyDescent="0.35">
      <c r="A419" s="18">
        <v>45008.63826388889</v>
      </c>
      <c r="B419" s="11">
        <v>45008.63826388889</v>
      </c>
      <c r="C419" s="21">
        <v>45008.63826388889</v>
      </c>
      <c r="D419" s="6"/>
      <c r="E419" s="2" t="s">
        <v>14</v>
      </c>
      <c r="F419" s="2" t="s">
        <v>20</v>
      </c>
      <c r="G419" s="2" t="s">
        <v>19</v>
      </c>
      <c r="H419" s="2">
        <v>170</v>
      </c>
      <c r="I419" s="2">
        <v>13</v>
      </c>
      <c r="J419" s="24">
        <f>IFERROR(I419/H419,0)</f>
        <v>7.6470588235294124E-2</v>
      </c>
      <c r="K419" s="24"/>
      <c r="L419" s="2">
        <f>IF(J419&gt;=0.15,1,0)</f>
        <v>0</v>
      </c>
      <c r="M419" s="2"/>
      <c r="N419" s="24"/>
      <c r="O419" s="2" t="s">
        <v>12</v>
      </c>
    </row>
    <row r="420" spans="1:15" ht="15.75" customHeight="1" x14ac:dyDescent="0.35">
      <c r="A420" s="18">
        <v>45008.637418981481</v>
      </c>
      <c r="B420" s="11">
        <v>45008.637418981481</v>
      </c>
      <c r="C420" s="21">
        <v>45008.637418981481</v>
      </c>
      <c r="D420" s="6"/>
      <c r="E420" s="2" t="s">
        <v>24</v>
      </c>
      <c r="F420" s="2" t="s">
        <v>21</v>
      </c>
      <c r="G420" s="2" t="s">
        <v>23</v>
      </c>
      <c r="H420" s="2">
        <v>309</v>
      </c>
      <c r="I420" s="2">
        <v>23</v>
      </c>
      <c r="J420" s="24">
        <f>IFERROR(I420/H420,0)</f>
        <v>7.4433656957928807E-2</v>
      </c>
      <c r="K420" s="24"/>
      <c r="L420" s="2">
        <f>IF(J420&gt;=0.15,1,0)</f>
        <v>0</v>
      </c>
      <c r="M420" s="2"/>
      <c r="N420" s="24"/>
      <c r="O420" s="2" t="s">
        <v>12</v>
      </c>
    </row>
    <row r="421" spans="1:15" ht="15.75" customHeight="1" x14ac:dyDescent="0.35">
      <c r="A421" s="18">
        <v>45008.580208333333</v>
      </c>
      <c r="B421" s="11">
        <v>45008.580208333333</v>
      </c>
      <c r="C421" s="21">
        <v>45008.580208333333</v>
      </c>
      <c r="D421" s="6"/>
      <c r="E421" s="2" t="s">
        <v>24</v>
      </c>
      <c r="F421" s="2" t="s">
        <v>21</v>
      </c>
      <c r="G421" s="2" t="s">
        <v>23</v>
      </c>
      <c r="H421" s="2">
        <v>0</v>
      </c>
      <c r="I421" s="2">
        <v>0</v>
      </c>
      <c r="J421" s="24">
        <f>IFERROR(I421/H421,0)</f>
        <v>0</v>
      </c>
      <c r="K421" s="24"/>
      <c r="L421" s="2">
        <f>IF(J421&gt;=0.15,1,0)</f>
        <v>0</v>
      </c>
      <c r="M421" s="2"/>
      <c r="N421" s="24"/>
      <c r="O421" s="2" t="s">
        <v>10</v>
      </c>
    </row>
    <row r="422" spans="1:15" ht="15.75" customHeight="1" x14ac:dyDescent="0.35">
      <c r="A422" s="18">
        <v>45008.568964837963</v>
      </c>
      <c r="B422" s="11">
        <v>45008.568964837963</v>
      </c>
      <c r="C422" s="21">
        <v>45008.568964837963</v>
      </c>
      <c r="D422" s="6"/>
      <c r="E422" s="2" t="s">
        <v>26</v>
      </c>
      <c r="F422" s="2" t="s">
        <v>27</v>
      </c>
      <c r="G422" s="2" t="s">
        <v>23</v>
      </c>
      <c r="H422" s="2">
        <v>3859</v>
      </c>
      <c r="I422" s="2">
        <v>124</v>
      </c>
      <c r="J422" s="24">
        <f>IFERROR(I422/H422,0)</f>
        <v>3.2132676859289971E-2</v>
      </c>
      <c r="K422" s="24"/>
      <c r="L422" s="2">
        <f>IF(J422&gt;=0.15,1,0)</f>
        <v>0</v>
      </c>
      <c r="M422" s="2"/>
      <c r="N422" s="24"/>
      <c r="O422" s="2" t="s">
        <v>17</v>
      </c>
    </row>
    <row r="423" spans="1:15" ht="15.75" customHeight="1" x14ac:dyDescent="0.35">
      <c r="A423" s="18">
        <v>45008.547395833331</v>
      </c>
      <c r="B423" s="11">
        <v>45008.547395833331</v>
      </c>
      <c r="C423" s="21">
        <v>45008.547395833331</v>
      </c>
      <c r="D423" s="6"/>
      <c r="E423" s="2" t="s">
        <v>14</v>
      </c>
      <c r="F423" s="2" t="s">
        <v>18</v>
      </c>
      <c r="G423" s="2" t="s">
        <v>23</v>
      </c>
      <c r="H423" s="2">
        <v>6974</v>
      </c>
      <c r="I423" s="2">
        <v>74</v>
      </c>
      <c r="J423" s="24">
        <f>IFERROR(I423/H423,0)</f>
        <v>1.061084026383711E-2</v>
      </c>
      <c r="K423" s="24"/>
      <c r="L423" s="2">
        <f>IF(J423&gt;=0.15,1,0)</f>
        <v>0</v>
      </c>
      <c r="M423" s="2"/>
      <c r="N423" s="24"/>
      <c r="O423" s="2" t="s">
        <v>12</v>
      </c>
    </row>
    <row r="424" spans="1:15" ht="15.75" customHeight="1" x14ac:dyDescent="0.35">
      <c r="A424" s="18">
        <v>45008.541805555556</v>
      </c>
      <c r="B424" s="11">
        <v>45008.541805555556</v>
      </c>
      <c r="C424" s="21">
        <v>45008.541805555556</v>
      </c>
      <c r="D424" s="6"/>
      <c r="E424" s="2" t="s">
        <v>14</v>
      </c>
      <c r="F424" s="2" t="s">
        <v>20</v>
      </c>
      <c r="G424" s="2" t="s">
        <v>23</v>
      </c>
      <c r="H424" s="2">
        <v>156</v>
      </c>
      <c r="I424" s="2">
        <v>7</v>
      </c>
      <c r="J424" s="24">
        <f>IFERROR(I424/H424,0)</f>
        <v>4.4871794871794872E-2</v>
      </c>
      <c r="K424" s="24"/>
      <c r="L424" s="2">
        <f>IF(J424&gt;=0.15,1,0)</f>
        <v>0</v>
      </c>
      <c r="M424" s="2"/>
      <c r="N424" s="24"/>
      <c r="O424" s="2" t="s">
        <v>12</v>
      </c>
    </row>
    <row r="425" spans="1:15" ht="15.75" customHeight="1" x14ac:dyDescent="0.35">
      <c r="A425" s="18">
        <v>45008.53635678241</v>
      </c>
      <c r="B425" s="11">
        <v>45008.53635678241</v>
      </c>
      <c r="C425" s="21">
        <v>45008.53635678241</v>
      </c>
      <c r="D425" s="6"/>
      <c r="E425" s="2" t="s">
        <v>14</v>
      </c>
      <c r="F425" s="2" t="s">
        <v>18</v>
      </c>
      <c r="G425" s="2" t="s">
        <v>9</v>
      </c>
      <c r="H425" s="2">
        <v>0</v>
      </c>
      <c r="I425" s="2">
        <v>0</v>
      </c>
      <c r="J425" s="24">
        <f>IFERROR(I425/H425,0)</f>
        <v>0</v>
      </c>
      <c r="K425" s="24"/>
      <c r="L425" s="2">
        <f>IF(J425&gt;=0.15,1,0)</f>
        <v>0</v>
      </c>
      <c r="M425" s="2"/>
      <c r="N425" s="24"/>
      <c r="O425" s="2" t="s">
        <v>13</v>
      </c>
    </row>
    <row r="426" spans="1:15" ht="15.75" customHeight="1" x14ac:dyDescent="0.35">
      <c r="A426" s="18">
        <v>45008.519409722219</v>
      </c>
      <c r="B426" s="11">
        <v>45008.519409722219</v>
      </c>
      <c r="C426" s="21">
        <v>45008.519409722219</v>
      </c>
      <c r="D426" s="6"/>
      <c r="E426" s="2" t="s">
        <v>14</v>
      </c>
      <c r="F426" s="2" t="s">
        <v>21</v>
      </c>
      <c r="G426" s="2" t="s">
        <v>9</v>
      </c>
      <c r="H426" s="2">
        <v>0</v>
      </c>
      <c r="I426" s="2">
        <v>0</v>
      </c>
      <c r="J426" s="24">
        <f>IFERROR(I426/H426,0)</f>
        <v>0</v>
      </c>
      <c r="K426" s="24"/>
      <c r="L426" s="2">
        <f>IF(J426&gt;=0.15,1,0)</f>
        <v>0</v>
      </c>
      <c r="M426" s="2"/>
      <c r="N426" s="24"/>
      <c r="O426" s="2" t="s">
        <v>10</v>
      </c>
    </row>
    <row r="427" spans="1:15" ht="15.75" customHeight="1" x14ac:dyDescent="0.35">
      <c r="A427" s="18">
        <v>45008.504978599536</v>
      </c>
      <c r="B427" s="11">
        <v>45008.504978599536</v>
      </c>
      <c r="C427" s="21">
        <v>45008.504978599536</v>
      </c>
      <c r="D427" s="6"/>
      <c r="E427" s="2" t="s">
        <v>14</v>
      </c>
      <c r="F427" s="2" t="s">
        <v>18</v>
      </c>
      <c r="G427" s="2" t="s">
        <v>9</v>
      </c>
      <c r="H427" s="2">
        <v>0</v>
      </c>
      <c r="I427" s="2">
        <v>0</v>
      </c>
      <c r="J427" s="24">
        <f>IFERROR(I427/H427,0)</f>
        <v>0</v>
      </c>
      <c r="K427" s="24"/>
      <c r="L427" s="2">
        <f>IF(J427&gt;=0.15,1,0)</f>
        <v>0</v>
      </c>
      <c r="M427" s="2"/>
      <c r="N427" s="24"/>
      <c r="O427" s="2" t="s">
        <v>13</v>
      </c>
    </row>
    <row r="428" spans="1:15" ht="15.75" customHeight="1" x14ac:dyDescent="0.35">
      <c r="A428" s="18">
        <v>45008.504978182871</v>
      </c>
      <c r="B428" s="11">
        <v>45008.504978182871</v>
      </c>
      <c r="C428" s="21">
        <v>45008.504978182871</v>
      </c>
      <c r="D428" s="6"/>
      <c r="E428" s="2" t="s">
        <v>14</v>
      </c>
      <c r="F428" s="2" t="s">
        <v>18</v>
      </c>
      <c r="G428" s="2" t="s">
        <v>9</v>
      </c>
      <c r="H428" s="2">
        <v>0</v>
      </c>
      <c r="I428" s="2">
        <v>0</v>
      </c>
      <c r="J428" s="24">
        <f>IFERROR(I428/H428,0)</f>
        <v>0</v>
      </c>
      <c r="K428" s="24"/>
      <c r="L428" s="2">
        <f>IF(J428&gt;=0.15,1,0)</f>
        <v>0</v>
      </c>
      <c r="M428" s="2"/>
      <c r="N428" s="24"/>
      <c r="O428" s="2" t="s">
        <v>13</v>
      </c>
    </row>
    <row r="429" spans="1:15" ht="15.75" customHeight="1" x14ac:dyDescent="0.35">
      <c r="A429" s="18">
        <v>45008.504977928242</v>
      </c>
      <c r="B429" s="11">
        <v>45008.504977928242</v>
      </c>
      <c r="C429" s="21">
        <v>45008.504977928242</v>
      </c>
      <c r="D429" s="6"/>
      <c r="E429" s="2" t="s">
        <v>14</v>
      </c>
      <c r="F429" s="2" t="s">
        <v>18</v>
      </c>
      <c r="G429" s="2" t="s">
        <v>9</v>
      </c>
      <c r="H429" s="2">
        <v>0</v>
      </c>
      <c r="I429" s="2">
        <v>0</v>
      </c>
      <c r="J429" s="24">
        <f>IFERROR(I429/H429,0)</f>
        <v>0</v>
      </c>
      <c r="K429" s="24"/>
      <c r="L429" s="2">
        <f>IF(J429&gt;=0.15,1,0)</f>
        <v>0</v>
      </c>
      <c r="M429" s="2"/>
      <c r="N429" s="24"/>
      <c r="O429" s="2" t="s">
        <v>13</v>
      </c>
    </row>
    <row r="430" spans="1:15" ht="15.75" customHeight="1" x14ac:dyDescent="0.35">
      <c r="A430" s="18">
        <v>45008.504826388889</v>
      </c>
      <c r="B430" s="11">
        <v>45008.504826388889</v>
      </c>
      <c r="C430" s="21">
        <v>45008.504826388889</v>
      </c>
      <c r="D430" s="6"/>
      <c r="E430" s="2" t="s">
        <v>14</v>
      </c>
      <c r="F430" s="2" t="s">
        <v>18</v>
      </c>
      <c r="G430" s="2" t="s">
        <v>9</v>
      </c>
      <c r="H430" s="2">
        <v>4004</v>
      </c>
      <c r="I430" s="2">
        <v>0</v>
      </c>
      <c r="J430" s="24">
        <f>IFERROR(I430/H430,0)</f>
        <v>0</v>
      </c>
      <c r="K430" s="24"/>
      <c r="L430" s="2">
        <f>IF(J430&gt;=0.15,1,0)</f>
        <v>0</v>
      </c>
      <c r="M430" s="2"/>
      <c r="N430" s="24"/>
      <c r="O430" s="2" t="s">
        <v>12</v>
      </c>
    </row>
    <row r="431" spans="1:15" ht="15.75" customHeight="1" x14ac:dyDescent="0.35">
      <c r="A431" s="18">
        <v>45008.500293159719</v>
      </c>
      <c r="B431" s="11">
        <v>45008.500293159719</v>
      </c>
      <c r="C431" s="21">
        <v>45008.500293159719</v>
      </c>
      <c r="D431" s="6"/>
      <c r="E431" s="2" t="s">
        <v>14</v>
      </c>
      <c r="F431" s="2" t="s">
        <v>8</v>
      </c>
      <c r="G431" s="2" t="s">
        <v>11</v>
      </c>
      <c r="H431" s="2">
        <v>10704</v>
      </c>
      <c r="I431" s="2">
        <v>227</v>
      </c>
      <c r="J431" s="24">
        <f>IFERROR(I431/H431,0)</f>
        <v>2.1207025411061287E-2</v>
      </c>
      <c r="K431" s="24"/>
      <c r="L431" s="2">
        <f>IF(J431&gt;=0.15,1,0)</f>
        <v>0</v>
      </c>
      <c r="M431" s="2"/>
      <c r="N431" s="24"/>
      <c r="O431" s="2" t="s">
        <v>12</v>
      </c>
    </row>
    <row r="432" spans="1:15" ht="15.75" customHeight="1" x14ac:dyDescent="0.35">
      <c r="A432" s="18">
        <v>45008.500011574077</v>
      </c>
      <c r="B432" s="11">
        <v>45008.500011574077</v>
      </c>
      <c r="C432" s="21">
        <v>45008.500011574077</v>
      </c>
      <c r="D432" s="6"/>
      <c r="E432" s="2" t="s">
        <v>14</v>
      </c>
      <c r="F432" s="2" t="s">
        <v>15</v>
      </c>
      <c r="G432" s="2" t="s">
        <v>11</v>
      </c>
      <c r="H432" s="2">
        <v>13317</v>
      </c>
      <c r="I432" s="2">
        <v>653</v>
      </c>
      <c r="J432" s="24">
        <f>IFERROR(I432/H432,0)</f>
        <v>4.9035067958248857E-2</v>
      </c>
      <c r="K432" s="24"/>
      <c r="L432" s="2">
        <f>IF(J432&gt;=0.15,1,0)</f>
        <v>0</v>
      </c>
      <c r="M432" s="2"/>
      <c r="N432" s="24"/>
      <c r="O432" s="2" t="s">
        <v>12</v>
      </c>
    </row>
    <row r="433" spans="1:15" ht="15.75" customHeight="1" x14ac:dyDescent="0.35">
      <c r="A433" s="18">
        <v>45008.49207241898</v>
      </c>
      <c r="B433" s="11">
        <v>45008.49207241898</v>
      </c>
      <c r="C433" s="21">
        <v>45008.49207241898</v>
      </c>
      <c r="D433" s="6"/>
      <c r="E433" s="2" t="s">
        <v>14</v>
      </c>
      <c r="F433" s="2" t="s">
        <v>18</v>
      </c>
      <c r="G433" s="2" t="s">
        <v>9</v>
      </c>
      <c r="H433" s="2">
        <v>0</v>
      </c>
      <c r="I433" s="2">
        <v>0</v>
      </c>
      <c r="J433" s="24">
        <f>IFERROR(I433/H433,0)</f>
        <v>0</v>
      </c>
      <c r="K433" s="24"/>
      <c r="L433" s="2">
        <f>IF(J433&gt;=0.15,1,0)</f>
        <v>0</v>
      </c>
      <c r="M433" s="2"/>
      <c r="N433" s="24"/>
      <c r="O433" s="2" t="s">
        <v>13</v>
      </c>
    </row>
    <row r="434" spans="1:15" ht="15.75" customHeight="1" x14ac:dyDescent="0.35">
      <c r="A434" s="18">
        <v>45008.486857905089</v>
      </c>
      <c r="B434" s="11">
        <v>45008.486857905089</v>
      </c>
      <c r="C434" s="21">
        <v>45008.486857905089</v>
      </c>
      <c r="D434" s="6"/>
      <c r="E434" s="2" t="s">
        <v>14</v>
      </c>
      <c r="F434" s="2" t="s">
        <v>8</v>
      </c>
      <c r="G434" s="2" t="s">
        <v>9</v>
      </c>
      <c r="H434" s="2">
        <v>0</v>
      </c>
      <c r="I434" s="2">
        <v>0</v>
      </c>
      <c r="J434" s="24">
        <f>IFERROR(I434/H434,0)</f>
        <v>0</v>
      </c>
      <c r="K434" s="24"/>
      <c r="L434" s="2">
        <f>IF(J434&gt;=0.15,1,0)</f>
        <v>0</v>
      </c>
      <c r="M434" s="2"/>
      <c r="N434" s="24"/>
      <c r="O434" s="2" t="s">
        <v>17</v>
      </c>
    </row>
    <row r="435" spans="1:15" ht="15.75" customHeight="1" x14ac:dyDescent="0.35">
      <c r="A435" s="18">
        <v>45008.471250000002</v>
      </c>
      <c r="B435" s="11">
        <v>45008.471250000002</v>
      </c>
      <c r="C435" s="21">
        <v>45008.471250000002</v>
      </c>
      <c r="D435" s="6"/>
      <c r="E435" s="2" t="s">
        <v>14</v>
      </c>
      <c r="F435" s="2" t="s">
        <v>18</v>
      </c>
      <c r="G435" s="2" t="s">
        <v>9</v>
      </c>
      <c r="H435" s="2">
        <v>4286</v>
      </c>
      <c r="I435" s="2">
        <v>0</v>
      </c>
      <c r="J435" s="24">
        <f>IFERROR(I435/H435,0)</f>
        <v>0</v>
      </c>
      <c r="K435" s="24"/>
      <c r="L435" s="2">
        <f>IF(J435&gt;=0.15,1,0)</f>
        <v>0</v>
      </c>
      <c r="M435" s="2"/>
      <c r="N435" s="24"/>
      <c r="O435" s="2" t="s">
        <v>12</v>
      </c>
    </row>
    <row r="436" spans="1:15" ht="15.75" customHeight="1" x14ac:dyDescent="0.35">
      <c r="A436" s="18">
        <v>45008.458356875002</v>
      </c>
      <c r="B436" s="11">
        <v>45008.458356875002</v>
      </c>
      <c r="C436" s="21">
        <v>45008.458356875002</v>
      </c>
      <c r="D436" s="6"/>
      <c r="E436" s="2" t="s">
        <v>14</v>
      </c>
      <c r="F436" s="2" t="s">
        <v>8</v>
      </c>
      <c r="G436" s="2" t="s">
        <v>11</v>
      </c>
      <c r="H436" s="2">
        <v>11726</v>
      </c>
      <c r="I436" s="2">
        <v>81</v>
      </c>
      <c r="J436" s="24">
        <f>IFERROR(I436/H436,0)</f>
        <v>6.9077264199215423E-3</v>
      </c>
      <c r="K436" s="24"/>
      <c r="L436" s="2">
        <f>IF(J436&gt;=0.15,1,0)</f>
        <v>0</v>
      </c>
      <c r="M436" s="2"/>
      <c r="N436" s="24"/>
      <c r="O436" s="2" t="s">
        <v>13</v>
      </c>
    </row>
    <row r="437" spans="1:15" ht="15.75" customHeight="1" x14ac:dyDescent="0.35">
      <c r="A437" s="18">
        <v>45008.447722083336</v>
      </c>
      <c r="B437" s="11">
        <v>45008.447722083336</v>
      </c>
      <c r="C437" s="21">
        <v>45008.447722083336</v>
      </c>
      <c r="D437" s="6"/>
      <c r="E437" s="2" t="s">
        <v>14</v>
      </c>
      <c r="F437" s="2" t="s">
        <v>18</v>
      </c>
      <c r="G437" s="2" t="s">
        <v>9</v>
      </c>
      <c r="H437" s="2">
        <v>0</v>
      </c>
      <c r="I437" s="2">
        <v>0</v>
      </c>
      <c r="J437" s="24">
        <f>IFERROR(I437/H437,0)</f>
        <v>0</v>
      </c>
      <c r="K437" s="24"/>
      <c r="L437" s="2">
        <f>IF(J437&gt;=0.15,1,0)</f>
        <v>0</v>
      </c>
      <c r="M437" s="2"/>
      <c r="N437" s="24"/>
      <c r="O437" s="2" t="s">
        <v>13</v>
      </c>
    </row>
    <row r="438" spans="1:15" ht="15.75" customHeight="1" x14ac:dyDescent="0.35">
      <c r="A438" s="18">
        <v>45008.447721122684</v>
      </c>
      <c r="B438" s="11">
        <v>45008.447721122684</v>
      </c>
      <c r="C438" s="21">
        <v>45008.447721122684</v>
      </c>
      <c r="D438" s="6"/>
      <c r="E438" s="2" t="s">
        <v>14</v>
      </c>
      <c r="F438" s="2" t="s">
        <v>18</v>
      </c>
      <c r="G438" s="2" t="s">
        <v>9</v>
      </c>
      <c r="H438" s="2">
        <v>0</v>
      </c>
      <c r="I438" s="2">
        <v>0</v>
      </c>
      <c r="J438" s="24">
        <f>IFERROR(I438/H438,0)</f>
        <v>0</v>
      </c>
      <c r="K438" s="24"/>
      <c r="L438" s="2">
        <f>IF(J438&gt;=0.15,1,0)</f>
        <v>0</v>
      </c>
      <c r="M438" s="2"/>
      <c r="N438" s="24"/>
      <c r="O438" s="2" t="s">
        <v>13</v>
      </c>
    </row>
    <row r="439" spans="1:15" ht="15.75" customHeight="1" x14ac:dyDescent="0.35">
      <c r="A439" s="18">
        <v>45008.447569444441</v>
      </c>
      <c r="B439" s="11">
        <v>45008.447569444441</v>
      </c>
      <c r="C439" s="21">
        <v>45008.447569444441</v>
      </c>
      <c r="D439" s="6"/>
      <c r="E439" s="2" t="s">
        <v>14</v>
      </c>
      <c r="F439" s="2" t="s">
        <v>18</v>
      </c>
      <c r="G439" s="2" t="s">
        <v>9</v>
      </c>
      <c r="H439" s="2">
        <v>5117</v>
      </c>
      <c r="I439" s="2">
        <v>0</v>
      </c>
      <c r="J439" s="24">
        <f>IFERROR(I439/H439,0)</f>
        <v>0</v>
      </c>
      <c r="K439" s="24"/>
      <c r="L439" s="2">
        <f>IF(J439&gt;=0.15,1,0)</f>
        <v>0</v>
      </c>
      <c r="M439" s="2"/>
      <c r="N439" s="24"/>
      <c r="O439" s="2" t="s">
        <v>12</v>
      </c>
    </row>
    <row r="440" spans="1:15" ht="15.75" customHeight="1" x14ac:dyDescent="0.35">
      <c r="A440" s="18">
        <v>45008.399156481479</v>
      </c>
      <c r="B440" s="11">
        <v>45008.399156481479</v>
      </c>
      <c r="C440" s="21">
        <v>45008.399156481479</v>
      </c>
      <c r="D440" s="6"/>
      <c r="E440" s="2" t="s">
        <v>14</v>
      </c>
      <c r="F440" s="2" t="s">
        <v>20</v>
      </c>
      <c r="G440" s="2" t="s">
        <v>19</v>
      </c>
      <c r="H440" s="2">
        <v>71</v>
      </c>
      <c r="I440" s="2">
        <v>1</v>
      </c>
      <c r="J440" s="24">
        <f>IFERROR(I440/H440,0)</f>
        <v>1.4084507042253521E-2</v>
      </c>
      <c r="K440" s="24"/>
      <c r="L440" s="2">
        <f>IF(J440&gt;=0.15,1,0)</f>
        <v>0</v>
      </c>
      <c r="M440" s="2"/>
      <c r="N440" s="24"/>
      <c r="O440" s="2" t="s">
        <v>12</v>
      </c>
    </row>
    <row r="441" spans="1:15" ht="15.75" customHeight="1" x14ac:dyDescent="0.35">
      <c r="A441" s="18">
        <v>45008.383553240739</v>
      </c>
      <c r="B441" s="11">
        <v>45008.383553240739</v>
      </c>
      <c r="C441" s="21">
        <v>45008.383553240739</v>
      </c>
      <c r="D441" s="6"/>
      <c r="E441" s="2" t="s">
        <v>14</v>
      </c>
      <c r="F441" s="2" t="s">
        <v>18</v>
      </c>
      <c r="G441" s="2" t="s">
        <v>19</v>
      </c>
      <c r="H441" s="2">
        <v>101</v>
      </c>
      <c r="I441" s="2">
        <v>1</v>
      </c>
      <c r="J441" s="24">
        <f>IFERROR(I441/H441,0)</f>
        <v>9.9009900990099011E-3</v>
      </c>
      <c r="K441" s="24"/>
      <c r="L441" s="2">
        <f>IF(J441&gt;=0.15,1,0)</f>
        <v>0</v>
      </c>
      <c r="M441" s="2"/>
      <c r="N441" s="24"/>
      <c r="O441" s="2" t="s">
        <v>12</v>
      </c>
    </row>
    <row r="442" spans="1:15" ht="15.75" customHeight="1" x14ac:dyDescent="0.35">
      <c r="A442" s="18">
        <v>45008.366435185184</v>
      </c>
      <c r="B442" s="11">
        <v>45008.366435185184</v>
      </c>
      <c r="C442" s="21">
        <v>45008.366435185184</v>
      </c>
      <c r="D442" s="6"/>
      <c r="E442" s="2" t="s">
        <v>14</v>
      </c>
      <c r="F442" s="2" t="s">
        <v>21</v>
      </c>
      <c r="G442" s="2" t="s">
        <v>11</v>
      </c>
      <c r="H442" s="2">
        <v>1627</v>
      </c>
      <c r="I442" s="2">
        <v>27</v>
      </c>
      <c r="J442" s="24">
        <f>IFERROR(I442/H442,0)</f>
        <v>1.6594960049170254E-2</v>
      </c>
      <c r="K442" s="24"/>
      <c r="L442" s="2">
        <f>IF(J442&gt;=0.15,1,0)</f>
        <v>0</v>
      </c>
      <c r="M442" s="2"/>
      <c r="N442" s="24"/>
      <c r="O442" s="2" t="s">
        <v>12</v>
      </c>
    </row>
    <row r="443" spans="1:15" ht="15.75" customHeight="1" x14ac:dyDescent="0.35">
      <c r="A443" s="18">
        <v>45008.366412037038</v>
      </c>
      <c r="B443" s="11">
        <v>45008.366412037038</v>
      </c>
      <c r="C443" s="21">
        <v>45008.366412037038</v>
      </c>
      <c r="D443" s="6"/>
      <c r="E443" s="2" t="s">
        <v>14</v>
      </c>
      <c r="F443" s="2" t="s">
        <v>21</v>
      </c>
      <c r="G443" s="2" t="s">
        <v>9</v>
      </c>
      <c r="H443" s="2">
        <v>671</v>
      </c>
      <c r="I443" s="2">
        <v>15</v>
      </c>
      <c r="J443" s="24">
        <f>IFERROR(I443/H443,0)</f>
        <v>2.2354694485842028E-2</v>
      </c>
      <c r="K443" s="24"/>
      <c r="L443" s="2">
        <f>IF(J443&gt;=0.15,1,0)</f>
        <v>0</v>
      </c>
      <c r="M443" s="2"/>
      <c r="N443" s="24"/>
      <c r="O443" s="2" t="s">
        <v>12</v>
      </c>
    </row>
    <row r="444" spans="1:15" ht="15.75" customHeight="1" x14ac:dyDescent="0.35">
      <c r="A444" s="18">
        <v>45007.894402384256</v>
      </c>
      <c r="B444" s="11">
        <v>45007.894402384256</v>
      </c>
      <c r="C444" s="21">
        <v>45007.894402384256</v>
      </c>
      <c r="D444" s="6"/>
      <c r="E444" s="2" t="s">
        <v>7</v>
      </c>
      <c r="F444" s="2" t="s">
        <v>8</v>
      </c>
      <c r="G444" s="2" t="s">
        <v>11</v>
      </c>
      <c r="H444" s="2">
        <v>1282</v>
      </c>
      <c r="I444" s="2">
        <v>23</v>
      </c>
      <c r="J444" s="24">
        <f>IFERROR(I444/H444,0)</f>
        <v>1.7940717628705149E-2</v>
      </c>
      <c r="K444" s="24"/>
      <c r="L444" s="2">
        <f>IF(J444&gt;=0.15,1,0)</f>
        <v>0</v>
      </c>
      <c r="M444" s="2"/>
      <c r="N444" s="24"/>
      <c r="O444" s="2" t="s">
        <v>13</v>
      </c>
    </row>
    <row r="445" spans="1:15" ht="15.75" customHeight="1" x14ac:dyDescent="0.35">
      <c r="A445" s="18">
        <v>45007.839665347223</v>
      </c>
      <c r="B445" s="11">
        <v>45007.839665347223</v>
      </c>
      <c r="C445" s="21">
        <v>45007.839665347223</v>
      </c>
      <c r="D445" s="6"/>
      <c r="E445" s="2" t="s">
        <v>7</v>
      </c>
      <c r="F445" s="2" t="s">
        <v>8</v>
      </c>
      <c r="G445" s="2" t="s">
        <v>11</v>
      </c>
      <c r="H445" s="2">
        <v>1612</v>
      </c>
      <c r="I445" s="2">
        <v>20</v>
      </c>
      <c r="J445" s="24">
        <f>IFERROR(I445/H445,0)</f>
        <v>1.2406947890818859E-2</v>
      </c>
      <c r="K445" s="24"/>
      <c r="L445" s="2">
        <f>IF(J445&gt;=0.15,1,0)</f>
        <v>0</v>
      </c>
      <c r="M445" s="2"/>
      <c r="N445" s="24"/>
      <c r="O445" s="2" t="s">
        <v>13</v>
      </c>
    </row>
    <row r="446" spans="1:15" ht="15.75" customHeight="1" x14ac:dyDescent="0.35">
      <c r="A446" s="18">
        <v>45007.80276583333</v>
      </c>
      <c r="B446" s="11">
        <v>45007.80276583333</v>
      </c>
      <c r="C446" s="21">
        <v>45007.80276583333</v>
      </c>
      <c r="D446" s="6"/>
      <c r="E446" s="2" t="s">
        <v>7</v>
      </c>
      <c r="F446" s="2" t="s">
        <v>8</v>
      </c>
      <c r="G446" s="2" t="s">
        <v>11</v>
      </c>
      <c r="H446" s="2">
        <v>74</v>
      </c>
      <c r="I446" s="2">
        <v>10</v>
      </c>
      <c r="J446" s="24">
        <f>IFERROR(I446/H446,0)</f>
        <v>0.13513513513513514</v>
      </c>
      <c r="K446" s="24"/>
      <c r="L446" s="2">
        <f>IF(J446&gt;=0.15,1,0)</f>
        <v>0</v>
      </c>
      <c r="M446" s="2"/>
      <c r="N446" s="24"/>
      <c r="O446" s="2" t="s">
        <v>12</v>
      </c>
    </row>
    <row r="447" spans="1:15" ht="15.75" customHeight="1" x14ac:dyDescent="0.35">
      <c r="A447" s="18">
        <v>45007.802459328705</v>
      </c>
      <c r="B447" s="11">
        <v>45007.802459328705</v>
      </c>
      <c r="C447" s="21">
        <v>45007.802459328705</v>
      </c>
      <c r="D447" s="6"/>
      <c r="E447" s="2" t="s">
        <v>7</v>
      </c>
      <c r="F447" s="2" t="s">
        <v>8</v>
      </c>
      <c r="G447" s="2" t="s">
        <v>11</v>
      </c>
      <c r="H447" s="2">
        <v>737</v>
      </c>
      <c r="I447" s="2">
        <v>4</v>
      </c>
      <c r="J447" s="24">
        <f>IFERROR(I447/H447,0)</f>
        <v>5.4274084124830389E-3</v>
      </c>
      <c r="K447" s="24"/>
      <c r="L447" s="2">
        <f>IF(J447&gt;=0.15,1,0)</f>
        <v>0</v>
      </c>
      <c r="M447" s="2"/>
      <c r="N447" s="24"/>
      <c r="O447" s="2" t="s">
        <v>13</v>
      </c>
    </row>
    <row r="448" spans="1:15" ht="15.75" customHeight="1" x14ac:dyDescent="0.35">
      <c r="A448" s="18">
        <v>45007.789217314814</v>
      </c>
      <c r="B448" s="11">
        <v>45007.789217314814</v>
      </c>
      <c r="C448" s="21">
        <v>45007.789217314814</v>
      </c>
      <c r="D448" s="6"/>
      <c r="E448" s="2" t="s">
        <v>7</v>
      </c>
      <c r="F448" s="2" t="s">
        <v>8</v>
      </c>
      <c r="G448" s="2" t="s">
        <v>11</v>
      </c>
      <c r="H448" s="2">
        <v>743</v>
      </c>
      <c r="I448" s="2">
        <v>13</v>
      </c>
      <c r="J448" s="24">
        <f>IFERROR(I448/H448,0)</f>
        <v>1.7496635262449527E-2</v>
      </c>
      <c r="K448" s="24"/>
      <c r="L448" s="2">
        <f>IF(J448&gt;=0.15,1,0)</f>
        <v>0</v>
      </c>
      <c r="M448" s="2"/>
      <c r="N448" s="24"/>
      <c r="O448" s="2" t="s">
        <v>13</v>
      </c>
    </row>
    <row r="449" spans="1:15" ht="15.75" customHeight="1" x14ac:dyDescent="0.35">
      <c r="A449" s="18">
        <v>45007.784407662039</v>
      </c>
      <c r="B449" s="11">
        <v>45007.784407662039</v>
      </c>
      <c r="C449" s="21">
        <v>45007.784407662039</v>
      </c>
      <c r="D449" s="6"/>
      <c r="E449" s="2" t="s">
        <v>7</v>
      </c>
      <c r="F449" s="2" t="s">
        <v>8</v>
      </c>
      <c r="G449" s="2" t="s">
        <v>11</v>
      </c>
      <c r="H449" s="2">
        <v>134</v>
      </c>
      <c r="I449" s="2">
        <v>4</v>
      </c>
      <c r="J449" s="24">
        <f>IFERROR(I449/H449,0)</f>
        <v>2.9850746268656716E-2</v>
      </c>
      <c r="K449" s="24"/>
      <c r="L449" s="2">
        <f>IF(J449&gt;=0.15,1,0)</f>
        <v>0</v>
      </c>
      <c r="M449" s="2"/>
      <c r="N449" s="24"/>
      <c r="O449" s="2" t="s">
        <v>10</v>
      </c>
    </row>
    <row r="450" spans="1:15" ht="15.75" customHeight="1" x14ac:dyDescent="0.35">
      <c r="A450" s="18">
        <v>45007.78416599537</v>
      </c>
      <c r="B450" s="11">
        <v>45007.78416599537</v>
      </c>
      <c r="C450" s="21">
        <v>45007.78416599537</v>
      </c>
      <c r="D450" s="6"/>
      <c r="E450" s="2" t="s">
        <v>7</v>
      </c>
      <c r="F450" s="2" t="s">
        <v>8</v>
      </c>
      <c r="G450" s="2" t="s">
        <v>9</v>
      </c>
      <c r="H450" s="2">
        <v>0</v>
      </c>
      <c r="I450" s="2">
        <v>0</v>
      </c>
      <c r="J450" s="24">
        <f>IFERROR(I450/H450,0)</f>
        <v>0</v>
      </c>
      <c r="K450" s="24"/>
      <c r="L450" s="2">
        <f>IF(J450&gt;=0.15,1,0)</f>
        <v>0</v>
      </c>
      <c r="M450" s="2"/>
      <c r="N450" s="24"/>
      <c r="O450" s="2" t="s">
        <v>12</v>
      </c>
    </row>
    <row r="451" spans="1:15" ht="15.75" customHeight="1" x14ac:dyDescent="0.35">
      <c r="A451" s="18">
        <v>45007.779111701391</v>
      </c>
      <c r="B451" s="11">
        <v>45007.779111701391</v>
      </c>
      <c r="C451" s="21">
        <v>45007.779111701391</v>
      </c>
      <c r="D451" s="6"/>
      <c r="E451" s="2" t="s">
        <v>7</v>
      </c>
      <c r="F451" s="2" t="s">
        <v>8</v>
      </c>
      <c r="G451" s="2" t="s">
        <v>11</v>
      </c>
      <c r="H451" s="2">
        <v>1825</v>
      </c>
      <c r="I451" s="2">
        <v>142</v>
      </c>
      <c r="J451" s="24">
        <f>IFERROR(I451/H451,0)</f>
        <v>7.7808219178082186E-2</v>
      </c>
      <c r="K451" s="24"/>
      <c r="L451" s="2">
        <f>IF(J451&gt;=0.15,1,0)</f>
        <v>0</v>
      </c>
      <c r="M451" s="2"/>
      <c r="N451" s="24"/>
      <c r="O451" s="2" t="s">
        <v>12</v>
      </c>
    </row>
    <row r="452" spans="1:15" ht="15.75" customHeight="1" x14ac:dyDescent="0.35">
      <c r="A452" s="18">
        <v>45007.764440752311</v>
      </c>
      <c r="B452" s="11">
        <v>45007.764440752311</v>
      </c>
      <c r="C452" s="21">
        <v>45007.764440752311</v>
      </c>
      <c r="D452" s="6"/>
      <c r="E452" s="2" t="s">
        <v>7</v>
      </c>
      <c r="F452" s="2" t="s">
        <v>8</v>
      </c>
      <c r="G452" s="2" t="s">
        <v>11</v>
      </c>
      <c r="H452" s="2">
        <v>1012</v>
      </c>
      <c r="I452" s="2">
        <v>8</v>
      </c>
      <c r="J452" s="24">
        <f>IFERROR(I452/H452,0)</f>
        <v>7.9051383399209481E-3</v>
      </c>
      <c r="K452" s="24"/>
      <c r="L452" s="2">
        <f>IF(J452&gt;=0.15,1,0)</f>
        <v>0</v>
      </c>
      <c r="M452" s="2"/>
      <c r="N452" s="24"/>
      <c r="O452" s="2" t="s">
        <v>13</v>
      </c>
    </row>
    <row r="453" spans="1:15" ht="15.75" customHeight="1" x14ac:dyDescent="0.35">
      <c r="A453" s="18">
        <v>45007.750509259262</v>
      </c>
      <c r="B453" s="11">
        <v>45007.750509259262</v>
      </c>
      <c r="C453" s="21">
        <v>45007.750509259262</v>
      </c>
      <c r="D453" s="6"/>
      <c r="E453" s="2" t="s">
        <v>24</v>
      </c>
      <c r="F453" s="2" t="s">
        <v>21</v>
      </c>
      <c r="G453" s="2" t="s">
        <v>23</v>
      </c>
      <c r="H453" s="2">
        <v>0</v>
      </c>
      <c r="I453" s="2">
        <v>0</v>
      </c>
      <c r="J453" s="24">
        <f>IFERROR(I453/H453,0)</f>
        <v>0</v>
      </c>
      <c r="K453" s="24"/>
      <c r="L453" s="2">
        <f>IF(J453&gt;=0.15,1,0)</f>
        <v>0</v>
      </c>
      <c r="M453" s="2"/>
      <c r="N453" s="24"/>
      <c r="O453" s="2" t="s">
        <v>10</v>
      </c>
    </row>
    <row r="454" spans="1:15" ht="15.75" customHeight="1" x14ac:dyDescent="0.35">
      <c r="A454" s="18">
        <v>45007.750335648147</v>
      </c>
      <c r="B454" s="11">
        <v>45007.750335648147</v>
      </c>
      <c r="C454" s="21">
        <v>45007.750335648147</v>
      </c>
      <c r="D454" s="6"/>
      <c r="E454" s="2" t="s">
        <v>24</v>
      </c>
      <c r="F454" s="2" t="s">
        <v>21</v>
      </c>
      <c r="G454" s="2" t="s">
        <v>23</v>
      </c>
      <c r="H454" s="2">
        <v>0</v>
      </c>
      <c r="I454" s="2">
        <v>0</v>
      </c>
      <c r="J454" s="24">
        <f>IFERROR(I454/H454,0)</f>
        <v>0</v>
      </c>
      <c r="K454" s="24"/>
      <c r="L454" s="2">
        <f>IF(J454&gt;=0.15,1,0)</f>
        <v>0</v>
      </c>
      <c r="M454" s="2"/>
      <c r="N454" s="24"/>
      <c r="O454" s="2" t="s">
        <v>10</v>
      </c>
    </row>
    <row r="455" spans="1:15" ht="15.75" customHeight="1" x14ac:dyDescent="0.35">
      <c r="A455" s="18">
        <v>45007.740173611113</v>
      </c>
      <c r="B455" s="11">
        <v>45007.740173611113</v>
      </c>
      <c r="C455" s="21">
        <v>45007.740173611113</v>
      </c>
      <c r="D455" s="6"/>
      <c r="E455" s="2" t="s">
        <v>14</v>
      </c>
      <c r="F455" s="2" t="s">
        <v>21</v>
      </c>
      <c r="G455" s="2" t="s">
        <v>11</v>
      </c>
      <c r="H455" s="2">
        <v>969</v>
      </c>
      <c r="I455" s="2">
        <v>42</v>
      </c>
      <c r="J455" s="24">
        <f>IFERROR(I455/H455,0)</f>
        <v>4.3343653250773995E-2</v>
      </c>
      <c r="K455" s="24"/>
      <c r="L455" s="2">
        <f>IF(J455&gt;=0.15,1,0)</f>
        <v>0</v>
      </c>
      <c r="M455" s="2"/>
      <c r="N455" s="24"/>
      <c r="O455" s="2" t="s">
        <v>12</v>
      </c>
    </row>
    <row r="456" spans="1:15" ht="15.75" customHeight="1" x14ac:dyDescent="0.35">
      <c r="A456" s="18">
        <v>45007.737816944442</v>
      </c>
      <c r="B456" s="11">
        <v>45007.737816944442</v>
      </c>
      <c r="C456" s="21">
        <v>45007.737816944442</v>
      </c>
      <c r="D456" s="6"/>
      <c r="E456" s="2" t="s">
        <v>7</v>
      </c>
      <c r="F456" s="2" t="s">
        <v>8</v>
      </c>
      <c r="G456" s="2" t="s">
        <v>11</v>
      </c>
      <c r="H456" s="2">
        <v>1519</v>
      </c>
      <c r="I456" s="2">
        <v>18</v>
      </c>
      <c r="J456" s="24">
        <f>IFERROR(I456/H456,0)</f>
        <v>1.1849901250822911E-2</v>
      </c>
      <c r="K456" s="24"/>
      <c r="L456" s="2">
        <f>IF(J456&gt;=0.15,1,0)</f>
        <v>0</v>
      </c>
      <c r="M456" s="2"/>
      <c r="N456" s="24"/>
      <c r="O456" s="2" t="s">
        <v>13</v>
      </c>
    </row>
    <row r="457" spans="1:15" ht="15.75" customHeight="1" x14ac:dyDescent="0.35">
      <c r="A457" s="18">
        <v>45007.713530381945</v>
      </c>
      <c r="B457" s="11">
        <v>45007.713530381945</v>
      </c>
      <c r="C457" s="21">
        <v>45007.713530381945</v>
      </c>
      <c r="D457" s="6"/>
      <c r="E457" s="2" t="s">
        <v>7</v>
      </c>
      <c r="F457" s="2" t="s">
        <v>8</v>
      </c>
      <c r="G457" s="2" t="s">
        <v>11</v>
      </c>
      <c r="H457" s="2">
        <v>2601</v>
      </c>
      <c r="I457" s="2">
        <v>39</v>
      </c>
      <c r="J457" s="24">
        <f>IFERROR(I457/H457,0)</f>
        <v>1.4994232987312572E-2</v>
      </c>
      <c r="K457" s="24"/>
      <c r="L457" s="2">
        <f>IF(J457&gt;=0.15,1,0)</f>
        <v>0</v>
      </c>
      <c r="M457" s="2"/>
      <c r="N457" s="24"/>
      <c r="O457" s="2" t="s">
        <v>13</v>
      </c>
    </row>
    <row r="458" spans="1:15" ht="15.75" customHeight="1" x14ac:dyDescent="0.35">
      <c r="A458" s="18">
        <v>45007.698344907411</v>
      </c>
      <c r="B458" s="11">
        <v>45007.698344907411</v>
      </c>
      <c r="C458" s="21">
        <v>45007.698344907411</v>
      </c>
      <c r="D458" s="6"/>
      <c r="E458" s="2" t="s">
        <v>14</v>
      </c>
      <c r="F458" s="2" t="s">
        <v>18</v>
      </c>
      <c r="G458" s="2" t="s">
        <v>19</v>
      </c>
      <c r="H458" s="2">
        <v>25224</v>
      </c>
      <c r="I458" s="2">
        <v>414</v>
      </c>
      <c r="J458" s="24">
        <f>IFERROR(I458/H458,0)</f>
        <v>1.6412940057088488E-2</v>
      </c>
      <c r="K458" s="24"/>
      <c r="L458" s="2">
        <f>IF(J458&gt;=0.15,1,0)</f>
        <v>0</v>
      </c>
      <c r="M458" s="2"/>
      <c r="N458" s="24"/>
      <c r="O458" s="2" t="s">
        <v>12</v>
      </c>
    </row>
    <row r="459" spans="1:15" ht="15.75" customHeight="1" x14ac:dyDescent="0.35">
      <c r="A459" s="18">
        <v>45007.69798611111</v>
      </c>
      <c r="B459" s="11">
        <v>45007.69798611111</v>
      </c>
      <c r="C459" s="21">
        <v>45007.69798611111</v>
      </c>
      <c r="D459" s="6"/>
      <c r="E459" s="2" t="s">
        <v>14</v>
      </c>
      <c r="F459" s="2" t="s">
        <v>20</v>
      </c>
      <c r="G459" s="2" t="s">
        <v>19</v>
      </c>
      <c r="H459" s="2">
        <v>151</v>
      </c>
      <c r="I459" s="2">
        <v>5</v>
      </c>
      <c r="J459" s="24">
        <f>IFERROR(I459/H459,0)</f>
        <v>3.3112582781456956E-2</v>
      </c>
      <c r="K459" s="24"/>
      <c r="L459" s="2">
        <f>IF(J459&gt;=0.15,1,0)</f>
        <v>0</v>
      </c>
      <c r="M459" s="2"/>
      <c r="N459" s="24"/>
      <c r="O459" s="2" t="s">
        <v>12</v>
      </c>
    </row>
    <row r="460" spans="1:15" ht="15.75" customHeight="1" x14ac:dyDescent="0.35">
      <c r="A460" s="18">
        <v>45007.644887638889</v>
      </c>
      <c r="B460" s="11">
        <v>45007.644887638889</v>
      </c>
      <c r="C460" s="21">
        <v>45007.644887638889</v>
      </c>
      <c r="D460" s="6"/>
      <c r="E460" s="2" t="s">
        <v>7</v>
      </c>
      <c r="F460" s="2" t="s">
        <v>8</v>
      </c>
      <c r="G460" s="2" t="s">
        <v>11</v>
      </c>
      <c r="H460" s="2">
        <v>292</v>
      </c>
      <c r="I460" s="2">
        <v>8</v>
      </c>
      <c r="J460" s="24">
        <f>IFERROR(I460/H460,0)</f>
        <v>2.7397260273972601E-2</v>
      </c>
      <c r="K460" s="24"/>
      <c r="L460" s="2">
        <f>IF(J460&gt;=0.15,1,0)</f>
        <v>0</v>
      </c>
      <c r="M460" s="2"/>
      <c r="N460" s="24"/>
      <c r="O460" s="2" t="s">
        <v>10</v>
      </c>
    </row>
    <row r="461" spans="1:15" ht="15.75" customHeight="1" x14ac:dyDescent="0.35">
      <c r="A461" s="18">
        <v>45007.633188356478</v>
      </c>
      <c r="B461" s="11">
        <v>45007.633188356478</v>
      </c>
      <c r="C461" s="21">
        <v>45007.633188356478</v>
      </c>
      <c r="D461" s="6"/>
      <c r="E461" s="2" t="s">
        <v>14</v>
      </c>
      <c r="F461" s="2" t="s">
        <v>8</v>
      </c>
      <c r="G461" s="2" t="s">
        <v>11</v>
      </c>
      <c r="H461" s="2">
        <v>38217</v>
      </c>
      <c r="I461" s="2">
        <v>1253</v>
      </c>
      <c r="J461" s="24">
        <f>IFERROR(I461/H461,0)</f>
        <v>3.2786456289086011E-2</v>
      </c>
      <c r="K461" s="24"/>
      <c r="L461" s="2">
        <f>IF(J461&gt;=0.15,1,0)</f>
        <v>0</v>
      </c>
      <c r="M461" s="2"/>
      <c r="N461" s="24"/>
      <c r="O461" s="2" t="s">
        <v>13</v>
      </c>
    </row>
    <row r="462" spans="1:15" ht="15.75" customHeight="1" x14ac:dyDescent="0.35">
      <c r="A462" s="18">
        <v>45007.602071759262</v>
      </c>
      <c r="B462" s="11">
        <v>45007.602071759262</v>
      </c>
      <c r="C462" s="21">
        <v>45007.602071759262</v>
      </c>
      <c r="D462" s="6"/>
      <c r="E462" s="2" t="s">
        <v>14</v>
      </c>
      <c r="F462" s="2" t="s">
        <v>18</v>
      </c>
      <c r="G462" s="2" t="s">
        <v>19</v>
      </c>
      <c r="H462" s="2">
        <v>25235</v>
      </c>
      <c r="I462" s="2">
        <v>252</v>
      </c>
      <c r="J462" s="24">
        <f>IFERROR(I462/H462,0)</f>
        <v>9.9861303744798891E-3</v>
      </c>
      <c r="K462" s="24"/>
      <c r="L462" s="2">
        <f>IF(J462&gt;=0.15,1,0)</f>
        <v>0</v>
      </c>
      <c r="M462" s="2"/>
      <c r="N462" s="24"/>
      <c r="O462" s="2" t="s">
        <v>12</v>
      </c>
    </row>
    <row r="463" spans="1:15" ht="15.75" customHeight="1" x14ac:dyDescent="0.35">
      <c r="A463" s="18">
        <v>45007.600069444445</v>
      </c>
      <c r="B463" s="11">
        <v>45007.600069444445</v>
      </c>
      <c r="C463" s="21">
        <v>45007.600069444445</v>
      </c>
      <c r="D463" s="6"/>
      <c r="E463" s="2" t="s">
        <v>14</v>
      </c>
      <c r="F463" s="2" t="s">
        <v>20</v>
      </c>
      <c r="G463" s="2" t="s">
        <v>19</v>
      </c>
      <c r="H463" s="2">
        <v>986</v>
      </c>
      <c r="I463" s="2">
        <v>30</v>
      </c>
      <c r="J463" s="24">
        <f>IFERROR(I463/H463,0)</f>
        <v>3.0425963488843813E-2</v>
      </c>
      <c r="K463" s="24"/>
      <c r="L463" s="2">
        <f>IF(J463&gt;=0.15,1,0)</f>
        <v>0</v>
      </c>
      <c r="M463" s="2"/>
      <c r="N463" s="24"/>
      <c r="O463" s="2" t="s">
        <v>12</v>
      </c>
    </row>
    <row r="464" spans="1:15" ht="15.75" customHeight="1" x14ac:dyDescent="0.35">
      <c r="A464" s="18">
        <v>45007.551458333335</v>
      </c>
      <c r="B464" s="11">
        <v>45007.551458333335</v>
      </c>
      <c r="C464" s="21">
        <v>45007.551458333335</v>
      </c>
      <c r="D464" s="6"/>
      <c r="E464" s="2" t="s">
        <v>14</v>
      </c>
      <c r="F464" s="2" t="s">
        <v>18</v>
      </c>
      <c r="G464" s="2" t="s">
        <v>11</v>
      </c>
      <c r="H464" s="2">
        <v>8023</v>
      </c>
      <c r="I464" s="2">
        <v>288</v>
      </c>
      <c r="J464" s="24">
        <f>IFERROR(I464/H464,0)</f>
        <v>3.5896796709460305E-2</v>
      </c>
      <c r="K464" s="24"/>
      <c r="L464" s="2">
        <f>IF(J464&gt;=0.15,1,0)</f>
        <v>0</v>
      </c>
      <c r="M464" s="2"/>
      <c r="N464" s="24"/>
      <c r="O464" s="2" t="s">
        <v>13</v>
      </c>
    </row>
    <row r="465" spans="1:15" ht="15.75" customHeight="1" x14ac:dyDescent="0.35">
      <c r="A465" s="18">
        <v>45007.551435185182</v>
      </c>
      <c r="B465" s="11">
        <v>45007.551435185182</v>
      </c>
      <c r="C465" s="21">
        <v>45007.551435185182</v>
      </c>
      <c r="D465" s="6"/>
      <c r="E465" s="2" t="s">
        <v>14</v>
      </c>
      <c r="F465" s="2" t="s">
        <v>18</v>
      </c>
      <c r="G465" s="2" t="s">
        <v>9</v>
      </c>
      <c r="H465" s="2">
        <v>0</v>
      </c>
      <c r="I465" s="2">
        <v>0</v>
      </c>
      <c r="J465" s="24">
        <f>IFERROR(I465/H465,0)</f>
        <v>0</v>
      </c>
      <c r="K465" s="24"/>
      <c r="L465" s="2">
        <f>IF(J465&gt;=0.15,1,0)</f>
        <v>0</v>
      </c>
      <c r="M465" s="2"/>
      <c r="N465" s="24"/>
      <c r="O465" s="2" t="s">
        <v>10</v>
      </c>
    </row>
    <row r="466" spans="1:15" ht="15.75" customHeight="1" x14ac:dyDescent="0.35">
      <c r="A466" s="18">
        <v>45007.551122662037</v>
      </c>
      <c r="B466" s="11">
        <v>45007.551122662037</v>
      </c>
      <c r="C466" s="21">
        <v>45007.551122662037</v>
      </c>
      <c r="D466" s="6"/>
      <c r="E466" s="2" t="s">
        <v>14</v>
      </c>
      <c r="F466" s="2" t="s">
        <v>8</v>
      </c>
      <c r="G466" s="2" t="s">
        <v>11</v>
      </c>
      <c r="H466" s="2">
        <v>16900</v>
      </c>
      <c r="I466" s="2">
        <v>212</v>
      </c>
      <c r="J466" s="24">
        <f>IFERROR(I466/H466,0)</f>
        <v>1.2544378698224851E-2</v>
      </c>
      <c r="K466" s="24"/>
      <c r="L466" s="2">
        <f>IF(J466&gt;=0.15,1,0)</f>
        <v>0</v>
      </c>
      <c r="M466" s="2"/>
      <c r="N466" s="24"/>
      <c r="O466" s="2" t="s">
        <v>13</v>
      </c>
    </row>
    <row r="467" spans="1:15" ht="15.75" customHeight="1" x14ac:dyDescent="0.35">
      <c r="A467" s="18">
        <v>45007.544384826389</v>
      </c>
      <c r="B467" s="11">
        <v>45007.544384826389</v>
      </c>
      <c r="C467" s="21">
        <v>45007.544384826389</v>
      </c>
      <c r="D467" s="6"/>
      <c r="E467" s="2" t="s">
        <v>14</v>
      </c>
      <c r="F467" s="2" t="s">
        <v>8</v>
      </c>
      <c r="G467" s="2" t="s">
        <v>11</v>
      </c>
      <c r="H467" s="2">
        <v>23361</v>
      </c>
      <c r="I467" s="2">
        <v>1043</v>
      </c>
      <c r="J467" s="24">
        <f>IFERROR(I467/H467,0)</f>
        <v>4.4647061341552156E-2</v>
      </c>
      <c r="K467" s="24"/>
      <c r="L467" s="2">
        <f>IF(J467&gt;=0.15,1,0)</f>
        <v>0</v>
      </c>
      <c r="M467" s="2"/>
      <c r="N467" s="24"/>
      <c r="O467" s="2" t="s">
        <v>12</v>
      </c>
    </row>
    <row r="468" spans="1:15" ht="15.75" customHeight="1" x14ac:dyDescent="0.35">
      <c r="A468" s="18">
        <v>45007.542672164353</v>
      </c>
      <c r="B468" s="11">
        <v>45007.542672164353</v>
      </c>
      <c r="C468" s="21">
        <v>45007.542672164353</v>
      </c>
      <c r="D468" s="6"/>
      <c r="E468" s="2" t="s">
        <v>14</v>
      </c>
      <c r="F468" s="2" t="s">
        <v>8</v>
      </c>
      <c r="G468" s="2" t="s">
        <v>9</v>
      </c>
      <c r="H468" s="2">
        <v>0</v>
      </c>
      <c r="I468" s="2">
        <v>0</v>
      </c>
      <c r="J468" s="24">
        <f>IFERROR(I468/H468,0)</f>
        <v>0</v>
      </c>
      <c r="K468" s="24"/>
      <c r="L468" s="2">
        <f>IF(J468&gt;=0.15,1,0)</f>
        <v>0</v>
      </c>
      <c r="M468" s="2"/>
      <c r="N468" s="24"/>
      <c r="O468" s="2" t="s">
        <v>13</v>
      </c>
    </row>
    <row r="469" spans="1:15" ht="15.75" customHeight="1" x14ac:dyDescent="0.35">
      <c r="A469" s="18">
        <v>45007.492581018516</v>
      </c>
      <c r="B469" s="11">
        <v>45007.492581018516</v>
      </c>
      <c r="C469" s="21">
        <v>45007.492581018516</v>
      </c>
      <c r="D469" s="6"/>
      <c r="E469" s="2" t="s">
        <v>14</v>
      </c>
      <c r="F469" s="2" t="s">
        <v>18</v>
      </c>
      <c r="G469" s="2" t="s">
        <v>19</v>
      </c>
      <c r="H469" s="2">
        <v>7449</v>
      </c>
      <c r="I469" s="2">
        <v>85</v>
      </c>
      <c r="J469" s="24">
        <f>IFERROR(I469/H469,0)</f>
        <v>1.1410927641294134E-2</v>
      </c>
      <c r="K469" s="24"/>
      <c r="L469" s="2">
        <f>IF(J469&gt;=0.15,1,0)</f>
        <v>0</v>
      </c>
      <c r="M469" s="2"/>
      <c r="N469" s="24"/>
      <c r="O469" s="2" t="s">
        <v>12</v>
      </c>
    </row>
    <row r="470" spans="1:15" ht="15.75" customHeight="1" x14ac:dyDescent="0.35">
      <c r="A470" s="18">
        <v>45007.492268518516</v>
      </c>
      <c r="B470" s="11">
        <v>45007.492268518516</v>
      </c>
      <c r="C470" s="21">
        <v>45007.492268518516</v>
      </c>
      <c r="D470" s="6"/>
      <c r="E470" s="2" t="s">
        <v>14</v>
      </c>
      <c r="F470" s="2" t="s">
        <v>20</v>
      </c>
      <c r="G470" s="2" t="s">
        <v>19</v>
      </c>
      <c r="H470" s="2">
        <v>93</v>
      </c>
      <c r="I470" s="2">
        <v>2</v>
      </c>
      <c r="J470" s="24">
        <f>IFERROR(I470/H470,0)</f>
        <v>2.1505376344086023E-2</v>
      </c>
      <c r="K470" s="24"/>
      <c r="L470" s="2">
        <f>IF(J470&gt;=0.15,1,0)</f>
        <v>0</v>
      </c>
      <c r="M470" s="2"/>
      <c r="N470" s="24"/>
      <c r="O470" s="2" t="s">
        <v>12</v>
      </c>
    </row>
    <row r="471" spans="1:15" ht="15.75" customHeight="1" x14ac:dyDescent="0.35">
      <c r="A471" s="18">
        <v>45007.477909513887</v>
      </c>
      <c r="B471" s="11">
        <v>45007.477909513887</v>
      </c>
      <c r="C471" s="21">
        <v>45007.477909513887</v>
      </c>
      <c r="D471" s="6"/>
      <c r="E471" s="2" t="s">
        <v>16</v>
      </c>
      <c r="F471" s="2" t="s">
        <v>8</v>
      </c>
      <c r="G471" s="2" t="s">
        <v>9</v>
      </c>
      <c r="H471" s="2">
        <v>0</v>
      </c>
      <c r="I471" s="2">
        <v>0</v>
      </c>
      <c r="J471" s="24">
        <f>IFERROR(I471/H471,0)</f>
        <v>0</v>
      </c>
      <c r="K471" s="24"/>
      <c r="L471" s="2">
        <f>IF(J471&gt;=0.15,1,0)</f>
        <v>0</v>
      </c>
      <c r="M471" s="2"/>
      <c r="N471" s="24"/>
      <c r="O471" s="2" t="s">
        <v>13</v>
      </c>
    </row>
    <row r="472" spans="1:15" ht="15.75" customHeight="1" x14ac:dyDescent="0.35">
      <c r="A472" s="18">
        <v>45007.47482570602</v>
      </c>
      <c r="B472" s="11">
        <v>45007.47482570602</v>
      </c>
      <c r="C472" s="21">
        <v>45007.47482570602</v>
      </c>
      <c r="D472" s="6"/>
      <c r="E472" s="2" t="s">
        <v>16</v>
      </c>
      <c r="F472" s="2" t="s">
        <v>8</v>
      </c>
      <c r="G472" s="2" t="s">
        <v>9</v>
      </c>
      <c r="H472" s="2">
        <v>1450</v>
      </c>
      <c r="I472" s="2">
        <v>26</v>
      </c>
      <c r="J472" s="24">
        <f>IFERROR(I472/H472,0)</f>
        <v>1.793103448275862E-2</v>
      </c>
      <c r="K472" s="24"/>
      <c r="L472" s="2">
        <f>IF(J472&gt;=0.15,1,0)</f>
        <v>0</v>
      </c>
      <c r="M472" s="2"/>
      <c r="N472" s="24"/>
      <c r="O472" s="2" t="s">
        <v>10</v>
      </c>
    </row>
    <row r="473" spans="1:15" ht="15.75" customHeight="1" x14ac:dyDescent="0.35">
      <c r="A473" s="18">
        <v>45007.458356377312</v>
      </c>
      <c r="B473" s="11">
        <v>45007.458356377312</v>
      </c>
      <c r="C473" s="21">
        <v>45007.458356377312</v>
      </c>
      <c r="D473" s="6"/>
      <c r="E473" s="2" t="s">
        <v>14</v>
      </c>
      <c r="F473" s="2" t="s">
        <v>8</v>
      </c>
      <c r="G473" s="2" t="s">
        <v>11</v>
      </c>
      <c r="H473" s="2">
        <v>12755</v>
      </c>
      <c r="I473" s="2">
        <v>94</v>
      </c>
      <c r="J473" s="24">
        <f>IFERROR(I473/H473,0)</f>
        <v>7.3696589572716581E-3</v>
      </c>
      <c r="K473" s="24"/>
      <c r="L473" s="2">
        <f>IF(J473&gt;=0.15,1,0)</f>
        <v>0</v>
      </c>
      <c r="M473" s="2"/>
      <c r="N473" s="24"/>
      <c r="O473" s="2" t="s">
        <v>13</v>
      </c>
    </row>
    <row r="474" spans="1:15" ht="15.75" customHeight="1" x14ac:dyDescent="0.35">
      <c r="A474" s="18">
        <v>45007.457918125001</v>
      </c>
      <c r="B474" s="11">
        <v>45007.457918125001</v>
      </c>
      <c r="C474" s="21">
        <v>45007.457918125001</v>
      </c>
      <c r="D474" s="6"/>
      <c r="E474" s="2" t="s">
        <v>26</v>
      </c>
      <c r="F474" s="2" t="s">
        <v>27</v>
      </c>
      <c r="G474" s="2" t="s">
        <v>11</v>
      </c>
      <c r="H474" s="2">
        <v>2046</v>
      </c>
      <c r="I474" s="2">
        <v>45</v>
      </c>
      <c r="J474" s="24">
        <f>IFERROR(I474/H474,0)</f>
        <v>2.1994134897360705E-2</v>
      </c>
      <c r="K474" s="24"/>
      <c r="L474" s="2">
        <f>IF(J474&gt;=0.15,1,0)</f>
        <v>0</v>
      </c>
      <c r="M474" s="2"/>
      <c r="N474" s="24"/>
      <c r="O474" s="2" t="s">
        <v>13</v>
      </c>
    </row>
    <row r="475" spans="1:15" ht="15.75" customHeight="1" x14ac:dyDescent="0.35">
      <c r="A475" s="18">
        <v>45007.440667407405</v>
      </c>
      <c r="B475" s="11">
        <v>45007.440667407405</v>
      </c>
      <c r="C475" s="21">
        <v>45007.440667407405</v>
      </c>
      <c r="D475" s="6"/>
      <c r="E475" s="2" t="s">
        <v>16</v>
      </c>
      <c r="F475" s="2" t="s">
        <v>8</v>
      </c>
      <c r="G475" s="2" t="s">
        <v>9</v>
      </c>
      <c r="H475" s="2">
        <v>0</v>
      </c>
      <c r="I475" s="2">
        <v>0</v>
      </c>
      <c r="J475" s="24">
        <f>IFERROR(I475/H475,0)</f>
        <v>0</v>
      </c>
      <c r="K475" s="24"/>
      <c r="L475" s="2">
        <f>IF(J475&gt;=0.15,1,0)</f>
        <v>0</v>
      </c>
      <c r="M475" s="2"/>
      <c r="N475" s="24"/>
      <c r="O475" s="2" t="s">
        <v>10</v>
      </c>
    </row>
    <row r="476" spans="1:15" ht="15.75" customHeight="1" x14ac:dyDescent="0.35">
      <c r="A476" s="18">
        <v>45007.409486087963</v>
      </c>
      <c r="B476" s="11">
        <v>45007.409486087963</v>
      </c>
      <c r="C476" s="21">
        <v>45007.409486087963</v>
      </c>
      <c r="D476" s="6"/>
      <c r="E476" s="2" t="s">
        <v>7</v>
      </c>
      <c r="F476" s="2" t="s">
        <v>8</v>
      </c>
      <c r="G476" s="2" t="s">
        <v>11</v>
      </c>
      <c r="H476" s="2">
        <v>78</v>
      </c>
      <c r="I476" s="2">
        <v>6</v>
      </c>
      <c r="J476" s="24">
        <f>IFERROR(I476/H476,0)</f>
        <v>7.6923076923076927E-2</v>
      </c>
      <c r="K476" s="24"/>
      <c r="L476" s="2">
        <f>IF(J476&gt;=0.15,1,0)</f>
        <v>0</v>
      </c>
      <c r="M476" s="2"/>
      <c r="N476" s="24"/>
      <c r="O476" s="2" t="s">
        <v>12</v>
      </c>
    </row>
    <row r="477" spans="1:15" ht="15.75" customHeight="1" x14ac:dyDescent="0.35">
      <c r="A477" s="18">
        <v>45007.40851854167</v>
      </c>
      <c r="B477" s="11">
        <v>45007.40851854167</v>
      </c>
      <c r="C477" s="21">
        <v>45007.40851854167</v>
      </c>
      <c r="D477" s="6"/>
      <c r="E477" s="2" t="s">
        <v>7</v>
      </c>
      <c r="F477" s="2" t="s">
        <v>8</v>
      </c>
      <c r="G477" s="2" t="s">
        <v>11</v>
      </c>
      <c r="H477" s="2">
        <v>1565</v>
      </c>
      <c r="I477" s="2">
        <v>105</v>
      </c>
      <c r="J477" s="24">
        <f>IFERROR(I477/H477,0)</f>
        <v>6.7092651757188496E-2</v>
      </c>
      <c r="K477" s="24"/>
      <c r="L477" s="2">
        <f>IF(J477&gt;=0.15,1,0)</f>
        <v>0</v>
      </c>
      <c r="M477" s="2"/>
      <c r="N477" s="24"/>
      <c r="O477" s="2" t="s">
        <v>12</v>
      </c>
    </row>
    <row r="478" spans="1:15" ht="15.75" customHeight="1" x14ac:dyDescent="0.35">
      <c r="A478" s="18">
        <v>45007.404681365741</v>
      </c>
      <c r="B478" s="11">
        <v>45007.404681365741</v>
      </c>
      <c r="C478" s="21">
        <v>45007.404681365741</v>
      </c>
      <c r="D478" s="6"/>
      <c r="E478" s="2" t="s">
        <v>7</v>
      </c>
      <c r="F478" s="2" t="s">
        <v>8</v>
      </c>
      <c r="G478" s="2" t="s">
        <v>11</v>
      </c>
      <c r="H478" s="2">
        <v>205398</v>
      </c>
      <c r="I478" s="2">
        <v>3831</v>
      </c>
      <c r="J478" s="24">
        <f>IFERROR(I478/H478,0)</f>
        <v>1.8651593491660096E-2</v>
      </c>
      <c r="K478" s="24"/>
      <c r="L478" s="2">
        <f>IF(J478&gt;=0.15,1,0)</f>
        <v>0</v>
      </c>
      <c r="M478" s="2"/>
      <c r="N478" s="24"/>
      <c r="O478" s="2" t="s">
        <v>13</v>
      </c>
    </row>
    <row r="479" spans="1:15" ht="15.75" customHeight="1" x14ac:dyDescent="0.35">
      <c r="A479" s="18">
        <v>45007.385289351849</v>
      </c>
      <c r="B479" s="11">
        <v>45007.385289351849</v>
      </c>
      <c r="C479" s="21">
        <v>45007.385289351849</v>
      </c>
      <c r="D479" s="6"/>
      <c r="E479" s="2" t="s">
        <v>14</v>
      </c>
      <c r="F479" s="2" t="s">
        <v>15</v>
      </c>
      <c r="G479" s="2" t="s">
        <v>11</v>
      </c>
      <c r="H479" s="2">
        <v>38892</v>
      </c>
      <c r="I479" s="2">
        <v>3862</v>
      </c>
      <c r="J479" s="24">
        <f>IFERROR(I479/H479,0)</f>
        <v>9.9300627378381162E-2</v>
      </c>
      <c r="K479" s="24"/>
      <c r="L479" s="2">
        <f>IF(J479&gt;=0.15,1,0)</f>
        <v>0</v>
      </c>
      <c r="M479" s="2"/>
      <c r="N479" s="24"/>
      <c r="O479" s="2" t="s">
        <v>12</v>
      </c>
    </row>
    <row r="480" spans="1:15" ht="15.75" customHeight="1" x14ac:dyDescent="0.35">
      <c r="A480" s="18">
        <v>45007.377534722225</v>
      </c>
      <c r="B480" s="11">
        <v>45007.377534722225</v>
      </c>
      <c r="C480" s="21">
        <v>45007.377534722225</v>
      </c>
      <c r="D480" s="6"/>
      <c r="E480" s="2" t="s">
        <v>14</v>
      </c>
      <c r="F480" s="2" t="s">
        <v>15</v>
      </c>
      <c r="G480" s="2" t="s">
        <v>11</v>
      </c>
      <c r="H480" s="2">
        <v>21408</v>
      </c>
      <c r="I480" s="2">
        <v>3964</v>
      </c>
      <c r="J480" s="24">
        <f>IFERROR(I480/H480,0)</f>
        <v>0.18516442451420029</v>
      </c>
      <c r="K480" s="24"/>
      <c r="L480" s="2">
        <f>IF(J480&gt;=0.15,1,0)</f>
        <v>1</v>
      </c>
      <c r="M480" s="2"/>
      <c r="N480" s="24"/>
      <c r="O480" s="2" t="s">
        <v>12</v>
      </c>
    </row>
    <row r="481" spans="1:15" ht="15.75" customHeight="1" x14ac:dyDescent="0.35">
      <c r="A481" s="18">
        <v>45007.369219583336</v>
      </c>
      <c r="B481" s="11">
        <v>45007.369219583336</v>
      </c>
      <c r="C481" s="21">
        <v>45007.369219583336</v>
      </c>
      <c r="D481" s="6"/>
      <c r="E481" s="2" t="s">
        <v>7</v>
      </c>
      <c r="F481" s="2" t="s">
        <v>8</v>
      </c>
      <c r="G481" s="2" t="s">
        <v>11</v>
      </c>
      <c r="H481" s="2">
        <v>88</v>
      </c>
      <c r="I481" s="2">
        <v>9</v>
      </c>
      <c r="J481" s="24">
        <f>IFERROR(I481/H481,0)</f>
        <v>0.10227272727272728</v>
      </c>
      <c r="K481" s="24"/>
      <c r="L481" s="2">
        <f>IF(J481&gt;=0.15,1,0)</f>
        <v>0</v>
      </c>
      <c r="M481" s="2"/>
      <c r="N481" s="24"/>
      <c r="O481" s="2" t="s">
        <v>12</v>
      </c>
    </row>
    <row r="482" spans="1:15" ht="15.75" customHeight="1" x14ac:dyDescent="0.35">
      <c r="A482" s="18">
        <v>45007.368721481478</v>
      </c>
      <c r="B482" s="11">
        <v>45007.368721481478</v>
      </c>
      <c r="C482" s="21">
        <v>45007.368721481478</v>
      </c>
      <c r="D482" s="6"/>
      <c r="E482" s="2" t="s">
        <v>7</v>
      </c>
      <c r="F482" s="2" t="s">
        <v>8</v>
      </c>
      <c r="G482" s="2" t="s">
        <v>9</v>
      </c>
      <c r="H482" s="2">
        <v>0</v>
      </c>
      <c r="I482" s="2">
        <v>0</v>
      </c>
      <c r="J482" s="24">
        <f>IFERROR(I482/H482,0)</f>
        <v>0</v>
      </c>
      <c r="K482" s="24"/>
      <c r="L482" s="2">
        <f>IF(J482&gt;=0.15,1,0)</f>
        <v>0</v>
      </c>
      <c r="M482" s="2"/>
      <c r="N482" s="24"/>
      <c r="O482" s="2" t="s">
        <v>17</v>
      </c>
    </row>
    <row r="483" spans="1:15" ht="15.75" customHeight="1" x14ac:dyDescent="0.35">
      <c r="A483" s="18">
        <v>45006.924298310187</v>
      </c>
      <c r="B483" s="11">
        <v>45006.924298310187</v>
      </c>
      <c r="C483" s="21">
        <v>45006.924298310187</v>
      </c>
      <c r="D483" s="6"/>
      <c r="E483" s="2" t="s">
        <v>7</v>
      </c>
      <c r="F483" s="2" t="s">
        <v>8</v>
      </c>
      <c r="G483" s="2" t="s">
        <v>9</v>
      </c>
      <c r="H483" s="2">
        <v>0</v>
      </c>
      <c r="I483" s="2">
        <v>0</v>
      </c>
      <c r="J483" s="24">
        <f>IFERROR(I483/H483,0)</f>
        <v>0</v>
      </c>
      <c r="K483" s="24"/>
      <c r="L483" s="2">
        <f>IF(J483&gt;=0.15,1,0)</f>
        <v>0</v>
      </c>
      <c r="M483" s="2"/>
      <c r="N483" s="24"/>
      <c r="O483" s="2" t="s">
        <v>10</v>
      </c>
    </row>
    <row r="484" spans="1:15" ht="15.75" customHeight="1" x14ac:dyDescent="0.35">
      <c r="A484" s="18">
        <v>45006.816228854164</v>
      </c>
      <c r="B484" s="11">
        <v>45006.816228854164</v>
      </c>
      <c r="C484" s="21">
        <v>45006.816228854164</v>
      </c>
      <c r="D484" s="6"/>
      <c r="E484" s="2" t="s">
        <v>7</v>
      </c>
      <c r="F484" s="2" t="s">
        <v>8</v>
      </c>
      <c r="G484" s="2" t="s">
        <v>11</v>
      </c>
      <c r="H484" s="2">
        <v>971</v>
      </c>
      <c r="I484" s="2">
        <v>13</v>
      </c>
      <c r="J484" s="24">
        <f>IFERROR(I484/H484,0)</f>
        <v>1.3388259526261586E-2</v>
      </c>
      <c r="K484" s="24"/>
      <c r="L484" s="2">
        <f>IF(J484&gt;=0.15,1,0)</f>
        <v>0</v>
      </c>
      <c r="M484" s="2"/>
      <c r="N484" s="24"/>
      <c r="O484" s="2" t="s">
        <v>13</v>
      </c>
    </row>
    <row r="485" spans="1:15" ht="15.75" customHeight="1" x14ac:dyDescent="0.35">
      <c r="A485" s="18">
        <v>45006.773534085645</v>
      </c>
      <c r="B485" s="11">
        <v>45006.773534085645</v>
      </c>
      <c r="C485" s="21">
        <v>45006.773534085645</v>
      </c>
      <c r="D485" s="6"/>
      <c r="E485" s="2" t="s">
        <v>7</v>
      </c>
      <c r="F485" s="2" t="s">
        <v>8</v>
      </c>
      <c r="G485" s="2" t="s">
        <v>11</v>
      </c>
      <c r="H485" s="2">
        <v>34095</v>
      </c>
      <c r="I485" s="2">
        <v>2248</v>
      </c>
      <c r="J485" s="24">
        <f>IFERROR(I485/H485,0)</f>
        <v>6.5933421322774605E-2</v>
      </c>
      <c r="K485" s="24"/>
      <c r="L485" s="2">
        <f>IF(J485&gt;=0.15,1,0)</f>
        <v>0</v>
      </c>
      <c r="M485" s="2"/>
      <c r="N485" s="24"/>
      <c r="O485" s="2" t="s">
        <v>12</v>
      </c>
    </row>
    <row r="486" spans="1:15" ht="15.75" customHeight="1" x14ac:dyDescent="0.35">
      <c r="A486" s="18">
        <v>45006.75914962963</v>
      </c>
      <c r="B486" s="11">
        <v>45006.75914962963</v>
      </c>
      <c r="C486" s="21">
        <v>45006.75914962963</v>
      </c>
      <c r="D486" s="6"/>
      <c r="E486" s="2" t="s">
        <v>7</v>
      </c>
      <c r="F486" s="2" t="s">
        <v>8</v>
      </c>
      <c r="G486" s="2" t="s">
        <v>11</v>
      </c>
      <c r="H486" s="2">
        <v>1415</v>
      </c>
      <c r="I486" s="2">
        <v>22</v>
      </c>
      <c r="J486" s="24">
        <f>IFERROR(I486/H486,0)</f>
        <v>1.5547703180212015E-2</v>
      </c>
      <c r="K486" s="24"/>
      <c r="L486" s="2">
        <f>IF(J486&gt;=0.15,1,0)</f>
        <v>0</v>
      </c>
      <c r="M486" s="2"/>
      <c r="N486" s="24"/>
      <c r="O486" s="2" t="s">
        <v>13</v>
      </c>
    </row>
    <row r="487" spans="1:15" ht="15.75" customHeight="1" x14ac:dyDescent="0.35">
      <c r="A487" s="18">
        <v>45006.75677068287</v>
      </c>
      <c r="B487" s="11">
        <v>45006.75677068287</v>
      </c>
      <c r="C487" s="21">
        <v>45006.75677068287</v>
      </c>
      <c r="D487" s="6"/>
      <c r="E487" s="2" t="s">
        <v>7</v>
      </c>
      <c r="F487" s="2" t="s">
        <v>8</v>
      </c>
      <c r="G487" s="2" t="s">
        <v>11</v>
      </c>
      <c r="H487" s="2">
        <v>2187</v>
      </c>
      <c r="I487" s="2">
        <v>271</v>
      </c>
      <c r="J487" s="24">
        <f>IFERROR(I487/H487,0)</f>
        <v>0.12391403749428441</v>
      </c>
      <c r="K487" s="24"/>
      <c r="L487" s="2">
        <f>IF(J487&gt;=0.15,1,0)</f>
        <v>0</v>
      </c>
      <c r="M487" s="2"/>
      <c r="N487" s="24"/>
      <c r="O487" s="2" t="s">
        <v>12</v>
      </c>
    </row>
    <row r="488" spans="1:15" ht="15.75" customHeight="1" x14ac:dyDescent="0.35">
      <c r="A488" s="18">
        <v>45006.712645624997</v>
      </c>
      <c r="B488" s="11">
        <v>45006.712645624997</v>
      </c>
      <c r="C488" s="21">
        <v>45006.712645624997</v>
      </c>
      <c r="D488" s="6"/>
      <c r="E488" s="2" t="s">
        <v>7</v>
      </c>
      <c r="F488" s="2" t="s">
        <v>8</v>
      </c>
      <c r="G488" s="2" t="s">
        <v>11</v>
      </c>
      <c r="H488" s="2">
        <v>2117</v>
      </c>
      <c r="I488" s="2">
        <v>38</v>
      </c>
      <c r="J488" s="24">
        <f>IFERROR(I488/H488,0)</f>
        <v>1.7949929145016533E-2</v>
      </c>
      <c r="K488" s="24"/>
      <c r="L488" s="2">
        <f>IF(J488&gt;=0.15,1,0)</f>
        <v>0</v>
      </c>
      <c r="M488" s="2"/>
      <c r="N488" s="24"/>
      <c r="O488" s="2" t="s">
        <v>13</v>
      </c>
    </row>
    <row r="489" spans="1:15" ht="15.75" customHeight="1" x14ac:dyDescent="0.35">
      <c r="A489" s="18">
        <v>45006.566594571763</v>
      </c>
      <c r="B489" s="11">
        <v>45006.566594571763</v>
      </c>
      <c r="C489" s="21">
        <v>45006.566594571763</v>
      </c>
      <c r="D489" s="6"/>
      <c r="E489" s="2" t="s">
        <v>14</v>
      </c>
      <c r="F489" s="2" t="s">
        <v>8</v>
      </c>
      <c r="G489" s="2" t="s">
        <v>11</v>
      </c>
      <c r="H489" s="2">
        <v>15423</v>
      </c>
      <c r="I489" s="2">
        <v>133</v>
      </c>
      <c r="J489" s="24">
        <f>IFERROR(I489/H489,0)</f>
        <v>8.6234844064060172E-3</v>
      </c>
      <c r="K489" s="24"/>
      <c r="L489" s="2">
        <f>IF(J489&gt;=0.15,1,0)</f>
        <v>0</v>
      </c>
      <c r="M489" s="2"/>
      <c r="N489" s="24"/>
      <c r="O489" s="2" t="s">
        <v>13</v>
      </c>
    </row>
    <row r="490" spans="1:15" ht="15.75" customHeight="1" x14ac:dyDescent="0.35">
      <c r="A490" s="18">
        <v>45006.565160208331</v>
      </c>
      <c r="B490" s="11">
        <v>45006.565160208331</v>
      </c>
      <c r="C490" s="21">
        <v>45006.565160208331</v>
      </c>
      <c r="D490" s="6"/>
      <c r="E490" s="2" t="s">
        <v>16</v>
      </c>
      <c r="F490" s="2" t="s">
        <v>8</v>
      </c>
      <c r="G490" s="2" t="s">
        <v>11</v>
      </c>
      <c r="H490" s="2">
        <v>2877</v>
      </c>
      <c r="I490" s="2">
        <v>150</v>
      </c>
      <c r="J490" s="24">
        <f>IFERROR(I490/H490,0)</f>
        <v>5.213764337851929E-2</v>
      </c>
      <c r="K490" s="24"/>
      <c r="L490" s="2">
        <f>IF(J490&gt;=0.15,1,0)</f>
        <v>0</v>
      </c>
      <c r="M490" s="2"/>
      <c r="N490" s="24"/>
      <c r="O490" s="2" t="s">
        <v>13</v>
      </c>
    </row>
    <row r="491" spans="1:15" ht="15.75" customHeight="1" x14ac:dyDescent="0.35">
      <c r="A491" s="18">
        <v>45006.565138888887</v>
      </c>
      <c r="B491" s="11">
        <v>45006.565138888887</v>
      </c>
      <c r="C491" s="21">
        <v>45006.565138888887</v>
      </c>
      <c r="D491" s="6"/>
      <c r="E491" s="2" t="s">
        <v>14</v>
      </c>
      <c r="F491" s="2" t="s">
        <v>15</v>
      </c>
      <c r="G491" s="2" t="s">
        <v>11</v>
      </c>
      <c r="H491" s="2">
        <v>30357</v>
      </c>
      <c r="I491" s="2">
        <v>4106</v>
      </c>
      <c r="J491" s="24">
        <f>IFERROR(I491/H491,0)</f>
        <v>0.13525710709226868</v>
      </c>
      <c r="K491" s="24"/>
      <c r="L491" s="2">
        <f>IF(J491&gt;=0.15,1,0)</f>
        <v>0</v>
      </c>
      <c r="M491" s="2"/>
      <c r="N491" s="24"/>
      <c r="O491" s="2" t="s">
        <v>13</v>
      </c>
    </row>
    <row r="492" spans="1:15" ht="15.75" customHeight="1" x14ac:dyDescent="0.35">
      <c r="A492" s="18">
        <v>45006.550141712964</v>
      </c>
      <c r="B492" s="11">
        <v>45006.550141712964</v>
      </c>
      <c r="C492" s="21">
        <v>45006.550141712964</v>
      </c>
      <c r="D492" s="6"/>
      <c r="E492" s="2" t="s">
        <v>16</v>
      </c>
      <c r="F492" s="2" t="s">
        <v>8</v>
      </c>
      <c r="G492" s="2" t="s">
        <v>9</v>
      </c>
      <c r="H492" s="2">
        <v>27</v>
      </c>
      <c r="I492" s="2">
        <v>1</v>
      </c>
      <c r="J492" s="24">
        <f>IFERROR(I492/H492,0)</f>
        <v>3.7037037037037035E-2</v>
      </c>
      <c r="K492" s="24"/>
      <c r="L492" s="2">
        <f>IF(J492&gt;=0.15,1,0)</f>
        <v>0</v>
      </c>
      <c r="M492" s="2"/>
      <c r="N492" s="24"/>
      <c r="O492" s="2" t="s">
        <v>10</v>
      </c>
    </row>
    <row r="493" spans="1:15" ht="15.75" customHeight="1" x14ac:dyDescent="0.35">
      <c r="A493" s="18">
        <v>45006.532119837961</v>
      </c>
      <c r="B493" s="11">
        <v>45006.532119837961</v>
      </c>
      <c r="C493" s="21">
        <v>45006.532119837961</v>
      </c>
      <c r="D493" s="6"/>
      <c r="E493" s="2" t="s">
        <v>16</v>
      </c>
      <c r="F493" s="2" t="s">
        <v>8</v>
      </c>
      <c r="G493" s="2" t="s">
        <v>9</v>
      </c>
      <c r="H493" s="2">
        <v>5795</v>
      </c>
      <c r="I493" s="2">
        <v>353</v>
      </c>
      <c r="J493" s="24">
        <f>IFERROR(I493/H493,0)</f>
        <v>6.0914581535806728E-2</v>
      </c>
      <c r="K493" s="24"/>
      <c r="L493" s="2">
        <f>IF(J493&gt;=0.15,1,0)</f>
        <v>0</v>
      </c>
      <c r="M493" s="2"/>
      <c r="N493" s="24"/>
      <c r="O493" s="2" t="s">
        <v>13</v>
      </c>
    </row>
    <row r="494" spans="1:15" ht="15.75" customHeight="1" x14ac:dyDescent="0.35">
      <c r="A494" s="18">
        <v>45006.515746550926</v>
      </c>
      <c r="B494" s="11">
        <v>45006.515746550926</v>
      </c>
      <c r="C494" s="21">
        <v>45006.515746550926</v>
      </c>
      <c r="D494" s="6"/>
      <c r="E494" s="2" t="s">
        <v>14</v>
      </c>
      <c r="F494" s="2" t="s">
        <v>8</v>
      </c>
      <c r="G494" s="2" t="s">
        <v>11</v>
      </c>
      <c r="H494" s="2">
        <v>1793</v>
      </c>
      <c r="I494" s="2">
        <v>29</v>
      </c>
      <c r="J494" s="24">
        <f>IFERROR(I494/H494,0)</f>
        <v>1.6174010039040714E-2</v>
      </c>
      <c r="K494" s="24"/>
      <c r="L494" s="2">
        <f>IF(J494&gt;=0.15,1,0)</f>
        <v>0</v>
      </c>
      <c r="M494" s="2"/>
      <c r="N494" s="24"/>
      <c r="O494" s="2" t="s">
        <v>13</v>
      </c>
    </row>
    <row r="495" spans="1:15" ht="15.75" customHeight="1" x14ac:dyDescent="0.35">
      <c r="A495" s="18">
        <v>45006.5148112963</v>
      </c>
      <c r="B495" s="11">
        <v>45006.5148112963</v>
      </c>
      <c r="C495" s="21">
        <v>45006.5148112963</v>
      </c>
      <c r="D495" s="6"/>
      <c r="E495" s="2" t="s">
        <v>14</v>
      </c>
      <c r="F495" s="2" t="s">
        <v>8</v>
      </c>
      <c r="G495" s="2" t="s">
        <v>11</v>
      </c>
      <c r="H495" s="2">
        <v>18422</v>
      </c>
      <c r="I495" s="2">
        <v>61</v>
      </c>
      <c r="J495" s="24">
        <f>IFERROR(I495/H495,0)</f>
        <v>3.3112582781456954E-3</v>
      </c>
      <c r="K495" s="24"/>
      <c r="L495" s="2">
        <f>IF(J495&gt;=0.15,1,0)</f>
        <v>0</v>
      </c>
      <c r="M495" s="2"/>
      <c r="N495" s="24"/>
      <c r="O495" s="2" t="s">
        <v>13</v>
      </c>
    </row>
    <row r="496" spans="1:15" ht="15.75" customHeight="1" x14ac:dyDescent="0.35">
      <c r="A496" s="18">
        <v>45006.514305555553</v>
      </c>
      <c r="B496" s="11">
        <v>45006.514305555553</v>
      </c>
      <c r="C496" s="21">
        <v>45006.514305555553</v>
      </c>
      <c r="D496" s="6"/>
      <c r="E496" s="2" t="s">
        <v>14</v>
      </c>
      <c r="F496" s="2" t="s">
        <v>18</v>
      </c>
      <c r="G496" s="2" t="s">
        <v>19</v>
      </c>
      <c r="H496" s="2">
        <v>10624</v>
      </c>
      <c r="I496" s="2">
        <v>131</v>
      </c>
      <c r="J496" s="24">
        <f>IFERROR(I496/H496,0)</f>
        <v>1.2330572289156627E-2</v>
      </c>
      <c r="K496" s="24"/>
      <c r="L496" s="2">
        <f>IF(J496&gt;=0.15,1,0)</f>
        <v>0</v>
      </c>
      <c r="M496" s="2"/>
      <c r="N496" s="24"/>
      <c r="O496" s="2" t="s">
        <v>12</v>
      </c>
    </row>
    <row r="497" spans="1:15" ht="15.75" customHeight="1" x14ac:dyDescent="0.35">
      <c r="A497" s="18">
        <v>45006.513969907406</v>
      </c>
      <c r="B497" s="11">
        <v>45006.513969907406</v>
      </c>
      <c r="C497" s="21">
        <v>45006.513969907406</v>
      </c>
      <c r="D497" s="6"/>
      <c r="E497" s="2" t="s">
        <v>14</v>
      </c>
      <c r="F497" s="2" t="s">
        <v>20</v>
      </c>
      <c r="G497" s="2" t="s">
        <v>19</v>
      </c>
      <c r="H497" s="2">
        <v>132</v>
      </c>
      <c r="I497" s="2">
        <v>4</v>
      </c>
      <c r="J497" s="24">
        <f>IFERROR(I497/H497,0)</f>
        <v>3.0303030303030304E-2</v>
      </c>
      <c r="K497" s="24"/>
      <c r="L497" s="2">
        <f>IF(J497&gt;=0.15,1,0)</f>
        <v>0</v>
      </c>
      <c r="M497" s="2"/>
      <c r="N497" s="24"/>
      <c r="O497" s="2" t="s">
        <v>12</v>
      </c>
    </row>
    <row r="498" spans="1:15" ht="15.75" customHeight="1" x14ac:dyDescent="0.35">
      <c r="A498" s="18">
        <v>45006.491261574076</v>
      </c>
      <c r="B498" s="11">
        <v>45006.491261574076</v>
      </c>
      <c r="C498" s="21">
        <v>45006.491261574076</v>
      </c>
      <c r="D498" s="6"/>
      <c r="E498" s="2" t="s">
        <v>16</v>
      </c>
      <c r="F498" s="2" t="s">
        <v>21</v>
      </c>
      <c r="G498" s="2" t="s">
        <v>9</v>
      </c>
      <c r="H498" s="2">
        <v>852</v>
      </c>
      <c r="I498" s="2">
        <v>65</v>
      </c>
      <c r="J498" s="24">
        <f>IFERROR(I498/H498,0)</f>
        <v>7.6291079812206578E-2</v>
      </c>
      <c r="K498" s="24"/>
      <c r="L498" s="2">
        <f>IF(J498&gt;=0.15,1,0)</f>
        <v>0</v>
      </c>
      <c r="M498" s="2"/>
      <c r="N498" s="24"/>
      <c r="O498" s="2" t="s">
        <v>12</v>
      </c>
    </row>
    <row r="499" spans="1:15" ht="15.75" customHeight="1" x14ac:dyDescent="0.35">
      <c r="A499" s="18">
        <v>45006.48909722222</v>
      </c>
      <c r="B499" s="11">
        <v>45006.48909722222</v>
      </c>
      <c r="C499" s="21">
        <v>45006.48909722222</v>
      </c>
      <c r="D499" s="6"/>
      <c r="E499" s="2" t="s">
        <v>16</v>
      </c>
      <c r="F499" s="2" t="s">
        <v>21</v>
      </c>
      <c r="G499" s="2" t="s">
        <v>9</v>
      </c>
      <c r="H499" s="2">
        <v>690</v>
      </c>
      <c r="I499" s="2">
        <v>37</v>
      </c>
      <c r="J499" s="24">
        <f>IFERROR(I499/H499,0)</f>
        <v>5.3623188405797099E-2</v>
      </c>
      <c r="K499" s="24"/>
      <c r="L499" s="2">
        <f>IF(J499&gt;=0.15,1,0)</f>
        <v>0</v>
      </c>
      <c r="M499" s="2"/>
      <c r="N499" s="24"/>
      <c r="O499" s="2" t="s">
        <v>12</v>
      </c>
    </row>
    <row r="500" spans="1:15" ht="15.75" customHeight="1" x14ac:dyDescent="0.35">
      <c r="A500" s="18">
        <v>45006.48541666667</v>
      </c>
      <c r="B500" s="11">
        <v>45006.48541666667</v>
      </c>
      <c r="C500" s="21">
        <v>45006.48541666667</v>
      </c>
      <c r="D500" s="6"/>
      <c r="E500" s="2" t="s">
        <v>24</v>
      </c>
      <c r="F500" s="2" t="s">
        <v>21</v>
      </c>
      <c r="G500" s="2" t="s">
        <v>23</v>
      </c>
      <c r="H500" s="2">
        <v>572</v>
      </c>
      <c r="I500" s="2">
        <v>14</v>
      </c>
      <c r="J500" s="24">
        <f>IFERROR(I500/H500,0)</f>
        <v>2.4475524475524476E-2</v>
      </c>
      <c r="K500" s="24"/>
      <c r="L500" s="2">
        <f>IF(J500&gt;=0.15,1,0)</f>
        <v>0</v>
      </c>
      <c r="M500" s="2"/>
      <c r="N500" s="24"/>
      <c r="O500" s="2" t="s">
        <v>12</v>
      </c>
    </row>
    <row r="501" spans="1:15" ht="15.75" customHeight="1" x14ac:dyDescent="0.35">
      <c r="A501" s="18">
        <v>45006.475738506946</v>
      </c>
      <c r="B501" s="11">
        <v>45006.475738506946</v>
      </c>
      <c r="C501" s="21">
        <v>45006.475738506946</v>
      </c>
      <c r="D501" s="6"/>
      <c r="E501" s="2" t="s">
        <v>16</v>
      </c>
      <c r="F501" s="2" t="s">
        <v>8</v>
      </c>
      <c r="G501" s="2" t="s">
        <v>11</v>
      </c>
      <c r="H501" s="2">
        <v>3122</v>
      </c>
      <c r="I501" s="2">
        <v>263</v>
      </c>
      <c r="J501" s="24">
        <f>IFERROR(I501/H501,0)</f>
        <v>8.4240871236386933E-2</v>
      </c>
      <c r="K501" s="24"/>
      <c r="L501" s="2">
        <f>IF(J501&gt;=0.15,1,0)</f>
        <v>0</v>
      </c>
      <c r="M501" s="2"/>
      <c r="N501" s="24"/>
      <c r="O501" s="2" t="s">
        <v>13</v>
      </c>
    </row>
    <row r="502" spans="1:15" ht="15.75" customHeight="1" x14ac:dyDescent="0.35">
      <c r="A502" s="18">
        <v>45006.475717592592</v>
      </c>
      <c r="B502" s="11">
        <v>45006.475717592592</v>
      </c>
      <c r="C502" s="21">
        <v>45006.475717592592</v>
      </c>
      <c r="D502" s="6"/>
      <c r="E502" s="2" t="s">
        <v>14</v>
      </c>
      <c r="F502" s="2" t="s">
        <v>15</v>
      </c>
      <c r="G502" s="2" t="s">
        <v>11</v>
      </c>
      <c r="H502" s="2">
        <v>36680</v>
      </c>
      <c r="I502" s="2">
        <v>6625</v>
      </c>
      <c r="J502" s="24">
        <f>IFERROR(I502/H502,0)</f>
        <v>0.18061613958560524</v>
      </c>
      <c r="K502" s="24"/>
      <c r="L502" s="2">
        <f>IF(J502&gt;=0.15,1,0)</f>
        <v>1</v>
      </c>
      <c r="M502" s="2"/>
      <c r="N502" s="24"/>
      <c r="O502" s="2" t="s">
        <v>13</v>
      </c>
    </row>
    <row r="503" spans="1:15" ht="15.75" customHeight="1" x14ac:dyDescent="0.35">
      <c r="A503" s="18">
        <v>45006.475474537037</v>
      </c>
      <c r="B503" s="11">
        <v>45006.475474537037</v>
      </c>
      <c r="C503" s="21">
        <v>45006.475474537037</v>
      </c>
      <c r="D503" s="6"/>
      <c r="E503" s="2" t="s">
        <v>14</v>
      </c>
      <c r="F503" s="2" t="s">
        <v>21</v>
      </c>
      <c r="G503" s="2" t="s">
        <v>9</v>
      </c>
      <c r="H503" s="2">
        <v>5091</v>
      </c>
      <c r="I503" s="2">
        <v>130</v>
      </c>
      <c r="J503" s="24">
        <f>IFERROR(I503/H503,0)</f>
        <v>2.5535258298958946E-2</v>
      </c>
      <c r="K503" s="24"/>
      <c r="L503" s="2">
        <f>IF(J503&gt;=0.15,1,0)</f>
        <v>0</v>
      </c>
      <c r="M503" s="2"/>
      <c r="N503" s="24"/>
      <c r="O503" s="2" t="s">
        <v>12</v>
      </c>
    </row>
    <row r="504" spans="1:15" ht="15.75" customHeight="1" x14ac:dyDescent="0.35">
      <c r="A504" s="18">
        <v>45006.474166666667</v>
      </c>
      <c r="B504" s="11">
        <v>45006.474166666667</v>
      </c>
      <c r="C504" s="21">
        <v>45006.474166666667</v>
      </c>
      <c r="D504" s="6"/>
      <c r="E504" s="2" t="s">
        <v>14</v>
      </c>
      <c r="F504" s="2" t="s">
        <v>21</v>
      </c>
      <c r="G504" s="2" t="s">
        <v>9</v>
      </c>
      <c r="H504" s="2">
        <v>1600</v>
      </c>
      <c r="I504" s="2">
        <v>52</v>
      </c>
      <c r="J504" s="24">
        <f>IFERROR(I504/H504,0)</f>
        <v>3.2500000000000001E-2</v>
      </c>
      <c r="K504" s="24"/>
      <c r="L504" s="2">
        <f>IF(J504&gt;=0.15,1,0)</f>
        <v>0</v>
      </c>
      <c r="M504" s="2"/>
      <c r="N504" s="24"/>
      <c r="O504" s="2" t="s">
        <v>12</v>
      </c>
    </row>
    <row r="505" spans="1:15" ht="15.75" customHeight="1" x14ac:dyDescent="0.35">
      <c r="A505" s="18">
        <v>45006.472349537034</v>
      </c>
      <c r="B505" s="11">
        <v>45006.472349537034</v>
      </c>
      <c r="C505" s="21">
        <v>45006.472349537034</v>
      </c>
      <c r="D505" s="6"/>
      <c r="E505" s="2" t="s">
        <v>24</v>
      </c>
      <c r="F505" s="2" t="s">
        <v>21</v>
      </c>
      <c r="G505" s="2" t="s">
        <v>23</v>
      </c>
      <c r="H505" s="2">
        <v>0</v>
      </c>
      <c r="I505" s="2">
        <v>0</v>
      </c>
      <c r="J505" s="24">
        <f>IFERROR(I505/H505,0)</f>
        <v>0</v>
      </c>
      <c r="K505" s="24"/>
      <c r="L505" s="2">
        <f>IF(J505&gt;=0.15,1,0)</f>
        <v>0</v>
      </c>
      <c r="M505" s="2"/>
      <c r="N505" s="24"/>
      <c r="O505" s="2" t="s">
        <v>12</v>
      </c>
    </row>
    <row r="506" spans="1:15" ht="15.75" customHeight="1" x14ac:dyDescent="0.35">
      <c r="A506" s="18">
        <v>45006.471921296295</v>
      </c>
      <c r="B506" s="11">
        <v>45006.471921296295</v>
      </c>
      <c r="C506" s="21">
        <v>45006.471921296295</v>
      </c>
      <c r="D506" s="6"/>
      <c r="E506" s="2" t="s">
        <v>14</v>
      </c>
      <c r="F506" s="2" t="s">
        <v>21</v>
      </c>
      <c r="G506" s="2" t="s">
        <v>9</v>
      </c>
      <c r="H506" s="2">
        <v>761</v>
      </c>
      <c r="I506" s="2">
        <v>15</v>
      </c>
      <c r="J506" s="24">
        <f>IFERROR(I506/H506,0)</f>
        <v>1.9710906701708279E-2</v>
      </c>
      <c r="K506" s="24"/>
      <c r="L506" s="2">
        <f>IF(J506&gt;=0.15,1,0)</f>
        <v>0</v>
      </c>
      <c r="M506" s="2"/>
      <c r="N506" s="24"/>
      <c r="O506" s="2" t="s">
        <v>12</v>
      </c>
    </row>
    <row r="507" spans="1:15" ht="15.75" customHeight="1" x14ac:dyDescent="0.35">
      <c r="A507" s="18">
        <v>45006.458697928239</v>
      </c>
      <c r="B507" s="11">
        <v>45006.458697928239</v>
      </c>
      <c r="C507" s="21">
        <v>45006.458697928239</v>
      </c>
      <c r="D507" s="6"/>
      <c r="E507" s="2" t="s">
        <v>14</v>
      </c>
      <c r="F507" s="2" t="s">
        <v>8</v>
      </c>
      <c r="G507" s="2" t="s">
        <v>23</v>
      </c>
      <c r="H507" s="2">
        <v>14609</v>
      </c>
      <c r="I507" s="2">
        <v>378</v>
      </c>
      <c r="J507" s="24">
        <f>IFERROR(I507/H507,0)</f>
        <v>2.5874460948730235E-2</v>
      </c>
      <c r="K507" s="24"/>
      <c r="L507" s="2">
        <f>IF(J507&gt;=0.15,1,0)</f>
        <v>0</v>
      </c>
      <c r="M507" s="2"/>
      <c r="N507" s="24"/>
      <c r="O507" s="2" t="s">
        <v>12</v>
      </c>
    </row>
    <row r="508" spans="1:15" ht="15.75" customHeight="1" x14ac:dyDescent="0.35">
      <c r="A508" s="18">
        <v>45006.450636574074</v>
      </c>
      <c r="B508" s="11">
        <v>45006.450636574074</v>
      </c>
      <c r="C508" s="21">
        <v>45006.450636574074</v>
      </c>
      <c r="D508" s="6"/>
      <c r="E508" s="2" t="s">
        <v>16</v>
      </c>
      <c r="F508" s="2" t="s">
        <v>21</v>
      </c>
      <c r="G508" s="2" t="s">
        <v>9</v>
      </c>
      <c r="H508" s="2">
        <v>2093</v>
      </c>
      <c r="I508" s="2">
        <v>111</v>
      </c>
      <c r="J508" s="24">
        <f>IFERROR(I508/H508,0)</f>
        <v>5.3033922599139992E-2</v>
      </c>
      <c r="K508" s="24"/>
      <c r="L508" s="2">
        <f>IF(J508&gt;=0.15,1,0)</f>
        <v>0</v>
      </c>
      <c r="M508" s="2"/>
      <c r="N508" s="24"/>
      <c r="O508" s="2" t="s">
        <v>12</v>
      </c>
    </row>
    <row r="509" spans="1:15" ht="15.75" customHeight="1" x14ac:dyDescent="0.35">
      <c r="A509" s="18">
        <v>45006.448958333334</v>
      </c>
      <c r="B509" s="11">
        <v>45006.448958333334</v>
      </c>
      <c r="C509" s="21">
        <v>45006.448958333334</v>
      </c>
      <c r="D509" s="6"/>
      <c r="E509" s="2" t="s">
        <v>24</v>
      </c>
      <c r="F509" s="2" t="s">
        <v>21</v>
      </c>
      <c r="G509" s="2" t="s">
        <v>23</v>
      </c>
      <c r="H509" s="2">
        <v>298</v>
      </c>
      <c r="I509" s="2">
        <v>6</v>
      </c>
      <c r="J509" s="24">
        <f>IFERROR(I509/H509,0)</f>
        <v>2.0134228187919462E-2</v>
      </c>
      <c r="K509" s="24"/>
      <c r="L509" s="2">
        <f>IF(J509&gt;=0.15,1,0)</f>
        <v>0</v>
      </c>
      <c r="M509" s="2"/>
      <c r="N509" s="24"/>
      <c r="O509" s="2" t="s">
        <v>12</v>
      </c>
    </row>
    <row r="510" spans="1:15" ht="15.75" customHeight="1" x14ac:dyDescent="0.35">
      <c r="A510" s="18">
        <v>45006.448912037034</v>
      </c>
      <c r="B510" s="11">
        <v>45006.448912037034</v>
      </c>
      <c r="C510" s="21">
        <v>45006.448912037034</v>
      </c>
      <c r="D510" s="6"/>
      <c r="E510" s="2" t="s">
        <v>24</v>
      </c>
      <c r="F510" s="2" t="s">
        <v>21</v>
      </c>
      <c r="G510" s="2" t="s">
        <v>23</v>
      </c>
      <c r="H510" s="2">
        <v>1336</v>
      </c>
      <c r="I510" s="2">
        <v>29</v>
      </c>
      <c r="J510" s="24">
        <f>IFERROR(I510/H510,0)</f>
        <v>2.1706586826347306E-2</v>
      </c>
      <c r="K510" s="24"/>
      <c r="L510" s="2">
        <f>IF(J510&gt;=0.15,1,0)</f>
        <v>0</v>
      </c>
      <c r="M510" s="2"/>
      <c r="N510" s="24"/>
      <c r="O510" s="2" t="s">
        <v>12</v>
      </c>
    </row>
    <row r="511" spans="1:15" ht="15.75" customHeight="1" x14ac:dyDescent="0.35">
      <c r="A511" s="18">
        <v>45006.426653055554</v>
      </c>
      <c r="B511" s="11">
        <v>45006.426653055554</v>
      </c>
      <c r="C511" s="21">
        <v>45006.426653055554</v>
      </c>
      <c r="D511" s="6"/>
      <c r="E511" s="2" t="s">
        <v>16</v>
      </c>
      <c r="F511" s="2" t="s">
        <v>8</v>
      </c>
      <c r="G511" s="2" t="s">
        <v>11</v>
      </c>
      <c r="H511" s="2">
        <v>1704</v>
      </c>
      <c r="I511" s="2">
        <v>78</v>
      </c>
      <c r="J511" s="24">
        <f>IFERROR(I511/H511,0)</f>
        <v>4.5774647887323945E-2</v>
      </c>
      <c r="K511" s="24"/>
      <c r="L511" s="2">
        <f>IF(J511&gt;=0.15,1,0)</f>
        <v>0</v>
      </c>
      <c r="M511" s="2"/>
      <c r="N511" s="24"/>
      <c r="O511" s="2" t="s">
        <v>13</v>
      </c>
    </row>
    <row r="512" spans="1:15" ht="15.75" customHeight="1" x14ac:dyDescent="0.35">
      <c r="A512" s="18">
        <v>45006.426631944443</v>
      </c>
      <c r="B512" s="11">
        <v>45006.426631944443</v>
      </c>
      <c r="C512" s="21">
        <v>45006.426631944443</v>
      </c>
      <c r="D512" s="6"/>
      <c r="E512" s="2" t="s">
        <v>14</v>
      </c>
      <c r="F512" s="2" t="s">
        <v>15</v>
      </c>
      <c r="G512" s="2" t="s">
        <v>11</v>
      </c>
      <c r="H512" s="2">
        <v>21722</v>
      </c>
      <c r="I512" s="2">
        <v>1667</v>
      </c>
      <c r="J512" s="24">
        <f>IFERROR(I512/H512,0)</f>
        <v>7.6742473068778197E-2</v>
      </c>
      <c r="K512" s="24"/>
      <c r="L512" s="2">
        <f>IF(J512&gt;=0.15,1,0)</f>
        <v>0</v>
      </c>
      <c r="M512" s="2"/>
      <c r="N512" s="24"/>
      <c r="O512" s="2" t="s">
        <v>13</v>
      </c>
    </row>
    <row r="513" spans="1:15" ht="15.75" customHeight="1" x14ac:dyDescent="0.35">
      <c r="A513" s="18">
        <v>45006.392604166664</v>
      </c>
      <c r="B513" s="11">
        <v>45006.392604166664</v>
      </c>
      <c r="C513" s="21">
        <v>45006.392604166664</v>
      </c>
      <c r="D513" s="6"/>
      <c r="E513" s="2" t="s">
        <v>14</v>
      </c>
      <c r="F513" s="2" t="s">
        <v>15</v>
      </c>
      <c r="G513" s="2" t="s">
        <v>9</v>
      </c>
      <c r="H513" s="2">
        <v>0</v>
      </c>
      <c r="I513" s="2">
        <v>0</v>
      </c>
      <c r="J513" s="24">
        <f>IFERROR(I513/H513,0)</f>
        <v>0</v>
      </c>
      <c r="K513" s="24"/>
      <c r="L513" s="2">
        <f>IF(J513&gt;=0.15,1,0)</f>
        <v>0</v>
      </c>
      <c r="M513" s="2"/>
      <c r="N513" s="24"/>
      <c r="O513" s="2" t="s">
        <v>10</v>
      </c>
    </row>
    <row r="514" spans="1:15" ht="15.75" customHeight="1" x14ac:dyDescent="0.35">
      <c r="A514" s="18">
        <v>45006.392500000002</v>
      </c>
      <c r="B514" s="11">
        <v>45006.392500000002</v>
      </c>
      <c r="C514" s="21">
        <v>45006.392500000002</v>
      </c>
      <c r="D514" s="6"/>
      <c r="E514" s="2" t="s">
        <v>14</v>
      </c>
      <c r="F514" s="2" t="s">
        <v>15</v>
      </c>
      <c r="G514" s="2" t="s">
        <v>9</v>
      </c>
      <c r="H514" s="2">
        <v>0</v>
      </c>
      <c r="I514" s="2">
        <v>0</v>
      </c>
      <c r="J514" s="24">
        <f>IFERROR(I514/H514,0)</f>
        <v>0</v>
      </c>
      <c r="K514" s="24"/>
      <c r="L514" s="2">
        <f>IF(J514&gt;=0.15,1,0)</f>
        <v>0</v>
      </c>
      <c r="M514" s="2"/>
      <c r="N514" s="24"/>
      <c r="O514" s="2" t="s">
        <v>10</v>
      </c>
    </row>
    <row r="515" spans="1:15" ht="15.75" customHeight="1" x14ac:dyDescent="0.35">
      <c r="A515" s="18">
        <v>45006.391513020833</v>
      </c>
      <c r="B515" s="11">
        <v>45006.391513020833</v>
      </c>
      <c r="C515" s="21">
        <v>45006.391513020833</v>
      </c>
      <c r="D515" s="6"/>
      <c r="E515" s="2" t="s">
        <v>16</v>
      </c>
      <c r="F515" s="2" t="s">
        <v>8</v>
      </c>
      <c r="G515" s="2" t="s">
        <v>9</v>
      </c>
      <c r="H515" s="2">
        <v>800</v>
      </c>
      <c r="I515" s="2">
        <v>33</v>
      </c>
      <c r="J515" s="24">
        <f>IFERROR(I515/H515,0)</f>
        <v>4.1250000000000002E-2</v>
      </c>
      <c r="K515" s="24"/>
      <c r="L515" s="2">
        <f>IF(J515&gt;=0.15,1,0)</f>
        <v>0</v>
      </c>
      <c r="M515" s="2"/>
      <c r="N515" s="24"/>
      <c r="O515" s="2" t="s">
        <v>13</v>
      </c>
    </row>
    <row r="516" spans="1:15" ht="15.75" customHeight="1" x14ac:dyDescent="0.35">
      <c r="A516" s="18">
        <v>45006.391342592593</v>
      </c>
      <c r="B516" s="11">
        <v>45006.391342592593</v>
      </c>
      <c r="C516" s="21">
        <v>45006.391342592593</v>
      </c>
      <c r="D516" s="6"/>
      <c r="E516" s="2" t="s">
        <v>14</v>
      </c>
      <c r="F516" s="2" t="s">
        <v>15</v>
      </c>
      <c r="G516" s="2" t="s">
        <v>11</v>
      </c>
      <c r="H516" s="2">
        <v>29818</v>
      </c>
      <c r="I516" s="2">
        <v>8025</v>
      </c>
      <c r="J516" s="24">
        <f>IFERROR(I516/H516,0)</f>
        <v>0.26913273861425985</v>
      </c>
      <c r="K516" s="24"/>
      <c r="L516" s="2">
        <f>IF(J516&gt;=0.15,1,0)</f>
        <v>1</v>
      </c>
      <c r="M516" s="2"/>
      <c r="N516" s="24"/>
      <c r="O516" s="2" t="s">
        <v>13</v>
      </c>
    </row>
    <row r="517" spans="1:15" ht="15.75" customHeight="1" x14ac:dyDescent="0.35">
      <c r="A517" s="18">
        <v>45006.391342592593</v>
      </c>
      <c r="B517" s="11">
        <v>45006.391342592593</v>
      </c>
      <c r="C517" s="21">
        <v>45006.391342592593</v>
      </c>
      <c r="D517" s="6"/>
      <c r="E517" s="2" t="s">
        <v>14</v>
      </c>
      <c r="F517" s="2" t="s">
        <v>15</v>
      </c>
      <c r="G517" s="2" t="s">
        <v>11</v>
      </c>
      <c r="H517" s="2">
        <v>29818</v>
      </c>
      <c r="I517" s="2">
        <v>8025</v>
      </c>
      <c r="J517" s="24">
        <f>IFERROR(I517/H517,0)</f>
        <v>0.26913273861425985</v>
      </c>
      <c r="K517" s="24"/>
      <c r="L517" s="2">
        <f>IF(J517&gt;=0.15,1,0)</f>
        <v>1</v>
      </c>
      <c r="M517" s="2"/>
      <c r="N517" s="24"/>
      <c r="O517" s="2" t="s">
        <v>13</v>
      </c>
    </row>
    <row r="518" spans="1:15" ht="15.75" customHeight="1" x14ac:dyDescent="0.35">
      <c r="A518" s="18">
        <v>45006.391342592593</v>
      </c>
      <c r="B518" s="11">
        <v>45006.391342592593</v>
      </c>
      <c r="C518" s="21">
        <v>45006.391342592593</v>
      </c>
      <c r="D518" s="6"/>
      <c r="E518" s="2" t="s">
        <v>14</v>
      </c>
      <c r="F518" s="2" t="s">
        <v>15</v>
      </c>
      <c r="G518" s="2" t="s">
        <v>11</v>
      </c>
      <c r="H518" s="2">
        <v>59636</v>
      </c>
      <c r="I518" s="2">
        <v>16048</v>
      </c>
      <c r="J518" s="24">
        <f>IFERROR(I518/H518,0)</f>
        <v>0.26909920182440139</v>
      </c>
      <c r="K518" s="24"/>
      <c r="L518" s="2">
        <f>IF(J518&gt;=0.15,1,0)</f>
        <v>1</v>
      </c>
      <c r="M518" s="2"/>
      <c r="N518" s="24"/>
      <c r="O518" s="2" t="s">
        <v>13</v>
      </c>
    </row>
    <row r="519" spans="1:15" ht="15.75" customHeight="1" x14ac:dyDescent="0.35">
      <c r="A519" s="18">
        <v>45006.391334363427</v>
      </c>
      <c r="B519" s="11">
        <v>45006.391334363427</v>
      </c>
      <c r="C519" s="21">
        <v>45006.391334363427</v>
      </c>
      <c r="D519" s="6"/>
      <c r="E519" s="2" t="s">
        <v>16</v>
      </c>
      <c r="F519" s="2" t="s">
        <v>8</v>
      </c>
      <c r="G519" s="2" t="s">
        <v>11</v>
      </c>
      <c r="H519" s="2">
        <v>6102</v>
      </c>
      <c r="I519" s="2">
        <v>364</v>
      </c>
      <c r="J519" s="24">
        <f>IFERROR(I519/H519,0)</f>
        <v>5.965257292690921E-2</v>
      </c>
      <c r="K519" s="24"/>
      <c r="L519" s="2">
        <f>IF(J519&gt;=0.15,1,0)</f>
        <v>0</v>
      </c>
      <c r="M519" s="2"/>
      <c r="N519" s="24"/>
      <c r="O519" s="2" t="s">
        <v>13</v>
      </c>
    </row>
    <row r="520" spans="1:15" ht="15.75" customHeight="1" x14ac:dyDescent="0.35">
      <c r="A520" s="18">
        <v>45006.389233784721</v>
      </c>
      <c r="B520" s="11">
        <v>45006.389233784721</v>
      </c>
      <c r="C520" s="21">
        <v>45006.389233784721</v>
      </c>
      <c r="D520" s="6"/>
      <c r="E520" s="2" t="s">
        <v>16</v>
      </c>
      <c r="F520" s="2" t="s">
        <v>8</v>
      </c>
      <c r="G520" s="2" t="s">
        <v>9</v>
      </c>
      <c r="H520" s="2">
        <v>19</v>
      </c>
      <c r="I520" s="2">
        <v>1</v>
      </c>
      <c r="J520" s="24">
        <f>IFERROR(I520/H520,0)</f>
        <v>5.2631578947368418E-2</v>
      </c>
      <c r="K520" s="24"/>
      <c r="L520" s="2">
        <f>IF(J520&gt;=0.15,1,0)</f>
        <v>0</v>
      </c>
      <c r="M520" s="2"/>
      <c r="N520" s="24"/>
      <c r="O520" s="2" t="s">
        <v>10</v>
      </c>
    </row>
    <row r="521" spans="1:15" ht="15.75" customHeight="1" x14ac:dyDescent="0.35">
      <c r="A521" s="18">
        <v>45006.382372685184</v>
      </c>
      <c r="B521" s="11">
        <v>45006.382372685184</v>
      </c>
      <c r="C521" s="21">
        <v>45006.382372685184</v>
      </c>
      <c r="D521" s="6"/>
      <c r="E521" s="2" t="s">
        <v>14</v>
      </c>
      <c r="F521" s="2" t="s">
        <v>18</v>
      </c>
      <c r="G521" s="2" t="s">
        <v>19</v>
      </c>
      <c r="H521" s="2">
        <v>16315</v>
      </c>
      <c r="I521" s="2">
        <v>224</v>
      </c>
      <c r="J521" s="24">
        <f>IFERROR(I521/H521,0)</f>
        <v>1.3729696598222495E-2</v>
      </c>
      <c r="K521" s="24"/>
      <c r="L521" s="2">
        <f>IF(J521&gt;=0.15,1,0)</f>
        <v>0</v>
      </c>
      <c r="M521" s="2"/>
      <c r="N521" s="24"/>
      <c r="O521" s="2" t="s">
        <v>12</v>
      </c>
    </row>
    <row r="522" spans="1:15" ht="15.75" customHeight="1" x14ac:dyDescent="0.35">
      <c r="A522" s="18">
        <v>45006.382013888891</v>
      </c>
      <c r="B522" s="11">
        <v>45006.382013888891</v>
      </c>
      <c r="C522" s="21">
        <v>45006.382013888891</v>
      </c>
      <c r="D522" s="6"/>
      <c r="E522" s="2" t="s">
        <v>14</v>
      </c>
      <c r="F522" s="2" t="s">
        <v>20</v>
      </c>
      <c r="G522" s="2" t="s">
        <v>19</v>
      </c>
      <c r="H522" s="2">
        <v>1057</v>
      </c>
      <c r="I522" s="2">
        <v>42</v>
      </c>
      <c r="J522" s="24">
        <f>IFERROR(I522/H522,0)</f>
        <v>3.9735099337748346E-2</v>
      </c>
      <c r="K522" s="24"/>
      <c r="L522" s="2">
        <f>IF(J522&gt;=0.15,1,0)</f>
        <v>0</v>
      </c>
      <c r="M522" s="2"/>
      <c r="N522" s="24"/>
      <c r="O522" s="2" t="s">
        <v>12</v>
      </c>
    </row>
    <row r="523" spans="1:15" ht="15.75" customHeight="1" x14ac:dyDescent="0.35">
      <c r="A523" s="18">
        <v>45006.376956053238</v>
      </c>
      <c r="B523" s="11">
        <v>45006.376956053238</v>
      </c>
      <c r="C523" s="21">
        <v>45006.376956053238</v>
      </c>
      <c r="D523" s="6"/>
      <c r="E523" s="2" t="s">
        <v>14</v>
      </c>
      <c r="F523" s="2" t="s">
        <v>8</v>
      </c>
      <c r="G523" s="2" t="s">
        <v>9</v>
      </c>
      <c r="H523" s="2">
        <v>0</v>
      </c>
      <c r="I523" s="2">
        <v>0</v>
      </c>
      <c r="J523" s="24">
        <f>IFERROR(I523/H523,0)</f>
        <v>0</v>
      </c>
      <c r="K523" s="24"/>
      <c r="L523" s="2">
        <f>IF(J523&gt;=0.15,1,0)</f>
        <v>0</v>
      </c>
      <c r="M523" s="2"/>
      <c r="N523" s="24"/>
      <c r="O523" s="2" t="s">
        <v>13</v>
      </c>
    </row>
    <row r="524" spans="1:15" ht="15.75" customHeight="1" x14ac:dyDescent="0.35">
      <c r="A524" s="18">
        <v>45006.326771018517</v>
      </c>
      <c r="B524" s="11">
        <v>45006.326771018517</v>
      </c>
      <c r="C524" s="21">
        <v>45006.326771018517</v>
      </c>
      <c r="D524" s="6"/>
      <c r="E524" s="2" t="s">
        <v>16</v>
      </c>
      <c r="F524" s="2" t="s">
        <v>8</v>
      </c>
      <c r="G524" s="2" t="s">
        <v>9</v>
      </c>
      <c r="H524" s="2">
        <v>135</v>
      </c>
      <c r="I524" s="2">
        <v>12</v>
      </c>
      <c r="J524" s="24">
        <f>IFERROR(I524/H524,0)</f>
        <v>8.8888888888888892E-2</v>
      </c>
      <c r="K524" s="24"/>
      <c r="L524" s="2">
        <f>IF(J524&gt;=0.15,1,0)</f>
        <v>0</v>
      </c>
      <c r="M524" s="2"/>
      <c r="N524" s="24"/>
      <c r="O524" s="2" t="s">
        <v>10</v>
      </c>
    </row>
    <row r="525" spans="1:15" ht="15.75" customHeight="1" x14ac:dyDescent="0.35">
      <c r="A525" s="18">
        <v>45006.317046504628</v>
      </c>
      <c r="B525" s="11">
        <v>45006.317046504628</v>
      </c>
      <c r="C525" s="21">
        <v>45006.317046504628</v>
      </c>
      <c r="D525" s="6"/>
      <c r="E525" s="2" t="s">
        <v>16</v>
      </c>
      <c r="F525" s="2" t="s">
        <v>8</v>
      </c>
      <c r="G525" s="2" t="s">
        <v>9</v>
      </c>
      <c r="H525" s="2">
        <v>0</v>
      </c>
      <c r="I525" s="2">
        <v>0</v>
      </c>
      <c r="J525" s="24">
        <f>IFERROR(I525/H525,0)</f>
        <v>0</v>
      </c>
      <c r="K525" s="24"/>
      <c r="L525" s="2">
        <f>IF(J525&gt;=0.15,1,0)</f>
        <v>0</v>
      </c>
      <c r="M525" s="2"/>
      <c r="N525" s="24"/>
      <c r="O525" s="2" t="s">
        <v>13</v>
      </c>
    </row>
    <row r="526" spans="1:15" ht="15.75" customHeight="1" x14ac:dyDescent="0.35">
      <c r="A526" s="18">
        <v>45005.764406655093</v>
      </c>
      <c r="B526" s="11">
        <v>45005.764406655093</v>
      </c>
      <c r="C526" s="21">
        <v>45005.764406655093</v>
      </c>
      <c r="D526" s="6"/>
      <c r="E526" s="2" t="s">
        <v>7</v>
      </c>
      <c r="F526" s="2" t="s">
        <v>8</v>
      </c>
      <c r="G526" s="2" t="s">
        <v>11</v>
      </c>
      <c r="H526" s="2">
        <v>1484</v>
      </c>
      <c r="I526" s="2">
        <v>27</v>
      </c>
      <c r="J526" s="24">
        <f>IFERROR(I526/H526,0)</f>
        <v>1.8194070080862535E-2</v>
      </c>
      <c r="K526" s="24"/>
      <c r="L526" s="2">
        <f>IF(J526&gt;=0.15,1,0)</f>
        <v>0</v>
      </c>
      <c r="M526" s="2"/>
      <c r="N526" s="24"/>
      <c r="O526" s="2" t="s">
        <v>13</v>
      </c>
    </row>
    <row r="527" spans="1:15" ht="15.75" customHeight="1" x14ac:dyDescent="0.35">
      <c r="A527" s="18">
        <v>45005.757442685186</v>
      </c>
      <c r="B527" s="11">
        <v>45005.757442685186</v>
      </c>
      <c r="C527" s="21">
        <v>45005.757442685186</v>
      </c>
      <c r="D527" s="6"/>
      <c r="E527" s="2" t="s">
        <v>14</v>
      </c>
      <c r="F527" s="2" t="s">
        <v>8</v>
      </c>
      <c r="G527" s="2" t="s">
        <v>9</v>
      </c>
      <c r="H527" s="2">
        <v>0</v>
      </c>
      <c r="I527" s="2">
        <v>0</v>
      </c>
      <c r="J527" s="24">
        <f>IFERROR(I527/H527,0)</f>
        <v>0</v>
      </c>
      <c r="K527" s="24"/>
      <c r="L527" s="2">
        <f>IF(J527&gt;=0.15,1,0)</f>
        <v>0</v>
      </c>
      <c r="M527" s="2"/>
      <c r="N527" s="24"/>
      <c r="O527" s="2" t="s">
        <v>13</v>
      </c>
    </row>
    <row r="528" spans="1:15" ht="15.75" customHeight="1" x14ac:dyDescent="0.35">
      <c r="A528" s="18">
        <v>45005.757420868053</v>
      </c>
      <c r="B528" s="11">
        <v>45005.757420868053</v>
      </c>
      <c r="C528" s="21">
        <v>45005.757420868053</v>
      </c>
      <c r="D528" s="6"/>
      <c r="E528" s="2" t="s">
        <v>14</v>
      </c>
      <c r="F528" s="2" t="s">
        <v>8</v>
      </c>
      <c r="G528" s="2" t="s">
        <v>9</v>
      </c>
      <c r="H528" s="2">
        <v>0</v>
      </c>
      <c r="I528" s="2">
        <v>0</v>
      </c>
      <c r="J528" s="24">
        <f>IFERROR(I528/H528,0)</f>
        <v>0</v>
      </c>
      <c r="K528" s="24"/>
      <c r="L528" s="2">
        <f>IF(J528&gt;=0.15,1,0)</f>
        <v>0</v>
      </c>
      <c r="M528" s="2"/>
      <c r="N528" s="24"/>
      <c r="O528" s="2" t="s">
        <v>13</v>
      </c>
    </row>
    <row r="529" spans="1:15" ht="15.75" customHeight="1" x14ac:dyDescent="0.35">
      <c r="A529" s="18">
        <v>45005.747727905095</v>
      </c>
      <c r="B529" s="11">
        <v>45005.747727905095</v>
      </c>
      <c r="C529" s="21">
        <v>45005.747727905095</v>
      </c>
      <c r="D529" s="6"/>
      <c r="E529" s="2" t="s">
        <v>16</v>
      </c>
      <c r="F529" s="2" t="s">
        <v>8</v>
      </c>
      <c r="G529" s="2" t="s">
        <v>9</v>
      </c>
      <c r="H529" s="2">
        <v>0</v>
      </c>
      <c r="I529" s="2">
        <v>0</v>
      </c>
      <c r="J529" s="24">
        <f>IFERROR(I529/H529,0)</f>
        <v>0</v>
      </c>
      <c r="K529" s="24"/>
      <c r="L529" s="2">
        <f>IF(J529&gt;=0.15,1,0)</f>
        <v>0</v>
      </c>
      <c r="M529" s="2"/>
      <c r="N529" s="24"/>
      <c r="O529" s="2" t="s">
        <v>13</v>
      </c>
    </row>
    <row r="530" spans="1:15" ht="15.75" customHeight="1" x14ac:dyDescent="0.35">
      <c r="A530" s="18">
        <v>45005.7468853588</v>
      </c>
      <c r="B530" s="11">
        <v>45005.7468853588</v>
      </c>
      <c r="C530" s="21">
        <v>45005.7468853588</v>
      </c>
      <c r="D530" s="6"/>
      <c r="E530" s="2" t="s">
        <v>16</v>
      </c>
      <c r="F530" s="2" t="s">
        <v>8</v>
      </c>
      <c r="G530" s="2" t="s">
        <v>9</v>
      </c>
      <c r="H530" s="2">
        <v>24</v>
      </c>
      <c r="I530" s="2">
        <v>4</v>
      </c>
      <c r="J530" s="24">
        <f>IFERROR(I530/H530,0)</f>
        <v>0.16666666666666666</v>
      </c>
      <c r="K530" s="24"/>
      <c r="L530" s="2">
        <f>IF(J530&gt;=0.15,1,0)</f>
        <v>1</v>
      </c>
      <c r="M530" s="2"/>
      <c r="N530" s="24"/>
      <c r="O530" s="2" t="s">
        <v>10</v>
      </c>
    </row>
    <row r="531" spans="1:15" ht="15.75" customHeight="1" x14ac:dyDescent="0.35">
      <c r="A531" s="18">
        <v>45005.722128020832</v>
      </c>
      <c r="B531" s="11">
        <v>45005.722128020832</v>
      </c>
      <c r="C531" s="21">
        <v>45005.722128020832</v>
      </c>
      <c r="D531" s="6"/>
      <c r="E531" s="2" t="s">
        <v>7</v>
      </c>
      <c r="F531" s="2" t="s">
        <v>8</v>
      </c>
      <c r="G531" s="2" t="s">
        <v>11</v>
      </c>
      <c r="H531" s="2">
        <v>1847</v>
      </c>
      <c r="I531" s="2">
        <v>17</v>
      </c>
      <c r="J531" s="24">
        <f>IFERROR(I531/H531,0)</f>
        <v>9.204114780725501E-3</v>
      </c>
      <c r="K531" s="24"/>
      <c r="L531" s="2">
        <f>IF(J531&gt;=0.15,1,0)</f>
        <v>0</v>
      </c>
      <c r="M531" s="2"/>
      <c r="N531" s="24"/>
      <c r="O531" s="2" t="s">
        <v>13</v>
      </c>
    </row>
    <row r="532" spans="1:15" ht="15.75" customHeight="1" x14ac:dyDescent="0.35">
      <c r="A532" s="18">
        <v>45005.691250104166</v>
      </c>
      <c r="B532" s="11">
        <v>45005.691250104166</v>
      </c>
      <c r="C532" s="21">
        <v>45005.691250104166</v>
      </c>
      <c r="D532" s="6"/>
      <c r="E532" s="2" t="s">
        <v>14</v>
      </c>
      <c r="F532" s="2" t="s">
        <v>8</v>
      </c>
      <c r="G532" s="2" t="s">
        <v>9</v>
      </c>
      <c r="H532" s="2">
        <v>0</v>
      </c>
      <c r="I532" s="2">
        <v>0</v>
      </c>
      <c r="J532" s="24">
        <f>IFERROR(I532/H532,0)</f>
        <v>0</v>
      </c>
      <c r="K532" s="24"/>
      <c r="L532" s="2">
        <f>IF(J532&gt;=0.15,1,0)</f>
        <v>0</v>
      </c>
      <c r="M532" s="2"/>
      <c r="N532" s="24"/>
      <c r="O532" s="2" t="s">
        <v>13</v>
      </c>
    </row>
    <row r="533" spans="1:15" ht="15.75" customHeight="1" x14ac:dyDescent="0.35">
      <c r="A533" s="18">
        <v>45005.687997685185</v>
      </c>
      <c r="B533" s="11">
        <v>45005.687997685185</v>
      </c>
      <c r="C533" s="21">
        <v>45005.687997685185</v>
      </c>
      <c r="D533" s="6"/>
      <c r="E533" s="2" t="s">
        <v>14</v>
      </c>
      <c r="F533" s="2" t="s">
        <v>21</v>
      </c>
      <c r="G533" s="2" t="s">
        <v>9</v>
      </c>
      <c r="H533" s="2">
        <v>2208</v>
      </c>
      <c r="I533" s="2">
        <v>66</v>
      </c>
      <c r="J533" s="24">
        <f>IFERROR(I533/H533,0)</f>
        <v>2.9891304347826088E-2</v>
      </c>
      <c r="K533" s="24"/>
      <c r="L533" s="2">
        <f>IF(J533&gt;=0.15,1,0)</f>
        <v>0</v>
      </c>
      <c r="M533" s="2"/>
      <c r="N533" s="24"/>
      <c r="O533" s="2" t="s">
        <v>12</v>
      </c>
    </row>
    <row r="534" spans="1:15" ht="15.75" customHeight="1" x14ac:dyDescent="0.35">
      <c r="A534" s="18">
        <v>45005.677539363423</v>
      </c>
      <c r="B534" s="11">
        <v>45005.677539363423</v>
      </c>
      <c r="C534" s="21">
        <v>45005.677539363423</v>
      </c>
      <c r="D534" s="6"/>
      <c r="E534" s="2" t="s">
        <v>7</v>
      </c>
      <c r="F534" s="2" t="s">
        <v>8</v>
      </c>
      <c r="G534" s="2" t="s">
        <v>11</v>
      </c>
      <c r="H534" s="2">
        <v>4354</v>
      </c>
      <c r="I534" s="2">
        <v>119</v>
      </c>
      <c r="J534" s="24">
        <f>IFERROR(I534/H534,0)</f>
        <v>2.7331189710610933E-2</v>
      </c>
      <c r="K534" s="24"/>
      <c r="L534" s="2">
        <f>IF(J534&gt;=0.15,1,0)</f>
        <v>0</v>
      </c>
      <c r="M534" s="2"/>
      <c r="N534" s="24"/>
      <c r="O534" s="2" t="s">
        <v>13</v>
      </c>
    </row>
    <row r="535" spans="1:15" ht="15.75" customHeight="1" x14ac:dyDescent="0.35">
      <c r="A535" s="18">
        <v>45005.628883865742</v>
      </c>
      <c r="B535" s="11">
        <v>45005.628883865742</v>
      </c>
      <c r="C535" s="21">
        <v>45005.628883865742</v>
      </c>
      <c r="D535" s="6"/>
      <c r="E535" s="2" t="s">
        <v>16</v>
      </c>
      <c r="F535" s="2" t="s">
        <v>8</v>
      </c>
      <c r="G535" s="2" t="s">
        <v>9</v>
      </c>
      <c r="H535" s="2">
        <v>0</v>
      </c>
      <c r="I535" s="2">
        <v>0</v>
      </c>
      <c r="J535" s="24">
        <f>IFERROR(I535/H535,0)</f>
        <v>0</v>
      </c>
      <c r="K535" s="24"/>
      <c r="L535" s="2">
        <f>IF(J535&gt;=0.15,1,0)</f>
        <v>0</v>
      </c>
      <c r="M535" s="2"/>
      <c r="N535" s="24"/>
      <c r="O535" s="2" t="s">
        <v>13</v>
      </c>
    </row>
    <row r="536" spans="1:15" ht="15.75" customHeight="1" x14ac:dyDescent="0.35">
      <c r="A536" s="18">
        <v>45005.589282407411</v>
      </c>
      <c r="B536" s="11">
        <v>45005.589282407411</v>
      </c>
      <c r="C536" s="21">
        <v>45005.589282407411</v>
      </c>
      <c r="D536" s="6"/>
      <c r="E536" s="2" t="s">
        <v>14</v>
      </c>
      <c r="F536" s="2" t="s">
        <v>18</v>
      </c>
      <c r="G536" s="2" t="s">
        <v>19</v>
      </c>
      <c r="H536" s="2">
        <v>10618</v>
      </c>
      <c r="I536" s="2">
        <v>130</v>
      </c>
      <c r="J536" s="24">
        <f>IFERROR(I536/H536,0)</f>
        <v>1.2243360331512526E-2</v>
      </c>
      <c r="K536" s="24"/>
      <c r="L536" s="2">
        <f>IF(J536&gt;=0.15,1,0)</f>
        <v>0</v>
      </c>
      <c r="M536" s="2"/>
      <c r="N536" s="24"/>
      <c r="O536" s="2" t="s">
        <v>12</v>
      </c>
    </row>
    <row r="537" spans="1:15" ht="15.75" customHeight="1" x14ac:dyDescent="0.35">
      <c r="A537" s="18">
        <v>45005.588958333334</v>
      </c>
      <c r="B537" s="11">
        <v>45005.588958333334</v>
      </c>
      <c r="C537" s="21">
        <v>45005.588958333334</v>
      </c>
      <c r="D537" s="6"/>
      <c r="E537" s="2" t="s">
        <v>14</v>
      </c>
      <c r="F537" s="2" t="s">
        <v>20</v>
      </c>
      <c r="G537" s="2" t="s">
        <v>19</v>
      </c>
      <c r="H537" s="2">
        <v>1021</v>
      </c>
      <c r="I537" s="2">
        <v>36</v>
      </c>
      <c r="J537" s="24">
        <f>IFERROR(I537/H537,0)</f>
        <v>3.5259549461312441E-2</v>
      </c>
      <c r="K537" s="24"/>
      <c r="L537" s="2">
        <f>IF(J537&gt;=0.15,1,0)</f>
        <v>0</v>
      </c>
      <c r="M537" s="2"/>
      <c r="N537" s="24"/>
      <c r="O537" s="2" t="s">
        <v>12</v>
      </c>
    </row>
    <row r="538" spans="1:15" ht="15.75" customHeight="1" x14ac:dyDescent="0.35">
      <c r="A538" s="18">
        <v>45005.558398252317</v>
      </c>
      <c r="B538" s="11">
        <v>45005.558398252317</v>
      </c>
      <c r="C538" s="21">
        <v>45005.558398252317</v>
      </c>
      <c r="D538" s="6"/>
      <c r="E538" s="2" t="s">
        <v>14</v>
      </c>
      <c r="F538" s="2" t="s">
        <v>8</v>
      </c>
      <c r="G538" s="2" t="s">
        <v>9</v>
      </c>
      <c r="H538" s="2">
        <v>0</v>
      </c>
      <c r="I538" s="2">
        <v>0</v>
      </c>
      <c r="J538" s="24">
        <f>IFERROR(I538/H538,0)</f>
        <v>0</v>
      </c>
      <c r="K538" s="24"/>
      <c r="L538" s="2">
        <f>IF(J538&gt;=0.15,1,0)</f>
        <v>0</v>
      </c>
      <c r="M538" s="2"/>
      <c r="N538" s="24"/>
      <c r="O538" s="2" t="s">
        <v>10</v>
      </c>
    </row>
    <row r="539" spans="1:15" ht="15.75" customHeight="1" x14ac:dyDescent="0.35">
      <c r="A539" s="18">
        <v>45005.557755949078</v>
      </c>
      <c r="B539" s="11">
        <v>45005.557755949078</v>
      </c>
      <c r="C539" s="21">
        <v>45005.557755949078</v>
      </c>
      <c r="D539" s="6"/>
      <c r="E539" s="2" t="s">
        <v>14</v>
      </c>
      <c r="F539" s="2" t="s">
        <v>8</v>
      </c>
      <c r="G539" s="2" t="s">
        <v>9</v>
      </c>
      <c r="H539" s="2">
        <v>0</v>
      </c>
      <c r="I539" s="2">
        <v>0</v>
      </c>
      <c r="J539" s="24">
        <f>IFERROR(I539/H539,0)</f>
        <v>0</v>
      </c>
      <c r="K539" s="24"/>
      <c r="L539" s="2">
        <f>IF(J539&gt;=0.15,1,0)</f>
        <v>0</v>
      </c>
      <c r="M539" s="2"/>
      <c r="N539" s="24"/>
      <c r="O539" s="2" t="s">
        <v>10</v>
      </c>
    </row>
    <row r="540" spans="1:15" ht="15.75" customHeight="1" x14ac:dyDescent="0.35">
      <c r="A540" s="18">
        <v>45005.557020752312</v>
      </c>
      <c r="B540" s="11">
        <v>45005.557020752312</v>
      </c>
      <c r="C540" s="21">
        <v>45005.557020752312</v>
      </c>
      <c r="D540" s="6"/>
      <c r="E540" s="2" t="s">
        <v>14</v>
      </c>
      <c r="F540" s="2" t="s">
        <v>8</v>
      </c>
      <c r="G540" s="2" t="s">
        <v>11</v>
      </c>
      <c r="H540" s="2">
        <v>289</v>
      </c>
      <c r="I540" s="2">
        <v>14</v>
      </c>
      <c r="J540" s="24">
        <f>IFERROR(I540/H540,0)</f>
        <v>4.8442906574394463E-2</v>
      </c>
      <c r="K540" s="24"/>
      <c r="L540" s="2">
        <f>IF(J540&gt;=0.15,1,0)</f>
        <v>0</v>
      </c>
      <c r="M540" s="2"/>
      <c r="N540" s="24"/>
      <c r="O540" s="2" t="s">
        <v>10</v>
      </c>
    </row>
    <row r="541" spans="1:15" ht="15.75" customHeight="1" x14ac:dyDescent="0.35">
      <c r="A541" s="18">
        <v>45005.556904537036</v>
      </c>
      <c r="B541" s="11">
        <v>45005.556904537036</v>
      </c>
      <c r="C541" s="21">
        <v>45005.556904537036</v>
      </c>
      <c r="D541" s="6"/>
      <c r="E541" s="2" t="s">
        <v>14</v>
      </c>
      <c r="F541" s="2" t="s">
        <v>8</v>
      </c>
      <c r="G541" s="2" t="s">
        <v>9</v>
      </c>
      <c r="H541" s="2">
        <v>0</v>
      </c>
      <c r="I541" s="2">
        <v>0</v>
      </c>
      <c r="J541" s="24">
        <f>IFERROR(I541/H541,0)</f>
        <v>0</v>
      </c>
      <c r="K541" s="24"/>
      <c r="L541" s="2">
        <f>IF(J541&gt;=0.15,1,0)</f>
        <v>0</v>
      </c>
      <c r="M541" s="2"/>
      <c r="N541" s="24"/>
      <c r="O541" s="2" t="s">
        <v>13</v>
      </c>
    </row>
    <row r="542" spans="1:15" ht="15.75" customHeight="1" x14ac:dyDescent="0.35">
      <c r="A542" s="18">
        <v>45005.526064641206</v>
      </c>
      <c r="B542" s="11">
        <v>45005.526064641206</v>
      </c>
      <c r="C542" s="21">
        <v>45005.526064641206</v>
      </c>
      <c r="D542" s="6"/>
      <c r="E542" s="2" t="s">
        <v>16</v>
      </c>
      <c r="F542" s="2" t="s">
        <v>8</v>
      </c>
      <c r="G542" s="2" t="s">
        <v>9</v>
      </c>
      <c r="H542" s="2">
        <v>806</v>
      </c>
      <c r="I542" s="2">
        <v>136</v>
      </c>
      <c r="J542" s="24">
        <f>IFERROR(I542/H542,0)</f>
        <v>0.16873449131513649</v>
      </c>
      <c r="K542" s="24"/>
      <c r="L542" s="2">
        <f>IF(J542&gt;=0.15,1,0)</f>
        <v>1</v>
      </c>
      <c r="M542" s="2"/>
      <c r="N542" s="24"/>
      <c r="O542" s="2" t="s">
        <v>17</v>
      </c>
    </row>
    <row r="543" spans="1:15" ht="15.75" customHeight="1" x14ac:dyDescent="0.35">
      <c r="A543" s="18">
        <v>45005.505578703705</v>
      </c>
      <c r="B543" s="11">
        <v>45005.505578703705</v>
      </c>
      <c r="C543" s="21">
        <v>45005.505578703705</v>
      </c>
      <c r="D543" s="6"/>
      <c r="E543" s="2" t="s">
        <v>14</v>
      </c>
      <c r="F543" s="2" t="s">
        <v>18</v>
      </c>
      <c r="G543" s="2" t="s">
        <v>19</v>
      </c>
      <c r="H543" s="2">
        <v>8033</v>
      </c>
      <c r="I543" s="2">
        <v>79</v>
      </c>
      <c r="J543" s="24">
        <f>IFERROR(I543/H543,0)</f>
        <v>9.8344329640234034E-3</v>
      </c>
      <c r="K543" s="24"/>
      <c r="L543" s="2">
        <f>IF(J543&gt;=0.15,1,0)</f>
        <v>0</v>
      </c>
      <c r="M543" s="2"/>
      <c r="N543" s="24"/>
      <c r="O543" s="2" t="s">
        <v>12</v>
      </c>
    </row>
    <row r="544" spans="1:15" ht="15.75" customHeight="1" x14ac:dyDescent="0.35">
      <c r="A544" s="18">
        <v>45005.500787037039</v>
      </c>
      <c r="B544" s="11">
        <v>45005.500787037039</v>
      </c>
      <c r="C544" s="21">
        <v>45005.500787037039</v>
      </c>
      <c r="D544" s="6"/>
      <c r="E544" s="2" t="s">
        <v>14</v>
      </c>
      <c r="F544" s="2" t="s">
        <v>20</v>
      </c>
      <c r="G544" s="2" t="s">
        <v>19</v>
      </c>
      <c r="H544" s="2">
        <v>139</v>
      </c>
      <c r="I544" s="2">
        <v>5</v>
      </c>
      <c r="J544" s="24">
        <f>IFERROR(I544/H544,0)</f>
        <v>3.5971223021582732E-2</v>
      </c>
      <c r="K544" s="24"/>
      <c r="L544" s="2">
        <f>IF(J544&gt;=0.15,1,0)</f>
        <v>0</v>
      </c>
      <c r="M544" s="2"/>
      <c r="N544" s="24"/>
      <c r="O544" s="2" t="s">
        <v>12</v>
      </c>
    </row>
    <row r="545" spans="1:15" ht="15.75" customHeight="1" x14ac:dyDescent="0.35">
      <c r="A545" s="18">
        <v>45005.500016134261</v>
      </c>
      <c r="B545" s="11">
        <v>45005.500016134261</v>
      </c>
      <c r="C545" s="21">
        <v>45005.500016134261</v>
      </c>
      <c r="D545" s="6"/>
      <c r="E545" s="2" t="s">
        <v>14</v>
      </c>
      <c r="F545" s="2" t="s">
        <v>8</v>
      </c>
      <c r="G545" s="2" t="s">
        <v>11</v>
      </c>
      <c r="H545" s="2">
        <v>14712</v>
      </c>
      <c r="I545" s="2">
        <v>151</v>
      </c>
      <c r="J545" s="24">
        <f>IFERROR(I545/H545,0)</f>
        <v>1.0263730288200108E-2</v>
      </c>
      <c r="K545" s="24"/>
      <c r="L545" s="2">
        <f>IF(J545&gt;=0.15,1,0)</f>
        <v>0</v>
      </c>
      <c r="M545" s="2"/>
      <c r="N545" s="24"/>
      <c r="O545" s="2" t="s">
        <v>13</v>
      </c>
    </row>
    <row r="546" spans="1:15" ht="15.75" customHeight="1" x14ac:dyDescent="0.35">
      <c r="A546" s="18">
        <v>45005.432168356485</v>
      </c>
      <c r="B546" s="11">
        <v>45005.432168356485</v>
      </c>
      <c r="C546" s="21">
        <v>45005.432168356485</v>
      </c>
      <c r="D546" s="6"/>
      <c r="E546" s="2" t="s">
        <v>14</v>
      </c>
      <c r="F546" s="2" t="s">
        <v>8</v>
      </c>
      <c r="G546" s="2" t="s">
        <v>11</v>
      </c>
      <c r="H546" s="2">
        <v>400</v>
      </c>
      <c r="I546" s="2">
        <v>20</v>
      </c>
      <c r="J546" s="24">
        <f>IFERROR(I546/H546,0)</f>
        <v>0.05</v>
      </c>
      <c r="K546" s="24"/>
      <c r="L546" s="2">
        <f>IF(J546&gt;=0.15,1,0)</f>
        <v>0</v>
      </c>
      <c r="M546" s="2"/>
      <c r="N546" s="24"/>
      <c r="O546" s="2" t="s">
        <v>10</v>
      </c>
    </row>
    <row r="547" spans="1:15" ht="15.75" customHeight="1" x14ac:dyDescent="0.35">
      <c r="A547" s="18">
        <v>45005.417535972221</v>
      </c>
      <c r="B547" s="11">
        <v>45005.417535972221</v>
      </c>
      <c r="C547" s="21">
        <v>45005.417535972221</v>
      </c>
      <c r="D547" s="6"/>
      <c r="E547" s="2" t="s">
        <v>14</v>
      </c>
      <c r="F547" s="2" t="s">
        <v>8</v>
      </c>
      <c r="G547" s="2" t="s">
        <v>9</v>
      </c>
      <c r="H547" s="2">
        <v>0</v>
      </c>
      <c r="I547" s="2">
        <v>0</v>
      </c>
      <c r="J547" s="24">
        <f>IFERROR(I547/H547,0)</f>
        <v>0</v>
      </c>
      <c r="K547" s="24"/>
      <c r="L547" s="2">
        <f>IF(J547&gt;=0.15,1,0)</f>
        <v>0</v>
      </c>
      <c r="M547" s="2"/>
      <c r="N547" s="24"/>
      <c r="O547" s="2" t="s">
        <v>13</v>
      </c>
    </row>
    <row r="548" spans="1:15" ht="15.75" customHeight="1" x14ac:dyDescent="0.35">
      <c r="A548" s="18">
        <v>45005.417380081017</v>
      </c>
      <c r="B548" s="11">
        <v>45005.417380081017</v>
      </c>
      <c r="C548" s="21">
        <v>45005.417380081017</v>
      </c>
      <c r="D548" s="6"/>
      <c r="E548" s="2" t="s">
        <v>7</v>
      </c>
      <c r="F548" s="2" t="s">
        <v>8</v>
      </c>
      <c r="G548" s="2" t="s">
        <v>11</v>
      </c>
      <c r="H548" s="2">
        <v>144080</v>
      </c>
      <c r="I548" s="2">
        <v>10909</v>
      </c>
      <c r="J548" s="24">
        <f>IFERROR(I548/H548,0)</f>
        <v>7.5714880621876729E-2</v>
      </c>
      <c r="K548" s="24"/>
      <c r="L548" s="2">
        <f>IF(J548&gt;=0.15,1,0)</f>
        <v>0</v>
      </c>
      <c r="M548" s="2"/>
      <c r="N548" s="24"/>
      <c r="O548" s="2" t="s">
        <v>13</v>
      </c>
    </row>
    <row r="549" spans="1:15" ht="15.75" customHeight="1" x14ac:dyDescent="0.35">
      <c r="A549" s="18">
        <v>45005.415763888886</v>
      </c>
      <c r="B549" s="11">
        <v>45005.415763888886</v>
      </c>
      <c r="C549" s="21">
        <v>45005.415763888886</v>
      </c>
      <c r="D549" s="6"/>
      <c r="E549" s="2" t="s">
        <v>14</v>
      </c>
      <c r="F549" s="2" t="s">
        <v>18</v>
      </c>
      <c r="G549" s="2" t="s">
        <v>19</v>
      </c>
      <c r="H549" s="2">
        <v>206</v>
      </c>
      <c r="I549" s="2">
        <v>2</v>
      </c>
      <c r="J549" s="24">
        <f>IFERROR(I549/H549,0)</f>
        <v>9.7087378640776691E-3</v>
      </c>
      <c r="K549" s="24"/>
      <c r="L549" s="2">
        <f>IF(J549&gt;=0.15,1,0)</f>
        <v>0</v>
      </c>
      <c r="M549" s="2"/>
      <c r="N549" s="24"/>
      <c r="O549" s="2" t="s">
        <v>12</v>
      </c>
    </row>
    <row r="550" spans="1:15" ht="15.75" customHeight="1" x14ac:dyDescent="0.35">
      <c r="A550" s="18">
        <v>45005.415462962963</v>
      </c>
      <c r="B550" s="11">
        <v>45005.415462962963</v>
      </c>
      <c r="C550" s="21">
        <v>45005.415462962963</v>
      </c>
      <c r="D550" s="6"/>
      <c r="E550" s="2" t="s">
        <v>14</v>
      </c>
      <c r="F550" s="2" t="s">
        <v>20</v>
      </c>
      <c r="G550" s="2" t="s">
        <v>19</v>
      </c>
      <c r="H550" s="2">
        <v>966</v>
      </c>
      <c r="I550" s="2">
        <v>46</v>
      </c>
      <c r="J550" s="24">
        <f>IFERROR(I550/H550,0)</f>
        <v>4.7619047619047616E-2</v>
      </c>
      <c r="K550" s="24"/>
      <c r="L550" s="2">
        <f>IF(J550&gt;=0.15,1,0)</f>
        <v>0</v>
      </c>
      <c r="M550" s="2"/>
      <c r="N550" s="24"/>
      <c r="O550" s="2" t="s">
        <v>12</v>
      </c>
    </row>
    <row r="551" spans="1:15" ht="15.75" customHeight="1" x14ac:dyDescent="0.35">
      <c r="A551" s="18">
        <v>45005.375839756947</v>
      </c>
      <c r="B551" s="11">
        <v>45005.375839756947</v>
      </c>
      <c r="C551" s="21">
        <v>45005.375839756947</v>
      </c>
      <c r="D551" s="6"/>
      <c r="E551" s="2" t="s">
        <v>14</v>
      </c>
      <c r="F551" s="2" t="s">
        <v>18</v>
      </c>
      <c r="G551" s="2" t="s">
        <v>9</v>
      </c>
      <c r="H551" s="2">
        <v>0</v>
      </c>
      <c r="I551" s="2">
        <v>0</v>
      </c>
      <c r="J551" s="24">
        <f>IFERROR(I551/H551,0)</f>
        <v>0</v>
      </c>
      <c r="K551" s="24"/>
      <c r="L551" s="2">
        <f>IF(J551&gt;=0.15,1,0)</f>
        <v>0</v>
      </c>
      <c r="M551" s="2"/>
      <c r="N551" s="24"/>
      <c r="O551" s="2" t="s">
        <v>10</v>
      </c>
    </row>
    <row r="552" spans="1:15" ht="15.75" customHeight="1" x14ac:dyDescent="0.35">
      <c r="A552" s="18">
        <v>45005.375839641201</v>
      </c>
      <c r="B552" s="11">
        <v>45005.375839641201</v>
      </c>
      <c r="C552" s="21">
        <v>45005.375839641201</v>
      </c>
      <c r="D552" s="6"/>
      <c r="E552" s="2" t="s">
        <v>14</v>
      </c>
      <c r="F552" s="2" t="s">
        <v>18</v>
      </c>
      <c r="G552" s="2" t="s">
        <v>9</v>
      </c>
      <c r="H552" s="2">
        <v>0</v>
      </c>
      <c r="I552" s="2">
        <v>0</v>
      </c>
      <c r="J552" s="24">
        <f>IFERROR(I552/H552,0)</f>
        <v>0</v>
      </c>
      <c r="K552" s="24"/>
      <c r="L552" s="2">
        <f>IF(J552&gt;=0.15,1,0)</f>
        <v>0</v>
      </c>
      <c r="M552" s="2"/>
      <c r="N552" s="24"/>
      <c r="O552" s="2" t="s">
        <v>10</v>
      </c>
    </row>
    <row r="553" spans="1:15" ht="15.75" customHeight="1" x14ac:dyDescent="0.35">
      <c r="A553" s="18">
        <v>45005.375839641201</v>
      </c>
      <c r="B553" s="11">
        <v>45005.375839641201</v>
      </c>
      <c r="C553" s="21">
        <v>45005.375839641201</v>
      </c>
      <c r="D553" s="6"/>
      <c r="E553" s="2" t="s">
        <v>14</v>
      </c>
      <c r="F553" s="2" t="s">
        <v>18</v>
      </c>
      <c r="G553" s="2" t="s">
        <v>9</v>
      </c>
      <c r="H553" s="2">
        <v>0</v>
      </c>
      <c r="I553" s="2">
        <v>0</v>
      </c>
      <c r="J553" s="24">
        <f>IFERROR(I553/H553,0)</f>
        <v>0</v>
      </c>
      <c r="K553" s="24"/>
      <c r="L553" s="2">
        <f>IF(J553&gt;=0.15,1,0)</f>
        <v>0</v>
      </c>
      <c r="M553" s="2"/>
      <c r="N553" s="24"/>
      <c r="O553" s="2" t="s">
        <v>10</v>
      </c>
    </row>
    <row r="554" spans="1:15" ht="15.75" customHeight="1" x14ac:dyDescent="0.35">
      <c r="A554" s="18">
        <v>45005.375839583336</v>
      </c>
      <c r="B554" s="11">
        <v>45005.375839583336</v>
      </c>
      <c r="C554" s="21">
        <v>45005.375839583336</v>
      </c>
      <c r="D554" s="6"/>
      <c r="E554" s="2" t="s">
        <v>14</v>
      </c>
      <c r="F554" s="2" t="s">
        <v>18</v>
      </c>
      <c r="G554" s="2" t="s">
        <v>9</v>
      </c>
      <c r="H554" s="2">
        <v>0</v>
      </c>
      <c r="I554" s="2">
        <v>0</v>
      </c>
      <c r="J554" s="24">
        <f>IFERROR(I554/H554,0)</f>
        <v>0</v>
      </c>
      <c r="K554" s="24"/>
      <c r="L554" s="2">
        <f>IF(J554&gt;=0.15,1,0)</f>
        <v>0</v>
      </c>
      <c r="M554" s="2"/>
      <c r="N554" s="24"/>
      <c r="O554" s="2" t="s">
        <v>10</v>
      </c>
    </row>
    <row r="555" spans="1:15" ht="15.75" customHeight="1" x14ac:dyDescent="0.35">
      <c r="A555" s="18">
        <v>45005.375834155093</v>
      </c>
      <c r="B555" s="11">
        <v>45005.375834155093</v>
      </c>
      <c r="C555" s="21">
        <v>45005.375834155093</v>
      </c>
      <c r="D555" s="6"/>
      <c r="E555" s="2" t="s">
        <v>16</v>
      </c>
      <c r="F555" s="2" t="s">
        <v>8</v>
      </c>
      <c r="G555" s="2" t="s">
        <v>11</v>
      </c>
      <c r="H555" s="2">
        <v>15547</v>
      </c>
      <c r="I555" s="2">
        <v>1628</v>
      </c>
      <c r="J555" s="24">
        <f>IFERROR(I555/H555,0)</f>
        <v>0.10471473596192192</v>
      </c>
      <c r="K555" s="24"/>
      <c r="L555" s="2">
        <f>IF(J555&gt;=0.15,1,0)</f>
        <v>0</v>
      </c>
      <c r="M555" s="2"/>
      <c r="N555" s="24"/>
      <c r="O555" s="2" t="s">
        <v>12</v>
      </c>
    </row>
    <row r="556" spans="1:15" ht="15.75" customHeight="1" x14ac:dyDescent="0.35">
      <c r="A556" s="18">
        <v>45005.375777199071</v>
      </c>
      <c r="B556" s="11">
        <v>45005.375777199071</v>
      </c>
      <c r="C556" s="21">
        <v>45005.375777199071</v>
      </c>
      <c r="D556" s="6"/>
      <c r="E556" s="2" t="s">
        <v>14</v>
      </c>
      <c r="F556" s="2" t="s">
        <v>8</v>
      </c>
      <c r="G556" s="2" t="s">
        <v>11</v>
      </c>
      <c r="H556" s="2">
        <v>22456</v>
      </c>
      <c r="I556" s="2">
        <v>814</v>
      </c>
      <c r="J556" s="24">
        <f>IFERROR(I556/H556,0)</f>
        <v>3.6248664054150337E-2</v>
      </c>
      <c r="K556" s="24"/>
      <c r="L556" s="2">
        <f>IF(J556&gt;=0.15,1,0)</f>
        <v>0</v>
      </c>
      <c r="M556" s="2"/>
      <c r="N556" s="24"/>
      <c r="O556" s="2" t="s">
        <v>12</v>
      </c>
    </row>
    <row r="557" spans="1:15" ht="15.75" customHeight="1" x14ac:dyDescent="0.35">
      <c r="A557" s="18">
        <v>45005.375752314816</v>
      </c>
      <c r="B557" s="11">
        <v>45005.375752314816</v>
      </c>
      <c r="C557" s="21">
        <v>45005.375752314816</v>
      </c>
      <c r="D557" s="6"/>
      <c r="E557" s="2" t="s">
        <v>14</v>
      </c>
      <c r="F557" s="2" t="s">
        <v>18</v>
      </c>
      <c r="G557" s="2" t="s">
        <v>11</v>
      </c>
      <c r="H557" s="2">
        <v>41199</v>
      </c>
      <c r="I557" s="2">
        <v>3073</v>
      </c>
      <c r="J557" s="24">
        <f>IFERROR(I557/H557,0)</f>
        <v>7.4589189057986838E-2</v>
      </c>
      <c r="K557" s="24"/>
      <c r="L557" s="2">
        <f>IF(J557&gt;=0.15,1,0)</f>
        <v>0</v>
      </c>
      <c r="M557" s="2"/>
      <c r="N557" s="24"/>
      <c r="O557" s="2" t="s">
        <v>12</v>
      </c>
    </row>
    <row r="558" spans="1:15" ht="15.75" customHeight="1" x14ac:dyDescent="0.35">
      <c r="A558" s="18">
        <v>45005.375659722224</v>
      </c>
      <c r="B558" s="11">
        <v>45005.375659722224</v>
      </c>
      <c r="C558" s="21">
        <v>45005.375659722224</v>
      </c>
      <c r="D558" s="6"/>
      <c r="E558" s="2" t="s">
        <v>14</v>
      </c>
      <c r="F558" s="2" t="s">
        <v>15</v>
      </c>
      <c r="G558" s="2" t="s">
        <v>11</v>
      </c>
      <c r="H558" s="2">
        <v>47518</v>
      </c>
      <c r="I558" s="2">
        <v>15219</v>
      </c>
      <c r="J558" s="24">
        <f>IFERROR(I558/H558,0)</f>
        <v>0.32027863125552425</v>
      </c>
      <c r="K558" s="24"/>
      <c r="L558" s="2">
        <f>IF(J558&gt;=0.15,1,0)</f>
        <v>1</v>
      </c>
      <c r="M558" s="2"/>
      <c r="N558" s="24"/>
      <c r="O558" s="2" t="s">
        <v>12</v>
      </c>
    </row>
    <row r="559" spans="1:15" ht="15.75" customHeight="1" x14ac:dyDescent="0.35">
      <c r="A559" s="18">
        <v>45005.375625000001</v>
      </c>
      <c r="B559" s="11">
        <v>45005.375625000001</v>
      </c>
      <c r="C559" s="21">
        <v>45005.375625000001</v>
      </c>
      <c r="D559" s="6"/>
      <c r="E559" s="2" t="s">
        <v>14</v>
      </c>
      <c r="F559" s="2" t="s">
        <v>15</v>
      </c>
      <c r="G559" s="2" t="s">
        <v>11</v>
      </c>
      <c r="H559" s="2">
        <v>118245</v>
      </c>
      <c r="I559" s="2">
        <v>13438</v>
      </c>
      <c r="J559" s="24">
        <f>IFERROR(I559/H559,0)</f>
        <v>0.11364539726838344</v>
      </c>
      <c r="K559" s="24"/>
      <c r="L559" s="2">
        <f>IF(J559&gt;=0.15,1,0)</f>
        <v>0</v>
      </c>
      <c r="M559" s="2"/>
      <c r="N559" s="24"/>
      <c r="O559" s="2" t="s">
        <v>12</v>
      </c>
    </row>
    <row r="560" spans="1:15" ht="15.75" customHeight="1" x14ac:dyDescent="0.35">
      <c r="A560" s="18">
        <v>45005.354748969905</v>
      </c>
      <c r="B560" s="11">
        <v>45005.354748969905</v>
      </c>
      <c r="C560" s="21">
        <v>45005.354748969905</v>
      </c>
      <c r="D560" s="6"/>
      <c r="E560" s="2" t="s">
        <v>16</v>
      </c>
      <c r="F560" s="2" t="s">
        <v>8</v>
      </c>
      <c r="G560" s="2" t="s">
        <v>9</v>
      </c>
      <c r="H560" s="2">
        <v>1235</v>
      </c>
      <c r="I560" s="2">
        <v>56</v>
      </c>
      <c r="J560" s="24">
        <f>IFERROR(I560/H560,0)</f>
        <v>4.5344129554655874E-2</v>
      </c>
      <c r="K560" s="24"/>
      <c r="L560" s="2">
        <f>IF(J560&gt;=0.15,1,0)</f>
        <v>0</v>
      </c>
      <c r="M560" s="2"/>
      <c r="N560" s="24"/>
      <c r="O560" s="2" t="s">
        <v>10</v>
      </c>
    </row>
    <row r="561" spans="1:15" ht="15.75" customHeight="1" x14ac:dyDescent="0.35">
      <c r="A561" s="18">
        <v>45005.303063206018</v>
      </c>
      <c r="B561" s="11">
        <v>45005.303063206018</v>
      </c>
      <c r="C561" s="21">
        <v>45005.303063206018</v>
      </c>
      <c r="D561" s="6"/>
      <c r="E561" s="2" t="s">
        <v>16</v>
      </c>
      <c r="F561" s="2" t="s">
        <v>8</v>
      </c>
      <c r="G561" s="2" t="s">
        <v>9</v>
      </c>
      <c r="H561" s="2">
        <v>1044</v>
      </c>
      <c r="I561" s="2">
        <v>66</v>
      </c>
      <c r="J561" s="24">
        <f>IFERROR(I561/H561,0)</f>
        <v>6.3218390804597707E-2</v>
      </c>
      <c r="K561" s="24"/>
      <c r="L561" s="2">
        <f>IF(J561&gt;=0.15,1,0)</f>
        <v>0</v>
      </c>
      <c r="M561" s="2"/>
      <c r="N561" s="24"/>
      <c r="O561" s="2" t="s">
        <v>10</v>
      </c>
    </row>
    <row r="562" spans="1:15" ht="15.75" customHeight="1" x14ac:dyDescent="0.35">
      <c r="A562" s="18">
        <v>45005.254305555558</v>
      </c>
      <c r="B562" s="11">
        <v>45005.254305555558</v>
      </c>
      <c r="C562" s="21">
        <v>45005.254305555558</v>
      </c>
      <c r="D562" s="6"/>
      <c r="E562" s="2" t="s">
        <v>14</v>
      </c>
      <c r="F562" s="2" t="s">
        <v>18</v>
      </c>
      <c r="G562" s="2" t="s">
        <v>19</v>
      </c>
      <c r="H562" s="2">
        <v>6515</v>
      </c>
      <c r="I562" s="2">
        <v>66</v>
      </c>
      <c r="J562" s="24">
        <f>IFERROR(I562/H562,0)</f>
        <v>1.0130468150422104E-2</v>
      </c>
      <c r="K562" s="24"/>
      <c r="L562" s="2">
        <f>IF(J562&gt;=0.15,1,0)</f>
        <v>0</v>
      </c>
      <c r="M562" s="2"/>
      <c r="N562" s="24"/>
      <c r="O562" s="2" t="s">
        <v>12</v>
      </c>
    </row>
    <row r="563" spans="1:15" ht="15.75" customHeight="1" x14ac:dyDescent="0.35">
      <c r="A563" s="18">
        <v>45005.250104166669</v>
      </c>
      <c r="B563" s="11">
        <v>45005.250104166669</v>
      </c>
      <c r="C563" s="21">
        <v>45005.250104166669</v>
      </c>
      <c r="D563" s="6"/>
      <c r="E563" s="2" t="s">
        <v>14</v>
      </c>
      <c r="F563" s="2" t="s">
        <v>20</v>
      </c>
      <c r="G563" s="2" t="s">
        <v>19</v>
      </c>
      <c r="H563" s="2">
        <v>64</v>
      </c>
      <c r="I563" s="2">
        <v>2</v>
      </c>
      <c r="J563" s="24">
        <f>IFERROR(I563/H563,0)</f>
        <v>3.125E-2</v>
      </c>
      <c r="K563" s="24"/>
      <c r="L563" s="2">
        <f>IF(J563&gt;=0.15,1,0)</f>
        <v>0</v>
      </c>
      <c r="M563" s="2"/>
      <c r="N563" s="24"/>
      <c r="O563" s="2" t="s">
        <v>12</v>
      </c>
    </row>
    <row r="564" spans="1:15" ht="15.75" customHeight="1" x14ac:dyDescent="0.35">
      <c r="A564" s="18">
        <v>45004.790107326386</v>
      </c>
      <c r="B564" s="11">
        <v>45004.790107326386</v>
      </c>
      <c r="C564" s="21">
        <v>45004.790107326386</v>
      </c>
      <c r="D564" s="6"/>
      <c r="E564" s="2" t="s">
        <v>7</v>
      </c>
      <c r="F564" s="2" t="s">
        <v>8</v>
      </c>
      <c r="G564" s="2" t="s">
        <v>11</v>
      </c>
      <c r="H564" s="2">
        <v>1191</v>
      </c>
      <c r="I564" s="2">
        <v>17</v>
      </c>
      <c r="J564" s="24">
        <f>IFERROR(I564/H564,0)</f>
        <v>1.4273719563392108E-2</v>
      </c>
      <c r="K564" s="24"/>
      <c r="L564" s="2">
        <f>IF(J564&gt;=0.15,1,0)</f>
        <v>0</v>
      </c>
      <c r="M564" s="2"/>
      <c r="N564" s="24"/>
      <c r="O564" s="2" t="s">
        <v>10</v>
      </c>
    </row>
    <row r="565" spans="1:15" ht="15.75" customHeight="1" x14ac:dyDescent="0.35">
      <c r="A565" s="18">
        <v>45004.787282951387</v>
      </c>
      <c r="B565" s="11">
        <v>45004.787282951387</v>
      </c>
      <c r="C565" s="21">
        <v>45004.787282951387</v>
      </c>
      <c r="D565" s="6"/>
      <c r="E565" s="2" t="s">
        <v>14</v>
      </c>
      <c r="F565" s="2" t="s">
        <v>8</v>
      </c>
      <c r="G565" s="2" t="s">
        <v>11</v>
      </c>
      <c r="H565" s="2">
        <v>230</v>
      </c>
      <c r="I565" s="2">
        <v>7</v>
      </c>
      <c r="J565" s="24">
        <f>IFERROR(I565/H565,0)</f>
        <v>3.0434782608695653E-2</v>
      </c>
      <c r="K565" s="24"/>
      <c r="L565" s="2">
        <f>IF(J565&gt;=0.15,1,0)</f>
        <v>0</v>
      </c>
      <c r="M565" s="2"/>
      <c r="N565" s="24"/>
      <c r="O565" s="2" t="s">
        <v>10</v>
      </c>
    </row>
    <row r="566" spans="1:15" ht="15.75" customHeight="1" x14ac:dyDescent="0.35">
      <c r="A566" s="18">
        <v>45004.774307743057</v>
      </c>
      <c r="B566" s="11">
        <v>45004.774307743057</v>
      </c>
      <c r="C566" s="21">
        <v>45004.774307743057</v>
      </c>
      <c r="D566" s="6"/>
      <c r="E566" s="2" t="s">
        <v>7</v>
      </c>
      <c r="F566" s="2" t="s">
        <v>8</v>
      </c>
      <c r="G566" s="2" t="s">
        <v>11</v>
      </c>
      <c r="H566" s="2">
        <v>1593</v>
      </c>
      <c r="I566" s="2">
        <v>16</v>
      </c>
      <c r="J566" s="24">
        <f>IFERROR(I566/H566,0)</f>
        <v>1.0043942247332079E-2</v>
      </c>
      <c r="K566" s="24"/>
      <c r="L566" s="2">
        <f>IF(J566&gt;=0.15,1,0)</f>
        <v>0</v>
      </c>
      <c r="M566" s="2"/>
      <c r="N566" s="24"/>
      <c r="O566" s="2" t="s">
        <v>13</v>
      </c>
    </row>
    <row r="567" spans="1:15" ht="15.75" customHeight="1" x14ac:dyDescent="0.35">
      <c r="A567" s="18">
        <v>45004.740106157406</v>
      </c>
      <c r="B567" s="11">
        <v>45004.740106157406</v>
      </c>
      <c r="C567" s="21">
        <v>45004.740106157406</v>
      </c>
      <c r="D567" s="6"/>
      <c r="E567" s="2" t="s">
        <v>7</v>
      </c>
      <c r="F567" s="2" t="s">
        <v>8</v>
      </c>
      <c r="G567" s="2" t="s">
        <v>11</v>
      </c>
      <c r="H567" s="2">
        <v>816</v>
      </c>
      <c r="I567" s="2">
        <v>19</v>
      </c>
      <c r="J567" s="24">
        <f>IFERROR(I567/H567,0)</f>
        <v>2.3284313725490197E-2</v>
      </c>
      <c r="K567" s="24"/>
      <c r="L567" s="2">
        <f>IF(J567&gt;=0.15,1,0)</f>
        <v>0</v>
      </c>
      <c r="M567" s="2"/>
      <c r="N567" s="24"/>
      <c r="O567" s="2" t="s">
        <v>13</v>
      </c>
    </row>
    <row r="568" spans="1:15" ht="15.75" customHeight="1" x14ac:dyDescent="0.35">
      <c r="A568" s="18">
        <v>45004.722292141203</v>
      </c>
      <c r="B568" s="11">
        <v>45004.722292141203</v>
      </c>
      <c r="C568" s="21">
        <v>45004.722292141203</v>
      </c>
      <c r="D568" s="6"/>
      <c r="E568" s="2" t="s">
        <v>14</v>
      </c>
      <c r="F568" s="2" t="s">
        <v>8</v>
      </c>
      <c r="G568" s="2" t="s">
        <v>11</v>
      </c>
      <c r="H568" s="2">
        <v>505</v>
      </c>
      <c r="I568" s="2">
        <v>24</v>
      </c>
      <c r="J568" s="24">
        <f>IFERROR(I568/H568,0)</f>
        <v>4.7524752475247525E-2</v>
      </c>
      <c r="K568" s="24"/>
      <c r="L568" s="2">
        <f>IF(J568&gt;=0.15,1,0)</f>
        <v>0</v>
      </c>
      <c r="M568" s="2"/>
      <c r="N568" s="24"/>
      <c r="O568" s="2" t="s">
        <v>10</v>
      </c>
    </row>
    <row r="569" spans="1:15" ht="15.75" customHeight="1" x14ac:dyDescent="0.35">
      <c r="A569" s="18">
        <v>45004.72214096065</v>
      </c>
      <c r="B569" s="11">
        <v>45004.72214096065</v>
      </c>
      <c r="C569" s="21">
        <v>45004.72214096065</v>
      </c>
      <c r="D569" s="6"/>
      <c r="E569" s="2" t="s">
        <v>14</v>
      </c>
      <c r="F569" s="2" t="s">
        <v>8</v>
      </c>
      <c r="G569" s="2" t="s">
        <v>9</v>
      </c>
      <c r="H569" s="2">
        <v>0</v>
      </c>
      <c r="I569" s="2">
        <v>0</v>
      </c>
      <c r="J569" s="24">
        <f>IFERROR(I569/H569,0)</f>
        <v>0</v>
      </c>
      <c r="K569" s="24"/>
      <c r="L569" s="2">
        <f>IF(J569&gt;=0.15,1,0)</f>
        <v>0</v>
      </c>
      <c r="M569" s="2"/>
      <c r="N569" s="24"/>
      <c r="O569" s="2" t="s">
        <v>13</v>
      </c>
    </row>
    <row r="570" spans="1:15" ht="15.75" customHeight="1" x14ac:dyDescent="0.35">
      <c r="A570" s="18">
        <v>45004.696719027779</v>
      </c>
      <c r="B570" s="11">
        <v>45004.696719027779</v>
      </c>
      <c r="C570" s="21">
        <v>45004.696719027779</v>
      </c>
      <c r="D570" s="6"/>
      <c r="E570" s="2" t="s">
        <v>7</v>
      </c>
      <c r="F570" s="2" t="s">
        <v>8</v>
      </c>
      <c r="G570" s="2" t="s">
        <v>11</v>
      </c>
      <c r="H570" s="2">
        <v>5051</v>
      </c>
      <c r="I570" s="2">
        <v>145</v>
      </c>
      <c r="J570" s="24">
        <f>IFERROR(I570/H570,0)</f>
        <v>2.870718669570382E-2</v>
      </c>
      <c r="K570" s="24"/>
      <c r="L570" s="2">
        <f>IF(J570&gt;=0.15,1,0)</f>
        <v>0</v>
      </c>
      <c r="M570" s="2"/>
      <c r="N570" s="24"/>
      <c r="O570" s="2" t="s">
        <v>13</v>
      </c>
    </row>
    <row r="571" spans="1:15" ht="15.75" customHeight="1" x14ac:dyDescent="0.35">
      <c r="A571" s="18">
        <v>45004.685400115741</v>
      </c>
      <c r="B571" s="11">
        <v>45004.685400115741</v>
      </c>
      <c r="C571" s="21">
        <v>45004.685400115741</v>
      </c>
      <c r="D571" s="6"/>
      <c r="E571" s="2" t="s">
        <v>14</v>
      </c>
      <c r="F571" s="2" t="s">
        <v>8</v>
      </c>
      <c r="G571" s="2" t="s">
        <v>9</v>
      </c>
      <c r="H571" s="2">
        <v>0</v>
      </c>
      <c r="I571" s="2">
        <v>0</v>
      </c>
      <c r="J571" s="24">
        <f>IFERROR(I571/H571,0)</f>
        <v>0</v>
      </c>
      <c r="K571" s="24"/>
      <c r="L571" s="2">
        <f>IF(J571&gt;=0.15,1,0)</f>
        <v>0</v>
      </c>
      <c r="M571" s="2"/>
      <c r="N571" s="24"/>
      <c r="O571" s="2" t="s">
        <v>17</v>
      </c>
    </row>
    <row r="572" spans="1:15" ht="15.75" customHeight="1" x14ac:dyDescent="0.35">
      <c r="A572" s="18">
        <v>45004.650196550923</v>
      </c>
      <c r="B572" s="11">
        <v>45004.650196550923</v>
      </c>
      <c r="C572" s="21">
        <v>45004.650196550923</v>
      </c>
      <c r="D572" s="6"/>
      <c r="E572" s="2" t="s">
        <v>16</v>
      </c>
      <c r="F572" s="2" t="s">
        <v>8</v>
      </c>
      <c r="G572" s="2" t="s">
        <v>11</v>
      </c>
      <c r="H572" s="2">
        <v>4062</v>
      </c>
      <c r="I572" s="2">
        <v>142</v>
      </c>
      <c r="J572" s="24">
        <f>IFERROR(I572/H572,0)</f>
        <v>3.4958148695224026E-2</v>
      </c>
      <c r="K572" s="24"/>
      <c r="L572" s="2">
        <f>IF(J572&gt;=0.15,1,0)</f>
        <v>0</v>
      </c>
      <c r="M572" s="2"/>
      <c r="N572" s="24"/>
      <c r="O572" s="2" t="s">
        <v>13</v>
      </c>
    </row>
    <row r="573" spans="1:15" ht="15.75" customHeight="1" x14ac:dyDescent="0.35">
      <c r="A573" s="18">
        <v>45004.650173611109</v>
      </c>
      <c r="B573" s="11">
        <v>45004.650173611109</v>
      </c>
      <c r="C573" s="21">
        <v>45004.650173611109</v>
      </c>
      <c r="D573" s="6"/>
      <c r="E573" s="2" t="s">
        <v>14</v>
      </c>
      <c r="F573" s="2" t="s">
        <v>15</v>
      </c>
      <c r="G573" s="2" t="s">
        <v>11</v>
      </c>
      <c r="H573" s="2">
        <v>29585</v>
      </c>
      <c r="I573" s="2">
        <v>3412</v>
      </c>
      <c r="J573" s="24">
        <f>IFERROR(I573/H573,0)</f>
        <v>0.11532871387527463</v>
      </c>
      <c r="K573" s="24"/>
      <c r="L573" s="2">
        <f>IF(J573&gt;=0.15,1,0)</f>
        <v>0</v>
      </c>
      <c r="M573" s="2"/>
      <c r="N573" s="24"/>
      <c r="O573" s="2" t="s">
        <v>13</v>
      </c>
    </row>
    <row r="574" spans="1:15" ht="15.75" customHeight="1" x14ac:dyDescent="0.35">
      <c r="A574" s="18">
        <v>45004.617190763885</v>
      </c>
      <c r="B574" s="11">
        <v>45004.617190763885</v>
      </c>
      <c r="C574" s="21">
        <v>45004.617190763885</v>
      </c>
      <c r="D574" s="6"/>
      <c r="E574" s="2" t="s">
        <v>14</v>
      </c>
      <c r="F574" s="2" t="s">
        <v>8</v>
      </c>
      <c r="G574" s="2" t="s">
        <v>9</v>
      </c>
      <c r="H574" s="2">
        <v>0</v>
      </c>
      <c r="I574" s="2">
        <v>0</v>
      </c>
      <c r="J574" s="24">
        <f>IFERROR(I574/H574,0)</f>
        <v>0</v>
      </c>
      <c r="K574" s="24"/>
      <c r="L574" s="2">
        <f>IF(J574&gt;=0.15,1,0)</f>
        <v>0</v>
      </c>
      <c r="M574" s="2"/>
      <c r="N574" s="24"/>
      <c r="O574" s="2" t="s">
        <v>17</v>
      </c>
    </row>
    <row r="575" spans="1:15" ht="15.75" customHeight="1" x14ac:dyDescent="0.35">
      <c r="A575" s="18">
        <v>45004.617148124998</v>
      </c>
      <c r="B575" s="11">
        <v>45004.617148124998</v>
      </c>
      <c r="C575" s="21">
        <v>45004.617148124998</v>
      </c>
      <c r="D575" s="6"/>
      <c r="E575" s="2" t="s">
        <v>14</v>
      </c>
      <c r="F575" s="2" t="s">
        <v>8</v>
      </c>
      <c r="G575" s="2" t="s">
        <v>9</v>
      </c>
      <c r="H575" s="2">
        <v>0</v>
      </c>
      <c r="I575" s="2">
        <v>0</v>
      </c>
      <c r="J575" s="24">
        <f>IFERROR(I575/H575,0)</f>
        <v>0</v>
      </c>
      <c r="K575" s="24"/>
      <c r="L575" s="2">
        <f>IF(J575&gt;=0.15,1,0)</f>
        <v>0</v>
      </c>
      <c r="M575" s="2"/>
      <c r="N575" s="24"/>
      <c r="O575" s="2" t="s">
        <v>17</v>
      </c>
    </row>
    <row r="576" spans="1:15" ht="15.75" customHeight="1" x14ac:dyDescent="0.35">
      <c r="A576" s="18">
        <v>45004.570076736112</v>
      </c>
      <c r="B576" s="11">
        <v>45004.570076736112</v>
      </c>
      <c r="C576" s="21">
        <v>45004.570076736112</v>
      </c>
      <c r="D576" s="6"/>
      <c r="E576" s="2" t="s">
        <v>16</v>
      </c>
      <c r="F576" s="2" t="s">
        <v>8</v>
      </c>
      <c r="G576" s="2" t="s">
        <v>11</v>
      </c>
      <c r="H576" s="2">
        <v>1077</v>
      </c>
      <c r="I576" s="2">
        <v>38</v>
      </c>
      <c r="J576" s="24">
        <f>IFERROR(I576/H576,0)</f>
        <v>3.5283194057567316E-2</v>
      </c>
      <c r="K576" s="24"/>
      <c r="L576" s="2">
        <f>IF(J576&gt;=0.15,1,0)</f>
        <v>0</v>
      </c>
      <c r="M576" s="2"/>
      <c r="N576" s="24"/>
      <c r="O576" s="2" t="s">
        <v>13</v>
      </c>
    </row>
    <row r="577" spans="1:15" ht="15.75" customHeight="1" x14ac:dyDescent="0.35">
      <c r="A577" s="18">
        <v>45004.570057870369</v>
      </c>
      <c r="B577" s="11">
        <v>45004.570057870369</v>
      </c>
      <c r="C577" s="21">
        <v>45004.570057870369</v>
      </c>
      <c r="D577" s="6"/>
      <c r="E577" s="2" t="s">
        <v>14</v>
      </c>
      <c r="F577" s="2" t="s">
        <v>15</v>
      </c>
      <c r="G577" s="2" t="s">
        <v>11</v>
      </c>
      <c r="H577" s="2">
        <v>16607</v>
      </c>
      <c r="I577" s="2">
        <v>1322</v>
      </c>
      <c r="J577" s="24">
        <f>IFERROR(I577/H577,0)</f>
        <v>7.9604985849340643E-2</v>
      </c>
      <c r="K577" s="24"/>
      <c r="L577" s="2">
        <f>IF(J577&gt;=0.15,1,0)</f>
        <v>0</v>
      </c>
      <c r="M577" s="2"/>
      <c r="N577" s="24"/>
      <c r="O577" s="2" t="s">
        <v>13</v>
      </c>
    </row>
    <row r="578" spans="1:15" ht="15.75" customHeight="1" x14ac:dyDescent="0.35">
      <c r="A578" s="18">
        <v>45004.504578645836</v>
      </c>
      <c r="B578" s="11">
        <v>45004.504578645836</v>
      </c>
      <c r="C578" s="21">
        <v>45004.504578645836</v>
      </c>
      <c r="D578" s="6"/>
      <c r="E578" s="2" t="s">
        <v>14</v>
      </c>
      <c r="F578" s="2" t="s">
        <v>8</v>
      </c>
      <c r="G578" s="2" t="s">
        <v>11</v>
      </c>
      <c r="H578" s="2">
        <v>756</v>
      </c>
      <c r="I578" s="2">
        <v>17</v>
      </c>
      <c r="J578" s="24">
        <f>IFERROR(I578/H578,0)</f>
        <v>2.2486772486772486E-2</v>
      </c>
      <c r="K578" s="24"/>
      <c r="L578" s="2">
        <f>IF(J578&gt;=0.15,1,0)</f>
        <v>0</v>
      </c>
      <c r="M578" s="2"/>
      <c r="N578" s="24"/>
      <c r="O578" s="2" t="s">
        <v>10</v>
      </c>
    </row>
    <row r="579" spans="1:15" ht="15.75" customHeight="1" x14ac:dyDescent="0.35">
      <c r="A579" s="18">
        <v>45004.50426209491</v>
      </c>
      <c r="B579" s="11">
        <v>45004.50426209491</v>
      </c>
      <c r="C579" s="21">
        <v>45004.50426209491</v>
      </c>
      <c r="D579" s="6"/>
      <c r="E579" s="2" t="s">
        <v>14</v>
      </c>
      <c r="F579" s="2" t="s">
        <v>8</v>
      </c>
      <c r="G579" s="2" t="s">
        <v>9</v>
      </c>
      <c r="H579" s="2">
        <v>0</v>
      </c>
      <c r="I579" s="2">
        <v>0</v>
      </c>
      <c r="J579" s="24">
        <f>IFERROR(I579/H579,0)</f>
        <v>0</v>
      </c>
      <c r="K579" s="24"/>
      <c r="L579" s="2">
        <f>IF(J579&gt;=0.15,1,0)</f>
        <v>0</v>
      </c>
      <c r="M579" s="2"/>
      <c r="N579" s="24"/>
      <c r="O579" s="2" t="s">
        <v>13</v>
      </c>
    </row>
    <row r="580" spans="1:15" ht="15.75" customHeight="1" x14ac:dyDescent="0.35">
      <c r="A580" s="18">
        <v>45004.480231481481</v>
      </c>
      <c r="B580" s="11">
        <v>45004.480231481481</v>
      </c>
      <c r="C580" s="21">
        <v>45004.480231481481</v>
      </c>
      <c r="D580" s="6"/>
      <c r="E580" s="2" t="s">
        <v>24</v>
      </c>
      <c r="F580" s="2" t="s">
        <v>21</v>
      </c>
      <c r="G580" s="2" t="s">
        <v>23</v>
      </c>
      <c r="H580" s="2">
        <v>0</v>
      </c>
      <c r="I580" s="2">
        <v>0</v>
      </c>
      <c r="J580" s="24">
        <f>IFERROR(I580/H580,0)</f>
        <v>0</v>
      </c>
      <c r="K580" s="24"/>
      <c r="L580" s="2">
        <f>IF(J580&gt;=0.15,1,0)</f>
        <v>0</v>
      </c>
      <c r="M580" s="2"/>
      <c r="N580" s="24"/>
      <c r="O580" s="2" t="s">
        <v>10</v>
      </c>
    </row>
    <row r="581" spans="1:15" ht="15.75" customHeight="1" x14ac:dyDescent="0.35">
      <c r="A581" s="18">
        <v>45004.479768518519</v>
      </c>
      <c r="B581" s="11">
        <v>45004.479768518519</v>
      </c>
      <c r="C581" s="21">
        <v>45004.479768518519</v>
      </c>
      <c r="D581" s="6"/>
      <c r="E581" s="2" t="s">
        <v>24</v>
      </c>
      <c r="F581" s="2" t="s">
        <v>21</v>
      </c>
      <c r="G581" s="2" t="s">
        <v>23</v>
      </c>
      <c r="H581" s="2">
        <v>0</v>
      </c>
      <c r="I581" s="2">
        <v>0</v>
      </c>
      <c r="J581" s="24">
        <f>IFERROR(I581/H581,0)</f>
        <v>0</v>
      </c>
      <c r="K581" s="24"/>
      <c r="L581" s="2">
        <f>IF(J581&gt;=0.15,1,0)</f>
        <v>0</v>
      </c>
      <c r="M581" s="2"/>
      <c r="N581" s="24"/>
      <c r="O581" s="2" t="s">
        <v>10</v>
      </c>
    </row>
    <row r="582" spans="1:15" ht="15.75" customHeight="1" x14ac:dyDescent="0.35">
      <c r="A582" s="18">
        <v>45004.386898402779</v>
      </c>
      <c r="B582" s="11">
        <v>45004.386898402779</v>
      </c>
      <c r="C582" s="21">
        <v>45004.386898402779</v>
      </c>
      <c r="D582" s="6"/>
      <c r="E582" s="2" t="s">
        <v>16</v>
      </c>
      <c r="F582" s="2" t="s">
        <v>8</v>
      </c>
      <c r="G582" s="2" t="s">
        <v>9</v>
      </c>
      <c r="H582" s="2">
        <v>1052</v>
      </c>
      <c r="I582" s="2">
        <v>47</v>
      </c>
      <c r="J582" s="24">
        <f>IFERROR(I582/H582,0)</f>
        <v>4.467680608365019E-2</v>
      </c>
      <c r="K582" s="24"/>
      <c r="L582" s="2">
        <f>IF(J582&gt;=0.15,1,0)</f>
        <v>0</v>
      </c>
      <c r="M582" s="2"/>
      <c r="N582" s="24"/>
      <c r="O582" s="2" t="s">
        <v>13</v>
      </c>
    </row>
    <row r="583" spans="1:15" ht="15.75" customHeight="1" x14ac:dyDescent="0.35">
      <c r="A583" s="18">
        <v>45004.386886990738</v>
      </c>
      <c r="B583" s="11">
        <v>45004.386886990738</v>
      </c>
      <c r="C583" s="21">
        <v>45004.386886990738</v>
      </c>
      <c r="D583" s="6"/>
      <c r="E583" s="2" t="s">
        <v>16</v>
      </c>
      <c r="F583" s="2" t="s">
        <v>8</v>
      </c>
      <c r="G583" s="2" t="s">
        <v>9</v>
      </c>
      <c r="H583" s="2">
        <v>6896</v>
      </c>
      <c r="I583" s="2">
        <v>386</v>
      </c>
      <c r="J583" s="24">
        <f>IFERROR(I583/H583,0)</f>
        <v>5.5974477958236658E-2</v>
      </c>
      <c r="K583" s="24"/>
      <c r="L583" s="2">
        <f>IF(J583&gt;=0.15,1,0)</f>
        <v>0</v>
      </c>
      <c r="M583" s="2"/>
      <c r="N583" s="24"/>
      <c r="O583" s="2" t="s">
        <v>13</v>
      </c>
    </row>
    <row r="584" spans="1:15" ht="15.75" customHeight="1" x14ac:dyDescent="0.35">
      <c r="A584" s="18">
        <v>45004.385914351849</v>
      </c>
      <c r="B584" s="11">
        <v>45004.385914351849</v>
      </c>
      <c r="C584" s="21">
        <v>45004.385914351849</v>
      </c>
      <c r="D584" s="6"/>
      <c r="E584" s="2" t="s">
        <v>14</v>
      </c>
      <c r="F584" s="2" t="s">
        <v>15</v>
      </c>
      <c r="G584" s="2" t="s">
        <v>9</v>
      </c>
      <c r="H584" s="2">
        <v>14282</v>
      </c>
      <c r="I584" s="2">
        <v>3398</v>
      </c>
      <c r="J584" s="24">
        <f>IFERROR(I584/H584,0)</f>
        <v>0.23792185968351773</v>
      </c>
      <c r="K584" s="24"/>
      <c r="L584" s="2">
        <f>IF(J584&gt;=0.15,1,0)</f>
        <v>1</v>
      </c>
      <c r="M584" s="2"/>
      <c r="N584" s="24"/>
      <c r="O584" s="2" t="s">
        <v>13</v>
      </c>
    </row>
    <row r="585" spans="1:15" ht="15.75" customHeight="1" x14ac:dyDescent="0.35">
      <c r="A585" s="18">
        <v>45004.375023148146</v>
      </c>
      <c r="B585" s="11">
        <v>45004.375023148146</v>
      </c>
      <c r="C585" s="21">
        <v>45004.375023148146</v>
      </c>
      <c r="D585" s="6"/>
      <c r="E585" s="2" t="s">
        <v>14</v>
      </c>
      <c r="F585" s="2" t="s">
        <v>15</v>
      </c>
      <c r="G585" s="2" t="s">
        <v>9</v>
      </c>
      <c r="H585" s="2">
        <v>14282</v>
      </c>
      <c r="I585" s="2">
        <v>3398</v>
      </c>
      <c r="J585" s="24">
        <f>IFERROR(I585/H585,0)</f>
        <v>0.23792185968351773</v>
      </c>
      <c r="K585" s="24"/>
      <c r="L585" s="2">
        <f>IF(J585&gt;=0.15,1,0)</f>
        <v>1</v>
      </c>
      <c r="M585" s="2"/>
      <c r="N585" s="24"/>
      <c r="O585" s="2" t="s">
        <v>13</v>
      </c>
    </row>
    <row r="586" spans="1:15" ht="15.75" customHeight="1" x14ac:dyDescent="0.35">
      <c r="A586" s="18">
        <v>45004.375023148146</v>
      </c>
      <c r="B586" s="11">
        <v>45004.375023148146</v>
      </c>
      <c r="C586" s="21">
        <v>45004.375023148146</v>
      </c>
      <c r="D586" s="6"/>
      <c r="E586" s="2" t="s">
        <v>14</v>
      </c>
      <c r="F586" s="2" t="s">
        <v>15</v>
      </c>
      <c r="G586" s="2" t="s">
        <v>9</v>
      </c>
      <c r="H586" s="2">
        <v>28564</v>
      </c>
      <c r="I586" s="2">
        <v>6795</v>
      </c>
      <c r="J586" s="24">
        <f>IFERROR(I586/H586,0)</f>
        <v>0.23788685058115111</v>
      </c>
      <c r="K586" s="24"/>
      <c r="L586" s="2">
        <f>IF(J586&gt;=0.15,1,0)</f>
        <v>1</v>
      </c>
      <c r="M586" s="2"/>
      <c r="N586" s="24"/>
      <c r="O586" s="2" t="s">
        <v>13</v>
      </c>
    </row>
    <row r="587" spans="1:15" ht="15.75" customHeight="1" x14ac:dyDescent="0.35">
      <c r="A587" s="18">
        <v>45004.329500648149</v>
      </c>
      <c r="B587" s="11">
        <v>45004.329500648149</v>
      </c>
      <c r="C587" s="21">
        <v>45004.329500648149</v>
      </c>
      <c r="D587" s="6"/>
      <c r="E587" s="2" t="s">
        <v>14</v>
      </c>
      <c r="F587" s="2" t="s">
        <v>8</v>
      </c>
      <c r="G587" s="2" t="s">
        <v>9</v>
      </c>
      <c r="H587" s="2">
        <v>0</v>
      </c>
      <c r="I587" s="2">
        <v>0</v>
      </c>
      <c r="J587" s="24">
        <f>IFERROR(I587/H587,0)</f>
        <v>0</v>
      </c>
      <c r="K587" s="24"/>
      <c r="L587" s="2">
        <f>IF(J587&gt;=0.15,1,0)</f>
        <v>0</v>
      </c>
      <c r="M587" s="2"/>
      <c r="N587" s="24"/>
      <c r="O587" s="2" t="s">
        <v>13</v>
      </c>
    </row>
    <row r="588" spans="1:15" ht="15.75" customHeight="1" x14ac:dyDescent="0.35">
      <c r="A588" s="18">
        <v>45003.807319884261</v>
      </c>
      <c r="B588" s="11">
        <v>45003.807319884261</v>
      </c>
      <c r="C588" s="21">
        <v>45003.807319884261</v>
      </c>
      <c r="D588" s="6"/>
      <c r="E588" s="2" t="s">
        <v>14</v>
      </c>
      <c r="F588" s="2" t="s">
        <v>8</v>
      </c>
      <c r="G588" s="2" t="s">
        <v>9</v>
      </c>
      <c r="H588" s="2">
        <v>0</v>
      </c>
      <c r="I588" s="2">
        <v>0</v>
      </c>
      <c r="J588" s="24">
        <f>IFERROR(I588/H588,0)</f>
        <v>0</v>
      </c>
      <c r="K588" s="24"/>
      <c r="L588" s="2">
        <f>IF(J588&gt;=0.15,1,0)</f>
        <v>0</v>
      </c>
      <c r="M588" s="2"/>
      <c r="N588" s="24"/>
      <c r="O588" s="2" t="s">
        <v>10</v>
      </c>
    </row>
    <row r="589" spans="1:15" ht="15.75" customHeight="1" x14ac:dyDescent="0.35">
      <c r="A589" s="18">
        <v>45003.761478275461</v>
      </c>
      <c r="B589" s="11">
        <v>45003.761478275461</v>
      </c>
      <c r="C589" s="21">
        <v>45003.761478275461</v>
      </c>
      <c r="D589" s="6"/>
      <c r="E589" s="2" t="s">
        <v>16</v>
      </c>
      <c r="F589" s="2" t="s">
        <v>8</v>
      </c>
      <c r="G589" s="2" t="s">
        <v>9</v>
      </c>
      <c r="H589" s="2">
        <v>0</v>
      </c>
      <c r="I589" s="2">
        <v>0</v>
      </c>
      <c r="J589" s="24">
        <f>IFERROR(I589/H589,0)</f>
        <v>0</v>
      </c>
      <c r="K589" s="24"/>
      <c r="L589" s="2">
        <f>IF(J589&gt;=0.15,1,0)</f>
        <v>0</v>
      </c>
      <c r="M589" s="2"/>
      <c r="N589" s="24"/>
      <c r="O589" s="2" t="s">
        <v>10</v>
      </c>
    </row>
    <row r="590" spans="1:15" ht="15.75" customHeight="1" x14ac:dyDescent="0.35">
      <c r="A590" s="18">
        <v>45003.752268518518</v>
      </c>
      <c r="B590" s="11">
        <v>45003.752268518518</v>
      </c>
      <c r="C590" s="21">
        <v>45003.752268518518</v>
      </c>
      <c r="D590" s="6"/>
      <c r="E590" s="2" t="s">
        <v>24</v>
      </c>
      <c r="F590" s="2" t="s">
        <v>21</v>
      </c>
      <c r="G590" s="2" t="s">
        <v>23</v>
      </c>
      <c r="H590" s="2">
        <v>1446</v>
      </c>
      <c r="I590" s="2">
        <v>50</v>
      </c>
      <c r="J590" s="24">
        <f>IFERROR(I590/H590,0)</f>
        <v>3.4578146611341634E-2</v>
      </c>
      <c r="K590" s="24"/>
      <c r="L590" s="2">
        <f>IF(J590&gt;=0.15,1,0)</f>
        <v>0</v>
      </c>
      <c r="M590" s="2"/>
      <c r="N590" s="24"/>
      <c r="O590" s="2" t="s">
        <v>12</v>
      </c>
    </row>
    <row r="591" spans="1:15" ht="15.75" customHeight="1" x14ac:dyDescent="0.35">
      <c r="A591" s="18">
        <v>45003.722819884257</v>
      </c>
      <c r="B591" s="11">
        <v>45003.722819884257</v>
      </c>
      <c r="C591" s="21">
        <v>45003.722819884257</v>
      </c>
      <c r="D591" s="6"/>
      <c r="E591" s="2" t="s">
        <v>16</v>
      </c>
      <c r="F591" s="2" t="s">
        <v>8</v>
      </c>
      <c r="G591" s="2" t="s">
        <v>9</v>
      </c>
      <c r="H591" s="2">
        <v>0</v>
      </c>
      <c r="I591" s="2">
        <v>0</v>
      </c>
      <c r="J591" s="24">
        <f>IFERROR(I591/H591,0)</f>
        <v>0</v>
      </c>
      <c r="K591" s="24"/>
      <c r="L591" s="2">
        <f>IF(J591&gt;=0.15,1,0)</f>
        <v>0</v>
      </c>
      <c r="M591" s="2"/>
      <c r="N591" s="24"/>
      <c r="O591" s="2" t="s">
        <v>10</v>
      </c>
    </row>
    <row r="592" spans="1:15" ht="15.75" customHeight="1" x14ac:dyDescent="0.35">
      <c r="A592" s="18">
        <v>45003.722488402775</v>
      </c>
      <c r="B592" s="11">
        <v>45003.722488402775</v>
      </c>
      <c r="C592" s="21">
        <v>45003.722488402775</v>
      </c>
      <c r="D592" s="6"/>
      <c r="E592" s="2" t="s">
        <v>16</v>
      </c>
      <c r="F592" s="2" t="s">
        <v>8</v>
      </c>
      <c r="G592" s="2" t="s">
        <v>9</v>
      </c>
      <c r="H592" s="2">
        <v>0</v>
      </c>
      <c r="I592" s="2">
        <v>0</v>
      </c>
      <c r="J592" s="24">
        <f>IFERROR(I592/H592,0)</f>
        <v>0</v>
      </c>
      <c r="K592" s="24"/>
      <c r="L592" s="2">
        <f>IF(J592&gt;=0.15,1,0)</f>
        <v>0</v>
      </c>
      <c r="M592" s="2"/>
      <c r="N592" s="24"/>
      <c r="O592" s="2" t="s">
        <v>10</v>
      </c>
    </row>
    <row r="593" spans="1:15" ht="15.75" customHeight="1" x14ac:dyDescent="0.35">
      <c r="A593" s="18">
        <v>45003.722475312497</v>
      </c>
      <c r="B593" s="11">
        <v>45003.722475312497</v>
      </c>
      <c r="C593" s="21">
        <v>45003.722475312497</v>
      </c>
      <c r="D593" s="6"/>
      <c r="E593" s="2" t="s">
        <v>16</v>
      </c>
      <c r="F593" s="2" t="s">
        <v>8</v>
      </c>
      <c r="G593" s="2" t="s">
        <v>9</v>
      </c>
      <c r="H593" s="2">
        <v>0</v>
      </c>
      <c r="I593" s="2">
        <v>0</v>
      </c>
      <c r="J593" s="24">
        <f>IFERROR(I593/H593,0)</f>
        <v>0</v>
      </c>
      <c r="K593" s="24"/>
      <c r="L593" s="2">
        <f>IF(J593&gt;=0.15,1,0)</f>
        <v>0</v>
      </c>
      <c r="M593" s="2"/>
      <c r="N593" s="24"/>
      <c r="O593" s="2" t="s">
        <v>10</v>
      </c>
    </row>
    <row r="594" spans="1:15" ht="15.75" customHeight="1" x14ac:dyDescent="0.35">
      <c r="A594" s="18">
        <v>45003.375227812503</v>
      </c>
      <c r="B594" s="11">
        <v>45003.375227812503</v>
      </c>
      <c r="C594" s="21">
        <v>45003.375227812503</v>
      </c>
      <c r="D594" s="6"/>
      <c r="E594" s="2" t="s">
        <v>16</v>
      </c>
      <c r="F594" s="2" t="s">
        <v>8</v>
      </c>
      <c r="G594" s="2" t="s">
        <v>11</v>
      </c>
      <c r="H594" s="2">
        <v>9385</v>
      </c>
      <c r="I594" s="2">
        <v>464</v>
      </c>
      <c r="J594" s="24">
        <f>IFERROR(I594/H594,0)</f>
        <v>4.9440596696856687E-2</v>
      </c>
      <c r="K594" s="24"/>
      <c r="L594" s="2">
        <f>IF(J594&gt;=0.15,1,0)</f>
        <v>0</v>
      </c>
      <c r="M594" s="2"/>
      <c r="N594" s="24"/>
      <c r="O594" s="2" t="s">
        <v>13</v>
      </c>
    </row>
    <row r="595" spans="1:15" ht="15.75" customHeight="1" x14ac:dyDescent="0.35">
      <c r="A595" s="18">
        <v>45003.375208333331</v>
      </c>
      <c r="B595" s="11">
        <v>45003.375208333331</v>
      </c>
      <c r="C595" s="21">
        <v>45003.375208333331</v>
      </c>
      <c r="D595" s="6"/>
      <c r="E595" s="2" t="s">
        <v>14</v>
      </c>
      <c r="F595" s="2" t="s">
        <v>15</v>
      </c>
      <c r="G595" s="2" t="s">
        <v>11</v>
      </c>
      <c r="H595" s="2">
        <v>62861</v>
      </c>
      <c r="I595" s="2">
        <v>13950</v>
      </c>
      <c r="J595" s="24">
        <f>IFERROR(I595/H595,0)</f>
        <v>0.22191820047406183</v>
      </c>
      <c r="K595" s="24"/>
      <c r="L595" s="2">
        <f>IF(J595&gt;=0.15,1,0)</f>
        <v>1</v>
      </c>
      <c r="M595" s="2"/>
      <c r="N595" s="24"/>
      <c r="O595" s="2" t="s">
        <v>13</v>
      </c>
    </row>
    <row r="596" spans="1:15" ht="15.75" customHeight="1" x14ac:dyDescent="0.35">
      <c r="A596" s="18">
        <v>45003.375150462962</v>
      </c>
      <c r="B596" s="11">
        <v>45003.375150462962</v>
      </c>
      <c r="C596" s="21">
        <v>45003.375150462962</v>
      </c>
      <c r="D596" s="6"/>
      <c r="E596" s="2" t="s">
        <v>14</v>
      </c>
      <c r="F596" s="2" t="s">
        <v>18</v>
      </c>
      <c r="G596" s="2" t="s">
        <v>11</v>
      </c>
      <c r="H596" s="2">
        <v>29839</v>
      </c>
      <c r="I596" s="2">
        <v>1743</v>
      </c>
      <c r="J596" s="24">
        <f>IFERROR(I596/H596,0)</f>
        <v>5.8413485706625558E-2</v>
      </c>
      <c r="K596" s="24"/>
      <c r="L596" s="2">
        <f>IF(J596&gt;=0.15,1,0)</f>
        <v>0</v>
      </c>
      <c r="M596" s="2"/>
      <c r="N596" s="24"/>
      <c r="O596" s="2" t="s">
        <v>13</v>
      </c>
    </row>
    <row r="597" spans="1:15" ht="15.75" customHeight="1" x14ac:dyDescent="0.35">
      <c r="A597" s="18">
        <v>45003.375029479168</v>
      </c>
      <c r="B597" s="11">
        <v>45003.375029479168</v>
      </c>
      <c r="C597" s="21">
        <v>45003.375029479168</v>
      </c>
      <c r="D597" s="6"/>
      <c r="E597" s="2" t="s">
        <v>14</v>
      </c>
      <c r="F597" s="2" t="s">
        <v>8</v>
      </c>
      <c r="G597" s="2" t="s">
        <v>11</v>
      </c>
      <c r="H597" s="2">
        <v>13352</v>
      </c>
      <c r="I597" s="2">
        <v>168</v>
      </c>
      <c r="J597" s="24">
        <f>IFERROR(I597/H597,0)</f>
        <v>1.2582384661473937E-2</v>
      </c>
      <c r="K597" s="24"/>
      <c r="L597" s="2">
        <f>IF(J597&gt;=0.15,1,0)</f>
        <v>0</v>
      </c>
      <c r="M597" s="2"/>
      <c r="N597" s="24"/>
      <c r="O597" s="2" t="s">
        <v>13</v>
      </c>
    </row>
    <row r="598" spans="1:15" ht="15.75" customHeight="1" x14ac:dyDescent="0.35">
      <c r="A598" s="18">
        <v>45003.375023148146</v>
      </c>
      <c r="B598" s="11">
        <v>45003.375023148146</v>
      </c>
      <c r="C598" s="21">
        <v>45003.375023148146</v>
      </c>
      <c r="D598" s="6"/>
      <c r="E598" s="2" t="s">
        <v>14</v>
      </c>
      <c r="F598" s="2" t="s">
        <v>15</v>
      </c>
      <c r="G598" s="2" t="s">
        <v>11</v>
      </c>
      <c r="H598" s="2">
        <v>38378</v>
      </c>
      <c r="I598" s="2">
        <v>3430</v>
      </c>
      <c r="J598" s="24">
        <f>IFERROR(I598/H598,0)</f>
        <v>8.9374120589921308E-2</v>
      </c>
      <c r="K598" s="24"/>
      <c r="L598" s="2">
        <f>IF(J598&gt;=0.15,1,0)</f>
        <v>0</v>
      </c>
      <c r="M598" s="2"/>
      <c r="N598" s="24"/>
      <c r="O598" s="2" t="s">
        <v>13</v>
      </c>
    </row>
    <row r="599" spans="1:15" ht="15.75" customHeight="1" x14ac:dyDescent="0.35">
      <c r="A599" s="18">
        <v>45002.868634131948</v>
      </c>
      <c r="B599" s="11">
        <v>45002.868634131948</v>
      </c>
      <c r="C599" s="21">
        <v>45002.868634131948</v>
      </c>
      <c r="D599" s="6"/>
      <c r="E599" s="2" t="s">
        <v>14</v>
      </c>
      <c r="F599" s="2" t="s">
        <v>8</v>
      </c>
      <c r="G599" s="2" t="s">
        <v>11</v>
      </c>
      <c r="H599" s="2">
        <v>29121</v>
      </c>
      <c r="I599" s="2">
        <v>564</v>
      </c>
      <c r="J599" s="24">
        <f>IFERROR(I599/H599,0)</f>
        <v>1.9367466776553002E-2</v>
      </c>
      <c r="K599" s="24"/>
      <c r="L599" s="2">
        <f>IF(J599&gt;=0.15,1,0)</f>
        <v>0</v>
      </c>
      <c r="M599" s="2"/>
      <c r="N599" s="24"/>
      <c r="O599" s="2" t="s">
        <v>13</v>
      </c>
    </row>
    <row r="600" spans="1:15" ht="15.75" customHeight="1" x14ac:dyDescent="0.35">
      <c r="A600" s="18">
        <v>45002.867683530094</v>
      </c>
      <c r="B600" s="11">
        <v>45002.867683530094</v>
      </c>
      <c r="C600" s="21">
        <v>45002.867683530094</v>
      </c>
      <c r="D600" s="6"/>
      <c r="E600" s="2" t="s">
        <v>14</v>
      </c>
      <c r="F600" s="2" t="s">
        <v>8</v>
      </c>
      <c r="G600" s="2" t="s">
        <v>11</v>
      </c>
      <c r="H600" s="2">
        <v>21230</v>
      </c>
      <c r="I600" s="2">
        <v>466</v>
      </c>
      <c r="J600" s="24">
        <f>IFERROR(I600/H600,0)</f>
        <v>2.1950070654733866E-2</v>
      </c>
      <c r="K600" s="24"/>
      <c r="L600" s="2">
        <f>IF(J600&gt;=0.15,1,0)</f>
        <v>0</v>
      </c>
      <c r="M600" s="2"/>
      <c r="N600" s="24"/>
      <c r="O600" s="2" t="s">
        <v>13</v>
      </c>
    </row>
    <row r="601" spans="1:15" ht="15.75" customHeight="1" x14ac:dyDescent="0.35">
      <c r="A601" s="18">
        <v>45002.85894244213</v>
      </c>
      <c r="B601" s="11">
        <v>45002.85894244213</v>
      </c>
      <c r="C601" s="21">
        <v>45002.85894244213</v>
      </c>
      <c r="D601" s="6"/>
      <c r="E601" s="2" t="s">
        <v>14</v>
      </c>
      <c r="F601" s="2" t="s">
        <v>8</v>
      </c>
      <c r="G601" s="2" t="s">
        <v>11</v>
      </c>
      <c r="H601" s="2">
        <v>15247</v>
      </c>
      <c r="I601" s="2">
        <v>235</v>
      </c>
      <c r="J601" s="24">
        <f>IFERROR(I601/H601,0)</f>
        <v>1.5412868105201023E-2</v>
      </c>
      <c r="K601" s="24"/>
      <c r="L601" s="2">
        <f>IF(J601&gt;=0.15,1,0)</f>
        <v>0</v>
      </c>
      <c r="M601" s="2"/>
      <c r="N601" s="24"/>
      <c r="O601" s="2" t="s">
        <v>13</v>
      </c>
    </row>
    <row r="602" spans="1:15" ht="15.75" customHeight="1" x14ac:dyDescent="0.35">
      <c r="A602" s="18">
        <v>45002.833473275467</v>
      </c>
      <c r="B602" s="11">
        <v>45002.833473275467</v>
      </c>
      <c r="C602" s="21">
        <v>45002.833473275467</v>
      </c>
      <c r="D602" s="6"/>
      <c r="E602" s="2" t="s">
        <v>14</v>
      </c>
      <c r="F602" s="2" t="s">
        <v>8</v>
      </c>
      <c r="G602" s="2" t="s">
        <v>11</v>
      </c>
      <c r="H602" s="2">
        <v>13070</v>
      </c>
      <c r="I602" s="2">
        <v>185</v>
      </c>
      <c r="J602" s="24">
        <f>IFERROR(I602/H602,0)</f>
        <v>1.4154552410099464E-2</v>
      </c>
      <c r="K602" s="24"/>
      <c r="L602" s="2">
        <f>IF(J602&gt;=0.15,1,0)</f>
        <v>0</v>
      </c>
      <c r="M602" s="2"/>
      <c r="N602" s="24"/>
      <c r="O602" s="2" t="s">
        <v>13</v>
      </c>
    </row>
    <row r="603" spans="1:15" ht="15.75" customHeight="1" x14ac:dyDescent="0.35">
      <c r="A603" s="18">
        <v>45002.831919733799</v>
      </c>
      <c r="B603" s="11">
        <v>45002.831919733799</v>
      </c>
      <c r="C603" s="21">
        <v>45002.831919733799</v>
      </c>
      <c r="D603" s="6"/>
      <c r="E603" s="2" t="s">
        <v>14</v>
      </c>
      <c r="F603" s="2" t="s">
        <v>8</v>
      </c>
      <c r="G603" s="2" t="s">
        <v>11</v>
      </c>
      <c r="H603" s="2">
        <v>43899</v>
      </c>
      <c r="I603" s="2">
        <v>386</v>
      </c>
      <c r="J603" s="24">
        <f>IFERROR(I603/H603,0)</f>
        <v>8.7929110002505743E-3</v>
      </c>
      <c r="K603" s="24"/>
      <c r="L603" s="2">
        <f>IF(J603&gt;=0.15,1,0)</f>
        <v>0</v>
      </c>
      <c r="M603" s="2"/>
      <c r="N603" s="24"/>
      <c r="O603" s="2" t="s">
        <v>13</v>
      </c>
    </row>
    <row r="604" spans="1:15" ht="15.75" customHeight="1" x14ac:dyDescent="0.35">
      <c r="A604" s="18">
        <v>45002.808860300924</v>
      </c>
      <c r="B604" s="11">
        <v>45002.808860300924</v>
      </c>
      <c r="C604" s="21">
        <v>45002.808860300924</v>
      </c>
      <c r="D604" s="6"/>
      <c r="E604" s="2" t="s">
        <v>14</v>
      </c>
      <c r="F604" s="2" t="s">
        <v>8</v>
      </c>
      <c r="G604" s="2" t="s">
        <v>11</v>
      </c>
      <c r="H604" s="2">
        <v>172</v>
      </c>
      <c r="I604" s="2">
        <v>8</v>
      </c>
      <c r="J604" s="24">
        <f>IFERROR(I604/H604,0)</f>
        <v>4.6511627906976744E-2</v>
      </c>
      <c r="K604" s="24"/>
      <c r="L604" s="2">
        <f>IF(J604&gt;=0.15,1,0)</f>
        <v>0</v>
      </c>
      <c r="M604" s="2"/>
      <c r="N604" s="24"/>
      <c r="O604" s="2" t="s">
        <v>10</v>
      </c>
    </row>
    <row r="605" spans="1:15" ht="15.75" customHeight="1" x14ac:dyDescent="0.35">
      <c r="A605" s="18">
        <v>45002.709895462962</v>
      </c>
      <c r="B605" s="11">
        <v>45002.709895462962</v>
      </c>
      <c r="C605" s="21">
        <v>45002.709895462962</v>
      </c>
      <c r="D605" s="6"/>
      <c r="E605" s="2" t="s">
        <v>14</v>
      </c>
      <c r="F605" s="2" t="s">
        <v>8</v>
      </c>
      <c r="G605" s="2" t="s">
        <v>11</v>
      </c>
      <c r="H605" s="2">
        <v>1902</v>
      </c>
      <c r="I605" s="2">
        <v>81</v>
      </c>
      <c r="J605" s="24">
        <f>IFERROR(I605/H605,0)</f>
        <v>4.2586750788643532E-2</v>
      </c>
      <c r="K605" s="24"/>
      <c r="L605" s="2">
        <f>IF(J605&gt;=0.15,1,0)</f>
        <v>0</v>
      </c>
      <c r="M605" s="2"/>
      <c r="N605" s="24"/>
      <c r="O605" s="2" t="s">
        <v>13</v>
      </c>
    </row>
    <row r="606" spans="1:15" ht="15.75" customHeight="1" x14ac:dyDescent="0.35">
      <c r="A606" s="18">
        <v>45002.704378958333</v>
      </c>
      <c r="B606" s="11">
        <v>45002.704378958333</v>
      </c>
      <c r="C606" s="21">
        <v>45002.704378958333</v>
      </c>
      <c r="D606" s="6"/>
      <c r="E606" s="2" t="s">
        <v>16</v>
      </c>
      <c r="F606" s="2" t="s">
        <v>8</v>
      </c>
      <c r="G606" s="2" t="s">
        <v>9</v>
      </c>
      <c r="H606" s="2">
        <v>1324</v>
      </c>
      <c r="I606" s="2">
        <v>41</v>
      </c>
      <c r="J606" s="24">
        <f>IFERROR(I606/H606,0)</f>
        <v>3.0966767371601207E-2</v>
      </c>
      <c r="K606" s="24"/>
      <c r="L606" s="2">
        <f>IF(J606&gt;=0.15,1,0)</f>
        <v>0</v>
      </c>
      <c r="M606" s="2"/>
      <c r="N606" s="24"/>
      <c r="O606" s="2" t="s">
        <v>13</v>
      </c>
    </row>
    <row r="607" spans="1:15" ht="15.75" customHeight="1" x14ac:dyDescent="0.35">
      <c r="A607" s="18">
        <v>45002.703731284724</v>
      </c>
      <c r="B607" s="11">
        <v>45002.703731284724</v>
      </c>
      <c r="C607" s="21">
        <v>45002.703731284724</v>
      </c>
      <c r="D607" s="6"/>
      <c r="E607" s="2" t="s">
        <v>14</v>
      </c>
      <c r="F607" s="2" t="s">
        <v>8</v>
      </c>
      <c r="G607" s="2" t="s">
        <v>11</v>
      </c>
      <c r="H607" s="2">
        <v>23742</v>
      </c>
      <c r="I607" s="2">
        <v>407</v>
      </c>
      <c r="J607" s="24">
        <f>IFERROR(I607/H607,0)</f>
        <v>1.7142616460281358E-2</v>
      </c>
      <c r="K607" s="24"/>
      <c r="L607" s="2">
        <f>IF(J607&gt;=0.15,1,0)</f>
        <v>0</v>
      </c>
      <c r="M607" s="2"/>
      <c r="N607" s="24"/>
      <c r="O607" s="2" t="s">
        <v>13</v>
      </c>
    </row>
    <row r="608" spans="1:15" ht="15.75" customHeight="1" x14ac:dyDescent="0.35">
      <c r="A608" s="18">
        <v>45002.703559849535</v>
      </c>
      <c r="B608" s="11">
        <v>45002.703559849535</v>
      </c>
      <c r="C608" s="21">
        <v>45002.703559849535</v>
      </c>
      <c r="D608" s="6"/>
      <c r="E608" s="2" t="s">
        <v>14</v>
      </c>
      <c r="F608" s="2" t="s">
        <v>8</v>
      </c>
      <c r="G608" s="2" t="s">
        <v>11</v>
      </c>
      <c r="H608" s="2">
        <v>18210</v>
      </c>
      <c r="I608" s="2">
        <v>65</v>
      </c>
      <c r="J608" s="24">
        <f>IFERROR(I608/H608,0)</f>
        <v>3.5694673256452497E-3</v>
      </c>
      <c r="K608" s="24"/>
      <c r="L608" s="2">
        <f>IF(J608&gt;=0.15,1,0)</f>
        <v>0</v>
      </c>
      <c r="M608" s="2"/>
      <c r="N608" s="24"/>
      <c r="O608" s="2" t="s">
        <v>10</v>
      </c>
    </row>
    <row r="609" spans="1:15" ht="15.75" customHeight="1" x14ac:dyDescent="0.35">
      <c r="A609" s="18">
        <v>45002.692822812503</v>
      </c>
      <c r="B609" s="11">
        <v>45002.692822812503</v>
      </c>
      <c r="C609" s="21">
        <v>45002.692822812503</v>
      </c>
      <c r="D609" s="6"/>
      <c r="E609" s="2" t="s">
        <v>14</v>
      </c>
      <c r="F609" s="2" t="s">
        <v>8</v>
      </c>
      <c r="G609" s="2" t="s">
        <v>11</v>
      </c>
      <c r="H609" s="2">
        <v>19909</v>
      </c>
      <c r="I609" s="2">
        <v>93</v>
      </c>
      <c r="J609" s="24">
        <f>IFERROR(I609/H609,0)</f>
        <v>4.6712542066402133E-3</v>
      </c>
      <c r="K609" s="24"/>
      <c r="L609" s="2">
        <f>IF(J609&gt;=0.15,1,0)</f>
        <v>0</v>
      </c>
      <c r="M609" s="2"/>
      <c r="N609" s="24"/>
      <c r="O609" s="2" t="s">
        <v>10</v>
      </c>
    </row>
    <row r="610" spans="1:15" ht="15.75" customHeight="1" x14ac:dyDescent="0.35">
      <c r="A610" s="18">
        <v>45002.672012407405</v>
      </c>
      <c r="B610" s="11">
        <v>45002.672012407405</v>
      </c>
      <c r="C610" s="21">
        <v>45002.672012407405</v>
      </c>
      <c r="D610" s="6"/>
      <c r="E610" s="2" t="s">
        <v>16</v>
      </c>
      <c r="F610" s="2" t="s">
        <v>8</v>
      </c>
      <c r="G610" s="2" t="s">
        <v>11</v>
      </c>
      <c r="H610" s="2">
        <v>894</v>
      </c>
      <c r="I610" s="2">
        <v>11</v>
      </c>
      <c r="J610" s="24">
        <f>IFERROR(I610/H610,0)</f>
        <v>1.2304250559284116E-2</v>
      </c>
      <c r="K610" s="24"/>
      <c r="L610" s="2">
        <f>IF(J610&gt;=0.15,1,0)</f>
        <v>0</v>
      </c>
      <c r="M610" s="2"/>
      <c r="N610" s="24"/>
      <c r="O610" s="2" t="s">
        <v>13</v>
      </c>
    </row>
    <row r="611" spans="1:15" ht="15.75" customHeight="1" x14ac:dyDescent="0.35">
      <c r="A611" s="18">
        <v>45002.668995914355</v>
      </c>
      <c r="B611" s="11">
        <v>45002.668995914355</v>
      </c>
      <c r="C611" s="21">
        <v>45002.668995914355</v>
      </c>
      <c r="D611" s="6"/>
      <c r="E611" s="2" t="s">
        <v>14</v>
      </c>
      <c r="F611" s="2" t="s">
        <v>8</v>
      </c>
      <c r="G611" s="2" t="s">
        <v>11</v>
      </c>
      <c r="H611" s="2">
        <v>42614</v>
      </c>
      <c r="I611" s="2">
        <v>465</v>
      </c>
      <c r="J611" s="24">
        <f>IFERROR(I611/H611,0)</f>
        <v>1.0911906885061247E-2</v>
      </c>
      <c r="K611" s="24"/>
      <c r="L611" s="2">
        <f>IF(J611&gt;=0.15,1,0)</f>
        <v>0</v>
      </c>
      <c r="M611" s="2"/>
      <c r="N611" s="24"/>
      <c r="O611" s="2" t="s">
        <v>13</v>
      </c>
    </row>
    <row r="612" spans="1:15" ht="15.75" customHeight="1" x14ac:dyDescent="0.35">
      <c r="A612" s="18">
        <v>45002.659447951388</v>
      </c>
      <c r="B612" s="11">
        <v>45002.659447951388</v>
      </c>
      <c r="C612" s="21">
        <v>45002.659447951388</v>
      </c>
      <c r="D612" s="6"/>
      <c r="E612" s="2" t="s">
        <v>14</v>
      </c>
      <c r="F612" s="2" t="s">
        <v>8</v>
      </c>
      <c r="G612" s="2" t="s">
        <v>11</v>
      </c>
      <c r="H612" s="2">
        <v>52099</v>
      </c>
      <c r="I612" s="2">
        <v>258</v>
      </c>
      <c r="J612" s="24">
        <f>IFERROR(I612/H612,0)</f>
        <v>4.9521104051901185E-3</v>
      </c>
      <c r="K612" s="24"/>
      <c r="L612" s="2">
        <f>IF(J612&gt;=0.15,1,0)</f>
        <v>0</v>
      </c>
      <c r="M612" s="2"/>
      <c r="N612" s="24"/>
      <c r="O612" s="2" t="s">
        <v>10</v>
      </c>
    </row>
    <row r="613" spans="1:15" ht="15.75" customHeight="1" x14ac:dyDescent="0.35">
      <c r="A613" s="18">
        <v>45002.512317152781</v>
      </c>
      <c r="B613" s="11">
        <v>45002.512317152781</v>
      </c>
      <c r="C613" s="21">
        <v>45002.512317152781</v>
      </c>
      <c r="D613" s="6"/>
      <c r="E613" s="2" t="s">
        <v>26</v>
      </c>
      <c r="F613" s="2" t="s">
        <v>27</v>
      </c>
      <c r="G613" s="2" t="s">
        <v>11</v>
      </c>
      <c r="H613" s="2">
        <v>3358</v>
      </c>
      <c r="I613" s="2">
        <v>133</v>
      </c>
      <c r="J613" s="24">
        <f>IFERROR(I613/H613,0)</f>
        <v>3.9606908874329959E-2</v>
      </c>
      <c r="K613" s="24"/>
      <c r="L613" s="2">
        <f>IF(J613&gt;=0.15,1,0)</f>
        <v>0</v>
      </c>
      <c r="M613" s="2"/>
      <c r="N613" s="24"/>
      <c r="O613" s="2" t="s">
        <v>13</v>
      </c>
    </row>
    <row r="614" spans="1:15" ht="15.75" customHeight="1" x14ac:dyDescent="0.35">
      <c r="A614" s="18">
        <v>45002.500277777777</v>
      </c>
      <c r="B614" s="11">
        <v>45002.500277777777</v>
      </c>
      <c r="C614" s="21">
        <v>45002.500277777777</v>
      </c>
      <c r="D614" s="6"/>
      <c r="E614" s="2" t="s">
        <v>14</v>
      </c>
      <c r="F614" s="2" t="s">
        <v>18</v>
      </c>
      <c r="G614" s="2" t="s">
        <v>19</v>
      </c>
      <c r="H614" s="2">
        <v>21615</v>
      </c>
      <c r="I614" s="2">
        <v>423</v>
      </c>
      <c r="J614" s="24">
        <f>IFERROR(I614/H614,0)</f>
        <v>1.9569743233865372E-2</v>
      </c>
      <c r="K614" s="24"/>
      <c r="L614" s="2">
        <f>IF(J614&gt;=0.15,1,0)</f>
        <v>0</v>
      </c>
      <c r="M614" s="2"/>
      <c r="N614" s="24"/>
      <c r="O614" s="2" t="s">
        <v>12</v>
      </c>
    </row>
    <row r="615" spans="1:15" ht="15.75" customHeight="1" x14ac:dyDescent="0.35">
      <c r="A615" s="18">
        <v>45002.500069444446</v>
      </c>
      <c r="B615" s="11">
        <v>45002.500069444446</v>
      </c>
      <c r="C615" s="21">
        <v>45002.500069444446</v>
      </c>
      <c r="D615" s="6"/>
      <c r="E615" s="2" t="s">
        <v>14</v>
      </c>
      <c r="F615" s="2" t="s">
        <v>20</v>
      </c>
      <c r="G615" s="2" t="s">
        <v>19</v>
      </c>
      <c r="H615" s="2">
        <v>389</v>
      </c>
      <c r="I615" s="2">
        <v>18</v>
      </c>
      <c r="J615" s="24">
        <f>IFERROR(I615/H615,0)</f>
        <v>4.6272493573264781E-2</v>
      </c>
      <c r="K615" s="24"/>
      <c r="L615" s="2">
        <f>IF(J615&gt;=0.15,1,0)</f>
        <v>0</v>
      </c>
      <c r="M615" s="2"/>
      <c r="N615" s="24"/>
      <c r="O615" s="2" t="s">
        <v>12</v>
      </c>
    </row>
    <row r="616" spans="1:15" ht="15.75" customHeight="1" x14ac:dyDescent="0.35">
      <c r="A616" s="18">
        <v>45002.46289116898</v>
      </c>
      <c r="B616" s="11">
        <v>45002.46289116898</v>
      </c>
      <c r="C616" s="21">
        <v>45002.46289116898</v>
      </c>
      <c r="D616" s="6"/>
      <c r="E616" s="2" t="s">
        <v>16</v>
      </c>
      <c r="F616" s="2" t="s">
        <v>8</v>
      </c>
      <c r="G616" s="2" t="s">
        <v>9</v>
      </c>
      <c r="H616" s="2">
        <v>442</v>
      </c>
      <c r="I616" s="2">
        <v>12</v>
      </c>
      <c r="J616" s="24">
        <f>IFERROR(I616/H616,0)</f>
        <v>2.7149321266968326E-2</v>
      </c>
      <c r="K616" s="24"/>
      <c r="L616" s="2">
        <f>IF(J616&gt;=0.15,1,0)</f>
        <v>0</v>
      </c>
      <c r="M616" s="2"/>
      <c r="N616" s="24"/>
      <c r="O616" s="2" t="s">
        <v>10</v>
      </c>
    </row>
    <row r="617" spans="1:15" ht="15.75" customHeight="1" x14ac:dyDescent="0.35">
      <c r="A617" s="18">
        <v>45002.453969907408</v>
      </c>
      <c r="B617" s="11">
        <v>45002.453969907408</v>
      </c>
      <c r="C617" s="21">
        <v>45002.453969907408</v>
      </c>
      <c r="D617" s="6"/>
      <c r="E617" s="2" t="s">
        <v>16</v>
      </c>
      <c r="F617" s="2" t="s">
        <v>21</v>
      </c>
      <c r="G617" s="2" t="s">
        <v>9</v>
      </c>
      <c r="H617" s="2">
        <v>64879</v>
      </c>
      <c r="I617" s="2">
        <v>4388</v>
      </c>
      <c r="J617" s="24">
        <f>IFERROR(I617/H617,0)</f>
        <v>6.763359484578986E-2</v>
      </c>
      <c r="K617" s="24"/>
      <c r="L617" s="2">
        <f>IF(J617&gt;=0.15,1,0)</f>
        <v>0</v>
      </c>
      <c r="M617" s="2"/>
      <c r="N617" s="24"/>
      <c r="O617" s="2" t="s">
        <v>12</v>
      </c>
    </row>
    <row r="618" spans="1:15" ht="15.75" customHeight="1" x14ac:dyDescent="0.35">
      <c r="A618" s="18">
        <v>45002.42659722222</v>
      </c>
      <c r="B618" s="11">
        <v>45002.42659722222</v>
      </c>
      <c r="C618" s="21">
        <v>45002.42659722222</v>
      </c>
      <c r="D618" s="6"/>
      <c r="E618" s="2" t="s">
        <v>14</v>
      </c>
      <c r="F618" s="2" t="s">
        <v>21</v>
      </c>
      <c r="G618" s="2" t="s">
        <v>9</v>
      </c>
      <c r="H618" s="2">
        <v>0</v>
      </c>
      <c r="I618" s="2">
        <v>0</v>
      </c>
      <c r="J618" s="24">
        <f>IFERROR(I618/H618,0)</f>
        <v>0</v>
      </c>
      <c r="K618" s="24"/>
      <c r="L618" s="2">
        <f>IF(J618&gt;=0.15,1,0)</f>
        <v>0</v>
      </c>
      <c r="M618" s="2"/>
      <c r="N618" s="24"/>
      <c r="O618" s="2" t="s">
        <v>10</v>
      </c>
    </row>
    <row r="619" spans="1:15" ht="15.75" customHeight="1" x14ac:dyDescent="0.35">
      <c r="A619" s="18">
        <v>45002.420636574076</v>
      </c>
      <c r="B619" s="11">
        <v>45002.420636574076</v>
      </c>
      <c r="C619" s="21">
        <v>45002.420636574076</v>
      </c>
      <c r="D619" s="6"/>
      <c r="E619" s="2" t="s">
        <v>14</v>
      </c>
      <c r="F619" s="2" t="s">
        <v>21</v>
      </c>
      <c r="G619" s="2" t="s">
        <v>9</v>
      </c>
      <c r="H619" s="2">
        <v>0</v>
      </c>
      <c r="I619" s="2">
        <v>0</v>
      </c>
      <c r="J619" s="24">
        <f>IFERROR(I619/H619,0)</f>
        <v>0</v>
      </c>
      <c r="K619" s="24"/>
      <c r="L619" s="2">
        <f>IF(J619&gt;=0.15,1,0)</f>
        <v>0</v>
      </c>
      <c r="M619" s="2"/>
      <c r="N619" s="24"/>
      <c r="O619" s="2" t="s">
        <v>10</v>
      </c>
    </row>
    <row r="620" spans="1:15" ht="15.75" customHeight="1" x14ac:dyDescent="0.35">
      <c r="A620" s="18">
        <v>45002.420486111114</v>
      </c>
      <c r="B620" s="11">
        <v>45002.420486111114</v>
      </c>
      <c r="C620" s="21">
        <v>45002.420486111114</v>
      </c>
      <c r="D620" s="6"/>
      <c r="E620" s="2" t="s">
        <v>14</v>
      </c>
      <c r="F620" s="2" t="s">
        <v>21</v>
      </c>
      <c r="G620" s="2" t="s">
        <v>9</v>
      </c>
      <c r="H620" s="2">
        <v>0</v>
      </c>
      <c r="I620" s="2">
        <v>0</v>
      </c>
      <c r="J620" s="24">
        <f>IFERROR(I620/H620,0)</f>
        <v>0</v>
      </c>
      <c r="K620" s="24"/>
      <c r="L620" s="2">
        <f>IF(J620&gt;=0.15,1,0)</f>
        <v>0</v>
      </c>
      <c r="M620" s="2"/>
      <c r="N620" s="24"/>
      <c r="O620" s="2" t="s">
        <v>10</v>
      </c>
    </row>
    <row r="621" spans="1:15" ht="15.75" customHeight="1" x14ac:dyDescent="0.35">
      <c r="A621" s="18">
        <v>45002.383437500001</v>
      </c>
      <c r="B621" s="11">
        <v>45002.383437500001</v>
      </c>
      <c r="C621" s="21">
        <v>45002.383437500001</v>
      </c>
      <c r="D621" s="6"/>
      <c r="E621" s="2" t="s">
        <v>14</v>
      </c>
      <c r="F621" s="2" t="s">
        <v>18</v>
      </c>
      <c r="G621" s="2" t="s">
        <v>23</v>
      </c>
      <c r="H621" s="2">
        <v>7215</v>
      </c>
      <c r="I621" s="2">
        <v>70</v>
      </c>
      <c r="J621" s="24">
        <f>IFERROR(I621/H621,0)</f>
        <v>9.7020097020097014E-3</v>
      </c>
      <c r="K621" s="24"/>
      <c r="L621" s="2">
        <f>IF(J621&gt;=0.15,1,0)</f>
        <v>0</v>
      </c>
      <c r="M621" s="2"/>
      <c r="N621" s="24"/>
      <c r="O621" s="2" t="s">
        <v>12</v>
      </c>
    </row>
    <row r="622" spans="1:15" ht="15.75" customHeight="1" x14ac:dyDescent="0.35">
      <c r="A622" s="18">
        <v>45002.375467500002</v>
      </c>
      <c r="B622" s="11">
        <v>45002.375467500002</v>
      </c>
      <c r="C622" s="21">
        <v>45002.375467500002</v>
      </c>
      <c r="D622" s="6"/>
      <c r="E622" s="2" t="s">
        <v>14</v>
      </c>
      <c r="F622" s="2" t="s">
        <v>8</v>
      </c>
      <c r="G622" s="2" t="s">
        <v>23</v>
      </c>
      <c r="H622" s="2">
        <v>321</v>
      </c>
      <c r="I622" s="2">
        <v>13</v>
      </c>
      <c r="J622" s="24">
        <f>IFERROR(I622/H622,0)</f>
        <v>4.0498442367601244E-2</v>
      </c>
      <c r="K622" s="24"/>
      <c r="L622" s="2">
        <f>IF(J622&gt;=0.15,1,0)</f>
        <v>0</v>
      </c>
      <c r="M622" s="2"/>
      <c r="N622" s="24"/>
      <c r="O622" s="2" t="s">
        <v>10</v>
      </c>
    </row>
    <row r="623" spans="1:15" ht="15.75" customHeight="1" x14ac:dyDescent="0.35">
      <c r="A623" s="18">
        <v>45002.375092592592</v>
      </c>
      <c r="B623" s="11">
        <v>45002.375092592592</v>
      </c>
      <c r="C623" s="21">
        <v>45002.375092592592</v>
      </c>
      <c r="D623" s="6"/>
      <c r="E623" s="2" t="s">
        <v>14</v>
      </c>
      <c r="F623" s="2" t="s">
        <v>20</v>
      </c>
      <c r="G623" s="2" t="s">
        <v>23</v>
      </c>
      <c r="H623" s="2">
        <v>314</v>
      </c>
      <c r="I623" s="2">
        <v>10</v>
      </c>
      <c r="J623" s="24">
        <f>IFERROR(I623/H623,0)</f>
        <v>3.1847133757961783E-2</v>
      </c>
      <c r="K623" s="24"/>
      <c r="L623" s="2">
        <f>IF(J623&gt;=0.15,1,0)</f>
        <v>0</v>
      </c>
      <c r="M623" s="2"/>
      <c r="N623" s="24"/>
      <c r="O623" s="2" t="s">
        <v>12</v>
      </c>
    </row>
    <row r="624" spans="1:15" ht="15.75" customHeight="1" x14ac:dyDescent="0.35">
      <c r="A624" s="18">
        <v>45002.374323298609</v>
      </c>
      <c r="B624" s="11">
        <v>45002.374323298609</v>
      </c>
      <c r="C624" s="21">
        <v>45002.374323298609</v>
      </c>
      <c r="D624" s="6"/>
      <c r="E624" s="2" t="s">
        <v>14</v>
      </c>
      <c r="F624" s="2" t="s">
        <v>8</v>
      </c>
      <c r="G624" s="2" t="s">
        <v>11</v>
      </c>
      <c r="H624" s="2">
        <v>183</v>
      </c>
      <c r="I624" s="2">
        <v>5</v>
      </c>
      <c r="J624" s="24">
        <f>IFERROR(I624/H624,0)</f>
        <v>2.7322404371584699E-2</v>
      </c>
      <c r="K624" s="24"/>
      <c r="L624" s="2">
        <f>IF(J624&gt;=0.15,1,0)</f>
        <v>0</v>
      </c>
      <c r="M624" s="2"/>
      <c r="N624" s="24"/>
      <c r="O624" s="2" t="s">
        <v>10</v>
      </c>
    </row>
    <row r="625" spans="1:15" ht="15.75" customHeight="1" x14ac:dyDescent="0.35">
      <c r="A625" s="18">
        <v>45002.374055474538</v>
      </c>
      <c r="B625" s="11">
        <v>45002.374055474538</v>
      </c>
      <c r="C625" s="21">
        <v>45002.374055474538</v>
      </c>
      <c r="D625" s="6"/>
      <c r="E625" s="2" t="s">
        <v>14</v>
      </c>
      <c r="F625" s="2" t="s">
        <v>8</v>
      </c>
      <c r="G625" s="2" t="s">
        <v>9</v>
      </c>
      <c r="H625" s="2">
        <v>0</v>
      </c>
      <c r="I625" s="2">
        <v>0</v>
      </c>
      <c r="J625" s="24">
        <f>IFERROR(I625/H625,0)</f>
        <v>0</v>
      </c>
      <c r="K625" s="24"/>
      <c r="L625" s="2">
        <f>IF(J625&gt;=0.15,1,0)</f>
        <v>0</v>
      </c>
      <c r="M625" s="2"/>
      <c r="N625" s="24"/>
      <c r="O625" s="2" t="s">
        <v>13</v>
      </c>
    </row>
    <row r="626" spans="1:15" ht="15.75" customHeight="1" x14ac:dyDescent="0.35">
      <c r="A626" s="18">
        <v>45001.777807569444</v>
      </c>
      <c r="B626" s="11">
        <v>45001.777807569444</v>
      </c>
      <c r="C626" s="21">
        <v>45001.777807569444</v>
      </c>
      <c r="D626" s="6"/>
      <c r="E626" s="2" t="s">
        <v>14</v>
      </c>
      <c r="F626" s="2" t="s">
        <v>8</v>
      </c>
      <c r="G626" s="2" t="s">
        <v>9</v>
      </c>
      <c r="H626" s="2">
        <v>0</v>
      </c>
      <c r="I626" s="2">
        <v>0</v>
      </c>
      <c r="J626" s="24">
        <f>IFERROR(I626/H626,0)</f>
        <v>0</v>
      </c>
      <c r="K626" s="24"/>
      <c r="L626" s="2">
        <f>IF(J626&gt;=0.15,1,0)</f>
        <v>0</v>
      </c>
      <c r="M626" s="2"/>
      <c r="N626" s="24"/>
      <c r="O626" s="2" t="s">
        <v>12</v>
      </c>
    </row>
    <row r="627" spans="1:15" ht="15.75" customHeight="1" x14ac:dyDescent="0.35">
      <c r="A627" s="18">
        <v>45001.685839583333</v>
      </c>
      <c r="B627" s="11">
        <v>45001.685839583333</v>
      </c>
      <c r="C627" s="21">
        <v>45001.685839583333</v>
      </c>
      <c r="D627" s="6"/>
      <c r="E627" s="2" t="s">
        <v>16</v>
      </c>
      <c r="F627" s="2" t="s">
        <v>8</v>
      </c>
      <c r="G627" s="2" t="s">
        <v>11</v>
      </c>
      <c r="H627" s="2">
        <v>3545</v>
      </c>
      <c r="I627" s="2">
        <v>135</v>
      </c>
      <c r="J627" s="24">
        <f>IFERROR(I627/H627,0)</f>
        <v>3.8081805359661498E-2</v>
      </c>
      <c r="K627" s="24"/>
      <c r="L627" s="2">
        <f>IF(J627&gt;=0.15,1,0)</f>
        <v>0</v>
      </c>
      <c r="M627" s="2"/>
      <c r="N627" s="24"/>
      <c r="O627" s="2" t="s">
        <v>13</v>
      </c>
    </row>
    <row r="628" spans="1:15" ht="15.75" customHeight="1" x14ac:dyDescent="0.35">
      <c r="A628" s="18">
        <v>45001.685810185183</v>
      </c>
      <c r="B628" s="11">
        <v>45001.685810185183</v>
      </c>
      <c r="C628" s="21">
        <v>45001.685810185183</v>
      </c>
      <c r="D628" s="6"/>
      <c r="E628" s="2" t="s">
        <v>14</v>
      </c>
      <c r="F628" s="2" t="s">
        <v>15</v>
      </c>
      <c r="G628" s="2" t="s">
        <v>11</v>
      </c>
      <c r="H628" s="2">
        <v>32910</v>
      </c>
      <c r="I628" s="2">
        <v>3796</v>
      </c>
      <c r="J628" s="24">
        <f>IFERROR(I628/H628,0)</f>
        <v>0.11534487997569128</v>
      </c>
      <c r="K628" s="24"/>
      <c r="L628" s="2">
        <f>IF(J628&gt;=0.15,1,0)</f>
        <v>0</v>
      </c>
      <c r="M628" s="2"/>
      <c r="N628" s="24"/>
      <c r="O628" s="2" t="s">
        <v>13</v>
      </c>
    </row>
    <row r="629" spans="1:15" ht="15.75" customHeight="1" x14ac:dyDescent="0.35">
      <c r="A629" s="18">
        <v>45001.65697877315</v>
      </c>
      <c r="B629" s="11">
        <v>45001.65697877315</v>
      </c>
      <c r="C629" s="21">
        <v>45001.65697877315</v>
      </c>
      <c r="D629" s="6"/>
      <c r="E629" s="2" t="s">
        <v>14</v>
      </c>
      <c r="F629" s="2" t="s">
        <v>8</v>
      </c>
      <c r="G629" s="2" t="s">
        <v>9</v>
      </c>
      <c r="H629" s="2">
        <v>243</v>
      </c>
      <c r="I629" s="2">
        <v>15</v>
      </c>
      <c r="J629" s="24">
        <f>IFERROR(I629/H629,0)</f>
        <v>6.1728395061728392E-2</v>
      </c>
      <c r="K629" s="24"/>
      <c r="L629" s="2">
        <f>IF(J629&gt;=0.15,1,0)</f>
        <v>0</v>
      </c>
      <c r="M629" s="2"/>
      <c r="N629" s="24"/>
      <c r="O629" s="2" t="s">
        <v>10</v>
      </c>
    </row>
    <row r="630" spans="1:15" ht="15.75" customHeight="1" x14ac:dyDescent="0.35">
      <c r="A630" s="18">
        <v>45001.656812974536</v>
      </c>
      <c r="B630" s="11">
        <v>45001.656812974536</v>
      </c>
      <c r="C630" s="21">
        <v>45001.656812974536</v>
      </c>
      <c r="D630" s="6"/>
      <c r="E630" s="2" t="s">
        <v>14</v>
      </c>
      <c r="F630" s="2" t="s">
        <v>8</v>
      </c>
      <c r="G630" s="2" t="s">
        <v>9</v>
      </c>
      <c r="H630" s="2">
        <v>0</v>
      </c>
      <c r="I630" s="2">
        <v>0</v>
      </c>
      <c r="J630" s="24">
        <f>IFERROR(I630/H630,0)</f>
        <v>0</v>
      </c>
      <c r="K630" s="24"/>
      <c r="L630" s="2">
        <f>IF(J630&gt;=0.15,1,0)</f>
        <v>0</v>
      </c>
      <c r="M630" s="2"/>
      <c r="N630" s="24"/>
      <c r="O630" s="2" t="s">
        <v>12</v>
      </c>
    </row>
    <row r="631" spans="1:15" ht="15.75" customHeight="1" x14ac:dyDescent="0.35">
      <c r="A631" s="18">
        <v>45001.649722222224</v>
      </c>
      <c r="B631" s="11">
        <v>45001.649722222224</v>
      </c>
      <c r="C631" s="21">
        <v>45001.649722222224</v>
      </c>
      <c r="D631" s="6"/>
      <c r="E631" s="2" t="s">
        <v>16</v>
      </c>
      <c r="F631" s="2" t="s">
        <v>21</v>
      </c>
      <c r="G631" s="2" t="s">
        <v>9</v>
      </c>
      <c r="H631" s="2">
        <v>1</v>
      </c>
      <c r="I631" s="2">
        <v>0</v>
      </c>
      <c r="J631" s="24">
        <f>IFERROR(I631/H631,0)</f>
        <v>0</v>
      </c>
      <c r="K631" s="24"/>
      <c r="L631" s="2">
        <f>IF(J631&gt;=0.15,1,0)</f>
        <v>0</v>
      </c>
      <c r="M631" s="2"/>
      <c r="N631" s="24"/>
      <c r="O631" s="2" t="s">
        <v>12</v>
      </c>
    </row>
    <row r="632" spans="1:15" ht="15.75" customHeight="1" x14ac:dyDescent="0.35">
      <c r="A632" s="18">
        <v>45001.637916666667</v>
      </c>
      <c r="B632" s="11">
        <v>45001.637916666667</v>
      </c>
      <c r="C632" s="21">
        <v>45001.637916666667</v>
      </c>
      <c r="D632" s="6"/>
      <c r="E632" s="2" t="s">
        <v>14</v>
      </c>
      <c r="F632" s="2" t="s">
        <v>15</v>
      </c>
      <c r="G632" s="2" t="s">
        <v>9</v>
      </c>
      <c r="H632" s="2">
        <v>0</v>
      </c>
      <c r="I632" s="2">
        <v>0</v>
      </c>
      <c r="J632" s="24">
        <f>IFERROR(I632/H632,0)</f>
        <v>0</v>
      </c>
      <c r="K632" s="24"/>
      <c r="L632" s="2">
        <f>IF(J632&gt;=0.15,1,0)</f>
        <v>0</v>
      </c>
      <c r="M632" s="2"/>
      <c r="N632" s="24"/>
      <c r="O632" s="2" t="s">
        <v>10</v>
      </c>
    </row>
    <row r="633" spans="1:15" ht="15.75" customHeight="1" x14ac:dyDescent="0.35">
      <c r="A633" s="18">
        <v>45001.637685185182</v>
      </c>
      <c r="B633" s="11">
        <v>45001.637685185182</v>
      </c>
      <c r="C633" s="21">
        <v>45001.637685185182</v>
      </c>
      <c r="D633" s="6"/>
      <c r="E633" s="2" t="s">
        <v>14</v>
      </c>
      <c r="F633" s="2" t="s">
        <v>15</v>
      </c>
      <c r="G633" s="2" t="s">
        <v>9</v>
      </c>
      <c r="H633" s="2">
        <v>0</v>
      </c>
      <c r="I633" s="2">
        <v>0</v>
      </c>
      <c r="J633" s="24">
        <f>IFERROR(I633/H633,0)</f>
        <v>0</v>
      </c>
      <c r="K633" s="24"/>
      <c r="L633" s="2">
        <f>IF(J633&gt;=0.15,1,0)</f>
        <v>0</v>
      </c>
      <c r="M633" s="2"/>
      <c r="N633" s="24"/>
      <c r="O633" s="2" t="s">
        <v>10</v>
      </c>
    </row>
    <row r="634" spans="1:15" ht="15.75" customHeight="1" x14ac:dyDescent="0.35">
      <c r="A634" s="18">
        <v>45001.635801319448</v>
      </c>
      <c r="B634" s="11">
        <v>45001.635801319448</v>
      </c>
      <c r="C634" s="21">
        <v>45001.635801319448</v>
      </c>
      <c r="D634" s="6"/>
      <c r="E634" s="2" t="s">
        <v>16</v>
      </c>
      <c r="F634" s="2" t="s">
        <v>8</v>
      </c>
      <c r="G634" s="2" t="s">
        <v>11</v>
      </c>
      <c r="H634" s="2">
        <v>2613</v>
      </c>
      <c r="I634" s="2">
        <v>140</v>
      </c>
      <c r="J634" s="24">
        <f>IFERROR(I634/H634,0)</f>
        <v>5.3578262533486416E-2</v>
      </c>
      <c r="K634" s="24"/>
      <c r="L634" s="2">
        <f>IF(J634&gt;=0.15,1,0)</f>
        <v>0</v>
      </c>
      <c r="M634" s="2"/>
      <c r="N634" s="24"/>
      <c r="O634" s="2" t="s">
        <v>13</v>
      </c>
    </row>
    <row r="635" spans="1:15" ht="15.75" customHeight="1" x14ac:dyDescent="0.35">
      <c r="A635" s="18">
        <v>45001.635775462964</v>
      </c>
      <c r="B635" s="11">
        <v>45001.635775462964</v>
      </c>
      <c r="C635" s="21">
        <v>45001.635775462964</v>
      </c>
      <c r="D635" s="6"/>
      <c r="E635" s="2" t="s">
        <v>14</v>
      </c>
      <c r="F635" s="2" t="s">
        <v>15</v>
      </c>
      <c r="G635" s="2" t="s">
        <v>11</v>
      </c>
      <c r="H635" s="2">
        <v>44956</v>
      </c>
      <c r="I635" s="2">
        <v>5271</v>
      </c>
      <c r="J635" s="24">
        <f>IFERROR(I635/H635,0)</f>
        <v>0.11724797579855858</v>
      </c>
      <c r="K635" s="24"/>
      <c r="L635" s="2">
        <f>IF(J635&gt;=0.15,1,0)</f>
        <v>0</v>
      </c>
      <c r="M635" s="2"/>
      <c r="N635" s="24"/>
      <c r="O635" s="2" t="s">
        <v>13</v>
      </c>
    </row>
    <row r="636" spans="1:15" ht="15.75" customHeight="1" x14ac:dyDescent="0.35">
      <c r="A636" s="18">
        <v>45001.629201388889</v>
      </c>
      <c r="B636" s="11">
        <v>45001.629201388889</v>
      </c>
      <c r="C636" s="21">
        <v>45001.629201388889</v>
      </c>
      <c r="D636" s="6"/>
      <c r="E636" s="2" t="s">
        <v>14</v>
      </c>
      <c r="F636" s="2" t="s">
        <v>21</v>
      </c>
      <c r="G636" s="2" t="s">
        <v>9</v>
      </c>
      <c r="H636" s="2">
        <v>1376</v>
      </c>
      <c r="I636" s="2">
        <v>16</v>
      </c>
      <c r="J636" s="24">
        <f>IFERROR(I636/H636,0)</f>
        <v>1.1627906976744186E-2</v>
      </c>
      <c r="K636" s="24"/>
      <c r="L636" s="2">
        <f>IF(J636&gt;=0.15,1,0)</f>
        <v>0</v>
      </c>
      <c r="M636" s="2"/>
      <c r="N636" s="24"/>
      <c r="O636" s="2" t="s">
        <v>12</v>
      </c>
    </row>
    <row r="637" spans="1:15" ht="15.75" customHeight="1" x14ac:dyDescent="0.35">
      <c r="A637" s="18">
        <v>45001.621979166666</v>
      </c>
      <c r="B637" s="11">
        <v>45001.621979166666</v>
      </c>
      <c r="C637" s="21">
        <v>45001.621979166666</v>
      </c>
      <c r="D637" s="6"/>
      <c r="E637" s="2" t="s">
        <v>16</v>
      </c>
      <c r="F637" s="2" t="s">
        <v>21</v>
      </c>
      <c r="G637" s="2" t="s">
        <v>9</v>
      </c>
      <c r="H637" s="2">
        <v>0</v>
      </c>
      <c r="I637" s="2">
        <v>0</v>
      </c>
      <c r="J637" s="24">
        <f>IFERROR(I637/H637,0)</f>
        <v>0</v>
      </c>
      <c r="K637" s="24"/>
      <c r="L637" s="2">
        <f>IF(J637&gt;=0.15,1,0)</f>
        <v>0</v>
      </c>
      <c r="M637" s="2"/>
      <c r="N637" s="24"/>
      <c r="O637" s="2" t="s">
        <v>12</v>
      </c>
    </row>
    <row r="638" spans="1:15" ht="15.75" customHeight="1" x14ac:dyDescent="0.35">
      <c r="A638" s="18">
        <v>45001.619373668982</v>
      </c>
      <c r="B638" s="11">
        <v>45001.619373668982</v>
      </c>
      <c r="C638" s="21">
        <v>45001.619373668982</v>
      </c>
      <c r="D638" s="6"/>
      <c r="E638" s="2" t="s">
        <v>14</v>
      </c>
      <c r="F638" s="2" t="s">
        <v>8</v>
      </c>
      <c r="G638" s="2" t="s">
        <v>11</v>
      </c>
      <c r="H638" s="2">
        <v>150173</v>
      </c>
      <c r="I638" s="2">
        <v>5244</v>
      </c>
      <c r="J638" s="24">
        <f>IFERROR(I638/H638,0)</f>
        <v>3.4919725916110089E-2</v>
      </c>
      <c r="K638" s="24"/>
      <c r="L638" s="2">
        <f>IF(J638&gt;=0.15,1,0)</f>
        <v>0</v>
      </c>
      <c r="M638" s="2"/>
      <c r="N638" s="24"/>
      <c r="O638" s="2" t="s">
        <v>13</v>
      </c>
    </row>
    <row r="639" spans="1:15" ht="15.75" customHeight="1" x14ac:dyDescent="0.35">
      <c r="A639" s="18">
        <v>45001.619101643519</v>
      </c>
      <c r="B639" s="11">
        <v>45001.619101643519</v>
      </c>
      <c r="C639" s="21">
        <v>45001.619101643519</v>
      </c>
      <c r="D639" s="6"/>
      <c r="E639" s="2" t="s">
        <v>16</v>
      </c>
      <c r="F639" s="2" t="s">
        <v>8</v>
      </c>
      <c r="G639" s="2" t="s">
        <v>9</v>
      </c>
      <c r="H639" s="2">
        <v>914</v>
      </c>
      <c r="I639" s="2">
        <v>19</v>
      </c>
      <c r="J639" s="24">
        <f>IFERROR(I639/H639,0)</f>
        <v>2.0787746170678335E-2</v>
      </c>
      <c r="K639" s="24"/>
      <c r="L639" s="2">
        <f>IF(J639&gt;=0.15,1,0)</f>
        <v>0</v>
      </c>
      <c r="M639" s="2"/>
      <c r="N639" s="24"/>
      <c r="O639" s="2" t="s">
        <v>13</v>
      </c>
    </row>
    <row r="640" spans="1:15" ht="15.75" customHeight="1" x14ac:dyDescent="0.35">
      <c r="A640" s="18">
        <v>45001.602362442129</v>
      </c>
      <c r="B640" s="11">
        <v>45001.602362442129</v>
      </c>
      <c r="C640" s="21">
        <v>45001.602362442129</v>
      </c>
      <c r="D640" s="6"/>
      <c r="E640" s="2" t="s">
        <v>14</v>
      </c>
      <c r="F640" s="2" t="s">
        <v>8</v>
      </c>
      <c r="G640" s="2" t="s">
        <v>11</v>
      </c>
      <c r="H640" s="2">
        <v>15135</v>
      </c>
      <c r="I640" s="2">
        <v>204</v>
      </c>
      <c r="J640" s="24">
        <f>IFERROR(I640/H640,0)</f>
        <v>1.3478691774033697E-2</v>
      </c>
      <c r="K640" s="24"/>
      <c r="L640" s="2">
        <f>IF(J640&gt;=0.15,1,0)</f>
        <v>0</v>
      </c>
      <c r="M640" s="2"/>
      <c r="N640" s="24"/>
      <c r="O640" s="2" t="s">
        <v>13</v>
      </c>
    </row>
    <row r="641" spans="1:15" ht="15.75" customHeight="1" x14ac:dyDescent="0.35">
      <c r="A641" s="18">
        <v>45001.590876643517</v>
      </c>
      <c r="B641" s="11">
        <v>45001.590876643517</v>
      </c>
      <c r="C641" s="21">
        <v>45001.590876643517</v>
      </c>
      <c r="D641" s="6"/>
      <c r="E641" s="2" t="s">
        <v>16</v>
      </c>
      <c r="F641" s="2" t="s">
        <v>8</v>
      </c>
      <c r="G641" s="2" t="s">
        <v>9</v>
      </c>
      <c r="H641" s="2">
        <v>151</v>
      </c>
      <c r="I641" s="2">
        <v>5</v>
      </c>
      <c r="J641" s="24">
        <f>IFERROR(I641/H641,0)</f>
        <v>3.3112582781456956E-2</v>
      </c>
      <c r="K641" s="24"/>
      <c r="L641" s="2">
        <f>IF(J641&gt;=0.15,1,0)</f>
        <v>0</v>
      </c>
      <c r="M641" s="2"/>
      <c r="N641" s="24"/>
      <c r="O641" s="2" t="s">
        <v>10</v>
      </c>
    </row>
    <row r="642" spans="1:15" ht="15.75" customHeight="1" x14ac:dyDescent="0.35">
      <c r="A642" s="18">
        <v>45001.588997638886</v>
      </c>
      <c r="B642" s="11">
        <v>45001.588997638886</v>
      </c>
      <c r="C642" s="21">
        <v>45001.588997638886</v>
      </c>
      <c r="D642" s="6"/>
      <c r="E642" s="2" t="s">
        <v>16</v>
      </c>
      <c r="F642" s="2" t="s">
        <v>8</v>
      </c>
      <c r="G642" s="2" t="s">
        <v>11</v>
      </c>
      <c r="H642" s="2">
        <v>2186</v>
      </c>
      <c r="I642" s="2">
        <v>95</v>
      </c>
      <c r="J642" s="24">
        <f>IFERROR(I642/H642,0)</f>
        <v>4.3458371454711806E-2</v>
      </c>
      <c r="K642" s="24"/>
      <c r="L642" s="2">
        <f>IF(J642&gt;=0.15,1,0)</f>
        <v>0</v>
      </c>
      <c r="M642" s="2"/>
      <c r="N642" s="24"/>
      <c r="O642" s="2" t="s">
        <v>13</v>
      </c>
    </row>
    <row r="643" spans="1:15" ht="15.75" customHeight="1" x14ac:dyDescent="0.35">
      <c r="A643" s="18">
        <v>45001.58898148148</v>
      </c>
      <c r="B643" s="11">
        <v>45001.58898148148</v>
      </c>
      <c r="C643" s="21">
        <v>45001.58898148148</v>
      </c>
      <c r="D643" s="6"/>
      <c r="E643" s="2" t="s">
        <v>14</v>
      </c>
      <c r="F643" s="2" t="s">
        <v>15</v>
      </c>
      <c r="G643" s="2" t="s">
        <v>11</v>
      </c>
      <c r="H643" s="2">
        <v>19125</v>
      </c>
      <c r="I643" s="2">
        <v>1437</v>
      </c>
      <c r="J643" s="24">
        <f>IFERROR(I643/H643,0)</f>
        <v>7.5137254901960784E-2</v>
      </c>
      <c r="K643" s="24"/>
      <c r="L643" s="2">
        <f>IF(J643&gt;=0.15,1,0)</f>
        <v>0</v>
      </c>
      <c r="M643" s="2"/>
      <c r="N643" s="24"/>
      <c r="O643" s="2" t="s">
        <v>13</v>
      </c>
    </row>
    <row r="644" spans="1:15" ht="15.75" customHeight="1" x14ac:dyDescent="0.35">
      <c r="A644" s="18">
        <v>45001.584885543984</v>
      </c>
      <c r="B644" s="11">
        <v>45001.584885543984</v>
      </c>
      <c r="C644" s="21">
        <v>45001.584885543984</v>
      </c>
      <c r="D644" s="6"/>
      <c r="E644" s="2" t="s">
        <v>14</v>
      </c>
      <c r="F644" s="2" t="s">
        <v>8</v>
      </c>
      <c r="G644" s="2" t="s">
        <v>11</v>
      </c>
      <c r="H644" s="2">
        <v>13326</v>
      </c>
      <c r="I644" s="2">
        <v>169</v>
      </c>
      <c r="J644" s="24">
        <f>IFERROR(I644/H644,0)</f>
        <v>1.2681975086297464E-2</v>
      </c>
      <c r="K644" s="24"/>
      <c r="L644" s="2">
        <f>IF(J644&gt;=0.15,1,0)</f>
        <v>0</v>
      </c>
      <c r="M644" s="2"/>
      <c r="N644" s="24"/>
      <c r="O644" s="2" t="s">
        <v>13</v>
      </c>
    </row>
    <row r="645" spans="1:15" ht="15.75" customHeight="1" x14ac:dyDescent="0.35">
      <c r="A645" s="18">
        <v>45001.584873761574</v>
      </c>
      <c r="B645" s="11">
        <v>45001.584873761574</v>
      </c>
      <c r="C645" s="21">
        <v>45001.584873761574</v>
      </c>
      <c r="D645" s="6"/>
      <c r="E645" s="2" t="s">
        <v>16</v>
      </c>
      <c r="F645" s="2" t="s">
        <v>8</v>
      </c>
      <c r="G645" s="2" t="s">
        <v>9</v>
      </c>
      <c r="H645" s="2">
        <v>651</v>
      </c>
      <c r="I645" s="2">
        <v>11</v>
      </c>
      <c r="J645" s="24">
        <f>IFERROR(I645/H645,0)</f>
        <v>1.6897081413210446E-2</v>
      </c>
      <c r="K645" s="24"/>
      <c r="L645" s="2">
        <f>IF(J645&gt;=0.15,1,0)</f>
        <v>0</v>
      </c>
      <c r="M645" s="2"/>
      <c r="N645" s="24"/>
      <c r="O645" s="2" t="s">
        <v>13</v>
      </c>
    </row>
    <row r="646" spans="1:15" ht="15.75" customHeight="1" x14ac:dyDescent="0.35">
      <c r="A646" s="18">
        <v>45001.542153506947</v>
      </c>
      <c r="B646" s="11">
        <v>45001.542153506947</v>
      </c>
      <c r="C646" s="21">
        <v>45001.542153506947</v>
      </c>
      <c r="D646" s="6"/>
      <c r="E646" s="2" t="s">
        <v>14</v>
      </c>
      <c r="F646" s="2" t="s">
        <v>8</v>
      </c>
      <c r="G646" s="2" t="s">
        <v>11</v>
      </c>
      <c r="H646" s="2">
        <v>11840</v>
      </c>
      <c r="I646" s="2">
        <v>274</v>
      </c>
      <c r="J646" s="24">
        <f>IFERROR(I646/H646,0)</f>
        <v>2.3141891891891891E-2</v>
      </c>
      <c r="K646" s="24"/>
      <c r="L646" s="2">
        <f>IF(J646&gt;=0.15,1,0)</f>
        <v>0</v>
      </c>
      <c r="M646" s="2"/>
      <c r="N646" s="24"/>
      <c r="O646" s="2" t="s">
        <v>12</v>
      </c>
    </row>
    <row r="647" spans="1:15" ht="15.75" customHeight="1" x14ac:dyDescent="0.35">
      <c r="A647" s="18">
        <v>45001.541678240741</v>
      </c>
      <c r="B647" s="11">
        <v>45001.541678240741</v>
      </c>
      <c r="C647" s="21">
        <v>45001.541678240741</v>
      </c>
      <c r="D647" s="6"/>
      <c r="E647" s="2" t="s">
        <v>14</v>
      </c>
      <c r="F647" s="2" t="s">
        <v>15</v>
      </c>
      <c r="G647" s="2" t="s">
        <v>11</v>
      </c>
      <c r="H647" s="2">
        <v>10935</v>
      </c>
      <c r="I647" s="2">
        <v>521</v>
      </c>
      <c r="J647" s="24">
        <f>IFERROR(I647/H647,0)</f>
        <v>4.7645176040237769E-2</v>
      </c>
      <c r="K647" s="24"/>
      <c r="L647" s="2">
        <f>IF(J647&gt;=0.15,1,0)</f>
        <v>0</v>
      </c>
      <c r="M647" s="2"/>
      <c r="N647" s="24"/>
      <c r="O647" s="2" t="s">
        <v>12</v>
      </c>
    </row>
    <row r="648" spans="1:15" ht="15.75" customHeight="1" x14ac:dyDescent="0.35">
      <c r="A648" s="18">
        <v>45001.504072256947</v>
      </c>
      <c r="B648" s="11">
        <v>45001.504072256947</v>
      </c>
      <c r="C648" s="21">
        <v>45001.504072256947</v>
      </c>
      <c r="D648" s="6"/>
      <c r="E648" s="2" t="s">
        <v>14</v>
      </c>
      <c r="F648" s="2" t="s">
        <v>8</v>
      </c>
      <c r="G648" s="2" t="s">
        <v>11</v>
      </c>
      <c r="H648" s="2">
        <v>1977</v>
      </c>
      <c r="I648" s="2">
        <v>31</v>
      </c>
      <c r="J648" s="24">
        <f>IFERROR(I648/H648,0)</f>
        <v>1.5680323722812341E-2</v>
      </c>
      <c r="K648" s="24"/>
      <c r="L648" s="2">
        <f>IF(J648&gt;=0.15,1,0)</f>
        <v>0</v>
      </c>
      <c r="M648" s="2"/>
      <c r="N648" s="24"/>
      <c r="O648" s="2" t="s">
        <v>10</v>
      </c>
    </row>
    <row r="649" spans="1:15" ht="15.75" customHeight="1" x14ac:dyDescent="0.35">
      <c r="A649" s="18">
        <v>45001.500393518516</v>
      </c>
      <c r="B649" s="11">
        <v>45001.500393518516</v>
      </c>
      <c r="C649" s="21">
        <v>45001.500393518516</v>
      </c>
      <c r="D649" s="6"/>
      <c r="E649" s="2" t="s">
        <v>14</v>
      </c>
      <c r="F649" s="2" t="s">
        <v>18</v>
      </c>
      <c r="G649" s="2" t="s">
        <v>19</v>
      </c>
      <c r="H649" s="2">
        <v>10329</v>
      </c>
      <c r="I649" s="2">
        <v>120</v>
      </c>
      <c r="J649" s="24">
        <f>IFERROR(I649/H649,0)</f>
        <v>1.1617775196049956E-2</v>
      </c>
      <c r="K649" s="24"/>
      <c r="L649" s="2">
        <f>IF(J649&gt;=0.15,1,0)</f>
        <v>0</v>
      </c>
      <c r="M649" s="2"/>
      <c r="N649" s="24"/>
      <c r="O649" s="2" t="s">
        <v>12</v>
      </c>
    </row>
    <row r="650" spans="1:15" ht="15.75" customHeight="1" x14ac:dyDescent="0.35">
      <c r="A650" s="18">
        <v>45001.500181516203</v>
      </c>
      <c r="B650" s="11">
        <v>45001.500181516203</v>
      </c>
      <c r="C650" s="21">
        <v>45001.500181516203</v>
      </c>
      <c r="D650" s="6"/>
      <c r="E650" s="2" t="s">
        <v>14</v>
      </c>
      <c r="F650" s="2" t="s">
        <v>8</v>
      </c>
      <c r="G650" s="2" t="s">
        <v>11</v>
      </c>
      <c r="H650" s="2">
        <v>13503</v>
      </c>
      <c r="I650" s="2">
        <v>425</v>
      </c>
      <c r="J650" s="24">
        <f>IFERROR(I650/H650,0)</f>
        <v>3.1474487151003483E-2</v>
      </c>
      <c r="K650" s="24"/>
      <c r="L650" s="2">
        <f>IF(J650&gt;=0.15,1,0)</f>
        <v>0</v>
      </c>
      <c r="M650" s="2"/>
      <c r="N650" s="24"/>
      <c r="O650" s="2" t="s">
        <v>13</v>
      </c>
    </row>
    <row r="651" spans="1:15" ht="15.75" customHeight="1" x14ac:dyDescent="0.35">
      <c r="A651" s="18">
        <v>45001.500069444446</v>
      </c>
      <c r="B651" s="11">
        <v>45001.500069444446</v>
      </c>
      <c r="C651" s="21">
        <v>45001.500069444446</v>
      </c>
      <c r="D651" s="6"/>
      <c r="E651" s="2" t="s">
        <v>14</v>
      </c>
      <c r="F651" s="2" t="s">
        <v>20</v>
      </c>
      <c r="G651" s="2" t="s">
        <v>19</v>
      </c>
      <c r="H651" s="2">
        <v>1628</v>
      </c>
      <c r="I651" s="2">
        <v>122</v>
      </c>
      <c r="J651" s="24">
        <f>IFERROR(I651/H651,0)</f>
        <v>7.4938574938574934E-2</v>
      </c>
      <c r="K651" s="24"/>
      <c r="L651" s="2">
        <f>IF(J651&gt;=0.15,1,0)</f>
        <v>0</v>
      </c>
      <c r="M651" s="2"/>
      <c r="N651" s="24"/>
      <c r="O651" s="2" t="s">
        <v>12</v>
      </c>
    </row>
    <row r="652" spans="1:15" ht="15.75" customHeight="1" x14ac:dyDescent="0.35">
      <c r="A652" s="18">
        <v>45001.471192129633</v>
      </c>
      <c r="B652" s="11">
        <v>45001.471192129633</v>
      </c>
      <c r="C652" s="21">
        <v>45001.471192129633</v>
      </c>
      <c r="D652" s="6"/>
      <c r="E652" s="2" t="s">
        <v>14</v>
      </c>
      <c r="F652" s="2" t="s">
        <v>21</v>
      </c>
      <c r="G652" s="2" t="s">
        <v>9</v>
      </c>
      <c r="H652" s="2">
        <v>1725</v>
      </c>
      <c r="I652" s="2">
        <v>26</v>
      </c>
      <c r="J652" s="24">
        <f>IFERROR(I652/H652,0)</f>
        <v>1.5072463768115942E-2</v>
      </c>
      <c r="K652" s="24"/>
      <c r="L652" s="2">
        <f>IF(J652&gt;=0.15,1,0)</f>
        <v>0</v>
      </c>
      <c r="M652" s="2"/>
      <c r="N652" s="24"/>
      <c r="O652" s="2" t="s">
        <v>12</v>
      </c>
    </row>
    <row r="653" spans="1:15" ht="15.75" customHeight="1" x14ac:dyDescent="0.35">
      <c r="A653" s="18">
        <v>45001.458934513888</v>
      </c>
      <c r="B653" s="11">
        <v>45001.458934513888</v>
      </c>
      <c r="C653" s="21">
        <v>45001.458934513888</v>
      </c>
      <c r="D653" s="6"/>
      <c r="E653" s="2" t="s">
        <v>14</v>
      </c>
      <c r="F653" s="2" t="s">
        <v>8</v>
      </c>
      <c r="G653" s="2" t="s">
        <v>11</v>
      </c>
      <c r="H653" s="2">
        <v>19277</v>
      </c>
      <c r="I653" s="2">
        <v>584</v>
      </c>
      <c r="J653" s="24">
        <f>IFERROR(I653/H653,0)</f>
        <v>3.0295170410333559E-2</v>
      </c>
      <c r="K653" s="24"/>
      <c r="L653" s="2">
        <f>IF(J653&gt;=0.15,1,0)</f>
        <v>0</v>
      </c>
      <c r="M653" s="2"/>
      <c r="N653" s="24"/>
      <c r="O653" s="2" t="s">
        <v>12</v>
      </c>
    </row>
    <row r="654" spans="1:15" ht="15.75" customHeight="1" x14ac:dyDescent="0.35">
      <c r="A654" s="18">
        <v>45001.435856481483</v>
      </c>
      <c r="B654" s="11">
        <v>45001.435856481483</v>
      </c>
      <c r="C654" s="21">
        <v>45001.435856481483</v>
      </c>
      <c r="D654" s="6"/>
      <c r="E654" s="2" t="s">
        <v>14</v>
      </c>
      <c r="F654" s="2" t="s">
        <v>15</v>
      </c>
      <c r="G654" s="2" t="s">
        <v>9</v>
      </c>
      <c r="H654" s="2">
        <v>0</v>
      </c>
      <c r="I654" s="2">
        <v>0</v>
      </c>
      <c r="J654" s="24">
        <f>IFERROR(I654/H654,0)</f>
        <v>0</v>
      </c>
      <c r="K654" s="24"/>
      <c r="L654" s="2">
        <f>IF(J654&gt;=0.15,1,0)</f>
        <v>0</v>
      </c>
      <c r="M654" s="2"/>
      <c r="N654" s="24"/>
      <c r="O654" s="2" t="s">
        <v>13</v>
      </c>
    </row>
    <row r="655" spans="1:15" ht="15.75" customHeight="1" x14ac:dyDescent="0.35">
      <c r="A655" s="18">
        <v>45001.435704212963</v>
      </c>
      <c r="B655" s="11">
        <v>45001.435704212963</v>
      </c>
      <c r="C655" s="21">
        <v>45001.435704212963</v>
      </c>
      <c r="D655" s="6"/>
      <c r="E655" s="2" t="s">
        <v>16</v>
      </c>
      <c r="F655" s="2" t="s">
        <v>8</v>
      </c>
      <c r="G655" s="2" t="s">
        <v>9</v>
      </c>
      <c r="H655" s="2">
        <v>526</v>
      </c>
      <c r="I655" s="2">
        <v>20</v>
      </c>
      <c r="J655" s="24">
        <f>IFERROR(I655/H655,0)</f>
        <v>3.8022813688212927E-2</v>
      </c>
      <c r="K655" s="24"/>
      <c r="L655" s="2">
        <f>IF(J655&gt;=0.15,1,0)</f>
        <v>0</v>
      </c>
      <c r="M655" s="2"/>
      <c r="N655" s="24"/>
      <c r="O655" s="2" t="s">
        <v>13</v>
      </c>
    </row>
    <row r="656" spans="1:15" ht="15.75" customHeight="1" x14ac:dyDescent="0.35">
      <c r="A656" s="18">
        <v>45001.43550216435</v>
      </c>
      <c r="B656" s="11">
        <v>45001.43550216435</v>
      </c>
      <c r="C656" s="21">
        <v>45001.43550216435</v>
      </c>
      <c r="D656" s="6"/>
      <c r="E656" s="2" t="s">
        <v>16</v>
      </c>
      <c r="F656" s="2" t="s">
        <v>8</v>
      </c>
      <c r="G656" s="2" t="s">
        <v>11</v>
      </c>
      <c r="H656" s="2">
        <v>1508</v>
      </c>
      <c r="I656" s="2">
        <v>113</v>
      </c>
      <c r="J656" s="24">
        <f>IFERROR(I656/H656,0)</f>
        <v>7.4933687002652516E-2</v>
      </c>
      <c r="K656" s="24"/>
      <c r="L656" s="2">
        <f>IF(J656&gt;=0.15,1,0)</f>
        <v>0</v>
      </c>
      <c r="M656" s="2"/>
      <c r="N656" s="24"/>
      <c r="O656" s="2" t="s">
        <v>13</v>
      </c>
    </row>
    <row r="657" spans="1:15" ht="15.75" customHeight="1" x14ac:dyDescent="0.35">
      <c r="A657" s="18">
        <v>45001.435393518521</v>
      </c>
      <c r="B657" s="11">
        <v>45001.435393518521</v>
      </c>
      <c r="C657" s="21">
        <v>45001.435393518521</v>
      </c>
      <c r="D657" s="6"/>
      <c r="E657" s="2" t="s">
        <v>14</v>
      </c>
      <c r="F657" s="2" t="s">
        <v>15</v>
      </c>
      <c r="G657" s="2" t="s">
        <v>11</v>
      </c>
      <c r="H657" s="2">
        <v>12766</v>
      </c>
      <c r="I657" s="2">
        <v>1656</v>
      </c>
      <c r="J657" s="24">
        <f>IFERROR(I657/H657,0)</f>
        <v>0.12971956760144132</v>
      </c>
      <c r="K657" s="24"/>
      <c r="L657" s="2">
        <f>IF(J657&gt;=0.15,1,0)</f>
        <v>0</v>
      </c>
      <c r="M657" s="2"/>
      <c r="N657" s="24"/>
      <c r="O657" s="2" t="s">
        <v>12</v>
      </c>
    </row>
    <row r="658" spans="1:15" ht="15.75" customHeight="1" x14ac:dyDescent="0.35">
      <c r="A658" s="18">
        <v>45001.383275462962</v>
      </c>
      <c r="B658" s="11">
        <v>45001.383275462962</v>
      </c>
      <c r="C658" s="21">
        <v>45001.383275462962</v>
      </c>
      <c r="D658" s="6"/>
      <c r="E658" s="2" t="s">
        <v>14</v>
      </c>
      <c r="F658" s="2" t="s">
        <v>21</v>
      </c>
      <c r="G658" s="2" t="s">
        <v>9</v>
      </c>
      <c r="H658" s="2">
        <v>2002</v>
      </c>
      <c r="I658" s="2">
        <v>66</v>
      </c>
      <c r="J658" s="24">
        <f>IFERROR(I658/H658,0)</f>
        <v>3.2967032967032968E-2</v>
      </c>
      <c r="K658" s="24"/>
      <c r="L658" s="2">
        <f>IF(J658&gt;=0.15,1,0)</f>
        <v>0</v>
      </c>
      <c r="M658" s="2"/>
      <c r="N658" s="24"/>
      <c r="O658" s="2" t="s">
        <v>12</v>
      </c>
    </row>
    <row r="659" spans="1:15" ht="15.75" customHeight="1" x14ac:dyDescent="0.35">
      <c r="A659" s="18">
        <v>45001.379351851851</v>
      </c>
      <c r="B659" s="11">
        <v>45001.379351851851</v>
      </c>
      <c r="C659" s="21">
        <v>45001.379351851851</v>
      </c>
      <c r="D659" s="6"/>
      <c r="E659" s="2" t="s">
        <v>14</v>
      </c>
      <c r="F659" s="2" t="s">
        <v>18</v>
      </c>
      <c r="G659" s="2" t="s">
        <v>19</v>
      </c>
      <c r="H659" s="2">
        <v>14296</v>
      </c>
      <c r="I659" s="2">
        <v>241</v>
      </c>
      <c r="J659" s="24">
        <f>IFERROR(I659/H659,0)</f>
        <v>1.6857862339115837E-2</v>
      </c>
      <c r="K659" s="24"/>
      <c r="L659" s="2">
        <f>IF(J659&gt;=0.15,1,0)</f>
        <v>0</v>
      </c>
      <c r="M659" s="2"/>
      <c r="N659" s="24"/>
      <c r="O659" s="2" t="s">
        <v>12</v>
      </c>
    </row>
    <row r="660" spans="1:15" ht="15.75" customHeight="1" x14ac:dyDescent="0.35">
      <c r="A660" s="18">
        <v>45001.375069444446</v>
      </c>
      <c r="B660" s="11">
        <v>45001.375069444446</v>
      </c>
      <c r="C660" s="21">
        <v>45001.375069444446</v>
      </c>
      <c r="D660" s="6"/>
      <c r="E660" s="2" t="s">
        <v>14</v>
      </c>
      <c r="F660" s="2" t="s">
        <v>20</v>
      </c>
      <c r="G660" s="2" t="s">
        <v>19</v>
      </c>
      <c r="H660" s="2">
        <v>1304</v>
      </c>
      <c r="I660" s="2">
        <v>105</v>
      </c>
      <c r="J660" s="24">
        <f>IFERROR(I660/H660,0)</f>
        <v>8.052147239263803E-2</v>
      </c>
      <c r="K660" s="24"/>
      <c r="L660" s="2">
        <f>IF(J660&gt;=0.15,1,0)</f>
        <v>0</v>
      </c>
      <c r="M660" s="2"/>
      <c r="N660" s="24"/>
      <c r="O660" s="2" t="s">
        <v>12</v>
      </c>
    </row>
    <row r="661" spans="1:15" ht="15.75" customHeight="1" x14ac:dyDescent="0.35">
      <c r="A661" s="18">
        <v>45000.848882048609</v>
      </c>
      <c r="B661" s="11">
        <v>45000.848882048609</v>
      </c>
      <c r="C661" s="21">
        <v>45000.848882048609</v>
      </c>
      <c r="D661" s="6"/>
      <c r="E661" s="2" t="s">
        <v>7</v>
      </c>
      <c r="F661" s="2" t="s">
        <v>8</v>
      </c>
      <c r="G661" s="2" t="s">
        <v>11</v>
      </c>
      <c r="H661" s="2">
        <v>1220</v>
      </c>
      <c r="I661" s="2">
        <v>13</v>
      </c>
      <c r="J661" s="24">
        <f>IFERROR(I661/H661,0)</f>
        <v>1.0655737704918032E-2</v>
      </c>
      <c r="K661" s="24"/>
      <c r="L661" s="2">
        <f>IF(J661&gt;=0.15,1,0)</f>
        <v>0</v>
      </c>
      <c r="M661" s="2"/>
      <c r="N661" s="24"/>
      <c r="O661" s="2" t="s">
        <v>13</v>
      </c>
    </row>
    <row r="662" spans="1:15" ht="15.75" customHeight="1" x14ac:dyDescent="0.35">
      <c r="A662" s="18">
        <v>45000.808414178238</v>
      </c>
      <c r="B662" s="11">
        <v>45000.808414178238</v>
      </c>
      <c r="C662" s="21">
        <v>45000.808414178238</v>
      </c>
      <c r="D662" s="6"/>
      <c r="E662" s="2" t="s">
        <v>7</v>
      </c>
      <c r="F662" s="2" t="s">
        <v>8</v>
      </c>
      <c r="G662" s="2" t="s">
        <v>11</v>
      </c>
      <c r="H662" s="2">
        <v>1718</v>
      </c>
      <c r="I662" s="2">
        <v>7</v>
      </c>
      <c r="J662" s="24">
        <f>IFERROR(I662/H662,0)</f>
        <v>4.0745052386495922E-3</v>
      </c>
      <c r="K662" s="24"/>
      <c r="L662" s="2">
        <f>IF(J662&gt;=0.15,1,0)</f>
        <v>0</v>
      </c>
      <c r="M662" s="2"/>
      <c r="N662" s="24"/>
      <c r="O662" s="2" t="s">
        <v>13</v>
      </c>
    </row>
    <row r="663" spans="1:15" ht="15.75" customHeight="1" x14ac:dyDescent="0.35">
      <c r="A663" s="18">
        <v>45000.79173611111</v>
      </c>
      <c r="B663" s="11">
        <v>45000.79173611111</v>
      </c>
      <c r="C663" s="21">
        <v>45000.79173611111</v>
      </c>
      <c r="D663" s="6"/>
      <c r="E663" s="2" t="s">
        <v>14</v>
      </c>
      <c r="F663" s="2" t="s">
        <v>20</v>
      </c>
      <c r="G663" s="2" t="s">
        <v>23</v>
      </c>
      <c r="H663" s="2">
        <v>388</v>
      </c>
      <c r="I663" s="2">
        <v>17</v>
      </c>
      <c r="J663" s="24">
        <f>IFERROR(I663/H663,0)</f>
        <v>4.3814432989690719E-2</v>
      </c>
      <c r="K663" s="24"/>
      <c r="L663" s="2">
        <f>IF(J663&gt;=0.15,1,0)</f>
        <v>0</v>
      </c>
      <c r="M663" s="2"/>
      <c r="N663" s="24"/>
      <c r="O663" s="2" t="s">
        <v>12</v>
      </c>
    </row>
    <row r="664" spans="1:15" ht="15.75" customHeight="1" x14ac:dyDescent="0.35">
      <c r="A664" s="18">
        <v>45000.775579560184</v>
      </c>
      <c r="B664" s="11">
        <v>45000.775579560184</v>
      </c>
      <c r="C664" s="21">
        <v>45000.775579560184</v>
      </c>
      <c r="D664" s="6"/>
      <c r="E664" s="2" t="s">
        <v>7</v>
      </c>
      <c r="F664" s="2" t="s">
        <v>8</v>
      </c>
      <c r="G664" s="2" t="s">
        <v>11</v>
      </c>
      <c r="H664" s="2">
        <v>2591</v>
      </c>
      <c r="I664" s="2">
        <v>40</v>
      </c>
      <c r="J664" s="24">
        <f>IFERROR(I664/H664,0)</f>
        <v>1.5438054805094558E-2</v>
      </c>
      <c r="K664" s="24"/>
      <c r="L664" s="2">
        <f>IF(J664&gt;=0.15,1,0)</f>
        <v>0</v>
      </c>
      <c r="M664" s="2"/>
      <c r="N664" s="24"/>
      <c r="O664" s="2" t="s">
        <v>13</v>
      </c>
    </row>
    <row r="665" spans="1:15" ht="15.75" customHeight="1" x14ac:dyDescent="0.35">
      <c r="A665" s="18">
        <v>45000.741473935188</v>
      </c>
      <c r="B665" s="11">
        <v>45000.741473935188</v>
      </c>
      <c r="C665" s="21">
        <v>45000.741473935188</v>
      </c>
      <c r="D665" s="6"/>
      <c r="E665" s="2" t="s">
        <v>14</v>
      </c>
      <c r="F665" s="2" t="s">
        <v>8</v>
      </c>
      <c r="G665" s="2" t="s">
        <v>11</v>
      </c>
      <c r="H665" s="2">
        <v>666</v>
      </c>
      <c r="I665" s="2">
        <v>19</v>
      </c>
      <c r="J665" s="24">
        <f>IFERROR(I665/H665,0)</f>
        <v>2.8528528528528527E-2</v>
      </c>
      <c r="K665" s="24"/>
      <c r="L665" s="2">
        <f>IF(J665&gt;=0.15,1,0)</f>
        <v>0</v>
      </c>
      <c r="M665" s="2"/>
      <c r="N665" s="24"/>
      <c r="O665" s="2" t="s">
        <v>13</v>
      </c>
    </row>
    <row r="666" spans="1:15" ht="15.75" customHeight="1" x14ac:dyDescent="0.35">
      <c r="A666" s="18">
        <v>45000.74068534722</v>
      </c>
      <c r="B666" s="11">
        <v>45000.74068534722</v>
      </c>
      <c r="C666" s="21">
        <v>45000.74068534722</v>
      </c>
      <c r="D666" s="6"/>
      <c r="E666" s="2" t="s">
        <v>16</v>
      </c>
      <c r="F666" s="2" t="s">
        <v>8</v>
      </c>
      <c r="G666" s="2" t="s">
        <v>9</v>
      </c>
      <c r="H666" s="2">
        <v>1020</v>
      </c>
      <c r="I666" s="2">
        <v>29</v>
      </c>
      <c r="J666" s="24">
        <f>IFERROR(I666/H666,0)</f>
        <v>2.8431372549019607E-2</v>
      </c>
      <c r="K666" s="24"/>
      <c r="L666" s="2">
        <f>IF(J666&gt;=0.15,1,0)</f>
        <v>0</v>
      </c>
      <c r="M666" s="2"/>
      <c r="N666" s="24"/>
      <c r="O666" s="2" t="s">
        <v>13</v>
      </c>
    </row>
    <row r="667" spans="1:15" ht="15.75" customHeight="1" x14ac:dyDescent="0.35">
      <c r="A667" s="18">
        <v>45000.740113171298</v>
      </c>
      <c r="B667" s="11">
        <v>45000.740113171298</v>
      </c>
      <c r="C667" s="21">
        <v>45000.740113171298</v>
      </c>
      <c r="D667" s="6"/>
      <c r="E667" s="2" t="s">
        <v>14</v>
      </c>
      <c r="F667" s="2" t="s">
        <v>8</v>
      </c>
      <c r="G667" s="2" t="s">
        <v>11</v>
      </c>
      <c r="H667" s="2">
        <v>20323</v>
      </c>
      <c r="I667" s="2">
        <v>1041</v>
      </c>
      <c r="J667" s="24">
        <f>IFERROR(I667/H667,0)</f>
        <v>5.1222752546376024E-2</v>
      </c>
      <c r="K667" s="24"/>
      <c r="L667" s="2">
        <f>IF(J667&gt;=0.15,1,0)</f>
        <v>0</v>
      </c>
      <c r="M667" s="2"/>
      <c r="N667" s="24"/>
      <c r="O667" s="2" t="s">
        <v>13</v>
      </c>
    </row>
    <row r="668" spans="1:15" ht="15.75" customHeight="1" x14ac:dyDescent="0.35">
      <c r="A668" s="18">
        <v>45000.73782234954</v>
      </c>
      <c r="B668" s="11">
        <v>45000.73782234954</v>
      </c>
      <c r="C668" s="21">
        <v>45000.73782234954</v>
      </c>
      <c r="D668" s="6"/>
      <c r="E668" s="2" t="s">
        <v>14</v>
      </c>
      <c r="F668" s="2" t="s">
        <v>8</v>
      </c>
      <c r="G668" s="2" t="s">
        <v>11</v>
      </c>
      <c r="H668" s="2">
        <v>16693</v>
      </c>
      <c r="I668" s="2">
        <v>281</v>
      </c>
      <c r="J668" s="24">
        <f>IFERROR(I668/H668,0)</f>
        <v>1.6833403222907807E-2</v>
      </c>
      <c r="K668" s="24"/>
      <c r="L668" s="2">
        <f>IF(J668&gt;=0.15,1,0)</f>
        <v>0</v>
      </c>
      <c r="M668" s="2"/>
      <c r="N668" s="24"/>
      <c r="O668" s="2" t="s">
        <v>13</v>
      </c>
    </row>
    <row r="669" spans="1:15" ht="15.75" customHeight="1" x14ac:dyDescent="0.35">
      <c r="A669" s="18">
        <v>45000.737743055557</v>
      </c>
      <c r="B669" s="11">
        <v>45000.737743055557</v>
      </c>
      <c r="C669" s="21">
        <v>45000.737743055557</v>
      </c>
      <c r="D669" s="6"/>
      <c r="E669" s="2" t="s">
        <v>14</v>
      </c>
      <c r="F669" s="2" t="s">
        <v>15</v>
      </c>
      <c r="G669" s="2" t="s">
        <v>9</v>
      </c>
      <c r="H669" s="2">
        <v>38688</v>
      </c>
      <c r="I669" s="2">
        <v>5864</v>
      </c>
      <c r="J669" s="24">
        <f>IFERROR(I669/H669,0)</f>
        <v>0.15157154673283704</v>
      </c>
      <c r="K669" s="24"/>
      <c r="L669" s="2">
        <f>IF(J669&gt;=0.15,1,0)</f>
        <v>1</v>
      </c>
      <c r="M669" s="2"/>
      <c r="N669" s="24"/>
      <c r="O669" s="2" t="s">
        <v>13</v>
      </c>
    </row>
    <row r="670" spans="1:15" ht="15.75" customHeight="1" x14ac:dyDescent="0.35">
      <c r="A670" s="18">
        <v>45000.737732164351</v>
      </c>
      <c r="B670" s="11">
        <v>45000.737732164351</v>
      </c>
      <c r="C670" s="21">
        <v>45000.737732164351</v>
      </c>
      <c r="D670" s="6"/>
      <c r="E670" s="2" t="s">
        <v>16</v>
      </c>
      <c r="F670" s="2" t="s">
        <v>8</v>
      </c>
      <c r="G670" s="2" t="s">
        <v>9</v>
      </c>
      <c r="H670" s="2">
        <v>826</v>
      </c>
      <c r="I670" s="2">
        <v>18</v>
      </c>
      <c r="J670" s="24">
        <f>IFERROR(I670/H670,0)</f>
        <v>2.1791767554479417E-2</v>
      </c>
      <c r="K670" s="24"/>
      <c r="L670" s="2">
        <f>IF(J670&gt;=0.15,1,0)</f>
        <v>0</v>
      </c>
      <c r="M670" s="2"/>
      <c r="N670" s="24"/>
      <c r="O670" s="2" t="s">
        <v>13</v>
      </c>
    </row>
    <row r="671" spans="1:15" ht="15.75" customHeight="1" x14ac:dyDescent="0.35">
      <c r="A671" s="18">
        <v>45000.729193715277</v>
      </c>
      <c r="B671" s="11">
        <v>45000.729193715277</v>
      </c>
      <c r="C671" s="21">
        <v>45000.729193715277</v>
      </c>
      <c r="D671" s="6"/>
      <c r="E671" s="2" t="s">
        <v>14</v>
      </c>
      <c r="F671" s="2" t="s">
        <v>8</v>
      </c>
      <c r="G671" s="2" t="s">
        <v>11</v>
      </c>
      <c r="H671" s="2">
        <v>13928</v>
      </c>
      <c r="I671" s="2">
        <v>66</v>
      </c>
      <c r="J671" s="24">
        <f>IFERROR(I671/H671,0)</f>
        <v>4.7386559448592764E-3</v>
      </c>
      <c r="K671" s="24"/>
      <c r="L671" s="2">
        <f>IF(J671&gt;=0.15,1,0)</f>
        <v>0</v>
      </c>
      <c r="M671" s="2"/>
      <c r="N671" s="24"/>
      <c r="O671" s="2" t="s">
        <v>13</v>
      </c>
    </row>
    <row r="672" spans="1:15" ht="15.75" customHeight="1" x14ac:dyDescent="0.35">
      <c r="A672" s="18">
        <v>45000.713849513886</v>
      </c>
      <c r="B672" s="11">
        <v>45000.713849513886</v>
      </c>
      <c r="C672" s="21">
        <v>45000.713849513886</v>
      </c>
      <c r="D672" s="6"/>
      <c r="E672" s="2" t="s">
        <v>14</v>
      </c>
      <c r="F672" s="2" t="s">
        <v>8</v>
      </c>
      <c r="G672" s="2" t="s">
        <v>11</v>
      </c>
      <c r="H672" s="2">
        <v>13197</v>
      </c>
      <c r="I672" s="2">
        <v>110</v>
      </c>
      <c r="J672" s="24">
        <f>IFERROR(I672/H672,0)</f>
        <v>8.335227703265894E-3</v>
      </c>
      <c r="K672" s="24"/>
      <c r="L672" s="2">
        <f>IF(J672&gt;=0.15,1,0)</f>
        <v>0</v>
      </c>
      <c r="M672" s="2"/>
      <c r="N672" s="24"/>
      <c r="O672" s="2" t="s">
        <v>13</v>
      </c>
    </row>
    <row r="673" spans="1:15" ht="15.75" customHeight="1" x14ac:dyDescent="0.35">
      <c r="A673" s="18">
        <v>45000.713842592595</v>
      </c>
      <c r="B673" s="11">
        <v>45000.713842592595</v>
      </c>
      <c r="C673" s="21">
        <v>45000.713842592595</v>
      </c>
      <c r="D673" s="6"/>
      <c r="E673" s="2" t="s">
        <v>14</v>
      </c>
      <c r="F673" s="2" t="s">
        <v>15</v>
      </c>
      <c r="G673" s="2" t="s">
        <v>9</v>
      </c>
      <c r="H673" s="2">
        <v>45243</v>
      </c>
      <c r="I673" s="2">
        <v>1645</v>
      </c>
      <c r="J673" s="24">
        <f>IFERROR(I673/H673,0)</f>
        <v>3.6359215790288002E-2</v>
      </c>
      <c r="K673" s="24"/>
      <c r="L673" s="2">
        <f>IF(J673&gt;=0.15,1,0)</f>
        <v>0</v>
      </c>
      <c r="M673" s="2"/>
      <c r="N673" s="24"/>
      <c r="O673" s="2" t="s">
        <v>13</v>
      </c>
    </row>
    <row r="674" spans="1:15" ht="15.75" customHeight="1" x14ac:dyDescent="0.35">
      <c r="A674" s="18">
        <v>45000.7138312963</v>
      </c>
      <c r="B674" s="11">
        <v>45000.7138312963</v>
      </c>
      <c r="C674" s="21">
        <v>45000.7138312963</v>
      </c>
      <c r="D674" s="6"/>
      <c r="E674" s="2" t="s">
        <v>16</v>
      </c>
      <c r="F674" s="2" t="s">
        <v>8</v>
      </c>
      <c r="G674" s="2" t="s">
        <v>9</v>
      </c>
      <c r="H674" s="2">
        <v>608</v>
      </c>
      <c r="I674" s="2">
        <v>10</v>
      </c>
      <c r="J674" s="24">
        <f>IFERROR(I674/H674,0)</f>
        <v>1.6447368421052631E-2</v>
      </c>
      <c r="K674" s="24"/>
      <c r="L674" s="2">
        <f>IF(J674&gt;=0.15,1,0)</f>
        <v>0</v>
      </c>
      <c r="M674" s="2"/>
      <c r="N674" s="24"/>
      <c r="O674" s="2" t="s">
        <v>13</v>
      </c>
    </row>
    <row r="675" spans="1:15" ht="15.75" customHeight="1" x14ac:dyDescent="0.35">
      <c r="A675" s="18">
        <v>45000.696570532411</v>
      </c>
      <c r="B675" s="11">
        <v>45000.696570532411</v>
      </c>
      <c r="C675" s="21">
        <v>45000.696570532411</v>
      </c>
      <c r="D675" s="6"/>
      <c r="E675" s="2" t="s">
        <v>16</v>
      </c>
      <c r="F675" s="2" t="s">
        <v>8</v>
      </c>
      <c r="G675" s="2" t="s">
        <v>9</v>
      </c>
      <c r="H675" s="2">
        <v>0</v>
      </c>
      <c r="I675" s="2">
        <v>0</v>
      </c>
      <c r="J675" s="24">
        <f>IFERROR(I675/H675,0)</f>
        <v>0</v>
      </c>
      <c r="K675" s="24"/>
      <c r="L675" s="2">
        <f>IF(J675&gt;=0.15,1,0)</f>
        <v>0</v>
      </c>
      <c r="M675" s="2"/>
      <c r="N675" s="24"/>
      <c r="O675" s="2" t="s">
        <v>10</v>
      </c>
    </row>
    <row r="676" spans="1:15" ht="15.75" customHeight="1" x14ac:dyDescent="0.35">
      <c r="A676" s="18">
        <v>45000.692581064817</v>
      </c>
      <c r="B676" s="11">
        <v>45000.692581064817</v>
      </c>
      <c r="C676" s="21">
        <v>45000.692581064817</v>
      </c>
      <c r="D676" s="6"/>
      <c r="E676" s="2" t="s">
        <v>14</v>
      </c>
      <c r="F676" s="2" t="s">
        <v>8</v>
      </c>
      <c r="G676" s="2" t="s">
        <v>9</v>
      </c>
      <c r="H676" s="2">
        <v>21783</v>
      </c>
      <c r="I676" s="2">
        <v>125</v>
      </c>
      <c r="J676" s="24">
        <f>IFERROR(I676/H676,0)</f>
        <v>5.7384198687049533E-3</v>
      </c>
      <c r="K676" s="24"/>
      <c r="L676" s="2">
        <f>IF(J676&gt;=0.15,1,0)</f>
        <v>0</v>
      </c>
      <c r="M676" s="2"/>
      <c r="N676" s="24"/>
      <c r="O676" s="2" t="s">
        <v>10</v>
      </c>
    </row>
    <row r="677" spans="1:15" ht="15.75" customHeight="1" x14ac:dyDescent="0.35">
      <c r="A677" s="18">
        <v>45000.687503125002</v>
      </c>
      <c r="B677" s="11">
        <v>45000.687503125002</v>
      </c>
      <c r="C677" s="21">
        <v>45000.687503125002</v>
      </c>
      <c r="D677" s="6"/>
      <c r="E677" s="2" t="s">
        <v>16</v>
      </c>
      <c r="F677" s="2" t="s">
        <v>8</v>
      </c>
      <c r="G677" s="2" t="s">
        <v>9</v>
      </c>
      <c r="H677" s="2">
        <v>926</v>
      </c>
      <c r="I677" s="2">
        <v>40</v>
      </c>
      <c r="J677" s="24">
        <f>IFERROR(I677/H677,0)</f>
        <v>4.3196544276457881E-2</v>
      </c>
      <c r="K677" s="24"/>
      <c r="L677" s="2">
        <f>IF(J677&gt;=0.15,1,0)</f>
        <v>0</v>
      </c>
      <c r="M677" s="2"/>
      <c r="N677" s="24"/>
      <c r="O677" s="2" t="s">
        <v>13</v>
      </c>
    </row>
    <row r="678" spans="1:15" ht="15.75" customHeight="1" x14ac:dyDescent="0.35">
      <c r="A678" s="18">
        <v>45000.672565208333</v>
      </c>
      <c r="B678" s="11">
        <v>45000.672565208333</v>
      </c>
      <c r="C678" s="21">
        <v>45000.672565208333</v>
      </c>
      <c r="D678" s="6"/>
      <c r="E678" s="2" t="s">
        <v>16</v>
      </c>
      <c r="F678" s="2" t="s">
        <v>8</v>
      </c>
      <c r="G678" s="2" t="s">
        <v>9</v>
      </c>
      <c r="H678" s="2">
        <v>0</v>
      </c>
      <c r="I678" s="2">
        <v>0</v>
      </c>
      <c r="J678" s="24">
        <f>IFERROR(I678/H678,0)</f>
        <v>0</v>
      </c>
      <c r="K678" s="24"/>
      <c r="L678" s="2">
        <f>IF(J678&gt;=0.15,1,0)</f>
        <v>0</v>
      </c>
      <c r="M678" s="2"/>
      <c r="N678" s="24"/>
      <c r="O678" s="2" t="s">
        <v>13</v>
      </c>
    </row>
    <row r="679" spans="1:15" ht="15.75" customHeight="1" x14ac:dyDescent="0.35">
      <c r="A679" s="18">
        <v>45000.666692951389</v>
      </c>
      <c r="B679" s="11">
        <v>45000.666692951389</v>
      </c>
      <c r="C679" s="21">
        <v>45000.666692951389</v>
      </c>
      <c r="D679" s="6"/>
      <c r="E679" s="2" t="s">
        <v>16</v>
      </c>
      <c r="F679" s="2" t="s">
        <v>8</v>
      </c>
      <c r="G679" s="2" t="s">
        <v>9</v>
      </c>
      <c r="H679" s="2">
        <v>660</v>
      </c>
      <c r="I679" s="2">
        <v>17</v>
      </c>
      <c r="J679" s="24">
        <f>IFERROR(I679/H679,0)</f>
        <v>2.5757575757575757E-2</v>
      </c>
      <c r="K679" s="24"/>
      <c r="L679" s="2">
        <f>IF(J679&gt;=0.15,1,0)</f>
        <v>0</v>
      </c>
      <c r="M679" s="2"/>
      <c r="N679" s="24"/>
      <c r="O679" s="2" t="s">
        <v>13</v>
      </c>
    </row>
    <row r="680" spans="1:15" ht="15.75" customHeight="1" x14ac:dyDescent="0.35">
      <c r="A680" s="18">
        <v>45000.666689699072</v>
      </c>
      <c r="B680" s="11">
        <v>45000.666689699072</v>
      </c>
      <c r="C680" s="21">
        <v>45000.666689699072</v>
      </c>
      <c r="D680" s="6"/>
      <c r="E680" s="2" t="s">
        <v>14</v>
      </c>
      <c r="F680" s="2" t="s">
        <v>8</v>
      </c>
      <c r="G680" s="2" t="s">
        <v>11</v>
      </c>
      <c r="H680" s="2">
        <v>12513</v>
      </c>
      <c r="I680" s="2">
        <v>106</v>
      </c>
      <c r="J680" s="24">
        <f>IFERROR(I680/H680,0)</f>
        <v>8.471189962439063E-3</v>
      </c>
      <c r="K680" s="24"/>
      <c r="L680" s="2">
        <f>IF(J680&gt;=0.15,1,0)</f>
        <v>0</v>
      </c>
      <c r="M680" s="2"/>
      <c r="N680" s="24"/>
      <c r="O680" s="2" t="s">
        <v>13</v>
      </c>
    </row>
    <row r="681" spans="1:15" ht="15.75" customHeight="1" x14ac:dyDescent="0.35">
      <c r="A681" s="18">
        <v>45000.666678240741</v>
      </c>
      <c r="B681" s="11">
        <v>45000.666678240741</v>
      </c>
      <c r="C681" s="21">
        <v>45000.666678240741</v>
      </c>
      <c r="D681" s="6"/>
      <c r="E681" s="2" t="s">
        <v>14</v>
      </c>
      <c r="F681" s="2" t="s">
        <v>15</v>
      </c>
      <c r="G681" s="2" t="s">
        <v>9</v>
      </c>
      <c r="H681" s="2">
        <v>29119</v>
      </c>
      <c r="I681" s="2">
        <v>1681</v>
      </c>
      <c r="J681" s="24">
        <f>IFERROR(I681/H681,0)</f>
        <v>5.7728630790892542E-2</v>
      </c>
      <c r="K681" s="24"/>
      <c r="L681" s="2">
        <f>IF(J681&gt;=0.15,1,0)</f>
        <v>0</v>
      </c>
      <c r="M681" s="2"/>
      <c r="N681" s="24"/>
      <c r="O681" s="2" t="s">
        <v>13</v>
      </c>
    </row>
    <row r="682" spans="1:15" ht="15.75" customHeight="1" x14ac:dyDescent="0.35">
      <c r="A682" s="18">
        <v>45000.6252662037</v>
      </c>
      <c r="B682" s="11">
        <v>45000.6252662037</v>
      </c>
      <c r="C682" s="21">
        <v>45000.6252662037</v>
      </c>
      <c r="D682" s="6"/>
      <c r="E682" s="2" t="s">
        <v>14</v>
      </c>
      <c r="F682" s="2" t="s">
        <v>18</v>
      </c>
      <c r="G682" s="2" t="s">
        <v>19</v>
      </c>
      <c r="H682" s="2">
        <v>8624</v>
      </c>
      <c r="I682" s="2">
        <v>143</v>
      </c>
      <c r="J682" s="24">
        <f>IFERROR(I682/H682,0)</f>
        <v>1.6581632653061226E-2</v>
      </c>
      <c r="K682" s="24"/>
      <c r="L682" s="2">
        <f>IF(J682&gt;=0.15,1,0)</f>
        <v>0</v>
      </c>
      <c r="M682" s="2"/>
      <c r="N682" s="24"/>
      <c r="O682" s="2" t="s">
        <v>12</v>
      </c>
    </row>
    <row r="683" spans="1:15" ht="15.75" customHeight="1" x14ac:dyDescent="0.35">
      <c r="A683" s="18">
        <v>45000.583547407405</v>
      </c>
      <c r="B683" s="11">
        <v>45000.583547407405</v>
      </c>
      <c r="C683" s="21">
        <v>45000.583547407405</v>
      </c>
      <c r="D683" s="6"/>
      <c r="E683" s="2" t="s">
        <v>14</v>
      </c>
      <c r="F683" s="2" t="s">
        <v>8</v>
      </c>
      <c r="G683" s="2" t="s">
        <v>11</v>
      </c>
      <c r="H683" s="2">
        <v>16540</v>
      </c>
      <c r="I683" s="2">
        <v>529</v>
      </c>
      <c r="J683" s="24">
        <f>IFERROR(I683/H683,0)</f>
        <v>3.1983071342200728E-2</v>
      </c>
      <c r="K683" s="24"/>
      <c r="L683" s="2">
        <f>IF(J683&gt;=0.15,1,0)</f>
        <v>0</v>
      </c>
      <c r="M683" s="2"/>
      <c r="N683" s="24"/>
      <c r="O683" s="2" t="s">
        <v>13</v>
      </c>
    </row>
    <row r="684" spans="1:15" ht="15.75" customHeight="1" x14ac:dyDescent="0.35">
      <c r="A684" s="18">
        <v>45000.583506944444</v>
      </c>
      <c r="B684" s="11">
        <v>45000.583506944444</v>
      </c>
      <c r="C684" s="21">
        <v>45000.583506944444</v>
      </c>
      <c r="D684" s="6"/>
      <c r="E684" s="2" t="s">
        <v>14</v>
      </c>
      <c r="F684" s="2" t="s">
        <v>18</v>
      </c>
      <c r="G684" s="2" t="s">
        <v>11</v>
      </c>
      <c r="H684" s="2">
        <v>26104</v>
      </c>
      <c r="I684" s="2">
        <v>894</v>
      </c>
      <c r="J684" s="24">
        <f>IFERROR(I684/H684,0)</f>
        <v>3.4247624885075087E-2</v>
      </c>
      <c r="K684" s="24"/>
      <c r="L684" s="2">
        <f>IF(J684&gt;=0.15,1,0)</f>
        <v>0</v>
      </c>
      <c r="M684" s="2"/>
      <c r="N684" s="24"/>
      <c r="O684" s="2" t="s">
        <v>25</v>
      </c>
    </row>
    <row r="685" spans="1:15" ht="15.75" customHeight="1" x14ac:dyDescent="0.35">
      <c r="A685" s="18">
        <v>45000.583483796298</v>
      </c>
      <c r="B685" s="11">
        <v>45000.583483796298</v>
      </c>
      <c r="C685" s="21">
        <v>45000.583483796298</v>
      </c>
      <c r="D685" s="6"/>
      <c r="E685" s="2" t="s">
        <v>14</v>
      </c>
      <c r="F685" s="2" t="s">
        <v>18</v>
      </c>
      <c r="G685" s="2" t="s">
        <v>9</v>
      </c>
      <c r="H685" s="2">
        <v>0</v>
      </c>
      <c r="I685" s="2">
        <v>0</v>
      </c>
      <c r="J685" s="24">
        <f>IFERROR(I685/H685,0)</f>
        <v>0</v>
      </c>
      <c r="K685" s="24"/>
      <c r="L685" s="2">
        <f>IF(J685&gt;=0.15,1,0)</f>
        <v>0</v>
      </c>
      <c r="M685" s="2"/>
      <c r="N685" s="24"/>
      <c r="O685" s="2" t="s">
        <v>10</v>
      </c>
    </row>
    <row r="686" spans="1:15" ht="15.75" customHeight="1" x14ac:dyDescent="0.35">
      <c r="A686" s="18">
        <v>45000.583483796298</v>
      </c>
      <c r="B686" s="11">
        <v>45000.583483796298</v>
      </c>
      <c r="C686" s="21">
        <v>45000.583483796298</v>
      </c>
      <c r="D686" s="6"/>
      <c r="E686" s="2" t="s">
        <v>14</v>
      </c>
      <c r="F686" s="2" t="s">
        <v>18</v>
      </c>
      <c r="G686" s="2" t="s">
        <v>9</v>
      </c>
      <c r="H686" s="2">
        <v>0</v>
      </c>
      <c r="I686" s="2">
        <v>0</v>
      </c>
      <c r="J686" s="24">
        <f>IFERROR(I686/H686,0)</f>
        <v>0</v>
      </c>
      <c r="K686" s="24"/>
      <c r="L686" s="2">
        <f>IF(J686&gt;=0.15,1,0)</f>
        <v>0</v>
      </c>
      <c r="M686" s="2"/>
      <c r="N686" s="24"/>
      <c r="O686" s="2" t="s">
        <v>10</v>
      </c>
    </row>
    <row r="687" spans="1:15" ht="15.75" customHeight="1" x14ac:dyDescent="0.35">
      <c r="A687" s="18">
        <v>45000.578064849535</v>
      </c>
      <c r="B687" s="11">
        <v>45000.578064849535</v>
      </c>
      <c r="C687" s="21">
        <v>45000.578064849535</v>
      </c>
      <c r="D687" s="6"/>
      <c r="E687" s="2" t="s">
        <v>14</v>
      </c>
      <c r="F687" s="2" t="s">
        <v>18</v>
      </c>
      <c r="G687" s="2" t="s">
        <v>9</v>
      </c>
      <c r="H687" s="2">
        <v>0</v>
      </c>
      <c r="I687" s="2">
        <v>0</v>
      </c>
      <c r="J687" s="24">
        <f>IFERROR(I687/H687,0)</f>
        <v>0</v>
      </c>
      <c r="K687" s="24"/>
      <c r="L687" s="2">
        <f>IF(J687&gt;=0.15,1,0)</f>
        <v>0</v>
      </c>
      <c r="M687" s="2"/>
      <c r="N687" s="24"/>
      <c r="O687" s="2" t="s">
        <v>10</v>
      </c>
    </row>
    <row r="688" spans="1:15" ht="15.75" customHeight="1" x14ac:dyDescent="0.35">
      <c r="A688" s="18">
        <v>45000.578064340276</v>
      </c>
      <c r="B688" s="11">
        <v>45000.578064340276</v>
      </c>
      <c r="C688" s="21">
        <v>45000.578064340276</v>
      </c>
      <c r="D688" s="6"/>
      <c r="E688" s="2" t="s">
        <v>14</v>
      </c>
      <c r="F688" s="2" t="s">
        <v>18</v>
      </c>
      <c r="G688" s="2" t="s">
        <v>9</v>
      </c>
      <c r="H688" s="2">
        <v>0</v>
      </c>
      <c r="I688" s="2">
        <v>0</v>
      </c>
      <c r="J688" s="24">
        <f>IFERROR(I688/H688,0)</f>
        <v>0</v>
      </c>
      <c r="K688" s="24"/>
      <c r="L688" s="2">
        <f>IF(J688&gt;=0.15,1,0)</f>
        <v>0</v>
      </c>
      <c r="M688" s="2"/>
      <c r="N688" s="24"/>
      <c r="O688" s="2" t="s">
        <v>10</v>
      </c>
    </row>
    <row r="689" spans="1:15" ht="15.75" customHeight="1" x14ac:dyDescent="0.35">
      <c r="A689" s="18">
        <v>45000.577873912036</v>
      </c>
      <c r="B689" s="11">
        <v>45000.577873912036</v>
      </c>
      <c r="C689" s="21">
        <v>45000.577873912036</v>
      </c>
      <c r="D689" s="6"/>
      <c r="E689" s="2" t="s">
        <v>14</v>
      </c>
      <c r="F689" s="2" t="s">
        <v>18</v>
      </c>
      <c r="G689" s="2" t="s">
        <v>9</v>
      </c>
      <c r="H689" s="2">
        <v>0</v>
      </c>
      <c r="I689" s="2">
        <v>0</v>
      </c>
      <c r="J689" s="24">
        <f>IFERROR(I689/H689,0)</f>
        <v>0</v>
      </c>
      <c r="K689" s="24"/>
      <c r="L689" s="2">
        <f>IF(J689&gt;=0.15,1,0)</f>
        <v>0</v>
      </c>
      <c r="M689" s="2"/>
      <c r="N689" s="24"/>
      <c r="O689" s="2" t="s">
        <v>10</v>
      </c>
    </row>
    <row r="690" spans="1:15" ht="15.75" customHeight="1" x14ac:dyDescent="0.35">
      <c r="A690" s="18">
        <v>45000.577873854163</v>
      </c>
      <c r="B690" s="11">
        <v>45000.577873854163</v>
      </c>
      <c r="C690" s="21">
        <v>45000.577873854163</v>
      </c>
      <c r="D690" s="6"/>
      <c r="E690" s="2" t="s">
        <v>14</v>
      </c>
      <c r="F690" s="2" t="s">
        <v>18</v>
      </c>
      <c r="G690" s="2" t="s">
        <v>9</v>
      </c>
      <c r="H690" s="2">
        <v>0</v>
      </c>
      <c r="I690" s="2">
        <v>0</v>
      </c>
      <c r="J690" s="24">
        <f>IFERROR(I690/H690,0)</f>
        <v>0</v>
      </c>
      <c r="K690" s="24"/>
      <c r="L690" s="2">
        <f>IF(J690&gt;=0.15,1,0)</f>
        <v>0</v>
      </c>
      <c r="M690" s="2"/>
      <c r="N690" s="24"/>
      <c r="O690" s="2" t="s">
        <v>10</v>
      </c>
    </row>
    <row r="691" spans="1:15" ht="15.75" customHeight="1" x14ac:dyDescent="0.35">
      <c r="A691" s="18">
        <v>45000.562523946763</v>
      </c>
      <c r="B691" s="11">
        <v>45000.562523946763</v>
      </c>
      <c r="C691" s="21">
        <v>45000.562523946763</v>
      </c>
      <c r="D691" s="6"/>
      <c r="E691" s="2" t="s">
        <v>14</v>
      </c>
      <c r="F691" s="2" t="s">
        <v>8</v>
      </c>
      <c r="G691" s="2" t="s">
        <v>11</v>
      </c>
      <c r="H691" s="2">
        <v>13924</v>
      </c>
      <c r="I691" s="2">
        <v>108</v>
      </c>
      <c r="J691" s="24">
        <f>IFERROR(I691/H691,0)</f>
        <v>7.7563918414248782E-3</v>
      </c>
      <c r="K691" s="24"/>
      <c r="L691" s="2">
        <f>IF(J691&gt;=0.15,1,0)</f>
        <v>0</v>
      </c>
      <c r="M691" s="2"/>
      <c r="N691" s="24"/>
      <c r="O691" s="2" t="s">
        <v>13</v>
      </c>
    </row>
    <row r="692" spans="1:15" ht="15.75" customHeight="1" x14ac:dyDescent="0.35">
      <c r="A692" s="18">
        <v>45000.533993055556</v>
      </c>
      <c r="B692" s="11">
        <v>45000.533993055556</v>
      </c>
      <c r="C692" s="21">
        <v>45000.533993055556</v>
      </c>
      <c r="D692" s="6"/>
      <c r="E692" s="2" t="s">
        <v>14</v>
      </c>
      <c r="F692" s="2" t="s">
        <v>21</v>
      </c>
      <c r="G692" s="2" t="s">
        <v>9</v>
      </c>
      <c r="H692" s="2">
        <v>487</v>
      </c>
      <c r="I692" s="2">
        <v>9</v>
      </c>
      <c r="J692" s="24">
        <f>IFERROR(I692/H692,0)</f>
        <v>1.8480492813141684E-2</v>
      </c>
      <c r="K692" s="24"/>
      <c r="L692" s="2">
        <f>IF(J692&gt;=0.15,1,0)</f>
        <v>0</v>
      </c>
      <c r="M692" s="2"/>
      <c r="N692" s="24"/>
      <c r="O692" s="2" t="s">
        <v>12</v>
      </c>
    </row>
    <row r="693" spans="1:15" ht="15.75" customHeight="1" x14ac:dyDescent="0.35">
      <c r="A693" s="18">
        <v>45000.53398148148</v>
      </c>
      <c r="B693" s="11">
        <v>45000.53398148148</v>
      </c>
      <c r="C693" s="21">
        <v>45000.53398148148</v>
      </c>
      <c r="D693" s="6"/>
      <c r="E693" s="2" t="s">
        <v>14</v>
      </c>
      <c r="F693" s="2" t="s">
        <v>21</v>
      </c>
      <c r="G693" s="2" t="s">
        <v>9</v>
      </c>
      <c r="H693" s="2">
        <v>0</v>
      </c>
      <c r="I693" s="2">
        <v>0</v>
      </c>
      <c r="J693" s="24">
        <f>IFERROR(I693/H693,0)</f>
        <v>0</v>
      </c>
      <c r="K693" s="24"/>
      <c r="L693" s="2">
        <f>IF(J693&gt;=0.15,1,0)</f>
        <v>0</v>
      </c>
      <c r="M693" s="2"/>
      <c r="N693" s="24"/>
      <c r="O693" s="2" t="s">
        <v>12</v>
      </c>
    </row>
    <row r="694" spans="1:15" ht="15.75" customHeight="1" x14ac:dyDescent="0.35">
      <c r="A694" s="18">
        <v>45000.521284722221</v>
      </c>
      <c r="B694" s="11">
        <v>45000.521284722221</v>
      </c>
      <c r="C694" s="21">
        <v>45000.521284722221</v>
      </c>
      <c r="D694" s="6"/>
      <c r="E694" s="2" t="s">
        <v>14</v>
      </c>
      <c r="F694" s="2" t="s">
        <v>18</v>
      </c>
      <c r="G694" s="2" t="s">
        <v>19</v>
      </c>
      <c r="H694" s="2">
        <v>16378</v>
      </c>
      <c r="I694" s="2">
        <v>298</v>
      </c>
      <c r="J694" s="24">
        <f>IFERROR(I694/H694,0)</f>
        <v>1.8195139821712052E-2</v>
      </c>
      <c r="K694" s="24"/>
      <c r="L694" s="2">
        <f>IF(J694&gt;=0.15,1,0)</f>
        <v>0</v>
      </c>
      <c r="M694" s="2"/>
      <c r="N694" s="24"/>
      <c r="O694" s="2" t="s">
        <v>12</v>
      </c>
    </row>
    <row r="695" spans="1:15" ht="15.75" customHeight="1" x14ac:dyDescent="0.35">
      <c r="A695" s="18">
        <v>45000.514369803241</v>
      </c>
      <c r="B695" s="11">
        <v>45000.514369803241</v>
      </c>
      <c r="C695" s="21">
        <v>45000.514369803241</v>
      </c>
      <c r="D695" s="6"/>
      <c r="E695" s="2" t="s">
        <v>16</v>
      </c>
      <c r="F695" s="2" t="s">
        <v>8</v>
      </c>
      <c r="G695" s="2" t="s">
        <v>9</v>
      </c>
      <c r="H695" s="2">
        <v>968</v>
      </c>
      <c r="I695" s="2">
        <v>90</v>
      </c>
      <c r="J695" s="24">
        <f>IFERROR(I695/H695,0)</f>
        <v>9.2975206611570244E-2</v>
      </c>
      <c r="K695" s="24"/>
      <c r="L695" s="2">
        <f>IF(J695&gt;=0.15,1,0)</f>
        <v>0</v>
      </c>
      <c r="M695" s="2"/>
      <c r="N695" s="24"/>
      <c r="O695" s="2" t="s">
        <v>10</v>
      </c>
    </row>
    <row r="696" spans="1:15" ht="15.75" customHeight="1" x14ac:dyDescent="0.35">
      <c r="A696" s="18">
        <v>45000.51436212963</v>
      </c>
      <c r="B696" s="11">
        <v>45000.51436212963</v>
      </c>
      <c r="C696" s="21">
        <v>45000.51436212963</v>
      </c>
      <c r="D696" s="6"/>
      <c r="E696" s="2" t="s">
        <v>16</v>
      </c>
      <c r="F696" s="2" t="s">
        <v>8</v>
      </c>
      <c r="G696" s="2" t="s">
        <v>9</v>
      </c>
      <c r="H696" s="2">
        <v>2211</v>
      </c>
      <c r="I696" s="2">
        <v>126</v>
      </c>
      <c r="J696" s="24">
        <f>IFERROR(I696/H696,0)</f>
        <v>5.698778833107191E-2</v>
      </c>
      <c r="K696" s="24"/>
      <c r="L696" s="2">
        <f>IF(J696&gt;=0.15,1,0)</f>
        <v>0</v>
      </c>
      <c r="M696" s="2"/>
      <c r="N696" s="24"/>
      <c r="O696" s="2" t="s">
        <v>10</v>
      </c>
    </row>
    <row r="697" spans="1:15" ht="15.75" customHeight="1" x14ac:dyDescent="0.35">
      <c r="A697" s="18">
        <v>45000.508997592595</v>
      </c>
      <c r="B697" s="11">
        <v>45000.508997592595</v>
      </c>
      <c r="C697" s="21">
        <v>45000.508997592595</v>
      </c>
      <c r="D697" s="6"/>
      <c r="E697" s="2" t="s">
        <v>16</v>
      </c>
      <c r="F697" s="2" t="s">
        <v>8</v>
      </c>
      <c r="G697" s="2" t="s">
        <v>9</v>
      </c>
      <c r="H697" s="2">
        <v>0</v>
      </c>
      <c r="I697" s="2">
        <v>0</v>
      </c>
      <c r="J697" s="24">
        <f>IFERROR(I697/H697,0)</f>
        <v>0</v>
      </c>
      <c r="K697" s="24"/>
      <c r="L697" s="2">
        <f>IF(J697&gt;=0.15,1,0)</f>
        <v>0</v>
      </c>
      <c r="M697" s="2"/>
      <c r="N697" s="24"/>
      <c r="O697" s="2" t="s">
        <v>13</v>
      </c>
    </row>
    <row r="698" spans="1:15" ht="15.75" customHeight="1" x14ac:dyDescent="0.35">
      <c r="A698" s="18">
        <v>45000.480196689816</v>
      </c>
      <c r="B698" s="11">
        <v>45000.480196689816</v>
      </c>
      <c r="C698" s="21">
        <v>45000.480196689816</v>
      </c>
      <c r="D698" s="6"/>
      <c r="E698" s="2" t="s">
        <v>7</v>
      </c>
      <c r="F698" s="2" t="s">
        <v>8</v>
      </c>
      <c r="G698" s="2" t="s">
        <v>11</v>
      </c>
      <c r="H698" s="2">
        <v>264</v>
      </c>
      <c r="I698" s="2">
        <v>13</v>
      </c>
      <c r="J698" s="24">
        <f>IFERROR(I698/H698,0)</f>
        <v>4.924242424242424E-2</v>
      </c>
      <c r="K698" s="24"/>
      <c r="L698" s="2">
        <f>IF(J698&gt;=0.15,1,0)</f>
        <v>0</v>
      </c>
      <c r="M698" s="2"/>
      <c r="N698" s="24"/>
      <c r="O698" s="2" t="s">
        <v>10</v>
      </c>
    </row>
    <row r="699" spans="1:15" ht="15.75" customHeight="1" x14ac:dyDescent="0.35">
      <c r="A699" s="18">
        <v>45000.47937990741</v>
      </c>
      <c r="B699" s="11">
        <v>45000.47937990741</v>
      </c>
      <c r="C699" s="21">
        <v>45000.47937990741</v>
      </c>
      <c r="D699" s="6"/>
      <c r="E699" s="2" t="s">
        <v>14</v>
      </c>
      <c r="F699" s="2" t="s">
        <v>8</v>
      </c>
      <c r="G699" s="2" t="s">
        <v>9</v>
      </c>
      <c r="H699" s="2">
        <v>0</v>
      </c>
      <c r="I699" s="2">
        <v>0</v>
      </c>
      <c r="J699" s="24">
        <f>IFERROR(I699/H699,0)</f>
        <v>0</v>
      </c>
      <c r="K699" s="24"/>
      <c r="L699" s="2">
        <f>IF(J699&gt;=0.15,1,0)</f>
        <v>0</v>
      </c>
      <c r="M699" s="2"/>
      <c r="N699" s="24"/>
      <c r="O699" s="2" t="s">
        <v>17</v>
      </c>
    </row>
    <row r="700" spans="1:15" ht="15.75" customHeight="1" x14ac:dyDescent="0.35">
      <c r="A700" s="18">
        <v>45000.458894837961</v>
      </c>
      <c r="B700" s="11">
        <v>45000.458894837961</v>
      </c>
      <c r="C700" s="21">
        <v>45000.458894837961</v>
      </c>
      <c r="D700" s="6"/>
      <c r="E700" s="2" t="s">
        <v>16</v>
      </c>
      <c r="F700" s="2" t="s">
        <v>8</v>
      </c>
      <c r="G700" s="2" t="s">
        <v>11</v>
      </c>
      <c r="H700" s="2">
        <v>2399</v>
      </c>
      <c r="I700" s="2">
        <v>344</v>
      </c>
      <c r="J700" s="24">
        <f>IFERROR(I700/H700,0)</f>
        <v>0.14339308045018759</v>
      </c>
      <c r="K700" s="24"/>
      <c r="L700" s="2">
        <f>IF(J700&gt;=0.15,1,0)</f>
        <v>0</v>
      </c>
      <c r="M700" s="2"/>
      <c r="N700" s="24"/>
      <c r="O700" s="2" t="s">
        <v>12</v>
      </c>
    </row>
    <row r="701" spans="1:15" ht="15.75" customHeight="1" x14ac:dyDescent="0.35">
      <c r="A701" s="18">
        <v>45000.45857638889</v>
      </c>
      <c r="B701" s="11">
        <v>45000.45857638889</v>
      </c>
      <c r="C701" s="21">
        <v>45000.45857638889</v>
      </c>
      <c r="D701" s="6"/>
      <c r="E701" s="2" t="s">
        <v>14</v>
      </c>
      <c r="F701" s="2" t="s">
        <v>15</v>
      </c>
      <c r="G701" s="2" t="s">
        <v>11</v>
      </c>
      <c r="H701" s="2">
        <v>28783</v>
      </c>
      <c r="I701" s="2">
        <v>6098</v>
      </c>
      <c r="J701" s="24">
        <f>IFERROR(I701/H701,0)</f>
        <v>0.21186116805058541</v>
      </c>
      <c r="K701" s="24"/>
      <c r="L701" s="2">
        <f>IF(J701&gt;=0.15,1,0)</f>
        <v>1</v>
      </c>
      <c r="M701" s="2"/>
      <c r="N701" s="24"/>
      <c r="O701" s="2" t="s">
        <v>12</v>
      </c>
    </row>
    <row r="702" spans="1:15" ht="15.75" customHeight="1" x14ac:dyDescent="0.35">
      <c r="A702" s="18">
        <v>45000.417633032404</v>
      </c>
      <c r="B702" s="11">
        <v>45000.417633032404</v>
      </c>
      <c r="C702" s="21">
        <v>45000.417633032404</v>
      </c>
      <c r="D702" s="6"/>
      <c r="E702" s="2" t="s">
        <v>16</v>
      </c>
      <c r="F702" s="2" t="s">
        <v>8</v>
      </c>
      <c r="G702" s="2" t="s">
        <v>9</v>
      </c>
      <c r="H702" s="2">
        <v>717</v>
      </c>
      <c r="I702" s="2">
        <v>11</v>
      </c>
      <c r="J702" s="24">
        <f>IFERROR(I702/H702,0)</f>
        <v>1.5341701534170154E-2</v>
      </c>
      <c r="K702" s="24"/>
      <c r="L702" s="2">
        <f>IF(J702&gt;=0.15,1,0)</f>
        <v>0</v>
      </c>
      <c r="M702" s="2"/>
      <c r="N702" s="24"/>
      <c r="O702" s="2" t="s">
        <v>10</v>
      </c>
    </row>
    <row r="703" spans="1:15" ht="15.75" customHeight="1" x14ac:dyDescent="0.35">
      <c r="A703" s="18">
        <v>45000.416236087964</v>
      </c>
      <c r="B703" s="11">
        <v>45000.416236087964</v>
      </c>
      <c r="C703" s="21">
        <v>45000.416236087964</v>
      </c>
      <c r="D703" s="6"/>
      <c r="E703" s="2" t="s">
        <v>14</v>
      </c>
      <c r="F703" s="2" t="s">
        <v>8</v>
      </c>
      <c r="G703" s="2" t="s">
        <v>11</v>
      </c>
      <c r="H703" s="2">
        <v>21041</v>
      </c>
      <c r="I703" s="2">
        <v>347</v>
      </c>
      <c r="J703" s="24">
        <f>IFERROR(I703/H703,0)</f>
        <v>1.6491611615417519E-2</v>
      </c>
      <c r="K703" s="24"/>
      <c r="L703" s="2">
        <f>IF(J703&gt;=0.15,1,0)</f>
        <v>0</v>
      </c>
      <c r="M703" s="2"/>
      <c r="N703" s="24"/>
      <c r="O703" s="2" t="s">
        <v>10</v>
      </c>
    </row>
    <row r="704" spans="1:15" ht="15.75" customHeight="1" x14ac:dyDescent="0.35">
      <c r="A704" s="18">
        <v>44999.804881446762</v>
      </c>
      <c r="B704" s="11">
        <v>44999.804881446762</v>
      </c>
      <c r="C704" s="21">
        <v>44999.804881446762</v>
      </c>
      <c r="D704" s="6"/>
      <c r="E704" s="2" t="s">
        <v>7</v>
      </c>
      <c r="F704" s="2" t="s">
        <v>8</v>
      </c>
      <c r="G704" s="2" t="s">
        <v>11</v>
      </c>
      <c r="H704" s="2">
        <v>1130</v>
      </c>
      <c r="I704" s="2">
        <v>20</v>
      </c>
      <c r="J704" s="24">
        <f>IFERROR(I704/H704,0)</f>
        <v>1.7699115044247787E-2</v>
      </c>
      <c r="K704" s="24"/>
      <c r="L704" s="2">
        <f>IF(J704&gt;=0.15,1,0)</f>
        <v>0</v>
      </c>
      <c r="M704" s="2"/>
      <c r="N704" s="24"/>
      <c r="O704" s="2" t="s">
        <v>13</v>
      </c>
    </row>
    <row r="705" spans="1:15" ht="15.75" customHeight="1" x14ac:dyDescent="0.35">
      <c r="A705" s="18">
        <v>44999.761885706015</v>
      </c>
      <c r="B705" s="11">
        <v>44999.761885706015</v>
      </c>
      <c r="C705" s="21">
        <v>44999.761885706015</v>
      </c>
      <c r="D705" s="6"/>
      <c r="E705" s="2" t="s">
        <v>7</v>
      </c>
      <c r="F705" s="2" t="s">
        <v>8</v>
      </c>
      <c r="G705" s="2" t="s">
        <v>11</v>
      </c>
      <c r="H705" s="2">
        <v>1756</v>
      </c>
      <c r="I705" s="2">
        <v>18</v>
      </c>
      <c r="J705" s="24">
        <f>IFERROR(I705/H705,0)</f>
        <v>1.0250569476082005E-2</v>
      </c>
      <c r="K705" s="24"/>
      <c r="L705" s="2">
        <f>IF(J705&gt;=0.15,1,0)</f>
        <v>0</v>
      </c>
      <c r="M705" s="2"/>
      <c r="N705" s="24"/>
      <c r="O705" s="2" t="s">
        <v>13</v>
      </c>
    </row>
    <row r="706" spans="1:15" ht="15.75" customHeight="1" x14ac:dyDescent="0.35">
      <c r="A706" s="18">
        <v>44999.720907581017</v>
      </c>
      <c r="B706" s="11">
        <v>44999.720907581017</v>
      </c>
      <c r="C706" s="21">
        <v>44999.720907581017</v>
      </c>
      <c r="D706" s="6"/>
      <c r="E706" s="2" t="s">
        <v>16</v>
      </c>
      <c r="F706" s="2" t="s">
        <v>8</v>
      </c>
      <c r="G706" s="2" t="s">
        <v>11</v>
      </c>
      <c r="H706" s="2">
        <v>4367</v>
      </c>
      <c r="I706" s="2">
        <v>184</v>
      </c>
      <c r="J706" s="24">
        <f>IFERROR(I706/H706,0)</f>
        <v>4.2134188229906111E-2</v>
      </c>
      <c r="K706" s="24"/>
      <c r="L706" s="2">
        <f>IF(J706&gt;=0.15,1,0)</f>
        <v>0</v>
      </c>
      <c r="M706" s="2"/>
      <c r="N706" s="24"/>
      <c r="O706" s="2" t="s">
        <v>13</v>
      </c>
    </row>
    <row r="707" spans="1:15" ht="15.75" customHeight="1" x14ac:dyDescent="0.35">
      <c r="A707" s="18">
        <v>44999.720902777779</v>
      </c>
      <c r="B707" s="11">
        <v>44999.720902777779</v>
      </c>
      <c r="C707" s="21">
        <v>44999.720902777779</v>
      </c>
      <c r="D707" s="6"/>
      <c r="E707" s="2" t="s">
        <v>14</v>
      </c>
      <c r="F707" s="2" t="s">
        <v>15</v>
      </c>
      <c r="G707" s="2" t="s">
        <v>11</v>
      </c>
      <c r="H707" s="2">
        <v>31467</v>
      </c>
      <c r="I707" s="2">
        <v>5117</v>
      </c>
      <c r="J707" s="24">
        <f>IFERROR(I707/H707,0)</f>
        <v>0.16261480280929227</v>
      </c>
      <c r="K707" s="24"/>
      <c r="L707" s="2">
        <f>IF(J707&gt;=0.15,1,0)</f>
        <v>1</v>
      </c>
      <c r="M707" s="2"/>
      <c r="N707" s="24"/>
      <c r="O707" s="2" t="s">
        <v>13</v>
      </c>
    </row>
    <row r="708" spans="1:15" ht="15.75" customHeight="1" x14ac:dyDescent="0.35">
      <c r="A708" s="18">
        <v>44999.718114560186</v>
      </c>
      <c r="B708" s="11">
        <v>44999.718114560186</v>
      </c>
      <c r="C708" s="21">
        <v>44999.718114560186</v>
      </c>
      <c r="D708" s="6"/>
      <c r="E708" s="2" t="s">
        <v>7</v>
      </c>
      <c r="F708" s="2" t="s">
        <v>8</v>
      </c>
      <c r="G708" s="2" t="s">
        <v>11</v>
      </c>
      <c r="H708" s="2">
        <v>2761</v>
      </c>
      <c r="I708" s="2">
        <v>60</v>
      </c>
      <c r="J708" s="24">
        <f>IFERROR(I708/H708,0)</f>
        <v>2.1731256791017749E-2</v>
      </c>
      <c r="K708" s="24"/>
      <c r="L708" s="2">
        <f>IF(J708&gt;=0.15,1,0)</f>
        <v>0</v>
      </c>
      <c r="M708" s="2"/>
      <c r="N708" s="24"/>
      <c r="O708" s="2" t="s">
        <v>13</v>
      </c>
    </row>
    <row r="709" spans="1:15" ht="15.75" customHeight="1" x14ac:dyDescent="0.35">
      <c r="A709" s="18">
        <v>44999.708657314812</v>
      </c>
      <c r="B709" s="11">
        <v>44999.708657314812</v>
      </c>
      <c r="C709" s="21">
        <v>44999.708657314812</v>
      </c>
      <c r="D709" s="6"/>
      <c r="E709" s="2" t="s">
        <v>16</v>
      </c>
      <c r="F709" s="2" t="s">
        <v>8</v>
      </c>
      <c r="G709" s="2" t="s">
        <v>9</v>
      </c>
      <c r="H709" s="2">
        <v>1524</v>
      </c>
      <c r="I709" s="2">
        <v>53</v>
      </c>
      <c r="J709" s="24">
        <f>IFERROR(I709/H709,0)</f>
        <v>3.4776902887139111E-2</v>
      </c>
      <c r="K709" s="24"/>
      <c r="L709" s="2">
        <f>IF(J709&gt;=0.15,1,0)</f>
        <v>0</v>
      </c>
      <c r="M709" s="2"/>
      <c r="N709" s="24"/>
      <c r="O709" s="2" t="s">
        <v>10</v>
      </c>
    </row>
    <row r="710" spans="1:15" ht="15.75" customHeight="1" x14ac:dyDescent="0.35">
      <c r="A710" s="18">
        <v>44999.67549267361</v>
      </c>
      <c r="B710" s="11">
        <v>44999.67549267361</v>
      </c>
      <c r="C710" s="21">
        <v>44999.67549267361</v>
      </c>
      <c r="D710" s="6"/>
      <c r="E710" s="2" t="s">
        <v>16</v>
      </c>
      <c r="F710" s="2" t="s">
        <v>8</v>
      </c>
      <c r="G710" s="2" t="s">
        <v>11</v>
      </c>
      <c r="H710" s="2">
        <v>1786</v>
      </c>
      <c r="I710" s="2">
        <v>82</v>
      </c>
      <c r="J710" s="24">
        <f>IFERROR(I710/H710,0)</f>
        <v>4.591265397536394E-2</v>
      </c>
      <c r="K710" s="24"/>
      <c r="L710" s="2">
        <f>IF(J710&gt;=0.15,1,0)</f>
        <v>0</v>
      </c>
      <c r="M710" s="2"/>
      <c r="N710" s="24"/>
      <c r="O710" s="2" t="s">
        <v>13</v>
      </c>
    </row>
    <row r="711" spans="1:15" ht="15.75" customHeight="1" x14ac:dyDescent="0.35">
      <c r="A711" s="18">
        <v>44999.675474537034</v>
      </c>
      <c r="B711" s="11">
        <v>44999.675474537034</v>
      </c>
      <c r="C711" s="21">
        <v>44999.675474537034</v>
      </c>
      <c r="D711" s="6"/>
      <c r="E711" s="2" t="s">
        <v>14</v>
      </c>
      <c r="F711" s="2" t="s">
        <v>15</v>
      </c>
      <c r="G711" s="2" t="s">
        <v>11</v>
      </c>
      <c r="H711" s="2">
        <v>22435</v>
      </c>
      <c r="I711" s="2">
        <v>2648</v>
      </c>
      <c r="J711" s="24">
        <f>IFERROR(I711/H711,0)</f>
        <v>0.11802986405170493</v>
      </c>
      <c r="K711" s="24"/>
      <c r="L711" s="2">
        <f>IF(J711&gt;=0.15,1,0)</f>
        <v>0</v>
      </c>
      <c r="M711" s="2"/>
      <c r="N711" s="24"/>
      <c r="O711" s="2" t="s">
        <v>13</v>
      </c>
    </row>
    <row r="712" spans="1:15" ht="15.75" customHeight="1" x14ac:dyDescent="0.35">
      <c r="A712" s="18">
        <v>44999.628634259258</v>
      </c>
      <c r="B712" s="11">
        <v>44999.628634259258</v>
      </c>
      <c r="C712" s="21">
        <v>44999.628634259258</v>
      </c>
      <c r="D712" s="6"/>
      <c r="E712" s="2" t="s">
        <v>14</v>
      </c>
      <c r="F712" s="2" t="s">
        <v>15</v>
      </c>
      <c r="G712" s="2" t="s">
        <v>9</v>
      </c>
      <c r="H712" s="2">
        <v>0</v>
      </c>
      <c r="I712" s="2">
        <v>0</v>
      </c>
      <c r="J712" s="24">
        <f>IFERROR(I712/H712,0)</f>
        <v>0</v>
      </c>
      <c r="K712" s="24"/>
      <c r="L712" s="2">
        <f>IF(J712&gt;=0.15,1,0)</f>
        <v>0</v>
      </c>
      <c r="M712" s="2"/>
      <c r="N712" s="24"/>
      <c r="O712" s="2" t="s">
        <v>10</v>
      </c>
    </row>
    <row r="713" spans="1:15" ht="15.75" customHeight="1" x14ac:dyDescent="0.35">
      <c r="A713" s="18">
        <v>44999.623370983798</v>
      </c>
      <c r="B713" s="11">
        <v>44999.623370983798</v>
      </c>
      <c r="C713" s="21">
        <v>44999.623370983798</v>
      </c>
      <c r="D713" s="6"/>
      <c r="E713" s="2" t="s">
        <v>16</v>
      </c>
      <c r="F713" s="2" t="s">
        <v>8</v>
      </c>
      <c r="G713" s="2" t="s">
        <v>11</v>
      </c>
      <c r="H713" s="2">
        <v>1573</v>
      </c>
      <c r="I713" s="2">
        <v>101</v>
      </c>
      <c r="J713" s="24">
        <f>IFERROR(I713/H713,0)</f>
        <v>6.4208518753973293E-2</v>
      </c>
      <c r="K713" s="24"/>
      <c r="L713" s="2">
        <f>IF(J713&gt;=0.15,1,0)</f>
        <v>0</v>
      </c>
      <c r="M713" s="2"/>
      <c r="N713" s="24"/>
      <c r="O713" s="2" t="s">
        <v>13</v>
      </c>
    </row>
    <row r="714" spans="1:15" ht="15.75" customHeight="1" x14ac:dyDescent="0.35">
      <c r="A714" s="18">
        <v>44999.623356481483</v>
      </c>
      <c r="B714" s="11">
        <v>44999.623356481483</v>
      </c>
      <c r="C714" s="21">
        <v>44999.623356481483</v>
      </c>
      <c r="D714" s="6"/>
      <c r="E714" s="2" t="s">
        <v>14</v>
      </c>
      <c r="F714" s="2" t="s">
        <v>15</v>
      </c>
      <c r="G714" s="2" t="s">
        <v>11</v>
      </c>
      <c r="H714" s="2">
        <v>40092</v>
      </c>
      <c r="I714" s="2">
        <v>7575</v>
      </c>
      <c r="J714" s="24">
        <f>IFERROR(I714/H714,0)</f>
        <v>0.1889404369949117</v>
      </c>
      <c r="K714" s="24"/>
      <c r="L714" s="2">
        <f>IF(J714&gt;=0.15,1,0)</f>
        <v>1</v>
      </c>
      <c r="M714" s="2"/>
      <c r="N714" s="24"/>
      <c r="O714" s="2" t="s">
        <v>13</v>
      </c>
    </row>
    <row r="715" spans="1:15" ht="15.75" customHeight="1" x14ac:dyDescent="0.35">
      <c r="A715" s="18">
        <v>44999.614259259259</v>
      </c>
      <c r="B715" s="11">
        <v>44999.614259259259</v>
      </c>
      <c r="C715" s="21">
        <v>44999.614259259259</v>
      </c>
      <c r="D715" s="6"/>
      <c r="E715" s="2" t="s">
        <v>14</v>
      </c>
      <c r="F715" s="2" t="s">
        <v>21</v>
      </c>
      <c r="G715" s="2" t="s">
        <v>9</v>
      </c>
      <c r="H715" s="2">
        <v>0</v>
      </c>
      <c r="I715" s="2">
        <v>0</v>
      </c>
      <c r="J715" s="24">
        <f>IFERROR(I715/H715,0)</f>
        <v>0</v>
      </c>
      <c r="K715" s="24"/>
      <c r="L715" s="2">
        <f>IF(J715&gt;=0.15,1,0)</f>
        <v>0</v>
      </c>
      <c r="M715" s="2"/>
      <c r="N715" s="24"/>
      <c r="O715" s="2" t="s">
        <v>12</v>
      </c>
    </row>
    <row r="716" spans="1:15" ht="15.75" customHeight="1" x14ac:dyDescent="0.35">
      <c r="A716" s="18">
        <v>44999.614085648151</v>
      </c>
      <c r="B716" s="11">
        <v>44999.614085648151</v>
      </c>
      <c r="C716" s="21">
        <v>44999.614085648151</v>
      </c>
      <c r="D716" s="6"/>
      <c r="E716" s="2" t="s">
        <v>14</v>
      </c>
      <c r="F716" s="2" t="s">
        <v>21</v>
      </c>
      <c r="G716" s="2" t="s">
        <v>9</v>
      </c>
      <c r="H716" s="2">
        <v>0</v>
      </c>
      <c r="I716" s="2">
        <v>0</v>
      </c>
      <c r="J716" s="24">
        <f>IFERROR(I716/H716,0)</f>
        <v>0</v>
      </c>
      <c r="K716" s="24"/>
      <c r="L716" s="2">
        <f>IF(J716&gt;=0.15,1,0)</f>
        <v>0</v>
      </c>
      <c r="M716" s="2"/>
      <c r="N716" s="24"/>
      <c r="O716" s="2" t="s">
        <v>12</v>
      </c>
    </row>
    <row r="717" spans="1:15" ht="15.75" customHeight="1" x14ac:dyDescent="0.35">
      <c r="A717" s="18">
        <v>44999.613749999997</v>
      </c>
      <c r="B717" s="11">
        <v>44999.613749999997</v>
      </c>
      <c r="C717" s="21">
        <v>44999.613749999997</v>
      </c>
      <c r="D717" s="6"/>
      <c r="E717" s="2" t="s">
        <v>14</v>
      </c>
      <c r="F717" s="2" t="s">
        <v>21</v>
      </c>
      <c r="G717" s="2" t="s">
        <v>9</v>
      </c>
      <c r="H717" s="2">
        <v>1259</v>
      </c>
      <c r="I717" s="2">
        <v>16</v>
      </c>
      <c r="J717" s="24">
        <f>IFERROR(I717/H717,0)</f>
        <v>1.2708498808578236E-2</v>
      </c>
      <c r="K717" s="24"/>
      <c r="L717" s="2">
        <f>IF(J717&gt;=0.15,1,0)</f>
        <v>0</v>
      </c>
      <c r="M717" s="2"/>
      <c r="N717" s="24"/>
      <c r="O717" s="2" t="s">
        <v>12</v>
      </c>
    </row>
    <row r="718" spans="1:15" ht="15.75" customHeight="1" x14ac:dyDescent="0.35">
      <c r="A718" s="18">
        <v>44999.611812881943</v>
      </c>
      <c r="B718" s="11">
        <v>44999.611812881943</v>
      </c>
      <c r="C718" s="21">
        <v>44999.611812881943</v>
      </c>
      <c r="D718" s="6"/>
      <c r="E718" s="2" t="s">
        <v>16</v>
      </c>
      <c r="F718" s="2" t="s">
        <v>8</v>
      </c>
      <c r="G718" s="2" t="s">
        <v>11</v>
      </c>
      <c r="H718" s="2">
        <v>1377</v>
      </c>
      <c r="I718" s="2">
        <v>128</v>
      </c>
      <c r="J718" s="24">
        <f>IFERROR(I718/H718,0)</f>
        <v>9.2955700798838053E-2</v>
      </c>
      <c r="K718" s="24"/>
      <c r="L718" s="2">
        <f>IF(J718&gt;=0.15,1,0)</f>
        <v>0</v>
      </c>
      <c r="M718" s="2"/>
      <c r="N718" s="24"/>
      <c r="O718" s="2" t="s">
        <v>13</v>
      </c>
    </row>
    <row r="719" spans="1:15" ht="15.75" customHeight="1" x14ac:dyDescent="0.35">
      <c r="A719" s="18">
        <v>44999.611793981479</v>
      </c>
      <c r="B719" s="11">
        <v>44999.611793981479</v>
      </c>
      <c r="C719" s="21">
        <v>44999.611793981479</v>
      </c>
      <c r="D719" s="6"/>
      <c r="E719" s="2" t="s">
        <v>14</v>
      </c>
      <c r="F719" s="2" t="s">
        <v>15</v>
      </c>
      <c r="G719" s="2" t="s">
        <v>11</v>
      </c>
      <c r="H719" s="2">
        <v>43516</v>
      </c>
      <c r="I719" s="2">
        <v>6130</v>
      </c>
      <c r="J719" s="24">
        <f>IFERROR(I719/H719,0)</f>
        <v>0.1408677268131262</v>
      </c>
      <c r="K719" s="24"/>
      <c r="L719" s="2">
        <f>IF(J719&gt;=0.15,1,0)</f>
        <v>0</v>
      </c>
      <c r="M719" s="2"/>
      <c r="N719" s="24"/>
      <c r="O719" s="2" t="s">
        <v>13</v>
      </c>
    </row>
    <row r="720" spans="1:15" ht="15.75" customHeight="1" x14ac:dyDescent="0.35">
      <c r="A720" s="18">
        <v>44999.60341851852</v>
      </c>
      <c r="B720" s="11">
        <v>44999.60341851852</v>
      </c>
      <c r="C720" s="21">
        <v>44999.60341851852</v>
      </c>
      <c r="D720" s="6"/>
      <c r="E720" s="2" t="s">
        <v>16</v>
      </c>
      <c r="F720" s="2" t="s">
        <v>8</v>
      </c>
      <c r="G720" s="2" t="s">
        <v>9</v>
      </c>
      <c r="H720" s="2">
        <v>81</v>
      </c>
      <c r="I720" s="2">
        <v>12</v>
      </c>
      <c r="J720" s="24">
        <f>IFERROR(I720/H720,0)</f>
        <v>0.14814814814814814</v>
      </c>
      <c r="K720" s="24"/>
      <c r="L720" s="2">
        <f>IF(J720&gt;=0.15,1,0)</f>
        <v>0</v>
      </c>
      <c r="M720" s="2"/>
      <c r="N720" s="24"/>
      <c r="O720" s="2" t="s">
        <v>13</v>
      </c>
    </row>
    <row r="721" spans="1:15" ht="15.75" customHeight="1" x14ac:dyDescent="0.35">
      <c r="A721" s="18">
        <v>44999.5914637963</v>
      </c>
      <c r="B721" s="11">
        <v>44999.5914637963</v>
      </c>
      <c r="C721" s="21">
        <v>44999.5914637963</v>
      </c>
      <c r="D721" s="6"/>
      <c r="E721" s="2" t="s">
        <v>26</v>
      </c>
      <c r="F721" s="2" t="s">
        <v>27</v>
      </c>
      <c r="G721" s="2" t="s">
        <v>11</v>
      </c>
      <c r="H721" s="2">
        <v>1433</v>
      </c>
      <c r="I721" s="2">
        <v>27</v>
      </c>
      <c r="J721" s="24">
        <f>IFERROR(I721/H721,0)</f>
        <v>1.884159106769016E-2</v>
      </c>
      <c r="K721" s="24"/>
      <c r="L721" s="2">
        <f>IF(J721&gt;=0.15,1,0)</f>
        <v>0</v>
      </c>
      <c r="M721" s="2"/>
      <c r="N721" s="24"/>
      <c r="O721" s="2" t="s">
        <v>13</v>
      </c>
    </row>
    <row r="722" spans="1:15" ht="15.75" customHeight="1" x14ac:dyDescent="0.35">
      <c r="A722" s="18">
        <v>44999.586863425924</v>
      </c>
      <c r="B722" s="11">
        <v>44999.586863425924</v>
      </c>
      <c r="C722" s="21">
        <v>44999.586863425924</v>
      </c>
      <c r="D722" s="6"/>
      <c r="E722" s="2" t="s">
        <v>14</v>
      </c>
      <c r="F722" s="2" t="s">
        <v>18</v>
      </c>
      <c r="G722" s="2" t="s">
        <v>9</v>
      </c>
      <c r="H722" s="2">
        <v>0</v>
      </c>
      <c r="I722" s="2">
        <v>0</v>
      </c>
      <c r="J722" s="24">
        <f>IFERROR(I722/H722,0)</f>
        <v>0</v>
      </c>
      <c r="K722" s="24"/>
      <c r="L722" s="2">
        <f>IF(J722&gt;=0.15,1,0)</f>
        <v>0</v>
      </c>
      <c r="M722" s="2"/>
      <c r="N722" s="24"/>
      <c r="O722" s="2" t="s">
        <v>13</v>
      </c>
    </row>
    <row r="723" spans="1:15" ht="15.75" customHeight="1" x14ac:dyDescent="0.35">
      <c r="A723" s="18">
        <v>44999.586862800927</v>
      </c>
      <c r="B723" s="11">
        <v>44999.586862800927</v>
      </c>
      <c r="C723" s="21">
        <v>44999.586862800927</v>
      </c>
      <c r="D723" s="6"/>
      <c r="E723" s="2" t="s">
        <v>14</v>
      </c>
      <c r="F723" s="2" t="s">
        <v>18</v>
      </c>
      <c r="G723" s="2" t="s">
        <v>9</v>
      </c>
      <c r="H723" s="2">
        <v>0</v>
      </c>
      <c r="I723" s="2">
        <v>0</v>
      </c>
      <c r="J723" s="24">
        <f>IFERROR(I723/H723,0)</f>
        <v>0</v>
      </c>
      <c r="K723" s="24"/>
      <c r="L723" s="2">
        <f>IF(J723&gt;=0.15,1,0)</f>
        <v>0</v>
      </c>
      <c r="M723" s="2"/>
      <c r="N723" s="24"/>
      <c r="O723" s="2" t="s">
        <v>13</v>
      </c>
    </row>
    <row r="724" spans="1:15" ht="15.75" customHeight="1" x14ac:dyDescent="0.35">
      <c r="A724" s="18">
        <v>44999.586689814816</v>
      </c>
      <c r="B724" s="11">
        <v>44999.586689814816</v>
      </c>
      <c r="C724" s="21">
        <v>44999.586689814816</v>
      </c>
      <c r="D724" s="6"/>
      <c r="E724" s="2" t="s">
        <v>14</v>
      </c>
      <c r="F724" s="2" t="s">
        <v>18</v>
      </c>
      <c r="G724" s="2" t="s">
        <v>11</v>
      </c>
      <c r="H724" s="2">
        <v>4044</v>
      </c>
      <c r="I724" s="2">
        <v>0</v>
      </c>
      <c r="J724" s="24">
        <f>IFERROR(I724/H724,0)</f>
        <v>0</v>
      </c>
      <c r="K724" s="24"/>
      <c r="L724" s="2">
        <f>IF(J724&gt;=0.15,1,0)</f>
        <v>0</v>
      </c>
      <c r="M724" s="2"/>
      <c r="N724" s="24"/>
      <c r="O724" s="2" t="s">
        <v>12</v>
      </c>
    </row>
    <row r="725" spans="1:15" ht="15.75" customHeight="1" x14ac:dyDescent="0.35">
      <c r="A725" s="18">
        <v>44999.583344907405</v>
      </c>
      <c r="B725" s="11">
        <v>44999.583344907405</v>
      </c>
      <c r="C725" s="21">
        <v>44999.583344907405</v>
      </c>
      <c r="D725" s="6"/>
      <c r="E725" s="2" t="s">
        <v>14</v>
      </c>
      <c r="F725" s="2" t="s">
        <v>15</v>
      </c>
      <c r="G725" s="2" t="s">
        <v>11</v>
      </c>
      <c r="H725" s="2">
        <v>23048</v>
      </c>
      <c r="I725" s="2">
        <v>641</v>
      </c>
      <c r="J725" s="24">
        <f>IFERROR(I725/H725,0)</f>
        <v>2.7811523776466503E-2</v>
      </c>
      <c r="K725" s="24"/>
      <c r="L725" s="2">
        <f>IF(J725&gt;=0.15,1,0)</f>
        <v>0</v>
      </c>
      <c r="M725" s="2"/>
      <c r="N725" s="24"/>
      <c r="O725" s="2" t="s">
        <v>13</v>
      </c>
    </row>
    <row r="726" spans="1:15" ht="15.75" customHeight="1" x14ac:dyDescent="0.35">
      <c r="A726" s="18">
        <v>44999.578835844906</v>
      </c>
      <c r="B726" s="11">
        <v>44999.578835844906</v>
      </c>
      <c r="C726" s="21">
        <v>44999.578835844906</v>
      </c>
      <c r="D726" s="6"/>
      <c r="E726" s="2" t="s">
        <v>14</v>
      </c>
      <c r="F726" s="2" t="s">
        <v>8</v>
      </c>
      <c r="G726" s="2" t="s">
        <v>11</v>
      </c>
      <c r="H726" s="2">
        <v>293</v>
      </c>
      <c r="I726" s="2">
        <v>8</v>
      </c>
      <c r="J726" s="24">
        <f>IFERROR(I726/H726,0)</f>
        <v>2.7303754266211604E-2</v>
      </c>
      <c r="K726" s="24"/>
      <c r="L726" s="2">
        <f>IF(J726&gt;=0.15,1,0)</f>
        <v>0</v>
      </c>
      <c r="M726" s="2"/>
      <c r="N726" s="24"/>
      <c r="O726" s="2" t="s">
        <v>12</v>
      </c>
    </row>
    <row r="727" spans="1:15" ht="15.75" customHeight="1" x14ac:dyDescent="0.35">
      <c r="A727" s="18">
        <v>44999.578130416667</v>
      </c>
      <c r="B727" s="11">
        <v>44999.578130416667</v>
      </c>
      <c r="C727" s="21">
        <v>44999.578130416667</v>
      </c>
      <c r="D727" s="6"/>
      <c r="E727" s="2" t="s">
        <v>26</v>
      </c>
      <c r="F727" s="2" t="s">
        <v>27</v>
      </c>
      <c r="G727" s="2" t="s">
        <v>11</v>
      </c>
      <c r="H727" s="2">
        <v>2754</v>
      </c>
      <c r="I727" s="2">
        <v>42</v>
      </c>
      <c r="J727" s="24">
        <f>IFERROR(I727/H727,0)</f>
        <v>1.5250544662309368E-2</v>
      </c>
      <c r="K727" s="24"/>
      <c r="L727" s="2">
        <f>IF(J727&gt;=0.15,1,0)</f>
        <v>0</v>
      </c>
      <c r="M727" s="2"/>
      <c r="N727" s="24"/>
      <c r="O727" s="2" t="s">
        <v>13</v>
      </c>
    </row>
    <row r="728" spans="1:15" ht="15.75" customHeight="1" x14ac:dyDescent="0.35">
      <c r="A728" s="18">
        <v>44999.578064606481</v>
      </c>
      <c r="B728" s="11">
        <v>44999.578064606481</v>
      </c>
      <c r="C728" s="21">
        <v>44999.578064606481</v>
      </c>
      <c r="D728" s="6"/>
      <c r="E728" s="2" t="s">
        <v>14</v>
      </c>
      <c r="F728" s="2" t="s">
        <v>8</v>
      </c>
      <c r="G728" s="2" t="s">
        <v>11</v>
      </c>
      <c r="H728" s="2">
        <v>22048</v>
      </c>
      <c r="I728" s="2">
        <v>275</v>
      </c>
      <c r="J728" s="24">
        <f>IFERROR(I728/H728,0)</f>
        <v>1.247278664731495E-2</v>
      </c>
      <c r="K728" s="24"/>
      <c r="L728" s="2">
        <f>IF(J728&gt;=0.15,1,0)</f>
        <v>0</v>
      </c>
      <c r="M728" s="2"/>
      <c r="N728" s="24"/>
      <c r="O728" s="2" t="s">
        <v>13</v>
      </c>
    </row>
    <row r="729" spans="1:15" ht="15.75" customHeight="1" x14ac:dyDescent="0.35">
      <c r="A729" s="18">
        <v>44999.576774733796</v>
      </c>
      <c r="B729" s="11">
        <v>44999.576774733796</v>
      </c>
      <c r="C729" s="21">
        <v>44999.576774733796</v>
      </c>
      <c r="D729" s="6"/>
      <c r="E729" s="2" t="s">
        <v>16</v>
      </c>
      <c r="F729" s="2" t="s">
        <v>8</v>
      </c>
      <c r="G729" s="2" t="s">
        <v>11</v>
      </c>
      <c r="H729" s="2">
        <v>1114</v>
      </c>
      <c r="I729" s="2">
        <v>74</v>
      </c>
      <c r="J729" s="24">
        <f>IFERROR(I729/H729,0)</f>
        <v>6.6427289048473961E-2</v>
      </c>
      <c r="K729" s="24"/>
      <c r="L729" s="2">
        <f>IF(J729&gt;=0.15,1,0)</f>
        <v>0</v>
      </c>
      <c r="M729" s="2"/>
      <c r="N729" s="24"/>
      <c r="O729" s="2" t="s">
        <v>13</v>
      </c>
    </row>
    <row r="730" spans="1:15" ht="15.75" customHeight="1" x14ac:dyDescent="0.35">
      <c r="A730" s="18">
        <v>44999.57675925926</v>
      </c>
      <c r="B730" s="11">
        <v>44999.57675925926</v>
      </c>
      <c r="C730" s="21">
        <v>44999.57675925926</v>
      </c>
      <c r="D730" s="6"/>
      <c r="E730" s="2" t="s">
        <v>14</v>
      </c>
      <c r="F730" s="2" t="s">
        <v>15</v>
      </c>
      <c r="G730" s="2" t="s">
        <v>11</v>
      </c>
      <c r="H730" s="2">
        <v>19872</v>
      </c>
      <c r="I730" s="2">
        <v>2222</v>
      </c>
      <c r="J730" s="24">
        <f>IFERROR(I730/H730,0)</f>
        <v>0.11181561996779388</v>
      </c>
      <c r="K730" s="24"/>
      <c r="L730" s="2">
        <f>IF(J730&gt;=0.15,1,0)</f>
        <v>0</v>
      </c>
      <c r="M730" s="2"/>
      <c r="N730" s="24"/>
      <c r="O730" s="2" t="s">
        <v>13</v>
      </c>
    </row>
    <row r="731" spans="1:15" ht="15.75" customHeight="1" x14ac:dyDescent="0.35">
      <c r="A731" s="18">
        <v>44999.500451388885</v>
      </c>
      <c r="B731" s="11">
        <v>44999.500451388885</v>
      </c>
      <c r="C731" s="21">
        <v>44999.500451388885</v>
      </c>
      <c r="D731" s="6"/>
      <c r="E731" s="2" t="s">
        <v>14</v>
      </c>
      <c r="F731" s="2" t="s">
        <v>18</v>
      </c>
      <c r="G731" s="2" t="s">
        <v>19</v>
      </c>
      <c r="H731" s="2">
        <v>9118</v>
      </c>
      <c r="I731" s="2">
        <v>87</v>
      </c>
      <c r="J731" s="24">
        <f>IFERROR(I731/H731,0)</f>
        <v>9.5415661329238868E-3</v>
      </c>
      <c r="K731" s="24"/>
      <c r="L731" s="2">
        <f>IF(J731&gt;=0.15,1,0)</f>
        <v>0</v>
      </c>
      <c r="M731" s="2"/>
      <c r="N731" s="24"/>
      <c r="O731" s="2" t="s">
        <v>12</v>
      </c>
    </row>
    <row r="732" spans="1:15" ht="15.75" customHeight="1" x14ac:dyDescent="0.35">
      <c r="A732" s="18">
        <v>44999.500069444446</v>
      </c>
      <c r="B732" s="11">
        <v>44999.500069444446</v>
      </c>
      <c r="C732" s="21">
        <v>44999.500069444446</v>
      </c>
      <c r="D732" s="6"/>
      <c r="E732" s="2" t="s">
        <v>14</v>
      </c>
      <c r="F732" s="2" t="s">
        <v>20</v>
      </c>
      <c r="G732" s="2" t="s">
        <v>19</v>
      </c>
      <c r="H732" s="2">
        <v>286</v>
      </c>
      <c r="I732" s="2">
        <v>5</v>
      </c>
      <c r="J732" s="24">
        <f>IFERROR(I732/H732,0)</f>
        <v>1.7482517482517484E-2</v>
      </c>
      <c r="K732" s="24"/>
      <c r="L732" s="2">
        <f>IF(J732&gt;=0.15,1,0)</f>
        <v>0</v>
      </c>
      <c r="M732" s="2"/>
      <c r="N732" s="24"/>
      <c r="O732" s="2" t="s">
        <v>12</v>
      </c>
    </row>
    <row r="733" spans="1:15" ht="15.75" customHeight="1" x14ac:dyDescent="0.35">
      <c r="A733" s="18">
        <v>44999.449479166666</v>
      </c>
      <c r="B733" s="11">
        <v>44999.449479166666</v>
      </c>
      <c r="C733" s="21">
        <v>44999.449479166666</v>
      </c>
      <c r="D733" s="6"/>
      <c r="E733" s="2" t="s">
        <v>24</v>
      </c>
      <c r="F733" s="2" t="s">
        <v>21</v>
      </c>
      <c r="G733" s="2" t="s">
        <v>23</v>
      </c>
      <c r="H733" s="2">
        <v>442</v>
      </c>
      <c r="I733" s="2">
        <v>17</v>
      </c>
      <c r="J733" s="24">
        <f>IFERROR(I733/H733,0)</f>
        <v>3.8461538461538464E-2</v>
      </c>
      <c r="K733" s="24"/>
      <c r="L733" s="2">
        <f>IF(J733&gt;=0.15,1,0)</f>
        <v>0</v>
      </c>
      <c r="M733" s="2"/>
      <c r="N733" s="24"/>
      <c r="O733" s="2" t="s">
        <v>12</v>
      </c>
    </row>
    <row r="734" spans="1:15" ht="15.75" customHeight="1" x14ac:dyDescent="0.35">
      <c r="A734" s="18">
        <v>44999.420695196757</v>
      </c>
      <c r="B734" s="11">
        <v>44999.420695196757</v>
      </c>
      <c r="C734" s="21">
        <v>44999.420695196757</v>
      </c>
      <c r="D734" s="6"/>
      <c r="E734" s="2" t="s">
        <v>16</v>
      </c>
      <c r="F734" s="2" t="s">
        <v>8</v>
      </c>
      <c r="G734" s="2" t="s">
        <v>23</v>
      </c>
      <c r="H734" s="2">
        <v>1094</v>
      </c>
      <c r="I734" s="2">
        <v>36</v>
      </c>
      <c r="J734" s="24">
        <f>IFERROR(I734/H734,0)</f>
        <v>3.2906764168190127E-2</v>
      </c>
      <c r="K734" s="24"/>
      <c r="L734" s="2">
        <f>IF(J734&gt;=0.15,1,0)</f>
        <v>0</v>
      </c>
      <c r="M734" s="2"/>
      <c r="N734" s="24"/>
      <c r="O734" s="2" t="s">
        <v>10</v>
      </c>
    </row>
    <row r="735" spans="1:15" ht="15.75" customHeight="1" x14ac:dyDescent="0.35">
      <c r="A735" s="18">
        <v>44999.419876064814</v>
      </c>
      <c r="B735" s="11">
        <v>44999.419876064814</v>
      </c>
      <c r="C735" s="21">
        <v>44999.419876064814</v>
      </c>
      <c r="D735" s="6"/>
      <c r="E735" s="2" t="s">
        <v>16</v>
      </c>
      <c r="F735" s="2" t="s">
        <v>8</v>
      </c>
      <c r="G735" s="2" t="s">
        <v>9</v>
      </c>
      <c r="H735" s="2">
        <v>0</v>
      </c>
      <c r="I735" s="2">
        <v>0</v>
      </c>
      <c r="J735" s="24">
        <f>IFERROR(I735/H735,0)</f>
        <v>0</v>
      </c>
      <c r="K735" s="24"/>
      <c r="L735" s="2">
        <f>IF(J735&gt;=0.15,1,0)</f>
        <v>0</v>
      </c>
      <c r="M735" s="2"/>
      <c r="N735" s="24"/>
      <c r="O735" s="2" t="s">
        <v>12</v>
      </c>
    </row>
    <row r="736" spans="1:15" ht="15.75" customHeight="1" x14ac:dyDescent="0.35">
      <c r="A736" s="18">
        <v>44999.396354166667</v>
      </c>
      <c r="B736" s="11">
        <v>44999.396354166667</v>
      </c>
      <c r="C736" s="21">
        <v>44999.396354166667</v>
      </c>
      <c r="D736" s="6"/>
      <c r="E736" s="2" t="s">
        <v>14</v>
      </c>
      <c r="F736" s="2" t="s">
        <v>18</v>
      </c>
      <c r="G736" s="2" t="s">
        <v>19</v>
      </c>
      <c r="H736" s="2">
        <v>12644</v>
      </c>
      <c r="I736" s="2">
        <v>263</v>
      </c>
      <c r="J736" s="24">
        <f>IFERROR(I736/H736,0)</f>
        <v>2.0800379626700411E-2</v>
      </c>
      <c r="K736" s="24"/>
      <c r="L736" s="2">
        <f>IF(J736&gt;=0.15,1,0)</f>
        <v>0</v>
      </c>
      <c r="M736" s="2"/>
      <c r="N736" s="24"/>
      <c r="O736" s="2" t="s">
        <v>12</v>
      </c>
    </row>
    <row r="737" spans="1:15" ht="15.75" customHeight="1" x14ac:dyDescent="0.35">
      <c r="A737" s="18">
        <v>44999.395902777775</v>
      </c>
      <c r="B737" s="11">
        <v>44999.395902777775</v>
      </c>
      <c r="C737" s="21">
        <v>44999.395902777775</v>
      </c>
      <c r="D737" s="6"/>
      <c r="E737" s="2" t="s">
        <v>14</v>
      </c>
      <c r="F737" s="2" t="s">
        <v>20</v>
      </c>
      <c r="G737" s="2" t="s">
        <v>19</v>
      </c>
      <c r="H737" s="2">
        <v>14656</v>
      </c>
      <c r="I737" s="2">
        <v>1659</v>
      </c>
      <c r="J737" s="24">
        <f>IFERROR(I737/H737,0)</f>
        <v>0.11319596069868995</v>
      </c>
      <c r="K737" s="24"/>
      <c r="L737" s="2">
        <f>IF(J737&gt;=0.15,1,0)</f>
        <v>0</v>
      </c>
      <c r="M737" s="2"/>
      <c r="N737" s="24"/>
      <c r="O737" s="2" t="s">
        <v>12</v>
      </c>
    </row>
    <row r="738" spans="1:15" ht="15.75" customHeight="1" x14ac:dyDescent="0.35">
      <c r="A738" s="18">
        <v>44999.394325555557</v>
      </c>
      <c r="B738" s="11">
        <v>44999.394325555557</v>
      </c>
      <c r="C738" s="21">
        <v>44999.394325555557</v>
      </c>
      <c r="D738" s="6"/>
      <c r="E738" s="2" t="s">
        <v>14</v>
      </c>
      <c r="F738" s="2" t="s">
        <v>8</v>
      </c>
      <c r="G738" s="2" t="s">
        <v>23</v>
      </c>
      <c r="H738" s="2">
        <v>3891</v>
      </c>
      <c r="I738" s="2">
        <v>165</v>
      </c>
      <c r="J738" s="24">
        <f>IFERROR(I738/H738,0)</f>
        <v>4.2405551272166539E-2</v>
      </c>
      <c r="K738" s="24"/>
      <c r="L738" s="2">
        <f>IF(J738&gt;=0.15,1,0)</f>
        <v>0</v>
      </c>
      <c r="M738" s="2"/>
      <c r="N738" s="24"/>
      <c r="O738" s="2" t="s">
        <v>12</v>
      </c>
    </row>
    <row r="739" spans="1:15" ht="15.75" customHeight="1" x14ac:dyDescent="0.35">
      <c r="A739" s="18">
        <v>44999.393735254627</v>
      </c>
      <c r="B739" s="11">
        <v>44999.393735254627</v>
      </c>
      <c r="C739" s="21">
        <v>44999.393735254627</v>
      </c>
      <c r="D739" s="6"/>
      <c r="E739" s="2" t="s">
        <v>14</v>
      </c>
      <c r="F739" s="2" t="s">
        <v>8</v>
      </c>
      <c r="G739" s="2" t="s">
        <v>9</v>
      </c>
      <c r="H739" s="2">
        <v>0</v>
      </c>
      <c r="I739" s="2">
        <v>0</v>
      </c>
      <c r="J739" s="24">
        <f>IFERROR(I739/H739,0)</f>
        <v>0</v>
      </c>
      <c r="K739" s="24"/>
      <c r="L739" s="2">
        <f>IF(J739&gt;=0.15,1,0)</f>
        <v>0</v>
      </c>
      <c r="M739" s="2"/>
      <c r="N739" s="24"/>
      <c r="O739" s="2" t="s">
        <v>12</v>
      </c>
    </row>
    <row r="740" spans="1:15" ht="15.75" customHeight="1" x14ac:dyDescent="0.35">
      <c r="A740" s="18">
        <v>44999.384908113425</v>
      </c>
      <c r="B740" s="11">
        <v>44999.384908113425</v>
      </c>
      <c r="C740" s="21">
        <v>44999.384908113425</v>
      </c>
      <c r="D740" s="6"/>
      <c r="E740" s="2" t="s">
        <v>16</v>
      </c>
      <c r="F740" s="2" t="s">
        <v>8</v>
      </c>
      <c r="G740" s="2" t="s">
        <v>9</v>
      </c>
      <c r="H740" s="2">
        <v>1052</v>
      </c>
      <c r="I740" s="2">
        <v>97</v>
      </c>
      <c r="J740" s="24">
        <f>IFERROR(I740/H740,0)</f>
        <v>9.2205323193916347E-2</v>
      </c>
      <c r="K740" s="24"/>
      <c r="L740" s="2">
        <f>IF(J740&gt;=0.15,1,0)</f>
        <v>0</v>
      </c>
      <c r="M740" s="2"/>
      <c r="N740" s="24"/>
      <c r="O740" s="2" t="s">
        <v>13</v>
      </c>
    </row>
    <row r="741" spans="1:15" ht="15.75" customHeight="1" x14ac:dyDescent="0.35">
      <c r="A741" s="18">
        <v>44999.384745370371</v>
      </c>
      <c r="B741" s="11">
        <v>44999.384745370371</v>
      </c>
      <c r="C741" s="21">
        <v>44999.384745370371</v>
      </c>
      <c r="D741" s="6"/>
      <c r="E741" s="2" t="s">
        <v>14</v>
      </c>
      <c r="F741" s="2" t="s">
        <v>15</v>
      </c>
      <c r="G741" s="2" t="s">
        <v>9</v>
      </c>
      <c r="H741" s="2">
        <v>0</v>
      </c>
      <c r="I741" s="2">
        <v>0</v>
      </c>
      <c r="J741" s="24">
        <f>IFERROR(I741/H741,0)</f>
        <v>0</v>
      </c>
      <c r="K741" s="24"/>
      <c r="L741" s="2">
        <f>IF(J741&gt;=0.15,1,0)</f>
        <v>0</v>
      </c>
      <c r="M741" s="2"/>
      <c r="N741" s="24"/>
      <c r="O741" s="2" t="s">
        <v>13</v>
      </c>
    </row>
    <row r="742" spans="1:15" ht="15.75" customHeight="1" x14ac:dyDescent="0.35">
      <c r="A742" s="18">
        <v>44999.384733796294</v>
      </c>
      <c r="B742" s="11">
        <v>44999.384733796294</v>
      </c>
      <c r="C742" s="21">
        <v>44999.384733796294</v>
      </c>
      <c r="D742" s="6"/>
      <c r="E742" s="2" t="s">
        <v>14</v>
      </c>
      <c r="F742" s="2" t="s">
        <v>15</v>
      </c>
      <c r="G742" s="2" t="s">
        <v>9</v>
      </c>
      <c r="H742" s="2">
        <v>0</v>
      </c>
      <c r="I742" s="2">
        <v>0</v>
      </c>
      <c r="J742" s="24">
        <f>IFERROR(I742/H742,0)</f>
        <v>0</v>
      </c>
      <c r="K742" s="24"/>
      <c r="L742" s="2">
        <f>IF(J742&gt;=0.15,1,0)</f>
        <v>0</v>
      </c>
      <c r="M742" s="2"/>
      <c r="N742" s="24"/>
      <c r="O742" s="2" t="s">
        <v>13</v>
      </c>
    </row>
    <row r="743" spans="1:15" ht="15.75" customHeight="1" x14ac:dyDescent="0.35">
      <c r="A743" s="18">
        <v>44999.384483796297</v>
      </c>
      <c r="B743" s="11">
        <v>44999.384483796297</v>
      </c>
      <c r="C743" s="21">
        <v>44999.384483796297</v>
      </c>
      <c r="D743" s="6"/>
      <c r="E743" s="2" t="s">
        <v>16</v>
      </c>
      <c r="F743" s="2" t="s">
        <v>8</v>
      </c>
      <c r="G743" s="2" t="s">
        <v>11</v>
      </c>
      <c r="H743" s="2">
        <v>7301</v>
      </c>
      <c r="I743" s="2">
        <v>966</v>
      </c>
      <c r="J743" s="24">
        <f>IFERROR(I743/H743,0)</f>
        <v>0.13231064237775647</v>
      </c>
      <c r="K743" s="24"/>
      <c r="L743" s="2">
        <f>IF(J743&gt;=0.15,1,0)</f>
        <v>0</v>
      </c>
      <c r="M743" s="2"/>
      <c r="N743" s="24"/>
      <c r="O743" s="2" t="s">
        <v>13</v>
      </c>
    </row>
    <row r="744" spans="1:15" ht="15.75" customHeight="1" x14ac:dyDescent="0.35">
      <c r="A744" s="18">
        <v>44999.384479166663</v>
      </c>
      <c r="B744" s="11">
        <v>44999.384479166663</v>
      </c>
      <c r="C744" s="21">
        <v>44999.384479166663</v>
      </c>
      <c r="D744" s="6"/>
      <c r="E744" s="2" t="s">
        <v>14</v>
      </c>
      <c r="F744" s="2" t="s">
        <v>15</v>
      </c>
      <c r="G744" s="2" t="s">
        <v>11</v>
      </c>
      <c r="H744" s="2">
        <v>22829</v>
      </c>
      <c r="I744" s="2">
        <v>7054</v>
      </c>
      <c r="J744" s="24">
        <f>IFERROR(I744/H744,0)</f>
        <v>0.30899294756669149</v>
      </c>
      <c r="K744" s="24"/>
      <c r="L744" s="2">
        <f>IF(J744&gt;=0.15,1,0)</f>
        <v>1</v>
      </c>
      <c r="M744" s="2"/>
      <c r="N744" s="24"/>
      <c r="O744" s="2" t="s">
        <v>13</v>
      </c>
    </row>
    <row r="745" spans="1:15" ht="15.75" customHeight="1" x14ac:dyDescent="0.35">
      <c r="A745" s="18">
        <v>44999.384479166663</v>
      </c>
      <c r="B745" s="11">
        <v>44999.384479166663</v>
      </c>
      <c r="C745" s="21">
        <v>44999.384479166663</v>
      </c>
      <c r="D745" s="6"/>
      <c r="E745" s="2" t="s">
        <v>14</v>
      </c>
      <c r="F745" s="2" t="s">
        <v>15</v>
      </c>
      <c r="G745" s="2" t="s">
        <v>11</v>
      </c>
      <c r="H745" s="2">
        <v>22829</v>
      </c>
      <c r="I745" s="2">
        <v>7054</v>
      </c>
      <c r="J745" s="24">
        <f>IFERROR(I745/H745,0)</f>
        <v>0.30899294756669149</v>
      </c>
      <c r="K745" s="24"/>
      <c r="L745" s="2">
        <f>IF(J745&gt;=0.15,1,0)</f>
        <v>1</v>
      </c>
      <c r="M745" s="2"/>
      <c r="N745" s="24"/>
      <c r="O745" s="2" t="s">
        <v>13</v>
      </c>
    </row>
    <row r="746" spans="1:15" ht="15.75" customHeight="1" x14ac:dyDescent="0.35">
      <c r="A746" s="18">
        <v>44999.384479166663</v>
      </c>
      <c r="B746" s="11">
        <v>44999.384479166663</v>
      </c>
      <c r="C746" s="21">
        <v>44999.384479166663</v>
      </c>
      <c r="D746" s="6"/>
      <c r="E746" s="2" t="s">
        <v>14</v>
      </c>
      <c r="F746" s="2" t="s">
        <v>15</v>
      </c>
      <c r="G746" s="2" t="s">
        <v>11</v>
      </c>
      <c r="H746" s="2">
        <v>45658</v>
      </c>
      <c r="I746" s="2">
        <v>14107</v>
      </c>
      <c r="J746" s="24">
        <f>IFERROR(I746/H746,0)</f>
        <v>0.30897104559989486</v>
      </c>
      <c r="K746" s="24"/>
      <c r="L746" s="2">
        <f>IF(J746&gt;=0.15,1,0)</f>
        <v>1</v>
      </c>
      <c r="M746" s="2"/>
      <c r="N746" s="24"/>
      <c r="O746" s="2" t="s">
        <v>13</v>
      </c>
    </row>
    <row r="747" spans="1:15" ht="15.75" customHeight="1" x14ac:dyDescent="0.35">
      <c r="A747" s="18">
        <v>44999.383698912039</v>
      </c>
      <c r="B747" s="11">
        <v>44999.383698912039</v>
      </c>
      <c r="C747" s="21">
        <v>44999.383698912039</v>
      </c>
      <c r="D747" s="6"/>
      <c r="E747" s="2" t="s">
        <v>16</v>
      </c>
      <c r="F747" s="2" t="s">
        <v>8</v>
      </c>
      <c r="G747" s="2" t="s">
        <v>23</v>
      </c>
      <c r="H747" s="2">
        <v>1268</v>
      </c>
      <c r="I747" s="2">
        <v>22</v>
      </c>
      <c r="J747" s="24">
        <f>IFERROR(I747/H747,0)</f>
        <v>1.7350157728706624E-2</v>
      </c>
      <c r="K747" s="24"/>
      <c r="L747" s="2">
        <f>IF(J747&gt;=0.15,1,0)</f>
        <v>0</v>
      </c>
      <c r="M747" s="2"/>
      <c r="N747" s="24"/>
      <c r="O747" s="2" t="s">
        <v>10</v>
      </c>
    </row>
    <row r="748" spans="1:15" ht="15.75" customHeight="1" x14ac:dyDescent="0.35">
      <c r="A748" s="18">
        <v>44999.30814277778</v>
      </c>
      <c r="B748" s="11">
        <v>44999.30814277778</v>
      </c>
      <c r="C748" s="21">
        <v>44999.30814277778</v>
      </c>
      <c r="D748" s="6"/>
      <c r="E748" s="2" t="s">
        <v>16</v>
      </c>
      <c r="F748" s="2" t="s">
        <v>8</v>
      </c>
      <c r="G748" s="2" t="s">
        <v>9</v>
      </c>
      <c r="H748" s="2">
        <v>134</v>
      </c>
      <c r="I748" s="2">
        <v>4</v>
      </c>
      <c r="J748" s="24">
        <f>IFERROR(I748/H748,0)</f>
        <v>2.9850746268656716E-2</v>
      </c>
      <c r="K748" s="24"/>
      <c r="L748" s="2">
        <f>IF(J748&gt;=0.15,1,0)</f>
        <v>0</v>
      </c>
      <c r="M748" s="2"/>
      <c r="N748" s="24"/>
      <c r="O748" s="2" t="s">
        <v>10</v>
      </c>
    </row>
    <row r="749" spans="1:15" ht="15.75" customHeight="1" x14ac:dyDescent="0.35">
      <c r="A749" s="18">
        <v>44998.776180104163</v>
      </c>
      <c r="B749" s="11">
        <v>44998.776180104163</v>
      </c>
      <c r="C749" s="21">
        <v>44998.776180104163</v>
      </c>
      <c r="D749" s="6"/>
      <c r="E749" s="2" t="s">
        <v>14</v>
      </c>
      <c r="F749" s="2" t="s">
        <v>8</v>
      </c>
      <c r="G749" s="2" t="s">
        <v>11</v>
      </c>
      <c r="H749" s="2">
        <v>15114</v>
      </c>
      <c r="I749" s="2">
        <v>114</v>
      </c>
      <c r="J749" s="24">
        <f>IFERROR(I749/H749,0)</f>
        <v>7.5426756649464074E-3</v>
      </c>
      <c r="K749" s="24"/>
      <c r="L749" s="2">
        <f>IF(J749&gt;=0.15,1,0)</f>
        <v>0</v>
      </c>
      <c r="M749" s="2"/>
      <c r="N749" s="24"/>
      <c r="O749" s="2" t="s">
        <v>13</v>
      </c>
    </row>
    <row r="750" spans="1:15" ht="15.75" customHeight="1" x14ac:dyDescent="0.35">
      <c r="A750" s="18">
        <v>44998.770569537039</v>
      </c>
      <c r="B750" s="11">
        <v>44998.770569537039</v>
      </c>
      <c r="C750" s="21">
        <v>44998.770569537039</v>
      </c>
      <c r="D750" s="6"/>
      <c r="E750" s="2" t="s">
        <v>14</v>
      </c>
      <c r="F750" s="2" t="s">
        <v>8</v>
      </c>
      <c r="G750" s="2" t="s">
        <v>11</v>
      </c>
      <c r="H750" s="2">
        <v>15424</v>
      </c>
      <c r="I750" s="2">
        <v>299</v>
      </c>
      <c r="J750" s="24">
        <f>IFERROR(I750/H750,0)</f>
        <v>1.9385373443983403E-2</v>
      </c>
      <c r="K750" s="24"/>
      <c r="L750" s="2">
        <f>IF(J750&gt;=0.15,1,0)</f>
        <v>0</v>
      </c>
      <c r="M750" s="2"/>
      <c r="N750" s="24"/>
      <c r="O750" s="2" t="s">
        <v>12</v>
      </c>
    </row>
    <row r="751" spans="1:15" ht="15.75" customHeight="1" x14ac:dyDescent="0.35">
      <c r="A751" s="18">
        <v>44998.7623609375</v>
      </c>
      <c r="B751" s="11">
        <v>44998.7623609375</v>
      </c>
      <c r="C751" s="21">
        <v>44998.7623609375</v>
      </c>
      <c r="D751" s="6"/>
      <c r="E751" s="2" t="s">
        <v>14</v>
      </c>
      <c r="F751" s="2" t="s">
        <v>8</v>
      </c>
      <c r="G751" s="2" t="s">
        <v>11</v>
      </c>
      <c r="H751" s="2">
        <v>113</v>
      </c>
      <c r="I751" s="2">
        <v>4</v>
      </c>
      <c r="J751" s="24">
        <f>IFERROR(I751/H751,0)</f>
        <v>3.5398230088495575E-2</v>
      </c>
      <c r="K751" s="24"/>
      <c r="L751" s="2">
        <f>IF(J751&gt;=0.15,1,0)</f>
        <v>0</v>
      </c>
      <c r="M751" s="2"/>
      <c r="N751" s="24"/>
      <c r="O751" s="2" t="s">
        <v>10</v>
      </c>
    </row>
    <row r="752" spans="1:15" ht="15.75" customHeight="1" x14ac:dyDescent="0.35">
      <c r="A752" s="18">
        <v>44998.734649872684</v>
      </c>
      <c r="B752" s="11">
        <v>44998.734649872684</v>
      </c>
      <c r="C752" s="21">
        <v>44998.734649872684</v>
      </c>
      <c r="D752" s="6"/>
      <c r="E752" s="2" t="s">
        <v>14</v>
      </c>
      <c r="F752" s="2" t="s">
        <v>8</v>
      </c>
      <c r="G752" s="2" t="s">
        <v>11</v>
      </c>
      <c r="H752" s="2">
        <v>17863</v>
      </c>
      <c r="I752" s="2">
        <v>83</v>
      </c>
      <c r="J752" s="24">
        <f>IFERROR(I752/H752,0)</f>
        <v>4.6464759558864695E-3</v>
      </c>
      <c r="K752" s="24"/>
      <c r="L752" s="2">
        <f>IF(J752&gt;=0.15,1,0)</f>
        <v>0</v>
      </c>
      <c r="M752" s="2"/>
      <c r="N752" s="24"/>
      <c r="O752" s="2" t="s">
        <v>13</v>
      </c>
    </row>
    <row r="753" spans="1:15" ht="15.75" customHeight="1" x14ac:dyDescent="0.35">
      <c r="A753" s="18">
        <v>44998.733739502313</v>
      </c>
      <c r="B753" s="11">
        <v>44998.733739502313</v>
      </c>
      <c r="C753" s="21">
        <v>44998.733739502313</v>
      </c>
      <c r="D753" s="6"/>
      <c r="E753" s="2" t="s">
        <v>14</v>
      </c>
      <c r="F753" s="2" t="s">
        <v>8</v>
      </c>
      <c r="G753" s="2" t="s">
        <v>11</v>
      </c>
      <c r="H753" s="2">
        <v>16208</v>
      </c>
      <c r="I753" s="2">
        <v>245</v>
      </c>
      <c r="J753" s="24">
        <f>IFERROR(I753/H753,0)</f>
        <v>1.511599210266535E-2</v>
      </c>
      <c r="K753" s="24"/>
      <c r="L753" s="2">
        <f>IF(J753&gt;=0.15,1,0)</f>
        <v>0</v>
      </c>
      <c r="M753" s="2"/>
      <c r="N753" s="24"/>
      <c r="O753" s="2" t="s">
        <v>12</v>
      </c>
    </row>
    <row r="754" spans="1:15" ht="15.75" customHeight="1" x14ac:dyDescent="0.35">
      <c r="A754" s="18">
        <v>44998.72888440972</v>
      </c>
      <c r="B754" s="11">
        <v>44998.72888440972</v>
      </c>
      <c r="C754" s="21">
        <v>44998.72888440972</v>
      </c>
      <c r="D754" s="6"/>
      <c r="E754" s="2" t="s">
        <v>14</v>
      </c>
      <c r="F754" s="2" t="s">
        <v>8</v>
      </c>
      <c r="G754" s="2" t="s">
        <v>11</v>
      </c>
      <c r="H754" s="2">
        <v>332</v>
      </c>
      <c r="I754" s="2">
        <v>12</v>
      </c>
      <c r="J754" s="24">
        <f>IFERROR(I754/H754,0)</f>
        <v>3.614457831325301E-2</v>
      </c>
      <c r="K754" s="24"/>
      <c r="L754" s="2">
        <f>IF(J754&gt;=0.15,1,0)</f>
        <v>0</v>
      </c>
      <c r="M754" s="2"/>
      <c r="N754" s="24"/>
      <c r="O754" s="2" t="s">
        <v>12</v>
      </c>
    </row>
    <row r="755" spans="1:15" ht="15.75" customHeight="1" x14ac:dyDescent="0.35">
      <c r="A755" s="18">
        <v>44998.726184699073</v>
      </c>
      <c r="B755" s="11">
        <v>44998.726184699073</v>
      </c>
      <c r="C755" s="21">
        <v>44998.726184699073</v>
      </c>
      <c r="D755" s="6"/>
      <c r="E755" s="2" t="s">
        <v>14</v>
      </c>
      <c r="F755" s="2" t="s">
        <v>8</v>
      </c>
      <c r="G755" s="2" t="s">
        <v>11</v>
      </c>
      <c r="H755" s="2">
        <v>19404</v>
      </c>
      <c r="I755" s="2">
        <v>367</v>
      </c>
      <c r="J755" s="24">
        <f>IFERROR(I755/H755,0)</f>
        <v>1.8913626056483199E-2</v>
      </c>
      <c r="K755" s="24"/>
      <c r="L755" s="2">
        <f>IF(J755&gt;=0.15,1,0)</f>
        <v>0</v>
      </c>
      <c r="M755" s="2"/>
      <c r="N755" s="24"/>
      <c r="O755" s="2" t="s">
        <v>12</v>
      </c>
    </row>
    <row r="756" spans="1:15" ht="15.75" customHeight="1" x14ac:dyDescent="0.35">
      <c r="A756" s="18">
        <v>44998.724130185183</v>
      </c>
      <c r="B756" s="11">
        <v>44998.724130185183</v>
      </c>
      <c r="C756" s="21">
        <v>44998.724130185183</v>
      </c>
      <c r="D756" s="6"/>
      <c r="E756" s="2" t="s">
        <v>14</v>
      </c>
      <c r="F756" s="2" t="s">
        <v>8</v>
      </c>
      <c r="G756" s="2" t="s">
        <v>9</v>
      </c>
      <c r="H756" s="2">
        <v>0</v>
      </c>
      <c r="I756" s="2">
        <v>0</v>
      </c>
      <c r="J756" s="24">
        <f>IFERROR(I756/H756,0)</f>
        <v>0</v>
      </c>
      <c r="K756" s="24"/>
      <c r="L756" s="2">
        <f>IF(J756&gt;=0.15,1,0)</f>
        <v>0</v>
      </c>
      <c r="M756" s="2"/>
      <c r="N756" s="24"/>
      <c r="O756" s="2" t="s">
        <v>13</v>
      </c>
    </row>
    <row r="757" spans="1:15" ht="15.75" customHeight="1" x14ac:dyDescent="0.35">
      <c r="A757" s="18">
        <v>44998.696137465275</v>
      </c>
      <c r="B757" s="11">
        <v>44998.696137465275</v>
      </c>
      <c r="C757" s="21">
        <v>44998.696137465275</v>
      </c>
      <c r="D757" s="6"/>
      <c r="E757" s="2" t="s">
        <v>14</v>
      </c>
      <c r="F757" s="2" t="s">
        <v>8</v>
      </c>
      <c r="G757" s="2" t="s">
        <v>11</v>
      </c>
      <c r="H757" s="2">
        <v>15510</v>
      </c>
      <c r="I757" s="2">
        <v>55</v>
      </c>
      <c r="J757" s="24">
        <f>IFERROR(I757/H757,0)</f>
        <v>3.5460992907801418E-3</v>
      </c>
      <c r="K757" s="24"/>
      <c r="L757" s="2">
        <f>IF(J757&gt;=0.15,1,0)</f>
        <v>0</v>
      </c>
      <c r="M757" s="2"/>
      <c r="N757" s="24"/>
      <c r="O757" s="2" t="s">
        <v>13</v>
      </c>
    </row>
    <row r="758" spans="1:15" ht="15.75" customHeight="1" x14ac:dyDescent="0.35">
      <c r="A758" s="18">
        <v>44998.667774814814</v>
      </c>
      <c r="B758" s="11">
        <v>44998.667774814814</v>
      </c>
      <c r="C758" s="21">
        <v>44998.667774814814</v>
      </c>
      <c r="D758" s="6"/>
      <c r="E758" s="2" t="s">
        <v>14</v>
      </c>
      <c r="F758" s="2" t="s">
        <v>8</v>
      </c>
      <c r="G758" s="2" t="s">
        <v>11</v>
      </c>
      <c r="H758" s="2">
        <v>16827</v>
      </c>
      <c r="I758" s="2">
        <v>94</v>
      </c>
      <c r="J758" s="24">
        <f>IFERROR(I758/H758,0)</f>
        <v>5.5862601770963333E-3</v>
      </c>
      <c r="K758" s="24"/>
      <c r="L758" s="2">
        <f>IF(J758&gt;=0.15,1,0)</f>
        <v>0</v>
      </c>
      <c r="M758" s="2"/>
      <c r="N758" s="24"/>
      <c r="O758" s="2" t="s">
        <v>13</v>
      </c>
    </row>
    <row r="759" spans="1:15" ht="15.75" customHeight="1" x14ac:dyDescent="0.35">
      <c r="A759" s="18">
        <v>44998.521249999998</v>
      </c>
      <c r="B759" s="11">
        <v>44998.521249999998</v>
      </c>
      <c r="C759" s="21">
        <v>44998.521249999998</v>
      </c>
      <c r="D759" s="6"/>
      <c r="E759" s="2" t="s">
        <v>14</v>
      </c>
      <c r="F759" s="2" t="s">
        <v>18</v>
      </c>
      <c r="G759" s="2" t="s">
        <v>19</v>
      </c>
      <c r="H759" s="2">
        <v>129706</v>
      </c>
      <c r="I759" s="2">
        <v>1341</v>
      </c>
      <c r="J759" s="24">
        <f>IFERROR(I759/H759,0)</f>
        <v>1.0338766132638429E-2</v>
      </c>
      <c r="K759" s="24"/>
      <c r="L759" s="2">
        <f>IF(J759&gt;=0.15,1,0)</f>
        <v>0</v>
      </c>
      <c r="M759" s="2"/>
      <c r="N759" s="24"/>
      <c r="O759" s="2" t="s">
        <v>12</v>
      </c>
    </row>
    <row r="760" spans="1:15" ht="15.75" customHeight="1" x14ac:dyDescent="0.35">
      <c r="A760" s="18">
        <v>44998.520923564814</v>
      </c>
      <c r="B760" s="11">
        <v>44998.520923564814</v>
      </c>
      <c r="C760" s="21">
        <v>44998.520923564814</v>
      </c>
      <c r="D760" s="6"/>
      <c r="E760" s="2" t="s">
        <v>24</v>
      </c>
      <c r="F760" s="2" t="s">
        <v>21</v>
      </c>
      <c r="G760" s="2" t="s">
        <v>23</v>
      </c>
      <c r="H760" s="2">
        <v>97</v>
      </c>
      <c r="I760" s="2">
        <v>5</v>
      </c>
      <c r="J760" s="24">
        <f>IFERROR(I760/H760,0)</f>
        <v>5.1546391752577317E-2</v>
      </c>
      <c r="K760" s="24"/>
      <c r="L760" s="2">
        <f>IF(J760&gt;=0.15,1,0)</f>
        <v>0</v>
      </c>
      <c r="M760" s="2"/>
      <c r="N760" s="24"/>
      <c r="O760" s="2" t="s">
        <v>12</v>
      </c>
    </row>
    <row r="761" spans="1:15" ht="15.75" customHeight="1" x14ac:dyDescent="0.35">
      <c r="A761" s="18">
        <v>44998.520902777775</v>
      </c>
      <c r="B761" s="11">
        <v>44998.520902777775</v>
      </c>
      <c r="C761" s="21">
        <v>44998.520902777775</v>
      </c>
      <c r="D761" s="6"/>
      <c r="E761" s="2" t="s">
        <v>14</v>
      </c>
      <c r="F761" s="2" t="s">
        <v>20</v>
      </c>
      <c r="G761" s="2" t="s">
        <v>19</v>
      </c>
      <c r="H761" s="2">
        <v>4004</v>
      </c>
      <c r="I761" s="2">
        <v>107</v>
      </c>
      <c r="J761" s="24">
        <f>IFERROR(I761/H761,0)</f>
        <v>2.6723276723276724E-2</v>
      </c>
      <c r="K761" s="24"/>
      <c r="L761" s="2">
        <f>IF(J761&gt;=0.15,1,0)</f>
        <v>0</v>
      </c>
      <c r="M761" s="2"/>
      <c r="N761" s="24"/>
      <c r="O761" s="2" t="s">
        <v>12</v>
      </c>
    </row>
    <row r="762" spans="1:15" ht="15.75" customHeight="1" x14ac:dyDescent="0.35">
      <c r="A762" s="18">
        <v>44998.479805104165</v>
      </c>
      <c r="B762" s="11">
        <v>44998.479805104165</v>
      </c>
      <c r="C762" s="21">
        <v>44998.479805104165</v>
      </c>
      <c r="D762" s="6"/>
      <c r="E762" s="2" t="s">
        <v>26</v>
      </c>
      <c r="F762" s="2" t="s">
        <v>27</v>
      </c>
      <c r="G762" s="2" t="s">
        <v>11</v>
      </c>
      <c r="H762" s="2">
        <v>1593</v>
      </c>
      <c r="I762" s="2">
        <v>33</v>
      </c>
      <c r="J762" s="24">
        <f>IFERROR(I762/H762,0)</f>
        <v>2.0715630885122412E-2</v>
      </c>
      <c r="K762" s="24"/>
      <c r="L762" s="2">
        <f>IF(J762&gt;=0.15,1,0)</f>
        <v>0</v>
      </c>
      <c r="M762" s="2"/>
      <c r="N762" s="24"/>
      <c r="O762" s="2" t="s">
        <v>13</v>
      </c>
    </row>
    <row r="763" spans="1:15" ht="15.75" customHeight="1" x14ac:dyDescent="0.35">
      <c r="A763" s="18">
        <v>44998.479774143518</v>
      </c>
      <c r="B763" s="11">
        <v>44998.479774143518</v>
      </c>
      <c r="C763" s="21">
        <v>44998.479774143518</v>
      </c>
      <c r="D763" s="6"/>
      <c r="E763" s="2" t="s">
        <v>14</v>
      </c>
      <c r="F763" s="2" t="s">
        <v>8</v>
      </c>
      <c r="G763" s="2" t="s">
        <v>11</v>
      </c>
      <c r="H763" s="2">
        <v>15933</v>
      </c>
      <c r="I763" s="2">
        <v>143</v>
      </c>
      <c r="J763" s="24">
        <f>IFERROR(I763/H763,0)</f>
        <v>8.9750831607355794E-3</v>
      </c>
      <c r="K763" s="24"/>
      <c r="L763" s="2">
        <f>IF(J763&gt;=0.15,1,0)</f>
        <v>0</v>
      </c>
      <c r="M763" s="2"/>
      <c r="N763" s="24"/>
      <c r="O763" s="2" t="s">
        <v>13</v>
      </c>
    </row>
    <row r="764" spans="1:15" ht="15.75" customHeight="1" x14ac:dyDescent="0.35">
      <c r="A764" s="18">
        <v>44998.452465277776</v>
      </c>
      <c r="B764" s="11">
        <v>44998.452465277776</v>
      </c>
      <c r="C764" s="21">
        <v>44998.452465277776</v>
      </c>
      <c r="D764" s="6"/>
      <c r="E764" s="2" t="s">
        <v>14</v>
      </c>
      <c r="F764" s="2" t="s">
        <v>18</v>
      </c>
      <c r="G764" s="2" t="s">
        <v>19</v>
      </c>
      <c r="H764" s="2">
        <v>7425</v>
      </c>
      <c r="I764" s="2">
        <v>96</v>
      </c>
      <c r="J764" s="24">
        <f>IFERROR(I764/H764,0)</f>
        <v>1.2929292929292929E-2</v>
      </c>
      <c r="K764" s="24"/>
      <c r="L764" s="2">
        <f>IF(J764&gt;=0.15,1,0)</f>
        <v>0</v>
      </c>
      <c r="M764" s="2"/>
      <c r="N764" s="24"/>
      <c r="O764" s="2" t="s">
        <v>12</v>
      </c>
    </row>
    <row r="765" spans="1:15" ht="15.75" customHeight="1" x14ac:dyDescent="0.35">
      <c r="A765" s="18">
        <v>44998.452094907407</v>
      </c>
      <c r="B765" s="11">
        <v>44998.452094907407</v>
      </c>
      <c r="C765" s="21">
        <v>44998.452094907407</v>
      </c>
      <c r="D765" s="6"/>
      <c r="E765" s="2" t="s">
        <v>14</v>
      </c>
      <c r="F765" s="2" t="s">
        <v>20</v>
      </c>
      <c r="G765" s="2" t="s">
        <v>19</v>
      </c>
      <c r="H765" s="2">
        <v>1107</v>
      </c>
      <c r="I765" s="2">
        <v>106</v>
      </c>
      <c r="J765" s="24">
        <f>IFERROR(I765/H765,0)</f>
        <v>9.5754290876242099E-2</v>
      </c>
      <c r="K765" s="24"/>
      <c r="L765" s="2">
        <f>IF(J765&gt;=0.15,1,0)</f>
        <v>0</v>
      </c>
      <c r="M765" s="2"/>
      <c r="N765" s="24"/>
      <c r="O765" s="2" t="s">
        <v>12</v>
      </c>
    </row>
    <row r="766" spans="1:15" ht="15.75" customHeight="1" x14ac:dyDescent="0.35">
      <c r="A766" s="18">
        <v>44998.439016203702</v>
      </c>
      <c r="B766" s="11">
        <v>44998.439016203702</v>
      </c>
      <c r="C766" s="21">
        <v>44998.439016203702</v>
      </c>
      <c r="D766" s="6"/>
      <c r="E766" s="2" t="s">
        <v>24</v>
      </c>
      <c r="F766" s="2" t="s">
        <v>21</v>
      </c>
      <c r="G766" s="2" t="s">
        <v>23</v>
      </c>
      <c r="H766" s="2">
        <v>461</v>
      </c>
      <c r="I766" s="2">
        <v>13</v>
      </c>
      <c r="J766" s="24">
        <f>IFERROR(I766/H766,0)</f>
        <v>2.8199566160520606E-2</v>
      </c>
      <c r="K766" s="24"/>
      <c r="L766" s="2">
        <f>IF(J766&gt;=0.15,1,0)</f>
        <v>0</v>
      </c>
      <c r="M766" s="2"/>
      <c r="N766" s="24"/>
      <c r="O766" s="2" t="s">
        <v>12</v>
      </c>
    </row>
    <row r="767" spans="1:15" ht="15.75" customHeight="1" x14ac:dyDescent="0.35">
      <c r="A767" s="18">
        <v>44997.520917650465</v>
      </c>
      <c r="B767" s="11">
        <v>44997.520917650465</v>
      </c>
      <c r="C767" s="21">
        <v>44997.520917650465</v>
      </c>
      <c r="D767" s="6"/>
      <c r="E767" s="2" t="s">
        <v>24</v>
      </c>
      <c r="F767" s="2" t="s">
        <v>21</v>
      </c>
      <c r="G767" s="2" t="s">
        <v>23</v>
      </c>
      <c r="H767" s="2">
        <v>69</v>
      </c>
      <c r="I767" s="2">
        <v>2</v>
      </c>
      <c r="J767" s="24">
        <f>IFERROR(I767/H767,0)</f>
        <v>2.8985507246376812E-2</v>
      </c>
      <c r="K767" s="24"/>
      <c r="L767" s="2">
        <f>IF(J767&gt;=0.15,1,0)</f>
        <v>0</v>
      </c>
      <c r="M767" s="2"/>
      <c r="N767" s="24"/>
      <c r="O767" s="2" t="s">
        <v>12</v>
      </c>
    </row>
    <row r="768" spans="1:15" ht="15.75" customHeight="1" x14ac:dyDescent="0.35">
      <c r="A768" s="18">
        <v>44996.793796296297</v>
      </c>
      <c r="B768" s="11">
        <v>44996.793796296297</v>
      </c>
      <c r="C768" s="21">
        <v>44996.793796296297</v>
      </c>
      <c r="D768" s="6"/>
      <c r="E768" s="2" t="s">
        <v>14</v>
      </c>
      <c r="F768" s="2" t="s">
        <v>18</v>
      </c>
      <c r="G768" s="2" t="s">
        <v>23</v>
      </c>
      <c r="H768" s="2">
        <v>4375</v>
      </c>
      <c r="I768" s="2">
        <v>0</v>
      </c>
      <c r="J768" s="24">
        <f>IFERROR(I768/H768,0)</f>
        <v>0</v>
      </c>
      <c r="K768" s="24"/>
      <c r="L768" s="2">
        <f>IF(J768&gt;=0.15,1,0)</f>
        <v>0</v>
      </c>
      <c r="M768" s="2"/>
      <c r="N768" s="24"/>
      <c r="O768" s="2" t="s">
        <v>13</v>
      </c>
    </row>
    <row r="769" spans="1:15" ht="15.75" customHeight="1" x14ac:dyDescent="0.35">
      <c r="A769" s="18">
        <v>44996.792945034722</v>
      </c>
      <c r="B769" s="11">
        <v>44996.792945034722</v>
      </c>
      <c r="C769" s="21">
        <v>44996.792945034722</v>
      </c>
      <c r="D769" s="6"/>
      <c r="E769" s="2" t="s">
        <v>14</v>
      </c>
      <c r="F769" s="2" t="s">
        <v>8</v>
      </c>
      <c r="G769" s="2" t="s">
        <v>23</v>
      </c>
      <c r="H769" s="2">
        <v>15470</v>
      </c>
      <c r="I769" s="2">
        <v>82</v>
      </c>
      <c r="J769" s="24">
        <f>IFERROR(I769/H769,0)</f>
        <v>5.3005817711700067E-3</v>
      </c>
      <c r="K769" s="24"/>
      <c r="L769" s="2">
        <f>IF(J769&gt;=0.15,1,0)</f>
        <v>0</v>
      </c>
      <c r="M769" s="2"/>
      <c r="N769" s="24"/>
      <c r="O769" s="2" t="s">
        <v>13</v>
      </c>
    </row>
    <row r="770" spans="1:15" ht="15.75" customHeight="1" x14ac:dyDescent="0.35">
      <c r="A770" s="18">
        <v>44996.788218553243</v>
      </c>
      <c r="B770" s="11">
        <v>44996.788218553243</v>
      </c>
      <c r="C770" s="21">
        <v>44996.788218553243</v>
      </c>
      <c r="D770" s="6"/>
      <c r="E770" s="2" t="s">
        <v>16</v>
      </c>
      <c r="F770" s="2" t="s">
        <v>8</v>
      </c>
      <c r="G770" s="2" t="s">
        <v>23</v>
      </c>
      <c r="H770" s="2">
        <v>1133</v>
      </c>
      <c r="I770" s="2">
        <v>22</v>
      </c>
      <c r="J770" s="24">
        <f>IFERROR(I770/H770,0)</f>
        <v>1.9417475728155338E-2</v>
      </c>
      <c r="K770" s="24"/>
      <c r="L770" s="2">
        <f>IF(J770&gt;=0.15,1,0)</f>
        <v>0</v>
      </c>
      <c r="M770" s="2"/>
      <c r="N770" s="24"/>
      <c r="O770" s="2" t="s">
        <v>13</v>
      </c>
    </row>
    <row r="771" spans="1:15" ht="15.75" customHeight="1" x14ac:dyDescent="0.35">
      <c r="A771" s="18">
        <v>44996.750879629632</v>
      </c>
      <c r="B771" s="11">
        <v>44996.750879629632</v>
      </c>
      <c r="C771" s="21">
        <v>44996.750879629632</v>
      </c>
      <c r="D771" s="6"/>
      <c r="E771" s="2" t="s">
        <v>14</v>
      </c>
      <c r="F771" s="2" t="s">
        <v>18</v>
      </c>
      <c r="G771" s="2" t="s">
        <v>23</v>
      </c>
      <c r="H771" s="2">
        <v>4560</v>
      </c>
      <c r="I771" s="2">
        <v>0</v>
      </c>
      <c r="J771" s="24">
        <f>IFERROR(I771/H771,0)</f>
        <v>0</v>
      </c>
      <c r="K771" s="24"/>
      <c r="L771" s="2">
        <f>IF(J771&gt;=0.15,1,0)</f>
        <v>0</v>
      </c>
      <c r="M771" s="2"/>
      <c r="N771" s="24"/>
      <c r="O771" s="2" t="s">
        <v>13</v>
      </c>
    </row>
    <row r="772" spans="1:15" ht="15.75" customHeight="1" x14ac:dyDescent="0.35">
      <c r="A772" s="18">
        <v>44996.74997827546</v>
      </c>
      <c r="B772" s="11">
        <v>44996.74997827546</v>
      </c>
      <c r="C772" s="21">
        <v>44996.74997827546</v>
      </c>
      <c r="D772" s="6"/>
      <c r="E772" s="2" t="s">
        <v>14</v>
      </c>
      <c r="F772" s="2" t="s">
        <v>8</v>
      </c>
      <c r="G772" s="2" t="s">
        <v>23</v>
      </c>
      <c r="H772" s="2">
        <v>18435</v>
      </c>
      <c r="I772" s="2">
        <v>27</v>
      </c>
      <c r="J772" s="24">
        <f>IFERROR(I772/H772,0)</f>
        <v>1.4646053702196907E-3</v>
      </c>
      <c r="K772" s="24"/>
      <c r="L772" s="2">
        <f>IF(J772&gt;=0.15,1,0)</f>
        <v>0</v>
      </c>
      <c r="M772" s="2"/>
      <c r="N772" s="24"/>
      <c r="O772" s="2" t="s">
        <v>13</v>
      </c>
    </row>
    <row r="773" spans="1:15" ht="15.75" customHeight="1" x14ac:dyDescent="0.35">
      <c r="A773" s="18">
        <v>44996.707071759258</v>
      </c>
      <c r="B773" s="11">
        <v>44996.707071759258</v>
      </c>
      <c r="C773" s="21">
        <v>44996.707071759258</v>
      </c>
      <c r="D773" s="6"/>
      <c r="E773" s="2" t="s">
        <v>14</v>
      </c>
      <c r="F773" s="2" t="s">
        <v>18</v>
      </c>
      <c r="G773" s="2" t="s">
        <v>23</v>
      </c>
      <c r="H773" s="2">
        <v>4610</v>
      </c>
      <c r="I773" s="2">
        <v>0</v>
      </c>
      <c r="J773" s="24">
        <f>IFERROR(I773/H773,0)</f>
        <v>0</v>
      </c>
      <c r="K773" s="24"/>
      <c r="L773" s="2">
        <f>IF(J773&gt;=0.15,1,0)</f>
        <v>0</v>
      </c>
      <c r="M773" s="2"/>
      <c r="N773" s="24"/>
      <c r="O773" s="2" t="s">
        <v>13</v>
      </c>
    </row>
    <row r="774" spans="1:15" ht="15.75" customHeight="1" x14ac:dyDescent="0.35">
      <c r="A774" s="18">
        <v>44996.705419907405</v>
      </c>
      <c r="B774" s="11">
        <v>44996.705419907405</v>
      </c>
      <c r="C774" s="21">
        <v>44996.705419907405</v>
      </c>
      <c r="D774" s="6"/>
      <c r="E774" s="2" t="s">
        <v>14</v>
      </c>
      <c r="F774" s="2" t="s">
        <v>8</v>
      </c>
      <c r="G774" s="2" t="s">
        <v>23</v>
      </c>
      <c r="H774" s="2">
        <v>27211</v>
      </c>
      <c r="I774" s="2">
        <v>132</v>
      </c>
      <c r="J774" s="24">
        <f>IFERROR(I774/H774,0)</f>
        <v>4.8509793833376204E-3</v>
      </c>
      <c r="K774" s="24"/>
      <c r="L774" s="2">
        <f>IF(J774&gt;=0.15,1,0)</f>
        <v>0</v>
      </c>
      <c r="M774" s="2"/>
      <c r="N774" s="24"/>
      <c r="O774" s="2" t="s">
        <v>13</v>
      </c>
    </row>
    <row r="775" spans="1:15" ht="15.75" customHeight="1" x14ac:dyDescent="0.35">
      <c r="A775" s="18">
        <v>44996.705230868058</v>
      </c>
      <c r="B775" s="11">
        <v>44996.705230868058</v>
      </c>
      <c r="C775" s="21">
        <v>44996.705230868058</v>
      </c>
      <c r="D775" s="6"/>
      <c r="E775" s="2" t="s">
        <v>16</v>
      </c>
      <c r="F775" s="2" t="s">
        <v>8</v>
      </c>
      <c r="G775" s="2" t="s">
        <v>23</v>
      </c>
      <c r="H775" s="2">
        <v>631</v>
      </c>
      <c r="I775" s="2">
        <v>5</v>
      </c>
      <c r="J775" s="24">
        <f>IFERROR(I775/H775,0)</f>
        <v>7.9239302694136295E-3</v>
      </c>
      <c r="K775" s="24"/>
      <c r="L775" s="2">
        <f>IF(J775&gt;=0.15,1,0)</f>
        <v>0</v>
      </c>
      <c r="M775" s="2"/>
      <c r="N775" s="24"/>
      <c r="O775" s="2" t="s">
        <v>13</v>
      </c>
    </row>
    <row r="776" spans="1:15" ht="15.75" customHeight="1" x14ac:dyDescent="0.35">
      <c r="A776" s="18">
        <v>44996.672418981485</v>
      </c>
      <c r="B776" s="11">
        <v>44996.672418981485</v>
      </c>
      <c r="C776" s="21">
        <v>44996.672418981485</v>
      </c>
      <c r="D776" s="6"/>
      <c r="E776" s="2" t="s">
        <v>14</v>
      </c>
      <c r="F776" s="2" t="s">
        <v>18</v>
      </c>
      <c r="G776" s="2" t="s">
        <v>23</v>
      </c>
      <c r="H776" s="2">
        <v>4754</v>
      </c>
      <c r="I776" s="2">
        <v>0</v>
      </c>
      <c r="J776" s="24">
        <f>IFERROR(I776/H776,0)</f>
        <v>0</v>
      </c>
      <c r="K776" s="24"/>
      <c r="L776" s="2">
        <f>IF(J776&gt;=0.15,1,0)</f>
        <v>0</v>
      </c>
      <c r="M776" s="2"/>
      <c r="N776" s="24"/>
      <c r="O776" s="2" t="s">
        <v>13</v>
      </c>
    </row>
    <row r="777" spans="1:15" ht="15.75" customHeight="1" x14ac:dyDescent="0.35">
      <c r="A777" s="18">
        <v>44996.671193668983</v>
      </c>
      <c r="B777" s="11">
        <v>44996.671193668983</v>
      </c>
      <c r="C777" s="21">
        <v>44996.671193668983</v>
      </c>
      <c r="D777" s="6"/>
      <c r="E777" s="2" t="s">
        <v>14</v>
      </c>
      <c r="F777" s="2" t="s">
        <v>8</v>
      </c>
      <c r="G777" s="2" t="s">
        <v>23</v>
      </c>
      <c r="H777" s="2">
        <v>15678</v>
      </c>
      <c r="I777" s="2">
        <v>43</v>
      </c>
      <c r="J777" s="24">
        <f>IFERROR(I777/H777,0)</f>
        <v>2.7426967725475188E-3</v>
      </c>
      <c r="K777" s="24"/>
      <c r="L777" s="2">
        <f>IF(J777&gt;=0.15,1,0)</f>
        <v>0</v>
      </c>
      <c r="M777" s="2"/>
      <c r="N777" s="24"/>
      <c r="O777" s="2" t="s">
        <v>13</v>
      </c>
    </row>
    <row r="778" spans="1:15" ht="15.75" customHeight="1" x14ac:dyDescent="0.35">
      <c r="A778" s="18">
        <v>44996.668315023147</v>
      </c>
      <c r="B778" s="11">
        <v>44996.668315023147</v>
      </c>
      <c r="C778" s="21">
        <v>44996.668315023147</v>
      </c>
      <c r="D778" s="6"/>
      <c r="E778" s="2" t="s">
        <v>16</v>
      </c>
      <c r="F778" s="2" t="s">
        <v>8</v>
      </c>
      <c r="G778" s="2" t="s">
        <v>23</v>
      </c>
      <c r="H778" s="2">
        <v>992</v>
      </c>
      <c r="I778" s="2">
        <v>13</v>
      </c>
      <c r="J778" s="24">
        <f>IFERROR(I778/H778,0)</f>
        <v>1.310483870967742E-2</v>
      </c>
      <c r="K778" s="24"/>
      <c r="L778" s="2">
        <f>IF(J778&gt;=0.15,1,0)</f>
        <v>0</v>
      </c>
      <c r="M778" s="2"/>
      <c r="N778" s="24"/>
      <c r="O778" s="2" t="s">
        <v>13</v>
      </c>
    </row>
    <row r="779" spans="1:15" ht="15.75" customHeight="1" x14ac:dyDescent="0.35">
      <c r="A779" s="18">
        <v>44996.64984460648</v>
      </c>
      <c r="B779" s="11">
        <v>44996.64984460648</v>
      </c>
      <c r="C779" s="21">
        <v>44996.64984460648</v>
      </c>
      <c r="D779" s="6"/>
      <c r="E779" s="2" t="s">
        <v>16</v>
      </c>
      <c r="F779" s="2" t="s">
        <v>8</v>
      </c>
      <c r="G779" s="2" t="s">
        <v>23</v>
      </c>
      <c r="H779" s="2">
        <v>626</v>
      </c>
      <c r="I779" s="2">
        <v>5</v>
      </c>
      <c r="J779" s="24">
        <f>IFERROR(I779/H779,0)</f>
        <v>7.9872204472843447E-3</v>
      </c>
      <c r="K779" s="24"/>
      <c r="L779" s="2">
        <f>IF(J779&gt;=0.15,1,0)</f>
        <v>0</v>
      </c>
      <c r="M779" s="2"/>
      <c r="N779" s="24"/>
      <c r="O779" s="2" t="s">
        <v>13</v>
      </c>
    </row>
    <row r="780" spans="1:15" ht="15.75" customHeight="1" x14ac:dyDescent="0.35">
      <c r="A780" s="18">
        <v>44996.647881944446</v>
      </c>
      <c r="B780" s="11">
        <v>44996.647881944446</v>
      </c>
      <c r="C780" s="21">
        <v>44996.647881944446</v>
      </c>
      <c r="D780" s="6"/>
      <c r="E780" s="2" t="s">
        <v>14</v>
      </c>
      <c r="F780" s="2" t="s">
        <v>18</v>
      </c>
      <c r="G780" s="2" t="s">
        <v>23</v>
      </c>
      <c r="H780" s="2">
        <v>4994</v>
      </c>
      <c r="I780" s="2">
        <v>0</v>
      </c>
      <c r="J780" s="24">
        <f>IFERROR(I780/H780,0)</f>
        <v>0</v>
      </c>
      <c r="K780" s="24"/>
      <c r="L780" s="2">
        <f>IF(J780&gt;=0.15,1,0)</f>
        <v>0</v>
      </c>
      <c r="M780" s="2"/>
      <c r="N780" s="24"/>
      <c r="O780" s="2" t="s">
        <v>13</v>
      </c>
    </row>
    <row r="781" spans="1:15" ht="15.75" customHeight="1" x14ac:dyDescent="0.35">
      <c r="A781" s="18">
        <v>44996.646365706016</v>
      </c>
      <c r="B781" s="11">
        <v>44996.646365706016</v>
      </c>
      <c r="C781" s="21">
        <v>44996.646365706016</v>
      </c>
      <c r="D781" s="6"/>
      <c r="E781" s="2" t="s">
        <v>14</v>
      </c>
      <c r="F781" s="2" t="s">
        <v>8</v>
      </c>
      <c r="G781" s="2" t="s">
        <v>23</v>
      </c>
      <c r="H781" s="2">
        <v>19378</v>
      </c>
      <c r="I781" s="2">
        <v>92</v>
      </c>
      <c r="J781" s="24">
        <f>IFERROR(I781/H781,0)</f>
        <v>4.7476519764681601E-3</v>
      </c>
      <c r="K781" s="24"/>
      <c r="L781" s="2">
        <f>IF(J781&gt;=0.15,1,0)</f>
        <v>0</v>
      </c>
      <c r="M781" s="2"/>
      <c r="N781" s="24"/>
      <c r="O781" s="2" t="s">
        <v>13</v>
      </c>
    </row>
    <row r="782" spans="1:15" ht="15.75" customHeight="1" x14ac:dyDescent="0.35">
      <c r="A782" s="18">
        <v>44996.638270856478</v>
      </c>
      <c r="B782" s="11">
        <v>44996.638270856478</v>
      </c>
      <c r="C782" s="21">
        <v>44996.638270856478</v>
      </c>
      <c r="D782" s="6"/>
      <c r="E782" s="2" t="s">
        <v>16</v>
      </c>
      <c r="F782" s="2" t="s">
        <v>8</v>
      </c>
      <c r="G782" s="2" t="s">
        <v>23</v>
      </c>
      <c r="H782" s="2">
        <v>308</v>
      </c>
      <c r="I782" s="2">
        <v>2</v>
      </c>
      <c r="J782" s="24">
        <f>IFERROR(I782/H782,0)</f>
        <v>6.4935064935064939E-3</v>
      </c>
      <c r="K782" s="24"/>
      <c r="L782" s="2">
        <f>IF(J782&gt;=0.15,1,0)</f>
        <v>0</v>
      </c>
      <c r="M782" s="2"/>
      <c r="N782" s="24"/>
      <c r="O782" s="2" t="s">
        <v>10</v>
      </c>
    </row>
    <row r="783" spans="1:15" ht="15.75" customHeight="1" x14ac:dyDescent="0.35">
      <c r="A783" s="18">
        <v>44996.624235706018</v>
      </c>
      <c r="B783" s="11">
        <v>44996.624235706018</v>
      </c>
      <c r="C783" s="21">
        <v>44996.624235706018</v>
      </c>
      <c r="D783" s="6"/>
      <c r="E783" s="2" t="s">
        <v>16</v>
      </c>
      <c r="F783" s="2" t="s">
        <v>8</v>
      </c>
      <c r="G783" s="2" t="s">
        <v>23</v>
      </c>
      <c r="H783" s="2">
        <v>205</v>
      </c>
      <c r="I783" s="2">
        <v>1</v>
      </c>
      <c r="J783" s="24">
        <f>IFERROR(I783/H783,0)</f>
        <v>4.8780487804878049E-3</v>
      </c>
      <c r="K783" s="24"/>
      <c r="L783" s="2">
        <f>IF(J783&gt;=0.15,1,0)</f>
        <v>0</v>
      </c>
      <c r="M783" s="2"/>
      <c r="N783" s="24"/>
      <c r="O783" s="2" t="s">
        <v>10</v>
      </c>
    </row>
    <row r="784" spans="1:15" ht="15.75" customHeight="1" x14ac:dyDescent="0.35">
      <c r="A784" s="18">
        <v>44996.607858796298</v>
      </c>
      <c r="B784" s="11">
        <v>44996.607858796298</v>
      </c>
      <c r="C784" s="21">
        <v>44996.607858796298</v>
      </c>
      <c r="D784" s="6"/>
      <c r="E784" s="2" t="s">
        <v>14</v>
      </c>
      <c r="F784" s="2" t="s">
        <v>18</v>
      </c>
      <c r="G784" s="2" t="s">
        <v>23</v>
      </c>
      <c r="H784" s="2">
        <v>5318</v>
      </c>
      <c r="I784" s="2">
        <v>0</v>
      </c>
      <c r="J784" s="24">
        <f>IFERROR(I784/H784,0)</f>
        <v>0</v>
      </c>
      <c r="K784" s="24"/>
      <c r="L784" s="2">
        <f>IF(J784&gt;=0.15,1,0)</f>
        <v>0</v>
      </c>
      <c r="M784" s="2"/>
      <c r="N784" s="24"/>
      <c r="O784" s="2" t="s">
        <v>13</v>
      </c>
    </row>
    <row r="785" spans="1:15" ht="15.75" customHeight="1" x14ac:dyDescent="0.35">
      <c r="A785" s="18">
        <v>44996.605999826388</v>
      </c>
      <c r="B785" s="11">
        <v>44996.605999826388</v>
      </c>
      <c r="C785" s="21">
        <v>44996.605999826388</v>
      </c>
      <c r="D785" s="6"/>
      <c r="E785" s="2" t="s">
        <v>14</v>
      </c>
      <c r="F785" s="2" t="s">
        <v>8</v>
      </c>
      <c r="G785" s="2" t="s">
        <v>11</v>
      </c>
      <c r="H785" s="2">
        <v>12987</v>
      </c>
      <c r="I785" s="2">
        <v>72</v>
      </c>
      <c r="J785" s="24">
        <f>IFERROR(I785/H785,0)</f>
        <v>5.544005544005544E-3</v>
      </c>
      <c r="K785" s="24"/>
      <c r="L785" s="2">
        <f>IF(J785&gt;=0.15,1,0)</f>
        <v>0</v>
      </c>
      <c r="M785" s="2"/>
      <c r="N785" s="24"/>
      <c r="O785" s="2" t="s">
        <v>13</v>
      </c>
    </row>
    <row r="786" spans="1:15" ht="15.75" customHeight="1" x14ac:dyDescent="0.35">
      <c r="A786" s="18">
        <v>44996.602739212962</v>
      </c>
      <c r="B786" s="11">
        <v>44996.602739212962</v>
      </c>
      <c r="C786" s="21">
        <v>44996.602739212962</v>
      </c>
      <c r="D786" s="6"/>
      <c r="E786" s="2" t="s">
        <v>14</v>
      </c>
      <c r="F786" s="2" t="s">
        <v>8</v>
      </c>
      <c r="G786" s="2" t="s">
        <v>23</v>
      </c>
      <c r="H786" s="2">
        <v>17645</v>
      </c>
      <c r="I786" s="2">
        <v>101</v>
      </c>
      <c r="J786" s="24">
        <f>IFERROR(I786/H786,0)</f>
        <v>5.7240011334655713E-3</v>
      </c>
      <c r="K786" s="24"/>
      <c r="L786" s="2">
        <f>IF(J786&gt;=0.15,1,0)</f>
        <v>0</v>
      </c>
      <c r="M786" s="2"/>
      <c r="N786" s="24"/>
      <c r="O786" s="2" t="s">
        <v>13</v>
      </c>
    </row>
    <row r="787" spans="1:15" ht="15.75" customHeight="1" x14ac:dyDescent="0.35">
      <c r="A787" s="18">
        <v>44996.601527627317</v>
      </c>
      <c r="B787" s="11">
        <v>44996.601527627317</v>
      </c>
      <c r="C787" s="21">
        <v>44996.601527627317</v>
      </c>
      <c r="D787" s="6"/>
      <c r="E787" s="2" t="s">
        <v>16</v>
      </c>
      <c r="F787" s="2" t="s">
        <v>8</v>
      </c>
      <c r="G787" s="2" t="s">
        <v>23</v>
      </c>
      <c r="H787" s="2">
        <v>616</v>
      </c>
      <c r="I787" s="2">
        <v>9</v>
      </c>
      <c r="J787" s="24">
        <f>IFERROR(I787/H787,0)</f>
        <v>1.461038961038961E-2</v>
      </c>
      <c r="K787" s="24"/>
      <c r="L787" s="2">
        <f>IF(J787&gt;=0.15,1,0)</f>
        <v>0</v>
      </c>
      <c r="M787" s="2"/>
      <c r="N787" s="24"/>
      <c r="O787" s="2" t="s">
        <v>13</v>
      </c>
    </row>
    <row r="788" spans="1:15" ht="15.75" customHeight="1" x14ac:dyDescent="0.35">
      <c r="A788" s="18">
        <v>44996.590266203704</v>
      </c>
      <c r="B788" s="11">
        <v>44996.590266203704</v>
      </c>
      <c r="C788" s="21">
        <v>44996.590266203704</v>
      </c>
      <c r="D788" s="6"/>
      <c r="E788" s="2" t="s">
        <v>14</v>
      </c>
      <c r="F788" s="2" t="s">
        <v>18</v>
      </c>
      <c r="G788" s="2" t="s">
        <v>23</v>
      </c>
      <c r="H788" s="2">
        <v>10251</v>
      </c>
      <c r="I788" s="2">
        <v>174</v>
      </c>
      <c r="J788" s="24">
        <f>IFERROR(I788/H788,0)</f>
        <v>1.6973953760608722E-2</v>
      </c>
      <c r="K788" s="24"/>
      <c r="L788" s="2">
        <f>IF(J788&gt;=0.15,1,0)</f>
        <v>0</v>
      </c>
      <c r="M788" s="2"/>
      <c r="N788" s="24"/>
      <c r="O788" s="2" t="s">
        <v>12</v>
      </c>
    </row>
    <row r="789" spans="1:15" ht="15.75" customHeight="1" x14ac:dyDescent="0.35">
      <c r="A789" s="18">
        <v>44996.589675925927</v>
      </c>
      <c r="B789" s="11">
        <v>44996.589675925927</v>
      </c>
      <c r="C789" s="21">
        <v>44996.589675925927</v>
      </c>
      <c r="D789" s="6"/>
      <c r="E789" s="2" t="s">
        <v>14</v>
      </c>
      <c r="F789" s="2" t="s">
        <v>20</v>
      </c>
      <c r="G789" s="2" t="s">
        <v>23</v>
      </c>
      <c r="H789" s="2">
        <v>296</v>
      </c>
      <c r="I789" s="2">
        <v>14</v>
      </c>
      <c r="J789" s="24">
        <f>IFERROR(I789/H789,0)</f>
        <v>4.72972972972973E-2</v>
      </c>
      <c r="K789" s="24"/>
      <c r="L789" s="2">
        <f>IF(J789&gt;=0.15,1,0)</f>
        <v>0</v>
      </c>
      <c r="M789" s="2"/>
      <c r="N789" s="24"/>
      <c r="O789" s="2" t="s">
        <v>12</v>
      </c>
    </row>
    <row r="790" spans="1:15" ht="15.75" customHeight="1" x14ac:dyDescent="0.35">
      <c r="A790" s="18">
        <v>44996.573490254632</v>
      </c>
      <c r="B790" s="11">
        <v>44996.573490254632</v>
      </c>
      <c r="C790" s="21">
        <v>44996.573490254632</v>
      </c>
      <c r="D790" s="6"/>
      <c r="E790" s="2" t="s">
        <v>14</v>
      </c>
      <c r="F790" s="2" t="s">
        <v>8</v>
      </c>
      <c r="G790" s="2" t="s">
        <v>11</v>
      </c>
      <c r="H790" s="2">
        <v>12438</v>
      </c>
      <c r="I790" s="2">
        <v>48</v>
      </c>
      <c r="J790" s="24">
        <f>IFERROR(I790/H790,0)</f>
        <v>3.8591413410516162E-3</v>
      </c>
      <c r="K790" s="24"/>
      <c r="L790" s="2">
        <f>IF(J790&gt;=0.15,1,0)</f>
        <v>0</v>
      </c>
      <c r="M790" s="2"/>
      <c r="N790" s="24"/>
      <c r="O790" s="2" t="s">
        <v>13</v>
      </c>
    </row>
    <row r="791" spans="1:15" ht="15.75" customHeight="1" x14ac:dyDescent="0.35">
      <c r="A791" s="18">
        <v>44996.547837152779</v>
      </c>
      <c r="B791" s="11">
        <v>44996.547837152779</v>
      </c>
      <c r="C791" s="21">
        <v>44996.547837152779</v>
      </c>
      <c r="D791" s="6"/>
      <c r="E791" s="2" t="s">
        <v>14</v>
      </c>
      <c r="F791" s="2" t="s">
        <v>8</v>
      </c>
      <c r="G791" s="2" t="s">
        <v>11</v>
      </c>
      <c r="H791" s="2">
        <v>13281</v>
      </c>
      <c r="I791" s="2">
        <v>67</v>
      </c>
      <c r="J791" s="24">
        <f>IFERROR(I791/H791,0)</f>
        <v>5.0448008433099916E-3</v>
      </c>
      <c r="K791" s="24"/>
      <c r="L791" s="2">
        <f>IF(J791&gt;=0.15,1,0)</f>
        <v>0</v>
      </c>
      <c r="M791" s="2"/>
      <c r="N791" s="24"/>
      <c r="O791" s="2" t="s">
        <v>13</v>
      </c>
    </row>
    <row r="792" spans="1:15" ht="15.75" customHeight="1" x14ac:dyDescent="0.35">
      <c r="A792" s="18">
        <v>44996.527295243053</v>
      </c>
      <c r="B792" s="11">
        <v>44996.527295243053</v>
      </c>
      <c r="C792" s="21">
        <v>44996.527295243053</v>
      </c>
      <c r="D792" s="6"/>
      <c r="E792" s="2" t="s">
        <v>14</v>
      </c>
      <c r="F792" s="2" t="s">
        <v>8</v>
      </c>
      <c r="G792" s="2" t="s">
        <v>9</v>
      </c>
      <c r="H792" s="2">
        <v>0</v>
      </c>
      <c r="I792" s="2">
        <v>0</v>
      </c>
      <c r="J792" s="24">
        <f>IFERROR(I792/H792,0)</f>
        <v>0</v>
      </c>
      <c r="K792" s="24"/>
      <c r="L792" s="2">
        <f>IF(J792&gt;=0.15,1,0)</f>
        <v>0</v>
      </c>
      <c r="M792" s="2"/>
      <c r="N792" s="24"/>
      <c r="O792" s="2" t="s">
        <v>13</v>
      </c>
    </row>
    <row r="793" spans="1:15" ht="15.75" customHeight="1" x14ac:dyDescent="0.35">
      <c r="A793" s="18">
        <v>44996.520911435182</v>
      </c>
      <c r="B793" s="11">
        <v>44996.520911435182</v>
      </c>
      <c r="C793" s="21">
        <v>44996.520911435182</v>
      </c>
      <c r="D793" s="6"/>
      <c r="E793" s="2" t="s">
        <v>24</v>
      </c>
      <c r="F793" s="2" t="s">
        <v>21</v>
      </c>
      <c r="G793" s="2" t="s">
        <v>23</v>
      </c>
      <c r="H793" s="2">
        <v>49</v>
      </c>
      <c r="I793" s="2">
        <v>3</v>
      </c>
      <c r="J793" s="24">
        <f>IFERROR(I793/H793,0)</f>
        <v>6.1224489795918366E-2</v>
      </c>
      <c r="K793" s="24"/>
      <c r="L793" s="2">
        <f>IF(J793&gt;=0.15,1,0)</f>
        <v>0</v>
      </c>
      <c r="M793" s="2"/>
      <c r="N793" s="24"/>
      <c r="O793" s="2" t="s">
        <v>12</v>
      </c>
    </row>
    <row r="794" spans="1:15" ht="15.75" customHeight="1" x14ac:dyDescent="0.35">
      <c r="A794" s="18">
        <v>44996.484409722223</v>
      </c>
      <c r="B794" s="11">
        <v>44996.484409722223</v>
      </c>
      <c r="C794" s="21">
        <v>44996.484409722223</v>
      </c>
      <c r="D794" s="6"/>
      <c r="E794" s="2" t="s">
        <v>14</v>
      </c>
      <c r="F794" s="2" t="s">
        <v>18</v>
      </c>
      <c r="G794" s="2" t="s">
        <v>23</v>
      </c>
      <c r="H794" s="2">
        <v>6098</v>
      </c>
      <c r="I794" s="2">
        <v>0</v>
      </c>
      <c r="J794" s="24">
        <f>IFERROR(I794/H794,0)</f>
        <v>0</v>
      </c>
      <c r="K794" s="24"/>
      <c r="L794" s="2">
        <f>IF(J794&gt;=0.15,1,0)</f>
        <v>0</v>
      </c>
      <c r="M794" s="2"/>
      <c r="N794" s="24"/>
      <c r="O794" s="2" t="s">
        <v>13</v>
      </c>
    </row>
    <row r="795" spans="1:15" ht="15.75" customHeight="1" x14ac:dyDescent="0.35">
      <c r="A795" s="18">
        <v>44996.480149456016</v>
      </c>
      <c r="B795" s="11">
        <v>44996.480149456016</v>
      </c>
      <c r="C795" s="21">
        <v>44996.480149456016</v>
      </c>
      <c r="D795" s="6"/>
      <c r="E795" s="2" t="s">
        <v>14</v>
      </c>
      <c r="F795" s="2" t="s">
        <v>8</v>
      </c>
      <c r="G795" s="2" t="s">
        <v>23</v>
      </c>
      <c r="H795" s="2">
        <v>36744</v>
      </c>
      <c r="I795" s="2">
        <v>240</v>
      </c>
      <c r="J795" s="24">
        <f>IFERROR(I795/H795,0)</f>
        <v>6.5316786414108428E-3</v>
      </c>
      <c r="K795" s="24"/>
      <c r="L795" s="2">
        <f>IF(J795&gt;=0.15,1,0)</f>
        <v>0</v>
      </c>
      <c r="M795" s="2"/>
      <c r="N795" s="24"/>
      <c r="O795" s="2" t="s">
        <v>13</v>
      </c>
    </row>
    <row r="796" spans="1:15" ht="15.75" customHeight="1" x14ac:dyDescent="0.35">
      <c r="A796" s="18">
        <v>44996.477631365742</v>
      </c>
      <c r="B796" s="11">
        <v>44996.477631365742</v>
      </c>
      <c r="C796" s="21">
        <v>44996.477631365742</v>
      </c>
      <c r="D796" s="6"/>
      <c r="E796" s="2" t="s">
        <v>16</v>
      </c>
      <c r="F796" s="2" t="s">
        <v>8</v>
      </c>
      <c r="G796" s="2" t="s">
        <v>23</v>
      </c>
      <c r="H796" s="2">
        <v>617</v>
      </c>
      <c r="I796" s="2">
        <v>13</v>
      </c>
      <c r="J796" s="24">
        <f>IFERROR(I796/H796,0)</f>
        <v>2.1069692058346839E-2</v>
      </c>
      <c r="K796" s="24"/>
      <c r="L796" s="2">
        <f>IF(J796&gt;=0.15,1,0)</f>
        <v>0</v>
      </c>
      <c r="M796" s="2"/>
      <c r="N796" s="24"/>
      <c r="O796" s="2" t="s">
        <v>13</v>
      </c>
    </row>
    <row r="797" spans="1:15" ht="15.75" customHeight="1" x14ac:dyDescent="0.35">
      <c r="A797" s="18">
        <v>44996.442389189811</v>
      </c>
      <c r="B797" s="11">
        <v>44996.442389189811</v>
      </c>
      <c r="C797" s="21">
        <v>44996.442389189811</v>
      </c>
      <c r="D797" s="6"/>
      <c r="E797" s="2" t="s">
        <v>16</v>
      </c>
      <c r="F797" s="2" t="s">
        <v>8</v>
      </c>
      <c r="G797" s="2" t="s">
        <v>23</v>
      </c>
      <c r="H797" s="2">
        <v>1391</v>
      </c>
      <c r="I797" s="2">
        <v>84</v>
      </c>
      <c r="J797" s="24">
        <f>IFERROR(I797/H797,0)</f>
        <v>6.0388209920920199E-2</v>
      </c>
      <c r="K797" s="24"/>
      <c r="L797" s="2">
        <f>IF(J797&gt;=0.15,1,0)</f>
        <v>0</v>
      </c>
      <c r="M797" s="2"/>
      <c r="N797" s="24"/>
      <c r="O797" s="2" t="s">
        <v>12</v>
      </c>
    </row>
    <row r="798" spans="1:15" ht="15.75" customHeight="1" x14ac:dyDescent="0.35">
      <c r="A798" s="18">
        <v>44996.442212824077</v>
      </c>
      <c r="B798" s="11">
        <v>44996.442212824077</v>
      </c>
      <c r="C798" s="21">
        <v>44996.442212824077</v>
      </c>
      <c r="D798" s="6"/>
      <c r="E798" s="2" t="s">
        <v>14</v>
      </c>
      <c r="F798" s="2" t="s">
        <v>8</v>
      </c>
      <c r="G798" s="2" t="s">
        <v>23</v>
      </c>
      <c r="H798" s="2">
        <v>19175</v>
      </c>
      <c r="I798" s="2">
        <v>790</v>
      </c>
      <c r="J798" s="24">
        <f>IFERROR(I798/H798,0)</f>
        <v>4.1199478487614079E-2</v>
      </c>
      <c r="K798" s="24"/>
      <c r="L798" s="2">
        <f>IF(J798&gt;=0.15,1,0)</f>
        <v>0</v>
      </c>
      <c r="M798" s="2"/>
      <c r="N798" s="24"/>
      <c r="O798" s="2" t="s">
        <v>12</v>
      </c>
    </row>
    <row r="799" spans="1:15" ht="15.75" customHeight="1" x14ac:dyDescent="0.35">
      <c r="A799" s="18">
        <v>44996.406244699072</v>
      </c>
      <c r="B799" s="11">
        <v>44996.406244699072</v>
      </c>
      <c r="C799" s="21">
        <v>44996.406244699072</v>
      </c>
      <c r="D799" s="6"/>
      <c r="E799" s="2" t="s">
        <v>16</v>
      </c>
      <c r="F799" s="2" t="s">
        <v>8</v>
      </c>
      <c r="G799" s="2" t="s">
        <v>23</v>
      </c>
      <c r="H799" s="2">
        <v>1077</v>
      </c>
      <c r="I799" s="2">
        <v>11</v>
      </c>
      <c r="J799" s="24">
        <f>IFERROR(I799/H799,0)</f>
        <v>1.021355617455896E-2</v>
      </c>
      <c r="K799" s="24"/>
      <c r="L799" s="2">
        <f>IF(J799&gt;=0.15,1,0)</f>
        <v>0</v>
      </c>
      <c r="M799" s="2"/>
      <c r="N799" s="24"/>
      <c r="O799" s="2" t="s">
        <v>10</v>
      </c>
    </row>
    <row r="800" spans="1:15" ht="15.75" customHeight="1" x14ac:dyDescent="0.35">
      <c r="A800" s="18">
        <v>44996.405967384257</v>
      </c>
      <c r="B800" s="11">
        <v>44996.405967384257</v>
      </c>
      <c r="C800" s="21">
        <v>44996.405967384257</v>
      </c>
      <c r="D800" s="6"/>
      <c r="E800" s="2" t="s">
        <v>16</v>
      </c>
      <c r="F800" s="2" t="s">
        <v>8</v>
      </c>
      <c r="G800" s="2" t="s">
        <v>9</v>
      </c>
      <c r="H800" s="2">
        <v>0</v>
      </c>
      <c r="I800" s="2">
        <v>0</v>
      </c>
      <c r="J800" s="24">
        <f>IFERROR(I800/H800,0)</f>
        <v>0</v>
      </c>
      <c r="K800" s="24"/>
      <c r="L800" s="2">
        <f>IF(J800&gt;=0.15,1,0)</f>
        <v>0</v>
      </c>
      <c r="M800" s="2"/>
      <c r="N800" s="24"/>
      <c r="O800" s="2" t="s">
        <v>13</v>
      </c>
    </row>
    <row r="801" spans="1:15" ht="15.75" customHeight="1" x14ac:dyDescent="0.35">
      <c r="A801" s="18">
        <v>44996.405771076388</v>
      </c>
      <c r="B801" s="11">
        <v>44996.405771076388</v>
      </c>
      <c r="C801" s="21">
        <v>44996.405771076388</v>
      </c>
      <c r="D801" s="6"/>
      <c r="E801" s="2" t="s">
        <v>16</v>
      </c>
      <c r="F801" s="2" t="s">
        <v>8</v>
      </c>
      <c r="G801" s="2" t="s">
        <v>9</v>
      </c>
      <c r="H801" s="2">
        <v>90</v>
      </c>
      <c r="I801" s="2">
        <v>5</v>
      </c>
      <c r="J801" s="24">
        <f>IFERROR(I801/H801,0)</f>
        <v>5.5555555555555552E-2</v>
      </c>
      <c r="K801" s="24"/>
      <c r="L801" s="2">
        <f>IF(J801&gt;=0.15,1,0)</f>
        <v>0</v>
      </c>
      <c r="M801" s="2"/>
      <c r="N801" s="24"/>
      <c r="O801" s="2" t="s">
        <v>10</v>
      </c>
    </row>
    <row r="802" spans="1:15" ht="15.75" customHeight="1" x14ac:dyDescent="0.35">
      <c r="A802" s="18">
        <v>44996.271284722221</v>
      </c>
      <c r="B802" s="11">
        <v>44996.271284722221</v>
      </c>
      <c r="C802" s="21">
        <v>44996.271284722221</v>
      </c>
      <c r="D802" s="6"/>
      <c r="E802" s="2" t="s">
        <v>14</v>
      </c>
      <c r="F802" s="2" t="s">
        <v>18</v>
      </c>
      <c r="G802" s="2" t="s">
        <v>19</v>
      </c>
      <c r="H802" s="2">
        <v>11861</v>
      </c>
      <c r="I802" s="2">
        <v>81</v>
      </c>
      <c r="J802" s="24">
        <f>IFERROR(I802/H802,0)</f>
        <v>6.8291037855155549E-3</v>
      </c>
      <c r="K802" s="24"/>
      <c r="L802" s="2">
        <f>IF(J802&gt;=0.15,1,0)</f>
        <v>0</v>
      </c>
      <c r="M802" s="2"/>
      <c r="N802" s="24"/>
      <c r="O802" s="2" t="s">
        <v>12</v>
      </c>
    </row>
    <row r="803" spans="1:15" ht="15.75" customHeight="1" x14ac:dyDescent="0.35">
      <c r="A803" s="18">
        <v>44996.270914351851</v>
      </c>
      <c r="B803" s="11">
        <v>44996.270914351851</v>
      </c>
      <c r="C803" s="21">
        <v>44996.270914351851</v>
      </c>
      <c r="D803" s="6"/>
      <c r="E803" s="2" t="s">
        <v>14</v>
      </c>
      <c r="F803" s="2" t="s">
        <v>20</v>
      </c>
      <c r="G803" s="2" t="s">
        <v>19</v>
      </c>
      <c r="H803" s="2">
        <v>191</v>
      </c>
      <c r="I803" s="2">
        <v>6</v>
      </c>
      <c r="J803" s="24">
        <f>IFERROR(I803/H803,0)</f>
        <v>3.1413612565445025E-2</v>
      </c>
      <c r="K803" s="24"/>
      <c r="L803" s="2">
        <f>IF(J803&gt;=0.15,1,0)</f>
        <v>0</v>
      </c>
      <c r="M803" s="2"/>
      <c r="N803" s="24"/>
      <c r="O803" s="2" t="s">
        <v>12</v>
      </c>
    </row>
    <row r="804" spans="1:15" ht="15.75" customHeight="1" x14ac:dyDescent="0.35">
      <c r="A804" s="18">
        <v>44995.715269780092</v>
      </c>
      <c r="B804" s="11">
        <v>44995.715269780092</v>
      </c>
      <c r="C804" s="21">
        <v>44995.715269780092</v>
      </c>
      <c r="D804" s="6"/>
      <c r="E804" s="2" t="s">
        <v>14</v>
      </c>
      <c r="F804" s="2" t="s">
        <v>8</v>
      </c>
      <c r="G804" s="2" t="s">
        <v>11</v>
      </c>
      <c r="H804" s="2">
        <v>1005</v>
      </c>
      <c r="I804" s="2">
        <v>35</v>
      </c>
      <c r="J804" s="24">
        <f>IFERROR(I804/H804,0)</f>
        <v>3.482587064676617E-2</v>
      </c>
      <c r="K804" s="24"/>
      <c r="L804" s="2">
        <f>IF(J804&gt;=0.15,1,0)</f>
        <v>0</v>
      </c>
      <c r="M804" s="2"/>
      <c r="N804" s="24"/>
      <c r="O804" s="2" t="s">
        <v>12</v>
      </c>
    </row>
    <row r="805" spans="1:15" ht="15.75" customHeight="1" x14ac:dyDescent="0.35">
      <c r="A805" s="18">
        <v>44995.714643344909</v>
      </c>
      <c r="B805" s="11">
        <v>44995.714643344909</v>
      </c>
      <c r="C805" s="21">
        <v>44995.714643344909</v>
      </c>
      <c r="D805" s="6"/>
      <c r="E805" s="2" t="s">
        <v>14</v>
      </c>
      <c r="F805" s="2" t="s">
        <v>8</v>
      </c>
      <c r="G805" s="2" t="s">
        <v>11</v>
      </c>
      <c r="H805" s="2">
        <v>15238</v>
      </c>
      <c r="I805" s="2">
        <v>179</v>
      </c>
      <c r="J805" s="24">
        <f>IFERROR(I805/H805,0)</f>
        <v>1.1746948418427616E-2</v>
      </c>
      <c r="K805" s="24"/>
      <c r="L805" s="2">
        <f>IF(J805&gt;=0.15,1,0)</f>
        <v>0</v>
      </c>
      <c r="M805" s="2"/>
      <c r="N805" s="24"/>
      <c r="O805" s="2" t="s">
        <v>13</v>
      </c>
    </row>
    <row r="806" spans="1:15" ht="15.75" customHeight="1" x14ac:dyDescent="0.35">
      <c r="A806" s="18">
        <v>44995.704147245371</v>
      </c>
      <c r="B806" s="11">
        <v>44995.704147245371</v>
      </c>
      <c r="C806" s="21">
        <v>44995.704147245371</v>
      </c>
      <c r="D806" s="6"/>
      <c r="E806" s="2" t="s">
        <v>14</v>
      </c>
      <c r="F806" s="2" t="s">
        <v>8</v>
      </c>
      <c r="G806" s="2" t="s">
        <v>9</v>
      </c>
      <c r="H806" s="2">
        <v>0</v>
      </c>
      <c r="I806" s="2">
        <v>0</v>
      </c>
      <c r="J806" s="24">
        <f>IFERROR(I806/H806,0)</f>
        <v>0</v>
      </c>
      <c r="K806" s="24"/>
      <c r="L806" s="2">
        <f>IF(J806&gt;=0.15,1,0)</f>
        <v>0</v>
      </c>
      <c r="M806" s="2"/>
      <c r="N806" s="24"/>
      <c r="O806" s="2" t="s">
        <v>10</v>
      </c>
    </row>
    <row r="807" spans="1:15" ht="15.75" customHeight="1" x14ac:dyDescent="0.35">
      <c r="A807" s="18">
        <v>44995.703480949072</v>
      </c>
      <c r="B807" s="11">
        <v>44995.703480949072</v>
      </c>
      <c r="C807" s="21">
        <v>44995.703480949072</v>
      </c>
      <c r="D807" s="6"/>
      <c r="E807" s="2" t="s">
        <v>16</v>
      </c>
      <c r="F807" s="2" t="s">
        <v>8</v>
      </c>
      <c r="G807" s="2" t="s">
        <v>9</v>
      </c>
      <c r="H807" s="2">
        <v>581</v>
      </c>
      <c r="I807" s="2">
        <v>4</v>
      </c>
      <c r="J807" s="24">
        <f>IFERROR(I807/H807,0)</f>
        <v>6.8846815834767644E-3</v>
      </c>
      <c r="K807" s="24"/>
      <c r="L807" s="2">
        <f>IF(J807&gt;=0.15,1,0)</f>
        <v>0</v>
      </c>
      <c r="M807" s="2"/>
      <c r="N807" s="24"/>
      <c r="O807" s="2" t="s">
        <v>13</v>
      </c>
    </row>
    <row r="808" spans="1:15" ht="15.75" customHeight="1" x14ac:dyDescent="0.35">
      <c r="A808" s="18">
        <v>44995.702287638887</v>
      </c>
      <c r="B808" s="11">
        <v>44995.702287638887</v>
      </c>
      <c r="C808" s="21">
        <v>44995.702287638887</v>
      </c>
      <c r="D808" s="6"/>
      <c r="E808" s="2" t="s">
        <v>14</v>
      </c>
      <c r="F808" s="2" t="s">
        <v>8</v>
      </c>
      <c r="G808" s="2" t="s">
        <v>9</v>
      </c>
      <c r="H808" s="2">
        <v>0</v>
      </c>
      <c r="I808" s="2">
        <v>0</v>
      </c>
      <c r="J808" s="24">
        <f>IFERROR(I808/H808,0)</f>
        <v>0</v>
      </c>
      <c r="K808" s="24"/>
      <c r="L808" s="2">
        <f>IF(J808&gt;=0.15,1,0)</f>
        <v>0</v>
      </c>
      <c r="M808" s="2"/>
      <c r="N808" s="24"/>
      <c r="O808" s="2" t="s">
        <v>10</v>
      </c>
    </row>
    <row r="809" spans="1:15" ht="15.75" customHeight="1" x14ac:dyDescent="0.35">
      <c r="A809" s="18">
        <v>44995.701102326391</v>
      </c>
      <c r="B809" s="11">
        <v>44995.701102326391</v>
      </c>
      <c r="C809" s="21">
        <v>44995.701102326391</v>
      </c>
      <c r="D809" s="6"/>
      <c r="E809" s="2" t="s">
        <v>14</v>
      </c>
      <c r="F809" s="2" t="s">
        <v>8</v>
      </c>
      <c r="G809" s="2" t="s">
        <v>11</v>
      </c>
      <c r="H809" s="2">
        <v>23514</v>
      </c>
      <c r="I809" s="2">
        <v>479</v>
      </c>
      <c r="J809" s="24">
        <f>IFERROR(I809/H809,0)</f>
        <v>2.0370842902100877E-2</v>
      </c>
      <c r="K809" s="24"/>
      <c r="L809" s="2">
        <f>IF(J809&gt;=0.15,1,0)</f>
        <v>0</v>
      </c>
      <c r="M809" s="2"/>
      <c r="N809" s="24"/>
      <c r="O809" s="2" t="s">
        <v>13</v>
      </c>
    </row>
    <row r="810" spans="1:15" ht="15.75" customHeight="1" x14ac:dyDescent="0.35">
      <c r="A810" s="18">
        <v>44995.698881574077</v>
      </c>
      <c r="B810" s="11">
        <v>44995.698881574077</v>
      </c>
      <c r="C810" s="21">
        <v>44995.698881574077</v>
      </c>
      <c r="D810" s="6"/>
      <c r="E810" s="2" t="s">
        <v>14</v>
      </c>
      <c r="F810" s="2" t="s">
        <v>8</v>
      </c>
      <c r="G810" s="2" t="s">
        <v>11</v>
      </c>
      <c r="H810" s="2">
        <v>19025</v>
      </c>
      <c r="I810" s="2">
        <v>195</v>
      </c>
      <c r="J810" s="24">
        <f>IFERROR(I810/H810,0)</f>
        <v>1.0249671484888305E-2</v>
      </c>
      <c r="K810" s="24"/>
      <c r="L810" s="2">
        <f>IF(J810&gt;=0.15,1,0)</f>
        <v>0</v>
      </c>
      <c r="M810" s="2"/>
      <c r="N810" s="24"/>
      <c r="O810" s="2" t="s">
        <v>13</v>
      </c>
    </row>
    <row r="811" spans="1:15" ht="15.75" customHeight="1" x14ac:dyDescent="0.35">
      <c r="A811" s="18">
        <v>44995.698553240742</v>
      </c>
      <c r="B811" s="11">
        <v>44995.698553240742</v>
      </c>
      <c r="C811" s="21">
        <v>44995.698553240742</v>
      </c>
      <c r="D811" s="6"/>
      <c r="E811" s="2" t="s">
        <v>14</v>
      </c>
      <c r="F811" s="2" t="s">
        <v>15</v>
      </c>
      <c r="G811" s="2" t="s">
        <v>9</v>
      </c>
      <c r="H811" s="2">
        <v>7770</v>
      </c>
      <c r="I811" s="2">
        <v>393</v>
      </c>
      <c r="J811" s="24">
        <f>IFERROR(I811/H811,0)</f>
        <v>5.0579150579150578E-2</v>
      </c>
      <c r="K811" s="24"/>
      <c r="L811" s="2">
        <f>IF(J811&gt;=0.15,1,0)</f>
        <v>0</v>
      </c>
      <c r="M811" s="2"/>
      <c r="N811" s="24"/>
      <c r="O811" s="2" t="s">
        <v>13</v>
      </c>
    </row>
    <row r="812" spans="1:15" ht="15.75" customHeight="1" x14ac:dyDescent="0.35">
      <c r="A812" s="18">
        <v>44995.698553240742</v>
      </c>
      <c r="B812" s="11">
        <v>44995.698553240742</v>
      </c>
      <c r="C812" s="21">
        <v>44995.698553240742</v>
      </c>
      <c r="D812" s="6"/>
      <c r="E812" s="2" t="s">
        <v>14</v>
      </c>
      <c r="F812" s="2" t="s">
        <v>15</v>
      </c>
      <c r="G812" s="2" t="s">
        <v>9</v>
      </c>
      <c r="H812" s="2">
        <v>7770</v>
      </c>
      <c r="I812" s="2">
        <v>393</v>
      </c>
      <c r="J812" s="24">
        <f>IFERROR(I812/H812,0)</f>
        <v>5.0579150579150578E-2</v>
      </c>
      <c r="K812" s="24"/>
      <c r="L812" s="2">
        <f>IF(J812&gt;=0.15,1,0)</f>
        <v>0</v>
      </c>
      <c r="M812" s="2"/>
      <c r="N812" s="24"/>
      <c r="O812" s="2" t="s">
        <v>13</v>
      </c>
    </row>
    <row r="813" spans="1:15" ht="15.75" customHeight="1" x14ac:dyDescent="0.35">
      <c r="A813" s="18">
        <v>44995.698553240742</v>
      </c>
      <c r="B813" s="11">
        <v>44995.698553240742</v>
      </c>
      <c r="C813" s="21">
        <v>44995.698553240742</v>
      </c>
      <c r="D813" s="6"/>
      <c r="E813" s="2" t="s">
        <v>14</v>
      </c>
      <c r="F813" s="2" t="s">
        <v>15</v>
      </c>
      <c r="G813" s="2" t="s">
        <v>9</v>
      </c>
      <c r="H813" s="2">
        <v>7770</v>
      </c>
      <c r="I813" s="2">
        <v>393</v>
      </c>
      <c r="J813" s="24">
        <f>IFERROR(I813/H813,0)</f>
        <v>5.0579150579150578E-2</v>
      </c>
      <c r="K813" s="24"/>
      <c r="L813" s="2">
        <f>IF(J813&gt;=0.15,1,0)</f>
        <v>0</v>
      </c>
      <c r="M813" s="2"/>
      <c r="N813" s="24"/>
      <c r="O813" s="2" t="s">
        <v>13</v>
      </c>
    </row>
    <row r="814" spans="1:15" ht="15.75" customHeight="1" x14ac:dyDescent="0.35">
      <c r="A814" s="18">
        <v>44995.698553240742</v>
      </c>
      <c r="B814" s="11">
        <v>44995.698553240742</v>
      </c>
      <c r="C814" s="21">
        <v>44995.698553240742</v>
      </c>
      <c r="D814" s="6"/>
      <c r="E814" s="2" t="s">
        <v>14</v>
      </c>
      <c r="F814" s="2" t="s">
        <v>15</v>
      </c>
      <c r="G814" s="2" t="s">
        <v>9</v>
      </c>
      <c r="H814" s="2">
        <v>23309</v>
      </c>
      <c r="I814" s="2">
        <v>1176</v>
      </c>
      <c r="J814" s="24">
        <f>IFERROR(I814/H814,0)</f>
        <v>5.0452614869792786E-2</v>
      </c>
      <c r="K814" s="24"/>
      <c r="L814" s="2">
        <f>IF(J814&gt;=0.15,1,0)</f>
        <v>0</v>
      </c>
      <c r="M814" s="2"/>
      <c r="N814" s="24"/>
      <c r="O814" s="2" t="s">
        <v>13</v>
      </c>
    </row>
    <row r="815" spans="1:15" ht="15.75" customHeight="1" x14ac:dyDescent="0.35">
      <c r="A815" s="18">
        <v>44995.698530891204</v>
      </c>
      <c r="B815" s="11">
        <v>44995.698530891204</v>
      </c>
      <c r="C815" s="21">
        <v>44995.698530891204</v>
      </c>
      <c r="D815" s="6"/>
      <c r="E815" s="2" t="s">
        <v>16</v>
      </c>
      <c r="F815" s="2" t="s">
        <v>8</v>
      </c>
      <c r="G815" s="2" t="s">
        <v>9</v>
      </c>
      <c r="H815" s="2">
        <v>613</v>
      </c>
      <c r="I815" s="2">
        <v>9</v>
      </c>
      <c r="J815" s="24">
        <f>IFERROR(I815/H815,0)</f>
        <v>1.468189233278956E-2</v>
      </c>
      <c r="K815" s="24"/>
      <c r="L815" s="2">
        <f>IF(J815&gt;=0.15,1,0)</f>
        <v>0</v>
      </c>
      <c r="M815" s="2"/>
      <c r="N815" s="24"/>
      <c r="O815" s="2" t="s">
        <v>13</v>
      </c>
    </row>
    <row r="816" spans="1:15" ht="15.75" customHeight="1" x14ac:dyDescent="0.35">
      <c r="A816" s="18">
        <v>44995.694158090279</v>
      </c>
      <c r="B816" s="11">
        <v>44995.694158090279</v>
      </c>
      <c r="C816" s="21">
        <v>44995.694158090279</v>
      </c>
      <c r="D816" s="6"/>
      <c r="E816" s="2" t="s">
        <v>16</v>
      </c>
      <c r="F816" s="2" t="s">
        <v>8</v>
      </c>
      <c r="G816" s="2" t="s">
        <v>9</v>
      </c>
      <c r="H816" s="2">
        <v>0</v>
      </c>
      <c r="I816" s="2">
        <v>0</v>
      </c>
      <c r="J816" s="24">
        <f>IFERROR(I816/H816,0)</f>
        <v>0</v>
      </c>
      <c r="K816" s="24"/>
      <c r="L816" s="2">
        <f>IF(J816&gt;=0.15,1,0)</f>
        <v>0</v>
      </c>
      <c r="M816" s="2"/>
      <c r="N816" s="24"/>
      <c r="O816" s="2" t="s">
        <v>12</v>
      </c>
    </row>
    <row r="817" spans="1:15" ht="15.75" customHeight="1" x14ac:dyDescent="0.35">
      <c r="A817" s="18">
        <v>44995.694031620369</v>
      </c>
      <c r="B817" s="11">
        <v>44995.694031620369</v>
      </c>
      <c r="C817" s="21">
        <v>44995.694031620369</v>
      </c>
      <c r="D817" s="6"/>
      <c r="E817" s="2" t="s">
        <v>14</v>
      </c>
      <c r="F817" s="2" t="s">
        <v>8</v>
      </c>
      <c r="G817" s="2" t="s">
        <v>11</v>
      </c>
      <c r="H817" s="2">
        <v>15257</v>
      </c>
      <c r="I817" s="2">
        <v>622</v>
      </c>
      <c r="J817" s="24">
        <f>IFERROR(I817/H817,0)</f>
        <v>4.076817198662909E-2</v>
      </c>
      <c r="K817" s="24"/>
      <c r="L817" s="2">
        <f>IF(J817&gt;=0.15,1,0)</f>
        <v>0</v>
      </c>
      <c r="M817" s="2"/>
      <c r="N817" s="24"/>
      <c r="O817" s="2" t="s">
        <v>12</v>
      </c>
    </row>
    <row r="818" spans="1:15" ht="15.75" customHeight="1" x14ac:dyDescent="0.35">
      <c r="A818" s="18">
        <v>44995.691213067126</v>
      </c>
      <c r="B818" s="11">
        <v>44995.691213067126</v>
      </c>
      <c r="C818" s="21">
        <v>44995.691213067126</v>
      </c>
      <c r="D818" s="6"/>
      <c r="E818" s="2" t="s">
        <v>16</v>
      </c>
      <c r="F818" s="2" t="s">
        <v>8</v>
      </c>
      <c r="G818" s="2" t="s">
        <v>9</v>
      </c>
      <c r="H818" s="2">
        <v>3855</v>
      </c>
      <c r="I818" s="2">
        <v>412</v>
      </c>
      <c r="J818" s="24">
        <f>IFERROR(I818/H818,0)</f>
        <v>0.10687418936446173</v>
      </c>
      <c r="K818" s="24"/>
      <c r="L818" s="2">
        <f>IF(J818&gt;=0.15,1,0)</f>
        <v>0</v>
      </c>
      <c r="M818" s="2"/>
      <c r="N818" s="24"/>
      <c r="O818" s="2" t="s">
        <v>13</v>
      </c>
    </row>
    <row r="819" spans="1:15" ht="15.75" customHeight="1" x14ac:dyDescent="0.35">
      <c r="A819" s="18">
        <v>44995.67587712963</v>
      </c>
      <c r="B819" s="11">
        <v>44995.67587712963</v>
      </c>
      <c r="C819" s="21">
        <v>44995.67587712963</v>
      </c>
      <c r="D819" s="6"/>
      <c r="E819" s="2" t="s">
        <v>16</v>
      </c>
      <c r="F819" s="2" t="s">
        <v>8</v>
      </c>
      <c r="G819" s="2" t="s">
        <v>9</v>
      </c>
      <c r="H819" s="2">
        <v>675</v>
      </c>
      <c r="I819" s="2">
        <v>4</v>
      </c>
      <c r="J819" s="24">
        <f>IFERROR(I819/H819,0)</f>
        <v>5.9259259259259256E-3</v>
      </c>
      <c r="K819" s="24"/>
      <c r="L819" s="2">
        <f>IF(J819&gt;=0.15,1,0)</f>
        <v>0</v>
      </c>
      <c r="M819" s="2"/>
      <c r="N819" s="24"/>
      <c r="O819" s="2" t="s">
        <v>10</v>
      </c>
    </row>
    <row r="820" spans="1:15" ht="15.75" customHeight="1" x14ac:dyDescent="0.35">
      <c r="A820" s="18">
        <v>44995.666435185187</v>
      </c>
      <c r="B820" s="11">
        <v>44995.666435185187</v>
      </c>
      <c r="C820" s="21">
        <v>44995.666435185187</v>
      </c>
      <c r="D820" s="6"/>
      <c r="E820" s="2" t="s">
        <v>14</v>
      </c>
      <c r="F820" s="2" t="s">
        <v>15</v>
      </c>
      <c r="G820" s="2" t="s">
        <v>9</v>
      </c>
      <c r="H820" s="2">
        <v>28713</v>
      </c>
      <c r="I820" s="2">
        <v>1031</v>
      </c>
      <c r="J820" s="24">
        <f>IFERROR(I820/H820,0)</f>
        <v>3.5907080416536064E-2</v>
      </c>
      <c r="K820" s="24"/>
      <c r="L820" s="2">
        <f>IF(J820&gt;=0.15,1,0)</f>
        <v>0</v>
      </c>
      <c r="M820" s="2"/>
      <c r="N820" s="24"/>
      <c r="O820" s="2" t="s">
        <v>13</v>
      </c>
    </row>
    <row r="821" spans="1:15" ht="15.75" customHeight="1" x14ac:dyDescent="0.35">
      <c r="A821" s="18">
        <v>44995.666413657411</v>
      </c>
      <c r="B821" s="11">
        <v>44995.666413657411</v>
      </c>
      <c r="C821" s="21">
        <v>44995.666413657411</v>
      </c>
      <c r="D821" s="6"/>
      <c r="E821" s="2" t="s">
        <v>16</v>
      </c>
      <c r="F821" s="2" t="s">
        <v>8</v>
      </c>
      <c r="G821" s="2" t="s">
        <v>9</v>
      </c>
      <c r="H821" s="2">
        <v>551</v>
      </c>
      <c r="I821" s="2">
        <v>5</v>
      </c>
      <c r="J821" s="24">
        <f>IFERROR(I821/H821,0)</f>
        <v>9.0744101633393835E-3</v>
      </c>
      <c r="K821" s="24"/>
      <c r="L821" s="2">
        <f>IF(J821&gt;=0.15,1,0)</f>
        <v>0</v>
      </c>
      <c r="M821" s="2"/>
      <c r="N821" s="24"/>
      <c r="O821" s="2" t="s">
        <v>13</v>
      </c>
    </row>
    <row r="822" spans="1:15" ht="15.75" customHeight="1" x14ac:dyDescent="0.35">
      <c r="A822" s="18">
        <v>44995.666294189818</v>
      </c>
      <c r="B822" s="11">
        <v>44995.666294189818</v>
      </c>
      <c r="C822" s="21">
        <v>44995.666294189818</v>
      </c>
      <c r="D822" s="6"/>
      <c r="E822" s="2" t="s">
        <v>14</v>
      </c>
      <c r="F822" s="2" t="s">
        <v>8</v>
      </c>
      <c r="G822" s="2" t="s">
        <v>11</v>
      </c>
      <c r="H822" s="2">
        <v>34490</v>
      </c>
      <c r="I822" s="2">
        <v>505</v>
      </c>
      <c r="J822" s="24">
        <f>IFERROR(I822/H822,0)</f>
        <v>1.4641925195708901E-2</v>
      </c>
      <c r="K822" s="24"/>
      <c r="L822" s="2">
        <f>IF(J822&gt;=0.15,1,0)</f>
        <v>0</v>
      </c>
      <c r="M822" s="2"/>
      <c r="N822" s="24"/>
      <c r="O822" s="2" t="s">
        <v>13</v>
      </c>
    </row>
    <row r="823" spans="1:15" ht="15.75" customHeight="1" x14ac:dyDescent="0.35">
      <c r="A823" s="18">
        <v>44995.659571759257</v>
      </c>
      <c r="B823" s="11">
        <v>44995.659571759257</v>
      </c>
      <c r="C823" s="21">
        <v>44995.659571759257</v>
      </c>
      <c r="D823" s="6"/>
      <c r="E823" s="2" t="s">
        <v>14</v>
      </c>
      <c r="F823" s="2" t="s">
        <v>18</v>
      </c>
      <c r="G823" s="2" t="s">
        <v>11</v>
      </c>
      <c r="H823" s="2">
        <v>7394</v>
      </c>
      <c r="I823" s="2">
        <v>0</v>
      </c>
      <c r="J823" s="24">
        <f>IFERROR(I823/H823,0)</f>
        <v>0</v>
      </c>
      <c r="K823" s="24"/>
      <c r="L823" s="2">
        <f>IF(J823&gt;=0.15,1,0)</f>
        <v>0</v>
      </c>
      <c r="M823" s="2"/>
      <c r="N823" s="24"/>
      <c r="O823" s="2" t="s">
        <v>13</v>
      </c>
    </row>
    <row r="824" spans="1:15" ht="15.75" customHeight="1" x14ac:dyDescent="0.35">
      <c r="A824" s="18">
        <v>44995.636828703704</v>
      </c>
      <c r="B824" s="11">
        <v>44995.636828703704</v>
      </c>
      <c r="C824" s="21">
        <v>44995.636828703704</v>
      </c>
      <c r="D824" s="6"/>
      <c r="E824" s="2" t="s">
        <v>14</v>
      </c>
      <c r="F824" s="2" t="s">
        <v>21</v>
      </c>
      <c r="G824" s="2" t="s">
        <v>9</v>
      </c>
      <c r="H824" s="2">
        <v>0</v>
      </c>
      <c r="I824" s="2">
        <v>0</v>
      </c>
      <c r="J824" s="24">
        <f>IFERROR(I824/H824,0)</f>
        <v>0</v>
      </c>
      <c r="K824" s="24"/>
      <c r="L824" s="2">
        <f>IF(J824&gt;=0.15,1,0)</f>
        <v>0</v>
      </c>
      <c r="M824" s="2"/>
      <c r="N824" s="24"/>
      <c r="O824" s="2" t="s">
        <v>10</v>
      </c>
    </row>
    <row r="825" spans="1:15" ht="15.75" customHeight="1" x14ac:dyDescent="0.35">
      <c r="A825" s="18">
        <v>44995.62903935185</v>
      </c>
      <c r="B825" s="11">
        <v>44995.62903935185</v>
      </c>
      <c r="C825" s="21">
        <v>44995.62903935185</v>
      </c>
      <c r="D825" s="6"/>
      <c r="E825" s="2" t="s">
        <v>14</v>
      </c>
      <c r="F825" s="2" t="s">
        <v>18</v>
      </c>
      <c r="G825" s="2" t="s">
        <v>19</v>
      </c>
      <c r="H825" s="2">
        <v>9394</v>
      </c>
      <c r="I825" s="2">
        <v>89</v>
      </c>
      <c r="J825" s="24">
        <f>IFERROR(I825/H825,0)</f>
        <v>9.4741324249520975E-3</v>
      </c>
      <c r="K825" s="24"/>
      <c r="L825" s="2">
        <f>IF(J825&gt;=0.15,1,0)</f>
        <v>0</v>
      </c>
      <c r="M825" s="2"/>
      <c r="N825" s="24"/>
      <c r="O825" s="2" t="s">
        <v>12</v>
      </c>
    </row>
    <row r="826" spans="1:15" ht="15.75" customHeight="1" x14ac:dyDescent="0.35">
      <c r="A826" s="18">
        <v>44995.625081018516</v>
      </c>
      <c r="B826" s="11">
        <v>44995.625081018516</v>
      </c>
      <c r="C826" s="21">
        <v>44995.625081018516</v>
      </c>
      <c r="D826" s="6"/>
      <c r="E826" s="2" t="s">
        <v>14</v>
      </c>
      <c r="F826" s="2" t="s">
        <v>20</v>
      </c>
      <c r="G826" s="2" t="s">
        <v>19</v>
      </c>
      <c r="H826" s="2">
        <v>304</v>
      </c>
      <c r="I826" s="2">
        <v>6</v>
      </c>
      <c r="J826" s="24">
        <f>IFERROR(I826/H826,0)</f>
        <v>1.9736842105263157E-2</v>
      </c>
      <c r="K826" s="24"/>
      <c r="L826" s="2">
        <f>IF(J826&gt;=0.15,1,0)</f>
        <v>0</v>
      </c>
      <c r="M826" s="2"/>
      <c r="N826" s="24"/>
      <c r="O826" s="2" t="s">
        <v>12</v>
      </c>
    </row>
    <row r="827" spans="1:15" ht="15.75" customHeight="1" x14ac:dyDescent="0.35">
      <c r="A827" s="18">
        <v>44995.603769166664</v>
      </c>
      <c r="B827" s="11">
        <v>44995.603769166664</v>
      </c>
      <c r="C827" s="21">
        <v>44995.603769166664</v>
      </c>
      <c r="D827" s="6"/>
      <c r="E827" s="2" t="s">
        <v>16</v>
      </c>
      <c r="F827" s="2" t="s">
        <v>8</v>
      </c>
      <c r="G827" s="2" t="s">
        <v>9</v>
      </c>
      <c r="H827" s="2">
        <v>1084</v>
      </c>
      <c r="I827" s="2">
        <v>20</v>
      </c>
      <c r="J827" s="24">
        <f>IFERROR(I827/H827,0)</f>
        <v>1.8450184501845018E-2</v>
      </c>
      <c r="K827" s="24"/>
      <c r="L827" s="2">
        <f>IF(J827&gt;=0.15,1,0)</f>
        <v>0</v>
      </c>
      <c r="M827" s="2"/>
      <c r="N827" s="24"/>
      <c r="O827" s="2" t="s">
        <v>13</v>
      </c>
    </row>
    <row r="828" spans="1:15" ht="15.75" customHeight="1" x14ac:dyDescent="0.35">
      <c r="A828" s="18">
        <v>44995.593611111108</v>
      </c>
      <c r="B828" s="11">
        <v>44995.593611111108</v>
      </c>
      <c r="C828" s="21">
        <v>44995.593611111108</v>
      </c>
      <c r="D828" s="6"/>
      <c r="E828" s="2" t="s">
        <v>22</v>
      </c>
      <c r="F828" s="2" t="s">
        <v>21</v>
      </c>
      <c r="G828" s="2" t="s">
        <v>9</v>
      </c>
      <c r="H828" s="2">
        <v>2939</v>
      </c>
      <c r="I828" s="2">
        <v>88</v>
      </c>
      <c r="J828" s="24">
        <f>IFERROR(I828/H828,0)</f>
        <v>2.9942157196325279E-2</v>
      </c>
      <c r="K828" s="24"/>
      <c r="L828" s="2">
        <f>IF(J828&gt;=0.15,1,0)</f>
        <v>0</v>
      </c>
      <c r="M828" s="2"/>
      <c r="N828" s="24"/>
      <c r="O828" s="2" t="s">
        <v>12</v>
      </c>
    </row>
    <row r="829" spans="1:15" ht="15.75" customHeight="1" x14ac:dyDescent="0.35">
      <c r="A829" s="18">
        <v>44995.593402777777</v>
      </c>
      <c r="B829" s="11">
        <v>44995.593402777777</v>
      </c>
      <c r="C829" s="21">
        <v>44995.593402777777</v>
      </c>
      <c r="D829" s="6"/>
      <c r="E829" s="2" t="s">
        <v>22</v>
      </c>
      <c r="F829" s="2" t="s">
        <v>21</v>
      </c>
      <c r="G829" s="2" t="s">
        <v>9</v>
      </c>
      <c r="H829" s="2">
        <v>32</v>
      </c>
      <c r="I829" s="2">
        <v>2</v>
      </c>
      <c r="J829" s="24">
        <f>IFERROR(I829/H829,0)</f>
        <v>6.25E-2</v>
      </c>
      <c r="K829" s="24"/>
      <c r="L829" s="2">
        <f>IF(J829&gt;=0.15,1,0)</f>
        <v>0</v>
      </c>
      <c r="M829" s="2"/>
      <c r="N829" s="24"/>
      <c r="O829" s="2" t="s">
        <v>12</v>
      </c>
    </row>
    <row r="830" spans="1:15" ht="15.75" customHeight="1" x14ac:dyDescent="0.35">
      <c r="A830" s="18">
        <v>44995.593298611115</v>
      </c>
      <c r="B830" s="11">
        <v>44995.593298611115</v>
      </c>
      <c r="C830" s="21">
        <v>44995.593298611115</v>
      </c>
      <c r="D830" s="6"/>
      <c r="E830" s="2" t="s">
        <v>22</v>
      </c>
      <c r="F830" s="2" t="s">
        <v>21</v>
      </c>
      <c r="G830" s="2" t="s">
        <v>9</v>
      </c>
      <c r="H830" s="2">
        <v>5015</v>
      </c>
      <c r="I830" s="2">
        <v>70</v>
      </c>
      <c r="J830" s="24">
        <f>IFERROR(I830/H830,0)</f>
        <v>1.3958125623130608E-2</v>
      </c>
      <c r="K830" s="24"/>
      <c r="L830" s="2">
        <f>IF(J830&gt;=0.15,1,0)</f>
        <v>0</v>
      </c>
      <c r="M830" s="2"/>
      <c r="N830" s="24"/>
      <c r="O830" s="2" t="s">
        <v>12</v>
      </c>
    </row>
    <row r="831" spans="1:15" ht="15.75" customHeight="1" x14ac:dyDescent="0.35">
      <c r="A831" s="18">
        <v>44995.593148148146</v>
      </c>
      <c r="B831" s="11">
        <v>44995.593148148146</v>
      </c>
      <c r="C831" s="21">
        <v>44995.593148148146</v>
      </c>
      <c r="D831" s="6"/>
      <c r="E831" s="2" t="s">
        <v>22</v>
      </c>
      <c r="F831" s="2" t="s">
        <v>21</v>
      </c>
      <c r="G831" s="2" t="s">
        <v>9</v>
      </c>
      <c r="H831" s="2">
        <v>5685</v>
      </c>
      <c r="I831" s="2">
        <v>118</v>
      </c>
      <c r="J831" s="24">
        <f>IFERROR(I831/H831,0)</f>
        <v>2.0756376429199648E-2</v>
      </c>
      <c r="K831" s="24"/>
      <c r="L831" s="2">
        <f>IF(J831&gt;=0.15,1,0)</f>
        <v>0</v>
      </c>
      <c r="M831" s="2"/>
      <c r="N831" s="24"/>
      <c r="O831" s="2" t="s">
        <v>12</v>
      </c>
    </row>
    <row r="832" spans="1:15" ht="15.75" customHeight="1" x14ac:dyDescent="0.35">
      <c r="A832" s="18">
        <v>44995.592939814815</v>
      </c>
      <c r="B832" s="11">
        <v>44995.592939814815</v>
      </c>
      <c r="C832" s="21">
        <v>44995.592939814815</v>
      </c>
      <c r="D832" s="6"/>
      <c r="E832" s="2" t="s">
        <v>22</v>
      </c>
      <c r="F832" s="2" t="s">
        <v>21</v>
      </c>
      <c r="G832" s="2" t="s">
        <v>9</v>
      </c>
      <c r="H832" s="2">
        <v>1875</v>
      </c>
      <c r="I832" s="2">
        <v>62</v>
      </c>
      <c r="J832" s="24">
        <f>IFERROR(I832/H832,0)</f>
        <v>3.3066666666666668E-2</v>
      </c>
      <c r="K832" s="24"/>
      <c r="L832" s="2">
        <f>IF(J832&gt;=0.15,1,0)</f>
        <v>0</v>
      </c>
      <c r="M832" s="2"/>
      <c r="N832" s="24"/>
      <c r="O832" s="2" t="s">
        <v>12</v>
      </c>
    </row>
    <row r="833" spans="1:15" ht="15.75" customHeight="1" x14ac:dyDescent="0.35">
      <c r="A833" s="18">
        <v>44995.592743055553</v>
      </c>
      <c r="B833" s="11">
        <v>44995.592743055553</v>
      </c>
      <c r="C833" s="21">
        <v>44995.592743055553</v>
      </c>
      <c r="D833" s="6"/>
      <c r="E833" s="2" t="s">
        <v>22</v>
      </c>
      <c r="F833" s="2" t="s">
        <v>21</v>
      </c>
      <c r="G833" s="2" t="s">
        <v>9</v>
      </c>
      <c r="H833" s="2">
        <v>2253</v>
      </c>
      <c r="I833" s="2">
        <v>53</v>
      </c>
      <c r="J833" s="24">
        <f>IFERROR(I833/H833,0)</f>
        <v>2.3524189968930315E-2</v>
      </c>
      <c r="K833" s="24"/>
      <c r="L833" s="2">
        <f>IF(J833&gt;=0.15,1,0)</f>
        <v>0</v>
      </c>
      <c r="M833" s="2"/>
      <c r="N833" s="24"/>
      <c r="O833" s="2" t="s">
        <v>12</v>
      </c>
    </row>
    <row r="834" spans="1:15" ht="15.75" customHeight="1" x14ac:dyDescent="0.35">
      <c r="A834" s="18">
        <v>44995.584061157409</v>
      </c>
      <c r="B834" s="11">
        <v>44995.584061157409</v>
      </c>
      <c r="C834" s="21">
        <v>44995.584061157409</v>
      </c>
      <c r="D834" s="6"/>
      <c r="E834" s="2" t="s">
        <v>14</v>
      </c>
      <c r="F834" s="2" t="s">
        <v>8</v>
      </c>
      <c r="G834" s="2" t="s">
        <v>11</v>
      </c>
      <c r="H834" s="2">
        <v>17155</v>
      </c>
      <c r="I834" s="2">
        <v>445</v>
      </c>
      <c r="J834" s="24">
        <f>IFERROR(I834/H834,0)</f>
        <v>2.5939959195569805E-2</v>
      </c>
      <c r="K834" s="24"/>
      <c r="L834" s="2">
        <f>IF(J834&gt;=0.15,1,0)</f>
        <v>0</v>
      </c>
      <c r="M834" s="2"/>
      <c r="N834" s="24"/>
      <c r="O834" s="2" t="s">
        <v>12</v>
      </c>
    </row>
    <row r="835" spans="1:15" ht="15.75" customHeight="1" x14ac:dyDescent="0.35">
      <c r="A835" s="18">
        <v>44995.584013414351</v>
      </c>
      <c r="B835" s="11">
        <v>44995.584013414351</v>
      </c>
      <c r="C835" s="21">
        <v>44995.584013414351</v>
      </c>
      <c r="D835" s="6"/>
      <c r="E835" s="2" t="s">
        <v>22</v>
      </c>
      <c r="F835" s="2" t="s">
        <v>21</v>
      </c>
      <c r="G835" s="2" t="s">
        <v>11</v>
      </c>
      <c r="H835" s="2">
        <v>38</v>
      </c>
      <c r="I835" s="2">
        <v>9</v>
      </c>
      <c r="J835" s="24">
        <f>IFERROR(I835/H835,0)</f>
        <v>0.23684210526315788</v>
      </c>
      <c r="K835" s="24"/>
      <c r="L835" s="2">
        <f>IF(J835&gt;=0.15,1,0)</f>
        <v>1</v>
      </c>
      <c r="M835" s="2"/>
      <c r="N835" s="24"/>
      <c r="O835" s="2" t="s">
        <v>12</v>
      </c>
    </row>
    <row r="836" spans="1:15" ht="15.75" customHeight="1" x14ac:dyDescent="0.35">
      <c r="A836" s="18">
        <v>44995.583807870367</v>
      </c>
      <c r="B836" s="11">
        <v>44995.583807870367</v>
      </c>
      <c r="C836" s="21">
        <v>44995.583807870367</v>
      </c>
      <c r="D836" s="6"/>
      <c r="E836" s="2" t="s">
        <v>14</v>
      </c>
      <c r="F836" s="2" t="s">
        <v>15</v>
      </c>
      <c r="G836" s="2" t="s">
        <v>11</v>
      </c>
      <c r="H836" s="2">
        <v>12299</v>
      </c>
      <c r="I836" s="2">
        <v>486</v>
      </c>
      <c r="J836" s="24">
        <f>IFERROR(I836/H836,0)</f>
        <v>3.9515407756728189E-2</v>
      </c>
      <c r="K836" s="24"/>
      <c r="L836" s="2">
        <f>IF(J836&gt;=0.15,1,0)</f>
        <v>0</v>
      </c>
      <c r="M836" s="2"/>
      <c r="N836" s="24"/>
      <c r="O836" s="2" t="s">
        <v>12</v>
      </c>
    </row>
    <row r="837" spans="1:15" ht="15.75" customHeight="1" x14ac:dyDescent="0.35">
      <c r="A837" s="18">
        <v>44995.573130960649</v>
      </c>
      <c r="B837" s="11">
        <v>44995.573130960649</v>
      </c>
      <c r="C837" s="21">
        <v>44995.573130960649</v>
      </c>
      <c r="D837" s="6"/>
      <c r="E837" s="2" t="s">
        <v>16</v>
      </c>
      <c r="F837" s="2" t="s">
        <v>8</v>
      </c>
      <c r="G837" s="2" t="s">
        <v>9</v>
      </c>
      <c r="H837" s="2">
        <v>1667</v>
      </c>
      <c r="I837" s="2">
        <v>24</v>
      </c>
      <c r="J837" s="24">
        <f>IFERROR(I837/H837,0)</f>
        <v>1.4397120575884824E-2</v>
      </c>
      <c r="K837" s="24"/>
      <c r="L837" s="2">
        <f>IF(J837&gt;=0.15,1,0)</f>
        <v>0</v>
      </c>
      <c r="M837" s="2"/>
      <c r="N837" s="24"/>
      <c r="O837" s="2" t="s">
        <v>10</v>
      </c>
    </row>
    <row r="838" spans="1:15" ht="15.75" customHeight="1" x14ac:dyDescent="0.35">
      <c r="A838" s="18">
        <v>44995.525914351849</v>
      </c>
      <c r="B838" s="11">
        <v>44995.525914351849</v>
      </c>
      <c r="C838" s="21">
        <v>44995.525914351849</v>
      </c>
      <c r="D838" s="6"/>
      <c r="E838" s="2" t="s">
        <v>14</v>
      </c>
      <c r="F838" s="2" t="s">
        <v>15</v>
      </c>
      <c r="G838" s="2" t="s">
        <v>9</v>
      </c>
      <c r="H838" s="2">
        <v>0</v>
      </c>
      <c r="I838" s="2">
        <v>0</v>
      </c>
      <c r="J838" s="24">
        <f>IFERROR(I838/H838,0)</f>
        <v>0</v>
      </c>
      <c r="K838" s="24"/>
      <c r="L838" s="2">
        <f>IF(J838&gt;=0.15,1,0)</f>
        <v>0</v>
      </c>
      <c r="M838" s="2"/>
      <c r="N838" s="24"/>
      <c r="O838" s="2" t="s">
        <v>13</v>
      </c>
    </row>
    <row r="839" spans="1:15" ht="15.75" customHeight="1" x14ac:dyDescent="0.35">
      <c r="A839" s="18">
        <v>44995.525752314818</v>
      </c>
      <c r="B839" s="11">
        <v>44995.525752314818</v>
      </c>
      <c r="C839" s="21">
        <v>44995.525752314818</v>
      </c>
      <c r="D839" s="6"/>
      <c r="E839" s="2" t="s">
        <v>14</v>
      </c>
      <c r="F839" s="2" t="s">
        <v>15</v>
      </c>
      <c r="G839" s="2" t="s">
        <v>9</v>
      </c>
      <c r="H839" s="2">
        <v>0</v>
      </c>
      <c r="I839" s="2">
        <v>0</v>
      </c>
      <c r="J839" s="24">
        <f>IFERROR(I839/H839,0)</f>
        <v>0</v>
      </c>
      <c r="K839" s="24"/>
      <c r="L839" s="2">
        <f>IF(J839&gt;=0.15,1,0)</f>
        <v>0</v>
      </c>
      <c r="M839" s="2"/>
      <c r="N839" s="24"/>
      <c r="O839" s="2" t="s">
        <v>13</v>
      </c>
    </row>
    <row r="840" spans="1:15" ht="15.75" customHeight="1" x14ac:dyDescent="0.35">
      <c r="A840" s="18">
        <v>44995.510793703703</v>
      </c>
      <c r="B840" s="11">
        <v>44995.510793703703</v>
      </c>
      <c r="C840" s="21">
        <v>44995.510793703703</v>
      </c>
      <c r="D840" s="6"/>
      <c r="E840" s="2" t="s">
        <v>24</v>
      </c>
      <c r="F840" s="2" t="s">
        <v>21</v>
      </c>
      <c r="G840" s="2" t="s">
        <v>23</v>
      </c>
      <c r="H840" s="2">
        <v>26</v>
      </c>
      <c r="I840" s="2">
        <v>2</v>
      </c>
      <c r="J840" s="24">
        <f>IFERROR(I840/H840,0)</f>
        <v>7.6923076923076927E-2</v>
      </c>
      <c r="K840" s="24"/>
      <c r="L840" s="2">
        <f>IF(J840&gt;=0.15,1,0)</f>
        <v>0</v>
      </c>
      <c r="M840" s="2"/>
      <c r="N840" s="24"/>
      <c r="O840" s="2" t="s">
        <v>12</v>
      </c>
    </row>
    <row r="841" spans="1:15" ht="15.75" customHeight="1" x14ac:dyDescent="0.35">
      <c r="A841" s="18">
        <v>44995.508216678238</v>
      </c>
      <c r="B841" s="11">
        <v>44995.508216678238</v>
      </c>
      <c r="C841" s="21">
        <v>44995.508216678238</v>
      </c>
      <c r="D841" s="6"/>
      <c r="E841" s="2" t="s">
        <v>14</v>
      </c>
      <c r="F841" s="2" t="s">
        <v>18</v>
      </c>
      <c r="G841" s="2" t="s">
        <v>9</v>
      </c>
      <c r="H841" s="2">
        <v>0</v>
      </c>
      <c r="I841" s="2">
        <v>0</v>
      </c>
      <c r="J841" s="24">
        <f>IFERROR(I841/H841,0)</f>
        <v>0</v>
      </c>
      <c r="K841" s="24"/>
      <c r="L841" s="2">
        <f>IF(J841&gt;=0.15,1,0)</f>
        <v>0</v>
      </c>
      <c r="M841" s="2"/>
      <c r="N841" s="24"/>
      <c r="O841" s="2" t="s">
        <v>13</v>
      </c>
    </row>
    <row r="842" spans="1:15" ht="15.75" customHeight="1" x14ac:dyDescent="0.35">
      <c r="A842" s="18">
        <v>44995.508216377311</v>
      </c>
      <c r="B842" s="11">
        <v>44995.508216377311</v>
      </c>
      <c r="C842" s="21">
        <v>44995.508216377311</v>
      </c>
      <c r="D842" s="6"/>
      <c r="E842" s="2" t="s">
        <v>14</v>
      </c>
      <c r="F842" s="2" t="s">
        <v>18</v>
      </c>
      <c r="G842" s="2" t="s">
        <v>9</v>
      </c>
      <c r="H842" s="2">
        <v>0</v>
      </c>
      <c r="I842" s="2">
        <v>0</v>
      </c>
      <c r="J842" s="24">
        <f>IFERROR(I842/H842,0)</f>
        <v>0</v>
      </c>
      <c r="K842" s="24"/>
      <c r="L842" s="2">
        <f>IF(J842&gt;=0.15,1,0)</f>
        <v>0</v>
      </c>
      <c r="M842" s="2"/>
      <c r="N842" s="24"/>
      <c r="O842" s="2" t="s">
        <v>13</v>
      </c>
    </row>
    <row r="843" spans="1:15" ht="15.75" customHeight="1" x14ac:dyDescent="0.35">
      <c r="A843" s="18">
        <v>44995.508216030095</v>
      </c>
      <c r="B843" s="11">
        <v>44995.508216030095</v>
      </c>
      <c r="C843" s="21">
        <v>44995.508216030095</v>
      </c>
      <c r="D843" s="6"/>
      <c r="E843" s="2" t="s">
        <v>14</v>
      </c>
      <c r="F843" s="2" t="s">
        <v>18</v>
      </c>
      <c r="G843" s="2" t="s">
        <v>9</v>
      </c>
      <c r="H843" s="2">
        <v>0</v>
      </c>
      <c r="I843" s="2">
        <v>0</v>
      </c>
      <c r="J843" s="24">
        <f>IFERROR(I843/H843,0)</f>
        <v>0</v>
      </c>
      <c r="K843" s="24"/>
      <c r="L843" s="2">
        <f>IF(J843&gt;=0.15,1,0)</f>
        <v>0</v>
      </c>
      <c r="M843" s="2"/>
      <c r="N843" s="24"/>
      <c r="O843" s="2" t="s">
        <v>13</v>
      </c>
    </row>
    <row r="844" spans="1:15" ht="15.75" customHeight="1" x14ac:dyDescent="0.35">
      <c r="A844" s="18">
        <v>44995.508215983798</v>
      </c>
      <c r="B844" s="11">
        <v>44995.508215983798</v>
      </c>
      <c r="C844" s="21">
        <v>44995.508215983798</v>
      </c>
      <c r="D844" s="6"/>
      <c r="E844" s="2" t="s">
        <v>14</v>
      </c>
      <c r="F844" s="2" t="s">
        <v>18</v>
      </c>
      <c r="G844" s="2" t="s">
        <v>9</v>
      </c>
      <c r="H844" s="2">
        <v>0</v>
      </c>
      <c r="I844" s="2">
        <v>0</v>
      </c>
      <c r="J844" s="24">
        <f>IFERROR(I844/H844,0)</f>
        <v>0</v>
      </c>
      <c r="K844" s="24"/>
      <c r="L844" s="2">
        <f>IF(J844&gt;=0.15,1,0)</f>
        <v>0</v>
      </c>
      <c r="M844" s="2"/>
      <c r="N844" s="24"/>
      <c r="O844" s="2" t="s">
        <v>13</v>
      </c>
    </row>
    <row r="845" spans="1:15" ht="15.75" customHeight="1" x14ac:dyDescent="0.35">
      <c r="A845" s="18">
        <v>44995.508055555554</v>
      </c>
      <c r="B845" s="11">
        <v>44995.508055555554</v>
      </c>
      <c r="C845" s="21">
        <v>44995.508055555554</v>
      </c>
      <c r="D845" s="6"/>
      <c r="E845" s="2" t="s">
        <v>14</v>
      </c>
      <c r="F845" s="2" t="s">
        <v>18</v>
      </c>
      <c r="G845" s="2" t="s">
        <v>11</v>
      </c>
      <c r="H845" s="2">
        <v>7683</v>
      </c>
      <c r="I845" s="2">
        <v>0</v>
      </c>
      <c r="J845" s="24">
        <f>IFERROR(I845/H845,0)</f>
        <v>0</v>
      </c>
      <c r="K845" s="24"/>
      <c r="L845" s="2">
        <f>IF(J845&gt;=0.15,1,0)</f>
        <v>0</v>
      </c>
      <c r="M845" s="2"/>
      <c r="N845" s="24"/>
      <c r="O845" s="2" t="s">
        <v>12</v>
      </c>
    </row>
    <row r="846" spans="1:15" ht="15.75" customHeight="1" x14ac:dyDescent="0.35">
      <c r="A846" s="18">
        <v>44995.507071759261</v>
      </c>
      <c r="B846" s="11">
        <v>44995.507071759261</v>
      </c>
      <c r="C846" s="21">
        <v>44995.507071759261</v>
      </c>
      <c r="D846" s="6"/>
      <c r="E846" s="2" t="s">
        <v>14</v>
      </c>
      <c r="F846" s="2" t="s">
        <v>18</v>
      </c>
      <c r="G846" s="2" t="s">
        <v>9</v>
      </c>
      <c r="H846" s="2">
        <v>0</v>
      </c>
      <c r="I846" s="2">
        <v>0</v>
      </c>
      <c r="J846" s="24">
        <f>IFERROR(I846/H846,0)</f>
        <v>0</v>
      </c>
      <c r="K846" s="24"/>
      <c r="L846" s="2">
        <f>IF(J846&gt;=0.15,1,0)</f>
        <v>0</v>
      </c>
      <c r="M846" s="2"/>
      <c r="N846" s="24"/>
      <c r="O846" s="2" t="s">
        <v>13</v>
      </c>
    </row>
    <row r="847" spans="1:15" ht="15.75" customHeight="1" x14ac:dyDescent="0.35">
      <c r="A847" s="18">
        <v>44995.507066157406</v>
      </c>
      <c r="B847" s="11">
        <v>44995.507066157406</v>
      </c>
      <c r="C847" s="21">
        <v>44995.507066157406</v>
      </c>
      <c r="D847" s="6"/>
      <c r="E847" s="2" t="s">
        <v>14</v>
      </c>
      <c r="F847" s="2" t="s">
        <v>18</v>
      </c>
      <c r="G847" s="2" t="s">
        <v>9</v>
      </c>
      <c r="H847" s="2">
        <v>0</v>
      </c>
      <c r="I847" s="2">
        <v>0</v>
      </c>
      <c r="J847" s="24">
        <f>IFERROR(I847/H847,0)</f>
        <v>0</v>
      </c>
      <c r="K847" s="24"/>
      <c r="L847" s="2">
        <f>IF(J847&gt;=0.15,1,0)</f>
        <v>0</v>
      </c>
      <c r="M847" s="2"/>
      <c r="N847" s="24"/>
      <c r="O847" s="2" t="s">
        <v>13</v>
      </c>
    </row>
    <row r="848" spans="1:15" ht="15.75" customHeight="1" x14ac:dyDescent="0.35">
      <c r="A848" s="18">
        <v>44995.507066099533</v>
      </c>
      <c r="B848" s="11">
        <v>44995.507066099533</v>
      </c>
      <c r="C848" s="21">
        <v>44995.507066099533</v>
      </c>
      <c r="D848" s="6"/>
      <c r="E848" s="2" t="s">
        <v>14</v>
      </c>
      <c r="F848" s="2" t="s">
        <v>18</v>
      </c>
      <c r="G848" s="2" t="s">
        <v>9</v>
      </c>
      <c r="H848" s="2">
        <v>0</v>
      </c>
      <c r="I848" s="2">
        <v>0</v>
      </c>
      <c r="J848" s="24">
        <f>IFERROR(I848/H848,0)</f>
        <v>0</v>
      </c>
      <c r="K848" s="24"/>
      <c r="L848" s="2">
        <f>IF(J848&gt;=0.15,1,0)</f>
        <v>0</v>
      </c>
      <c r="M848" s="2"/>
      <c r="N848" s="24"/>
      <c r="O848" s="2" t="s">
        <v>13</v>
      </c>
    </row>
    <row r="849" spans="1:15" ht="15.75" customHeight="1" x14ac:dyDescent="0.35">
      <c r="A849" s="18">
        <v>44995.507065879632</v>
      </c>
      <c r="B849" s="11">
        <v>44995.507065879632</v>
      </c>
      <c r="C849" s="21">
        <v>44995.507065879632</v>
      </c>
      <c r="D849" s="6"/>
      <c r="E849" s="2" t="s">
        <v>14</v>
      </c>
      <c r="F849" s="2" t="s">
        <v>18</v>
      </c>
      <c r="G849" s="2" t="s">
        <v>9</v>
      </c>
      <c r="H849" s="2">
        <v>0</v>
      </c>
      <c r="I849" s="2">
        <v>0</v>
      </c>
      <c r="J849" s="24">
        <f>IFERROR(I849/H849,0)</f>
        <v>0</v>
      </c>
      <c r="K849" s="24"/>
      <c r="L849" s="2">
        <f>IF(J849&gt;=0.15,1,0)</f>
        <v>0</v>
      </c>
      <c r="M849" s="2"/>
      <c r="N849" s="24"/>
      <c r="O849" s="2" t="s">
        <v>13</v>
      </c>
    </row>
    <row r="850" spans="1:15" ht="15.75" customHeight="1" x14ac:dyDescent="0.35">
      <c r="A850" s="18">
        <v>44995.507065601851</v>
      </c>
      <c r="B850" s="11">
        <v>44995.507065601851</v>
      </c>
      <c r="C850" s="21">
        <v>44995.507065601851</v>
      </c>
      <c r="D850" s="6"/>
      <c r="E850" s="2" t="s">
        <v>14</v>
      </c>
      <c r="F850" s="2" t="s">
        <v>18</v>
      </c>
      <c r="G850" s="2" t="s">
        <v>9</v>
      </c>
      <c r="H850" s="2">
        <v>0</v>
      </c>
      <c r="I850" s="2">
        <v>0</v>
      </c>
      <c r="J850" s="24">
        <f>IFERROR(I850/H850,0)</f>
        <v>0</v>
      </c>
      <c r="K850" s="24"/>
      <c r="L850" s="2">
        <f>IF(J850&gt;=0.15,1,0)</f>
        <v>0</v>
      </c>
      <c r="M850" s="2"/>
      <c r="N850" s="24"/>
      <c r="O850" s="2" t="s">
        <v>13</v>
      </c>
    </row>
    <row r="851" spans="1:15" ht="15.75" customHeight="1" x14ac:dyDescent="0.35">
      <c r="A851" s="18">
        <v>44995.506851851853</v>
      </c>
      <c r="B851" s="11">
        <v>44995.506851851853</v>
      </c>
      <c r="C851" s="21">
        <v>44995.506851851853</v>
      </c>
      <c r="D851" s="6"/>
      <c r="E851" s="2" t="s">
        <v>14</v>
      </c>
      <c r="F851" s="2" t="s">
        <v>18</v>
      </c>
      <c r="G851" s="2" t="s">
        <v>11</v>
      </c>
      <c r="H851" s="2">
        <v>8617</v>
      </c>
      <c r="I851" s="2">
        <v>0</v>
      </c>
      <c r="J851" s="24">
        <f>IFERROR(I851/H851,0)</f>
        <v>0</v>
      </c>
      <c r="K851" s="24"/>
      <c r="L851" s="2">
        <f>IF(J851&gt;=0.15,1,0)</f>
        <v>0</v>
      </c>
      <c r="M851" s="2"/>
      <c r="N851" s="24"/>
      <c r="O851" s="2" t="s">
        <v>12</v>
      </c>
    </row>
    <row r="852" spans="1:15" ht="15.75" customHeight="1" x14ac:dyDescent="0.35">
      <c r="A852" s="18">
        <v>44995.467289942128</v>
      </c>
      <c r="B852" s="11">
        <v>44995.467289942128</v>
      </c>
      <c r="C852" s="21">
        <v>44995.467289942128</v>
      </c>
      <c r="D852" s="6"/>
      <c r="E852" s="2" t="s">
        <v>16</v>
      </c>
      <c r="F852" s="2" t="s">
        <v>8</v>
      </c>
      <c r="G852" s="2" t="s">
        <v>23</v>
      </c>
      <c r="H852" s="2">
        <v>917</v>
      </c>
      <c r="I852" s="2">
        <v>9</v>
      </c>
      <c r="J852" s="24">
        <f>IFERROR(I852/H852,0)</f>
        <v>9.8146128680479828E-3</v>
      </c>
      <c r="K852" s="24"/>
      <c r="L852" s="2">
        <f>IF(J852&gt;=0.15,1,0)</f>
        <v>0</v>
      </c>
      <c r="M852" s="2"/>
      <c r="N852" s="24"/>
      <c r="O852" s="2" t="s">
        <v>13</v>
      </c>
    </row>
    <row r="853" spans="1:15" ht="15.75" customHeight="1" x14ac:dyDescent="0.35">
      <c r="A853" s="18">
        <v>44995.458495173611</v>
      </c>
      <c r="B853" s="11">
        <v>44995.458495173611</v>
      </c>
      <c r="C853" s="21">
        <v>44995.458495173611</v>
      </c>
      <c r="D853" s="6"/>
      <c r="E853" s="2" t="s">
        <v>14</v>
      </c>
      <c r="F853" s="2" t="s">
        <v>8</v>
      </c>
      <c r="G853" s="2" t="s">
        <v>23</v>
      </c>
      <c r="H853" s="2">
        <v>19333</v>
      </c>
      <c r="I853" s="2">
        <v>193</v>
      </c>
      <c r="J853" s="24">
        <f>IFERROR(I853/H853,0)</f>
        <v>9.9829307401851763E-3</v>
      </c>
      <c r="K853" s="24"/>
      <c r="L853" s="2">
        <f>IF(J853&gt;=0.15,1,0)</f>
        <v>0</v>
      </c>
      <c r="M853" s="2"/>
      <c r="N853" s="24"/>
      <c r="O853" s="2" t="s">
        <v>13</v>
      </c>
    </row>
    <row r="854" spans="1:15" ht="15.75" customHeight="1" x14ac:dyDescent="0.35">
      <c r="A854" s="18">
        <v>44995.458460648151</v>
      </c>
      <c r="B854" s="11">
        <v>44995.458460648151</v>
      </c>
      <c r="C854" s="21">
        <v>44995.458460648151</v>
      </c>
      <c r="D854" s="6"/>
      <c r="E854" s="2" t="s">
        <v>14</v>
      </c>
      <c r="F854" s="2" t="s">
        <v>18</v>
      </c>
      <c r="G854" s="2" t="s">
        <v>23</v>
      </c>
      <c r="H854" s="2">
        <v>6811</v>
      </c>
      <c r="I854" s="2">
        <v>75</v>
      </c>
      <c r="J854" s="24">
        <f>IFERROR(I854/H854,0)</f>
        <v>1.101159888415798E-2</v>
      </c>
      <c r="K854" s="24"/>
      <c r="L854" s="2">
        <f>IF(J854&gt;=0.15,1,0)</f>
        <v>0</v>
      </c>
      <c r="M854" s="2"/>
      <c r="N854" s="24"/>
      <c r="O854" s="2" t="s">
        <v>13</v>
      </c>
    </row>
    <row r="855" spans="1:15" ht="15.75" customHeight="1" x14ac:dyDescent="0.35">
      <c r="A855" s="18">
        <v>44995.432928240742</v>
      </c>
      <c r="B855" s="11">
        <v>44995.432928240742</v>
      </c>
      <c r="C855" s="21">
        <v>44995.432928240742</v>
      </c>
      <c r="D855" s="6"/>
      <c r="E855" s="2" t="s">
        <v>14</v>
      </c>
      <c r="F855" s="2" t="s">
        <v>21</v>
      </c>
      <c r="G855" s="2" t="s">
        <v>9</v>
      </c>
      <c r="H855" s="2">
        <v>2494</v>
      </c>
      <c r="I855" s="2">
        <v>108</v>
      </c>
      <c r="J855" s="24">
        <f>IFERROR(I855/H855,0)</f>
        <v>4.330392943063352E-2</v>
      </c>
      <c r="K855" s="24"/>
      <c r="L855" s="2">
        <f>IF(J855&gt;=0.15,1,0)</f>
        <v>0</v>
      </c>
      <c r="M855" s="2"/>
      <c r="N855" s="24"/>
      <c r="O855" s="2" t="s">
        <v>12</v>
      </c>
    </row>
    <row r="856" spans="1:15" ht="15.75" customHeight="1" x14ac:dyDescent="0.35">
      <c r="A856" s="18">
        <v>44995.432870370372</v>
      </c>
      <c r="B856" s="11">
        <v>44995.432870370372</v>
      </c>
      <c r="C856" s="21">
        <v>44995.432870370372</v>
      </c>
      <c r="D856" s="6"/>
      <c r="E856" s="2" t="s">
        <v>14</v>
      </c>
      <c r="F856" s="2" t="s">
        <v>21</v>
      </c>
      <c r="G856" s="2" t="s">
        <v>9</v>
      </c>
      <c r="H856" s="2">
        <v>1823</v>
      </c>
      <c r="I856" s="2">
        <v>54</v>
      </c>
      <c r="J856" s="24">
        <f>IFERROR(I856/H856,0)</f>
        <v>2.9621503017004936E-2</v>
      </c>
      <c r="K856" s="24"/>
      <c r="L856" s="2">
        <f>IF(J856&gt;=0.15,1,0)</f>
        <v>0</v>
      </c>
      <c r="M856" s="2"/>
      <c r="N856" s="24"/>
      <c r="O856" s="2" t="s">
        <v>12</v>
      </c>
    </row>
    <row r="857" spans="1:15" ht="15.75" customHeight="1" x14ac:dyDescent="0.35">
      <c r="A857" s="18">
        <v>44995.424618055556</v>
      </c>
      <c r="B857" s="11">
        <v>44995.424618055556</v>
      </c>
      <c r="C857" s="21">
        <v>44995.424618055556</v>
      </c>
      <c r="D857" s="6"/>
      <c r="E857" s="2" t="s">
        <v>24</v>
      </c>
      <c r="F857" s="2" t="s">
        <v>21</v>
      </c>
      <c r="G857" s="2" t="s">
        <v>23</v>
      </c>
      <c r="H857" s="2">
        <v>399</v>
      </c>
      <c r="I857" s="2">
        <v>30</v>
      </c>
      <c r="J857" s="24">
        <f>IFERROR(I857/H857,0)</f>
        <v>7.5187969924812026E-2</v>
      </c>
      <c r="K857" s="24"/>
      <c r="L857" s="2">
        <f>IF(J857&gt;=0.15,1,0)</f>
        <v>0</v>
      </c>
      <c r="M857" s="2"/>
      <c r="N857" s="24"/>
      <c r="O857" s="2" t="s">
        <v>12</v>
      </c>
    </row>
    <row r="858" spans="1:15" ht="15.75" customHeight="1" x14ac:dyDescent="0.35">
      <c r="A858" s="18">
        <v>44995.393206018518</v>
      </c>
      <c r="B858" s="11">
        <v>44995.393206018518</v>
      </c>
      <c r="C858" s="21">
        <v>44995.393206018518</v>
      </c>
      <c r="D858" s="6"/>
      <c r="E858" s="2" t="s">
        <v>14</v>
      </c>
      <c r="F858" s="2" t="s">
        <v>21</v>
      </c>
      <c r="G858" s="2" t="s">
        <v>9</v>
      </c>
      <c r="H858" s="2">
        <v>3383</v>
      </c>
      <c r="I858" s="2">
        <v>104</v>
      </c>
      <c r="J858" s="24">
        <f>IFERROR(I858/H858,0)</f>
        <v>3.0741945019213717E-2</v>
      </c>
      <c r="K858" s="24"/>
      <c r="L858" s="2">
        <f>IF(J858&gt;=0.15,1,0)</f>
        <v>0</v>
      </c>
      <c r="M858" s="2"/>
      <c r="N858" s="24"/>
      <c r="O858" s="2" t="s">
        <v>12</v>
      </c>
    </row>
    <row r="859" spans="1:15" ht="15.75" customHeight="1" x14ac:dyDescent="0.35">
      <c r="A859" s="18">
        <v>44995.367234351848</v>
      </c>
      <c r="B859" s="11">
        <v>44995.367234351848</v>
      </c>
      <c r="C859" s="21">
        <v>44995.367234351848</v>
      </c>
      <c r="D859" s="6"/>
      <c r="E859" s="2" t="s">
        <v>14</v>
      </c>
      <c r="F859" s="2" t="s">
        <v>8</v>
      </c>
      <c r="G859" s="2" t="s">
        <v>11</v>
      </c>
      <c r="H859" s="2">
        <v>415457</v>
      </c>
      <c r="I859" s="2">
        <v>10638</v>
      </c>
      <c r="J859" s="24">
        <f>IFERROR(I859/H859,0)</f>
        <v>2.560553799791555E-2</v>
      </c>
      <c r="K859" s="24"/>
      <c r="L859" s="2">
        <f>IF(J859&gt;=0.15,1,0)</f>
        <v>0</v>
      </c>
      <c r="M859" s="2"/>
      <c r="N859" s="24"/>
      <c r="O859" s="2" t="s">
        <v>10</v>
      </c>
    </row>
    <row r="860" spans="1:15" ht="15.75" customHeight="1" x14ac:dyDescent="0.35">
      <c r="A860" s="18">
        <v>44995.341471099535</v>
      </c>
      <c r="B860" s="11">
        <v>44995.341471099535</v>
      </c>
      <c r="C860" s="21">
        <v>44995.341471099535</v>
      </c>
      <c r="D860" s="6"/>
      <c r="E860" s="2" t="s">
        <v>14</v>
      </c>
      <c r="F860" s="2" t="s">
        <v>8</v>
      </c>
      <c r="G860" s="2" t="s">
        <v>23</v>
      </c>
      <c r="H860" s="2">
        <v>441</v>
      </c>
      <c r="I860" s="2">
        <v>23</v>
      </c>
      <c r="J860" s="24">
        <f>IFERROR(I860/H860,0)</f>
        <v>5.2154195011337869E-2</v>
      </c>
      <c r="K860" s="24"/>
      <c r="L860" s="2">
        <f>IF(J860&gt;=0.15,1,0)</f>
        <v>0</v>
      </c>
      <c r="M860" s="2"/>
      <c r="N860" s="24"/>
      <c r="O860" s="2" t="s">
        <v>10</v>
      </c>
    </row>
    <row r="861" spans="1:15" ht="15.75" customHeight="1" x14ac:dyDescent="0.35">
      <c r="A861" s="18">
        <v>44995.254293981481</v>
      </c>
      <c r="B861" s="11">
        <v>44995.254293981481</v>
      </c>
      <c r="C861" s="21">
        <v>44995.254293981481</v>
      </c>
      <c r="D861" s="6"/>
      <c r="E861" s="2" t="s">
        <v>14</v>
      </c>
      <c r="F861" s="2" t="s">
        <v>18</v>
      </c>
      <c r="G861" s="2" t="s">
        <v>23</v>
      </c>
      <c r="H861" s="2">
        <v>8258</v>
      </c>
      <c r="I861" s="2">
        <v>92</v>
      </c>
      <c r="J861" s="24">
        <f>IFERROR(I861/H861,0)</f>
        <v>1.1140712036812788E-2</v>
      </c>
      <c r="K861" s="24"/>
      <c r="L861" s="2">
        <f>IF(J861&gt;=0.15,1,0)</f>
        <v>0</v>
      </c>
      <c r="M861" s="2"/>
      <c r="N861" s="24"/>
      <c r="O861" s="2" t="s">
        <v>12</v>
      </c>
    </row>
    <row r="862" spans="1:15" ht="15.75" customHeight="1" x14ac:dyDescent="0.35">
      <c r="A862" s="18">
        <v>44995.250104166669</v>
      </c>
      <c r="B862" s="11">
        <v>44995.250104166669</v>
      </c>
      <c r="C862" s="21">
        <v>44995.250104166669</v>
      </c>
      <c r="D862" s="6"/>
      <c r="E862" s="2" t="s">
        <v>14</v>
      </c>
      <c r="F862" s="2" t="s">
        <v>20</v>
      </c>
      <c r="G862" s="2" t="s">
        <v>23</v>
      </c>
      <c r="H862" s="2">
        <v>894</v>
      </c>
      <c r="I862" s="2">
        <v>31</v>
      </c>
      <c r="J862" s="24">
        <f>IFERROR(I862/H862,0)</f>
        <v>3.4675615212527967E-2</v>
      </c>
      <c r="K862" s="24"/>
      <c r="L862" s="2">
        <f>IF(J862&gt;=0.15,1,0)</f>
        <v>0</v>
      </c>
      <c r="M862" s="2"/>
      <c r="N862" s="24"/>
      <c r="O862" s="2" t="s">
        <v>12</v>
      </c>
    </row>
    <row r="863" spans="1:15" ht="15.75" customHeight="1" x14ac:dyDescent="0.35">
      <c r="A863" s="18">
        <v>44994.74301351852</v>
      </c>
      <c r="B863" s="11">
        <v>44994.74301351852</v>
      </c>
      <c r="C863" s="21">
        <v>44994.74301351852</v>
      </c>
      <c r="D863" s="6"/>
      <c r="E863" s="2" t="s">
        <v>14</v>
      </c>
      <c r="F863" s="2" t="s">
        <v>8</v>
      </c>
      <c r="G863" s="2" t="s">
        <v>11</v>
      </c>
      <c r="H863" s="2">
        <v>1654</v>
      </c>
      <c r="I863" s="2">
        <v>59</v>
      </c>
      <c r="J863" s="24">
        <f>IFERROR(I863/H863,0)</f>
        <v>3.5671100362756954E-2</v>
      </c>
      <c r="K863" s="24"/>
      <c r="L863" s="2">
        <f>IF(J863&gt;=0.15,1,0)</f>
        <v>0</v>
      </c>
      <c r="M863" s="2"/>
      <c r="N863" s="24"/>
      <c r="O863" s="2" t="s">
        <v>10</v>
      </c>
    </row>
    <row r="864" spans="1:15" ht="15.75" customHeight="1" x14ac:dyDescent="0.35">
      <c r="A864" s="18">
        <v>44994.741117905091</v>
      </c>
      <c r="B864" s="11">
        <v>44994.741117905091</v>
      </c>
      <c r="C864" s="21">
        <v>44994.741117905091</v>
      </c>
      <c r="D864" s="6"/>
      <c r="E864" s="2" t="s">
        <v>14</v>
      </c>
      <c r="F864" s="2" t="s">
        <v>8</v>
      </c>
      <c r="G864" s="2" t="s">
        <v>11</v>
      </c>
      <c r="H864" s="2">
        <v>30732</v>
      </c>
      <c r="I864" s="2">
        <v>325</v>
      </c>
      <c r="J864" s="24">
        <f>IFERROR(I864/H864,0)</f>
        <v>1.0575296108291032E-2</v>
      </c>
      <c r="K864" s="24"/>
      <c r="L864" s="2">
        <f>IF(J864&gt;=0.15,1,0)</f>
        <v>0</v>
      </c>
      <c r="M864" s="2"/>
      <c r="N864" s="24"/>
      <c r="O864" s="2" t="s">
        <v>10</v>
      </c>
    </row>
    <row r="865" spans="1:15" ht="15.75" customHeight="1" x14ac:dyDescent="0.35">
      <c r="A865" s="18">
        <v>44994.740238680555</v>
      </c>
      <c r="B865" s="11">
        <v>44994.740238680555</v>
      </c>
      <c r="C865" s="21">
        <v>44994.740238680555</v>
      </c>
      <c r="D865" s="6"/>
      <c r="E865" s="2" t="s">
        <v>14</v>
      </c>
      <c r="F865" s="2" t="s">
        <v>8</v>
      </c>
      <c r="G865" s="2" t="s">
        <v>11</v>
      </c>
      <c r="H865" s="2">
        <v>35367</v>
      </c>
      <c r="I865" s="2">
        <v>647</v>
      </c>
      <c r="J865" s="24">
        <f>IFERROR(I865/H865,0)</f>
        <v>1.8293889784262166E-2</v>
      </c>
      <c r="K865" s="24"/>
      <c r="L865" s="2">
        <f>IF(J865&gt;=0.15,1,0)</f>
        <v>0</v>
      </c>
      <c r="M865" s="2"/>
      <c r="N865" s="24"/>
      <c r="O865" s="2" t="s">
        <v>13</v>
      </c>
    </row>
    <row r="866" spans="1:15" ht="15.75" customHeight="1" x14ac:dyDescent="0.35">
      <c r="A866" s="18">
        <v>44994.739421296297</v>
      </c>
      <c r="B866" s="11">
        <v>44994.739421296297</v>
      </c>
      <c r="C866" s="21">
        <v>44994.739421296297</v>
      </c>
      <c r="D866" s="6"/>
      <c r="E866" s="2" t="s">
        <v>14</v>
      </c>
      <c r="F866" s="2" t="s">
        <v>15</v>
      </c>
      <c r="G866" s="2" t="s">
        <v>9</v>
      </c>
      <c r="H866" s="2">
        <v>42080</v>
      </c>
      <c r="I866" s="2">
        <v>6682</v>
      </c>
      <c r="J866" s="24">
        <f>IFERROR(I866/H866,0)</f>
        <v>0.15879277566539923</v>
      </c>
      <c r="K866" s="24"/>
      <c r="L866" s="2">
        <f>IF(J866&gt;=0.15,1,0)</f>
        <v>1</v>
      </c>
      <c r="M866" s="2"/>
      <c r="N866" s="24"/>
      <c r="O866" s="2" t="s">
        <v>13</v>
      </c>
    </row>
    <row r="867" spans="1:15" ht="15.75" customHeight="1" x14ac:dyDescent="0.35">
      <c r="A867" s="18">
        <v>44994.739408969908</v>
      </c>
      <c r="B867" s="11">
        <v>44994.739408969908</v>
      </c>
      <c r="C867" s="21">
        <v>44994.739408969908</v>
      </c>
      <c r="D867" s="6"/>
      <c r="E867" s="2" t="s">
        <v>16</v>
      </c>
      <c r="F867" s="2" t="s">
        <v>8</v>
      </c>
      <c r="G867" s="2" t="s">
        <v>9</v>
      </c>
      <c r="H867" s="2">
        <v>1420</v>
      </c>
      <c r="I867" s="2">
        <v>28</v>
      </c>
      <c r="J867" s="24">
        <f>IFERROR(I867/H867,0)</f>
        <v>1.9718309859154931E-2</v>
      </c>
      <c r="K867" s="24"/>
      <c r="L867" s="2">
        <f>IF(J867&gt;=0.15,1,0)</f>
        <v>0</v>
      </c>
      <c r="M867" s="2"/>
      <c r="N867" s="24"/>
      <c r="O867" s="2" t="s">
        <v>13</v>
      </c>
    </row>
    <row r="868" spans="1:15" ht="15.75" customHeight="1" x14ac:dyDescent="0.35">
      <c r="A868" s="18">
        <v>44994.737581018519</v>
      </c>
      <c r="B868" s="11">
        <v>44994.737581018519</v>
      </c>
      <c r="C868" s="21">
        <v>44994.737581018519</v>
      </c>
      <c r="D868" s="6"/>
      <c r="E868" s="2" t="s">
        <v>14</v>
      </c>
      <c r="F868" s="2" t="s">
        <v>18</v>
      </c>
      <c r="G868" s="2" t="s">
        <v>9</v>
      </c>
      <c r="H868" s="2">
        <v>6349</v>
      </c>
      <c r="I868" s="2">
        <v>0</v>
      </c>
      <c r="J868" s="24">
        <f>IFERROR(I868/H868,0)</f>
        <v>0</v>
      </c>
      <c r="K868" s="24"/>
      <c r="L868" s="2">
        <f>IF(J868&gt;=0.15,1,0)</f>
        <v>0</v>
      </c>
      <c r="M868" s="2"/>
      <c r="N868" s="24"/>
      <c r="O868" s="2" t="s">
        <v>12</v>
      </c>
    </row>
    <row r="869" spans="1:15" ht="15.75" customHeight="1" x14ac:dyDescent="0.35">
      <c r="A869" s="18">
        <v>44994.730854120367</v>
      </c>
      <c r="B869" s="11">
        <v>44994.730854120367</v>
      </c>
      <c r="C869" s="21">
        <v>44994.730854120367</v>
      </c>
      <c r="D869" s="6"/>
      <c r="E869" s="2" t="s">
        <v>16</v>
      </c>
      <c r="F869" s="2" t="s">
        <v>8</v>
      </c>
      <c r="G869" s="2" t="s">
        <v>9</v>
      </c>
      <c r="H869" s="2">
        <v>1496</v>
      </c>
      <c r="I869" s="2">
        <v>43</v>
      </c>
      <c r="J869" s="24">
        <f>IFERROR(I869/H869,0)</f>
        <v>2.8743315508021391E-2</v>
      </c>
      <c r="K869" s="24"/>
      <c r="L869" s="2">
        <f>IF(J869&gt;=0.15,1,0)</f>
        <v>0</v>
      </c>
      <c r="M869" s="2"/>
      <c r="N869" s="24"/>
      <c r="O869" s="2" t="s">
        <v>13</v>
      </c>
    </row>
    <row r="870" spans="1:15" ht="15.75" customHeight="1" x14ac:dyDescent="0.35">
      <c r="A870" s="18">
        <v>44994.725178101849</v>
      </c>
      <c r="B870" s="11">
        <v>44994.725178101849</v>
      </c>
      <c r="C870" s="21">
        <v>44994.725178101849</v>
      </c>
      <c r="D870" s="6"/>
      <c r="E870" s="2" t="s">
        <v>16</v>
      </c>
      <c r="F870" s="2" t="s">
        <v>8</v>
      </c>
      <c r="G870" s="2" t="s">
        <v>9</v>
      </c>
      <c r="H870" s="2">
        <v>747</v>
      </c>
      <c r="I870" s="2">
        <v>12</v>
      </c>
      <c r="J870" s="24">
        <f>IFERROR(I870/H870,0)</f>
        <v>1.6064257028112448E-2</v>
      </c>
      <c r="K870" s="24"/>
      <c r="L870" s="2">
        <f>IF(J870&gt;=0.15,1,0)</f>
        <v>0</v>
      </c>
      <c r="M870" s="2"/>
      <c r="N870" s="24"/>
      <c r="O870" s="2" t="s">
        <v>10</v>
      </c>
    </row>
    <row r="871" spans="1:15" ht="15.75" customHeight="1" x14ac:dyDescent="0.35">
      <c r="A871" s="18">
        <v>44994.724588333331</v>
      </c>
      <c r="B871" s="11">
        <v>44994.724588333331</v>
      </c>
      <c r="C871" s="21">
        <v>44994.724588333331</v>
      </c>
      <c r="D871" s="6"/>
      <c r="E871" s="2" t="s">
        <v>14</v>
      </c>
      <c r="F871" s="2" t="s">
        <v>8</v>
      </c>
      <c r="G871" s="2" t="s">
        <v>11</v>
      </c>
      <c r="H871" s="2">
        <v>18354</v>
      </c>
      <c r="I871" s="2">
        <v>529</v>
      </c>
      <c r="J871" s="24">
        <f>IFERROR(I871/H871,0)</f>
        <v>2.882205513784461E-2</v>
      </c>
      <c r="K871" s="24"/>
      <c r="L871" s="2">
        <f>IF(J871&gt;=0.15,1,0)</f>
        <v>0</v>
      </c>
      <c r="M871" s="2"/>
      <c r="N871" s="24"/>
      <c r="O871" s="2" t="s">
        <v>12</v>
      </c>
    </row>
    <row r="872" spans="1:15" ht="15.75" customHeight="1" x14ac:dyDescent="0.35">
      <c r="A872" s="18">
        <v>44994.722372685188</v>
      </c>
      <c r="B872" s="11">
        <v>44994.722372685188</v>
      </c>
      <c r="C872" s="21">
        <v>44994.722372685188</v>
      </c>
      <c r="D872" s="6"/>
      <c r="E872" s="2" t="s">
        <v>14</v>
      </c>
      <c r="F872" s="2" t="s">
        <v>18</v>
      </c>
      <c r="G872" s="2" t="s">
        <v>11</v>
      </c>
      <c r="H872" s="2">
        <v>10952</v>
      </c>
      <c r="I872" s="2">
        <v>249</v>
      </c>
      <c r="J872" s="24">
        <f>IFERROR(I872/H872,0)</f>
        <v>2.2735573411249085E-2</v>
      </c>
      <c r="K872" s="24"/>
      <c r="L872" s="2">
        <f>IF(J872&gt;=0.15,1,0)</f>
        <v>0</v>
      </c>
      <c r="M872" s="2"/>
      <c r="N872" s="24"/>
      <c r="O872" s="2" t="s">
        <v>12</v>
      </c>
    </row>
    <row r="873" spans="1:15" ht="15.75" customHeight="1" x14ac:dyDescent="0.35">
      <c r="A873" s="18">
        <v>44994.718333333331</v>
      </c>
      <c r="B873" s="11">
        <v>44994.718333333331</v>
      </c>
      <c r="C873" s="21">
        <v>44994.718333333331</v>
      </c>
      <c r="D873" s="6"/>
      <c r="E873" s="2" t="s">
        <v>14</v>
      </c>
      <c r="F873" s="2" t="s">
        <v>18</v>
      </c>
      <c r="G873" s="2" t="s">
        <v>11</v>
      </c>
      <c r="H873" s="2">
        <v>7164</v>
      </c>
      <c r="I873" s="2">
        <v>0</v>
      </c>
      <c r="J873" s="24">
        <f>IFERROR(I873/H873,0)</f>
        <v>0</v>
      </c>
      <c r="K873" s="24"/>
      <c r="L873" s="2">
        <f>IF(J873&gt;=0.15,1,0)</f>
        <v>0</v>
      </c>
      <c r="M873" s="2"/>
      <c r="N873" s="24"/>
      <c r="O873" s="2" t="s">
        <v>12</v>
      </c>
    </row>
    <row r="874" spans="1:15" ht="15.75" customHeight="1" x14ac:dyDescent="0.35">
      <c r="A874" s="18">
        <v>44994.698236840275</v>
      </c>
      <c r="B874" s="11">
        <v>44994.698236840275</v>
      </c>
      <c r="C874" s="21">
        <v>44994.698236840275</v>
      </c>
      <c r="D874" s="6"/>
      <c r="E874" s="2" t="s">
        <v>14</v>
      </c>
      <c r="F874" s="2" t="s">
        <v>8</v>
      </c>
      <c r="G874" s="2" t="s">
        <v>11</v>
      </c>
      <c r="H874" s="2">
        <v>20207</v>
      </c>
      <c r="I874" s="2">
        <v>311</v>
      </c>
      <c r="J874" s="24">
        <f>IFERROR(I874/H874,0)</f>
        <v>1.5390706190923937E-2</v>
      </c>
      <c r="K874" s="24"/>
      <c r="L874" s="2">
        <f>IF(J874&gt;=0.15,1,0)</f>
        <v>0</v>
      </c>
      <c r="M874" s="2"/>
      <c r="N874" s="24"/>
      <c r="O874" s="2" t="s">
        <v>13</v>
      </c>
    </row>
    <row r="875" spans="1:15" ht="15.75" customHeight="1" x14ac:dyDescent="0.35">
      <c r="A875" s="18">
        <v>44994.685695115739</v>
      </c>
      <c r="B875" s="11">
        <v>44994.685695115739</v>
      </c>
      <c r="C875" s="21">
        <v>44994.685695115739</v>
      </c>
      <c r="D875" s="6"/>
      <c r="E875" s="2" t="s">
        <v>14</v>
      </c>
      <c r="F875" s="2" t="s">
        <v>8</v>
      </c>
      <c r="G875" s="2" t="s">
        <v>11</v>
      </c>
      <c r="H875" s="2">
        <v>6098</v>
      </c>
      <c r="I875" s="2">
        <v>124</v>
      </c>
      <c r="J875" s="24">
        <f>IFERROR(I875/H875,0)</f>
        <v>2.0334535913414234E-2</v>
      </c>
      <c r="K875" s="24"/>
      <c r="L875" s="2">
        <f>IF(J875&gt;=0.15,1,0)</f>
        <v>0</v>
      </c>
      <c r="M875" s="2"/>
      <c r="N875" s="24"/>
      <c r="O875" s="2" t="s">
        <v>13</v>
      </c>
    </row>
    <row r="876" spans="1:15" ht="15.75" customHeight="1" x14ac:dyDescent="0.35">
      <c r="A876" s="18">
        <v>44994.685513553239</v>
      </c>
      <c r="B876" s="11">
        <v>44994.685513553239</v>
      </c>
      <c r="C876" s="21">
        <v>44994.685513553239</v>
      </c>
      <c r="D876" s="6"/>
      <c r="E876" s="2" t="s">
        <v>16</v>
      </c>
      <c r="F876" s="2" t="s">
        <v>8</v>
      </c>
      <c r="G876" s="2" t="s">
        <v>9</v>
      </c>
      <c r="H876" s="2">
        <v>0</v>
      </c>
      <c r="I876" s="2">
        <v>0</v>
      </c>
      <c r="J876" s="24">
        <f>IFERROR(I876/H876,0)</f>
        <v>0</v>
      </c>
      <c r="K876" s="24"/>
      <c r="L876" s="2">
        <f>IF(J876&gt;=0.15,1,0)</f>
        <v>0</v>
      </c>
      <c r="M876" s="2"/>
      <c r="N876" s="24"/>
      <c r="O876" s="2" t="s">
        <v>10</v>
      </c>
    </row>
    <row r="877" spans="1:15" ht="15.75" customHeight="1" x14ac:dyDescent="0.35">
      <c r="A877" s="18">
        <v>44994.68487459491</v>
      </c>
      <c r="B877" s="11">
        <v>44994.68487459491</v>
      </c>
      <c r="C877" s="21">
        <v>44994.68487459491</v>
      </c>
      <c r="D877" s="6"/>
      <c r="E877" s="2" t="s">
        <v>14</v>
      </c>
      <c r="F877" s="2" t="s">
        <v>8</v>
      </c>
      <c r="G877" s="2" t="s">
        <v>11</v>
      </c>
      <c r="H877" s="2">
        <v>16022</v>
      </c>
      <c r="I877" s="2">
        <v>261</v>
      </c>
      <c r="J877" s="24">
        <f>IFERROR(I877/H877,0)</f>
        <v>1.6290101110972413E-2</v>
      </c>
      <c r="K877" s="24"/>
      <c r="L877" s="2">
        <f>IF(J877&gt;=0.15,1,0)</f>
        <v>0</v>
      </c>
      <c r="M877" s="2"/>
      <c r="N877" s="24"/>
      <c r="O877" s="2" t="s">
        <v>10</v>
      </c>
    </row>
    <row r="878" spans="1:15" ht="15.75" customHeight="1" x14ac:dyDescent="0.35">
      <c r="A878" s="18">
        <v>44994.684868645832</v>
      </c>
      <c r="B878" s="11">
        <v>44994.684868645832</v>
      </c>
      <c r="C878" s="21">
        <v>44994.684868645832</v>
      </c>
      <c r="D878" s="6"/>
      <c r="E878" s="2" t="s">
        <v>14</v>
      </c>
      <c r="F878" s="2" t="s">
        <v>8</v>
      </c>
      <c r="G878" s="2" t="s">
        <v>11</v>
      </c>
      <c r="H878" s="2">
        <v>44390</v>
      </c>
      <c r="I878" s="2">
        <v>479</v>
      </c>
      <c r="J878" s="24">
        <f>IFERROR(I878/H878,0)</f>
        <v>1.0790718630322145E-2</v>
      </c>
      <c r="K878" s="24"/>
      <c r="L878" s="2">
        <f>IF(J878&gt;=0.15,1,0)</f>
        <v>0</v>
      </c>
      <c r="M878" s="2"/>
      <c r="N878" s="24"/>
      <c r="O878" s="2" t="s">
        <v>13</v>
      </c>
    </row>
    <row r="879" spans="1:15" ht="15.75" customHeight="1" x14ac:dyDescent="0.35">
      <c r="A879" s="18">
        <v>44994.68478009259</v>
      </c>
      <c r="B879" s="11">
        <v>44994.68478009259</v>
      </c>
      <c r="C879" s="21">
        <v>44994.68478009259</v>
      </c>
      <c r="D879" s="6"/>
      <c r="E879" s="2" t="s">
        <v>14</v>
      </c>
      <c r="F879" s="2" t="s">
        <v>15</v>
      </c>
      <c r="G879" s="2" t="s">
        <v>9</v>
      </c>
      <c r="H879" s="2">
        <v>26522</v>
      </c>
      <c r="I879" s="2">
        <v>1593</v>
      </c>
      <c r="J879" s="24">
        <f>IFERROR(I879/H879,0)</f>
        <v>6.0063343639242893E-2</v>
      </c>
      <c r="K879" s="24"/>
      <c r="L879" s="2">
        <f>IF(J879&gt;=0.15,1,0)</f>
        <v>0</v>
      </c>
      <c r="M879" s="2"/>
      <c r="N879" s="24"/>
      <c r="O879" s="2" t="s">
        <v>13</v>
      </c>
    </row>
    <row r="880" spans="1:15" ht="15.75" customHeight="1" x14ac:dyDescent="0.35">
      <c r="A880" s="18">
        <v>44994.684776851849</v>
      </c>
      <c r="B880" s="11">
        <v>44994.684776851849</v>
      </c>
      <c r="C880" s="21">
        <v>44994.684776851849</v>
      </c>
      <c r="D880" s="6"/>
      <c r="E880" s="2" t="s">
        <v>16</v>
      </c>
      <c r="F880" s="2" t="s">
        <v>8</v>
      </c>
      <c r="G880" s="2" t="s">
        <v>9</v>
      </c>
      <c r="H880" s="2">
        <v>884</v>
      </c>
      <c r="I880" s="2">
        <v>18</v>
      </c>
      <c r="J880" s="24">
        <f>IFERROR(I880/H880,0)</f>
        <v>2.0361990950226245E-2</v>
      </c>
      <c r="K880" s="24"/>
      <c r="L880" s="2">
        <f>IF(J880&gt;=0.15,1,0)</f>
        <v>0</v>
      </c>
      <c r="M880" s="2"/>
      <c r="N880" s="24"/>
      <c r="O880" s="2" t="s">
        <v>13</v>
      </c>
    </row>
    <row r="881" spans="1:15" ht="15.75" customHeight="1" x14ac:dyDescent="0.35">
      <c r="A881" s="18">
        <v>44994.667060185187</v>
      </c>
      <c r="B881" s="11">
        <v>44994.667060185187</v>
      </c>
      <c r="C881" s="21">
        <v>44994.667060185187</v>
      </c>
      <c r="D881" s="6"/>
      <c r="E881" s="2" t="s">
        <v>14</v>
      </c>
      <c r="F881" s="2" t="s">
        <v>18</v>
      </c>
      <c r="G881" s="2" t="s">
        <v>19</v>
      </c>
      <c r="H881" s="2">
        <v>9300</v>
      </c>
      <c r="I881" s="2">
        <v>98</v>
      </c>
      <c r="J881" s="24">
        <f>IFERROR(I881/H881,0)</f>
        <v>1.0537634408602151E-2</v>
      </c>
      <c r="K881" s="24"/>
      <c r="L881" s="2">
        <f>IF(J881&gt;=0.15,1,0)</f>
        <v>0</v>
      </c>
      <c r="M881" s="2"/>
      <c r="N881" s="24"/>
      <c r="O881" s="2" t="s">
        <v>12</v>
      </c>
    </row>
    <row r="882" spans="1:15" ht="15.75" customHeight="1" x14ac:dyDescent="0.35">
      <c r="A882" s="18">
        <v>44994.66673611111</v>
      </c>
      <c r="B882" s="11">
        <v>44994.66673611111</v>
      </c>
      <c r="C882" s="21">
        <v>44994.66673611111</v>
      </c>
      <c r="D882" s="6"/>
      <c r="E882" s="2" t="s">
        <v>14</v>
      </c>
      <c r="F882" s="2" t="s">
        <v>20</v>
      </c>
      <c r="G882" s="2" t="s">
        <v>19</v>
      </c>
      <c r="H882" s="2">
        <v>331</v>
      </c>
      <c r="I882" s="2">
        <v>4</v>
      </c>
      <c r="J882" s="24">
        <f>IFERROR(I882/H882,0)</f>
        <v>1.2084592145015106E-2</v>
      </c>
      <c r="K882" s="24"/>
      <c r="L882" s="2">
        <f>IF(J882&gt;=0.15,1,0)</f>
        <v>0</v>
      </c>
      <c r="M882" s="2"/>
      <c r="N882" s="24"/>
      <c r="O882" s="2" t="s">
        <v>12</v>
      </c>
    </row>
    <row r="883" spans="1:15" ht="15.75" customHeight="1" x14ac:dyDescent="0.35">
      <c r="A883" s="18">
        <v>44994.65626679398</v>
      </c>
      <c r="B883" s="11">
        <v>44994.65626679398</v>
      </c>
      <c r="C883" s="21">
        <v>44994.65626679398</v>
      </c>
      <c r="D883" s="6"/>
      <c r="E883" s="2" t="s">
        <v>14</v>
      </c>
      <c r="F883" s="2" t="s">
        <v>8</v>
      </c>
      <c r="G883" s="2" t="s">
        <v>11</v>
      </c>
      <c r="H883" s="2">
        <v>16693</v>
      </c>
      <c r="I883" s="2">
        <v>164</v>
      </c>
      <c r="J883" s="24">
        <f>IFERROR(I883/H883,0)</f>
        <v>9.8244773258251965E-3</v>
      </c>
      <c r="K883" s="24"/>
      <c r="L883" s="2">
        <f>IF(J883&gt;=0.15,1,0)</f>
        <v>0</v>
      </c>
      <c r="M883" s="2"/>
      <c r="N883" s="24"/>
      <c r="O883" s="2" t="s">
        <v>13</v>
      </c>
    </row>
    <row r="884" spans="1:15" ht="15.75" customHeight="1" x14ac:dyDescent="0.35">
      <c r="A884" s="18">
        <v>44994.642704178237</v>
      </c>
      <c r="B884" s="11">
        <v>44994.642704178237</v>
      </c>
      <c r="C884" s="21">
        <v>44994.642704178237</v>
      </c>
      <c r="D884" s="6"/>
      <c r="E884" s="2" t="s">
        <v>16</v>
      </c>
      <c r="F884" s="2" t="s">
        <v>8</v>
      </c>
      <c r="G884" s="2" t="s">
        <v>9</v>
      </c>
      <c r="H884" s="2">
        <v>751</v>
      </c>
      <c r="I884" s="2">
        <v>18</v>
      </c>
      <c r="J884" s="24">
        <f>IFERROR(I884/H884,0)</f>
        <v>2.3968042609853527E-2</v>
      </c>
      <c r="K884" s="24"/>
      <c r="L884" s="2">
        <f>IF(J884&gt;=0.15,1,0)</f>
        <v>0</v>
      </c>
      <c r="M884" s="2"/>
      <c r="N884" s="24"/>
      <c r="O884" s="2" t="s">
        <v>13</v>
      </c>
    </row>
    <row r="885" spans="1:15" ht="15.75" customHeight="1" x14ac:dyDescent="0.35">
      <c r="A885" s="18">
        <v>44994.626439571759</v>
      </c>
      <c r="B885" s="11">
        <v>44994.626439571759</v>
      </c>
      <c r="C885" s="21">
        <v>44994.626439571759</v>
      </c>
      <c r="D885" s="6"/>
      <c r="E885" s="2" t="s">
        <v>14</v>
      </c>
      <c r="F885" s="2" t="s">
        <v>8</v>
      </c>
      <c r="G885" s="2" t="s">
        <v>11</v>
      </c>
      <c r="H885" s="2">
        <v>1642</v>
      </c>
      <c r="I885" s="2">
        <v>67</v>
      </c>
      <c r="J885" s="24">
        <f>IFERROR(I885/H885,0)</f>
        <v>4.0803897685749088E-2</v>
      </c>
      <c r="K885" s="24"/>
      <c r="L885" s="2">
        <f>IF(J885&gt;=0.15,1,0)</f>
        <v>0</v>
      </c>
      <c r="M885" s="2"/>
      <c r="N885" s="24"/>
      <c r="O885" s="2" t="s">
        <v>10</v>
      </c>
    </row>
    <row r="886" spans="1:15" ht="15.75" customHeight="1" x14ac:dyDescent="0.35">
      <c r="A886" s="18">
        <v>44994.62503087963</v>
      </c>
      <c r="B886" s="11">
        <v>44994.62503087963</v>
      </c>
      <c r="C886" s="21">
        <v>44994.62503087963</v>
      </c>
      <c r="D886" s="6"/>
      <c r="E886" s="2" t="s">
        <v>16</v>
      </c>
      <c r="F886" s="2" t="s">
        <v>8</v>
      </c>
      <c r="G886" s="2" t="s">
        <v>9</v>
      </c>
      <c r="H886" s="2">
        <v>1924</v>
      </c>
      <c r="I886" s="2">
        <v>58</v>
      </c>
      <c r="J886" s="24">
        <f>IFERROR(I886/H886,0)</f>
        <v>3.0145530145530147E-2</v>
      </c>
      <c r="K886" s="24"/>
      <c r="L886" s="2">
        <f>IF(J886&gt;=0.15,1,0)</f>
        <v>0</v>
      </c>
      <c r="M886" s="2"/>
      <c r="N886" s="24"/>
      <c r="O886" s="2" t="s">
        <v>13</v>
      </c>
    </row>
    <row r="887" spans="1:15" ht="15.75" customHeight="1" x14ac:dyDescent="0.35">
      <c r="A887" s="18">
        <v>44994.625011574077</v>
      </c>
      <c r="B887" s="11">
        <v>44994.625011574077</v>
      </c>
      <c r="C887" s="21">
        <v>44994.625011574077</v>
      </c>
      <c r="D887" s="6"/>
      <c r="E887" s="2" t="s">
        <v>14</v>
      </c>
      <c r="F887" s="2" t="s">
        <v>15</v>
      </c>
      <c r="G887" s="2" t="s">
        <v>9</v>
      </c>
      <c r="H887" s="2">
        <v>100614</v>
      </c>
      <c r="I887" s="2">
        <v>10069</v>
      </c>
      <c r="J887" s="24">
        <f>IFERROR(I887/H887,0)</f>
        <v>0.10007553620768482</v>
      </c>
      <c r="K887" s="24"/>
      <c r="L887" s="2">
        <f>IF(J887&gt;=0.15,1,0)</f>
        <v>0</v>
      </c>
      <c r="M887" s="2"/>
      <c r="N887" s="24"/>
      <c r="O887" s="2" t="s">
        <v>13</v>
      </c>
    </row>
    <row r="888" spans="1:15" ht="15.75" customHeight="1" x14ac:dyDescent="0.35">
      <c r="A888" s="18">
        <v>44994.579108796293</v>
      </c>
      <c r="B888" s="11">
        <v>44994.579108796293</v>
      </c>
      <c r="C888" s="21">
        <v>44994.579108796293</v>
      </c>
      <c r="D888" s="6"/>
      <c r="E888" s="2" t="s">
        <v>22</v>
      </c>
      <c r="F888" s="2" t="s">
        <v>21</v>
      </c>
      <c r="G888" s="2" t="s">
        <v>9</v>
      </c>
      <c r="H888" s="2">
        <v>0</v>
      </c>
      <c r="I888" s="2">
        <v>0</v>
      </c>
      <c r="J888" s="24">
        <f>IFERROR(I888/H888,0)</f>
        <v>0</v>
      </c>
      <c r="K888" s="24"/>
      <c r="L888" s="2">
        <f>IF(J888&gt;=0.15,1,0)</f>
        <v>0</v>
      </c>
      <c r="M888" s="2"/>
      <c r="N888" s="24"/>
      <c r="O888" s="2" t="s">
        <v>10</v>
      </c>
    </row>
    <row r="889" spans="1:15" ht="15.75" customHeight="1" x14ac:dyDescent="0.35">
      <c r="A889" s="18">
        <v>44994.578472222223</v>
      </c>
      <c r="B889" s="11">
        <v>44994.578472222223</v>
      </c>
      <c r="C889" s="21">
        <v>44994.578472222223</v>
      </c>
      <c r="D889" s="6"/>
      <c r="E889" s="2" t="s">
        <v>22</v>
      </c>
      <c r="F889" s="2" t="s">
        <v>21</v>
      </c>
      <c r="G889" s="2" t="s">
        <v>9</v>
      </c>
      <c r="H889" s="2">
        <v>0</v>
      </c>
      <c r="I889" s="2">
        <v>0</v>
      </c>
      <c r="J889" s="24">
        <f>IFERROR(I889/H889,0)</f>
        <v>0</v>
      </c>
      <c r="K889" s="24"/>
      <c r="L889" s="2">
        <f>IF(J889&gt;=0.15,1,0)</f>
        <v>0</v>
      </c>
      <c r="M889" s="2"/>
      <c r="N889" s="24"/>
      <c r="O889" s="2" t="s">
        <v>10</v>
      </c>
    </row>
    <row r="890" spans="1:15" ht="15.75" customHeight="1" x14ac:dyDescent="0.35">
      <c r="A890" s="18">
        <v>44994.578125</v>
      </c>
      <c r="B890" s="11">
        <v>44994.578125</v>
      </c>
      <c r="C890" s="21">
        <v>44994.578125</v>
      </c>
      <c r="D890" s="6"/>
      <c r="E890" s="2" t="s">
        <v>22</v>
      </c>
      <c r="F890" s="2" t="s">
        <v>21</v>
      </c>
      <c r="G890" s="2" t="s">
        <v>9</v>
      </c>
      <c r="H890" s="2">
        <v>0</v>
      </c>
      <c r="I890" s="2">
        <v>0</v>
      </c>
      <c r="J890" s="24">
        <f>IFERROR(I890/H890,0)</f>
        <v>0</v>
      </c>
      <c r="K890" s="24"/>
      <c r="L890" s="2">
        <f>IF(J890&gt;=0.15,1,0)</f>
        <v>0</v>
      </c>
      <c r="M890" s="2"/>
      <c r="N890" s="24"/>
      <c r="O890" s="2" t="s">
        <v>10</v>
      </c>
    </row>
    <row r="891" spans="1:15" ht="15.75" customHeight="1" x14ac:dyDescent="0.35">
      <c r="A891" s="18">
        <v>44994.520921006944</v>
      </c>
      <c r="B891" s="11">
        <v>44994.520921006944</v>
      </c>
      <c r="C891" s="21">
        <v>44994.520921006944</v>
      </c>
      <c r="D891" s="6"/>
      <c r="E891" s="2" t="s">
        <v>24</v>
      </c>
      <c r="F891" s="2" t="s">
        <v>21</v>
      </c>
      <c r="G891" s="2" t="s">
        <v>23</v>
      </c>
      <c r="H891" s="2">
        <v>204</v>
      </c>
      <c r="I891" s="2">
        <v>9</v>
      </c>
      <c r="J891" s="24">
        <f>IFERROR(I891/H891,0)</f>
        <v>4.4117647058823532E-2</v>
      </c>
      <c r="K891" s="24"/>
      <c r="L891" s="2">
        <f>IF(J891&gt;=0.15,1,0)</f>
        <v>0</v>
      </c>
      <c r="M891" s="2"/>
      <c r="N891" s="24"/>
      <c r="O891" s="2" t="s">
        <v>12</v>
      </c>
    </row>
    <row r="892" spans="1:15" ht="15.75" customHeight="1" x14ac:dyDescent="0.35">
      <c r="A892" s="18">
        <v>44994.520886863429</v>
      </c>
      <c r="B892" s="11">
        <v>44994.520886863429</v>
      </c>
      <c r="C892" s="21">
        <v>44994.520886863429</v>
      </c>
      <c r="D892" s="6"/>
      <c r="E892" s="2" t="s">
        <v>14</v>
      </c>
      <c r="F892" s="2" t="s">
        <v>21</v>
      </c>
      <c r="G892" s="2" t="s">
        <v>11</v>
      </c>
      <c r="H892" s="2">
        <v>507</v>
      </c>
      <c r="I892" s="2">
        <v>19</v>
      </c>
      <c r="J892" s="24">
        <f>IFERROR(I892/H892,0)</f>
        <v>3.7475345167652857E-2</v>
      </c>
      <c r="K892" s="24"/>
      <c r="L892" s="2">
        <f>IF(J892&gt;=0.15,1,0)</f>
        <v>0</v>
      </c>
      <c r="M892" s="2"/>
      <c r="N892" s="24"/>
      <c r="O892" s="2" t="s">
        <v>12</v>
      </c>
    </row>
    <row r="893" spans="1:15" ht="15.75" customHeight="1" x14ac:dyDescent="0.35">
      <c r="A893" s="18">
        <v>44994.506675914352</v>
      </c>
      <c r="B893" s="11">
        <v>44994.506675914352</v>
      </c>
      <c r="C893" s="21">
        <v>44994.506675914352</v>
      </c>
      <c r="D893" s="6"/>
      <c r="E893" s="2" t="s">
        <v>7</v>
      </c>
      <c r="F893" s="2" t="s">
        <v>8</v>
      </c>
      <c r="G893" s="2" t="s">
        <v>11</v>
      </c>
      <c r="H893" s="2">
        <v>807</v>
      </c>
      <c r="I893" s="2">
        <v>19</v>
      </c>
      <c r="J893" s="24">
        <f>IFERROR(I893/H893,0)</f>
        <v>2.3543990086741014E-2</v>
      </c>
      <c r="K893" s="24"/>
      <c r="L893" s="2">
        <f>IF(J893&gt;=0.15,1,0)</f>
        <v>0</v>
      </c>
      <c r="M893" s="2"/>
      <c r="N893" s="24"/>
      <c r="O893" s="2" t="s">
        <v>10</v>
      </c>
    </row>
    <row r="894" spans="1:15" ht="15.75" customHeight="1" x14ac:dyDescent="0.35">
      <c r="A894" s="18">
        <v>44994.500043738422</v>
      </c>
      <c r="B894" s="11">
        <v>44994.500043738422</v>
      </c>
      <c r="C894" s="21">
        <v>44994.500043738422</v>
      </c>
      <c r="D894" s="6"/>
      <c r="E894" s="2" t="s">
        <v>7</v>
      </c>
      <c r="F894" s="2" t="s">
        <v>8</v>
      </c>
      <c r="G894" s="2" t="s">
        <v>11</v>
      </c>
      <c r="H894" s="2">
        <v>108651</v>
      </c>
      <c r="I894" s="2">
        <v>1538</v>
      </c>
      <c r="J894" s="24">
        <f>IFERROR(I894/H894,0)</f>
        <v>1.4155415044500281E-2</v>
      </c>
      <c r="K894" s="24"/>
      <c r="L894" s="2">
        <f>IF(J894&gt;=0.15,1,0)</f>
        <v>0</v>
      </c>
      <c r="M894" s="2"/>
      <c r="N894" s="24"/>
      <c r="O894" s="2" t="s">
        <v>13</v>
      </c>
    </row>
    <row r="895" spans="1:15" ht="15.75" customHeight="1" x14ac:dyDescent="0.35">
      <c r="A895" s="18">
        <v>44994.486342592594</v>
      </c>
      <c r="B895" s="11">
        <v>44994.486342592594</v>
      </c>
      <c r="C895" s="21">
        <v>44994.486342592594</v>
      </c>
      <c r="D895" s="6"/>
      <c r="E895" s="2" t="s">
        <v>14</v>
      </c>
      <c r="F895" s="2" t="s">
        <v>20</v>
      </c>
      <c r="G895" s="2" t="s">
        <v>9</v>
      </c>
      <c r="H895" s="2">
        <v>0</v>
      </c>
      <c r="I895" s="2">
        <v>0</v>
      </c>
      <c r="J895" s="24">
        <f>IFERROR(I895/H895,0)</f>
        <v>0</v>
      </c>
      <c r="K895" s="24"/>
      <c r="L895" s="2">
        <f>IF(J895&gt;=0.15,1,0)</f>
        <v>0</v>
      </c>
      <c r="M895" s="2"/>
      <c r="N895" s="24"/>
      <c r="O895" s="2" t="s">
        <v>12</v>
      </c>
    </row>
    <row r="896" spans="1:15" ht="15.75" customHeight="1" x14ac:dyDescent="0.35">
      <c r="A896" s="18">
        <v>44994.464502824077</v>
      </c>
      <c r="B896" s="11">
        <v>44994.464502824077</v>
      </c>
      <c r="C896" s="21">
        <v>44994.464502824077</v>
      </c>
      <c r="D896" s="6"/>
      <c r="E896" s="2" t="s">
        <v>16</v>
      </c>
      <c r="F896" s="2" t="s">
        <v>8</v>
      </c>
      <c r="G896" s="2" t="s">
        <v>23</v>
      </c>
      <c r="H896" s="2">
        <v>1207</v>
      </c>
      <c r="I896" s="2">
        <v>46</v>
      </c>
      <c r="J896" s="24">
        <f>IFERROR(I896/H896,0)</f>
        <v>3.811101905550953E-2</v>
      </c>
      <c r="K896" s="24"/>
      <c r="L896" s="2">
        <f>IF(J896&gt;=0.15,1,0)</f>
        <v>0</v>
      </c>
      <c r="M896" s="2"/>
      <c r="N896" s="24"/>
      <c r="O896" s="2" t="s">
        <v>13</v>
      </c>
    </row>
    <row r="897" spans="1:15" ht="15.75" customHeight="1" x14ac:dyDescent="0.35">
      <c r="A897" s="18">
        <v>44994.458506944444</v>
      </c>
      <c r="B897" s="11">
        <v>44994.458506944444</v>
      </c>
      <c r="C897" s="21">
        <v>44994.458506944444</v>
      </c>
      <c r="D897" s="6"/>
      <c r="E897" s="2" t="s">
        <v>14</v>
      </c>
      <c r="F897" s="2" t="s">
        <v>18</v>
      </c>
      <c r="G897" s="2" t="s">
        <v>23</v>
      </c>
      <c r="H897" s="2">
        <v>7181</v>
      </c>
      <c r="I897" s="2">
        <v>103</v>
      </c>
      <c r="J897" s="24">
        <f>IFERROR(I897/H897,0)</f>
        <v>1.4343406210834145E-2</v>
      </c>
      <c r="K897" s="24"/>
      <c r="L897" s="2">
        <f>IF(J897&gt;=0.15,1,0)</f>
        <v>0</v>
      </c>
      <c r="M897" s="2"/>
      <c r="N897" s="24"/>
      <c r="O897" s="2" t="s">
        <v>13</v>
      </c>
    </row>
    <row r="898" spans="1:15" ht="15.75" customHeight="1" x14ac:dyDescent="0.35">
      <c r="A898" s="18">
        <v>44994.458483796298</v>
      </c>
      <c r="B898" s="11">
        <v>44994.458483796298</v>
      </c>
      <c r="C898" s="21">
        <v>44994.458483796298</v>
      </c>
      <c r="D898" s="6"/>
      <c r="E898" s="2" t="s">
        <v>14</v>
      </c>
      <c r="F898" s="2" t="s">
        <v>18</v>
      </c>
      <c r="G898" s="2" t="s">
        <v>9</v>
      </c>
      <c r="H898" s="2">
        <v>0</v>
      </c>
      <c r="I898" s="2">
        <v>0</v>
      </c>
      <c r="J898" s="24">
        <f>IFERROR(I898/H898,0)</f>
        <v>0</v>
      </c>
      <c r="K898" s="24"/>
      <c r="L898" s="2">
        <f>IF(J898&gt;=0.15,1,0)</f>
        <v>0</v>
      </c>
      <c r="M898" s="2"/>
      <c r="N898" s="24"/>
      <c r="O898" s="2" t="s">
        <v>10</v>
      </c>
    </row>
    <row r="899" spans="1:15" ht="15.75" customHeight="1" x14ac:dyDescent="0.35">
      <c r="A899" s="18">
        <v>44994.458355787036</v>
      </c>
      <c r="B899" s="11">
        <v>44994.458355787036</v>
      </c>
      <c r="C899" s="21">
        <v>44994.458355787036</v>
      </c>
      <c r="D899" s="6"/>
      <c r="E899" s="2" t="s">
        <v>14</v>
      </c>
      <c r="F899" s="2" t="s">
        <v>8</v>
      </c>
      <c r="G899" s="2" t="s">
        <v>23</v>
      </c>
      <c r="H899" s="2">
        <v>13995</v>
      </c>
      <c r="I899" s="2">
        <v>153</v>
      </c>
      <c r="J899" s="24">
        <f>IFERROR(I899/H899,0)</f>
        <v>1.0932475884244373E-2</v>
      </c>
      <c r="K899" s="24"/>
      <c r="L899" s="2">
        <f>IF(J899&gt;=0.15,1,0)</f>
        <v>0</v>
      </c>
      <c r="M899" s="2"/>
      <c r="N899" s="24"/>
      <c r="O899" s="2" t="s">
        <v>13</v>
      </c>
    </row>
    <row r="900" spans="1:15" ht="15.75" customHeight="1" x14ac:dyDescent="0.35">
      <c r="A900" s="18">
        <v>44994.384432870371</v>
      </c>
      <c r="B900" s="11">
        <v>44994.384432870371</v>
      </c>
      <c r="C900" s="21">
        <v>44994.384432870371</v>
      </c>
      <c r="D900" s="6"/>
      <c r="E900" s="2" t="s">
        <v>14</v>
      </c>
      <c r="F900" s="2" t="s">
        <v>21</v>
      </c>
      <c r="G900" s="2" t="s">
        <v>9</v>
      </c>
      <c r="H900" s="2">
        <v>0</v>
      </c>
      <c r="I900" s="2">
        <v>0</v>
      </c>
      <c r="J900" s="24">
        <f>IFERROR(I900/H900,0)</f>
        <v>0</v>
      </c>
      <c r="K900" s="24"/>
      <c r="L900" s="2">
        <f>IF(J900&gt;=0.15,1,0)</f>
        <v>0</v>
      </c>
      <c r="M900" s="2"/>
      <c r="N900" s="24"/>
      <c r="O900" s="2" t="s">
        <v>12</v>
      </c>
    </row>
    <row r="901" spans="1:15" ht="15.75" customHeight="1" x14ac:dyDescent="0.35">
      <c r="A901" s="18">
        <v>44994.353356377316</v>
      </c>
      <c r="B901" s="11">
        <v>44994.353356377316</v>
      </c>
      <c r="C901" s="21">
        <v>44994.353356377316</v>
      </c>
      <c r="D901" s="6"/>
      <c r="E901" s="2" t="s">
        <v>16</v>
      </c>
      <c r="F901" s="2" t="s">
        <v>8</v>
      </c>
      <c r="G901" s="2" t="s">
        <v>23</v>
      </c>
      <c r="H901" s="2">
        <v>1413</v>
      </c>
      <c r="I901" s="2">
        <v>38</v>
      </c>
      <c r="J901" s="24">
        <f>IFERROR(I901/H901,0)</f>
        <v>2.689313517338995E-2</v>
      </c>
      <c r="K901" s="24"/>
      <c r="L901" s="2">
        <f>IF(J901&gt;=0.15,1,0)</f>
        <v>0</v>
      </c>
      <c r="M901" s="2"/>
      <c r="N901" s="24"/>
      <c r="O901" s="2" t="s">
        <v>12</v>
      </c>
    </row>
    <row r="902" spans="1:15" ht="15.75" customHeight="1" x14ac:dyDescent="0.35">
      <c r="A902" s="18">
        <v>44994.299421863427</v>
      </c>
      <c r="B902" s="11">
        <v>44994.299421863427</v>
      </c>
      <c r="C902" s="21">
        <v>44994.299421863427</v>
      </c>
      <c r="D902" s="6"/>
      <c r="E902" s="2" t="s">
        <v>26</v>
      </c>
      <c r="F902" s="2" t="s">
        <v>27</v>
      </c>
      <c r="G902" s="2" t="s">
        <v>11</v>
      </c>
      <c r="H902" s="2">
        <v>1571</v>
      </c>
      <c r="I902" s="2">
        <v>20</v>
      </c>
      <c r="J902" s="24">
        <f>IFERROR(I902/H902,0)</f>
        <v>1.2730744748567792E-2</v>
      </c>
      <c r="K902" s="24"/>
      <c r="L902" s="2">
        <f>IF(J902&gt;=0.15,1,0)</f>
        <v>0</v>
      </c>
      <c r="M902" s="2"/>
      <c r="N902" s="24"/>
      <c r="O902" s="2" t="s">
        <v>10</v>
      </c>
    </row>
    <row r="903" spans="1:15" ht="15.75" customHeight="1" x14ac:dyDescent="0.35">
      <c r="A903" s="18">
        <v>44994.254293981481</v>
      </c>
      <c r="B903" s="11">
        <v>44994.254293981481</v>
      </c>
      <c r="C903" s="21">
        <v>44994.254293981481</v>
      </c>
      <c r="D903" s="6"/>
      <c r="E903" s="2" t="s">
        <v>14</v>
      </c>
      <c r="F903" s="2" t="s">
        <v>18</v>
      </c>
      <c r="G903" s="2" t="s">
        <v>23</v>
      </c>
      <c r="H903" s="2">
        <v>6506</v>
      </c>
      <c r="I903" s="2">
        <v>72</v>
      </c>
      <c r="J903" s="24">
        <f>IFERROR(I903/H903,0)</f>
        <v>1.1066707654472794E-2</v>
      </c>
      <c r="K903" s="24"/>
      <c r="L903" s="2">
        <f>IF(J903&gt;=0.15,1,0)</f>
        <v>0</v>
      </c>
      <c r="M903" s="2"/>
      <c r="N903" s="24"/>
      <c r="O903" s="2" t="s">
        <v>12</v>
      </c>
    </row>
    <row r="904" spans="1:15" ht="15.75" customHeight="1" x14ac:dyDescent="0.35">
      <c r="A904" s="18">
        <v>44994.250081018516</v>
      </c>
      <c r="B904" s="11">
        <v>44994.250081018516</v>
      </c>
      <c r="C904" s="21">
        <v>44994.250081018516</v>
      </c>
      <c r="D904" s="6"/>
      <c r="E904" s="2" t="s">
        <v>14</v>
      </c>
      <c r="F904" s="2" t="s">
        <v>20</v>
      </c>
      <c r="G904" s="2" t="s">
        <v>23</v>
      </c>
      <c r="H904" s="2">
        <v>441</v>
      </c>
      <c r="I904" s="2">
        <v>7</v>
      </c>
      <c r="J904" s="24">
        <f>IFERROR(I904/H904,0)</f>
        <v>1.5873015873015872E-2</v>
      </c>
      <c r="K904" s="24"/>
      <c r="L904" s="2">
        <f>IF(J904&gt;=0.15,1,0)</f>
        <v>0</v>
      </c>
      <c r="M904" s="2"/>
      <c r="N904" s="24"/>
      <c r="O904" s="2" t="s">
        <v>12</v>
      </c>
    </row>
    <row r="905" spans="1:15" ht="15.75" customHeight="1" x14ac:dyDescent="0.35">
      <c r="A905" s="18">
        <v>44993.806118206019</v>
      </c>
      <c r="B905" s="11">
        <v>44993.806118206019</v>
      </c>
      <c r="C905" s="21">
        <v>44993.806118206019</v>
      </c>
      <c r="D905" s="6"/>
      <c r="E905" s="2" t="s">
        <v>7</v>
      </c>
      <c r="F905" s="2" t="s">
        <v>8</v>
      </c>
      <c r="G905" s="2" t="s">
        <v>11</v>
      </c>
      <c r="H905" s="2">
        <v>3219</v>
      </c>
      <c r="I905" s="2">
        <v>103</v>
      </c>
      <c r="J905" s="24">
        <f>IFERROR(I905/H905,0)</f>
        <v>3.1997514756135444E-2</v>
      </c>
      <c r="K905" s="24"/>
      <c r="L905" s="2">
        <f>IF(J905&gt;=0.15,1,0)</f>
        <v>0</v>
      </c>
      <c r="M905" s="2"/>
      <c r="N905" s="24"/>
      <c r="O905" s="2" t="s">
        <v>13</v>
      </c>
    </row>
    <row r="906" spans="1:15" ht="15.75" customHeight="1" x14ac:dyDescent="0.35">
      <c r="A906" s="18">
        <v>44993.739499502313</v>
      </c>
      <c r="B906" s="11">
        <v>44993.739499502313</v>
      </c>
      <c r="C906" s="21">
        <v>44993.739499502313</v>
      </c>
      <c r="D906" s="6"/>
      <c r="E906" s="2" t="s">
        <v>7</v>
      </c>
      <c r="F906" s="2" t="s">
        <v>8</v>
      </c>
      <c r="G906" s="2" t="s">
        <v>11</v>
      </c>
      <c r="H906" s="2">
        <v>2123</v>
      </c>
      <c r="I906" s="2">
        <v>31</v>
      </c>
      <c r="J906" s="24">
        <f>IFERROR(I906/H906,0)</f>
        <v>1.460197833254828E-2</v>
      </c>
      <c r="K906" s="24"/>
      <c r="L906" s="2">
        <f>IF(J906&gt;=0.15,1,0)</f>
        <v>0</v>
      </c>
      <c r="M906" s="2"/>
      <c r="N906" s="24"/>
      <c r="O906" s="2" t="s">
        <v>13</v>
      </c>
    </row>
    <row r="907" spans="1:15" ht="15.75" customHeight="1" x14ac:dyDescent="0.35">
      <c r="A907" s="18">
        <v>44993.702437638887</v>
      </c>
      <c r="B907" s="11">
        <v>44993.702437638887</v>
      </c>
      <c r="C907" s="21">
        <v>44993.702437638887</v>
      </c>
      <c r="D907" s="6"/>
      <c r="E907" s="2" t="s">
        <v>7</v>
      </c>
      <c r="F907" s="2" t="s">
        <v>8</v>
      </c>
      <c r="G907" s="2" t="s">
        <v>11</v>
      </c>
      <c r="H907" s="2">
        <v>2791</v>
      </c>
      <c r="I907" s="2">
        <v>77</v>
      </c>
      <c r="J907" s="24">
        <f>IFERROR(I907/H907,0)</f>
        <v>2.7588677893228233E-2</v>
      </c>
      <c r="K907" s="24"/>
      <c r="L907" s="2">
        <f>IF(J907&gt;=0.15,1,0)</f>
        <v>0</v>
      </c>
      <c r="M907" s="2"/>
      <c r="N907" s="24"/>
      <c r="O907" s="2" t="s">
        <v>13</v>
      </c>
    </row>
    <row r="908" spans="1:15" ht="15.75" customHeight="1" x14ac:dyDescent="0.35">
      <c r="A908" s="18">
        <v>44993.67706800926</v>
      </c>
      <c r="B908" s="11">
        <v>44993.67706800926</v>
      </c>
      <c r="C908" s="21">
        <v>44993.67706800926</v>
      </c>
      <c r="D908" s="6"/>
      <c r="E908" s="2" t="s">
        <v>16</v>
      </c>
      <c r="F908" s="2" t="s">
        <v>8</v>
      </c>
      <c r="G908" s="2" t="s">
        <v>23</v>
      </c>
      <c r="H908" s="2">
        <v>1572</v>
      </c>
      <c r="I908" s="2">
        <v>37</v>
      </c>
      <c r="J908" s="24">
        <f>IFERROR(I908/H908,0)</f>
        <v>2.3536895674300253E-2</v>
      </c>
      <c r="K908" s="24"/>
      <c r="L908" s="2">
        <f>IF(J908&gt;=0.15,1,0)</f>
        <v>0</v>
      </c>
      <c r="M908" s="2"/>
      <c r="N908" s="24"/>
      <c r="O908" s="2" t="s">
        <v>13</v>
      </c>
    </row>
    <row r="909" spans="1:15" ht="15.75" customHeight="1" x14ac:dyDescent="0.35">
      <c r="A909" s="18">
        <v>44993.664450752316</v>
      </c>
      <c r="B909" s="11">
        <v>44993.664450752316</v>
      </c>
      <c r="C909" s="21">
        <v>44993.664450752316</v>
      </c>
      <c r="D909" s="6"/>
      <c r="E909" s="2" t="s">
        <v>14</v>
      </c>
      <c r="F909" s="2" t="s">
        <v>18</v>
      </c>
      <c r="G909" s="2" t="s">
        <v>9</v>
      </c>
      <c r="H909" s="2">
        <v>0</v>
      </c>
      <c r="I909" s="2">
        <v>0</v>
      </c>
      <c r="J909" s="24">
        <f>IFERROR(I909/H909,0)</f>
        <v>0</v>
      </c>
      <c r="K909" s="24"/>
      <c r="L909" s="2">
        <f>IF(J909&gt;=0.15,1,0)</f>
        <v>0</v>
      </c>
      <c r="M909" s="2"/>
      <c r="N909" s="24"/>
      <c r="O909" s="2" t="s">
        <v>13</v>
      </c>
    </row>
    <row r="910" spans="1:15" ht="15.75" customHeight="1" x14ac:dyDescent="0.35">
      <c r="A910" s="18">
        <v>44993.664363425924</v>
      </c>
      <c r="B910" s="11">
        <v>44993.664363425924</v>
      </c>
      <c r="C910" s="21">
        <v>44993.664363425924</v>
      </c>
      <c r="D910" s="6"/>
      <c r="E910" s="2" t="s">
        <v>14</v>
      </c>
      <c r="F910" s="2" t="s">
        <v>18</v>
      </c>
      <c r="G910" s="2" t="s">
        <v>11</v>
      </c>
      <c r="H910" s="2">
        <v>9926</v>
      </c>
      <c r="I910" s="2">
        <v>0</v>
      </c>
      <c r="J910" s="24">
        <f>IFERROR(I910/H910,0)</f>
        <v>0</v>
      </c>
      <c r="K910" s="24"/>
      <c r="L910" s="2">
        <f>IF(J910&gt;=0.15,1,0)</f>
        <v>0</v>
      </c>
      <c r="M910" s="2"/>
      <c r="N910" s="24"/>
      <c r="O910" s="2" t="s">
        <v>13</v>
      </c>
    </row>
    <row r="911" spans="1:15" ht="15.75" customHeight="1" x14ac:dyDescent="0.35">
      <c r="A911" s="18">
        <v>44993.626643518517</v>
      </c>
      <c r="B911" s="11">
        <v>44993.626643518517</v>
      </c>
      <c r="C911" s="21">
        <v>44993.626643518517</v>
      </c>
      <c r="D911" s="6"/>
      <c r="E911" s="2" t="s">
        <v>14</v>
      </c>
      <c r="F911" s="2" t="s">
        <v>18</v>
      </c>
      <c r="G911" s="2" t="s">
        <v>19</v>
      </c>
      <c r="H911" s="2">
        <v>28146</v>
      </c>
      <c r="I911" s="2">
        <v>981</v>
      </c>
      <c r="J911" s="24">
        <f>IFERROR(I911/H911,0)</f>
        <v>3.4853975698145384E-2</v>
      </c>
      <c r="K911" s="24"/>
      <c r="L911" s="2">
        <f>IF(J911&gt;=0.15,1,0)</f>
        <v>0</v>
      </c>
      <c r="M911" s="2"/>
      <c r="N911" s="24"/>
      <c r="O911" s="2" t="s">
        <v>12</v>
      </c>
    </row>
    <row r="912" spans="1:15" ht="15.75" customHeight="1" x14ac:dyDescent="0.35">
      <c r="A912" s="18">
        <v>44993.626458333332</v>
      </c>
      <c r="B912" s="11">
        <v>44993.626458333332</v>
      </c>
      <c r="C912" s="21">
        <v>44993.626458333332</v>
      </c>
      <c r="D912" s="6"/>
      <c r="E912" s="2" t="s">
        <v>14</v>
      </c>
      <c r="F912" s="2" t="s">
        <v>20</v>
      </c>
      <c r="G912" s="2" t="s">
        <v>19</v>
      </c>
      <c r="H912" s="2">
        <v>1712</v>
      </c>
      <c r="I912" s="2">
        <v>107</v>
      </c>
      <c r="J912" s="24">
        <f>IFERROR(I912/H912,0)</f>
        <v>6.25E-2</v>
      </c>
      <c r="K912" s="24"/>
      <c r="L912" s="2">
        <f>IF(J912&gt;=0.15,1,0)</f>
        <v>0</v>
      </c>
      <c r="M912" s="2"/>
      <c r="N912" s="24"/>
      <c r="O912" s="2" t="s">
        <v>12</v>
      </c>
    </row>
    <row r="913" spans="1:15" ht="15.75" customHeight="1" x14ac:dyDescent="0.35">
      <c r="A913" s="18">
        <v>44993.520941736111</v>
      </c>
      <c r="B913" s="11">
        <v>44993.520941736111</v>
      </c>
      <c r="C913" s="21">
        <v>44993.520941736111</v>
      </c>
      <c r="D913" s="6"/>
      <c r="E913" s="2" t="s">
        <v>22</v>
      </c>
      <c r="F913" s="2" t="s">
        <v>21</v>
      </c>
      <c r="G913" s="2" t="s">
        <v>11</v>
      </c>
      <c r="H913" s="2">
        <v>54</v>
      </c>
      <c r="I913" s="2">
        <v>7</v>
      </c>
      <c r="J913" s="24">
        <f>IFERROR(I913/H913,0)</f>
        <v>0.12962962962962962</v>
      </c>
      <c r="K913" s="24"/>
      <c r="L913" s="2">
        <f>IF(J913&gt;=0.15,1,0)</f>
        <v>0</v>
      </c>
      <c r="M913" s="2"/>
      <c r="N913" s="24"/>
      <c r="O913" s="2" t="s">
        <v>12</v>
      </c>
    </row>
    <row r="914" spans="1:15" ht="15.75" customHeight="1" x14ac:dyDescent="0.35">
      <c r="A914" s="18">
        <v>44993.520880972224</v>
      </c>
      <c r="B914" s="11">
        <v>44993.520880972224</v>
      </c>
      <c r="C914" s="21">
        <v>44993.520880972224</v>
      </c>
      <c r="D914" s="6"/>
      <c r="E914" s="2" t="s">
        <v>24</v>
      </c>
      <c r="F914" s="2" t="s">
        <v>21</v>
      </c>
      <c r="G914" s="2" t="s">
        <v>23</v>
      </c>
      <c r="H914" s="2">
        <v>28</v>
      </c>
      <c r="I914" s="2">
        <v>1</v>
      </c>
      <c r="J914" s="24">
        <f>IFERROR(I914/H914,0)</f>
        <v>3.5714285714285712E-2</v>
      </c>
      <c r="K914" s="24"/>
      <c r="L914" s="2">
        <f>IF(J914&gt;=0.15,1,0)</f>
        <v>0</v>
      </c>
      <c r="M914" s="2"/>
      <c r="N914" s="24"/>
      <c r="O914" s="2" t="s">
        <v>12</v>
      </c>
    </row>
    <row r="915" spans="1:15" ht="15.75" customHeight="1" x14ac:dyDescent="0.35">
      <c r="A915" s="18">
        <v>44993.511840277781</v>
      </c>
      <c r="B915" s="11">
        <v>44993.511840277781</v>
      </c>
      <c r="C915" s="21">
        <v>44993.511840277781</v>
      </c>
      <c r="D915" s="6"/>
      <c r="E915" s="2" t="s">
        <v>14</v>
      </c>
      <c r="F915" s="2" t="s">
        <v>21</v>
      </c>
      <c r="G915" s="2" t="s">
        <v>9</v>
      </c>
      <c r="H915" s="2">
        <v>1762</v>
      </c>
      <c r="I915" s="2">
        <v>39</v>
      </c>
      <c r="J915" s="24">
        <f>IFERROR(I915/H915,0)</f>
        <v>2.213393870601589E-2</v>
      </c>
      <c r="K915" s="24"/>
      <c r="L915" s="2">
        <f>IF(J915&gt;=0.15,1,0)</f>
        <v>0</v>
      </c>
      <c r="M915" s="2"/>
      <c r="N915" s="24"/>
      <c r="O915" s="2" t="s">
        <v>12</v>
      </c>
    </row>
    <row r="916" spans="1:15" ht="15.75" customHeight="1" x14ac:dyDescent="0.35">
      <c r="A916" s="18">
        <v>44993.488692129627</v>
      </c>
      <c r="B916" s="11">
        <v>44993.488692129627</v>
      </c>
      <c r="C916" s="21">
        <v>44993.488692129627</v>
      </c>
      <c r="D916" s="6"/>
      <c r="E916" s="2" t="s">
        <v>22</v>
      </c>
      <c r="F916" s="2" t="s">
        <v>21</v>
      </c>
      <c r="G916" s="2" t="s">
        <v>9</v>
      </c>
      <c r="H916" s="2">
        <v>929</v>
      </c>
      <c r="I916" s="2">
        <v>45</v>
      </c>
      <c r="J916" s="24">
        <f>IFERROR(I916/H916,0)</f>
        <v>4.843918191603875E-2</v>
      </c>
      <c r="K916" s="24"/>
      <c r="L916" s="2">
        <f>IF(J916&gt;=0.15,1,0)</f>
        <v>0</v>
      </c>
      <c r="M916" s="2"/>
      <c r="N916" s="24"/>
      <c r="O916" s="2" t="s">
        <v>12</v>
      </c>
    </row>
    <row r="917" spans="1:15" ht="15.75" customHeight="1" x14ac:dyDescent="0.35">
      <c r="A917" s="18">
        <v>44993.486909722225</v>
      </c>
      <c r="B917" s="11">
        <v>44993.486909722225</v>
      </c>
      <c r="C917" s="21">
        <v>44993.486909722225</v>
      </c>
      <c r="D917" s="6"/>
      <c r="E917" s="2" t="s">
        <v>14</v>
      </c>
      <c r="F917" s="2" t="s">
        <v>18</v>
      </c>
      <c r="G917" s="2" t="s">
        <v>23</v>
      </c>
      <c r="H917" s="2">
        <v>7048</v>
      </c>
      <c r="I917" s="2">
        <v>153</v>
      </c>
      <c r="J917" s="24">
        <f>IFERROR(I917/H917,0)</f>
        <v>2.1708286038592508E-2</v>
      </c>
      <c r="K917" s="24"/>
      <c r="L917" s="2">
        <f>IF(J917&gt;=0.15,1,0)</f>
        <v>0</v>
      </c>
      <c r="M917" s="2"/>
      <c r="N917" s="24"/>
      <c r="O917" s="2" t="s">
        <v>13</v>
      </c>
    </row>
    <row r="918" spans="1:15" ht="15.75" customHeight="1" x14ac:dyDescent="0.35">
      <c r="A918" s="18">
        <v>44993.486898148149</v>
      </c>
      <c r="B918" s="11">
        <v>44993.486898148149</v>
      </c>
      <c r="C918" s="21">
        <v>44993.486898148149</v>
      </c>
      <c r="D918" s="6"/>
      <c r="E918" s="2" t="s">
        <v>14</v>
      </c>
      <c r="F918" s="2" t="s">
        <v>18</v>
      </c>
      <c r="G918" s="2" t="s">
        <v>9</v>
      </c>
      <c r="H918" s="2">
        <v>0</v>
      </c>
      <c r="I918" s="2">
        <v>0</v>
      </c>
      <c r="J918" s="24">
        <f>IFERROR(I918/H918,0)</f>
        <v>0</v>
      </c>
      <c r="K918" s="24"/>
      <c r="L918" s="2">
        <f>IF(J918&gt;=0.15,1,0)</f>
        <v>0</v>
      </c>
      <c r="M918" s="2"/>
      <c r="N918" s="24"/>
      <c r="O918" s="2" t="s">
        <v>10</v>
      </c>
    </row>
    <row r="919" spans="1:15" ht="15.75" customHeight="1" x14ac:dyDescent="0.35">
      <c r="A919" s="18">
        <v>44993.486724675924</v>
      </c>
      <c r="B919" s="11">
        <v>44993.486724675924</v>
      </c>
      <c r="C919" s="21">
        <v>44993.486724675924</v>
      </c>
      <c r="D919" s="6"/>
      <c r="E919" s="2" t="s">
        <v>14</v>
      </c>
      <c r="F919" s="2" t="s">
        <v>8</v>
      </c>
      <c r="G919" s="2" t="s">
        <v>23</v>
      </c>
      <c r="H919" s="2">
        <v>22840</v>
      </c>
      <c r="I919" s="2">
        <v>396</v>
      </c>
      <c r="J919" s="24">
        <f>IFERROR(I919/H919,0)</f>
        <v>1.7338003502626969E-2</v>
      </c>
      <c r="K919" s="24"/>
      <c r="L919" s="2">
        <f>IF(J919&gt;=0.15,1,0)</f>
        <v>0</v>
      </c>
      <c r="M919" s="2"/>
      <c r="N919" s="24"/>
      <c r="O919" s="2" t="s">
        <v>13</v>
      </c>
    </row>
    <row r="920" spans="1:15" ht="15.75" customHeight="1" x14ac:dyDescent="0.35">
      <c r="A920" s="18">
        <v>44993.416744988426</v>
      </c>
      <c r="B920" s="11">
        <v>44993.416744988426</v>
      </c>
      <c r="C920" s="21">
        <v>44993.416744988426</v>
      </c>
      <c r="D920" s="6"/>
      <c r="E920" s="2" t="s">
        <v>26</v>
      </c>
      <c r="F920" s="2" t="s">
        <v>27</v>
      </c>
      <c r="G920" s="2" t="s">
        <v>11</v>
      </c>
      <c r="H920" s="2">
        <v>1161</v>
      </c>
      <c r="I920" s="2">
        <v>32</v>
      </c>
      <c r="J920" s="24">
        <f>IFERROR(I920/H920,0)</f>
        <v>2.756244616709733E-2</v>
      </c>
      <c r="K920" s="24"/>
      <c r="L920" s="2">
        <f>IF(J920&gt;=0.15,1,0)</f>
        <v>0</v>
      </c>
      <c r="M920" s="2"/>
      <c r="N920" s="24"/>
      <c r="O920" s="2" t="s">
        <v>13</v>
      </c>
    </row>
    <row r="921" spans="1:15" ht="15.75" customHeight="1" x14ac:dyDescent="0.35">
      <c r="A921" s="18">
        <v>44993.416728622688</v>
      </c>
      <c r="B921" s="11">
        <v>44993.416728622688</v>
      </c>
      <c r="C921" s="21">
        <v>44993.416728622688</v>
      </c>
      <c r="D921" s="6"/>
      <c r="E921" s="2" t="s">
        <v>14</v>
      </c>
      <c r="F921" s="2" t="s">
        <v>8</v>
      </c>
      <c r="G921" s="2" t="s">
        <v>23</v>
      </c>
      <c r="H921" s="2">
        <v>85655</v>
      </c>
      <c r="I921" s="2">
        <v>3810</v>
      </c>
      <c r="J921" s="24">
        <f>IFERROR(I921/H921,0)</f>
        <v>4.4480765863055279E-2</v>
      </c>
      <c r="K921" s="24"/>
      <c r="L921" s="2">
        <f>IF(J921&gt;=0.15,1,0)</f>
        <v>0</v>
      </c>
      <c r="M921" s="2"/>
      <c r="N921" s="24"/>
      <c r="O921" s="2" t="s">
        <v>13</v>
      </c>
    </row>
    <row r="922" spans="1:15" ht="15.75" customHeight="1" x14ac:dyDescent="0.35">
      <c r="A922" s="18">
        <v>44993.254155092596</v>
      </c>
      <c r="B922" s="11">
        <v>44993.254155092596</v>
      </c>
      <c r="C922" s="21">
        <v>44993.254155092596</v>
      </c>
      <c r="D922" s="6"/>
      <c r="E922" s="2" t="s">
        <v>14</v>
      </c>
      <c r="F922" s="2" t="s">
        <v>18</v>
      </c>
      <c r="G922" s="2" t="s">
        <v>23</v>
      </c>
      <c r="H922" s="2">
        <v>6700</v>
      </c>
      <c r="I922" s="2">
        <v>82</v>
      </c>
      <c r="J922" s="24">
        <f>IFERROR(I922/H922,0)</f>
        <v>1.2238805970149255E-2</v>
      </c>
      <c r="K922" s="24"/>
      <c r="L922" s="2">
        <f>IF(J922&gt;=0.15,1,0)</f>
        <v>0</v>
      </c>
      <c r="M922" s="2"/>
      <c r="N922" s="24"/>
      <c r="O922" s="2" t="s">
        <v>12</v>
      </c>
    </row>
    <row r="923" spans="1:15" ht="15.75" customHeight="1" x14ac:dyDescent="0.35">
      <c r="A923" s="18">
        <v>44993.250104166669</v>
      </c>
      <c r="B923" s="11">
        <v>44993.250104166669</v>
      </c>
      <c r="C923" s="21">
        <v>44993.250104166669</v>
      </c>
      <c r="D923" s="6"/>
      <c r="E923" s="2" t="s">
        <v>14</v>
      </c>
      <c r="F923" s="2" t="s">
        <v>20</v>
      </c>
      <c r="G923" s="2" t="s">
        <v>23</v>
      </c>
      <c r="H923" s="2">
        <v>196070</v>
      </c>
      <c r="I923" s="2">
        <v>9680</v>
      </c>
      <c r="J923" s="24">
        <f>IFERROR(I923/H923,0)</f>
        <v>4.9370122915285357E-2</v>
      </c>
      <c r="K923" s="24"/>
      <c r="L923" s="2">
        <f>IF(J923&gt;=0.15,1,0)</f>
        <v>0</v>
      </c>
      <c r="M923" s="2"/>
      <c r="N923" s="24"/>
      <c r="O923" s="2" t="s">
        <v>12</v>
      </c>
    </row>
    <row r="924" spans="1:15" ht="15.75" customHeight="1" x14ac:dyDescent="0.35">
      <c r="A924" s="18">
        <v>44992.87508189815</v>
      </c>
      <c r="B924" s="11">
        <v>44992.87508189815</v>
      </c>
      <c r="C924" s="21">
        <v>44992.87508189815</v>
      </c>
      <c r="D924" s="6"/>
      <c r="E924" s="2" t="s">
        <v>14</v>
      </c>
      <c r="F924" s="2" t="s">
        <v>21</v>
      </c>
      <c r="G924" s="2" t="s">
        <v>19</v>
      </c>
      <c r="H924" s="2">
        <v>341</v>
      </c>
      <c r="I924" s="2">
        <v>6</v>
      </c>
      <c r="J924" s="24">
        <f>IFERROR(I924/H924,0)</f>
        <v>1.7595307917888565E-2</v>
      </c>
      <c r="K924" s="24"/>
      <c r="L924" s="2">
        <f>IF(J924&gt;=0.15,1,0)</f>
        <v>0</v>
      </c>
      <c r="M924" s="2"/>
      <c r="N924" s="24"/>
      <c r="O924" s="2" t="s">
        <v>12</v>
      </c>
    </row>
    <row r="925" spans="1:15" ht="15.75" customHeight="1" x14ac:dyDescent="0.35">
      <c r="A925" s="18">
        <v>44992.620355231484</v>
      </c>
      <c r="B925" s="11">
        <v>44992.620355231484</v>
      </c>
      <c r="C925" s="21">
        <v>44992.620355231484</v>
      </c>
      <c r="D925" s="6"/>
      <c r="E925" s="2" t="s">
        <v>14</v>
      </c>
      <c r="F925" s="2" t="s">
        <v>8</v>
      </c>
      <c r="G925" s="2" t="s">
        <v>11</v>
      </c>
      <c r="H925" s="2">
        <v>1451</v>
      </c>
      <c r="I925" s="2">
        <v>63</v>
      </c>
      <c r="J925" s="24">
        <f>IFERROR(I925/H925,0)</f>
        <v>4.3418332184700204E-2</v>
      </c>
      <c r="K925" s="24"/>
      <c r="L925" s="2">
        <f>IF(J925&gt;=0.15,1,0)</f>
        <v>0</v>
      </c>
      <c r="M925" s="2"/>
      <c r="N925" s="24"/>
      <c r="O925" s="2" t="s">
        <v>10</v>
      </c>
    </row>
    <row r="926" spans="1:15" ht="15.75" customHeight="1" x14ac:dyDescent="0.35">
      <c r="A926" s="18">
        <v>44992.594340277778</v>
      </c>
      <c r="B926" s="11">
        <v>44992.594340277778</v>
      </c>
      <c r="C926" s="21">
        <v>44992.594340277778</v>
      </c>
      <c r="D926" s="6"/>
      <c r="E926" s="2" t="s">
        <v>22</v>
      </c>
      <c r="F926" s="2" t="s">
        <v>21</v>
      </c>
      <c r="G926" s="2" t="s">
        <v>9</v>
      </c>
      <c r="H926" s="2">
        <v>0</v>
      </c>
      <c r="I926" s="2">
        <v>0</v>
      </c>
      <c r="J926" s="24">
        <f>IFERROR(I926/H926,0)</f>
        <v>0</v>
      </c>
      <c r="K926" s="24"/>
      <c r="L926" s="2">
        <f>IF(J926&gt;=0.15,1,0)</f>
        <v>0</v>
      </c>
      <c r="M926" s="2"/>
      <c r="N926" s="24"/>
      <c r="O926" s="2" t="s">
        <v>10</v>
      </c>
    </row>
    <row r="927" spans="1:15" ht="15.75" customHeight="1" x14ac:dyDescent="0.35">
      <c r="A927" s="18">
        <v>44992.527328564815</v>
      </c>
      <c r="B927" s="11">
        <v>44992.527328564815</v>
      </c>
      <c r="C927" s="21">
        <v>44992.527328564815</v>
      </c>
      <c r="D927" s="6"/>
      <c r="E927" s="2" t="s">
        <v>14</v>
      </c>
      <c r="F927" s="2" t="s">
        <v>8</v>
      </c>
      <c r="G927" s="2" t="s">
        <v>23</v>
      </c>
      <c r="H927" s="2">
        <v>2388</v>
      </c>
      <c r="I927" s="2">
        <v>225</v>
      </c>
      <c r="J927" s="24">
        <f>IFERROR(I927/H927,0)</f>
        <v>9.4221105527638196E-2</v>
      </c>
      <c r="K927" s="24"/>
      <c r="L927" s="2">
        <f>IF(J927&gt;=0.15,1,0)</f>
        <v>0</v>
      </c>
      <c r="M927" s="2"/>
      <c r="N927" s="24"/>
      <c r="O927" s="2" t="s">
        <v>13</v>
      </c>
    </row>
    <row r="928" spans="1:15" ht="15.75" customHeight="1" x14ac:dyDescent="0.35">
      <c r="A928" s="18">
        <v>44992.520912928238</v>
      </c>
      <c r="B928" s="11">
        <v>44992.520912928238</v>
      </c>
      <c r="C928" s="21">
        <v>44992.520912928238</v>
      </c>
      <c r="D928" s="6"/>
      <c r="E928" s="2" t="s">
        <v>24</v>
      </c>
      <c r="F928" s="2" t="s">
        <v>21</v>
      </c>
      <c r="G928" s="2" t="s">
        <v>23</v>
      </c>
      <c r="H928" s="2">
        <v>53</v>
      </c>
      <c r="I928" s="2">
        <v>5</v>
      </c>
      <c r="J928" s="24">
        <f>IFERROR(I928/H928,0)</f>
        <v>9.4339622641509441E-2</v>
      </c>
      <c r="K928" s="24"/>
      <c r="L928" s="2">
        <f>IF(J928&gt;=0.15,1,0)</f>
        <v>0</v>
      </c>
      <c r="M928" s="2"/>
      <c r="N928" s="24"/>
      <c r="O928" s="2" t="s">
        <v>12</v>
      </c>
    </row>
    <row r="929" spans="1:15" ht="15.75" customHeight="1" x14ac:dyDescent="0.35">
      <c r="A929" s="18">
        <v>44992.485870879631</v>
      </c>
      <c r="B929" s="11">
        <v>44992.485870879631</v>
      </c>
      <c r="C929" s="21">
        <v>44992.485870879631</v>
      </c>
      <c r="D929" s="6"/>
      <c r="E929" s="2" t="s">
        <v>26</v>
      </c>
      <c r="F929" s="2" t="s">
        <v>27</v>
      </c>
      <c r="G929" s="2" t="s">
        <v>11</v>
      </c>
      <c r="H929" s="2">
        <v>1703</v>
      </c>
      <c r="I929" s="2">
        <v>40</v>
      </c>
      <c r="J929" s="24">
        <f>IFERROR(I929/H929,0)</f>
        <v>2.3487962419260128E-2</v>
      </c>
      <c r="K929" s="24"/>
      <c r="L929" s="2">
        <f>IF(J929&gt;=0.15,1,0)</f>
        <v>0</v>
      </c>
      <c r="M929" s="2"/>
      <c r="N929" s="24"/>
      <c r="O929" s="2" t="s">
        <v>17</v>
      </c>
    </row>
    <row r="930" spans="1:15" ht="15.75" customHeight="1" x14ac:dyDescent="0.35">
      <c r="A930" s="18">
        <v>44992.479647638887</v>
      </c>
      <c r="B930" s="11">
        <v>44992.479647638887</v>
      </c>
      <c r="C930" s="21">
        <v>44992.479647638887</v>
      </c>
      <c r="D930" s="6"/>
      <c r="E930" s="2" t="s">
        <v>14</v>
      </c>
      <c r="F930" s="2" t="s">
        <v>8</v>
      </c>
      <c r="G930" s="2" t="s">
        <v>11</v>
      </c>
      <c r="H930" s="2">
        <v>18945</v>
      </c>
      <c r="I930" s="2">
        <v>496</v>
      </c>
      <c r="J930" s="24">
        <f>IFERROR(I930/H930,0)</f>
        <v>2.6181050409078914E-2</v>
      </c>
      <c r="K930" s="24"/>
      <c r="L930" s="2">
        <f>IF(J930&gt;=0.15,1,0)</f>
        <v>0</v>
      </c>
      <c r="M930" s="2"/>
      <c r="N930" s="24"/>
      <c r="O930" s="2" t="s">
        <v>13</v>
      </c>
    </row>
    <row r="931" spans="1:15" ht="15.75" customHeight="1" x14ac:dyDescent="0.35">
      <c r="A931" s="18">
        <v>44992.469635682872</v>
      </c>
      <c r="B931" s="11">
        <v>44992.469635682872</v>
      </c>
      <c r="C931" s="21">
        <v>44992.469635682872</v>
      </c>
      <c r="D931" s="6"/>
      <c r="E931" s="2" t="s">
        <v>16</v>
      </c>
      <c r="F931" s="2" t="s">
        <v>8</v>
      </c>
      <c r="G931" s="2" t="s">
        <v>9</v>
      </c>
      <c r="H931" s="2">
        <v>2141</v>
      </c>
      <c r="I931" s="2">
        <v>58</v>
      </c>
      <c r="J931" s="24">
        <f>IFERROR(I931/H931,0)</f>
        <v>2.7090144792153201E-2</v>
      </c>
      <c r="K931" s="24"/>
      <c r="L931" s="2">
        <f>IF(J931&gt;=0.15,1,0)</f>
        <v>0</v>
      </c>
      <c r="M931" s="2"/>
      <c r="N931" s="24"/>
      <c r="O931" s="2" t="s">
        <v>10</v>
      </c>
    </row>
    <row r="932" spans="1:15" ht="15.75" customHeight="1" x14ac:dyDescent="0.35">
      <c r="A932" s="18">
        <v>44992.458715277775</v>
      </c>
      <c r="B932" s="11">
        <v>44992.458715277775</v>
      </c>
      <c r="C932" s="21">
        <v>44992.458715277775</v>
      </c>
      <c r="D932" s="6"/>
      <c r="E932" s="2" t="s">
        <v>14</v>
      </c>
      <c r="F932" s="2" t="s">
        <v>18</v>
      </c>
      <c r="G932" s="2" t="s">
        <v>19</v>
      </c>
      <c r="H932" s="2">
        <v>13619</v>
      </c>
      <c r="I932" s="2">
        <v>204</v>
      </c>
      <c r="J932" s="24">
        <f>IFERROR(I932/H932,0)</f>
        <v>1.4979073353403333E-2</v>
      </c>
      <c r="K932" s="24"/>
      <c r="L932" s="2">
        <f>IF(J932&gt;=0.15,1,0)</f>
        <v>0</v>
      </c>
      <c r="M932" s="2"/>
      <c r="N932" s="24"/>
      <c r="O932" s="2" t="s">
        <v>12</v>
      </c>
    </row>
    <row r="933" spans="1:15" ht="15.75" customHeight="1" x14ac:dyDescent="0.35">
      <c r="A933" s="18">
        <v>44992.458402777775</v>
      </c>
      <c r="B933" s="11">
        <v>44992.458402777775</v>
      </c>
      <c r="C933" s="21">
        <v>44992.458402777775</v>
      </c>
      <c r="D933" s="6"/>
      <c r="E933" s="2" t="s">
        <v>14</v>
      </c>
      <c r="F933" s="2" t="s">
        <v>20</v>
      </c>
      <c r="G933" s="2" t="s">
        <v>19</v>
      </c>
      <c r="H933" s="2">
        <v>1365</v>
      </c>
      <c r="I933" s="2">
        <v>53</v>
      </c>
      <c r="J933" s="24">
        <f>IFERROR(I933/H933,0)</f>
        <v>3.8827838827838829E-2</v>
      </c>
      <c r="K933" s="24"/>
      <c r="L933" s="2">
        <f>IF(J933&gt;=0.15,1,0)</f>
        <v>0</v>
      </c>
      <c r="M933" s="2"/>
      <c r="N933" s="24"/>
      <c r="O933" s="2" t="s">
        <v>12</v>
      </c>
    </row>
    <row r="934" spans="1:15" ht="15.75" customHeight="1" x14ac:dyDescent="0.35">
      <c r="A934" s="18">
        <v>44992.41</v>
      </c>
      <c r="B934" s="11">
        <v>44992.41</v>
      </c>
      <c r="C934" s="21">
        <v>44992.41</v>
      </c>
      <c r="D934" s="6"/>
      <c r="E934" s="2" t="s">
        <v>22</v>
      </c>
      <c r="F934" s="2" t="s">
        <v>21</v>
      </c>
      <c r="G934" s="2" t="s">
        <v>9</v>
      </c>
      <c r="H934" s="2">
        <v>0</v>
      </c>
      <c r="I934" s="2">
        <v>0</v>
      </c>
      <c r="J934" s="24">
        <f>IFERROR(I934/H934,0)</f>
        <v>0</v>
      </c>
      <c r="K934" s="24"/>
      <c r="L934" s="2">
        <f>IF(J934&gt;=0.15,1,0)</f>
        <v>0</v>
      </c>
      <c r="M934" s="2"/>
      <c r="N934" s="24"/>
      <c r="O934" s="2" t="s">
        <v>10</v>
      </c>
    </row>
    <row r="935" spans="1:15" ht="15.75" customHeight="1" x14ac:dyDescent="0.35">
      <c r="A935" s="18">
        <v>44992.400868055556</v>
      </c>
      <c r="B935" s="11">
        <v>44992.400868055556</v>
      </c>
      <c r="C935" s="21">
        <v>44992.400868055556</v>
      </c>
      <c r="D935" s="6"/>
      <c r="E935" s="2" t="s">
        <v>22</v>
      </c>
      <c r="F935" s="2" t="s">
        <v>21</v>
      </c>
      <c r="G935" s="2" t="s">
        <v>9</v>
      </c>
      <c r="H935" s="2">
        <v>807</v>
      </c>
      <c r="I935" s="2">
        <v>36</v>
      </c>
      <c r="J935" s="24">
        <f>IFERROR(I935/H935,0)</f>
        <v>4.4609665427509292E-2</v>
      </c>
      <c r="K935" s="24"/>
      <c r="L935" s="2">
        <f>IF(J935&gt;=0.15,1,0)</f>
        <v>0</v>
      </c>
      <c r="M935" s="2"/>
      <c r="N935" s="24"/>
      <c r="O935" s="2" t="s">
        <v>12</v>
      </c>
    </row>
    <row r="936" spans="1:15" ht="15.75" customHeight="1" x14ac:dyDescent="0.35">
      <c r="A936" s="18">
        <v>44992.396412037036</v>
      </c>
      <c r="B936" s="11">
        <v>44992.396412037036</v>
      </c>
      <c r="C936" s="21">
        <v>44992.396412037036</v>
      </c>
      <c r="D936" s="6"/>
      <c r="E936" s="2" t="s">
        <v>22</v>
      </c>
      <c r="F936" s="2" t="s">
        <v>21</v>
      </c>
      <c r="G936" s="2" t="s">
        <v>9</v>
      </c>
      <c r="H936" s="2">
        <v>1643</v>
      </c>
      <c r="I936" s="2">
        <v>53</v>
      </c>
      <c r="J936" s="24">
        <f>IFERROR(I936/H936,0)</f>
        <v>3.2258064516129031E-2</v>
      </c>
      <c r="K936" s="24"/>
      <c r="L936" s="2">
        <f>IF(J936&gt;=0.15,1,0)</f>
        <v>0</v>
      </c>
      <c r="M936" s="2"/>
      <c r="N936" s="24"/>
      <c r="O936" s="2" t="s">
        <v>12</v>
      </c>
    </row>
    <row r="937" spans="1:15" ht="15.75" customHeight="1" x14ac:dyDescent="0.35">
      <c r="A937" s="18">
        <v>44992.396261574075</v>
      </c>
      <c r="B937" s="11">
        <v>44992.396261574075</v>
      </c>
      <c r="C937" s="21">
        <v>44992.396261574075</v>
      </c>
      <c r="D937" s="6"/>
      <c r="E937" s="2" t="s">
        <v>22</v>
      </c>
      <c r="F937" s="2" t="s">
        <v>21</v>
      </c>
      <c r="G937" s="2" t="s">
        <v>9</v>
      </c>
      <c r="H937" s="2">
        <v>0</v>
      </c>
      <c r="I937" s="2">
        <v>0</v>
      </c>
      <c r="J937" s="24">
        <f>IFERROR(I937/H937,0)</f>
        <v>0</v>
      </c>
      <c r="K937" s="24"/>
      <c r="L937" s="2">
        <f>IF(J937&gt;=0.15,1,0)</f>
        <v>0</v>
      </c>
      <c r="M937" s="2"/>
      <c r="N937" s="24"/>
      <c r="O937" s="2" t="s">
        <v>12</v>
      </c>
    </row>
    <row r="938" spans="1:15" ht="15.75" customHeight="1" x14ac:dyDescent="0.35">
      <c r="A938" s="18">
        <v>44992.383506944447</v>
      </c>
      <c r="B938" s="11">
        <v>44992.383506944447</v>
      </c>
      <c r="C938" s="21">
        <v>44992.383506944447</v>
      </c>
      <c r="D938" s="6"/>
      <c r="E938" s="2" t="s">
        <v>14</v>
      </c>
      <c r="F938" s="2" t="s">
        <v>18</v>
      </c>
      <c r="G938" s="2" t="s">
        <v>19</v>
      </c>
      <c r="H938" s="2">
        <v>23484</v>
      </c>
      <c r="I938" s="2">
        <v>577</v>
      </c>
      <c r="J938" s="24">
        <f>IFERROR(I938/H938,0)</f>
        <v>2.4569919945494807E-2</v>
      </c>
      <c r="K938" s="24"/>
      <c r="L938" s="2">
        <f>IF(J938&gt;=0.15,1,0)</f>
        <v>0</v>
      </c>
      <c r="M938" s="2"/>
      <c r="N938" s="24"/>
      <c r="O938" s="2" t="s">
        <v>12</v>
      </c>
    </row>
    <row r="939" spans="1:15" ht="15.75" customHeight="1" x14ac:dyDescent="0.35">
      <c r="A939" s="18">
        <v>44992.375115740739</v>
      </c>
      <c r="B939" s="11">
        <v>44992.375115740739</v>
      </c>
      <c r="C939" s="21">
        <v>44992.375115740739</v>
      </c>
      <c r="D939" s="6"/>
      <c r="E939" s="2" t="s">
        <v>14</v>
      </c>
      <c r="F939" s="2" t="s">
        <v>20</v>
      </c>
      <c r="G939" s="2" t="s">
        <v>19</v>
      </c>
      <c r="H939" s="2">
        <v>288</v>
      </c>
      <c r="I939" s="2">
        <v>6</v>
      </c>
      <c r="J939" s="24">
        <f>IFERROR(I939/H939,0)</f>
        <v>2.0833333333333332E-2</v>
      </c>
      <c r="K939" s="24"/>
      <c r="L939" s="2">
        <f>IF(J939&gt;=0.15,1,0)</f>
        <v>0</v>
      </c>
      <c r="M939" s="2"/>
      <c r="N939" s="24"/>
      <c r="O939" s="2" t="s">
        <v>12</v>
      </c>
    </row>
    <row r="940" spans="1:15" ht="15.75" customHeight="1" x14ac:dyDescent="0.35">
      <c r="A940" s="18">
        <v>44992.254305555558</v>
      </c>
      <c r="B940" s="11">
        <v>44992.254305555558</v>
      </c>
      <c r="C940" s="21">
        <v>44992.254305555558</v>
      </c>
      <c r="D940" s="6"/>
      <c r="E940" s="2" t="s">
        <v>14</v>
      </c>
      <c r="F940" s="2" t="s">
        <v>18</v>
      </c>
      <c r="G940" s="2" t="s">
        <v>23</v>
      </c>
      <c r="H940" s="2">
        <v>8826</v>
      </c>
      <c r="I940" s="2">
        <v>91</v>
      </c>
      <c r="J940" s="24">
        <f>IFERROR(I940/H940,0)</f>
        <v>1.0310446408338999E-2</v>
      </c>
      <c r="K940" s="24"/>
      <c r="L940" s="2">
        <f>IF(J940&gt;=0.15,1,0)</f>
        <v>0</v>
      </c>
      <c r="M940" s="2"/>
      <c r="N940" s="24"/>
      <c r="O940" s="2" t="s">
        <v>12</v>
      </c>
    </row>
    <row r="941" spans="1:15" ht="15.75" customHeight="1" x14ac:dyDescent="0.35">
      <c r="A941" s="18">
        <v>44992.250092592592</v>
      </c>
      <c r="B941" s="11">
        <v>44992.250092592592</v>
      </c>
      <c r="C941" s="21">
        <v>44992.250092592592</v>
      </c>
      <c r="D941" s="6"/>
      <c r="E941" s="2" t="s">
        <v>14</v>
      </c>
      <c r="F941" s="2" t="s">
        <v>20</v>
      </c>
      <c r="G941" s="2" t="s">
        <v>23</v>
      </c>
      <c r="H941" s="2">
        <v>3064</v>
      </c>
      <c r="I941" s="2">
        <v>86</v>
      </c>
      <c r="J941" s="24">
        <f>IFERROR(I941/H941,0)</f>
        <v>2.8067885117493474E-2</v>
      </c>
      <c r="K941" s="24"/>
      <c r="L941" s="2">
        <f>IF(J941&gt;=0.15,1,0)</f>
        <v>0</v>
      </c>
      <c r="M941" s="2"/>
      <c r="N941" s="24"/>
      <c r="O941" s="2" t="s">
        <v>12</v>
      </c>
    </row>
    <row r="942" spans="1:15" ht="15.75" customHeight="1" x14ac:dyDescent="0.35">
      <c r="A942" s="18">
        <v>44991.689260925923</v>
      </c>
      <c r="B942" s="11">
        <v>44991.689260925923</v>
      </c>
      <c r="C942" s="21">
        <v>44991.689260925923</v>
      </c>
      <c r="D942" s="6"/>
      <c r="E942" s="2" t="s">
        <v>14</v>
      </c>
      <c r="F942" s="2" t="s">
        <v>8</v>
      </c>
      <c r="G942" s="2" t="s">
        <v>11</v>
      </c>
      <c r="H942" s="2">
        <v>17157</v>
      </c>
      <c r="I942" s="2">
        <v>178</v>
      </c>
      <c r="J942" s="24">
        <f>IFERROR(I942/H942,0)</f>
        <v>1.0374774144663985E-2</v>
      </c>
      <c r="K942" s="24"/>
      <c r="L942" s="2">
        <f>IF(J942&gt;=0.15,1,0)</f>
        <v>0</v>
      </c>
      <c r="M942" s="2"/>
      <c r="N942" s="24"/>
      <c r="O942" s="2" t="s">
        <v>13</v>
      </c>
    </row>
    <row r="943" spans="1:15" ht="15.75" customHeight="1" x14ac:dyDescent="0.35">
      <c r="A943" s="18">
        <v>44991.672361111108</v>
      </c>
      <c r="B943" s="11">
        <v>44991.672361111108</v>
      </c>
      <c r="C943" s="21">
        <v>44991.672361111108</v>
      </c>
      <c r="D943" s="6"/>
      <c r="E943" s="2" t="s">
        <v>14</v>
      </c>
      <c r="F943" s="2" t="s">
        <v>21</v>
      </c>
      <c r="G943" s="2" t="s">
        <v>9</v>
      </c>
      <c r="H943" s="2">
        <v>4338</v>
      </c>
      <c r="I943" s="2">
        <v>72</v>
      </c>
      <c r="J943" s="24">
        <f>IFERROR(I943/H943,0)</f>
        <v>1.6597510373443983E-2</v>
      </c>
      <c r="K943" s="24"/>
      <c r="L943" s="2">
        <f>IF(J943&gt;=0.15,1,0)</f>
        <v>0</v>
      </c>
      <c r="M943" s="2"/>
      <c r="N943" s="24"/>
      <c r="O943" s="2" t="s">
        <v>12</v>
      </c>
    </row>
    <row r="944" spans="1:15" ht="15.75" customHeight="1" x14ac:dyDescent="0.35">
      <c r="A944" s="18">
        <v>44991.672349537039</v>
      </c>
      <c r="B944" s="11">
        <v>44991.672349537039</v>
      </c>
      <c r="C944" s="21">
        <v>44991.672349537039</v>
      </c>
      <c r="D944" s="6"/>
      <c r="E944" s="2" t="s">
        <v>14</v>
      </c>
      <c r="F944" s="2" t="s">
        <v>21</v>
      </c>
      <c r="G944" s="2" t="s">
        <v>9</v>
      </c>
      <c r="H944" s="2">
        <v>1562</v>
      </c>
      <c r="I944" s="2">
        <v>44</v>
      </c>
      <c r="J944" s="24">
        <f>IFERROR(I944/H944,0)</f>
        <v>2.8169014084507043E-2</v>
      </c>
      <c r="K944" s="24"/>
      <c r="L944" s="2">
        <f>IF(J944&gt;=0.15,1,0)</f>
        <v>0</v>
      </c>
      <c r="M944" s="2"/>
      <c r="N944" s="24"/>
      <c r="O944" s="2" t="s">
        <v>12</v>
      </c>
    </row>
    <row r="945" spans="1:15" ht="15.75" customHeight="1" x14ac:dyDescent="0.35">
      <c r="A945" s="18">
        <v>44991.642321574072</v>
      </c>
      <c r="B945" s="11">
        <v>44991.642321574072</v>
      </c>
      <c r="C945" s="21">
        <v>44991.642321574072</v>
      </c>
      <c r="D945" s="6"/>
      <c r="E945" s="2" t="s">
        <v>14</v>
      </c>
      <c r="F945" s="2" t="s">
        <v>8</v>
      </c>
      <c r="G945" s="2" t="s">
        <v>23</v>
      </c>
      <c r="H945" s="2">
        <v>1503</v>
      </c>
      <c r="I945" s="2">
        <v>22</v>
      </c>
      <c r="J945" s="24">
        <f>IFERROR(I945/H945,0)</f>
        <v>1.4637391882900865E-2</v>
      </c>
      <c r="K945" s="24"/>
      <c r="L945" s="2">
        <f>IF(J945&gt;=0.15,1,0)</f>
        <v>0</v>
      </c>
      <c r="M945" s="2"/>
      <c r="N945" s="24"/>
      <c r="O945" s="2" t="s">
        <v>10</v>
      </c>
    </row>
    <row r="946" spans="1:15" ht="15.75" customHeight="1" x14ac:dyDescent="0.35">
      <c r="A946" s="18">
        <v>44991.635936747683</v>
      </c>
      <c r="B946" s="11">
        <v>44991.635936747683</v>
      </c>
      <c r="C946" s="21">
        <v>44991.635936747683</v>
      </c>
      <c r="D946" s="6"/>
      <c r="E946" s="2" t="s">
        <v>16</v>
      </c>
      <c r="F946" s="2" t="s">
        <v>8</v>
      </c>
      <c r="G946" s="2" t="s">
        <v>9</v>
      </c>
      <c r="H946" s="2">
        <v>4062</v>
      </c>
      <c r="I946" s="2">
        <v>172</v>
      </c>
      <c r="J946" s="24">
        <f>IFERROR(I946/H946,0)</f>
        <v>4.2343673067454457E-2</v>
      </c>
      <c r="K946" s="24"/>
      <c r="L946" s="2">
        <f>IF(J946&gt;=0.15,1,0)</f>
        <v>0</v>
      </c>
      <c r="M946" s="2"/>
      <c r="N946" s="24"/>
      <c r="O946" s="2" t="s">
        <v>17</v>
      </c>
    </row>
    <row r="947" spans="1:15" ht="15.75" customHeight="1" x14ac:dyDescent="0.35">
      <c r="A947" s="18">
        <v>44991.635181840276</v>
      </c>
      <c r="B947" s="11">
        <v>44991.635181840276</v>
      </c>
      <c r="C947" s="21">
        <v>44991.635181840276</v>
      </c>
      <c r="D947" s="6"/>
      <c r="E947" s="2" t="s">
        <v>16</v>
      </c>
      <c r="F947" s="2" t="s">
        <v>8</v>
      </c>
      <c r="G947" s="2" t="s">
        <v>9</v>
      </c>
      <c r="H947" s="2">
        <v>8332</v>
      </c>
      <c r="I947" s="2">
        <v>73</v>
      </c>
      <c r="J947" s="24">
        <f>IFERROR(I947/H947,0)</f>
        <v>8.7614018242918867E-3</v>
      </c>
      <c r="K947" s="24"/>
      <c r="L947" s="2">
        <f>IF(J947&gt;=0.15,1,0)</f>
        <v>0</v>
      </c>
      <c r="M947" s="2"/>
      <c r="N947" s="24"/>
      <c r="O947" s="2" t="s">
        <v>10</v>
      </c>
    </row>
    <row r="948" spans="1:15" ht="15.75" customHeight="1" x14ac:dyDescent="0.35">
      <c r="A948" s="18">
        <v>44991.621466736113</v>
      </c>
      <c r="B948" s="11">
        <v>44991.621466736113</v>
      </c>
      <c r="C948" s="21">
        <v>44991.621466736113</v>
      </c>
      <c r="D948" s="6"/>
      <c r="E948" s="2" t="s">
        <v>14</v>
      </c>
      <c r="F948" s="2" t="s">
        <v>8</v>
      </c>
      <c r="G948" s="2" t="s">
        <v>11</v>
      </c>
      <c r="H948" s="2">
        <v>13635</v>
      </c>
      <c r="I948" s="2">
        <v>82</v>
      </c>
      <c r="J948" s="24">
        <f>IFERROR(I948/H948,0)</f>
        <v>6.0139347268060141E-3</v>
      </c>
      <c r="K948" s="24"/>
      <c r="L948" s="2">
        <f>IF(J948&gt;=0.15,1,0)</f>
        <v>0</v>
      </c>
      <c r="M948" s="2"/>
      <c r="N948" s="24"/>
      <c r="O948" s="2" t="s">
        <v>13</v>
      </c>
    </row>
    <row r="949" spans="1:15" ht="15.75" customHeight="1" x14ac:dyDescent="0.35">
      <c r="A949" s="18">
        <v>44991.604785543983</v>
      </c>
      <c r="B949" s="11">
        <v>44991.604785543983</v>
      </c>
      <c r="C949" s="21">
        <v>44991.604785543983</v>
      </c>
      <c r="D949" s="6"/>
      <c r="E949" s="2" t="s">
        <v>14</v>
      </c>
      <c r="F949" s="2" t="s">
        <v>8</v>
      </c>
      <c r="G949" s="2" t="s">
        <v>9</v>
      </c>
      <c r="H949" s="2">
        <v>0</v>
      </c>
      <c r="I949" s="2">
        <v>0</v>
      </c>
      <c r="J949" s="24">
        <f>IFERROR(I949/H949,0)</f>
        <v>0</v>
      </c>
      <c r="K949" s="24"/>
      <c r="L949" s="2">
        <f>IF(J949&gt;=0.15,1,0)</f>
        <v>0</v>
      </c>
      <c r="M949" s="2"/>
      <c r="N949" s="24"/>
      <c r="O949" s="2" t="s">
        <v>12</v>
      </c>
    </row>
    <row r="950" spans="1:15" ht="15.75" customHeight="1" x14ac:dyDescent="0.35">
      <c r="A950" s="18">
        <v>44991.58388888889</v>
      </c>
      <c r="B950" s="11">
        <v>44991.58388888889</v>
      </c>
      <c r="C950" s="21">
        <v>44991.58388888889</v>
      </c>
      <c r="D950" s="6"/>
      <c r="E950" s="2" t="s">
        <v>14</v>
      </c>
      <c r="F950" s="2" t="s">
        <v>18</v>
      </c>
      <c r="G950" s="2" t="s">
        <v>23</v>
      </c>
      <c r="H950" s="2">
        <v>15742</v>
      </c>
      <c r="I950" s="2">
        <v>296</v>
      </c>
      <c r="J950" s="24">
        <f>IFERROR(I950/H950,0)</f>
        <v>1.8803201626222843E-2</v>
      </c>
      <c r="K950" s="24"/>
      <c r="L950" s="2">
        <f>IF(J950&gt;=0.15,1,0)</f>
        <v>0</v>
      </c>
      <c r="M950" s="2"/>
      <c r="N950" s="24"/>
      <c r="O950" s="2" t="s">
        <v>12</v>
      </c>
    </row>
    <row r="951" spans="1:15" ht="15.75" customHeight="1" x14ac:dyDescent="0.35">
      <c r="A951" s="18">
        <v>44991.581412037034</v>
      </c>
      <c r="B951" s="11">
        <v>44991.581412037034</v>
      </c>
      <c r="C951" s="21">
        <v>44991.581412037034</v>
      </c>
      <c r="D951" s="6"/>
      <c r="E951" s="2" t="s">
        <v>14</v>
      </c>
      <c r="F951" s="2" t="s">
        <v>20</v>
      </c>
      <c r="G951" s="2" t="s">
        <v>23</v>
      </c>
      <c r="H951" s="2">
        <v>1377</v>
      </c>
      <c r="I951" s="2">
        <v>99</v>
      </c>
      <c r="J951" s="24">
        <f>IFERROR(I951/H951,0)</f>
        <v>7.1895424836601302E-2</v>
      </c>
      <c r="K951" s="24"/>
      <c r="L951" s="2">
        <f>IF(J951&gt;=0.15,1,0)</f>
        <v>0</v>
      </c>
      <c r="M951" s="2"/>
      <c r="N951" s="24"/>
      <c r="O951" s="2" t="s">
        <v>12</v>
      </c>
    </row>
    <row r="952" spans="1:15" ht="15.75" customHeight="1" x14ac:dyDescent="0.35">
      <c r="A952" s="18">
        <v>44991.52095046296</v>
      </c>
      <c r="B952" s="11">
        <v>44991.52095046296</v>
      </c>
      <c r="C952" s="21">
        <v>44991.52095046296</v>
      </c>
      <c r="D952" s="6"/>
      <c r="E952" s="2" t="s">
        <v>22</v>
      </c>
      <c r="F952" s="2" t="s">
        <v>21</v>
      </c>
      <c r="G952" s="2" t="s">
        <v>11</v>
      </c>
      <c r="H952" s="2">
        <v>29</v>
      </c>
      <c r="I952" s="2">
        <v>11</v>
      </c>
      <c r="J952" s="24">
        <f>IFERROR(I952/H952,0)</f>
        <v>0.37931034482758619</v>
      </c>
      <c r="K952" s="24"/>
      <c r="L952" s="2">
        <f>IF(J952&gt;=0.15,1,0)</f>
        <v>1</v>
      </c>
      <c r="M952" s="2"/>
      <c r="N952" s="24"/>
      <c r="O952" s="2" t="s">
        <v>12</v>
      </c>
    </row>
    <row r="953" spans="1:15" ht="15.75" customHeight="1" x14ac:dyDescent="0.35">
      <c r="A953" s="18">
        <v>44991.520894953705</v>
      </c>
      <c r="B953" s="11">
        <v>44991.520894953705</v>
      </c>
      <c r="C953" s="21">
        <v>44991.520894953705</v>
      </c>
      <c r="D953" s="6"/>
      <c r="E953" s="2" t="s">
        <v>24</v>
      </c>
      <c r="F953" s="2" t="s">
        <v>21</v>
      </c>
      <c r="G953" s="2" t="s">
        <v>23</v>
      </c>
      <c r="H953" s="2">
        <v>43</v>
      </c>
      <c r="I953" s="2">
        <v>4</v>
      </c>
      <c r="J953" s="24">
        <f>IFERROR(I953/H953,0)</f>
        <v>9.3023255813953487E-2</v>
      </c>
      <c r="K953" s="24"/>
      <c r="L953" s="2">
        <f>IF(J953&gt;=0.15,1,0)</f>
        <v>0</v>
      </c>
      <c r="M953" s="2"/>
      <c r="N953" s="24"/>
      <c r="O953" s="2" t="s">
        <v>12</v>
      </c>
    </row>
    <row r="954" spans="1:15" ht="15.75" customHeight="1" x14ac:dyDescent="0.35">
      <c r="A954" s="18">
        <v>44991.508478067131</v>
      </c>
      <c r="B954" s="11">
        <v>44991.508478067131</v>
      </c>
      <c r="C954" s="21">
        <v>44991.508478067131</v>
      </c>
      <c r="D954" s="6"/>
      <c r="E954" s="2" t="s">
        <v>16</v>
      </c>
      <c r="F954" s="2" t="s">
        <v>8</v>
      </c>
      <c r="G954" s="2" t="s">
        <v>9</v>
      </c>
      <c r="H954" s="2">
        <v>64</v>
      </c>
      <c r="I954" s="2">
        <v>1</v>
      </c>
      <c r="J954" s="24">
        <f>IFERROR(I954/H954,0)</f>
        <v>1.5625E-2</v>
      </c>
      <c r="K954" s="24"/>
      <c r="L954" s="2">
        <f>IF(J954&gt;=0.15,1,0)</f>
        <v>0</v>
      </c>
      <c r="M954" s="2"/>
      <c r="N954" s="24"/>
      <c r="O954" s="2" t="s">
        <v>10</v>
      </c>
    </row>
    <row r="955" spans="1:15" ht="15.75" customHeight="1" x14ac:dyDescent="0.35">
      <c r="A955" s="18">
        <v>44991.429582222219</v>
      </c>
      <c r="B955" s="11">
        <v>44991.429582222219</v>
      </c>
      <c r="C955" s="21">
        <v>44991.429582222219</v>
      </c>
      <c r="D955" s="6"/>
      <c r="E955" s="2" t="s">
        <v>14</v>
      </c>
      <c r="F955" s="2" t="s">
        <v>8</v>
      </c>
      <c r="G955" s="2" t="s">
        <v>11</v>
      </c>
      <c r="H955" s="2">
        <v>298</v>
      </c>
      <c r="I955" s="2">
        <v>13</v>
      </c>
      <c r="J955" s="24">
        <f>IFERROR(I955/H955,0)</f>
        <v>4.3624161073825503E-2</v>
      </c>
      <c r="K955" s="24"/>
      <c r="L955" s="2">
        <f>IF(J955&gt;=0.15,1,0)</f>
        <v>0</v>
      </c>
      <c r="M955" s="2"/>
      <c r="N955" s="24"/>
      <c r="O955" s="2" t="s">
        <v>10</v>
      </c>
    </row>
    <row r="956" spans="1:15" ht="15.75" customHeight="1" x14ac:dyDescent="0.35">
      <c r="A956" s="18">
        <v>44991.391296296293</v>
      </c>
      <c r="B956" s="11">
        <v>44991.391296296293</v>
      </c>
      <c r="C956" s="21">
        <v>44991.391296296293</v>
      </c>
      <c r="D956" s="6"/>
      <c r="E956" s="2" t="s">
        <v>24</v>
      </c>
      <c r="F956" s="2" t="s">
        <v>21</v>
      </c>
      <c r="G956" s="2" t="s">
        <v>23</v>
      </c>
      <c r="H956" s="2">
        <v>0</v>
      </c>
      <c r="I956" s="2">
        <v>0</v>
      </c>
      <c r="J956" s="24">
        <f>IFERROR(I956/H956,0)</f>
        <v>0</v>
      </c>
      <c r="K956" s="24"/>
      <c r="L956" s="2">
        <f>IF(J956&gt;=0.15,1,0)</f>
        <v>0</v>
      </c>
      <c r="M956" s="2"/>
      <c r="N956" s="24"/>
      <c r="O956" s="2" t="s">
        <v>10</v>
      </c>
    </row>
    <row r="957" spans="1:15" ht="15.75" customHeight="1" x14ac:dyDescent="0.35">
      <c r="A957" s="18">
        <v>44991.363325891201</v>
      </c>
      <c r="B957" s="11">
        <v>44991.363325891201</v>
      </c>
      <c r="C957" s="21">
        <v>44991.363325891201</v>
      </c>
      <c r="D957" s="6"/>
      <c r="E957" s="2" t="s">
        <v>16</v>
      </c>
      <c r="F957" s="2" t="s">
        <v>8</v>
      </c>
      <c r="G957" s="2" t="s">
        <v>9</v>
      </c>
      <c r="H957" s="2">
        <v>5163</v>
      </c>
      <c r="I957" s="2">
        <v>180</v>
      </c>
      <c r="J957" s="24">
        <f>IFERROR(I957/H957,0)</f>
        <v>3.4863451481696686E-2</v>
      </c>
      <c r="K957" s="24"/>
      <c r="L957" s="2">
        <f>IF(J957&gt;=0.15,1,0)</f>
        <v>0</v>
      </c>
      <c r="M957" s="2"/>
      <c r="N957" s="24"/>
      <c r="O957" s="2" t="s">
        <v>10</v>
      </c>
    </row>
    <row r="958" spans="1:15" ht="15.75" customHeight="1" x14ac:dyDescent="0.35">
      <c r="A958" s="18">
        <v>44991.254212962966</v>
      </c>
      <c r="B958" s="11">
        <v>44991.254212962966</v>
      </c>
      <c r="C958" s="21">
        <v>44991.254212962966</v>
      </c>
      <c r="D958" s="6"/>
      <c r="E958" s="2" t="s">
        <v>14</v>
      </c>
      <c r="F958" s="2" t="s">
        <v>18</v>
      </c>
      <c r="G958" s="2" t="s">
        <v>23</v>
      </c>
      <c r="H958" s="2">
        <v>7670</v>
      </c>
      <c r="I958" s="2">
        <v>100</v>
      </c>
      <c r="J958" s="24">
        <f>IFERROR(I958/H958,0)</f>
        <v>1.303780964797914E-2</v>
      </c>
      <c r="K958" s="24"/>
      <c r="L958" s="2">
        <f>IF(J958&gt;=0.15,1,0)</f>
        <v>0</v>
      </c>
      <c r="M958" s="2"/>
      <c r="N958" s="24"/>
      <c r="O958" s="2" t="s">
        <v>12</v>
      </c>
    </row>
    <row r="959" spans="1:15" ht="15.75" customHeight="1" x14ac:dyDescent="0.35">
      <c r="A959" s="18">
        <v>44991.250092592592</v>
      </c>
      <c r="B959" s="11">
        <v>44991.250092592592</v>
      </c>
      <c r="C959" s="21">
        <v>44991.250092592592</v>
      </c>
      <c r="D959" s="6"/>
      <c r="E959" s="2" t="s">
        <v>14</v>
      </c>
      <c r="F959" s="2" t="s">
        <v>20</v>
      </c>
      <c r="G959" s="2" t="s">
        <v>23</v>
      </c>
      <c r="H959" s="2">
        <v>2789</v>
      </c>
      <c r="I959" s="2">
        <v>130</v>
      </c>
      <c r="J959" s="24">
        <f>IFERROR(I959/H959,0)</f>
        <v>4.6611688777339545E-2</v>
      </c>
      <c r="K959" s="24"/>
      <c r="L959" s="2">
        <f>IF(J959&gt;=0.15,1,0)</f>
        <v>0</v>
      </c>
      <c r="M959" s="2"/>
      <c r="N959" s="24"/>
      <c r="O959" s="2" t="s">
        <v>12</v>
      </c>
    </row>
    <row r="960" spans="1:15" ht="15.75" customHeight="1" x14ac:dyDescent="0.35">
      <c r="A960" s="18">
        <v>44990.701312118057</v>
      </c>
      <c r="B960" s="11">
        <v>44990.701312118057</v>
      </c>
      <c r="C960" s="21">
        <v>44990.701312118057</v>
      </c>
      <c r="D960" s="6"/>
      <c r="E960" s="2" t="s">
        <v>14</v>
      </c>
      <c r="F960" s="2" t="s">
        <v>8</v>
      </c>
      <c r="G960" s="2" t="s">
        <v>11</v>
      </c>
      <c r="H960" s="2">
        <v>18989</v>
      </c>
      <c r="I960" s="2">
        <v>644</v>
      </c>
      <c r="J960" s="24">
        <f>IFERROR(I960/H960,0)</f>
        <v>3.3914371478224237E-2</v>
      </c>
      <c r="K960" s="24"/>
      <c r="L960" s="2">
        <f>IF(J960&gt;=0.15,1,0)</f>
        <v>0</v>
      </c>
      <c r="M960" s="2"/>
      <c r="N960" s="24"/>
      <c r="O960" s="2" t="s">
        <v>12</v>
      </c>
    </row>
    <row r="961" spans="1:15" ht="15.75" customHeight="1" x14ac:dyDescent="0.35">
      <c r="A961" s="18">
        <v>44990.699654166667</v>
      </c>
      <c r="B961" s="11">
        <v>44990.699654166667</v>
      </c>
      <c r="C961" s="21">
        <v>44990.699654166667</v>
      </c>
      <c r="D961" s="6"/>
      <c r="E961" s="2" t="s">
        <v>14</v>
      </c>
      <c r="F961" s="2" t="s">
        <v>8</v>
      </c>
      <c r="G961" s="2" t="s">
        <v>11</v>
      </c>
      <c r="H961" s="2">
        <v>16300</v>
      </c>
      <c r="I961" s="2">
        <v>87</v>
      </c>
      <c r="J961" s="24">
        <f>IFERROR(I961/H961,0)</f>
        <v>5.3374233128834353E-3</v>
      </c>
      <c r="K961" s="24"/>
      <c r="L961" s="2">
        <f>IF(J961&gt;=0.15,1,0)</f>
        <v>0</v>
      </c>
      <c r="M961" s="2"/>
      <c r="N961" s="24"/>
      <c r="O961" s="2" t="s">
        <v>13</v>
      </c>
    </row>
    <row r="962" spans="1:15" ht="15.75" customHeight="1" x14ac:dyDescent="0.35">
      <c r="A962" s="18">
        <v>44990.696024930556</v>
      </c>
      <c r="B962" s="11">
        <v>44990.696024930556</v>
      </c>
      <c r="C962" s="21">
        <v>44990.696024930556</v>
      </c>
      <c r="D962" s="6"/>
      <c r="E962" s="2" t="s">
        <v>16</v>
      </c>
      <c r="F962" s="2" t="s">
        <v>8</v>
      </c>
      <c r="G962" s="2" t="s">
        <v>11</v>
      </c>
      <c r="H962" s="2">
        <v>6235</v>
      </c>
      <c r="I962" s="2">
        <v>310</v>
      </c>
      <c r="J962" s="24">
        <f>IFERROR(I962/H962,0)</f>
        <v>4.9719326383319967E-2</v>
      </c>
      <c r="K962" s="24"/>
      <c r="L962" s="2">
        <f>IF(J962&gt;=0.15,1,0)</f>
        <v>0</v>
      </c>
      <c r="M962" s="2"/>
      <c r="N962" s="24"/>
      <c r="O962" s="2" t="s">
        <v>10</v>
      </c>
    </row>
    <row r="963" spans="1:15" ht="15.75" customHeight="1" x14ac:dyDescent="0.35">
      <c r="A963" s="18">
        <v>44990.696018518516</v>
      </c>
      <c r="B963" s="11">
        <v>44990.696018518516</v>
      </c>
      <c r="C963" s="21">
        <v>44990.696018518516</v>
      </c>
      <c r="D963" s="6"/>
      <c r="E963" s="2" t="s">
        <v>14</v>
      </c>
      <c r="F963" s="2" t="s">
        <v>15</v>
      </c>
      <c r="G963" s="2" t="s">
        <v>11</v>
      </c>
      <c r="H963" s="2">
        <v>54894</v>
      </c>
      <c r="I963" s="2">
        <v>11330</v>
      </c>
      <c r="J963" s="24">
        <f>IFERROR(I963/H963,0)</f>
        <v>0.20639778482165627</v>
      </c>
      <c r="K963" s="24"/>
      <c r="L963" s="2">
        <f>IF(J963&gt;=0.15,1,0)</f>
        <v>1</v>
      </c>
      <c r="M963" s="2"/>
      <c r="N963" s="24"/>
      <c r="O963" s="2" t="s">
        <v>10</v>
      </c>
    </row>
    <row r="964" spans="1:15" ht="15.75" customHeight="1" x14ac:dyDescent="0.35">
      <c r="A964" s="18">
        <v>44990.662139756947</v>
      </c>
      <c r="B964" s="11">
        <v>44990.662139756947</v>
      </c>
      <c r="C964" s="21">
        <v>44990.662139756947</v>
      </c>
      <c r="D964" s="6"/>
      <c r="E964" s="2" t="s">
        <v>14</v>
      </c>
      <c r="F964" s="2" t="s">
        <v>8</v>
      </c>
      <c r="G964" s="2" t="s">
        <v>11</v>
      </c>
      <c r="H964" s="2">
        <v>1161</v>
      </c>
      <c r="I964" s="2">
        <v>29</v>
      </c>
      <c r="J964" s="24">
        <f>IFERROR(I964/H964,0)</f>
        <v>2.4978466838931956E-2</v>
      </c>
      <c r="K964" s="24"/>
      <c r="L964" s="2">
        <f>IF(J964&gt;=0.15,1,0)</f>
        <v>0</v>
      </c>
      <c r="M964" s="2"/>
      <c r="N964" s="24"/>
      <c r="O964" s="2" t="s">
        <v>12</v>
      </c>
    </row>
    <row r="965" spans="1:15" ht="15.75" customHeight="1" x14ac:dyDescent="0.35">
      <c r="A965" s="18">
        <v>44990.637473009258</v>
      </c>
      <c r="B965" s="11">
        <v>44990.637473009258</v>
      </c>
      <c r="C965" s="21">
        <v>44990.637473009258</v>
      </c>
      <c r="D965" s="6"/>
      <c r="E965" s="2" t="s">
        <v>14</v>
      </c>
      <c r="F965" s="2" t="s">
        <v>8</v>
      </c>
      <c r="G965" s="2" t="s">
        <v>11</v>
      </c>
      <c r="H965" s="2">
        <v>24241</v>
      </c>
      <c r="I965" s="2">
        <v>398</v>
      </c>
      <c r="J965" s="24">
        <f>IFERROR(I965/H965,0)</f>
        <v>1.6418464584794356E-2</v>
      </c>
      <c r="K965" s="24"/>
      <c r="L965" s="2">
        <f>IF(J965&gt;=0.15,1,0)</f>
        <v>0</v>
      </c>
      <c r="M965" s="2"/>
      <c r="N965" s="24"/>
      <c r="O965" s="2" t="s">
        <v>13</v>
      </c>
    </row>
    <row r="966" spans="1:15" ht="15.75" customHeight="1" x14ac:dyDescent="0.35">
      <c r="A966" s="18">
        <v>44990.633250173611</v>
      </c>
      <c r="B966" s="11">
        <v>44990.633250173611</v>
      </c>
      <c r="C966" s="21">
        <v>44990.633250173611</v>
      </c>
      <c r="D966" s="6"/>
      <c r="E966" s="2" t="s">
        <v>14</v>
      </c>
      <c r="F966" s="2" t="s">
        <v>8</v>
      </c>
      <c r="G966" s="2" t="s">
        <v>11</v>
      </c>
      <c r="H966" s="2">
        <v>13752</v>
      </c>
      <c r="I966" s="2">
        <v>64</v>
      </c>
      <c r="J966" s="24">
        <f>IFERROR(I966/H966,0)</f>
        <v>4.6538685282140778E-3</v>
      </c>
      <c r="K966" s="24"/>
      <c r="L966" s="2">
        <f>IF(J966&gt;=0.15,1,0)</f>
        <v>0</v>
      </c>
      <c r="M966" s="2"/>
      <c r="N966" s="24"/>
      <c r="O966" s="2" t="s">
        <v>13</v>
      </c>
    </row>
    <row r="967" spans="1:15" ht="15.75" customHeight="1" x14ac:dyDescent="0.35">
      <c r="A967" s="18">
        <v>44990.520918726848</v>
      </c>
      <c r="B967" s="11">
        <v>44990.520918726848</v>
      </c>
      <c r="C967" s="21">
        <v>44990.520918726848</v>
      </c>
      <c r="D967" s="6"/>
      <c r="E967" s="2" t="s">
        <v>24</v>
      </c>
      <c r="F967" s="2" t="s">
        <v>21</v>
      </c>
      <c r="G967" s="2" t="s">
        <v>23</v>
      </c>
      <c r="H967" s="2">
        <v>488</v>
      </c>
      <c r="I967" s="2">
        <v>21</v>
      </c>
      <c r="J967" s="24">
        <f>IFERROR(I967/H967,0)</f>
        <v>4.3032786885245901E-2</v>
      </c>
      <c r="K967" s="24"/>
      <c r="L967" s="2">
        <f>IF(J967&gt;=0.15,1,0)</f>
        <v>0</v>
      </c>
      <c r="M967" s="2"/>
      <c r="N967" s="24"/>
      <c r="O967" s="2" t="s">
        <v>12</v>
      </c>
    </row>
    <row r="968" spans="1:15" ht="15.75" customHeight="1" x14ac:dyDescent="0.35">
      <c r="A968" s="18">
        <v>44990.481817129628</v>
      </c>
      <c r="B968" s="11">
        <v>44990.481817129628</v>
      </c>
      <c r="C968" s="21">
        <v>44990.481817129628</v>
      </c>
      <c r="D968" s="6"/>
      <c r="E968" s="2" t="s">
        <v>14</v>
      </c>
      <c r="F968" s="2" t="s">
        <v>15</v>
      </c>
      <c r="G968" s="2" t="s">
        <v>9</v>
      </c>
      <c r="H968" s="2">
        <v>0</v>
      </c>
      <c r="I968" s="2">
        <v>0</v>
      </c>
      <c r="J968" s="24">
        <f>IFERROR(I968/H968,0)</f>
        <v>0</v>
      </c>
      <c r="K968" s="24"/>
      <c r="L968" s="2">
        <f>IF(J968&gt;=0.15,1,0)</f>
        <v>0</v>
      </c>
      <c r="M968" s="2"/>
      <c r="N968" s="24"/>
      <c r="O968" s="2" t="s">
        <v>10</v>
      </c>
    </row>
    <row r="969" spans="1:15" ht="15.75" customHeight="1" x14ac:dyDescent="0.35">
      <c r="A969" s="18">
        <v>44990.250567129631</v>
      </c>
      <c r="B969" s="11">
        <v>44990.250567129631</v>
      </c>
      <c r="C969" s="21">
        <v>44990.250567129631</v>
      </c>
      <c r="D969" s="6"/>
      <c r="E969" s="2" t="s">
        <v>14</v>
      </c>
      <c r="F969" s="2" t="s">
        <v>18</v>
      </c>
      <c r="G969" s="2" t="s">
        <v>23</v>
      </c>
      <c r="H969" s="2">
        <v>9387</v>
      </c>
      <c r="I969" s="2">
        <v>114</v>
      </c>
      <c r="J969" s="24">
        <f>IFERROR(I969/H969,0)</f>
        <v>1.2144455097475231E-2</v>
      </c>
      <c r="K969" s="24"/>
      <c r="L969" s="2">
        <f>IF(J969&gt;=0.15,1,0)</f>
        <v>0</v>
      </c>
      <c r="M969" s="2"/>
      <c r="N969" s="24"/>
      <c r="O969" s="2" t="s">
        <v>12</v>
      </c>
    </row>
    <row r="970" spans="1:15" ht="15.75" customHeight="1" x14ac:dyDescent="0.35">
      <c r="A970" s="18">
        <v>44990.250150462962</v>
      </c>
      <c r="B970" s="11">
        <v>44990.250150462962</v>
      </c>
      <c r="C970" s="21">
        <v>44990.250150462962</v>
      </c>
      <c r="D970" s="6"/>
      <c r="E970" s="2" t="s">
        <v>14</v>
      </c>
      <c r="F970" s="2" t="s">
        <v>20</v>
      </c>
      <c r="G970" s="2" t="s">
        <v>23</v>
      </c>
      <c r="H970" s="2">
        <v>466</v>
      </c>
      <c r="I970" s="2">
        <v>12</v>
      </c>
      <c r="J970" s="24">
        <f>IFERROR(I970/H970,0)</f>
        <v>2.575107296137339E-2</v>
      </c>
      <c r="K970" s="24"/>
      <c r="L970" s="2">
        <f>IF(J970&gt;=0.15,1,0)</f>
        <v>0</v>
      </c>
      <c r="M970" s="2"/>
      <c r="N970" s="24"/>
      <c r="O970" s="2" t="s">
        <v>12</v>
      </c>
    </row>
    <row r="971" spans="1:15" ht="15.75" customHeight="1" x14ac:dyDescent="0.35">
      <c r="A971" s="18">
        <v>44989.76274377315</v>
      </c>
      <c r="B971" s="11">
        <v>44989.76274377315</v>
      </c>
      <c r="C971" s="21">
        <v>44989.76274377315</v>
      </c>
      <c r="D971" s="6"/>
      <c r="E971" s="2" t="s">
        <v>14</v>
      </c>
      <c r="F971" s="2" t="s">
        <v>8</v>
      </c>
      <c r="G971" s="2" t="s">
        <v>11</v>
      </c>
      <c r="H971" s="2">
        <v>1148</v>
      </c>
      <c r="I971" s="2">
        <v>4</v>
      </c>
      <c r="J971" s="24">
        <f>IFERROR(I971/H971,0)</f>
        <v>3.4843205574912892E-3</v>
      </c>
      <c r="K971" s="24"/>
      <c r="L971" s="2">
        <f>IF(J971&gt;=0.15,1,0)</f>
        <v>0</v>
      </c>
      <c r="M971" s="2"/>
      <c r="N971" s="24"/>
      <c r="O971" s="2" t="s">
        <v>10</v>
      </c>
    </row>
    <row r="972" spans="1:15" ht="15.75" customHeight="1" x14ac:dyDescent="0.35">
      <c r="A972" s="18">
        <v>44989.762225613427</v>
      </c>
      <c r="B972" s="11">
        <v>44989.762225613427</v>
      </c>
      <c r="C972" s="21">
        <v>44989.762225613427</v>
      </c>
      <c r="D972" s="6"/>
      <c r="E972" s="2" t="s">
        <v>14</v>
      </c>
      <c r="F972" s="2" t="s">
        <v>8</v>
      </c>
      <c r="G972" s="2" t="s">
        <v>11</v>
      </c>
      <c r="H972" s="2">
        <v>21106</v>
      </c>
      <c r="I972" s="2">
        <v>452</v>
      </c>
      <c r="J972" s="24">
        <f>IFERROR(I972/H972,0)</f>
        <v>2.1415711172178529E-2</v>
      </c>
      <c r="K972" s="24"/>
      <c r="L972" s="2">
        <f>IF(J972&gt;=0.15,1,0)</f>
        <v>0</v>
      </c>
      <c r="M972" s="2"/>
      <c r="N972" s="24"/>
      <c r="O972" s="2" t="s">
        <v>13</v>
      </c>
    </row>
    <row r="973" spans="1:15" ht="15.75" customHeight="1" x14ac:dyDescent="0.35">
      <c r="A973" s="18">
        <v>44989.746035439814</v>
      </c>
      <c r="B973" s="11">
        <v>44989.746035439814</v>
      </c>
      <c r="C973" s="21">
        <v>44989.746035439814</v>
      </c>
      <c r="D973" s="6"/>
      <c r="E973" s="2" t="s">
        <v>14</v>
      </c>
      <c r="F973" s="2" t="s">
        <v>8</v>
      </c>
      <c r="G973" s="2" t="s">
        <v>11</v>
      </c>
      <c r="H973" s="2">
        <v>19577</v>
      </c>
      <c r="I973" s="2">
        <v>750</v>
      </c>
      <c r="J973" s="24">
        <f>IFERROR(I973/H973,0)</f>
        <v>3.8310262042192365E-2</v>
      </c>
      <c r="K973" s="24"/>
      <c r="L973" s="2">
        <f>IF(J973&gt;=0.15,1,0)</f>
        <v>0</v>
      </c>
      <c r="M973" s="2"/>
      <c r="N973" s="24"/>
      <c r="O973" s="2" t="s">
        <v>12</v>
      </c>
    </row>
    <row r="974" spans="1:15" ht="15.75" customHeight="1" x14ac:dyDescent="0.35">
      <c r="A974" s="18">
        <v>44989.70150826389</v>
      </c>
      <c r="B974" s="11">
        <v>44989.70150826389</v>
      </c>
      <c r="C974" s="21">
        <v>44989.70150826389</v>
      </c>
      <c r="D974" s="6"/>
      <c r="E974" s="2" t="s">
        <v>14</v>
      </c>
      <c r="F974" s="2" t="s">
        <v>8</v>
      </c>
      <c r="G974" s="2" t="s">
        <v>11</v>
      </c>
      <c r="H974" s="2">
        <v>15999</v>
      </c>
      <c r="I974" s="2">
        <v>280</v>
      </c>
      <c r="J974" s="24">
        <f>IFERROR(I974/H974,0)</f>
        <v>1.7501093818363646E-2</v>
      </c>
      <c r="K974" s="24"/>
      <c r="L974" s="2">
        <f>IF(J974&gt;=0.15,1,0)</f>
        <v>0</v>
      </c>
      <c r="M974" s="2"/>
      <c r="N974" s="24"/>
      <c r="O974" s="2" t="s">
        <v>13</v>
      </c>
    </row>
    <row r="975" spans="1:15" ht="15.75" customHeight="1" x14ac:dyDescent="0.35">
      <c r="A975" s="18">
        <v>44989.658128414354</v>
      </c>
      <c r="B975" s="11">
        <v>44989.658128414354</v>
      </c>
      <c r="C975" s="21">
        <v>44989.658128414354</v>
      </c>
      <c r="D975" s="6"/>
      <c r="E975" s="2" t="s">
        <v>16</v>
      </c>
      <c r="F975" s="2" t="s">
        <v>8</v>
      </c>
      <c r="G975" s="2" t="s">
        <v>9</v>
      </c>
      <c r="H975" s="2">
        <v>1129</v>
      </c>
      <c r="I975" s="2">
        <v>14</v>
      </c>
      <c r="J975" s="24">
        <f>IFERROR(I975/H975,0)</f>
        <v>1.2400354295837024E-2</v>
      </c>
      <c r="K975" s="24"/>
      <c r="L975" s="2">
        <f>IF(J975&gt;=0.15,1,0)</f>
        <v>0</v>
      </c>
      <c r="M975" s="2"/>
      <c r="N975" s="24"/>
      <c r="O975" s="2" t="s">
        <v>10</v>
      </c>
    </row>
    <row r="976" spans="1:15" ht="15.75" customHeight="1" x14ac:dyDescent="0.35">
      <c r="A976" s="18">
        <v>44989.607593981484</v>
      </c>
      <c r="B976" s="11">
        <v>44989.607593981484</v>
      </c>
      <c r="C976" s="21">
        <v>44989.607593981484</v>
      </c>
      <c r="D976" s="6"/>
      <c r="E976" s="2" t="s">
        <v>16</v>
      </c>
      <c r="F976" s="2" t="s">
        <v>8</v>
      </c>
      <c r="G976" s="2" t="s">
        <v>9</v>
      </c>
      <c r="H976" s="2">
        <v>1596</v>
      </c>
      <c r="I976" s="2">
        <v>174</v>
      </c>
      <c r="J976" s="24">
        <f>IFERROR(I976/H976,0)</f>
        <v>0.10902255639097744</v>
      </c>
      <c r="K976" s="24"/>
      <c r="L976" s="2">
        <f>IF(J976&gt;=0.15,1,0)</f>
        <v>0</v>
      </c>
      <c r="M976" s="2"/>
      <c r="N976" s="24"/>
      <c r="O976" s="2" t="s">
        <v>12</v>
      </c>
    </row>
    <row r="977" spans="1:15" ht="15.75" customHeight="1" x14ac:dyDescent="0.35">
      <c r="A977" s="18">
        <v>44989.581968483799</v>
      </c>
      <c r="B977" s="11">
        <v>44989.581968483799</v>
      </c>
      <c r="C977" s="21">
        <v>44989.581968483799</v>
      </c>
      <c r="D977" s="6"/>
      <c r="E977" s="2" t="s">
        <v>16</v>
      </c>
      <c r="F977" s="2" t="s">
        <v>8</v>
      </c>
      <c r="G977" s="2" t="s">
        <v>9</v>
      </c>
      <c r="H977" s="2">
        <v>2128</v>
      </c>
      <c r="I977" s="2">
        <v>259</v>
      </c>
      <c r="J977" s="24">
        <f>IFERROR(I977/H977,0)</f>
        <v>0.12171052631578948</v>
      </c>
      <c r="K977" s="24"/>
      <c r="L977" s="2">
        <f>IF(J977&gt;=0.15,1,0)</f>
        <v>0</v>
      </c>
      <c r="M977" s="2"/>
      <c r="N977" s="24"/>
      <c r="O977" s="2" t="s">
        <v>12</v>
      </c>
    </row>
    <row r="978" spans="1:15" ht="15.75" customHeight="1" x14ac:dyDescent="0.35">
      <c r="A978" s="18">
        <v>44989.520943055555</v>
      </c>
      <c r="B978" s="11">
        <v>44989.520943055555</v>
      </c>
      <c r="C978" s="21">
        <v>44989.520943055555</v>
      </c>
      <c r="D978" s="6"/>
      <c r="E978" s="2" t="s">
        <v>22</v>
      </c>
      <c r="F978" s="2" t="s">
        <v>21</v>
      </c>
      <c r="G978" s="2" t="s">
        <v>11</v>
      </c>
      <c r="H978" s="2">
        <v>37</v>
      </c>
      <c r="I978" s="2">
        <v>9</v>
      </c>
      <c r="J978" s="24">
        <f>IFERROR(I978/H978,0)</f>
        <v>0.24324324324324326</v>
      </c>
      <c r="K978" s="24"/>
      <c r="L978" s="2">
        <f>IF(J978&gt;=0.15,1,0)</f>
        <v>1</v>
      </c>
      <c r="M978" s="2"/>
      <c r="N978" s="24"/>
      <c r="O978" s="2" t="s">
        <v>12</v>
      </c>
    </row>
    <row r="979" spans="1:15" ht="15.75" customHeight="1" x14ac:dyDescent="0.35">
      <c r="A979" s="18">
        <v>44989.520878043979</v>
      </c>
      <c r="B979" s="11">
        <v>44989.520878043979</v>
      </c>
      <c r="C979" s="21">
        <v>44989.520878043979</v>
      </c>
      <c r="D979" s="6"/>
      <c r="E979" s="2" t="s">
        <v>24</v>
      </c>
      <c r="F979" s="2" t="s">
        <v>21</v>
      </c>
      <c r="G979" s="2" t="s">
        <v>23</v>
      </c>
      <c r="H979" s="2">
        <v>76</v>
      </c>
      <c r="I979" s="2">
        <v>7</v>
      </c>
      <c r="J979" s="24">
        <f>IFERROR(I979/H979,0)</f>
        <v>9.2105263157894732E-2</v>
      </c>
      <c r="K979" s="24"/>
      <c r="L979" s="2">
        <f>IF(J979&gt;=0.15,1,0)</f>
        <v>0</v>
      </c>
      <c r="M979" s="2"/>
      <c r="N979" s="24"/>
      <c r="O979" s="2" t="s">
        <v>12</v>
      </c>
    </row>
    <row r="980" spans="1:15" ht="15.75" customHeight="1" x14ac:dyDescent="0.35">
      <c r="A980" s="18">
        <v>44989.477648865737</v>
      </c>
      <c r="B980" s="11">
        <v>44989.477648865737</v>
      </c>
      <c r="C980" s="21">
        <v>44989.477648865737</v>
      </c>
      <c r="D980" s="6"/>
      <c r="E980" s="2" t="s">
        <v>14</v>
      </c>
      <c r="F980" s="2" t="s">
        <v>8</v>
      </c>
      <c r="G980" s="2" t="s">
        <v>23</v>
      </c>
      <c r="H980" s="2">
        <v>7019</v>
      </c>
      <c r="I980" s="2">
        <v>101</v>
      </c>
      <c r="J980" s="24">
        <f>IFERROR(I980/H980,0)</f>
        <v>1.438951417580852E-2</v>
      </c>
      <c r="K980" s="24"/>
      <c r="L980" s="2">
        <f>IF(J980&gt;=0.15,1,0)</f>
        <v>0</v>
      </c>
      <c r="M980" s="2"/>
      <c r="N980" s="24"/>
      <c r="O980" s="2" t="s">
        <v>12</v>
      </c>
    </row>
    <row r="981" spans="1:15" ht="15.75" customHeight="1" x14ac:dyDescent="0.35">
      <c r="A981" s="18">
        <v>44989.431497673613</v>
      </c>
      <c r="B981" s="11">
        <v>44989.431497673613</v>
      </c>
      <c r="C981" s="21">
        <v>44989.431497673613</v>
      </c>
      <c r="D981" s="6"/>
      <c r="E981" s="2" t="s">
        <v>16</v>
      </c>
      <c r="F981" s="2" t="s">
        <v>8</v>
      </c>
      <c r="G981" s="2" t="s">
        <v>9</v>
      </c>
      <c r="H981" s="2">
        <v>1884</v>
      </c>
      <c r="I981" s="2">
        <v>147</v>
      </c>
      <c r="J981" s="24">
        <f>IFERROR(I981/H981,0)</f>
        <v>7.8025477707006366E-2</v>
      </c>
      <c r="K981" s="24"/>
      <c r="L981" s="2">
        <f>IF(J981&gt;=0.15,1,0)</f>
        <v>0</v>
      </c>
      <c r="M981" s="2"/>
      <c r="N981" s="24"/>
      <c r="O981" s="2" t="s">
        <v>12</v>
      </c>
    </row>
    <row r="982" spans="1:15" ht="15.75" customHeight="1" x14ac:dyDescent="0.35">
      <c r="A982" s="18">
        <v>44989.417980162034</v>
      </c>
      <c r="B982" s="11">
        <v>44989.417980162034</v>
      </c>
      <c r="C982" s="21">
        <v>44989.417980162034</v>
      </c>
      <c r="D982" s="6"/>
      <c r="E982" s="2" t="s">
        <v>16</v>
      </c>
      <c r="F982" s="2" t="s">
        <v>8</v>
      </c>
      <c r="G982" s="2" t="s">
        <v>9</v>
      </c>
      <c r="H982" s="2">
        <v>83</v>
      </c>
      <c r="I982" s="2">
        <v>6</v>
      </c>
      <c r="J982" s="24">
        <f>IFERROR(I982/H982,0)</f>
        <v>7.2289156626506021E-2</v>
      </c>
      <c r="K982" s="24"/>
      <c r="L982" s="2">
        <f>IF(J982&gt;=0.15,1,0)</f>
        <v>0</v>
      </c>
      <c r="M982" s="2"/>
      <c r="N982" s="24"/>
      <c r="O982" s="2" t="s">
        <v>10</v>
      </c>
    </row>
    <row r="983" spans="1:15" ht="15.75" customHeight="1" x14ac:dyDescent="0.35">
      <c r="A983" s="18">
        <v>44989.416688425925</v>
      </c>
      <c r="B983" s="11">
        <v>44989.416688425925</v>
      </c>
      <c r="C983" s="21">
        <v>44989.416688425925</v>
      </c>
      <c r="D983" s="6"/>
      <c r="E983" s="2" t="s">
        <v>14</v>
      </c>
      <c r="F983" s="2" t="s">
        <v>8</v>
      </c>
      <c r="G983" s="2" t="s">
        <v>23</v>
      </c>
      <c r="H983" s="2">
        <v>107804</v>
      </c>
      <c r="I983" s="2">
        <v>2444</v>
      </c>
      <c r="J983" s="24">
        <f>IFERROR(I983/H983,0)</f>
        <v>2.2670772884123037E-2</v>
      </c>
      <c r="K983" s="24"/>
      <c r="L983" s="2">
        <f>IF(J983&gt;=0.15,1,0)</f>
        <v>0</v>
      </c>
      <c r="M983" s="2"/>
      <c r="N983" s="24"/>
      <c r="O983" s="2" t="s">
        <v>13</v>
      </c>
    </row>
    <row r="984" spans="1:15" ht="15.75" customHeight="1" x14ac:dyDescent="0.35">
      <c r="A984" s="18">
        <v>44989.407287696762</v>
      </c>
      <c r="B984" s="11">
        <v>44989.407287696762</v>
      </c>
      <c r="C984" s="21">
        <v>44989.407287696762</v>
      </c>
      <c r="D984" s="6"/>
      <c r="E984" s="2" t="s">
        <v>16</v>
      </c>
      <c r="F984" s="2" t="s">
        <v>8</v>
      </c>
      <c r="G984" s="2" t="s">
        <v>9</v>
      </c>
      <c r="H984" s="2">
        <v>0</v>
      </c>
      <c r="I984" s="2">
        <v>0</v>
      </c>
      <c r="J984" s="24">
        <f>IFERROR(I984/H984,0)</f>
        <v>0</v>
      </c>
      <c r="K984" s="24"/>
      <c r="L984" s="2">
        <f>IF(J984&gt;=0.15,1,0)</f>
        <v>0</v>
      </c>
      <c r="M984" s="2"/>
      <c r="N984" s="24"/>
      <c r="O984" s="2" t="s">
        <v>12</v>
      </c>
    </row>
    <row r="985" spans="1:15" ht="15.75" customHeight="1" x14ac:dyDescent="0.35">
      <c r="A985" s="18">
        <v>44989.350997141206</v>
      </c>
      <c r="B985" s="11">
        <v>44989.350997141206</v>
      </c>
      <c r="C985" s="21">
        <v>44989.350997141206</v>
      </c>
      <c r="D985" s="6"/>
      <c r="E985" s="2" t="s">
        <v>16</v>
      </c>
      <c r="F985" s="2" t="s">
        <v>8</v>
      </c>
      <c r="G985" s="2" t="s">
        <v>9</v>
      </c>
      <c r="H985" s="2">
        <v>1430</v>
      </c>
      <c r="I985" s="2">
        <v>125</v>
      </c>
      <c r="J985" s="24">
        <f>IFERROR(I985/H985,0)</f>
        <v>8.7412587412587409E-2</v>
      </c>
      <c r="K985" s="24"/>
      <c r="L985" s="2">
        <f>IF(J985&gt;=0.15,1,0)</f>
        <v>0</v>
      </c>
      <c r="M985" s="2"/>
      <c r="N985" s="24"/>
      <c r="O985" s="2" t="s">
        <v>12</v>
      </c>
    </row>
    <row r="986" spans="1:15" ht="15.75" customHeight="1" x14ac:dyDescent="0.35">
      <c r="A986" s="18">
        <v>44989.280873587966</v>
      </c>
      <c r="B986" s="11">
        <v>44989.280873587966</v>
      </c>
      <c r="C986" s="21">
        <v>44989.280873587966</v>
      </c>
      <c r="D986" s="6"/>
      <c r="E986" s="2" t="s">
        <v>16</v>
      </c>
      <c r="F986" s="2" t="s">
        <v>8</v>
      </c>
      <c r="G986" s="2" t="s">
        <v>9</v>
      </c>
      <c r="H986" s="2">
        <v>1451</v>
      </c>
      <c r="I986" s="2">
        <v>50</v>
      </c>
      <c r="J986" s="24">
        <f>IFERROR(I986/H986,0)</f>
        <v>3.445899379738112E-2</v>
      </c>
      <c r="K986" s="24"/>
      <c r="L986" s="2">
        <f>IF(J986&gt;=0.15,1,0)</f>
        <v>0</v>
      </c>
      <c r="M986" s="2"/>
      <c r="N986" s="24"/>
      <c r="O986" s="2" t="s">
        <v>10</v>
      </c>
    </row>
    <row r="987" spans="1:15" ht="15.75" customHeight="1" x14ac:dyDescent="0.35">
      <c r="A987" s="18">
        <v>44989.250532407408</v>
      </c>
      <c r="B987" s="11">
        <v>44989.250532407408</v>
      </c>
      <c r="C987" s="21">
        <v>44989.250532407408</v>
      </c>
      <c r="D987" s="6"/>
      <c r="E987" s="2" t="s">
        <v>14</v>
      </c>
      <c r="F987" s="2" t="s">
        <v>18</v>
      </c>
      <c r="G987" s="2" t="s">
        <v>23</v>
      </c>
      <c r="H987" s="2">
        <v>8498</v>
      </c>
      <c r="I987" s="2">
        <v>94</v>
      </c>
      <c r="J987" s="24">
        <f>IFERROR(I987/H987,0)</f>
        <v>1.1061426217933632E-2</v>
      </c>
      <c r="K987" s="24"/>
      <c r="L987" s="2">
        <f>IF(J987&gt;=0.15,1,0)</f>
        <v>0</v>
      </c>
      <c r="M987" s="2"/>
      <c r="N987" s="24"/>
      <c r="O987" s="2" t="s">
        <v>12</v>
      </c>
    </row>
    <row r="988" spans="1:15" ht="15.75" customHeight="1" x14ac:dyDescent="0.35">
      <c r="A988" s="18">
        <v>44989.250081018516</v>
      </c>
      <c r="B988" s="11">
        <v>44989.250081018516</v>
      </c>
      <c r="C988" s="21">
        <v>44989.250081018516</v>
      </c>
      <c r="D988" s="6"/>
      <c r="E988" s="2" t="s">
        <v>14</v>
      </c>
      <c r="F988" s="2" t="s">
        <v>20</v>
      </c>
      <c r="G988" s="2" t="s">
        <v>23</v>
      </c>
      <c r="H988" s="2">
        <v>970</v>
      </c>
      <c r="I988" s="2">
        <v>37</v>
      </c>
      <c r="J988" s="24">
        <f>IFERROR(I988/H988,0)</f>
        <v>3.814432989690722E-2</v>
      </c>
      <c r="K988" s="24"/>
      <c r="L988" s="2">
        <f>IF(J988&gt;=0.15,1,0)</f>
        <v>0</v>
      </c>
      <c r="M988" s="2"/>
      <c r="N988" s="24"/>
      <c r="O988" s="2" t="s">
        <v>12</v>
      </c>
    </row>
    <row r="989" spans="1:15" ht="15.75" customHeight="1" x14ac:dyDescent="0.35">
      <c r="A989" s="18">
        <v>44988.833495370367</v>
      </c>
      <c r="B989" s="11">
        <v>44988.833495370367</v>
      </c>
      <c r="C989" s="21">
        <v>44988.833495370367</v>
      </c>
      <c r="D989" s="6"/>
      <c r="E989" s="2" t="s">
        <v>14</v>
      </c>
      <c r="F989" s="2" t="s">
        <v>18</v>
      </c>
      <c r="G989" s="2" t="s">
        <v>11</v>
      </c>
      <c r="H989" s="2">
        <v>13020</v>
      </c>
      <c r="I989" s="2">
        <v>276</v>
      </c>
      <c r="J989" s="24">
        <f>IFERROR(I989/H989,0)</f>
        <v>2.1198156682027649E-2</v>
      </c>
      <c r="K989" s="24"/>
      <c r="L989" s="2">
        <f>IF(J989&gt;=0.15,1,0)</f>
        <v>0</v>
      </c>
      <c r="M989" s="2"/>
      <c r="N989" s="24"/>
      <c r="O989" s="2" t="s">
        <v>13</v>
      </c>
    </row>
    <row r="990" spans="1:15" ht="15.75" customHeight="1" x14ac:dyDescent="0.35">
      <c r="A990" s="18">
        <v>44988.833361226854</v>
      </c>
      <c r="B990" s="11">
        <v>44988.833361226854</v>
      </c>
      <c r="C990" s="21">
        <v>44988.833361226854</v>
      </c>
      <c r="D990" s="6"/>
      <c r="E990" s="2" t="s">
        <v>14</v>
      </c>
      <c r="F990" s="2" t="s">
        <v>8</v>
      </c>
      <c r="G990" s="2" t="s">
        <v>11</v>
      </c>
      <c r="H990" s="2">
        <v>22708</v>
      </c>
      <c r="I990" s="2">
        <v>1101</v>
      </c>
      <c r="J990" s="24">
        <f>IFERROR(I990/H990,0)</f>
        <v>4.8485115377840407E-2</v>
      </c>
      <c r="K990" s="24"/>
      <c r="L990" s="2">
        <f>IF(J990&gt;=0.15,1,0)</f>
        <v>0</v>
      </c>
      <c r="M990" s="2"/>
      <c r="N990" s="24"/>
      <c r="O990" s="2" t="s">
        <v>13</v>
      </c>
    </row>
    <row r="991" spans="1:15" ht="15.75" customHeight="1" x14ac:dyDescent="0.35">
      <c r="A991" s="18">
        <v>44988.817868900464</v>
      </c>
      <c r="B991" s="11">
        <v>44988.817868900464</v>
      </c>
      <c r="C991" s="21">
        <v>44988.817868900464</v>
      </c>
      <c r="D991" s="6"/>
      <c r="E991" s="2" t="s">
        <v>16</v>
      </c>
      <c r="F991" s="2" t="s">
        <v>8</v>
      </c>
      <c r="G991" s="2" t="s">
        <v>9</v>
      </c>
      <c r="H991" s="2">
        <v>659</v>
      </c>
      <c r="I991" s="2">
        <v>39</v>
      </c>
      <c r="J991" s="24">
        <f>IFERROR(I991/H991,0)</f>
        <v>5.9180576631259481E-2</v>
      </c>
      <c r="K991" s="24"/>
      <c r="L991" s="2">
        <f>IF(J991&gt;=0.15,1,0)</f>
        <v>0</v>
      </c>
      <c r="M991" s="2"/>
      <c r="N991" s="24"/>
      <c r="O991" s="2" t="s">
        <v>10</v>
      </c>
    </row>
    <row r="992" spans="1:15" ht="15.75" customHeight="1" x14ac:dyDescent="0.35">
      <c r="A992" s="18">
        <v>44988.798730810187</v>
      </c>
      <c r="B992" s="11">
        <v>44988.798730810187</v>
      </c>
      <c r="C992" s="21">
        <v>44988.798730810187</v>
      </c>
      <c r="D992" s="6"/>
      <c r="E992" s="2" t="s">
        <v>16</v>
      </c>
      <c r="F992" s="2" t="s">
        <v>8</v>
      </c>
      <c r="G992" s="2" t="s">
        <v>9</v>
      </c>
      <c r="H992" s="2">
        <v>3990</v>
      </c>
      <c r="I992" s="2">
        <v>488</v>
      </c>
      <c r="J992" s="24">
        <f>IFERROR(I992/H992,0)</f>
        <v>0.12230576441102757</v>
      </c>
      <c r="K992" s="24"/>
      <c r="L992" s="2">
        <f>IF(J992&gt;=0.15,1,0)</f>
        <v>0</v>
      </c>
      <c r="M992" s="2"/>
      <c r="N992" s="24"/>
      <c r="O992" s="2" t="s">
        <v>10</v>
      </c>
    </row>
    <row r="993" spans="1:15" ht="15.75" customHeight="1" x14ac:dyDescent="0.35">
      <c r="A993" s="18">
        <v>44988.794666493057</v>
      </c>
      <c r="B993" s="11">
        <v>44988.794666493057</v>
      </c>
      <c r="C993" s="21">
        <v>44988.794666493057</v>
      </c>
      <c r="D993" s="6"/>
      <c r="E993" s="2" t="s">
        <v>14</v>
      </c>
      <c r="F993" s="2" t="s">
        <v>8</v>
      </c>
      <c r="G993" s="2" t="s">
        <v>11</v>
      </c>
      <c r="H993" s="2">
        <v>3205</v>
      </c>
      <c r="I993" s="2">
        <v>162</v>
      </c>
      <c r="J993" s="24">
        <f>IFERROR(I993/H993,0)</f>
        <v>5.0546021840873638E-2</v>
      </c>
      <c r="K993" s="24"/>
      <c r="L993" s="2">
        <f>IF(J993&gt;=0.15,1,0)</f>
        <v>0</v>
      </c>
      <c r="M993" s="2"/>
      <c r="N993" s="24"/>
      <c r="O993" s="2" t="s">
        <v>12</v>
      </c>
    </row>
    <row r="994" spans="1:15" ht="15.75" customHeight="1" x14ac:dyDescent="0.35">
      <c r="A994" s="18">
        <v>44988.793668981481</v>
      </c>
      <c r="B994" s="11">
        <v>44988.793668981481</v>
      </c>
      <c r="C994" s="21">
        <v>44988.793668981481</v>
      </c>
      <c r="D994" s="6"/>
      <c r="E994" s="2" t="s">
        <v>14</v>
      </c>
      <c r="F994" s="2" t="s">
        <v>18</v>
      </c>
      <c r="G994" s="2" t="s">
        <v>11</v>
      </c>
      <c r="H994" s="2">
        <v>7327</v>
      </c>
      <c r="I994" s="2">
        <v>0</v>
      </c>
      <c r="J994" s="24">
        <f>IFERROR(I994/H994,0)</f>
        <v>0</v>
      </c>
      <c r="K994" s="24"/>
      <c r="L994" s="2">
        <f>IF(J994&gt;=0.15,1,0)</f>
        <v>0</v>
      </c>
      <c r="M994" s="2"/>
      <c r="N994" s="24"/>
      <c r="O994" s="2" t="s">
        <v>13</v>
      </c>
    </row>
    <row r="995" spans="1:15" ht="15.75" customHeight="1" x14ac:dyDescent="0.35">
      <c r="A995" s="18">
        <v>44988.792419282407</v>
      </c>
      <c r="B995" s="11">
        <v>44988.792419282407</v>
      </c>
      <c r="C995" s="21">
        <v>44988.792419282407</v>
      </c>
      <c r="D995" s="6"/>
      <c r="E995" s="2" t="s">
        <v>16</v>
      </c>
      <c r="F995" s="2" t="s">
        <v>8</v>
      </c>
      <c r="G995" s="2" t="s">
        <v>9</v>
      </c>
      <c r="H995" s="2">
        <v>739</v>
      </c>
      <c r="I995" s="2">
        <v>21</v>
      </c>
      <c r="J995" s="24">
        <f>IFERROR(I995/H995,0)</f>
        <v>2.8416779431664412E-2</v>
      </c>
      <c r="K995" s="24"/>
      <c r="L995" s="2">
        <f>IF(J995&gt;=0.15,1,0)</f>
        <v>0</v>
      </c>
      <c r="M995" s="2"/>
      <c r="N995" s="24"/>
      <c r="O995" s="2" t="s">
        <v>10</v>
      </c>
    </row>
    <row r="996" spans="1:15" ht="15.75" customHeight="1" x14ac:dyDescent="0.35">
      <c r="A996" s="18">
        <v>44988.788359976854</v>
      </c>
      <c r="B996" s="11">
        <v>44988.788359976854</v>
      </c>
      <c r="C996" s="21">
        <v>44988.788359976854</v>
      </c>
      <c r="D996" s="6"/>
      <c r="E996" s="2" t="s">
        <v>16</v>
      </c>
      <c r="F996" s="2" t="s">
        <v>8</v>
      </c>
      <c r="G996" s="2" t="s">
        <v>11</v>
      </c>
      <c r="H996" s="2">
        <v>24258</v>
      </c>
      <c r="I996" s="2">
        <v>1098</v>
      </c>
      <c r="J996" s="24">
        <f>IFERROR(I996/H996,0)</f>
        <v>4.5263418253771955E-2</v>
      </c>
      <c r="K996" s="24"/>
      <c r="L996" s="2">
        <f>IF(J996&gt;=0.15,1,0)</f>
        <v>0</v>
      </c>
      <c r="M996" s="2"/>
      <c r="N996" s="24"/>
      <c r="O996" s="2" t="s">
        <v>13</v>
      </c>
    </row>
    <row r="997" spans="1:15" ht="15.75" customHeight="1" x14ac:dyDescent="0.35">
      <c r="A997" s="18">
        <v>44988.788344907407</v>
      </c>
      <c r="B997" s="11">
        <v>44988.788344907407</v>
      </c>
      <c r="C997" s="21">
        <v>44988.788344907407</v>
      </c>
      <c r="D997" s="6"/>
      <c r="E997" s="2" t="s">
        <v>14</v>
      </c>
      <c r="F997" s="2" t="s">
        <v>15</v>
      </c>
      <c r="G997" s="2" t="s">
        <v>11</v>
      </c>
      <c r="H997" s="2">
        <v>140548</v>
      </c>
      <c r="I997" s="2">
        <v>38921</v>
      </c>
      <c r="J997" s="24">
        <f>IFERROR(I997/H997,0)</f>
        <v>0.27692318638472263</v>
      </c>
      <c r="K997" s="24"/>
      <c r="L997" s="2">
        <f>IF(J997&gt;=0.15,1,0)</f>
        <v>1</v>
      </c>
      <c r="M997" s="2"/>
      <c r="N997" s="24"/>
      <c r="O997" s="2" t="s">
        <v>13</v>
      </c>
    </row>
    <row r="998" spans="1:15" ht="15.75" customHeight="1" x14ac:dyDescent="0.35">
      <c r="A998" s="18">
        <v>44988.785594212961</v>
      </c>
      <c r="B998" s="11">
        <v>44988.785594212961</v>
      </c>
      <c r="C998" s="21">
        <v>44988.785594212961</v>
      </c>
      <c r="D998" s="6"/>
      <c r="E998" s="2" t="s">
        <v>16</v>
      </c>
      <c r="F998" s="2" t="s">
        <v>8</v>
      </c>
      <c r="G998" s="2" t="s">
        <v>11</v>
      </c>
      <c r="H998" s="2">
        <v>9258</v>
      </c>
      <c r="I998" s="2">
        <v>690</v>
      </c>
      <c r="J998" s="24">
        <f>IFERROR(I998/H998,0)</f>
        <v>7.4530136098509392E-2</v>
      </c>
      <c r="K998" s="24"/>
      <c r="L998" s="2">
        <f>IF(J998&gt;=0.15,1,0)</f>
        <v>0</v>
      </c>
      <c r="M998" s="2"/>
      <c r="N998" s="24"/>
      <c r="O998" s="2" t="s">
        <v>13</v>
      </c>
    </row>
    <row r="999" spans="1:15" ht="15.75" customHeight="1" x14ac:dyDescent="0.35">
      <c r="A999" s="18">
        <v>44988.785578703704</v>
      </c>
      <c r="B999" s="11">
        <v>44988.785578703704</v>
      </c>
      <c r="C999" s="21">
        <v>44988.785578703704</v>
      </c>
      <c r="D999" s="6"/>
      <c r="E999" s="2" t="s">
        <v>14</v>
      </c>
      <c r="F999" s="2" t="s">
        <v>15</v>
      </c>
      <c r="G999" s="2" t="s">
        <v>11</v>
      </c>
      <c r="H999" s="2">
        <v>49862</v>
      </c>
      <c r="I999" s="2">
        <v>14293</v>
      </c>
      <c r="J999" s="24">
        <f>IFERROR(I999/H999,0)</f>
        <v>0.28665115719385503</v>
      </c>
      <c r="K999" s="24"/>
      <c r="L999" s="2">
        <f>IF(J999&gt;=0.15,1,0)</f>
        <v>1</v>
      </c>
      <c r="M999" s="2"/>
      <c r="N999" s="24"/>
      <c r="O999" s="2" t="s">
        <v>13</v>
      </c>
    </row>
    <row r="1000" spans="1:15" ht="15.75" customHeight="1" x14ac:dyDescent="0.35">
      <c r="A1000" s="18">
        <v>44988.78528935185</v>
      </c>
      <c r="B1000" s="11">
        <v>44988.78528935185</v>
      </c>
      <c r="C1000" s="21">
        <v>44988.78528935185</v>
      </c>
      <c r="D1000" s="6"/>
      <c r="E1000" s="2" t="s">
        <v>14</v>
      </c>
      <c r="F1000" s="2" t="s">
        <v>18</v>
      </c>
      <c r="G1000" s="2" t="s">
        <v>11</v>
      </c>
      <c r="H1000" s="2">
        <v>8413</v>
      </c>
      <c r="I1000" s="2">
        <v>0</v>
      </c>
      <c r="J1000" s="24">
        <f>IFERROR(I1000/H1000,0)</f>
        <v>0</v>
      </c>
      <c r="K1000" s="24"/>
      <c r="L1000" s="2">
        <f>IF(J1000&gt;=0.15,1,0)</f>
        <v>0</v>
      </c>
      <c r="M1000" s="2"/>
      <c r="N1000" s="24"/>
      <c r="O1000" s="2" t="s">
        <v>13</v>
      </c>
    </row>
    <row r="1001" spans="1:15" ht="15.75" customHeight="1" x14ac:dyDescent="0.35">
      <c r="A1001" s="18">
        <v>44988.784263333335</v>
      </c>
      <c r="B1001" s="11">
        <v>44988.784263333335</v>
      </c>
      <c r="C1001" s="21">
        <v>44988.784263333335</v>
      </c>
      <c r="D1001" s="6"/>
      <c r="E1001" s="2" t="s">
        <v>14</v>
      </c>
      <c r="F1001" s="2" t="s">
        <v>8</v>
      </c>
      <c r="G1001" s="2" t="s">
        <v>11</v>
      </c>
      <c r="H1001" s="2">
        <v>70460</v>
      </c>
      <c r="I1001" s="2">
        <v>4542</v>
      </c>
      <c r="J1001" s="24">
        <f>IFERROR(I1001/H1001,0)</f>
        <v>6.4462106159523136E-2</v>
      </c>
      <c r="K1001" s="24"/>
      <c r="L1001" s="2">
        <f>IF(J1001&gt;=0.15,1,0)</f>
        <v>0</v>
      </c>
      <c r="M1001" s="2"/>
      <c r="N1001" s="24"/>
      <c r="O1001" s="2" t="s">
        <v>13</v>
      </c>
    </row>
    <row r="1002" spans="1:15" ht="15.75" customHeight="1" x14ac:dyDescent="0.35">
      <c r="A1002" s="18">
        <v>44988.784259259257</v>
      </c>
      <c r="B1002" s="11">
        <v>44988.784259259257</v>
      </c>
      <c r="C1002" s="21">
        <v>44988.784259259257</v>
      </c>
      <c r="D1002" s="6"/>
      <c r="E1002" s="2" t="s">
        <v>14</v>
      </c>
      <c r="F1002" s="2" t="s">
        <v>15</v>
      </c>
      <c r="G1002" s="2" t="s">
        <v>11</v>
      </c>
      <c r="H1002" s="2">
        <v>47413</v>
      </c>
      <c r="I1002" s="2">
        <v>10977</v>
      </c>
      <c r="J1002" s="24">
        <f>IFERROR(I1002/H1002,0)</f>
        <v>0.23151878176871321</v>
      </c>
      <c r="K1002" s="24"/>
      <c r="L1002" s="2">
        <f>IF(J1002&gt;=0.15,1,0)</f>
        <v>1</v>
      </c>
      <c r="M1002" s="2"/>
      <c r="N1002" s="24"/>
      <c r="O1002" s="2" t="s">
        <v>13</v>
      </c>
    </row>
    <row r="1003" spans="1:15" ht="15.75" customHeight="1" x14ac:dyDescent="0.35">
      <c r="A1003" s="18">
        <v>44988.78171988426</v>
      </c>
      <c r="B1003" s="11">
        <v>44988.78171988426</v>
      </c>
      <c r="C1003" s="21">
        <v>44988.78171988426</v>
      </c>
      <c r="D1003" s="6"/>
      <c r="E1003" s="2" t="s">
        <v>16</v>
      </c>
      <c r="F1003" s="2" t="s">
        <v>8</v>
      </c>
      <c r="G1003" s="2" t="s">
        <v>9</v>
      </c>
      <c r="H1003" s="2">
        <v>0</v>
      </c>
      <c r="I1003" s="2">
        <v>0</v>
      </c>
      <c r="J1003" s="24">
        <f>IFERROR(I1003/H1003,0)</f>
        <v>0</v>
      </c>
      <c r="K1003" s="24"/>
      <c r="L1003" s="2">
        <f>IF(J1003&gt;=0.15,1,0)</f>
        <v>0</v>
      </c>
      <c r="M1003" s="2"/>
      <c r="N1003" s="24"/>
      <c r="O1003" s="2" t="s">
        <v>12</v>
      </c>
    </row>
    <row r="1004" spans="1:15" ht="15.75" customHeight="1" x14ac:dyDescent="0.35">
      <c r="A1004" s="18">
        <v>44988.774724131945</v>
      </c>
      <c r="B1004" s="11">
        <v>44988.774724131945</v>
      </c>
      <c r="C1004" s="21">
        <v>44988.774724131945</v>
      </c>
      <c r="D1004" s="6"/>
      <c r="E1004" s="2" t="s">
        <v>16</v>
      </c>
      <c r="F1004" s="2" t="s">
        <v>8</v>
      </c>
      <c r="G1004" s="2" t="s">
        <v>11</v>
      </c>
      <c r="H1004" s="2">
        <v>1891</v>
      </c>
      <c r="I1004" s="2">
        <v>193</v>
      </c>
      <c r="J1004" s="24">
        <f>IFERROR(I1004/H1004,0)</f>
        <v>0.10206240084611316</v>
      </c>
      <c r="K1004" s="24"/>
      <c r="L1004" s="2">
        <f>IF(J1004&gt;=0.15,1,0)</f>
        <v>0</v>
      </c>
      <c r="M1004" s="2"/>
      <c r="N1004" s="24"/>
      <c r="O1004" s="2" t="s">
        <v>12</v>
      </c>
    </row>
    <row r="1005" spans="1:15" ht="15.75" customHeight="1" x14ac:dyDescent="0.35">
      <c r="A1005" s="18">
        <v>44988.77447916667</v>
      </c>
      <c r="B1005" s="11">
        <v>44988.77447916667</v>
      </c>
      <c r="C1005" s="21">
        <v>44988.77447916667</v>
      </c>
      <c r="D1005" s="6"/>
      <c r="E1005" s="2" t="s">
        <v>14</v>
      </c>
      <c r="F1005" s="2" t="s">
        <v>15</v>
      </c>
      <c r="G1005" s="2" t="s">
        <v>11</v>
      </c>
      <c r="H1005" s="2">
        <v>23295</v>
      </c>
      <c r="I1005" s="2">
        <v>3543</v>
      </c>
      <c r="J1005" s="24">
        <f>IFERROR(I1005/H1005,0)</f>
        <v>0.15209272376046362</v>
      </c>
      <c r="K1005" s="24"/>
      <c r="L1005" s="2">
        <f>IF(J1005&gt;=0.15,1,0)</f>
        <v>1</v>
      </c>
      <c r="M1005" s="2"/>
      <c r="N1005" s="24"/>
      <c r="O1005" s="2" t="s">
        <v>12</v>
      </c>
    </row>
    <row r="1006" spans="1:15" ht="15.75" customHeight="1" x14ac:dyDescent="0.35">
      <c r="A1006" s="18">
        <v>44988.765777673609</v>
      </c>
      <c r="B1006" s="11">
        <v>44988.765777673609</v>
      </c>
      <c r="C1006" s="21">
        <v>44988.765777673609</v>
      </c>
      <c r="D1006" s="6"/>
      <c r="E1006" s="2" t="s">
        <v>16</v>
      </c>
      <c r="F1006" s="2" t="s">
        <v>8</v>
      </c>
      <c r="G1006" s="2" t="s">
        <v>9</v>
      </c>
      <c r="H1006" s="2">
        <v>2861</v>
      </c>
      <c r="I1006" s="2">
        <v>257</v>
      </c>
      <c r="J1006" s="24">
        <f>IFERROR(I1006/H1006,0)</f>
        <v>8.9828731212862639E-2</v>
      </c>
      <c r="K1006" s="24"/>
      <c r="L1006" s="2">
        <f>IF(J1006&gt;=0.15,1,0)</f>
        <v>0</v>
      </c>
      <c r="M1006" s="2"/>
      <c r="N1006" s="24"/>
      <c r="O1006" s="2" t="s">
        <v>13</v>
      </c>
    </row>
    <row r="1007" spans="1:15" ht="15.75" customHeight="1" x14ac:dyDescent="0.35">
      <c r="A1007" s="18">
        <v>44988.760322615744</v>
      </c>
      <c r="B1007" s="11">
        <v>44988.760322615744</v>
      </c>
      <c r="C1007" s="21">
        <v>44988.760322615744</v>
      </c>
      <c r="D1007" s="6"/>
      <c r="E1007" s="2" t="s">
        <v>16</v>
      </c>
      <c r="F1007" s="2" t="s">
        <v>8</v>
      </c>
      <c r="G1007" s="2" t="s">
        <v>11</v>
      </c>
      <c r="H1007" s="2">
        <v>1615</v>
      </c>
      <c r="I1007" s="2">
        <v>152</v>
      </c>
      <c r="J1007" s="24">
        <f>IFERROR(I1007/H1007,0)</f>
        <v>9.4117647058823528E-2</v>
      </c>
      <c r="K1007" s="24"/>
      <c r="L1007" s="2">
        <f>IF(J1007&gt;=0.15,1,0)</f>
        <v>0</v>
      </c>
      <c r="M1007" s="2"/>
      <c r="N1007" s="24"/>
      <c r="O1007" s="2" t="s">
        <v>12</v>
      </c>
    </row>
    <row r="1008" spans="1:15" ht="15.75" customHeight="1" x14ac:dyDescent="0.35">
      <c r="A1008" s="18">
        <v>44988.760127314818</v>
      </c>
      <c r="B1008" s="11">
        <v>44988.760127314818</v>
      </c>
      <c r="C1008" s="21">
        <v>44988.760127314818</v>
      </c>
      <c r="D1008" s="6"/>
      <c r="E1008" s="2" t="s">
        <v>14</v>
      </c>
      <c r="F1008" s="2" t="s">
        <v>15</v>
      </c>
      <c r="G1008" s="2" t="s">
        <v>11</v>
      </c>
      <c r="H1008" s="2">
        <v>18721</v>
      </c>
      <c r="I1008" s="2">
        <v>1400</v>
      </c>
      <c r="J1008" s="24">
        <f>IFERROR(I1008/H1008,0)</f>
        <v>7.4782330003739114E-2</v>
      </c>
      <c r="K1008" s="24"/>
      <c r="L1008" s="2">
        <f>IF(J1008&gt;=0.15,1,0)</f>
        <v>0</v>
      </c>
      <c r="M1008" s="2"/>
      <c r="N1008" s="24"/>
      <c r="O1008" s="2" t="s">
        <v>12</v>
      </c>
    </row>
    <row r="1009" spans="1:15" ht="15.75" customHeight="1" x14ac:dyDescent="0.35">
      <c r="A1009" s="18">
        <v>44988.759283067127</v>
      </c>
      <c r="B1009" s="11">
        <v>44988.759283067127</v>
      </c>
      <c r="C1009" s="21">
        <v>44988.759283067127</v>
      </c>
      <c r="D1009" s="6"/>
      <c r="E1009" s="2" t="s">
        <v>14</v>
      </c>
      <c r="F1009" s="2" t="s">
        <v>8</v>
      </c>
      <c r="G1009" s="2" t="s">
        <v>11</v>
      </c>
      <c r="H1009" s="2">
        <v>24340</v>
      </c>
      <c r="I1009" s="2">
        <v>1244</v>
      </c>
      <c r="J1009" s="24">
        <f>IFERROR(I1009/H1009,0)</f>
        <v>5.1109285127362368E-2</v>
      </c>
      <c r="K1009" s="24"/>
      <c r="L1009" s="2">
        <f>IF(J1009&gt;=0.15,1,0)</f>
        <v>0</v>
      </c>
      <c r="M1009" s="2"/>
      <c r="N1009" s="24"/>
      <c r="O1009" s="2" t="s">
        <v>12</v>
      </c>
    </row>
    <row r="1010" spans="1:15" ht="15.75" customHeight="1" x14ac:dyDescent="0.35">
      <c r="A1010" s="18">
        <v>44988.758888888886</v>
      </c>
      <c r="B1010" s="11">
        <v>44988.758888888886</v>
      </c>
      <c r="C1010" s="21">
        <v>44988.758888888886</v>
      </c>
      <c r="D1010" s="6"/>
      <c r="E1010" s="2" t="s">
        <v>14</v>
      </c>
      <c r="F1010" s="2" t="s">
        <v>15</v>
      </c>
      <c r="G1010" s="2" t="s">
        <v>11</v>
      </c>
      <c r="H1010" s="2">
        <v>21922</v>
      </c>
      <c r="I1010" s="2">
        <v>1695</v>
      </c>
      <c r="J1010" s="24">
        <f>IFERROR(I1010/H1010,0)</f>
        <v>7.7319587628865982E-2</v>
      </c>
      <c r="K1010" s="24"/>
      <c r="L1010" s="2">
        <f>IF(J1010&gt;=0.15,1,0)</f>
        <v>0</v>
      </c>
      <c r="M1010" s="2"/>
      <c r="N1010" s="24"/>
      <c r="O1010" s="2" t="s">
        <v>12</v>
      </c>
    </row>
    <row r="1011" spans="1:15" ht="15.75" customHeight="1" x14ac:dyDescent="0.35">
      <c r="A1011" s="18">
        <v>44988.755927094906</v>
      </c>
      <c r="B1011" s="11">
        <v>44988.755927094906</v>
      </c>
      <c r="C1011" s="21">
        <v>44988.755927094906</v>
      </c>
      <c r="D1011" s="6"/>
      <c r="E1011" s="2" t="s">
        <v>16</v>
      </c>
      <c r="F1011" s="2" t="s">
        <v>8</v>
      </c>
      <c r="G1011" s="2" t="s">
        <v>11</v>
      </c>
      <c r="H1011" s="2">
        <v>1103</v>
      </c>
      <c r="I1011" s="2">
        <v>37</v>
      </c>
      <c r="J1011" s="24">
        <f>IFERROR(I1011/H1011,0)</f>
        <v>3.3544877606527655E-2</v>
      </c>
      <c r="K1011" s="24"/>
      <c r="L1011" s="2">
        <f>IF(J1011&gt;=0.15,1,0)</f>
        <v>0</v>
      </c>
      <c r="M1011" s="2"/>
      <c r="N1011" s="24"/>
      <c r="O1011" s="2" t="s">
        <v>10</v>
      </c>
    </row>
    <row r="1012" spans="1:15" ht="15.75" customHeight="1" x14ac:dyDescent="0.35">
      <c r="A1012" s="18">
        <v>44988.755925925929</v>
      </c>
      <c r="B1012" s="11">
        <v>44988.755925925929</v>
      </c>
      <c r="C1012" s="21">
        <v>44988.755925925929</v>
      </c>
      <c r="D1012" s="6"/>
      <c r="E1012" s="2" t="s">
        <v>14</v>
      </c>
      <c r="F1012" s="2" t="s">
        <v>15</v>
      </c>
      <c r="G1012" s="2" t="s">
        <v>11</v>
      </c>
      <c r="H1012" s="2">
        <v>33717</v>
      </c>
      <c r="I1012" s="2">
        <v>2593</v>
      </c>
      <c r="J1012" s="24">
        <f>IFERROR(I1012/H1012,0)</f>
        <v>7.6904825458967291E-2</v>
      </c>
      <c r="K1012" s="24"/>
      <c r="L1012" s="2">
        <f>IF(J1012&gt;=0.15,1,0)</f>
        <v>0</v>
      </c>
      <c r="M1012" s="2"/>
      <c r="N1012" s="24"/>
      <c r="O1012" s="2" t="s">
        <v>10</v>
      </c>
    </row>
    <row r="1013" spans="1:15" ht="15.75" customHeight="1" x14ac:dyDescent="0.35">
      <c r="A1013" s="18">
        <v>44988.74464996528</v>
      </c>
      <c r="B1013" s="11">
        <v>44988.74464996528</v>
      </c>
      <c r="C1013" s="21">
        <v>44988.74464996528</v>
      </c>
      <c r="D1013" s="6"/>
      <c r="E1013" s="2" t="s">
        <v>14</v>
      </c>
      <c r="F1013" s="2" t="s">
        <v>8</v>
      </c>
      <c r="G1013" s="2" t="s">
        <v>11</v>
      </c>
      <c r="H1013" s="2">
        <v>16021</v>
      </c>
      <c r="I1013" s="2">
        <v>239</v>
      </c>
      <c r="J1013" s="24">
        <f>IFERROR(I1013/H1013,0)</f>
        <v>1.491792022969852E-2</v>
      </c>
      <c r="K1013" s="24"/>
      <c r="L1013" s="2">
        <f>IF(J1013&gt;=0.15,1,0)</f>
        <v>0</v>
      </c>
      <c r="M1013" s="2"/>
      <c r="N1013" s="24"/>
      <c r="O1013" s="2" t="s">
        <v>13</v>
      </c>
    </row>
    <row r="1014" spans="1:15" ht="15.75" customHeight="1" x14ac:dyDescent="0.35">
      <c r="A1014" s="18">
        <v>44988.744571759256</v>
      </c>
      <c r="B1014" s="11">
        <v>44988.744571759256</v>
      </c>
      <c r="C1014" s="21">
        <v>44988.744571759256</v>
      </c>
      <c r="D1014" s="6"/>
      <c r="E1014" s="2" t="s">
        <v>14</v>
      </c>
      <c r="F1014" s="2" t="s">
        <v>15</v>
      </c>
      <c r="G1014" s="2" t="s">
        <v>11</v>
      </c>
      <c r="H1014" s="2">
        <v>17399</v>
      </c>
      <c r="I1014" s="2">
        <v>1249</v>
      </c>
      <c r="J1014" s="24">
        <f>IFERROR(I1014/H1014,0)</f>
        <v>7.1785734812345542E-2</v>
      </c>
      <c r="K1014" s="24"/>
      <c r="L1014" s="2">
        <f>IF(J1014&gt;=0.15,1,0)</f>
        <v>0</v>
      </c>
      <c r="M1014" s="2"/>
      <c r="N1014" s="24"/>
      <c r="O1014" s="2" t="s">
        <v>12</v>
      </c>
    </row>
    <row r="1015" spans="1:15" ht="15.75" customHeight="1" x14ac:dyDescent="0.35">
      <c r="A1015" s="18">
        <v>44988.735761967589</v>
      </c>
      <c r="B1015" s="11">
        <v>44988.735761967589</v>
      </c>
      <c r="C1015" s="21">
        <v>44988.735761967589</v>
      </c>
      <c r="D1015" s="6"/>
      <c r="E1015" s="2" t="s">
        <v>16</v>
      </c>
      <c r="F1015" s="2" t="s">
        <v>8</v>
      </c>
      <c r="G1015" s="2" t="s">
        <v>9</v>
      </c>
      <c r="H1015" s="2">
        <v>0</v>
      </c>
      <c r="I1015" s="2">
        <v>0</v>
      </c>
      <c r="J1015" s="24">
        <f>IFERROR(I1015/H1015,0)</f>
        <v>0</v>
      </c>
      <c r="K1015" s="24"/>
      <c r="L1015" s="2">
        <f>IF(J1015&gt;=0.15,1,0)</f>
        <v>0</v>
      </c>
      <c r="M1015" s="2"/>
      <c r="N1015" s="24"/>
      <c r="O1015" s="2" t="s">
        <v>10</v>
      </c>
    </row>
    <row r="1016" spans="1:15" ht="15.75" customHeight="1" x14ac:dyDescent="0.35">
      <c r="A1016" s="18">
        <v>44988.735718587966</v>
      </c>
      <c r="B1016" s="11">
        <v>44988.735718587966</v>
      </c>
      <c r="C1016" s="21">
        <v>44988.735718587966</v>
      </c>
      <c r="D1016" s="6"/>
      <c r="E1016" s="2" t="s">
        <v>16</v>
      </c>
      <c r="F1016" s="2" t="s">
        <v>8</v>
      </c>
      <c r="G1016" s="2" t="s">
        <v>9</v>
      </c>
      <c r="H1016" s="2">
        <v>0</v>
      </c>
      <c r="I1016" s="2">
        <v>0</v>
      </c>
      <c r="J1016" s="24">
        <f>IFERROR(I1016/H1016,0)</f>
        <v>0</v>
      </c>
      <c r="K1016" s="24"/>
      <c r="L1016" s="2">
        <f>IF(J1016&gt;=0.15,1,0)</f>
        <v>0</v>
      </c>
      <c r="M1016" s="2"/>
      <c r="N1016" s="24"/>
      <c r="O1016" s="2" t="s">
        <v>10</v>
      </c>
    </row>
    <row r="1017" spans="1:15" ht="15.75" customHeight="1" x14ac:dyDescent="0.35">
      <c r="A1017" s="18">
        <v>44988.735600856482</v>
      </c>
      <c r="B1017" s="11">
        <v>44988.735600856482</v>
      </c>
      <c r="C1017" s="21">
        <v>44988.735600856482</v>
      </c>
      <c r="D1017" s="6"/>
      <c r="E1017" s="2" t="s">
        <v>16</v>
      </c>
      <c r="F1017" s="2" t="s">
        <v>8</v>
      </c>
      <c r="G1017" s="2" t="s">
        <v>9</v>
      </c>
      <c r="H1017" s="2">
        <v>0</v>
      </c>
      <c r="I1017" s="2">
        <v>0</v>
      </c>
      <c r="J1017" s="24">
        <f>IFERROR(I1017/H1017,0)</f>
        <v>0</v>
      </c>
      <c r="K1017" s="24"/>
      <c r="L1017" s="2">
        <f>IF(J1017&gt;=0.15,1,0)</f>
        <v>0</v>
      </c>
      <c r="M1017" s="2"/>
      <c r="N1017" s="24"/>
      <c r="O1017" s="2" t="s">
        <v>10</v>
      </c>
    </row>
    <row r="1018" spans="1:15" ht="15.75" customHeight="1" x14ac:dyDescent="0.35">
      <c r="A1018" s="18">
        <v>44988.735486111109</v>
      </c>
      <c r="B1018" s="11">
        <v>44988.735486111109</v>
      </c>
      <c r="C1018" s="21">
        <v>44988.735486111109</v>
      </c>
      <c r="D1018" s="6"/>
      <c r="E1018" s="2" t="s">
        <v>14</v>
      </c>
      <c r="F1018" s="2" t="s">
        <v>18</v>
      </c>
      <c r="G1018" s="2" t="s">
        <v>11</v>
      </c>
      <c r="H1018" s="2">
        <v>8234</v>
      </c>
      <c r="I1018" s="2">
        <v>0</v>
      </c>
      <c r="J1018" s="24">
        <f>IFERROR(I1018/H1018,0)</f>
        <v>0</v>
      </c>
      <c r="K1018" s="24"/>
      <c r="L1018" s="2">
        <f>IF(J1018&gt;=0.15,1,0)</f>
        <v>0</v>
      </c>
      <c r="M1018" s="2"/>
      <c r="N1018" s="24"/>
      <c r="O1018" s="2" t="s">
        <v>12</v>
      </c>
    </row>
    <row r="1019" spans="1:15" ht="15.75" customHeight="1" x14ac:dyDescent="0.35">
      <c r="A1019" s="18">
        <v>44988.735440567129</v>
      </c>
      <c r="B1019" s="11">
        <v>44988.735440567129</v>
      </c>
      <c r="C1019" s="21">
        <v>44988.735440567129</v>
      </c>
      <c r="D1019" s="6"/>
      <c r="E1019" s="2" t="s">
        <v>16</v>
      </c>
      <c r="F1019" s="2" t="s">
        <v>8</v>
      </c>
      <c r="G1019" s="2" t="s">
        <v>9</v>
      </c>
      <c r="H1019" s="2">
        <v>0</v>
      </c>
      <c r="I1019" s="2">
        <v>0</v>
      </c>
      <c r="J1019" s="24">
        <f>IFERROR(I1019/H1019,0)</f>
        <v>0</v>
      </c>
      <c r="K1019" s="24"/>
      <c r="L1019" s="2">
        <f>IF(J1019&gt;=0.15,1,0)</f>
        <v>0</v>
      </c>
      <c r="M1019" s="2"/>
      <c r="N1019" s="24"/>
      <c r="O1019" s="2" t="s">
        <v>10</v>
      </c>
    </row>
    <row r="1020" spans="1:15" ht="15.75" customHeight="1" x14ac:dyDescent="0.35">
      <c r="A1020" s="18">
        <v>44988.734895833331</v>
      </c>
      <c r="B1020" s="11">
        <v>44988.734895833331</v>
      </c>
      <c r="C1020" s="21">
        <v>44988.734895833331</v>
      </c>
      <c r="D1020" s="6"/>
      <c r="E1020" s="2" t="s">
        <v>14</v>
      </c>
      <c r="F1020" s="2" t="s">
        <v>15</v>
      </c>
      <c r="G1020" s="2" t="s">
        <v>11</v>
      </c>
      <c r="H1020" s="2">
        <v>27764</v>
      </c>
      <c r="I1020" s="2">
        <v>3441</v>
      </c>
      <c r="J1020" s="24">
        <f>IFERROR(I1020/H1020,0)</f>
        <v>0.12393747298660135</v>
      </c>
      <c r="K1020" s="24"/>
      <c r="L1020" s="2">
        <f>IF(J1020&gt;=0.15,1,0)</f>
        <v>0</v>
      </c>
      <c r="M1020" s="2"/>
      <c r="N1020" s="24"/>
      <c r="O1020" s="2" t="s">
        <v>10</v>
      </c>
    </row>
    <row r="1021" spans="1:15" ht="15.75" customHeight="1" x14ac:dyDescent="0.35">
      <c r="A1021" s="18">
        <v>44988.734747569448</v>
      </c>
      <c r="B1021" s="11">
        <v>44988.734747569448</v>
      </c>
      <c r="C1021" s="21">
        <v>44988.734747569448</v>
      </c>
      <c r="D1021" s="6"/>
      <c r="E1021" s="2" t="s">
        <v>16</v>
      </c>
      <c r="F1021" s="2" t="s">
        <v>8</v>
      </c>
      <c r="G1021" s="2" t="s">
        <v>11</v>
      </c>
      <c r="H1021" s="2">
        <v>2683</v>
      </c>
      <c r="I1021" s="2">
        <v>95</v>
      </c>
      <c r="J1021" s="24">
        <f>IFERROR(I1021/H1021,0)</f>
        <v>3.5408125232948194E-2</v>
      </c>
      <c r="K1021" s="24"/>
      <c r="L1021" s="2">
        <f>IF(J1021&gt;=0.15,1,0)</f>
        <v>0</v>
      </c>
      <c r="M1021" s="2"/>
      <c r="N1021" s="24"/>
      <c r="O1021" s="2" t="s">
        <v>13</v>
      </c>
    </row>
    <row r="1022" spans="1:15" ht="15.75" customHeight="1" x14ac:dyDescent="0.35">
      <c r="A1022" s="18">
        <v>44988.734238310186</v>
      </c>
      <c r="B1022" s="11">
        <v>44988.734238310186</v>
      </c>
      <c r="C1022" s="21">
        <v>44988.734238310186</v>
      </c>
      <c r="D1022" s="6"/>
      <c r="E1022" s="2" t="s">
        <v>14</v>
      </c>
      <c r="F1022" s="2" t="s">
        <v>8</v>
      </c>
      <c r="G1022" s="2" t="s">
        <v>11</v>
      </c>
      <c r="H1022" s="2">
        <v>22406</v>
      </c>
      <c r="I1022" s="2">
        <v>165</v>
      </c>
      <c r="J1022" s="24">
        <f>IFERROR(I1022/H1022,0)</f>
        <v>7.3640989020798001E-3</v>
      </c>
      <c r="K1022" s="24"/>
      <c r="L1022" s="2">
        <f>IF(J1022&gt;=0.15,1,0)</f>
        <v>0</v>
      </c>
      <c r="M1022" s="2"/>
      <c r="N1022" s="24"/>
      <c r="O1022" s="2" t="s">
        <v>10</v>
      </c>
    </row>
    <row r="1023" spans="1:15" ht="15.75" customHeight="1" x14ac:dyDescent="0.35">
      <c r="A1023" s="18">
        <v>44988.728020833332</v>
      </c>
      <c r="B1023" s="11">
        <v>44988.728020833332</v>
      </c>
      <c r="C1023" s="21">
        <v>44988.728020833332</v>
      </c>
      <c r="D1023" s="6"/>
      <c r="E1023" s="2" t="s">
        <v>14</v>
      </c>
      <c r="F1023" s="2" t="s">
        <v>18</v>
      </c>
      <c r="G1023" s="2" t="s">
        <v>11</v>
      </c>
      <c r="H1023" s="2">
        <v>8323</v>
      </c>
      <c r="I1023" s="2">
        <v>0</v>
      </c>
      <c r="J1023" s="24">
        <f>IFERROR(I1023/H1023,0)</f>
        <v>0</v>
      </c>
      <c r="K1023" s="24"/>
      <c r="L1023" s="2">
        <f>IF(J1023&gt;=0.15,1,0)</f>
        <v>0</v>
      </c>
      <c r="M1023" s="2"/>
      <c r="N1023" s="24"/>
      <c r="O1023" s="2" t="s">
        <v>12</v>
      </c>
    </row>
    <row r="1024" spans="1:15" ht="15.75" customHeight="1" x14ac:dyDescent="0.35">
      <c r="A1024" s="18">
        <v>44988.725737199071</v>
      </c>
      <c r="B1024" s="11">
        <v>44988.725737199071</v>
      </c>
      <c r="C1024" s="21">
        <v>44988.725737199071</v>
      </c>
      <c r="D1024" s="6"/>
      <c r="E1024" s="2" t="s">
        <v>14</v>
      </c>
      <c r="F1024" s="2" t="s">
        <v>18</v>
      </c>
      <c r="G1024" s="2" t="s">
        <v>9</v>
      </c>
      <c r="H1024" s="2">
        <v>0</v>
      </c>
      <c r="I1024" s="2">
        <v>0</v>
      </c>
      <c r="J1024" s="24">
        <f>IFERROR(I1024/H1024,0)</f>
        <v>0</v>
      </c>
      <c r="K1024" s="24"/>
      <c r="L1024" s="2">
        <f>IF(J1024&gt;=0.15,1,0)</f>
        <v>0</v>
      </c>
      <c r="M1024" s="2"/>
      <c r="N1024" s="24"/>
      <c r="O1024" s="2" t="s">
        <v>13</v>
      </c>
    </row>
    <row r="1025" spans="1:15" ht="15.75" customHeight="1" x14ac:dyDescent="0.35">
      <c r="A1025" s="18">
        <v>44988.725393518522</v>
      </c>
      <c r="B1025" s="11">
        <v>44988.725393518522</v>
      </c>
      <c r="C1025" s="21">
        <v>44988.725393518522</v>
      </c>
      <c r="D1025" s="6"/>
      <c r="E1025" s="2" t="s">
        <v>14</v>
      </c>
      <c r="F1025" s="2" t="s">
        <v>18</v>
      </c>
      <c r="G1025" s="2" t="s">
        <v>11</v>
      </c>
      <c r="H1025" s="2">
        <v>8457</v>
      </c>
      <c r="I1025" s="2">
        <v>0</v>
      </c>
      <c r="J1025" s="24">
        <f>IFERROR(I1025/H1025,0)</f>
        <v>0</v>
      </c>
      <c r="K1025" s="24"/>
      <c r="L1025" s="2">
        <f>IF(J1025&gt;=0.15,1,0)</f>
        <v>0</v>
      </c>
      <c r="M1025" s="2"/>
      <c r="N1025" s="24"/>
      <c r="O1025" s="2" t="s">
        <v>12</v>
      </c>
    </row>
    <row r="1026" spans="1:15" ht="15.75" customHeight="1" x14ac:dyDescent="0.35">
      <c r="A1026" s="18">
        <v>44988.724192395835</v>
      </c>
      <c r="B1026" s="11">
        <v>44988.724192395835</v>
      </c>
      <c r="C1026" s="21">
        <v>44988.724192395835</v>
      </c>
      <c r="D1026" s="6"/>
      <c r="E1026" s="2" t="s">
        <v>16</v>
      </c>
      <c r="F1026" s="2" t="s">
        <v>8</v>
      </c>
      <c r="G1026" s="2" t="s">
        <v>11</v>
      </c>
      <c r="H1026" s="2">
        <v>2679</v>
      </c>
      <c r="I1026" s="2">
        <v>154</v>
      </c>
      <c r="J1026" s="24">
        <f>IFERROR(I1026/H1026,0)</f>
        <v>5.7484135871593879E-2</v>
      </c>
      <c r="K1026" s="24"/>
      <c r="L1026" s="2">
        <f>IF(J1026&gt;=0.15,1,0)</f>
        <v>0</v>
      </c>
      <c r="M1026" s="2"/>
      <c r="N1026" s="24"/>
      <c r="O1026" s="2" t="s">
        <v>13</v>
      </c>
    </row>
    <row r="1027" spans="1:15" ht="15.75" customHeight="1" x14ac:dyDescent="0.35">
      <c r="A1027" s="18">
        <v>44988.724178240744</v>
      </c>
      <c r="B1027" s="11">
        <v>44988.724178240744</v>
      </c>
      <c r="C1027" s="21">
        <v>44988.724178240744</v>
      </c>
      <c r="D1027" s="6"/>
      <c r="E1027" s="2" t="s">
        <v>14</v>
      </c>
      <c r="F1027" s="2" t="s">
        <v>15</v>
      </c>
      <c r="G1027" s="2" t="s">
        <v>11</v>
      </c>
      <c r="H1027" s="2">
        <v>42921</v>
      </c>
      <c r="I1027" s="2">
        <v>8930</v>
      </c>
      <c r="J1027" s="24">
        <f>IFERROR(I1027/H1027,0)</f>
        <v>0.20805666223992916</v>
      </c>
      <c r="K1027" s="24"/>
      <c r="L1027" s="2">
        <f>IF(J1027&gt;=0.15,1,0)</f>
        <v>1</v>
      </c>
      <c r="M1027" s="2"/>
      <c r="N1027" s="24"/>
      <c r="O1027" s="2" t="s">
        <v>13</v>
      </c>
    </row>
    <row r="1028" spans="1:15" ht="15.75" customHeight="1" x14ac:dyDescent="0.35">
      <c r="A1028" s="18">
        <v>44988.699309722222</v>
      </c>
      <c r="B1028" s="11">
        <v>44988.699309722222</v>
      </c>
      <c r="C1028" s="21">
        <v>44988.699309722222</v>
      </c>
      <c r="D1028" s="6"/>
      <c r="E1028" s="2" t="s">
        <v>16</v>
      </c>
      <c r="F1028" s="2" t="s">
        <v>8</v>
      </c>
      <c r="G1028" s="2" t="s">
        <v>9</v>
      </c>
      <c r="H1028" s="2">
        <v>5254</v>
      </c>
      <c r="I1028" s="2">
        <v>84</v>
      </c>
      <c r="J1028" s="24">
        <f>IFERROR(I1028/H1028,0)</f>
        <v>1.5987818804720211E-2</v>
      </c>
      <c r="K1028" s="24"/>
      <c r="L1028" s="2">
        <f>IF(J1028&gt;=0.15,1,0)</f>
        <v>0</v>
      </c>
      <c r="M1028" s="2"/>
      <c r="N1028" s="24"/>
      <c r="O1028" s="2" t="s">
        <v>10</v>
      </c>
    </row>
    <row r="1029" spans="1:15" ht="15.75" customHeight="1" x14ac:dyDescent="0.35">
      <c r="A1029" s="18">
        <v>44988.69930291667</v>
      </c>
      <c r="B1029" s="11">
        <v>44988.69930291667</v>
      </c>
      <c r="C1029" s="21">
        <v>44988.69930291667</v>
      </c>
      <c r="D1029" s="6"/>
      <c r="E1029" s="2" t="s">
        <v>14</v>
      </c>
      <c r="F1029" s="2" t="s">
        <v>8</v>
      </c>
      <c r="G1029" s="2" t="s">
        <v>9</v>
      </c>
      <c r="H1029" s="2">
        <v>0</v>
      </c>
      <c r="I1029" s="2">
        <v>0</v>
      </c>
      <c r="J1029" s="24">
        <f>IFERROR(I1029/H1029,0)</f>
        <v>0</v>
      </c>
      <c r="K1029" s="24"/>
      <c r="L1029" s="2">
        <f>IF(J1029&gt;=0.15,1,0)</f>
        <v>0</v>
      </c>
      <c r="M1029" s="2"/>
      <c r="N1029" s="24"/>
      <c r="O1029" s="2" t="s">
        <v>12</v>
      </c>
    </row>
    <row r="1030" spans="1:15" ht="15.75" customHeight="1" x14ac:dyDescent="0.35">
      <c r="A1030" s="18">
        <v>44988.697371064816</v>
      </c>
      <c r="B1030" s="11">
        <v>44988.697371064816</v>
      </c>
      <c r="C1030" s="21">
        <v>44988.697371064816</v>
      </c>
      <c r="D1030" s="6"/>
      <c r="E1030" s="2" t="s">
        <v>16</v>
      </c>
      <c r="F1030" s="2" t="s">
        <v>8</v>
      </c>
      <c r="G1030" s="2" t="s">
        <v>9</v>
      </c>
      <c r="H1030" s="2">
        <v>992</v>
      </c>
      <c r="I1030" s="2">
        <v>9</v>
      </c>
      <c r="J1030" s="24">
        <f>IFERROR(I1030/H1030,0)</f>
        <v>9.0725806451612909E-3</v>
      </c>
      <c r="K1030" s="24"/>
      <c r="L1030" s="2">
        <f>IF(J1030&gt;=0.15,1,0)</f>
        <v>0</v>
      </c>
      <c r="M1030" s="2"/>
      <c r="N1030" s="24"/>
      <c r="O1030" s="2" t="s">
        <v>10</v>
      </c>
    </row>
    <row r="1031" spans="1:15" ht="15.75" customHeight="1" x14ac:dyDescent="0.35">
      <c r="A1031" s="18">
        <v>44988.696717824074</v>
      </c>
      <c r="B1031" s="11">
        <v>44988.696717824074</v>
      </c>
      <c r="C1031" s="21">
        <v>44988.696717824074</v>
      </c>
      <c r="D1031" s="6"/>
      <c r="E1031" s="2" t="s">
        <v>14</v>
      </c>
      <c r="F1031" s="2" t="s">
        <v>8</v>
      </c>
      <c r="G1031" s="2" t="s">
        <v>11</v>
      </c>
      <c r="H1031" s="2">
        <v>3863</v>
      </c>
      <c r="I1031" s="2">
        <v>189</v>
      </c>
      <c r="J1031" s="24">
        <f>IFERROR(I1031/H1031,0)</f>
        <v>4.8925705410302875E-2</v>
      </c>
      <c r="K1031" s="24"/>
      <c r="L1031" s="2">
        <f>IF(J1031&gt;=0.15,1,0)</f>
        <v>0</v>
      </c>
      <c r="M1031" s="2"/>
      <c r="N1031" s="24"/>
      <c r="O1031" s="2" t="s">
        <v>12</v>
      </c>
    </row>
    <row r="1032" spans="1:15" ht="15.75" customHeight="1" x14ac:dyDescent="0.35">
      <c r="A1032" s="18">
        <v>44988.696462627318</v>
      </c>
      <c r="B1032" s="11">
        <v>44988.696462627318</v>
      </c>
      <c r="C1032" s="21">
        <v>44988.696462627318</v>
      </c>
      <c r="D1032" s="6"/>
      <c r="E1032" s="2" t="s">
        <v>14</v>
      </c>
      <c r="F1032" s="2" t="s">
        <v>8</v>
      </c>
      <c r="G1032" s="2" t="s">
        <v>9</v>
      </c>
      <c r="H1032" s="2">
        <v>0</v>
      </c>
      <c r="I1032" s="2">
        <v>0</v>
      </c>
      <c r="J1032" s="24">
        <f>IFERROR(I1032/H1032,0)</f>
        <v>0</v>
      </c>
      <c r="K1032" s="24"/>
      <c r="L1032" s="2">
        <f>IF(J1032&gt;=0.15,1,0)</f>
        <v>0</v>
      </c>
      <c r="M1032" s="2"/>
      <c r="N1032" s="24"/>
      <c r="O1032" s="2" t="s">
        <v>13</v>
      </c>
    </row>
    <row r="1033" spans="1:15" ht="15.75" customHeight="1" x14ac:dyDescent="0.35">
      <c r="A1033" s="18">
        <v>44988.695723888886</v>
      </c>
      <c r="B1033" s="11">
        <v>44988.695723888886</v>
      </c>
      <c r="C1033" s="21">
        <v>44988.695723888886</v>
      </c>
      <c r="D1033" s="6"/>
      <c r="E1033" s="2" t="s">
        <v>14</v>
      </c>
      <c r="F1033" s="2" t="s">
        <v>8</v>
      </c>
      <c r="G1033" s="2" t="s">
        <v>11</v>
      </c>
      <c r="H1033" s="2">
        <v>16323</v>
      </c>
      <c r="I1033" s="2">
        <v>384</v>
      </c>
      <c r="J1033" s="24">
        <f>IFERROR(I1033/H1033,0)</f>
        <v>2.3525087300128651E-2</v>
      </c>
      <c r="K1033" s="24"/>
      <c r="L1033" s="2">
        <f>IF(J1033&gt;=0.15,1,0)</f>
        <v>0</v>
      </c>
      <c r="M1033" s="2"/>
      <c r="N1033" s="24"/>
      <c r="O1033" s="2" t="s">
        <v>13</v>
      </c>
    </row>
    <row r="1034" spans="1:15" ht="15.75" customHeight="1" x14ac:dyDescent="0.35">
      <c r="A1034" s="18">
        <v>44988.694710648146</v>
      </c>
      <c r="B1034" s="11">
        <v>44988.694710648146</v>
      </c>
      <c r="C1034" s="21">
        <v>44988.694710648146</v>
      </c>
      <c r="D1034" s="6"/>
      <c r="E1034" s="2" t="s">
        <v>14</v>
      </c>
      <c r="F1034" s="2" t="s">
        <v>15</v>
      </c>
      <c r="G1034" s="2" t="s">
        <v>11</v>
      </c>
      <c r="H1034" s="2">
        <v>47736</v>
      </c>
      <c r="I1034" s="2">
        <v>15254</v>
      </c>
      <c r="J1034" s="24">
        <f>IFERROR(I1034/H1034,0)</f>
        <v>0.31954918719624603</v>
      </c>
      <c r="K1034" s="24"/>
      <c r="L1034" s="2">
        <f>IF(J1034&gt;=0.15,1,0)</f>
        <v>1</v>
      </c>
      <c r="M1034" s="2"/>
      <c r="N1034" s="24"/>
      <c r="O1034" s="2" t="s">
        <v>13</v>
      </c>
    </row>
    <row r="1035" spans="1:15" ht="15.75" customHeight="1" x14ac:dyDescent="0.35">
      <c r="A1035" s="18">
        <v>44988.694710648146</v>
      </c>
      <c r="B1035" s="11">
        <v>44988.694710648146</v>
      </c>
      <c r="C1035" s="21">
        <v>44988.694710648146</v>
      </c>
      <c r="D1035" s="6"/>
      <c r="E1035" s="2" t="s">
        <v>14</v>
      </c>
      <c r="F1035" s="2" t="s">
        <v>15</v>
      </c>
      <c r="G1035" s="2" t="s">
        <v>11</v>
      </c>
      <c r="H1035" s="2">
        <v>47736</v>
      </c>
      <c r="I1035" s="2">
        <v>15254</v>
      </c>
      <c r="J1035" s="24">
        <f>IFERROR(I1035/H1035,0)</f>
        <v>0.31954918719624603</v>
      </c>
      <c r="K1035" s="24"/>
      <c r="L1035" s="2">
        <f>IF(J1035&gt;=0.15,1,0)</f>
        <v>1</v>
      </c>
      <c r="M1035" s="2"/>
      <c r="N1035" s="24"/>
      <c r="O1035" s="2" t="s">
        <v>13</v>
      </c>
    </row>
    <row r="1036" spans="1:15" ht="15.75" customHeight="1" x14ac:dyDescent="0.35">
      <c r="A1036" s="18">
        <v>44988.694710648146</v>
      </c>
      <c r="B1036" s="11">
        <v>44988.694710648146</v>
      </c>
      <c r="C1036" s="21">
        <v>44988.694710648146</v>
      </c>
      <c r="D1036" s="6"/>
      <c r="E1036" s="2" t="s">
        <v>14</v>
      </c>
      <c r="F1036" s="2" t="s">
        <v>15</v>
      </c>
      <c r="G1036" s="2" t="s">
        <v>11</v>
      </c>
      <c r="H1036" s="2">
        <v>95471</v>
      </c>
      <c r="I1036" s="2">
        <v>30506</v>
      </c>
      <c r="J1036" s="24">
        <f>IFERROR(I1036/H1036,0)</f>
        <v>0.31953158550764105</v>
      </c>
      <c r="K1036" s="24"/>
      <c r="L1036" s="2">
        <f>IF(J1036&gt;=0.15,1,0)</f>
        <v>1</v>
      </c>
      <c r="M1036" s="2"/>
      <c r="N1036" s="24"/>
      <c r="O1036" s="2" t="s">
        <v>13</v>
      </c>
    </row>
    <row r="1037" spans="1:15" ht="15.75" customHeight="1" x14ac:dyDescent="0.35">
      <c r="A1037" s="18">
        <v>44988.694703622685</v>
      </c>
      <c r="B1037" s="11">
        <v>44988.694703622685</v>
      </c>
      <c r="C1037" s="21">
        <v>44988.694703622685</v>
      </c>
      <c r="D1037" s="6"/>
      <c r="E1037" s="2" t="s">
        <v>16</v>
      </c>
      <c r="F1037" s="2" t="s">
        <v>8</v>
      </c>
      <c r="G1037" s="2" t="s">
        <v>11</v>
      </c>
      <c r="H1037" s="2">
        <v>36492</v>
      </c>
      <c r="I1037" s="2">
        <v>4051</v>
      </c>
      <c r="J1037" s="24">
        <f>IFERROR(I1037/H1037,0)</f>
        <v>0.11101063246739011</v>
      </c>
      <c r="K1037" s="24"/>
      <c r="L1037" s="2">
        <f>IF(J1037&gt;=0.15,1,0)</f>
        <v>0</v>
      </c>
      <c r="M1037" s="2"/>
      <c r="N1037" s="24"/>
      <c r="O1037" s="2" t="s">
        <v>13</v>
      </c>
    </row>
    <row r="1038" spans="1:15" ht="15.75" customHeight="1" x14ac:dyDescent="0.35">
      <c r="A1038" s="18">
        <v>44988.691518252315</v>
      </c>
      <c r="B1038" s="11">
        <v>44988.691518252315</v>
      </c>
      <c r="C1038" s="21">
        <v>44988.691518252315</v>
      </c>
      <c r="D1038" s="6"/>
      <c r="E1038" s="2" t="s">
        <v>14</v>
      </c>
      <c r="F1038" s="2" t="s">
        <v>8</v>
      </c>
      <c r="G1038" s="2" t="s">
        <v>9</v>
      </c>
      <c r="H1038" s="2">
        <v>0</v>
      </c>
      <c r="I1038" s="2">
        <v>0</v>
      </c>
      <c r="J1038" s="24">
        <f>IFERROR(I1038/H1038,0)</f>
        <v>0</v>
      </c>
      <c r="K1038" s="24"/>
      <c r="L1038" s="2">
        <f>IF(J1038&gt;=0.15,1,0)</f>
        <v>0</v>
      </c>
      <c r="M1038" s="2"/>
      <c r="N1038" s="24"/>
      <c r="O1038" s="2" t="s">
        <v>12</v>
      </c>
    </row>
    <row r="1039" spans="1:15" ht="15.75" customHeight="1" x14ac:dyDescent="0.35">
      <c r="A1039" s="18">
        <v>44988.691213298611</v>
      </c>
      <c r="B1039" s="11">
        <v>44988.691213298611</v>
      </c>
      <c r="C1039" s="21">
        <v>44988.691213298611</v>
      </c>
      <c r="D1039" s="6"/>
      <c r="E1039" s="2" t="s">
        <v>14</v>
      </c>
      <c r="F1039" s="2" t="s">
        <v>8</v>
      </c>
      <c r="G1039" s="2" t="s">
        <v>11</v>
      </c>
      <c r="H1039" s="2">
        <v>18869</v>
      </c>
      <c r="I1039" s="2">
        <v>436</v>
      </c>
      <c r="J1039" s="24">
        <f>IFERROR(I1039/H1039,0)</f>
        <v>2.3106682919073612E-2</v>
      </c>
      <c r="K1039" s="24"/>
      <c r="L1039" s="2">
        <f>IF(J1039&gt;=0.15,1,0)</f>
        <v>0</v>
      </c>
      <c r="M1039" s="2"/>
      <c r="N1039" s="24"/>
      <c r="O1039" s="2" t="s">
        <v>13</v>
      </c>
    </row>
    <row r="1040" spans="1:15" ht="15.75" customHeight="1" x14ac:dyDescent="0.35">
      <c r="A1040" s="18">
        <v>44988.688771111112</v>
      </c>
      <c r="B1040" s="11">
        <v>44988.688771111112</v>
      </c>
      <c r="C1040" s="21">
        <v>44988.688771111112</v>
      </c>
      <c r="D1040" s="6"/>
      <c r="E1040" s="2" t="s">
        <v>14</v>
      </c>
      <c r="F1040" s="2" t="s">
        <v>8</v>
      </c>
      <c r="G1040" s="2" t="s">
        <v>11</v>
      </c>
      <c r="H1040" s="2">
        <v>23676</v>
      </c>
      <c r="I1040" s="2">
        <v>1451</v>
      </c>
      <c r="J1040" s="24">
        <f>IFERROR(I1040/H1040,0)</f>
        <v>6.128569015036324E-2</v>
      </c>
      <c r="K1040" s="24"/>
      <c r="L1040" s="2">
        <f>IF(J1040&gt;=0.15,1,0)</f>
        <v>0</v>
      </c>
      <c r="M1040" s="2"/>
      <c r="N1040" s="24"/>
      <c r="O1040" s="2" t="s">
        <v>12</v>
      </c>
    </row>
    <row r="1041" spans="1:15" ht="15.75" customHeight="1" x14ac:dyDescent="0.35">
      <c r="A1041" s="18">
        <v>44988.688275462962</v>
      </c>
      <c r="B1041" s="11">
        <v>44988.688275462962</v>
      </c>
      <c r="C1041" s="21">
        <v>44988.688275462962</v>
      </c>
      <c r="D1041" s="6"/>
      <c r="E1041" s="2" t="s">
        <v>14</v>
      </c>
      <c r="F1041" s="2" t="s">
        <v>15</v>
      </c>
      <c r="G1041" s="2" t="s">
        <v>11</v>
      </c>
      <c r="H1041" s="2">
        <v>39584</v>
      </c>
      <c r="I1041" s="2">
        <v>4199</v>
      </c>
      <c r="J1041" s="24">
        <f>IFERROR(I1041/H1041,0)</f>
        <v>0.10607821341956346</v>
      </c>
      <c r="K1041" s="24"/>
      <c r="L1041" s="2">
        <f>IF(J1041&gt;=0.15,1,0)</f>
        <v>0</v>
      </c>
      <c r="M1041" s="2"/>
      <c r="N1041" s="24"/>
      <c r="O1041" s="2" t="s">
        <v>12</v>
      </c>
    </row>
    <row r="1042" spans="1:15" ht="15.75" customHeight="1" x14ac:dyDescent="0.35">
      <c r="A1042" s="18">
        <v>44988.687112777778</v>
      </c>
      <c r="B1042" s="11">
        <v>44988.687112777778</v>
      </c>
      <c r="C1042" s="21">
        <v>44988.687112777778</v>
      </c>
      <c r="D1042" s="6"/>
      <c r="E1042" s="2" t="s">
        <v>16</v>
      </c>
      <c r="F1042" s="2" t="s">
        <v>8</v>
      </c>
      <c r="G1042" s="2" t="s">
        <v>11</v>
      </c>
      <c r="H1042" s="2">
        <v>5561</v>
      </c>
      <c r="I1042" s="2">
        <v>316</v>
      </c>
      <c r="J1042" s="24">
        <f>IFERROR(I1042/H1042,0)</f>
        <v>5.6824312174069413E-2</v>
      </c>
      <c r="K1042" s="24"/>
      <c r="L1042" s="2">
        <f>IF(J1042&gt;=0.15,1,0)</f>
        <v>0</v>
      </c>
      <c r="M1042" s="2"/>
      <c r="N1042" s="24"/>
      <c r="O1042" s="2" t="s">
        <v>13</v>
      </c>
    </row>
    <row r="1043" spans="1:15" ht="15.75" customHeight="1" x14ac:dyDescent="0.35">
      <c r="A1043" s="18">
        <v>44988.687106481484</v>
      </c>
      <c r="B1043" s="11">
        <v>44988.687106481484</v>
      </c>
      <c r="C1043" s="21">
        <v>44988.687106481484</v>
      </c>
      <c r="D1043" s="6"/>
      <c r="E1043" s="2" t="s">
        <v>14</v>
      </c>
      <c r="F1043" s="2" t="s">
        <v>15</v>
      </c>
      <c r="G1043" s="2" t="s">
        <v>11</v>
      </c>
      <c r="H1043" s="2">
        <v>32758</v>
      </c>
      <c r="I1043" s="2">
        <v>5622</v>
      </c>
      <c r="J1043" s="24">
        <f>IFERROR(I1043/H1043,0)</f>
        <v>0.17162219915745772</v>
      </c>
      <c r="K1043" s="24"/>
      <c r="L1043" s="2">
        <f>IF(J1043&gt;=0.15,1,0)</f>
        <v>1</v>
      </c>
      <c r="M1043" s="2"/>
      <c r="N1043" s="24"/>
      <c r="O1043" s="2" t="s">
        <v>13</v>
      </c>
    </row>
    <row r="1044" spans="1:15" ht="15.75" customHeight="1" x14ac:dyDescent="0.35">
      <c r="A1044" s="18">
        <v>44988.685888425927</v>
      </c>
      <c r="B1044" s="11">
        <v>44988.685888425927</v>
      </c>
      <c r="C1044" s="21">
        <v>44988.685888425927</v>
      </c>
      <c r="D1044" s="6"/>
      <c r="E1044" s="2" t="s">
        <v>16</v>
      </c>
      <c r="F1044" s="2" t="s">
        <v>8</v>
      </c>
      <c r="G1044" s="2" t="s">
        <v>11</v>
      </c>
      <c r="H1044" s="2">
        <v>3035</v>
      </c>
      <c r="I1044" s="2">
        <v>365</v>
      </c>
      <c r="J1044" s="24">
        <f>IFERROR(I1044/H1044,0)</f>
        <v>0.12026359143327842</v>
      </c>
      <c r="K1044" s="24"/>
      <c r="L1044" s="2">
        <f>IF(J1044&gt;=0.15,1,0)</f>
        <v>0</v>
      </c>
      <c r="M1044" s="2"/>
      <c r="N1044" s="24"/>
      <c r="O1044" s="2" t="s">
        <v>12</v>
      </c>
    </row>
    <row r="1045" spans="1:15" ht="15.75" customHeight="1" x14ac:dyDescent="0.35">
      <c r="A1045" s="18">
        <v>44988.685682870368</v>
      </c>
      <c r="B1045" s="11">
        <v>44988.685682870368</v>
      </c>
      <c r="C1045" s="21">
        <v>44988.685682870368</v>
      </c>
      <c r="D1045" s="6"/>
      <c r="E1045" s="2" t="s">
        <v>14</v>
      </c>
      <c r="F1045" s="2" t="s">
        <v>15</v>
      </c>
      <c r="G1045" s="2" t="s">
        <v>11</v>
      </c>
      <c r="H1045" s="2">
        <v>16784</v>
      </c>
      <c r="I1045" s="2">
        <v>2716</v>
      </c>
      <c r="J1045" s="24">
        <f>IFERROR(I1045/H1045,0)</f>
        <v>0.16182078169685415</v>
      </c>
      <c r="K1045" s="24"/>
      <c r="L1045" s="2">
        <f>IF(J1045&gt;=0.15,1,0)</f>
        <v>1</v>
      </c>
      <c r="M1045" s="2"/>
      <c r="N1045" s="24"/>
      <c r="O1045" s="2" t="s">
        <v>12</v>
      </c>
    </row>
    <row r="1046" spans="1:15" ht="15.75" customHeight="1" x14ac:dyDescent="0.35">
      <c r="A1046" s="18">
        <v>44988.68446103009</v>
      </c>
      <c r="B1046" s="11">
        <v>44988.68446103009</v>
      </c>
      <c r="C1046" s="21">
        <v>44988.68446103009</v>
      </c>
      <c r="D1046" s="6"/>
      <c r="E1046" s="2" t="s">
        <v>14</v>
      </c>
      <c r="F1046" s="2" t="s">
        <v>8</v>
      </c>
      <c r="G1046" s="2" t="s">
        <v>11</v>
      </c>
      <c r="H1046" s="2">
        <v>12027</v>
      </c>
      <c r="I1046" s="2">
        <v>395</v>
      </c>
      <c r="J1046" s="24">
        <f>IFERROR(I1046/H1046,0)</f>
        <v>3.2842770433191983E-2</v>
      </c>
      <c r="K1046" s="24"/>
      <c r="L1046" s="2">
        <f>IF(J1046&gt;=0.15,1,0)</f>
        <v>0</v>
      </c>
      <c r="M1046" s="2"/>
      <c r="N1046" s="24"/>
      <c r="O1046" s="2" t="s">
        <v>12</v>
      </c>
    </row>
    <row r="1047" spans="1:15" ht="15.75" customHeight="1" x14ac:dyDescent="0.35">
      <c r="A1047" s="18">
        <v>44988.682336064812</v>
      </c>
      <c r="B1047" s="11">
        <v>44988.682336064812</v>
      </c>
      <c r="C1047" s="21">
        <v>44988.682336064812</v>
      </c>
      <c r="D1047" s="6"/>
      <c r="E1047" s="2" t="s">
        <v>16</v>
      </c>
      <c r="F1047" s="2" t="s">
        <v>8</v>
      </c>
      <c r="G1047" s="2" t="s">
        <v>9</v>
      </c>
      <c r="H1047" s="2">
        <v>562</v>
      </c>
      <c r="I1047" s="2">
        <v>9</v>
      </c>
      <c r="J1047" s="24">
        <f>IFERROR(I1047/H1047,0)</f>
        <v>1.601423487544484E-2</v>
      </c>
      <c r="K1047" s="24"/>
      <c r="L1047" s="2">
        <f>IF(J1047&gt;=0.15,1,0)</f>
        <v>0</v>
      </c>
      <c r="M1047" s="2"/>
      <c r="N1047" s="24"/>
      <c r="O1047" s="2" t="s">
        <v>10</v>
      </c>
    </row>
    <row r="1048" spans="1:15" ht="15.75" customHeight="1" x14ac:dyDescent="0.35">
      <c r="A1048" s="18">
        <v>44988.675405092596</v>
      </c>
      <c r="B1048" s="11">
        <v>44988.675405092596</v>
      </c>
      <c r="C1048" s="21">
        <v>44988.675405092596</v>
      </c>
      <c r="D1048" s="6"/>
      <c r="E1048" s="2" t="s">
        <v>14</v>
      </c>
      <c r="F1048" s="2" t="s">
        <v>18</v>
      </c>
      <c r="G1048" s="2" t="s">
        <v>11</v>
      </c>
      <c r="H1048" s="2">
        <v>8775</v>
      </c>
      <c r="I1048" s="2">
        <v>0</v>
      </c>
      <c r="J1048" s="24">
        <f>IFERROR(I1048/H1048,0)</f>
        <v>0</v>
      </c>
      <c r="K1048" s="24"/>
      <c r="L1048" s="2">
        <f>IF(J1048&gt;=0.15,1,0)</f>
        <v>0</v>
      </c>
      <c r="M1048" s="2"/>
      <c r="N1048" s="24"/>
      <c r="O1048" s="2" t="s">
        <v>12</v>
      </c>
    </row>
    <row r="1049" spans="1:15" ht="15.75" customHeight="1" x14ac:dyDescent="0.35">
      <c r="A1049" s="18">
        <v>44988.674893159725</v>
      </c>
      <c r="B1049" s="11">
        <v>44988.674893159725</v>
      </c>
      <c r="C1049" s="21">
        <v>44988.674893159725</v>
      </c>
      <c r="D1049" s="6"/>
      <c r="E1049" s="2" t="s">
        <v>16</v>
      </c>
      <c r="F1049" s="2" t="s">
        <v>8</v>
      </c>
      <c r="G1049" s="2" t="s">
        <v>11</v>
      </c>
      <c r="H1049" s="2">
        <v>4918</v>
      </c>
      <c r="I1049" s="2">
        <v>285</v>
      </c>
      <c r="J1049" s="24">
        <f>IFERROR(I1049/H1049,0)</f>
        <v>5.7950386335908904E-2</v>
      </c>
      <c r="K1049" s="24"/>
      <c r="L1049" s="2">
        <f>IF(J1049&gt;=0.15,1,0)</f>
        <v>0</v>
      </c>
      <c r="M1049" s="2"/>
      <c r="N1049" s="24"/>
      <c r="O1049" s="2" t="s">
        <v>10</v>
      </c>
    </row>
    <row r="1050" spans="1:15" ht="15.75" customHeight="1" x14ac:dyDescent="0.35">
      <c r="A1050" s="18">
        <v>44988.674884259257</v>
      </c>
      <c r="B1050" s="11">
        <v>44988.674884259257</v>
      </c>
      <c r="C1050" s="21">
        <v>44988.674884259257</v>
      </c>
      <c r="D1050" s="6"/>
      <c r="E1050" s="2" t="s">
        <v>14</v>
      </c>
      <c r="F1050" s="2" t="s">
        <v>15</v>
      </c>
      <c r="G1050" s="2" t="s">
        <v>11</v>
      </c>
      <c r="H1050" s="2">
        <v>31978</v>
      </c>
      <c r="I1050" s="2">
        <v>4377</v>
      </c>
      <c r="J1050" s="24">
        <f>IFERROR(I1050/H1050,0)</f>
        <v>0.1368753518043655</v>
      </c>
      <c r="K1050" s="24"/>
      <c r="L1050" s="2">
        <f>IF(J1050&gt;=0.15,1,0)</f>
        <v>0</v>
      </c>
      <c r="M1050" s="2"/>
      <c r="N1050" s="24"/>
      <c r="O1050" s="2" t="s">
        <v>10</v>
      </c>
    </row>
    <row r="1051" spans="1:15" ht="15.75" customHeight="1" x14ac:dyDescent="0.35">
      <c r="A1051" s="18">
        <v>44988.673487974535</v>
      </c>
      <c r="B1051" s="11">
        <v>44988.673487974535</v>
      </c>
      <c r="C1051" s="21">
        <v>44988.673487974535</v>
      </c>
      <c r="D1051" s="6"/>
      <c r="E1051" s="2" t="s">
        <v>14</v>
      </c>
      <c r="F1051" s="2" t="s">
        <v>8</v>
      </c>
      <c r="G1051" s="2" t="s">
        <v>11</v>
      </c>
      <c r="H1051" s="2">
        <v>300</v>
      </c>
      <c r="I1051" s="2">
        <v>9</v>
      </c>
      <c r="J1051" s="24">
        <f>IFERROR(I1051/H1051,0)</f>
        <v>0.03</v>
      </c>
      <c r="K1051" s="24"/>
      <c r="L1051" s="2">
        <f>IF(J1051&gt;=0.15,1,0)</f>
        <v>0</v>
      </c>
      <c r="M1051" s="2"/>
      <c r="N1051" s="24"/>
      <c r="O1051" s="2" t="s">
        <v>12</v>
      </c>
    </row>
    <row r="1052" spans="1:15" ht="15.75" customHeight="1" x14ac:dyDescent="0.35">
      <c r="A1052" s="18">
        <v>44988.672733495368</v>
      </c>
      <c r="B1052" s="11">
        <v>44988.672733495368</v>
      </c>
      <c r="C1052" s="21">
        <v>44988.672733495368</v>
      </c>
      <c r="D1052" s="6"/>
      <c r="E1052" s="2" t="s">
        <v>16</v>
      </c>
      <c r="F1052" s="2" t="s">
        <v>8</v>
      </c>
      <c r="G1052" s="2" t="s">
        <v>9</v>
      </c>
      <c r="H1052" s="2">
        <v>1081</v>
      </c>
      <c r="I1052" s="2">
        <v>65</v>
      </c>
      <c r="J1052" s="24">
        <f>IFERROR(I1052/H1052,0)</f>
        <v>6.0129509713228495E-2</v>
      </c>
      <c r="K1052" s="24"/>
      <c r="L1052" s="2">
        <f>IF(J1052&gt;=0.15,1,0)</f>
        <v>0</v>
      </c>
      <c r="M1052" s="2"/>
      <c r="N1052" s="24"/>
      <c r="O1052" s="2" t="s">
        <v>10</v>
      </c>
    </row>
    <row r="1053" spans="1:15" ht="15.75" customHeight="1" x14ac:dyDescent="0.35">
      <c r="A1053" s="18">
        <v>44988.67045322917</v>
      </c>
      <c r="B1053" s="11">
        <v>44988.67045322917</v>
      </c>
      <c r="C1053" s="21">
        <v>44988.67045322917</v>
      </c>
      <c r="D1053" s="6"/>
      <c r="E1053" s="2" t="s">
        <v>16</v>
      </c>
      <c r="F1053" s="2" t="s">
        <v>8</v>
      </c>
      <c r="G1053" s="2" t="s">
        <v>9</v>
      </c>
      <c r="H1053" s="2">
        <v>0</v>
      </c>
      <c r="I1053" s="2">
        <v>0</v>
      </c>
      <c r="J1053" s="24">
        <f>IFERROR(I1053/H1053,0)</f>
        <v>0</v>
      </c>
      <c r="K1053" s="24"/>
      <c r="L1053" s="2">
        <f>IF(J1053&gt;=0.15,1,0)</f>
        <v>0</v>
      </c>
      <c r="M1053" s="2"/>
      <c r="N1053" s="24"/>
      <c r="O1053" s="2" t="s">
        <v>12</v>
      </c>
    </row>
    <row r="1054" spans="1:15" ht="15.75" customHeight="1" x14ac:dyDescent="0.35">
      <c r="A1054" s="18">
        <v>44988.667761041666</v>
      </c>
      <c r="B1054" s="11">
        <v>44988.667761041666</v>
      </c>
      <c r="C1054" s="21">
        <v>44988.667761041666</v>
      </c>
      <c r="D1054" s="6"/>
      <c r="E1054" s="2" t="s">
        <v>16</v>
      </c>
      <c r="F1054" s="2" t="s">
        <v>8</v>
      </c>
      <c r="G1054" s="2" t="s">
        <v>9</v>
      </c>
      <c r="H1054" s="2">
        <v>649</v>
      </c>
      <c r="I1054" s="2">
        <v>28</v>
      </c>
      <c r="J1054" s="24">
        <f>IFERROR(I1054/H1054,0)</f>
        <v>4.3143297380585519E-2</v>
      </c>
      <c r="K1054" s="24"/>
      <c r="L1054" s="2">
        <f>IF(J1054&gt;=0.15,1,0)</f>
        <v>0</v>
      </c>
      <c r="M1054" s="2"/>
      <c r="N1054" s="24"/>
      <c r="O1054" s="2" t="s">
        <v>10</v>
      </c>
    </row>
    <row r="1055" spans="1:15" ht="15.75" customHeight="1" x14ac:dyDescent="0.35">
      <c r="A1055" s="18">
        <v>44988.666696412038</v>
      </c>
      <c r="B1055" s="11">
        <v>44988.666696412038</v>
      </c>
      <c r="C1055" s="21">
        <v>44988.666696412038</v>
      </c>
      <c r="D1055" s="6"/>
      <c r="E1055" s="2" t="s">
        <v>14</v>
      </c>
      <c r="F1055" s="2" t="s">
        <v>8</v>
      </c>
      <c r="G1055" s="2" t="s">
        <v>11</v>
      </c>
      <c r="H1055" s="2">
        <v>3780</v>
      </c>
      <c r="I1055" s="2">
        <v>236</v>
      </c>
      <c r="J1055" s="24">
        <f>IFERROR(I1055/H1055,0)</f>
        <v>6.2433862433862432E-2</v>
      </c>
      <c r="K1055" s="24"/>
      <c r="L1055" s="2">
        <f>IF(J1055&gt;=0.15,1,0)</f>
        <v>0</v>
      </c>
      <c r="M1055" s="2"/>
      <c r="N1055" s="24"/>
      <c r="O1055" s="2" t="s">
        <v>12</v>
      </c>
    </row>
    <row r="1056" spans="1:15" ht="15.75" customHeight="1" x14ac:dyDescent="0.35">
      <c r="A1056" s="18">
        <v>44988.665666030094</v>
      </c>
      <c r="B1056" s="11">
        <v>44988.665666030094</v>
      </c>
      <c r="C1056" s="21">
        <v>44988.665666030094</v>
      </c>
      <c r="D1056" s="6"/>
      <c r="E1056" s="2" t="s">
        <v>14</v>
      </c>
      <c r="F1056" s="2" t="s">
        <v>8</v>
      </c>
      <c r="G1056" s="2" t="s">
        <v>11</v>
      </c>
      <c r="H1056" s="2">
        <v>12942</v>
      </c>
      <c r="I1056" s="2">
        <v>227</v>
      </c>
      <c r="J1056" s="24">
        <f>IFERROR(I1056/H1056,0)</f>
        <v>1.7539792922268583E-2</v>
      </c>
      <c r="K1056" s="24"/>
      <c r="L1056" s="2">
        <f>IF(J1056&gt;=0.15,1,0)</f>
        <v>0</v>
      </c>
      <c r="M1056" s="2"/>
      <c r="N1056" s="24"/>
      <c r="O1056" s="2" t="s">
        <v>13</v>
      </c>
    </row>
    <row r="1057" spans="1:15" ht="15.75" customHeight="1" x14ac:dyDescent="0.35">
      <c r="A1057" s="18">
        <v>44988.661094432871</v>
      </c>
      <c r="B1057" s="11">
        <v>44988.661094432871</v>
      </c>
      <c r="C1057" s="21">
        <v>44988.661094432871</v>
      </c>
      <c r="D1057" s="6"/>
      <c r="E1057" s="2" t="s">
        <v>14</v>
      </c>
      <c r="F1057" s="2" t="s">
        <v>8</v>
      </c>
      <c r="G1057" s="2" t="s">
        <v>11</v>
      </c>
      <c r="H1057" s="2">
        <v>10818</v>
      </c>
      <c r="I1057" s="2">
        <v>85</v>
      </c>
      <c r="J1057" s="24">
        <f>IFERROR(I1057/H1057,0)</f>
        <v>7.8572749121833974E-3</v>
      </c>
      <c r="K1057" s="24"/>
      <c r="L1057" s="2">
        <f>IF(J1057&gt;=0.15,1,0)</f>
        <v>0</v>
      </c>
      <c r="M1057" s="2"/>
      <c r="N1057" s="24"/>
      <c r="O1057" s="2" t="s">
        <v>13</v>
      </c>
    </row>
    <row r="1058" spans="1:15" ht="15.75" customHeight="1" x14ac:dyDescent="0.35">
      <c r="A1058" s="18">
        <v>44988.642280092594</v>
      </c>
      <c r="B1058" s="11">
        <v>44988.642280092594</v>
      </c>
      <c r="C1058" s="21">
        <v>44988.642280092594</v>
      </c>
      <c r="D1058" s="6"/>
      <c r="E1058" s="2" t="s">
        <v>14</v>
      </c>
      <c r="F1058" s="2" t="s">
        <v>15</v>
      </c>
      <c r="G1058" s="2" t="s">
        <v>11</v>
      </c>
      <c r="H1058" s="2">
        <v>21833</v>
      </c>
      <c r="I1058" s="2">
        <v>2340</v>
      </c>
      <c r="J1058" s="24">
        <f>IFERROR(I1058/H1058,0)</f>
        <v>0.10717720881234828</v>
      </c>
      <c r="K1058" s="24"/>
      <c r="L1058" s="2">
        <f>IF(J1058&gt;=0.15,1,0)</f>
        <v>0</v>
      </c>
      <c r="M1058" s="2"/>
      <c r="N1058" s="24"/>
      <c r="O1058" s="2" t="s">
        <v>13</v>
      </c>
    </row>
    <row r="1059" spans="1:15" ht="15.75" customHeight="1" x14ac:dyDescent="0.35">
      <c r="A1059" s="18">
        <v>44988.642274131947</v>
      </c>
      <c r="B1059" s="11">
        <v>44988.642274131947</v>
      </c>
      <c r="C1059" s="21">
        <v>44988.642274131947</v>
      </c>
      <c r="D1059" s="6"/>
      <c r="E1059" s="2" t="s">
        <v>16</v>
      </c>
      <c r="F1059" s="2" t="s">
        <v>8</v>
      </c>
      <c r="G1059" s="2" t="s">
        <v>11</v>
      </c>
      <c r="H1059" s="2">
        <v>5739</v>
      </c>
      <c r="I1059" s="2">
        <v>195</v>
      </c>
      <c r="J1059" s="24">
        <f>IFERROR(I1059/H1059,0)</f>
        <v>3.3978044955567173E-2</v>
      </c>
      <c r="K1059" s="24"/>
      <c r="L1059" s="2">
        <f>IF(J1059&gt;=0.15,1,0)</f>
        <v>0</v>
      </c>
      <c r="M1059" s="2"/>
      <c r="N1059" s="24"/>
      <c r="O1059" s="2" t="s">
        <v>13</v>
      </c>
    </row>
    <row r="1060" spans="1:15" ht="15.75" customHeight="1" x14ac:dyDescent="0.35">
      <c r="A1060" s="18">
        <v>44988.64203703704</v>
      </c>
      <c r="B1060" s="11">
        <v>44988.64203703704</v>
      </c>
      <c r="C1060" s="21">
        <v>44988.64203703704</v>
      </c>
      <c r="D1060" s="6"/>
      <c r="E1060" s="2" t="s">
        <v>14</v>
      </c>
      <c r="F1060" s="2" t="s">
        <v>18</v>
      </c>
      <c r="G1060" s="2" t="s">
        <v>11</v>
      </c>
      <c r="H1060" s="2">
        <v>9173</v>
      </c>
      <c r="I1060" s="2">
        <v>0</v>
      </c>
      <c r="J1060" s="24">
        <f>IFERROR(I1060/H1060,0)</f>
        <v>0</v>
      </c>
      <c r="K1060" s="24"/>
      <c r="L1060" s="2">
        <f>IF(J1060&gt;=0.15,1,0)</f>
        <v>0</v>
      </c>
      <c r="M1060" s="2"/>
      <c r="N1060" s="24"/>
      <c r="O1060" s="2" t="s">
        <v>13</v>
      </c>
    </row>
    <row r="1061" spans="1:15" ht="15.75" customHeight="1" x14ac:dyDescent="0.35">
      <c r="A1061" s="18">
        <v>44988.642025462963</v>
      </c>
      <c r="B1061" s="11">
        <v>44988.642025462963</v>
      </c>
      <c r="C1061" s="21">
        <v>44988.642025462963</v>
      </c>
      <c r="D1061" s="6"/>
      <c r="E1061" s="2" t="s">
        <v>14</v>
      </c>
      <c r="F1061" s="2" t="s">
        <v>15</v>
      </c>
      <c r="G1061" s="2" t="s">
        <v>11</v>
      </c>
      <c r="H1061" s="2">
        <v>13240</v>
      </c>
      <c r="I1061" s="2">
        <v>333</v>
      </c>
      <c r="J1061" s="24">
        <f>IFERROR(I1061/H1061,0)</f>
        <v>2.5151057401812688E-2</v>
      </c>
      <c r="K1061" s="24"/>
      <c r="L1061" s="2">
        <f>IF(J1061&gt;=0.15,1,0)</f>
        <v>0</v>
      </c>
      <c r="M1061" s="2"/>
      <c r="N1061" s="24"/>
      <c r="O1061" s="2" t="s">
        <v>13</v>
      </c>
    </row>
    <row r="1062" spans="1:15" ht="15.75" customHeight="1" x14ac:dyDescent="0.35">
      <c r="A1062" s="18">
        <v>44988.642019282408</v>
      </c>
      <c r="B1062" s="11">
        <v>44988.642019282408</v>
      </c>
      <c r="C1062" s="21">
        <v>44988.642019282408</v>
      </c>
      <c r="D1062" s="6"/>
      <c r="E1062" s="2" t="s">
        <v>14</v>
      </c>
      <c r="F1062" s="2" t="s">
        <v>8</v>
      </c>
      <c r="G1062" s="2" t="s">
        <v>11</v>
      </c>
      <c r="H1062" s="2">
        <v>13811</v>
      </c>
      <c r="I1062" s="2">
        <v>289</v>
      </c>
      <c r="J1062" s="24">
        <f>IFERROR(I1062/H1062,0)</f>
        <v>2.0925349359206431E-2</v>
      </c>
      <c r="K1062" s="24"/>
      <c r="L1062" s="2">
        <f>IF(J1062&gt;=0.15,1,0)</f>
        <v>0</v>
      </c>
      <c r="M1062" s="2"/>
      <c r="N1062" s="24"/>
      <c r="O1062" s="2" t="s">
        <v>13</v>
      </c>
    </row>
    <row r="1063" spans="1:15" ht="15.75" customHeight="1" x14ac:dyDescent="0.35">
      <c r="A1063" s="18">
        <v>44988.576608796298</v>
      </c>
      <c r="B1063" s="11">
        <v>44988.576608796298</v>
      </c>
      <c r="C1063" s="21">
        <v>44988.576608796298</v>
      </c>
      <c r="D1063" s="6"/>
      <c r="E1063" s="2" t="s">
        <v>24</v>
      </c>
      <c r="F1063" s="2" t="s">
        <v>21</v>
      </c>
      <c r="G1063" s="2" t="s">
        <v>23</v>
      </c>
      <c r="H1063" s="2">
        <v>0</v>
      </c>
      <c r="I1063" s="2">
        <v>0</v>
      </c>
      <c r="J1063" s="24">
        <f>IFERROR(I1063/H1063,0)</f>
        <v>0</v>
      </c>
      <c r="K1063" s="24"/>
      <c r="L1063" s="2">
        <f>IF(J1063&gt;=0.15,1,0)</f>
        <v>0</v>
      </c>
      <c r="M1063" s="2"/>
      <c r="N1063" s="24"/>
      <c r="O1063" s="2" t="s">
        <v>10</v>
      </c>
    </row>
    <row r="1064" spans="1:15" ht="15.75" customHeight="1" x14ac:dyDescent="0.35">
      <c r="A1064" s="18">
        <v>44988.569489641202</v>
      </c>
      <c r="B1064" s="11">
        <v>44988.569489641202</v>
      </c>
      <c r="C1064" s="21">
        <v>44988.569489641202</v>
      </c>
      <c r="D1064" s="6"/>
      <c r="E1064" s="2" t="s">
        <v>14</v>
      </c>
      <c r="F1064" s="2" t="s">
        <v>8</v>
      </c>
      <c r="G1064" s="2" t="s">
        <v>11</v>
      </c>
      <c r="H1064" s="2">
        <v>1963</v>
      </c>
      <c r="I1064" s="2">
        <v>33</v>
      </c>
      <c r="J1064" s="24">
        <f>IFERROR(I1064/H1064,0)</f>
        <v>1.6811003565970453E-2</v>
      </c>
      <c r="K1064" s="24"/>
      <c r="L1064" s="2">
        <f>IF(J1064&gt;=0.15,1,0)</f>
        <v>0</v>
      </c>
      <c r="M1064" s="2"/>
      <c r="N1064" s="24"/>
      <c r="O1064" s="2" t="s">
        <v>10</v>
      </c>
    </row>
    <row r="1065" spans="1:15" ht="15.75" customHeight="1" x14ac:dyDescent="0.35">
      <c r="A1065" s="18">
        <v>44988.566446759258</v>
      </c>
      <c r="B1065" s="11">
        <v>44988.566446759258</v>
      </c>
      <c r="C1065" s="21">
        <v>44988.566446759258</v>
      </c>
      <c r="D1065" s="6"/>
      <c r="E1065" s="2" t="s">
        <v>22</v>
      </c>
      <c r="F1065" s="2" t="s">
        <v>21</v>
      </c>
      <c r="G1065" s="2" t="s">
        <v>9</v>
      </c>
      <c r="H1065" s="2">
        <v>2142</v>
      </c>
      <c r="I1065" s="2">
        <v>38</v>
      </c>
      <c r="J1065" s="24">
        <f>IFERROR(I1065/H1065,0)</f>
        <v>1.7740429505135387E-2</v>
      </c>
      <c r="K1065" s="24"/>
      <c r="L1065" s="2">
        <f>IF(J1065&gt;=0.15,1,0)</f>
        <v>0</v>
      </c>
      <c r="M1065" s="2"/>
      <c r="N1065" s="24"/>
      <c r="O1065" s="2" t="s">
        <v>12</v>
      </c>
    </row>
    <row r="1066" spans="1:15" ht="15.75" customHeight="1" x14ac:dyDescent="0.35">
      <c r="A1066" s="18">
        <v>44988.553703703707</v>
      </c>
      <c r="B1066" s="11">
        <v>44988.553703703707</v>
      </c>
      <c r="C1066" s="21">
        <v>44988.553703703707</v>
      </c>
      <c r="D1066" s="6"/>
      <c r="E1066" s="2" t="s">
        <v>22</v>
      </c>
      <c r="F1066" s="2" t="s">
        <v>21</v>
      </c>
      <c r="G1066" s="2" t="s">
        <v>9</v>
      </c>
      <c r="H1066" s="2">
        <v>1713</v>
      </c>
      <c r="I1066" s="2">
        <v>39</v>
      </c>
      <c r="J1066" s="24">
        <f>IFERROR(I1066/H1066,0)</f>
        <v>2.276707530647986E-2</v>
      </c>
      <c r="K1066" s="24"/>
      <c r="L1066" s="2">
        <f>IF(J1066&gt;=0.15,1,0)</f>
        <v>0</v>
      </c>
      <c r="M1066" s="2"/>
      <c r="N1066" s="24"/>
      <c r="O1066" s="2" t="s">
        <v>12</v>
      </c>
    </row>
    <row r="1067" spans="1:15" ht="15.75" customHeight="1" x14ac:dyDescent="0.35">
      <c r="A1067" s="18">
        <v>44988.542540335649</v>
      </c>
      <c r="B1067" s="11">
        <v>44988.542540335649</v>
      </c>
      <c r="C1067" s="21">
        <v>44988.542540335649</v>
      </c>
      <c r="D1067" s="6"/>
      <c r="E1067" s="2" t="s">
        <v>14</v>
      </c>
      <c r="F1067" s="2" t="s">
        <v>8</v>
      </c>
      <c r="G1067" s="2" t="s">
        <v>23</v>
      </c>
      <c r="H1067" s="2">
        <v>22090</v>
      </c>
      <c r="I1067" s="2">
        <v>949</v>
      </c>
      <c r="J1067" s="24">
        <f>IFERROR(I1067/H1067,0)</f>
        <v>4.296061566319602E-2</v>
      </c>
      <c r="K1067" s="24"/>
      <c r="L1067" s="2">
        <f>IF(J1067&gt;=0.15,1,0)</f>
        <v>0</v>
      </c>
      <c r="M1067" s="2"/>
      <c r="N1067" s="24"/>
      <c r="O1067" s="2" t="s">
        <v>12</v>
      </c>
    </row>
    <row r="1068" spans="1:15" ht="15.75" customHeight="1" x14ac:dyDescent="0.35">
      <c r="A1068" s="18">
        <v>44988.521145833336</v>
      </c>
      <c r="B1068" s="11">
        <v>44988.521145833336</v>
      </c>
      <c r="C1068" s="21">
        <v>44988.521145833336</v>
      </c>
      <c r="D1068" s="6"/>
      <c r="E1068" s="2" t="s">
        <v>14</v>
      </c>
      <c r="F1068" s="2" t="s">
        <v>18</v>
      </c>
      <c r="G1068" s="2" t="s">
        <v>23</v>
      </c>
      <c r="H1068" s="2">
        <v>14487</v>
      </c>
      <c r="I1068" s="2">
        <v>225</v>
      </c>
      <c r="J1068" s="24">
        <f>IFERROR(I1068/H1068,0)</f>
        <v>1.5531165872851522E-2</v>
      </c>
      <c r="K1068" s="24"/>
      <c r="L1068" s="2">
        <f>IF(J1068&gt;=0.15,1,0)</f>
        <v>0</v>
      </c>
      <c r="M1068" s="2"/>
      <c r="N1068" s="24"/>
      <c r="O1068" s="2" t="s">
        <v>12</v>
      </c>
    </row>
    <row r="1069" spans="1:15" ht="15.75" customHeight="1" x14ac:dyDescent="0.35">
      <c r="A1069" s="18">
        <v>44988.520902777775</v>
      </c>
      <c r="B1069" s="11">
        <v>44988.520902777775</v>
      </c>
      <c r="C1069" s="21">
        <v>44988.520902777775</v>
      </c>
      <c r="D1069" s="6"/>
      <c r="E1069" s="2" t="s">
        <v>14</v>
      </c>
      <c r="F1069" s="2" t="s">
        <v>20</v>
      </c>
      <c r="G1069" s="2" t="s">
        <v>23</v>
      </c>
      <c r="H1069" s="2">
        <v>4605</v>
      </c>
      <c r="I1069" s="2">
        <v>189</v>
      </c>
      <c r="J1069" s="24">
        <f>IFERROR(I1069/H1069,0)</f>
        <v>4.1042345276872963E-2</v>
      </c>
      <c r="K1069" s="24"/>
      <c r="L1069" s="2">
        <f>IF(J1069&gt;=0.15,1,0)</f>
        <v>0</v>
      </c>
      <c r="M1069" s="2"/>
      <c r="N1069" s="24"/>
      <c r="O1069" s="2" t="s">
        <v>12</v>
      </c>
    </row>
    <row r="1070" spans="1:15" ht="15.75" customHeight="1" x14ac:dyDescent="0.35">
      <c r="A1070" s="18">
        <v>44988.498944340281</v>
      </c>
      <c r="B1070" s="11">
        <v>44988.498944340281</v>
      </c>
      <c r="C1070" s="21">
        <v>44988.498944340281</v>
      </c>
      <c r="D1070" s="6"/>
      <c r="E1070" s="2" t="s">
        <v>16</v>
      </c>
      <c r="F1070" s="2" t="s">
        <v>8</v>
      </c>
      <c r="G1070" s="2" t="s">
        <v>9</v>
      </c>
      <c r="H1070" s="2">
        <v>273</v>
      </c>
      <c r="I1070" s="2">
        <v>6</v>
      </c>
      <c r="J1070" s="24">
        <f>IFERROR(I1070/H1070,0)</f>
        <v>2.197802197802198E-2</v>
      </c>
      <c r="K1070" s="24"/>
      <c r="L1070" s="2">
        <f>IF(J1070&gt;=0.15,1,0)</f>
        <v>0</v>
      </c>
      <c r="M1070" s="2"/>
      <c r="N1070" s="24"/>
      <c r="O1070" s="2" t="s">
        <v>10</v>
      </c>
    </row>
    <row r="1071" spans="1:15" ht="15.75" customHeight="1" x14ac:dyDescent="0.35">
      <c r="A1071" s="18">
        <v>44988.498639687503</v>
      </c>
      <c r="B1071" s="11">
        <v>44988.498639687503</v>
      </c>
      <c r="C1071" s="21">
        <v>44988.498639687503</v>
      </c>
      <c r="D1071" s="6"/>
      <c r="E1071" s="2" t="s">
        <v>16</v>
      </c>
      <c r="F1071" s="2" t="s">
        <v>8</v>
      </c>
      <c r="G1071" s="2" t="s">
        <v>9</v>
      </c>
      <c r="H1071" s="2">
        <v>230</v>
      </c>
      <c r="I1071" s="2">
        <v>10</v>
      </c>
      <c r="J1071" s="24">
        <f>IFERROR(I1071/H1071,0)</f>
        <v>4.3478260869565216E-2</v>
      </c>
      <c r="K1071" s="24"/>
      <c r="L1071" s="2">
        <f>IF(J1071&gt;=0.15,1,0)</f>
        <v>0</v>
      </c>
      <c r="M1071" s="2"/>
      <c r="N1071" s="24"/>
      <c r="O1071" s="2" t="s">
        <v>10</v>
      </c>
    </row>
    <row r="1072" spans="1:15" ht="15.75" customHeight="1" x14ac:dyDescent="0.35">
      <c r="A1072" s="18">
        <v>44988.465919386574</v>
      </c>
      <c r="B1072" s="11">
        <v>44988.465919386574</v>
      </c>
      <c r="C1072" s="21">
        <v>44988.465919386574</v>
      </c>
      <c r="D1072" s="6"/>
      <c r="E1072" s="2" t="s">
        <v>16</v>
      </c>
      <c r="F1072" s="2" t="s">
        <v>8</v>
      </c>
      <c r="G1072" s="2" t="s">
        <v>11</v>
      </c>
      <c r="H1072" s="2">
        <v>12330</v>
      </c>
      <c r="I1072" s="2">
        <v>641</v>
      </c>
      <c r="J1072" s="24">
        <f>IFERROR(I1072/H1072,0)</f>
        <v>5.1987023519870237E-2</v>
      </c>
      <c r="K1072" s="24"/>
      <c r="L1072" s="2">
        <f>IF(J1072&gt;=0.15,1,0)</f>
        <v>0</v>
      </c>
      <c r="M1072" s="2"/>
      <c r="N1072" s="24"/>
      <c r="O1072" s="2" t="s">
        <v>13</v>
      </c>
    </row>
    <row r="1073" spans="1:15" ht="15.75" customHeight="1" x14ac:dyDescent="0.35">
      <c r="A1073" s="18">
        <v>44988.465891203705</v>
      </c>
      <c r="B1073" s="11">
        <v>44988.465891203705</v>
      </c>
      <c r="C1073" s="21">
        <v>44988.465891203705</v>
      </c>
      <c r="D1073" s="6"/>
      <c r="E1073" s="2" t="s">
        <v>14</v>
      </c>
      <c r="F1073" s="2" t="s">
        <v>15</v>
      </c>
      <c r="G1073" s="2" t="s">
        <v>11</v>
      </c>
      <c r="H1073" s="2">
        <v>53954</v>
      </c>
      <c r="I1073" s="2">
        <v>15601</v>
      </c>
      <c r="J1073" s="24">
        <f>IFERROR(I1073/H1073,0)</f>
        <v>0.28915372354227675</v>
      </c>
      <c r="K1073" s="24"/>
      <c r="L1073" s="2">
        <f>IF(J1073&gt;=0.15,1,0)</f>
        <v>1</v>
      </c>
      <c r="M1073" s="2"/>
      <c r="N1073" s="24"/>
      <c r="O1073" s="2" t="s">
        <v>13</v>
      </c>
    </row>
    <row r="1074" spans="1:15" ht="15.75" customHeight="1" x14ac:dyDescent="0.35">
      <c r="A1074" s="18">
        <v>44988.45988425926</v>
      </c>
      <c r="B1074" s="11">
        <v>44988.45988425926</v>
      </c>
      <c r="C1074" s="21">
        <v>44988.45988425926</v>
      </c>
      <c r="D1074" s="6"/>
      <c r="E1074" s="2" t="s">
        <v>14</v>
      </c>
      <c r="F1074" s="2" t="s">
        <v>18</v>
      </c>
      <c r="G1074" s="2" t="s">
        <v>11</v>
      </c>
      <c r="H1074" s="2">
        <v>10503</v>
      </c>
      <c r="I1074" s="2">
        <v>0</v>
      </c>
      <c r="J1074" s="24">
        <f>IFERROR(I1074/H1074,0)</f>
        <v>0</v>
      </c>
      <c r="K1074" s="24"/>
      <c r="L1074" s="2">
        <f>IF(J1074&gt;=0.15,1,0)</f>
        <v>0</v>
      </c>
      <c r="M1074" s="2"/>
      <c r="N1074" s="24"/>
      <c r="O1074" s="2" t="s">
        <v>13</v>
      </c>
    </row>
    <row r="1075" spans="1:15" ht="15.75" customHeight="1" x14ac:dyDescent="0.35">
      <c r="A1075" s="18">
        <v>44988.459398148145</v>
      </c>
      <c r="B1075" s="11">
        <v>44988.459398148145</v>
      </c>
      <c r="C1075" s="21">
        <v>44988.459398148145</v>
      </c>
      <c r="D1075" s="6"/>
      <c r="E1075" s="2" t="s">
        <v>14</v>
      </c>
      <c r="F1075" s="2" t="s">
        <v>18</v>
      </c>
      <c r="G1075" s="2" t="s">
        <v>11</v>
      </c>
      <c r="H1075" s="2">
        <v>56508</v>
      </c>
      <c r="I1075" s="2">
        <v>4577</v>
      </c>
      <c r="J1075" s="24">
        <f>IFERROR(I1075/H1075,0)</f>
        <v>8.099738090181921E-2</v>
      </c>
      <c r="K1075" s="24"/>
      <c r="L1075" s="2">
        <f>IF(J1075&gt;=0.15,1,0)</f>
        <v>0</v>
      </c>
      <c r="M1075" s="2"/>
      <c r="N1075" s="24"/>
      <c r="O1075" s="2" t="s">
        <v>13</v>
      </c>
    </row>
    <row r="1076" spans="1:15" ht="15.75" customHeight="1" x14ac:dyDescent="0.35">
      <c r="A1076" s="18">
        <v>44988.458365740742</v>
      </c>
      <c r="B1076" s="11">
        <v>44988.458365740742</v>
      </c>
      <c r="C1076" s="21">
        <v>44988.458365740742</v>
      </c>
      <c r="D1076" s="6"/>
      <c r="E1076" s="2" t="s">
        <v>14</v>
      </c>
      <c r="F1076" s="2" t="s">
        <v>8</v>
      </c>
      <c r="G1076" s="2" t="s">
        <v>11</v>
      </c>
      <c r="H1076" s="2">
        <v>57957</v>
      </c>
      <c r="I1076" s="2">
        <v>2007</v>
      </c>
      <c r="J1076" s="24">
        <f>IFERROR(I1076/H1076,0)</f>
        <v>3.4629121590144418E-2</v>
      </c>
      <c r="K1076" s="24"/>
      <c r="L1076" s="2">
        <f>IF(J1076&gt;=0.15,1,0)</f>
        <v>0</v>
      </c>
      <c r="M1076" s="2"/>
      <c r="N1076" s="24"/>
      <c r="O1076" s="2" t="s">
        <v>13</v>
      </c>
    </row>
    <row r="1077" spans="1:15" ht="15.75" customHeight="1" x14ac:dyDescent="0.35">
      <c r="A1077" s="18">
        <v>44988.458356481482</v>
      </c>
      <c r="B1077" s="11">
        <v>44988.458356481482</v>
      </c>
      <c r="C1077" s="21">
        <v>44988.458356481482</v>
      </c>
      <c r="D1077" s="6"/>
      <c r="E1077" s="2" t="s">
        <v>14</v>
      </c>
      <c r="F1077" s="2" t="s">
        <v>15</v>
      </c>
      <c r="G1077" s="2" t="s">
        <v>11</v>
      </c>
      <c r="H1077" s="2">
        <v>28042</v>
      </c>
      <c r="I1077" s="2">
        <v>3687</v>
      </c>
      <c r="J1077" s="24">
        <f>IFERROR(I1077/H1077,0)</f>
        <v>0.13148134940446474</v>
      </c>
      <c r="K1077" s="24"/>
      <c r="L1077" s="2">
        <f>IF(J1077&gt;=0.15,1,0)</f>
        <v>0</v>
      </c>
      <c r="M1077" s="2"/>
      <c r="N1077" s="24"/>
      <c r="O1077" s="2" t="s">
        <v>13</v>
      </c>
    </row>
    <row r="1078" spans="1:15" ht="15.75" customHeight="1" x14ac:dyDescent="0.35">
      <c r="A1078" s="18">
        <v>44988.44940972222</v>
      </c>
      <c r="B1078" s="11">
        <v>44988.44940972222</v>
      </c>
      <c r="C1078" s="21">
        <v>44988.44940972222</v>
      </c>
      <c r="D1078" s="6"/>
      <c r="E1078" s="2" t="s">
        <v>14</v>
      </c>
      <c r="F1078" s="2" t="s">
        <v>18</v>
      </c>
      <c r="G1078" s="2" t="s">
        <v>11</v>
      </c>
      <c r="H1078" s="2">
        <v>11209</v>
      </c>
      <c r="I1078" s="2">
        <v>0</v>
      </c>
      <c r="J1078" s="24">
        <f>IFERROR(I1078/H1078,0)</f>
        <v>0</v>
      </c>
      <c r="K1078" s="24"/>
      <c r="L1078" s="2">
        <f>IF(J1078&gt;=0.15,1,0)</f>
        <v>0</v>
      </c>
      <c r="M1078" s="2"/>
      <c r="N1078" s="24"/>
      <c r="O1078" s="2" t="s">
        <v>13</v>
      </c>
    </row>
    <row r="1079" spans="1:15" ht="15.75" customHeight="1" x14ac:dyDescent="0.35">
      <c r="A1079" s="18">
        <v>44988.447981134261</v>
      </c>
      <c r="B1079" s="11">
        <v>44988.447981134261</v>
      </c>
      <c r="C1079" s="21">
        <v>44988.447981134261</v>
      </c>
      <c r="D1079" s="6"/>
      <c r="E1079" s="2" t="s">
        <v>16</v>
      </c>
      <c r="F1079" s="2" t="s">
        <v>8</v>
      </c>
      <c r="G1079" s="2" t="s">
        <v>9</v>
      </c>
      <c r="H1079" s="2">
        <v>1649</v>
      </c>
      <c r="I1079" s="2">
        <v>70</v>
      </c>
      <c r="J1079" s="24">
        <f>IFERROR(I1079/H1079,0)</f>
        <v>4.2449969678593089E-2</v>
      </c>
      <c r="K1079" s="24"/>
      <c r="L1079" s="2">
        <f>IF(J1079&gt;=0.15,1,0)</f>
        <v>0</v>
      </c>
      <c r="M1079" s="2"/>
      <c r="N1079" s="24"/>
      <c r="O1079" s="2" t="s">
        <v>10</v>
      </c>
    </row>
    <row r="1080" spans="1:15" ht="15.75" customHeight="1" x14ac:dyDescent="0.35">
      <c r="A1080" s="18">
        <v>44988.446980844907</v>
      </c>
      <c r="B1080" s="11">
        <v>44988.446980844907</v>
      </c>
      <c r="C1080" s="21">
        <v>44988.446980844907</v>
      </c>
      <c r="D1080" s="6"/>
      <c r="E1080" s="2" t="s">
        <v>16</v>
      </c>
      <c r="F1080" s="2" t="s">
        <v>8</v>
      </c>
      <c r="G1080" s="2" t="s">
        <v>9</v>
      </c>
      <c r="H1080" s="2">
        <v>0</v>
      </c>
      <c r="I1080" s="2">
        <v>0</v>
      </c>
      <c r="J1080" s="24">
        <f>IFERROR(I1080/H1080,0)</f>
        <v>0</v>
      </c>
      <c r="K1080" s="24"/>
      <c r="L1080" s="2">
        <f>IF(J1080&gt;=0.15,1,0)</f>
        <v>0</v>
      </c>
      <c r="M1080" s="2"/>
      <c r="N1080" s="24"/>
      <c r="O1080" s="2" t="s">
        <v>10</v>
      </c>
    </row>
    <row r="1081" spans="1:15" ht="15.75" customHeight="1" x14ac:dyDescent="0.35">
      <c r="A1081" s="18">
        <v>44988.446926689816</v>
      </c>
      <c r="B1081" s="11">
        <v>44988.446926689816</v>
      </c>
      <c r="C1081" s="21">
        <v>44988.446926689816</v>
      </c>
      <c r="D1081" s="6"/>
      <c r="E1081" s="2" t="s">
        <v>16</v>
      </c>
      <c r="F1081" s="2" t="s">
        <v>8</v>
      </c>
      <c r="G1081" s="2" t="s">
        <v>9</v>
      </c>
      <c r="H1081" s="2">
        <v>0</v>
      </c>
      <c r="I1081" s="2">
        <v>0</v>
      </c>
      <c r="J1081" s="24">
        <f>IFERROR(I1081/H1081,0)</f>
        <v>0</v>
      </c>
      <c r="K1081" s="24"/>
      <c r="L1081" s="2">
        <f>IF(J1081&gt;=0.15,1,0)</f>
        <v>0</v>
      </c>
      <c r="M1081" s="2"/>
      <c r="N1081" s="24"/>
      <c r="O1081" s="2" t="s">
        <v>10</v>
      </c>
    </row>
    <row r="1082" spans="1:15" ht="15.75" customHeight="1" x14ac:dyDescent="0.35">
      <c r="A1082" s="18">
        <v>44988.445650277776</v>
      </c>
      <c r="B1082" s="11">
        <v>44988.445650277776</v>
      </c>
      <c r="C1082" s="21">
        <v>44988.445650277776</v>
      </c>
      <c r="D1082" s="6"/>
      <c r="E1082" s="2" t="s">
        <v>16</v>
      </c>
      <c r="F1082" s="2" t="s">
        <v>8</v>
      </c>
      <c r="G1082" s="2" t="s">
        <v>11</v>
      </c>
      <c r="H1082" s="2">
        <v>14379</v>
      </c>
      <c r="I1082" s="2">
        <v>716</v>
      </c>
      <c r="J1082" s="24">
        <f>IFERROR(I1082/H1082,0)</f>
        <v>4.9794839696780023E-2</v>
      </c>
      <c r="K1082" s="24"/>
      <c r="L1082" s="2">
        <f>IF(J1082&gt;=0.15,1,0)</f>
        <v>0</v>
      </c>
      <c r="M1082" s="2"/>
      <c r="N1082" s="24"/>
      <c r="O1082" s="2" t="s">
        <v>13</v>
      </c>
    </row>
    <row r="1083" spans="1:15" ht="15.75" customHeight="1" x14ac:dyDescent="0.35">
      <c r="A1083" s="18">
        <v>44988.445648148147</v>
      </c>
      <c r="B1083" s="11">
        <v>44988.445648148147</v>
      </c>
      <c r="C1083" s="21">
        <v>44988.445648148147</v>
      </c>
      <c r="D1083" s="6"/>
      <c r="E1083" s="2" t="s">
        <v>14</v>
      </c>
      <c r="F1083" s="2" t="s">
        <v>15</v>
      </c>
      <c r="G1083" s="2" t="s">
        <v>11</v>
      </c>
      <c r="H1083" s="2">
        <v>58859</v>
      </c>
      <c r="I1083" s="2">
        <v>16292</v>
      </c>
      <c r="J1083" s="24">
        <f>IFERROR(I1083/H1083,0)</f>
        <v>0.27679709135391362</v>
      </c>
      <c r="K1083" s="24"/>
      <c r="L1083" s="2">
        <f>IF(J1083&gt;=0.15,1,0)</f>
        <v>1</v>
      </c>
      <c r="M1083" s="2"/>
      <c r="N1083" s="24"/>
      <c r="O1083" s="2" t="s">
        <v>13</v>
      </c>
    </row>
    <row r="1084" spans="1:15" ht="15.75" customHeight="1" x14ac:dyDescent="0.35">
      <c r="A1084" s="18">
        <v>44988.444849537038</v>
      </c>
      <c r="B1084" s="11">
        <v>44988.444849537038</v>
      </c>
      <c r="C1084" s="21">
        <v>44988.444849537038</v>
      </c>
      <c r="D1084" s="6"/>
      <c r="E1084" s="2" t="s">
        <v>14</v>
      </c>
      <c r="F1084" s="2" t="s">
        <v>15</v>
      </c>
      <c r="G1084" s="2" t="s">
        <v>11</v>
      </c>
      <c r="H1084" s="2">
        <v>23504</v>
      </c>
      <c r="I1084" s="2">
        <v>2171</v>
      </c>
      <c r="J1084" s="24">
        <f>IFERROR(I1084/H1084,0)</f>
        <v>9.2367256637168146E-2</v>
      </c>
      <c r="K1084" s="24"/>
      <c r="L1084" s="2">
        <f>IF(J1084&gt;=0.15,1,0)</f>
        <v>0</v>
      </c>
      <c r="M1084" s="2"/>
      <c r="N1084" s="24"/>
      <c r="O1084" s="2" t="s">
        <v>13</v>
      </c>
    </row>
    <row r="1085" spans="1:15" ht="15.75" customHeight="1" x14ac:dyDescent="0.35">
      <c r="A1085" s="18">
        <v>44988.444809918983</v>
      </c>
      <c r="B1085" s="11">
        <v>44988.444809918983</v>
      </c>
      <c r="C1085" s="21">
        <v>44988.444809918983</v>
      </c>
      <c r="D1085" s="6"/>
      <c r="E1085" s="2" t="s">
        <v>14</v>
      </c>
      <c r="F1085" s="2" t="s">
        <v>8</v>
      </c>
      <c r="G1085" s="2" t="s">
        <v>11</v>
      </c>
      <c r="H1085" s="2">
        <v>32524</v>
      </c>
      <c r="I1085" s="2">
        <v>1091</v>
      </c>
      <c r="J1085" s="24">
        <f>IFERROR(I1085/H1085,0)</f>
        <v>3.3544459476079203E-2</v>
      </c>
      <c r="K1085" s="24"/>
      <c r="L1085" s="2">
        <f>IF(J1085&gt;=0.15,1,0)</f>
        <v>0</v>
      </c>
      <c r="M1085" s="2"/>
      <c r="N1085" s="24"/>
      <c r="O1085" s="2" t="s">
        <v>13</v>
      </c>
    </row>
    <row r="1086" spans="1:15" ht="15.75" customHeight="1" x14ac:dyDescent="0.35">
      <c r="A1086" s="18">
        <v>44988.444227962966</v>
      </c>
      <c r="B1086" s="11">
        <v>44988.444227962966</v>
      </c>
      <c r="C1086" s="21">
        <v>44988.444227962966</v>
      </c>
      <c r="D1086" s="6"/>
      <c r="E1086" s="2" t="s">
        <v>16</v>
      </c>
      <c r="F1086" s="2" t="s">
        <v>8</v>
      </c>
      <c r="G1086" s="2" t="s">
        <v>11</v>
      </c>
      <c r="H1086" s="2">
        <v>5503</v>
      </c>
      <c r="I1086" s="2">
        <v>803</v>
      </c>
      <c r="J1086" s="24">
        <f>IFERROR(I1086/H1086,0)</f>
        <v>0.14592040705069961</v>
      </c>
      <c r="K1086" s="24"/>
      <c r="L1086" s="2">
        <f>IF(J1086&gt;=0.15,1,0)</f>
        <v>0</v>
      </c>
      <c r="M1086" s="2"/>
      <c r="N1086" s="24"/>
      <c r="O1086" s="2" t="s">
        <v>12</v>
      </c>
    </row>
    <row r="1087" spans="1:15" ht="15.75" customHeight="1" x14ac:dyDescent="0.35">
      <c r="A1087" s="18">
        <v>44988.44414078704</v>
      </c>
      <c r="B1087" s="11">
        <v>44988.44414078704</v>
      </c>
      <c r="C1087" s="21">
        <v>44988.44414078704</v>
      </c>
      <c r="D1087" s="6"/>
      <c r="E1087" s="2" t="s">
        <v>14</v>
      </c>
      <c r="F1087" s="2" t="s">
        <v>8</v>
      </c>
      <c r="G1087" s="2" t="s">
        <v>11</v>
      </c>
      <c r="H1087" s="2">
        <v>18874</v>
      </c>
      <c r="I1087" s="2">
        <v>1591</v>
      </c>
      <c r="J1087" s="24">
        <f>IFERROR(I1087/H1087,0)</f>
        <v>8.4295856734131605E-2</v>
      </c>
      <c r="K1087" s="24"/>
      <c r="L1087" s="2">
        <f>IF(J1087&gt;=0.15,1,0)</f>
        <v>0</v>
      </c>
      <c r="M1087" s="2"/>
      <c r="N1087" s="24"/>
      <c r="O1087" s="2" t="s">
        <v>12</v>
      </c>
    </row>
    <row r="1088" spans="1:15" ht="15.75" customHeight="1" x14ac:dyDescent="0.35">
      <c r="A1088" s="18">
        <v>44988.443969907406</v>
      </c>
      <c r="B1088" s="11">
        <v>44988.443969907406</v>
      </c>
      <c r="C1088" s="21">
        <v>44988.443969907406</v>
      </c>
      <c r="D1088" s="6"/>
      <c r="E1088" s="2" t="s">
        <v>14</v>
      </c>
      <c r="F1088" s="2" t="s">
        <v>15</v>
      </c>
      <c r="G1088" s="2" t="s">
        <v>11</v>
      </c>
      <c r="H1088" s="2">
        <v>39749</v>
      </c>
      <c r="I1088" s="2">
        <v>10084</v>
      </c>
      <c r="J1088" s="24">
        <f>IFERROR(I1088/H1088,0)</f>
        <v>0.25369191677778058</v>
      </c>
      <c r="K1088" s="24"/>
      <c r="L1088" s="2">
        <f>IF(J1088&gt;=0.15,1,0)</f>
        <v>1</v>
      </c>
      <c r="M1088" s="2"/>
      <c r="N1088" s="24"/>
      <c r="O1088" s="2" t="s">
        <v>12</v>
      </c>
    </row>
    <row r="1089" spans="1:15" ht="15.75" customHeight="1" x14ac:dyDescent="0.35">
      <c r="A1089" s="18">
        <v>44988.443692129629</v>
      </c>
      <c r="B1089" s="11">
        <v>44988.443692129629</v>
      </c>
      <c r="C1089" s="21">
        <v>44988.443692129629</v>
      </c>
      <c r="D1089" s="6"/>
      <c r="E1089" s="2" t="s">
        <v>14</v>
      </c>
      <c r="F1089" s="2" t="s">
        <v>15</v>
      </c>
      <c r="G1089" s="2" t="s">
        <v>11</v>
      </c>
      <c r="H1089" s="2">
        <v>99038</v>
      </c>
      <c r="I1089" s="2">
        <v>13938</v>
      </c>
      <c r="J1089" s="24">
        <f>IFERROR(I1089/H1089,0)</f>
        <v>0.14073385973060845</v>
      </c>
      <c r="K1089" s="24"/>
      <c r="L1089" s="2">
        <f>IF(J1089&gt;=0.15,1,0)</f>
        <v>0</v>
      </c>
      <c r="M1089" s="2"/>
      <c r="N1089" s="24"/>
      <c r="O1089" s="2" t="s">
        <v>12</v>
      </c>
    </row>
    <row r="1090" spans="1:15" ht="15.75" customHeight="1" x14ac:dyDescent="0.35">
      <c r="A1090" s="18">
        <v>44988.440658715277</v>
      </c>
      <c r="B1090" s="11">
        <v>44988.440658715277</v>
      </c>
      <c r="C1090" s="21">
        <v>44988.440658715277</v>
      </c>
      <c r="D1090" s="6"/>
      <c r="E1090" s="2" t="s">
        <v>16</v>
      </c>
      <c r="F1090" s="2" t="s">
        <v>8</v>
      </c>
      <c r="G1090" s="2" t="s">
        <v>9</v>
      </c>
      <c r="H1090" s="2">
        <v>4197</v>
      </c>
      <c r="I1090" s="2">
        <v>279</v>
      </c>
      <c r="J1090" s="24">
        <f>IFERROR(I1090/H1090,0)</f>
        <v>6.6476054324517517E-2</v>
      </c>
      <c r="K1090" s="24"/>
      <c r="L1090" s="2">
        <f>IF(J1090&gt;=0.15,1,0)</f>
        <v>0</v>
      </c>
      <c r="M1090" s="2"/>
      <c r="N1090" s="24"/>
      <c r="O1090" s="2" t="s">
        <v>13</v>
      </c>
    </row>
    <row r="1091" spans="1:15" ht="15.75" customHeight="1" x14ac:dyDescent="0.35">
      <c r="A1091" s="18">
        <v>44988.43545138889</v>
      </c>
      <c r="B1091" s="11">
        <v>44988.43545138889</v>
      </c>
      <c r="C1091" s="21">
        <v>44988.43545138889</v>
      </c>
      <c r="D1091" s="6"/>
      <c r="E1091" s="2" t="s">
        <v>24</v>
      </c>
      <c r="F1091" s="2" t="s">
        <v>21</v>
      </c>
      <c r="G1091" s="2" t="s">
        <v>23</v>
      </c>
      <c r="H1091" s="2">
        <v>522</v>
      </c>
      <c r="I1091" s="2">
        <v>35</v>
      </c>
      <c r="J1091" s="24">
        <f>IFERROR(I1091/H1091,0)</f>
        <v>6.7049808429118771E-2</v>
      </c>
      <c r="K1091" s="24"/>
      <c r="L1091" s="2">
        <f>IF(J1091&gt;=0.15,1,0)</f>
        <v>0</v>
      </c>
      <c r="M1091" s="2"/>
      <c r="N1091" s="24"/>
      <c r="O1091" s="2" t="s">
        <v>12</v>
      </c>
    </row>
    <row r="1092" spans="1:15" ht="15.75" customHeight="1" x14ac:dyDescent="0.35">
      <c r="A1092" s="18">
        <v>44988.405908113426</v>
      </c>
      <c r="B1092" s="11">
        <v>44988.405908113426</v>
      </c>
      <c r="C1092" s="21">
        <v>44988.405908113426</v>
      </c>
      <c r="D1092" s="6"/>
      <c r="E1092" s="2" t="s">
        <v>14</v>
      </c>
      <c r="F1092" s="2" t="s">
        <v>8</v>
      </c>
      <c r="G1092" s="2" t="s">
        <v>11</v>
      </c>
      <c r="H1092" s="2">
        <v>36500</v>
      </c>
      <c r="I1092" s="2">
        <v>274</v>
      </c>
      <c r="J1092" s="24">
        <f>IFERROR(I1092/H1092,0)</f>
        <v>7.5068493150684933E-3</v>
      </c>
      <c r="K1092" s="24"/>
      <c r="L1092" s="2">
        <f>IF(J1092&gt;=0.15,1,0)</f>
        <v>0</v>
      </c>
      <c r="M1092" s="2"/>
      <c r="N1092" s="24"/>
      <c r="O1092" s="2" t="s">
        <v>10</v>
      </c>
    </row>
    <row r="1093" spans="1:15" ht="15.75" customHeight="1" x14ac:dyDescent="0.35">
      <c r="A1093" s="18">
        <v>44988.404812002314</v>
      </c>
      <c r="B1093" s="11">
        <v>44988.404812002314</v>
      </c>
      <c r="C1093" s="21">
        <v>44988.404812002314</v>
      </c>
      <c r="D1093" s="6"/>
      <c r="E1093" s="2" t="s">
        <v>16</v>
      </c>
      <c r="F1093" s="2" t="s">
        <v>8</v>
      </c>
      <c r="G1093" s="2" t="s">
        <v>11</v>
      </c>
      <c r="H1093" s="2">
        <v>4452</v>
      </c>
      <c r="I1093" s="2">
        <v>246</v>
      </c>
      <c r="J1093" s="24">
        <f>IFERROR(I1093/H1093,0)</f>
        <v>5.5256064690026953E-2</v>
      </c>
      <c r="K1093" s="24"/>
      <c r="L1093" s="2">
        <f>IF(J1093&gt;=0.15,1,0)</f>
        <v>0</v>
      </c>
      <c r="M1093" s="2"/>
      <c r="N1093" s="24"/>
      <c r="O1093" s="2" t="s">
        <v>13</v>
      </c>
    </row>
    <row r="1094" spans="1:15" ht="15.75" customHeight="1" x14ac:dyDescent="0.35">
      <c r="A1094" s="18">
        <v>44988.404791666668</v>
      </c>
      <c r="B1094" s="11">
        <v>44988.404791666668</v>
      </c>
      <c r="C1094" s="21">
        <v>44988.404791666668</v>
      </c>
      <c r="D1094" s="6"/>
      <c r="E1094" s="2" t="s">
        <v>14</v>
      </c>
      <c r="F1094" s="2" t="s">
        <v>15</v>
      </c>
      <c r="G1094" s="2" t="s">
        <v>11</v>
      </c>
      <c r="H1094" s="2">
        <v>32047</v>
      </c>
      <c r="I1094" s="2">
        <v>6332</v>
      </c>
      <c r="J1094" s="24">
        <f>IFERROR(I1094/H1094,0)</f>
        <v>0.19758479732892315</v>
      </c>
      <c r="K1094" s="24"/>
      <c r="L1094" s="2">
        <f>IF(J1094&gt;=0.15,1,0)</f>
        <v>1</v>
      </c>
      <c r="M1094" s="2"/>
      <c r="N1094" s="24"/>
      <c r="O1094" s="2" t="s">
        <v>13</v>
      </c>
    </row>
    <row r="1095" spans="1:15" ht="15.75" customHeight="1" x14ac:dyDescent="0.35">
      <c r="A1095" s="18">
        <v>44988.400419409722</v>
      </c>
      <c r="B1095" s="11">
        <v>44988.400419409722</v>
      </c>
      <c r="C1095" s="21">
        <v>44988.400419409722</v>
      </c>
      <c r="D1095" s="6"/>
      <c r="E1095" s="2" t="s">
        <v>16</v>
      </c>
      <c r="F1095" s="2" t="s">
        <v>8</v>
      </c>
      <c r="G1095" s="2" t="s">
        <v>9</v>
      </c>
      <c r="H1095" s="2">
        <v>0</v>
      </c>
      <c r="I1095" s="2">
        <v>0</v>
      </c>
      <c r="J1095" s="24">
        <f>IFERROR(I1095/H1095,0)</f>
        <v>0</v>
      </c>
      <c r="K1095" s="24"/>
      <c r="L1095" s="2">
        <f>IF(J1095&gt;=0.15,1,0)</f>
        <v>0</v>
      </c>
      <c r="M1095" s="2"/>
      <c r="N1095" s="24"/>
      <c r="O1095" s="2" t="s">
        <v>13</v>
      </c>
    </row>
    <row r="1096" spans="1:15" ht="15.75" customHeight="1" x14ac:dyDescent="0.35">
      <c r="A1096" s="18">
        <v>44988.395165798611</v>
      </c>
      <c r="B1096" s="11">
        <v>44988.395165798611</v>
      </c>
      <c r="C1096" s="21">
        <v>44988.395165798611</v>
      </c>
      <c r="D1096" s="6"/>
      <c r="E1096" s="2" t="s">
        <v>16</v>
      </c>
      <c r="F1096" s="2" t="s">
        <v>8</v>
      </c>
      <c r="G1096" s="2" t="s">
        <v>9</v>
      </c>
      <c r="H1096" s="2">
        <v>967</v>
      </c>
      <c r="I1096" s="2">
        <v>31</v>
      </c>
      <c r="J1096" s="24">
        <f>IFERROR(I1096/H1096,0)</f>
        <v>3.2057911065149949E-2</v>
      </c>
      <c r="K1096" s="24"/>
      <c r="L1096" s="2">
        <f>IF(J1096&gt;=0.15,1,0)</f>
        <v>0</v>
      </c>
      <c r="M1096" s="2"/>
      <c r="N1096" s="24"/>
      <c r="O1096" s="2" t="s">
        <v>10</v>
      </c>
    </row>
    <row r="1097" spans="1:15" ht="15.75" customHeight="1" x14ac:dyDescent="0.35">
      <c r="A1097" s="18">
        <v>44988.394885289352</v>
      </c>
      <c r="B1097" s="11">
        <v>44988.394885289352</v>
      </c>
      <c r="C1097" s="21">
        <v>44988.394885289352</v>
      </c>
      <c r="D1097" s="6"/>
      <c r="E1097" s="2" t="s">
        <v>16</v>
      </c>
      <c r="F1097" s="2" t="s">
        <v>8</v>
      </c>
      <c r="G1097" s="2" t="s">
        <v>9</v>
      </c>
      <c r="H1097" s="2">
        <v>1793</v>
      </c>
      <c r="I1097" s="2">
        <v>97</v>
      </c>
      <c r="J1097" s="24">
        <f>IFERROR(I1097/H1097,0)</f>
        <v>5.4099274958170664E-2</v>
      </c>
      <c r="K1097" s="24"/>
      <c r="L1097" s="2">
        <f>IF(J1097&gt;=0.15,1,0)</f>
        <v>0</v>
      </c>
      <c r="M1097" s="2"/>
      <c r="N1097" s="24"/>
      <c r="O1097" s="2" t="s">
        <v>10</v>
      </c>
    </row>
    <row r="1098" spans="1:15" ht="15.75" customHeight="1" x14ac:dyDescent="0.35">
      <c r="A1098" s="18">
        <v>44988.392604166664</v>
      </c>
      <c r="B1098" s="11">
        <v>44988.392604166664</v>
      </c>
      <c r="C1098" s="21">
        <v>44988.392604166664</v>
      </c>
      <c r="D1098" s="6"/>
      <c r="E1098" s="2" t="s">
        <v>14</v>
      </c>
      <c r="F1098" s="2" t="s">
        <v>15</v>
      </c>
      <c r="G1098" s="2" t="s">
        <v>9</v>
      </c>
      <c r="H1098" s="2">
        <v>0</v>
      </c>
      <c r="I1098" s="2">
        <v>0</v>
      </c>
      <c r="J1098" s="24">
        <f>IFERROR(I1098/H1098,0)</f>
        <v>0</v>
      </c>
      <c r="K1098" s="24"/>
      <c r="L1098" s="2">
        <f>IF(J1098&gt;=0.15,1,0)</f>
        <v>0</v>
      </c>
      <c r="M1098" s="2"/>
      <c r="N1098" s="24"/>
      <c r="O1098" s="2" t="s">
        <v>13</v>
      </c>
    </row>
    <row r="1099" spans="1:15" ht="15.75" customHeight="1" x14ac:dyDescent="0.35">
      <c r="A1099" s="18">
        <v>44988.392604166664</v>
      </c>
      <c r="B1099" s="11">
        <v>44988.392604166664</v>
      </c>
      <c r="C1099" s="21">
        <v>44988.392604166664</v>
      </c>
      <c r="D1099" s="6"/>
      <c r="E1099" s="2" t="s">
        <v>14</v>
      </c>
      <c r="F1099" s="2" t="s">
        <v>15</v>
      </c>
      <c r="G1099" s="2" t="s">
        <v>9</v>
      </c>
      <c r="H1099" s="2">
        <v>0</v>
      </c>
      <c r="I1099" s="2">
        <v>0</v>
      </c>
      <c r="J1099" s="24">
        <f>IFERROR(I1099/H1099,0)</f>
        <v>0</v>
      </c>
      <c r="K1099" s="24"/>
      <c r="L1099" s="2">
        <f>IF(J1099&gt;=0.15,1,0)</f>
        <v>0</v>
      </c>
      <c r="M1099" s="2"/>
      <c r="N1099" s="24"/>
      <c r="O1099" s="2" t="s">
        <v>13</v>
      </c>
    </row>
    <row r="1100" spans="1:15" ht="15.75" customHeight="1" x14ac:dyDescent="0.35">
      <c r="A1100" s="18">
        <v>44988.391423611109</v>
      </c>
      <c r="B1100" s="11">
        <v>44988.391423611109</v>
      </c>
      <c r="C1100" s="21">
        <v>44988.391423611109</v>
      </c>
      <c r="D1100" s="6"/>
      <c r="E1100" s="2" t="s">
        <v>14</v>
      </c>
      <c r="F1100" s="2" t="s">
        <v>15</v>
      </c>
      <c r="G1100" s="2" t="s">
        <v>11</v>
      </c>
      <c r="H1100" s="2">
        <v>24127</v>
      </c>
      <c r="I1100" s="2">
        <v>4912</v>
      </c>
      <c r="J1100" s="24">
        <f>IFERROR(I1100/H1100,0)</f>
        <v>0.20358933974385543</v>
      </c>
      <c r="K1100" s="24"/>
      <c r="L1100" s="2">
        <f>IF(J1100&gt;=0.15,1,0)</f>
        <v>1</v>
      </c>
      <c r="M1100" s="2"/>
      <c r="N1100" s="24"/>
      <c r="O1100" s="2" t="s">
        <v>12</v>
      </c>
    </row>
    <row r="1101" spans="1:15" ht="15.75" customHeight="1" x14ac:dyDescent="0.35">
      <c r="A1101" s="18">
        <v>44988.389841412034</v>
      </c>
      <c r="B1101" s="11">
        <v>44988.389841412034</v>
      </c>
      <c r="C1101" s="21">
        <v>44988.389841412034</v>
      </c>
      <c r="D1101" s="6"/>
      <c r="E1101" s="2" t="s">
        <v>16</v>
      </c>
      <c r="F1101" s="2" t="s">
        <v>8</v>
      </c>
      <c r="G1101" s="2" t="s">
        <v>9</v>
      </c>
      <c r="H1101" s="2">
        <v>6900</v>
      </c>
      <c r="I1101" s="2">
        <v>1040</v>
      </c>
      <c r="J1101" s="24">
        <f>IFERROR(I1101/H1101,0)</f>
        <v>0.15072463768115943</v>
      </c>
      <c r="K1101" s="24"/>
      <c r="L1101" s="2">
        <f>IF(J1101&gt;=0.15,1,0)</f>
        <v>1</v>
      </c>
      <c r="M1101" s="2"/>
      <c r="N1101" s="24"/>
      <c r="O1101" s="2" t="s">
        <v>28</v>
      </c>
    </row>
    <row r="1102" spans="1:15" ht="15.75" customHeight="1" x14ac:dyDescent="0.35">
      <c r="A1102" s="18">
        <v>44988.388872696756</v>
      </c>
      <c r="B1102" s="11">
        <v>44988.388872696756</v>
      </c>
      <c r="C1102" s="21">
        <v>44988.388872696756</v>
      </c>
      <c r="D1102" s="6"/>
      <c r="E1102" s="2" t="s">
        <v>14</v>
      </c>
      <c r="F1102" s="2" t="s">
        <v>8</v>
      </c>
      <c r="G1102" s="2" t="s">
        <v>11</v>
      </c>
      <c r="H1102" s="2">
        <v>15259</v>
      </c>
      <c r="I1102" s="2">
        <v>836</v>
      </c>
      <c r="J1102" s="24">
        <f>IFERROR(I1102/H1102,0)</f>
        <v>5.4787338619830921E-2</v>
      </c>
      <c r="K1102" s="24"/>
      <c r="L1102" s="2">
        <f>IF(J1102&gt;=0.15,1,0)</f>
        <v>0</v>
      </c>
      <c r="M1102" s="2"/>
      <c r="N1102" s="24"/>
      <c r="O1102" s="2" t="s">
        <v>12</v>
      </c>
    </row>
    <row r="1103" spans="1:15" ht="15.75" customHeight="1" x14ac:dyDescent="0.35">
      <c r="A1103" s="18">
        <v>44988.388425925928</v>
      </c>
      <c r="B1103" s="11">
        <v>44988.388425925928</v>
      </c>
      <c r="C1103" s="21">
        <v>44988.388425925928</v>
      </c>
      <c r="D1103" s="6"/>
      <c r="E1103" s="2" t="s">
        <v>14</v>
      </c>
      <c r="F1103" s="2" t="s">
        <v>15</v>
      </c>
      <c r="G1103" s="2" t="s">
        <v>11</v>
      </c>
      <c r="H1103" s="2">
        <v>20187</v>
      </c>
      <c r="I1103" s="2">
        <v>2892</v>
      </c>
      <c r="J1103" s="24">
        <f>IFERROR(I1103/H1103,0)</f>
        <v>0.14326051419230199</v>
      </c>
      <c r="K1103" s="24"/>
      <c r="L1103" s="2">
        <f>IF(J1103&gt;=0.15,1,0)</f>
        <v>0</v>
      </c>
      <c r="M1103" s="2"/>
      <c r="N1103" s="24"/>
      <c r="O1103" s="2" t="s">
        <v>12</v>
      </c>
    </row>
    <row r="1104" spans="1:15" ht="15.75" customHeight="1" x14ac:dyDescent="0.35">
      <c r="A1104" s="18">
        <v>44988.386939004631</v>
      </c>
      <c r="B1104" s="11">
        <v>44988.386939004631</v>
      </c>
      <c r="C1104" s="21">
        <v>44988.386939004631</v>
      </c>
      <c r="D1104" s="6"/>
      <c r="E1104" s="2" t="s">
        <v>16</v>
      </c>
      <c r="F1104" s="2" t="s">
        <v>8</v>
      </c>
      <c r="G1104" s="2" t="s">
        <v>9</v>
      </c>
      <c r="H1104" s="2">
        <v>2636</v>
      </c>
      <c r="I1104" s="2">
        <v>196</v>
      </c>
      <c r="J1104" s="24">
        <f>IFERROR(I1104/H1104,0)</f>
        <v>7.4355083459787558E-2</v>
      </c>
      <c r="K1104" s="24"/>
      <c r="L1104" s="2">
        <f>IF(J1104&gt;=0.15,1,0)</f>
        <v>0</v>
      </c>
      <c r="M1104" s="2"/>
      <c r="N1104" s="24"/>
      <c r="O1104" s="2" t="s">
        <v>10</v>
      </c>
    </row>
    <row r="1105" spans="1:15" ht="15.75" customHeight="1" x14ac:dyDescent="0.35">
      <c r="A1105" s="18">
        <v>44988.37945601852</v>
      </c>
      <c r="B1105" s="11">
        <v>44988.37945601852</v>
      </c>
      <c r="C1105" s="21">
        <v>44988.37945601852</v>
      </c>
      <c r="D1105" s="6"/>
      <c r="E1105" s="2" t="s">
        <v>14</v>
      </c>
      <c r="F1105" s="2" t="s">
        <v>18</v>
      </c>
      <c r="G1105" s="2" t="s">
        <v>23</v>
      </c>
      <c r="H1105" s="2">
        <v>10183</v>
      </c>
      <c r="I1105" s="2">
        <v>112</v>
      </c>
      <c r="J1105" s="24">
        <f>IFERROR(I1105/H1105,0)</f>
        <v>1.0998723362466857E-2</v>
      </c>
      <c r="K1105" s="24"/>
      <c r="L1105" s="2">
        <f>IF(J1105&gt;=0.15,1,0)</f>
        <v>0</v>
      </c>
      <c r="M1105" s="2"/>
      <c r="N1105" s="24"/>
      <c r="O1105" s="2" t="s">
        <v>12</v>
      </c>
    </row>
    <row r="1106" spans="1:15" ht="15.75" customHeight="1" x14ac:dyDescent="0.35">
      <c r="A1106" s="18">
        <v>44988.375092592592</v>
      </c>
      <c r="B1106" s="11">
        <v>44988.375092592592</v>
      </c>
      <c r="C1106" s="21">
        <v>44988.375092592592</v>
      </c>
      <c r="D1106" s="6"/>
      <c r="E1106" s="2" t="s">
        <v>14</v>
      </c>
      <c r="F1106" s="2" t="s">
        <v>20</v>
      </c>
      <c r="G1106" s="2" t="s">
        <v>23</v>
      </c>
      <c r="H1106" s="2">
        <v>403</v>
      </c>
      <c r="I1106" s="2">
        <v>15</v>
      </c>
      <c r="J1106" s="24">
        <f>IFERROR(I1106/H1106,0)</f>
        <v>3.7220843672456573E-2</v>
      </c>
      <c r="K1106" s="24"/>
      <c r="L1106" s="2">
        <f>IF(J1106&gt;=0.15,1,0)</f>
        <v>0</v>
      </c>
      <c r="M1106" s="2"/>
      <c r="N1106" s="24"/>
      <c r="O1106" s="2" t="s">
        <v>12</v>
      </c>
    </row>
    <row r="1107" spans="1:15" ht="15.75" customHeight="1" x14ac:dyDescent="0.35">
      <c r="A1107" s="18">
        <v>44988.375075266202</v>
      </c>
      <c r="B1107" s="11">
        <v>44988.375075266202</v>
      </c>
      <c r="C1107" s="21">
        <v>44988.375075266202</v>
      </c>
      <c r="D1107" s="6"/>
      <c r="E1107" s="2" t="s">
        <v>24</v>
      </c>
      <c r="F1107" s="2" t="s">
        <v>21</v>
      </c>
      <c r="G1107" s="2" t="s">
        <v>23</v>
      </c>
      <c r="H1107" s="2">
        <v>56</v>
      </c>
      <c r="I1107" s="2">
        <v>5</v>
      </c>
      <c r="J1107" s="24">
        <f>IFERROR(I1107/H1107,0)</f>
        <v>8.9285714285714288E-2</v>
      </c>
      <c r="K1107" s="24"/>
      <c r="L1107" s="2">
        <f>IF(J1107&gt;=0.15,1,0)</f>
        <v>0</v>
      </c>
      <c r="M1107" s="2"/>
      <c r="N1107" s="24"/>
      <c r="O1107" s="2" t="s">
        <v>12</v>
      </c>
    </row>
    <row r="1108" spans="1:15" ht="15.75" customHeight="1" x14ac:dyDescent="0.35">
      <c r="A1108" s="18">
        <v>44988.353136412035</v>
      </c>
      <c r="B1108" s="11">
        <v>44988.353136412035</v>
      </c>
      <c r="C1108" s="21">
        <v>44988.353136412035</v>
      </c>
      <c r="D1108" s="6"/>
      <c r="E1108" s="2" t="s">
        <v>16</v>
      </c>
      <c r="F1108" s="2" t="s">
        <v>8</v>
      </c>
      <c r="G1108" s="2" t="s">
        <v>9</v>
      </c>
      <c r="H1108" s="2">
        <v>0</v>
      </c>
      <c r="I1108" s="2">
        <v>0</v>
      </c>
      <c r="J1108" s="24">
        <f>IFERROR(I1108/H1108,0)</f>
        <v>0</v>
      </c>
      <c r="K1108" s="24"/>
      <c r="L1108" s="2">
        <f>IF(J1108&gt;=0.15,1,0)</f>
        <v>0</v>
      </c>
      <c r="M1108" s="2"/>
      <c r="N1108" s="24"/>
      <c r="O1108" s="2" t="s">
        <v>12</v>
      </c>
    </row>
    <row r="1109" spans="1:15" ht="15.75" customHeight="1" x14ac:dyDescent="0.35">
      <c r="A1109" s="18">
        <v>44988.352135868059</v>
      </c>
      <c r="B1109" s="11">
        <v>44988.352135868059</v>
      </c>
      <c r="C1109" s="21">
        <v>44988.352135868059</v>
      </c>
      <c r="D1109" s="6"/>
      <c r="E1109" s="2" t="s">
        <v>16</v>
      </c>
      <c r="F1109" s="2" t="s">
        <v>8</v>
      </c>
      <c r="G1109" s="2" t="s">
        <v>9</v>
      </c>
      <c r="H1109" s="2">
        <v>1074</v>
      </c>
      <c r="I1109" s="2">
        <v>75</v>
      </c>
      <c r="J1109" s="24">
        <f>IFERROR(I1109/H1109,0)</f>
        <v>6.9832402234636867E-2</v>
      </c>
      <c r="K1109" s="24"/>
      <c r="L1109" s="2">
        <f>IF(J1109&gt;=0.15,1,0)</f>
        <v>0</v>
      </c>
      <c r="M1109" s="2"/>
      <c r="N1109" s="24"/>
      <c r="O1109" s="2" t="s">
        <v>10</v>
      </c>
    </row>
    <row r="1110" spans="1:15" ht="15.75" customHeight="1" x14ac:dyDescent="0.35">
      <c r="A1110" s="18">
        <v>44988.349781481484</v>
      </c>
      <c r="B1110" s="11">
        <v>44988.349781481484</v>
      </c>
      <c r="C1110" s="21">
        <v>44988.349781481484</v>
      </c>
      <c r="D1110" s="6"/>
      <c r="E1110" s="2" t="s">
        <v>16</v>
      </c>
      <c r="F1110" s="2" t="s">
        <v>8</v>
      </c>
      <c r="G1110" s="2" t="s">
        <v>9</v>
      </c>
      <c r="H1110" s="2">
        <v>514</v>
      </c>
      <c r="I1110" s="2">
        <v>44</v>
      </c>
      <c r="J1110" s="24">
        <f>IFERROR(I1110/H1110,0)</f>
        <v>8.5603112840466927E-2</v>
      </c>
      <c r="K1110" s="24"/>
      <c r="L1110" s="2">
        <f>IF(J1110&gt;=0.15,1,0)</f>
        <v>0</v>
      </c>
      <c r="M1110" s="2"/>
      <c r="N1110" s="24"/>
      <c r="O1110" s="2" t="s">
        <v>12</v>
      </c>
    </row>
    <row r="1111" spans="1:15" ht="15.75" customHeight="1" x14ac:dyDescent="0.35">
      <c r="A1111" s="18">
        <v>44988.346492002318</v>
      </c>
      <c r="B1111" s="11">
        <v>44988.346492002318</v>
      </c>
      <c r="C1111" s="21">
        <v>44988.346492002318</v>
      </c>
      <c r="D1111" s="6"/>
      <c r="E1111" s="2" t="s">
        <v>14</v>
      </c>
      <c r="F1111" s="2" t="s">
        <v>8</v>
      </c>
      <c r="G1111" s="2" t="s">
        <v>11</v>
      </c>
      <c r="H1111" s="2">
        <v>26373</v>
      </c>
      <c r="I1111" s="2">
        <v>1753</v>
      </c>
      <c r="J1111" s="24">
        <f>IFERROR(I1111/H1111,0)</f>
        <v>6.6469495317180452E-2</v>
      </c>
      <c r="K1111" s="24"/>
      <c r="L1111" s="2">
        <f>IF(J1111&gt;=0.15,1,0)</f>
        <v>0</v>
      </c>
      <c r="M1111" s="2"/>
      <c r="N1111" s="24"/>
      <c r="O1111" s="2" t="s">
        <v>12</v>
      </c>
    </row>
    <row r="1112" spans="1:15" ht="15.75" customHeight="1" x14ac:dyDescent="0.35">
      <c r="A1112" s="18">
        <v>44988.346041666664</v>
      </c>
      <c r="B1112" s="11">
        <v>44988.346041666664</v>
      </c>
      <c r="C1112" s="21">
        <v>44988.346041666664</v>
      </c>
      <c r="D1112" s="6"/>
      <c r="E1112" s="2" t="s">
        <v>14</v>
      </c>
      <c r="F1112" s="2" t="s">
        <v>15</v>
      </c>
      <c r="G1112" s="2" t="s">
        <v>11</v>
      </c>
      <c r="H1112" s="2">
        <v>90982</v>
      </c>
      <c r="I1112" s="2">
        <v>14091</v>
      </c>
      <c r="J1112" s="24">
        <f>IFERROR(I1112/H1112,0)</f>
        <v>0.15487678881537006</v>
      </c>
      <c r="K1112" s="24"/>
      <c r="L1112" s="2">
        <f>IF(J1112&gt;=0.15,1,0)</f>
        <v>1</v>
      </c>
      <c r="M1112" s="2"/>
      <c r="N1112" s="24"/>
      <c r="O1112" s="2" t="s">
        <v>12</v>
      </c>
    </row>
    <row r="1113" spans="1:15" ht="15.75" customHeight="1" x14ac:dyDescent="0.35">
      <c r="A1113" s="18">
        <v>44988.345216863425</v>
      </c>
      <c r="B1113" s="11">
        <v>44988.345216863425</v>
      </c>
      <c r="C1113" s="21">
        <v>44988.345216863425</v>
      </c>
      <c r="D1113" s="6"/>
      <c r="E1113" s="2" t="s">
        <v>16</v>
      </c>
      <c r="F1113" s="2" t="s">
        <v>8</v>
      </c>
      <c r="G1113" s="2" t="s">
        <v>11</v>
      </c>
      <c r="H1113" s="2">
        <v>5932</v>
      </c>
      <c r="I1113" s="2">
        <v>251</v>
      </c>
      <c r="J1113" s="24">
        <f>IFERROR(I1113/H1113,0)</f>
        <v>4.2312879298718811E-2</v>
      </c>
      <c r="K1113" s="24"/>
      <c r="L1113" s="2">
        <f>IF(J1113&gt;=0.15,1,0)</f>
        <v>0</v>
      </c>
      <c r="M1113" s="2"/>
      <c r="N1113" s="24"/>
      <c r="O1113" s="2" t="s">
        <v>13</v>
      </c>
    </row>
    <row r="1114" spans="1:15" ht="15.75" customHeight="1" x14ac:dyDescent="0.35">
      <c r="A1114" s="18">
        <v>44988.345208333332</v>
      </c>
      <c r="B1114" s="11">
        <v>44988.345208333332</v>
      </c>
      <c r="C1114" s="21">
        <v>44988.345208333332</v>
      </c>
      <c r="D1114" s="6"/>
      <c r="E1114" s="2" t="s">
        <v>14</v>
      </c>
      <c r="F1114" s="2" t="s">
        <v>15</v>
      </c>
      <c r="G1114" s="2" t="s">
        <v>11</v>
      </c>
      <c r="H1114" s="2">
        <v>32911</v>
      </c>
      <c r="I1114" s="2">
        <v>4127</v>
      </c>
      <c r="J1114" s="24">
        <f>IFERROR(I1114/H1114,0)</f>
        <v>0.12539880283187993</v>
      </c>
      <c r="K1114" s="24"/>
      <c r="L1114" s="2">
        <f>IF(J1114&gt;=0.15,1,0)</f>
        <v>0</v>
      </c>
      <c r="M1114" s="2"/>
      <c r="N1114" s="24"/>
      <c r="O1114" s="2" t="s">
        <v>13</v>
      </c>
    </row>
    <row r="1115" spans="1:15" ht="15.75" customHeight="1" x14ac:dyDescent="0.35">
      <c r="A1115" s="18">
        <v>44988.342453703706</v>
      </c>
      <c r="B1115" s="11">
        <v>44988.342453703706</v>
      </c>
      <c r="C1115" s="21">
        <v>44988.342453703706</v>
      </c>
      <c r="D1115" s="6"/>
      <c r="E1115" s="2" t="s">
        <v>14</v>
      </c>
      <c r="F1115" s="2" t="s">
        <v>15</v>
      </c>
      <c r="G1115" s="2" t="s">
        <v>9</v>
      </c>
      <c r="H1115" s="2">
        <v>0</v>
      </c>
      <c r="I1115" s="2">
        <v>0</v>
      </c>
      <c r="J1115" s="24">
        <f>IFERROR(I1115/H1115,0)</f>
        <v>0</v>
      </c>
      <c r="K1115" s="24"/>
      <c r="L1115" s="2">
        <f>IF(J1115&gt;=0.15,1,0)</f>
        <v>0</v>
      </c>
      <c r="M1115" s="2"/>
      <c r="N1115" s="24"/>
      <c r="O1115" s="2" t="s">
        <v>10</v>
      </c>
    </row>
    <row r="1116" spans="1:15" ht="15.75" customHeight="1" x14ac:dyDescent="0.35">
      <c r="A1116" s="18">
        <v>44988.337524479168</v>
      </c>
      <c r="B1116" s="11">
        <v>44988.337524479168</v>
      </c>
      <c r="C1116" s="21">
        <v>44988.337524479168</v>
      </c>
      <c r="D1116" s="6"/>
      <c r="E1116" s="2" t="s">
        <v>16</v>
      </c>
      <c r="F1116" s="2" t="s">
        <v>8</v>
      </c>
      <c r="G1116" s="2" t="s">
        <v>11</v>
      </c>
      <c r="H1116" s="2">
        <v>3031</v>
      </c>
      <c r="I1116" s="2">
        <v>204</v>
      </c>
      <c r="J1116" s="24">
        <f>IFERROR(I1116/H1116,0)</f>
        <v>6.7304519960409107E-2</v>
      </c>
      <c r="K1116" s="24"/>
      <c r="L1116" s="2">
        <f>IF(J1116&gt;=0.15,1,0)</f>
        <v>0</v>
      </c>
      <c r="M1116" s="2"/>
      <c r="N1116" s="24"/>
      <c r="O1116" s="2" t="s">
        <v>13</v>
      </c>
    </row>
    <row r="1117" spans="1:15" ht="15.75" customHeight="1" x14ac:dyDescent="0.35">
      <c r="A1117" s="18">
        <v>44988.337511574071</v>
      </c>
      <c r="B1117" s="11">
        <v>44988.337511574071</v>
      </c>
      <c r="C1117" s="21">
        <v>44988.337511574071</v>
      </c>
      <c r="D1117" s="6"/>
      <c r="E1117" s="2" t="s">
        <v>14</v>
      </c>
      <c r="F1117" s="2" t="s">
        <v>15</v>
      </c>
      <c r="G1117" s="2" t="s">
        <v>11</v>
      </c>
      <c r="H1117" s="2">
        <v>28110</v>
      </c>
      <c r="I1117" s="2">
        <v>3214</v>
      </c>
      <c r="J1117" s="24">
        <f>IFERROR(I1117/H1117,0)</f>
        <v>0.11433653504091071</v>
      </c>
      <c r="K1117" s="24"/>
      <c r="L1117" s="2">
        <f>IF(J1117&gt;=0.15,1,0)</f>
        <v>0</v>
      </c>
      <c r="M1117" s="2"/>
      <c r="N1117" s="24"/>
      <c r="O1117" s="2" t="s">
        <v>13</v>
      </c>
    </row>
    <row r="1118" spans="1:15" ht="15.75" customHeight="1" x14ac:dyDescent="0.35">
      <c r="A1118" s="18">
        <v>44988.334068865741</v>
      </c>
      <c r="B1118" s="11">
        <v>44988.334068865741</v>
      </c>
      <c r="C1118" s="21">
        <v>44988.334068865741</v>
      </c>
      <c r="D1118" s="6"/>
      <c r="E1118" s="2" t="s">
        <v>16</v>
      </c>
      <c r="F1118" s="2" t="s">
        <v>8</v>
      </c>
      <c r="G1118" s="2" t="s">
        <v>9</v>
      </c>
      <c r="H1118" s="2">
        <v>0</v>
      </c>
      <c r="I1118" s="2">
        <v>0</v>
      </c>
      <c r="J1118" s="24">
        <f>IFERROR(I1118/H1118,0)</f>
        <v>0</v>
      </c>
      <c r="K1118" s="24"/>
      <c r="L1118" s="2">
        <f>IF(J1118&gt;=0.15,1,0)</f>
        <v>0</v>
      </c>
      <c r="M1118" s="2"/>
      <c r="N1118" s="24"/>
      <c r="O1118" s="2" t="s">
        <v>13</v>
      </c>
    </row>
    <row r="1119" spans="1:15" ht="15.75" customHeight="1" x14ac:dyDescent="0.35">
      <c r="A1119" s="18">
        <v>44988.334053622682</v>
      </c>
      <c r="B1119" s="11">
        <v>44988.334053622682</v>
      </c>
      <c r="C1119" s="21">
        <v>44988.334053622682</v>
      </c>
      <c r="D1119" s="6"/>
      <c r="E1119" s="2" t="s">
        <v>16</v>
      </c>
      <c r="F1119" s="2" t="s">
        <v>8</v>
      </c>
      <c r="G1119" s="2" t="s">
        <v>9</v>
      </c>
      <c r="H1119" s="2">
        <v>342</v>
      </c>
      <c r="I1119" s="2">
        <v>14</v>
      </c>
      <c r="J1119" s="24">
        <f>IFERROR(I1119/H1119,0)</f>
        <v>4.0935672514619881E-2</v>
      </c>
      <c r="K1119" s="24"/>
      <c r="L1119" s="2">
        <f>IF(J1119&gt;=0.15,1,0)</f>
        <v>0</v>
      </c>
      <c r="M1119" s="2"/>
      <c r="N1119" s="24"/>
      <c r="O1119" s="2" t="s">
        <v>10</v>
      </c>
    </row>
    <row r="1120" spans="1:15" ht="15.75" customHeight="1" x14ac:dyDescent="0.35">
      <c r="A1120" s="18">
        <v>44988.319013611108</v>
      </c>
      <c r="B1120" s="11">
        <v>44988.319013611108</v>
      </c>
      <c r="C1120" s="21">
        <v>44988.319013611108</v>
      </c>
      <c r="D1120" s="6"/>
      <c r="E1120" s="2" t="s">
        <v>16</v>
      </c>
      <c r="F1120" s="2" t="s">
        <v>8</v>
      </c>
      <c r="G1120" s="2" t="s">
        <v>9</v>
      </c>
      <c r="H1120" s="2">
        <v>0</v>
      </c>
      <c r="I1120" s="2">
        <v>0</v>
      </c>
      <c r="J1120" s="24">
        <f>IFERROR(I1120/H1120,0)</f>
        <v>0</v>
      </c>
      <c r="K1120" s="24"/>
      <c r="L1120" s="2">
        <f>IF(J1120&gt;=0.15,1,0)</f>
        <v>0</v>
      </c>
      <c r="M1120" s="2"/>
      <c r="N1120" s="24"/>
      <c r="O1120" s="2" t="s">
        <v>12</v>
      </c>
    </row>
    <row r="1121" spans="1:15" ht="15.75" customHeight="1" x14ac:dyDescent="0.35">
      <c r="A1121" s="18">
        <v>44988.31230626157</v>
      </c>
      <c r="B1121" s="11">
        <v>44988.31230626157</v>
      </c>
      <c r="C1121" s="21">
        <v>44988.31230626157</v>
      </c>
      <c r="D1121" s="6"/>
      <c r="E1121" s="2" t="s">
        <v>16</v>
      </c>
      <c r="F1121" s="2" t="s">
        <v>8</v>
      </c>
      <c r="G1121" s="2" t="s">
        <v>9</v>
      </c>
      <c r="H1121" s="2">
        <v>270</v>
      </c>
      <c r="I1121" s="2">
        <v>16</v>
      </c>
      <c r="J1121" s="24">
        <f>IFERROR(I1121/H1121,0)</f>
        <v>5.9259259259259262E-2</v>
      </c>
      <c r="K1121" s="24"/>
      <c r="L1121" s="2">
        <f>IF(J1121&gt;=0.15,1,0)</f>
        <v>0</v>
      </c>
      <c r="M1121" s="2"/>
      <c r="N1121" s="24"/>
      <c r="O1121" s="2" t="s">
        <v>10</v>
      </c>
    </row>
    <row r="1122" spans="1:15" ht="15.75" customHeight="1" x14ac:dyDescent="0.35">
      <c r="A1122" s="18">
        <v>44988.294050925928</v>
      </c>
      <c r="B1122" s="11">
        <v>44988.294050925928</v>
      </c>
      <c r="C1122" s="21">
        <v>44988.294050925928</v>
      </c>
      <c r="D1122" s="6"/>
      <c r="E1122" s="2" t="s">
        <v>14</v>
      </c>
      <c r="F1122" s="2" t="s">
        <v>18</v>
      </c>
      <c r="G1122" s="2" t="s">
        <v>11</v>
      </c>
      <c r="H1122" s="2">
        <v>11688</v>
      </c>
      <c r="I1122" s="2">
        <v>0</v>
      </c>
      <c r="J1122" s="24">
        <f>IFERROR(I1122/H1122,0)</f>
        <v>0</v>
      </c>
      <c r="K1122" s="24"/>
      <c r="L1122" s="2">
        <f>IF(J1122&gt;=0.15,1,0)</f>
        <v>0</v>
      </c>
      <c r="M1122" s="2"/>
      <c r="N1122" s="24"/>
      <c r="O1122" s="2" t="s">
        <v>13</v>
      </c>
    </row>
    <row r="1123" spans="1:15" ht="15.75" customHeight="1" x14ac:dyDescent="0.35">
      <c r="A1123" s="18">
        <v>44988.293727731485</v>
      </c>
      <c r="B1123" s="11">
        <v>44988.293727731485</v>
      </c>
      <c r="C1123" s="21">
        <v>44988.293727731485</v>
      </c>
      <c r="D1123" s="6"/>
      <c r="E1123" s="2" t="s">
        <v>16</v>
      </c>
      <c r="F1123" s="2" t="s">
        <v>8</v>
      </c>
      <c r="G1123" s="2" t="s">
        <v>11</v>
      </c>
      <c r="H1123" s="2">
        <v>2578</v>
      </c>
      <c r="I1123" s="2">
        <v>126</v>
      </c>
      <c r="J1123" s="24">
        <f>IFERROR(I1123/H1123,0)</f>
        <v>4.8875096974398756E-2</v>
      </c>
      <c r="K1123" s="24"/>
      <c r="L1123" s="2">
        <f>IF(J1123&gt;=0.15,1,0)</f>
        <v>0</v>
      </c>
      <c r="M1123" s="2"/>
      <c r="N1123" s="24"/>
      <c r="O1123" s="2" t="s">
        <v>13</v>
      </c>
    </row>
    <row r="1124" spans="1:15" ht="15.75" customHeight="1" x14ac:dyDescent="0.35">
      <c r="A1124" s="18">
        <v>44988.293726851851</v>
      </c>
      <c r="B1124" s="11">
        <v>44988.293726851851</v>
      </c>
      <c r="C1124" s="21">
        <v>44988.293726851851</v>
      </c>
      <c r="D1124" s="6"/>
      <c r="E1124" s="2" t="s">
        <v>14</v>
      </c>
      <c r="F1124" s="2" t="s">
        <v>15</v>
      </c>
      <c r="G1124" s="2" t="s">
        <v>11</v>
      </c>
      <c r="H1124" s="2">
        <v>16752</v>
      </c>
      <c r="I1124" s="2">
        <v>1345</v>
      </c>
      <c r="J1124" s="24">
        <f>IFERROR(I1124/H1124,0)</f>
        <v>8.0288920725883478E-2</v>
      </c>
      <c r="K1124" s="24"/>
      <c r="L1124" s="2">
        <f>IF(J1124&gt;=0.15,1,0)</f>
        <v>0</v>
      </c>
      <c r="M1124" s="2"/>
      <c r="N1124" s="24"/>
      <c r="O1124" s="2" t="s">
        <v>13</v>
      </c>
    </row>
    <row r="1125" spans="1:15" ht="15.75" customHeight="1" x14ac:dyDescent="0.35">
      <c r="A1125" s="18">
        <v>44988.293726851851</v>
      </c>
      <c r="B1125" s="11">
        <v>44988.293726851851</v>
      </c>
      <c r="C1125" s="21">
        <v>44988.293726851851</v>
      </c>
      <c r="D1125" s="6"/>
      <c r="E1125" s="2" t="s">
        <v>14</v>
      </c>
      <c r="F1125" s="2" t="s">
        <v>18</v>
      </c>
      <c r="G1125" s="2" t="s">
        <v>11</v>
      </c>
      <c r="H1125" s="2">
        <v>12706</v>
      </c>
      <c r="I1125" s="2">
        <v>0</v>
      </c>
      <c r="J1125" s="24">
        <f>IFERROR(I1125/H1125,0)</f>
        <v>0</v>
      </c>
      <c r="K1125" s="24"/>
      <c r="L1125" s="2">
        <f>IF(J1125&gt;=0.15,1,0)</f>
        <v>0</v>
      </c>
      <c r="M1125" s="2"/>
      <c r="N1125" s="24"/>
      <c r="O1125" s="2" t="s">
        <v>13</v>
      </c>
    </row>
    <row r="1126" spans="1:15" ht="15.75" customHeight="1" x14ac:dyDescent="0.35">
      <c r="A1126" s="18">
        <v>44988.292338252315</v>
      </c>
      <c r="B1126" s="11">
        <v>44988.292338252315</v>
      </c>
      <c r="C1126" s="21">
        <v>44988.292338252315</v>
      </c>
      <c r="D1126" s="6"/>
      <c r="E1126" s="2" t="s">
        <v>14</v>
      </c>
      <c r="F1126" s="2" t="s">
        <v>8</v>
      </c>
      <c r="G1126" s="2" t="s">
        <v>11</v>
      </c>
      <c r="H1126" s="2">
        <v>11531</v>
      </c>
      <c r="I1126" s="2">
        <v>183</v>
      </c>
      <c r="J1126" s="24">
        <f>IFERROR(I1126/H1126,0)</f>
        <v>1.5870262769924551E-2</v>
      </c>
      <c r="K1126" s="24"/>
      <c r="L1126" s="2">
        <f>IF(J1126&gt;=0.15,1,0)</f>
        <v>0</v>
      </c>
      <c r="M1126" s="2"/>
      <c r="N1126" s="24"/>
      <c r="O1126" s="2" t="s">
        <v>13</v>
      </c>
    </row>
    <row r="1127" spans="1:15" ht="15.75" customHeight="1" x14ac:dyDescent="0.35">
      <c r="A1127" s="18">
        <v>44988.292337962965</v>
      </c>
      <c r="B1127" s="11">
        <v>44988.292337962965</v>
      </c>
      <c r="C1127" s="21">
        <v>44988.292337962965</v>
      </c>
      <c r="D1127" s="6"/>
      <c r="E1127" s="2" t="s">
        <v>14</v>
      </c>
      <c r="F1127" s="2" t="s">
        <v>15</v>
      </c>
      <c r="G1127" s="2" t="s">
        <v>11</v>
      </c>
      <c r="H1127" s="2">
        <v>15167</v>
      </c>
      <c r="I1127" s="2">
        <v>538</v>
      </c>
      <c r="J1127" s="24">
        <f>IFERROR(I1127/H1127,0)</f>
        <v>3.5471747873673104E-2</v>
      </c>
      <c r="K1127" s="24"/>
      <c r="L1127" s="2">
        <f>IF(J1127&gt;=0.15,1,0)</f>
        <v>0</v>
      </c>
      <c r="M1127" s="2"/>
      <c r="N1127" s="24"/>
      <c r="O1127" s="2" t="s">
        <v>13</v>
      </c>
    </row>
    <row r="1128" spans="1:15" ht="15.75" customHeight="1" x14ac:dyDescent="0.35">
      <c r="A1128" s="18">
        <v>44988.281643518516</v>
      </c>
      <c r="B1128" s="11">
        <v>44988.281643518516</v>
      </c>
      <c r="C1128" s="21">
        <v>44988.281643518516</v>
      </c>
      <c r="D1128" s="6"/>
      <c r="E1128" s="2" t="s">
        <v>14</v>
      </c>
      <c r="F1128" s="2" t="s">
        <v>18</v>
      </c>
      <c r="G1128" s="2" t="s">
        <v>11</v>
      </c>
      <c r="H1128" s="2">
        <v>34057</v>
      </c>
      <c r="I1128" s="2">
        <v>3559</v>
      </c>
      <c r="J1128" s="24">
        <f>IFERROR(I1128/H1128,0)</f>
        <v>0.10450127727045835</v>
      </c>
      <c r="K1128" s="24"/>
      <c r="L1128" s="2">
        <f>IF(J1128&gt;=0.15,1,0)</f>
        <v>0</v>
      </c>
      <c r="M1128" s="2"/>
      <c r="N1128" s="24"/>
      <c r="O1128" s="2" t="s">
        <v>13</v>
      </c>
    </row>
    <row r="1129" spans="1:15" ht="15.75" customHeight="1" x14ac:dyDescent="0.35">
      <c r="A1129" s="18">
        <v>44988.281597222223</v>
      </c>
      <c r="B1129" s="11">
        <v>44988.281597222223</v>
      </c>
      <c r="C1129" s="21">
        <v>44988.281597222223</v>
      </c>
      <c r="D1129" s="6"/>
      <c r="E1129" s="2" t="s">
        <v>14</v>
      </c>
      <c r="F1129" s="2" t="s">
        <v>15</v>
      </c>
      <c r="G1129" s="2" t="s">
        <v>11</v>
      </c>
      <c r="H1129" s="2">
        <v>37989</v>
      </c>
      <c r="I1129" s="2">
        <v>4481</v>
      </c>
      <c r="J1129" s="24">
        <f>IFERROR(I1129/H1129,0)</f>
        <v>0.11795519755718761</v>
      </c>
      <c r="K1129" s="24"/>
      <c r="L1129" s="2">
        <f>IF(J1129&gt;=0.15,1,0)</f>
        <v>0</v>
      </c>
      <c r="M1129" s="2"/>
      <c r="N1129" s="24"/>
      <c r="O1129" s="2" t="s">
        <v>13</v>
      </c>
    </row>
    <row r="1130" spans="1:15" ht="15.75" customHeight="1" x14ac:dyDescent="0.35">
      <c r="A1130" s="18">
        <v>44988.281529398148</v>
      </c>
      <c r="B1130" s="11">
        <v>44988.281529398148</v>
      </c>
      <c r="C1130" s="21">
        <v>44988.281529398148</v>
      </c>
      <c r="D1130" s="6"/>
      <c r="E1130" s="2" t="s">
        <v>14</v>
      </c>
      <c r="F1130" s="2" t="s">
        <v>8</v>
      </c>
      <c r="G1130" s="2" t="s">
        <v>11</v>
      </c>
      <c r="H1130" s="2">
        <v>16508</v>
      </c>
      <c r="I1130" s="2">
        <v>345</v>
      </c>
      <c r="J1130" s="24">
        <f>IFERROR(I1130/H1130,0)</f>
        <v>2.0898958080930459E-2</v>
      </c>
      <c r="K1130" s="24"/>
      <c r="L1130" s="2">
        <f>IF(J1130&gt;=0.15,1,0)</f>
        <v>0</v>
      </c>
      <c r="M1130" s="2"/>
      <c r="N1130" s="24"/>
      <c r="O1130" s="2" t="s">
        <v>13</v>
      </c>
    </row>
    <row r="1131" spans="1:15" ht="15.75" customHeight="1" x14ac:dyDescent="0.35">
      <c r="A1131" s="18">
        <v>44988.245486111111</v>
      </c>
      <c r="B1131" s="11">
        <v>44988.245486111111</v>
      </c>
      <c r="C1131" s="21">
        <v>44988.245486111111</v>
      </c>
      <c r="D1131" s="6"/>
      <c r="E1131" s="2" t="s">
        <v>14</v>
      </c>
      <c r="F1131" s="2" t="s">
        <v>15</v>
      </c>
      <c r="G1131" s="2" t="s">
        <v>9</v>
      </c>
      <c r="H1131" s="2">
        <v>0</v>
      </c>
      <c r="I1131" s="2">
        <v>0</v>
      </c>
      <c r="J1131" s="24">
        <f>IFERROR(I1131/H1131,0)</f>
        <v>0</v>
      </c>
      <c r="K1131" s="24"/>
      <c r="L1131" s="2">
        <f>IF(J1131&gt;=0.15,1,0)</f>
        <v>0</v>
      </c>
      <c r="M1131" s="2"/>
      <c r="N1131" s="24"/>
      <c r="O1131" s="2" t="s">
        <v>13</v>
      </c>
    </row>
    <row r="1132" spans="1:15" ht="15.75" customHeight="1" x14ac:dyDescent="0.35">
      <c r="A1132" s="18">
        <v>44988.245474537034</v>
      </c>
      <c r="B1132" s="11">
        <v>44988.245474537034</v>
      </c>
      <c r="C1132" s="21">
        <v>44988.245474537034</v>
      </c>
      <c r="D1132" s="6"/>
      <c r="E1132" s="2" t="s">
        <v>14</v>
      </c>
      <c r="F1132" s="2" t="s">
        <v>15</v>
      </c>
      <c r="G1132" s="2" t="s">
        <v>9</v>
      </c>
      <c r="H1132" s="2">
        <v>0</v>
      </c>
      <c r="I1132" s="2">
        <v>0</v>
      </c>
      <c r="J1132" s="24">
        <f>IFERROR(I1132/H1132,0)</f>
        <v>0</v>
      </c>
      <c r="K1132" s="24"/>
      <c r="L1132" s="2">
        <f>IF(J1132&gt;=0.15,1,0)</f>
        <v>0</v>
      </c>
      <c r="M1132" s="2"/>
      <c r="N1132" s="24"/>
      <c r="O1132" s="2" t="s">
        <v>13</v>
      </c>
    </row>
    <row r="1133" spans="1:15" ht="15.75" customHeight="1" x14ac:dyDescent="0.35">
      <c r="A1133" s="18">
        <v>44988.245456828707</v>
      </c>
      <c r="B1133" s="11">
        <v>44988.245456828707</v>
      </c>
      <c r="C1133" s="21">
        <v>44988.245456828707</v>
      </c>
      <c r="D1133" s="6"/>
      <c r="E1133" s="2" t="s">
        <v>16</v>
      </c>
      <c r="F1133" s="2" t="s">
        <v>8</v>
      </c>
      <c r="G1133" s="2" t="s">
        <v>9</v>
      </c>
      <c r="H1133" s="2">
        <v>1226</v>
      </c>
      <c r="I1133" s="2">
        <v>41</v>
      </c>
      <c r="J1133" s="24">
        <f>IFERROR(I1133/H1133,0)</f>
        <v>3.3442088091353996E-2</v>
      </c>
      <c r="K1133" s="24"/>
      <c r="L1133" s="2">
        <f>IF(J1133&gt;=0.15,1,0)</f>
        <v>0</v>
      </c>
      <c r="M1133" s="2"/>
      <c r="N1133" s="24"/>
      <c r="O1133" s="2" t="s">
        <v>13</v>
      </c>
    </row>
    <row r="1134" spans="1:15" ht="15.75" customHeight="1" x14ac:dyDescent="0.35">
      <c r="A1134" s="18">
        <v>44988.244959444448</v>
      </c>
      <c r="B1134" s="11">
        <v>44988.244959444448</v>
      </c>
      <c r="C1134" s="21">
        <v>44988.244959444448</v>
      </c>
      <c r="D1134" s="6"/>
      <c r="E1134" s="2" t="s">
        <v>16</v>
      </c>
      <c r="F1134" s="2" t="s">
        <v>8</v>
      </c>
      <c r="G1134" s="2" t="s">
        <v>11</v>
      </c>
      <c r="H1134" s="2">
        <v>3007</v>
      </c>
      <c r="I1134" s="2">
        <v>118</v>
      </c>
      <c r="J1134" s="24">
        <f>IFERROR(I1134/H1134,0)</f>
        <v>3.9241769205187897E-2</v>
      </c>
      <c r="K1134" s="24"/>
      <c r="L1134" s="2">
        <f>IF(J1134&gt;=0.15,1,0)</f>
        <v>0</v>
      </c>
      <c r="M1134" s="2"/>
      <c r="N1134" s="24"/>
      <c r="O1134" s="2" t="s">
        <v>13</v>
      </c>
    </row>
    <row r="1135" spans="1:15" ht="15.75" customHeight="1" x14ac:dyDescent="0.35">
      <c r="A1135" s="18">
        <v>44988.244942129626</v>
      </c>
      <c r="B1135" s="11">
        <v>44988.244942129626</v>
      </c>
      <c r="C1135" s="21">
        <v>44988.244942129626</v>
      </c>
      <c r="D1135" s="6"/>
      <c r="E1135" s="2" t="s">
        <v>14</v>
      </c>
      <c r="F1135" s="2" t="s">
        <v>15</v>
      </c>
      <c r="G1135" s="2" t="s">
        <v>11</v>
      </c>
      <c r="H1135" s="2">
        <v>41082</v>
      </c>
      <c r="I1135" s="2">
        <v>4065</v>
      </c>
      <c r="J1135" s="24">
        <f>IFERROR(I1135/H1135,0)</f>
        <v>9.8948444574266103E-2</v>
      </c>
      <c r="K1135" s="24"/>
      <c r="L1135" s="2">
        <f>IF(J1135&gt;=0.15,1,0)</f>
        <v>0</v>
      </c>
      <c r="M1135" s="2"/>
      <c r="N1135" s="24"/>
      <c r="O1135" s="2" t="s">
        <v>13</v>
      </c>
    </row>
    <row r="1136" spans="1:15" ht="15.75" customHeight="1" x14ac:dyDescent="0.35">
      <c r="A1136" s="18">
        <v>44987.693044884261</v>
      </c>
      <c r="B1136" s="11">
        <v>44987.693044884261</v>
      </c>
      <c r="C1136" s="21">
        <v>44987.693044884261</v>
      </c>
      <c r="D1136" s="6"/>
      <c r="E1136" s="2" t="s">
        <v>16</v>
      </c>
      <c r="F1136" s="2" t="s">
        <v>8</v>
      </c>
      <c r="G1136" s="2" t="s">
        <v>9</v>
      </c>
      <c r="H1136" s="2">
        <v>2441</v>
      </c>
      <c r="I1136" s="2">
        <v>438</v>
      </c>
      <c r="J1136" s="24">
        <f>IFERROR(I1136/H1136,0)</f>
        <v>0.17943465792707908</v>
      </c>
      <c r="K1136" s="24"/>
      <c r="L1136" s="2">
        <f>IF(J1136&gt;=0.15,1,0)</f>
        <v>1</v>
      </c>
      <c r="M1136" s="2"/>
      <c r="N1136" s="24"/>
      <c r="O1136" s="2" t="s">
        <v>12</v>
      </c>
    </row>
    <row r="1137" spans="1:15" ht="15.75" customHeight="1" x14ac:dyDescent="0.35">
      <c r="A1137" s="18">
        <v>44987.664357615744</v>
      </c>
      <c r="B1137" s="11">
        <v>44987.664357615744</v>
      </c>
      <c r="C1137" s="21">
        <v>44987.664357615744</v>
      </c>
      <c r="D1137" s="6"/>
      <c r="E1137" s="2" t="s">
        <v>16</v>
      </c>
      <c r="F1137" s="2" t="s">
        <v>8</v>
      </c>
      <c r="G1137" s="2" t="s">
        <v>11</v>
      </c>
      <c r="H1137" s="2">
        <v>1469</v>
      </c>
      <c r="I1137" s="2">
        <v>36</v>
      </c>
      <c r="J1137" s="24">
        <f>IFERROR(I1137/H1137,0)</f>
        <v>2.4506466984343091E-2</v>
      </c>
      <c r="K1137" s="24"/>
      <c r="L1137" s="2">
        <f>IF(J1137&gt;=0.15,1,0)</f>
        <v>0</v>
      </c>
      <c r="M1137" s="2"/>
      <c r="N1137" s="24"/>
      <c r="O1137" s="2" t="s">
        <v>13</v>
      </c>
    </row>
    <row r="1138" spans="1:15" ht="15.75" customHeight="1" x14ac:dyDescent="0.35">
      <c r="A1138" s="18">
        <v>44987.664340277777</v>
      </c>
      <c r="B1138" s="11">
        <v>44987.664340277777</v>
      </c>
      <c r="C1138" s="21">
        <v>44987.664340277777</v>
      </c>
      <c r="D1138" s="6"/>
      <c r="E1138" s="2" t="s">
        <v>14</v>
      </c>
      <c r="F1138" s="2" t="s">
        <v>15</v>
      </c>
      <c r="G1138" s="2" t="s">
        <v>11</v>
      </c>
      <c r="H1138" s="2">
        <v>35249</v>
      </c>
      <c r="I1138" s="2">
        <v>5114</v>
      </c>
      <c r="J1138" s="24">
        <f>IFERROR(I1138/H1138,0)</f>
        <v>0.14508212998950326</v>
      </c>
      <c r="K1138" s="24"/>
      <c r="L1138" s="2">
        <f>IF(J1138&gt;=0.15,1,0)</f>
        <v>0</v>
      </c>
      <c r="M1138" s="2"/>
      <c r="N1138" s="24"/>
      <c r="O1138" s="2" t="s">
        <v>13</v>
      </c>
    </row>
    <row r="1139" spans="1:15" ht="15.75" customHeight="1" x14ac:dyDescent="0.35">
      <c r="A1139" s="18">
        <v>44987.663881909721</v>
      </c>
      <c r="B1139" s="11">
        <v>44987.663881909721</v>
      </c>
      <c r="C1139" s="21">
        <v>44987.663881909721</v>
      </c>
      <c r="D1139" s="6"/>
      <c r="E1139" s="2" t="s">
        <v>14</v>
      </c>
      <c r="F1139" s="2" t="s">
        <v>8</v>
      </c>
      <c r="G1139" s="2" t="s">
        <v>11</v>
      </c>
      <c r="H1139" s="2">
        <v>54248</v>
      </c>
      <c r="I1139" s="2">
        <v>969</v>
      </c>
      <c r="J1139" s="24">
        <f>IFERROR(I1139/H1139,0)</f>
        <v>1.7862409674089367E-2</v>
      </c>
      <c r="K1139" s="24"/>
      <c r="L1139" s="2">
        <f>IF(J1139&gt;=0.15,1,0)</f>
        <v>0</v>
      </c>
      <c r="M1139" s="2"/>
      <c r="N1139" s="24"/>
      <c r="O1139" s="2" t="s">
        <v>13</v>
      </c>
    </row>
    <row r="1140" spans="1:15" ht="15.75" customHeight="1" x14ac:dyDescent="0.35">
      <c r="A1140" s="18">
        <v>44987.645886226848</v>
      </c>
      <c r="B1140" s="11">
        <v>44987.645886226848</v>
      </c>
      <c r="C1140" s="21">
        <v>44987.645886226848</v>
      </c>
      <c r="D1140" s="6"/>
      <c r="E1140" s="2" t="s">
        <v>14</v>
      </c>
      <c r="F1140" s="2" t="s">
        <v>8</v>
      </c>
      <c r="G1140" s="2" t="s">
        <v>11</v>
      </c>
      <c r="H1140" s="2">
        <v>2003</v>
      </c>
      <c r="I1140" s="2">
        <v>76</v>
      </c>
      <c r="J1140" s="24">
        <f>IFERROR(I1140/H1140,0)</f>
        <v>3.794308537194209E-2</v>
      </c>
      <c r="K1140" s="24"/>
      <c r="L1140" s="2">
        <f>IF(J1140&gt;=0.15,1,0)</f>
        <v>0</v>
      </c>
      <c r="M1140" s="2"/>
      <c r="N1140" s="24"/>
      <c r="O1140" s="2" t="s">
        <v>12</v>
      </c>
    </row>
    <row r="1141" spans="1:15" ht="15.75" customHeight="1" x14ac:dyDescent="0.35">
      <c r="A1141" s="18">
        <v>44987.645668344907</v>
      </c>
      <c r="B1141" s="11">
        <v>44987.645668344907</v>
      </c>
      <c r="C1141" s="21">
        <v>44987.645668344907</v>
      </c>
      <c r="D1141" s="6"/>
      <c r="E1141" s="2" t="s">
        <v>14</v>
      </c>
      <c r="F1141" s="2" t="s">
        <v>8</v>
      </c>
      <c r="G1141" s="2" t="s">
        <v>11</v>
      </c>
      <c r="H1141" s="2">
        <v>15845</v>
      </c>
      <c r="I1141" s="2">
        <v>536</v>
      </c>
      <c r="J1141" s="24">
        <f>IFERROR(I1141/H1141,0)</f>
        <v>3.3827705900915113E-2</v>
      </c>
      <c r="K1141" s="24"/>
      <c r="L1141" s="2">
        <f>IF(J1141&gt;=0.15,1,0)</f>
        <v>0</v>
      </c>
      <c r="M1141" s="2"/>
      <c r="N1141" s="24"/>
      <c r="O1141" s="2" t="s">
        <v>12</v>
      </c>
    </row>
    <row r="1142" spans="1:15" ht="15.75" customHeight="1" x14ac:dyDescent="0.35">
      <c r="A1142" s="18">
        <v>44987.628556793985</v>
      </c>
      <c r="B1142" s="11">
        <v>44987.628556793985</v>
      </c>
      <c r="C1142" s="21">
        <v>44987.628556793985</v>
      </c>
      <c r="D1142" s="6"/>
      <c r="E1142" s="2" t="s">
        <v>14</v>
      </c>
      <c r="F1142" s="2" t="s">
        <v>8</v>
      </c>
      <c r="G1142" s="2" t="s">
        <v>11</v>
      </c>
      <c r="H1142" s="2">
        <v>27080</v>
      </c>
      <c r="I1142" s="2">
        <v>217</v>
      </c>
      <c r="J1142" s="24">
        <f>IFERROR(I1142/H1142,0)</f>
        <v>8.0132939438700146E-3</v>
      </c>
      <c r="K1142" s="24"/>
      <c r="L1142" s="2">
        <f>IF(J1142&gt;=0.15,1,0)</f>
        <v>0</v>
      </c>
      <c r="M1142" s="2"/>
      <c r="N1142" s="24"/>
      <c r="O1142" s="2" t="s">
        <v>13</v>
      </c>
    </row>
    <row r="1143" spans="1:15" ht="15.75" customHeight="1" x14ac:dyDescent="0.35">
      <c r="A1143" s="18">
        <v>44987.628472604163</v>
      </c>
      <c r="B1143" s="11">
        <v>44987.628472604163</v>
      </c>
      <c r="C1143" s="21">
        <v>44987.628472604163</v>
      </c>
      <c r="D1143" s="6"/>
      <c r="E1143" s="2" t="s">
        <v>16</v>
      </c>
      <c r="F1143" s="2" t="s">
        <v>8</v>
      </c>
      <c r="G1143" s="2" t="s">
        <v>11</v>
      </c>
      <c r="H1143" s="2">
        <v>929</v>
      </c>
      <c r="I1143" s="2">
        <v>10</v>
      </c>
      <c r="J1143" s="24">
        <f>IFERROR(I1143/H1143,0)</f>
        <v>1.0764262648008612E-2</v>
      </c>
      <c r="K1143" s="24"/>
      <c r="L1143" s="2">
        <f>IF(J1143&gt;=0.15,1,0)</f>
        <v>0</v>
      </c>
      <c r="M1143" s="2"/>
      <c r="N1143" s="24"/>
      <c r="O1143" s="2" t="s">
        <v>13</v>
      </c>
    </row>
    <row r="1144" spans="1:15" ht="15.75" customHeight="1" x14ac:dyDescent="0.35">
      <c r="A1144" s="18">
        <v>44987.628460648149</v>
      </c>
      <c r="B1144" s="11">
        <v>44987.628460648149</v>
      </c>
      <c r="C1144" s="21">
        <v>44987.628460648149</v>
      </c>
      <c r="D1144" s="6"/>
      <c r="E1144" s="2" t="s">
        <v>14</v>
      </c>
      <c r="F1144" s="2" t="s">
        <v>15</v>
      </c>
      <c r="G1144" s="2" t="s">
        <v>11</v>
      </c>
      <c r="H1144" s="2">
        <v>30271</v>
      </c>
      <c r="I1144" s="2">
        <v>2149</v>
      </c>
      <c r="J1144" s="24">
        <f>IFERROR(I1144/H1144,0)</f>
        <v>7.0992038584784117E-2</v>
      </c>
      <c r="K1144" s="24"/>
      <c r="L1144" s="2">
        <f>IF(J1144&gt;=0.15,1,0)</f>
        <v>0</v>
      </c>
      <c r="M1144" s="2"/>
      <c r="N1144" s="24"/>
      <c r="O1144" s="2" t="s">
        <v>13</v>
      </c>
    </row>
    <row r="1145" spans="1:15" ht="15.75" customHeight="1" x14ac:dyDescent="0.35">
      <c r="A1145" s="18">
        <v>44987.583715277775</v>
      </c>
      <c r="B1145" s="11">
        <v>44987.583715277775</v>
      </c>
      <c r="C1145" s="21">
        <v>44987.583715277775</v>
      </c>
      <c r="D1145" s="6"/>
      <c r="E1145" s="2" t="s">
        <v>14</v>
      </c>
      <c r="F1145" s="2" t="s">
        <v>18</v>
      </c>
      <c r="G1145" s="2" t="s">
        <v>19</v>
      </c>
      <c r="H1145" s="2">
        <v>11161</v>
      </c>
      <c r="I1145" s="2">
        <v>169</v>
      </c>
      <c r="J1145" s="24">
        <f>IFERROR(I1145/H1145,0)</f>
        <v>1.5142012364483469E-2</v>
      </c>
      <c r="K1145" s="24"/>
      <c r="L1145" s="2">
        <f>IF(J1145&gt;=0.15,1,0)</f>
        <v>0</v>
      </c>
      <c r="M1145" s="2"/>
      <c r="N1145" s="24"/>
      <c r="O1145" s="2" t="s">
        <v>12</v>
      </c>
    </row>
    <row r="1146" spans="1:15" ht="15.75" customHeight="1" x14ac:dyDescent="0.35">
      <c r="A1146" s="18">
        <v>44987.583402777775</v>
      </c>
      <c r="B1146" s="11">
        <v>44987.583402777775</v>
      </c>
      <c r="C1146" s="21">
        <v>44987.583402777775</v>
      </c>
      <c r="D1146" s="6"/>
      <c r="E1146" s="2" t="s">
        <v>14</v>
      </c>
      <c r="F1146" s="2" t="s">
        <v>20</v>
      </c>
      <c r="G1146" s="2" t="s">
        <v>19</v>
      </c>
      <c r="H1146" s="2">
        <v>30673</v>
      </c>
      <c r="I1146" s="2">
        <v>2256</v>
      </c>
      <c r="J1146" s="24">
        <f>IFERROR(I1146/H1146,0)</f>
        <v>7.3550027711668242E-2</v>
      </c>
      <c r="K1146" s="24"/>
      <c r="L1146" s="2">
        <f>IF(J1146&gt;=0.15,1,0)</f>
        <v>0</v>
      </c>
      <c r="M1146" s="2"/>
      <c r="N1146" s="24"/>
      <c r="O1146" s="2" t="s">
        <v>12</v>
      </c>
    </row>
    <row r="1147" spans="1:15" ht="15.75" customHeight="1" x14ac:dyDescent="0.35">
      <c r="A1147" s="18">
        <v>44987.583390138891</v>
      </c>
      <c r="B1147" s="11">
        <v>44987.583390138891</v>
      </c>
      <c r="C1147" s="21">
        <v>44987.583390138891</v>
      </c>
      <c r="D1147" s="6"/>
      <c r="E1147" s="2" t="s">
        <v>14</v>
      </c>
      <c r="F1147" s="2" t="s">
        <v>21</v>
      </c>
      <c r="G1147" s="2" t="s">
        <v>19</v>
      </c>
      <c r="H1147" s="2">
        <v>1290</v>
      </c>
      <c r="I1147" s="2">
        <v>53</v>
      </c>
      <c r="J1147" s="24">
        <f>IFERROR(I1147/H1147,0)</f>
        <v>4.1085271317829457E-2</v>
      </c>
      <c r="K1147" s="24"/>
      <c r="L1147" s="2">
        <f>IF(J1147&gt;=0.15,1,0)</f>
        <v>0</v>
      </c>
      <c r="M1147" s="2"/>
      <c r="N1147" s="24"/>
      <c r="O1147" s="2" t="s">
        <v>12</v>
      </c>
    </row>
    <row r="1148" spans="1:15" ht="15.75" customHeight="1" x14ac:dyDescent="0.35">
      <c r="A1148" s="18">
        <v>44987.500077939818</v>
      </c>
      <c r="B1148" s="11">
        <v>44987.500077939818</v>
      </c>
      <c r="C1148" s="21">
        <v>44987.500077939818</v>
      </c>
      <c r="D1148" s="6"/>
      <c r="E1148" s="2" t="s">
        <v>26</v>
      </c>
      <c r="F1148" s="2" t="s">
        <v>27</v>
      </c>
      <c r="G1148" s="2" t="s">
        <v>11</v>
      </c>
      <c r="H1148" s="2">
        <v>961</v>
      </c>
      <c r="I1148" s="2">
        <v>16</v>
      </c>
      <c r="J1148" s="24">
        <f>IFERROR(I1148/H1148,0)</f>
        <v>1.6649323621227889E-2</v>
      </c>
      <c r="K1148" s="24"/>
      <c r="L1148" s="2">
        <f>IF(J1148&gt;=0.15,1,0)</f>
        <v>0</v>
      </c>
      <c r="M1148" s="2"/>
      <c r="N1148" s="24"/>
      <c r="O1148" s="2" t="s">
        <v>13</v>
      </c>
    </row>
    <row r="1149" spans="1:15" ht="15.75" customHeight="1" x14ac:dyDescent="0.35">
      <c r="A1149" s="18">
        <v>44987.500027349539</v>
      </c>
      <c r="B1149" s="11">
        <v>44987.500027349539</v>
      </c>
      <c r="C1149" s="21">
        <v>44987.500027349539</v>
      </c>
      <c r="D1149" s="6"/>
      <c r="E1149" s="2" t="s">
        <v>14</v>
      </c>
      <c r="F1149" s="2" t="s">
        <v>8</v>
      </c>
      <c r="G1149" s="2" t="s">
        <v>11</v>
      </c>
      <c r="H1149" s="2">
        <v>50625</v>
      </c>
      <c r="I1149" s="2">
        <v>621</v>
      </c>
      <c r="J1149" s="24">
        <f>IFERROR(I1149/H1149,0)</f>
        <v>1.2266666666666667E-2</v>
      </c>
      <c r="K1149" s="24"/>
      <c r="L1149" s="2">
        <f>IF(J1149&gt;=0.15,1,0)</f>
        <v>0</v>
      </c>
      <c r="M1149" s="2"/>
      <c r="N1149" s="24"/>
      <c r="O1149" s="2" t="s">
        <v>13</v>
      </c>
    </row>
    <row r="1150" spans="1:15" ht="15.75" customHeight="1" x14ac:dyDescent="0.35">
      <c r="A1150" s="18">
        <v>44986.637700405096</v>
      </c>
      <c r="B1150" s="11">
        <v>44986.637700405096</v>
      </c>
      <c r="C1150" s="21">
        <v>44986.637700405096</v>
      </c>
      <c r="D1150" s="6"/>
      <c r="E1150" s="2" t="s">
        <v>16</v>
      </c>
      <c r="F1150" s="2" t="s">
        <v>8</v>
      </c>
      <c r="G1150" s="2" t="s">
        <v>9</v>
      </c>
      <c r="H1150" s="2">
        <v>17361</v>
      </c>
      <c r="I1150" s="2">
        <v>2060</v>
      </c>
      <c r="J1150" s="24">
        <f>IFERROR(I1150/H1150,0)</f>
        <v>0.11865675940326018</v>
      </c>
      <c r="K1150" s="24"/>
      <c r="L1150" s="2">
        <f>IF(J1150&gt;=0.15,1,0)</f>
        <v>0</v>
      </c>
      <c r="M1150" s="2"/>
      <c r="N1150" s="24"/>
      <c r="O1150" s="2" t="s">
        <v>13</v>
      </c>
    </row>
    <row r="1151" spans="1:15" ht="15.75" customHeight="1" x14ac:dyDescent="0.35">
      <c r="A1151" s="18">
        <v>44986.633683182874</v>
      </c>
      <c r="B1151" s="11">
        <v>44986.633683182874</v>
      </c>
      <c r="C1151" s="21">
        <v>44986.633683182874</v>
      </c>
      <c r="D1151" s="6"/>
      <c r="E1151" s="2" t="s">
        <v>16</v>
      </c>
      <c r="F1151" s="2" t="s">
        <v>8</v>
      </c>
      <c r="G1151" s="2" t="s">
        <v>9</v>
      </c>
      <c r="H1151" s="2">
        <v>529</v>
      </c>
      <c r="I1151" s="2">
        <v>12</v>
      </c>
      <c r="J1151" s="24">
        <f>IFERROR(I1151/H1151,0)</f>
        <v>2.2684310018903593E-2</v>
      </c>
      <c r="K1151" s="24"/>
      <c r="L1151" s="2">
        <f>IF(J1151&gt;=0.15,1,0)</f>
        <v>0</v>
      </c>
      <c r="M1151" s="2"/>
      <c r="N1151" s="24"/>
      <c r="O1151" s="2" t="s">
        <v>10</v>
      </c>
    </row>
    <row r="1152" spans="1:15" ht="15.75" customHeight="1" x14ac:dyDescent="0.35">
      <c r="A1152" s="18">
        <v>44986.62396420139</v>
      </c>
      <c r="B1152" s="11">
        <v>44986.62396420139</v>
      </c>
      <c r="C1152" s="21">
        <v>44986.62396420139</v>
      </c>
      <c r="D1152" s="6"/>
      <c r="E1152" s="2" t="s">
        <v>16</v>
      </c>
      <c r="F1152" s="2" t="s">
        <v>8</v>
      </c>
      <c r="G1152" s="2" t="s">
        <v>9</v>
      </c>
      <c r="H1152" s="2">
        <v>910</v>
      </c>
      <c r="I1152" s="2">
        <v>52</v>
      </c>
      <c r="J1152" s="24">
        <f>IFERROR(I1152/H1152,0)</f>
        <v>5.7142857142857141E-2</v>
      </c>
      <c r="K1152" s="24"/>
      <c r="L1152" s="2">
        <f>IF(J1152&gt;=0.15,1,0)</f>
        <v>0</v>
      </c>
      <c r="M1152" s="2"/>
      <c r="N1152" s="24"/>
      <c r="O1152" s="2" t="s">
        <v>10</v>
      </c>
    </row>
    <row r="1153" spans="1:15" ht="15.75" customHeight="1" x14ac:dyDescent="0.35">
      <c r="A1153" s="18">
        <v>44986.622420486114</v>
      </c>
      <c r="B1153" s="11">
        <v>44986.622420486114</v>
      </c>
      <c r="C1153" s="21">
        <v>44986.622420486114</v>
      </c>
      <c r="D1153" s="6"/>
      <c r="E1153" s="2" t="s">
        <v>16</v>
      </c>
      <c r="F1153" s="2" t="s">
        <v>8</v>
      </c>
      <c r="G1153" s="2" t="s">
        <v>9</v>
      </c>
      <c r="H1153" s="2">
        <v>288</v>
      </c>
      <c r="I1153" s="2">
        <v>4</v>
      </c>
      <c r="J1153" s="24">
        <f>IFERROR(I1153/H1153,0)</f>
        <v>1.3888888888888888E-2</v>
      </c>
      <c r="K1153" s="24"/>
      <c r="L1153" s="2">
        <f>IF(J1153&gt;=0.15,1,0)</f>
        <v>0</v>
      </c>
      <c r="M1153" s="2"/>
      <c r="N1153" s="24"/>
      <c r="O1153" s="2" t="s">
        <v>10</v>
      </c>
    </row>
    <row r="1154" spans="1:15" ht="15.75" customHeight="1" x14ac:dyDescent="0.35">
      <c r="A1154" s="18">
        <v>44986.622161840278</v>
      </c>
      <c r="B1154" s="11">
        <v>44986.622161840278</v>
      </c>
      <c r="C1154" s="21">
        <v>44986.622161840278</v>
      </c>
      <c r="D1154" s="6"/>
      <c r="E1154" s="2" t="s">
        <v>16</v>
      </c>
      <c r="F1154" s="2" t="s">
        <v>8</v>
      </c>
      <c r="G1154" s="2" t="s">
        <v>11</v>
      </c>
      <c r="H1154" s="2">
        <v>8072</v>
      </c>
      <c r="I1154" s="2">
        <v>662</v>
      </c>
      <c r="J1154" s="24">
        <f>IFERROR(I1154/H1154,0)</f>
        <v>8.201189296333003E-2</v>
      </c>
      <c r="K1154" s="24"/>
      <c r="L1154" s="2">
        <f>IF(J1154&gt;=0.15,1,0)</f>
        <v>0</v>
      </c>
      <c r="M1154" s="2"/>
      <c r="N1154" s="24"/>
      <c r="O1154" s="2" t="s">
        <v>13</v>
      </c>
    </row>
    <row r="1155" spans="1:15" ht="15.75" customHeight="1" x14ac:dyDescent="0.35">
      <c r="A1155" s="18">
        <v>44986.622141203705</v>
      </c>
      <c r="B1155" s="11">
        <v>44986.622141203705</v>
      </c>
      <c r="C1155" s="21">
        <v>44986.622141203705</v>
      </c>
      <c r="D1155" s="6"/>
      <c r="E1155" s="2" t="s">
        <v>14</v>
      </c>
      <c r="F1155" s="2" t="s">
        <v>15</v>
      </c>
      <c r="G1155" s="2" t="s">
        <v>11</v>
      </c>
      <c r="H1155" s="2">
        <v>44578</v>
      </c>
      <c r="I1155" s="2">
        <v>11592</v>
      </c>
      <c r="J1155" s="24">
        <f>IFERROR(I1155/H1155,0)</f>
        <v>0.26003858405491498</v>
      </c>
      <c r="K1155" s="24"/>
      <c r="L1155" s="2">
        <f>IF(J1155&gt;=0.15,1,0)</f>
        <v>1</v>
      </c>
      <c r="M1155" s="2"/>
      <c r="N1155" s="24"/>
      <c r="O1155" s="2" t="s">
        <v>13</v>
      </c>
    </row>
    <row r="1156" spans="1:15" ht="15.75" customHeight="1" x14ac:dyDescent="0.35">
      <c r="A1156" s="18">
        <v>44986.619303310188</v>
      </c>
      <c r="B1156" s="11">
        <v>44986.619303310188</v>
      </c>
      <c r="C1156" s="21">
        <v>44986.619303310188</v>
      </c>
      <c r="D1156" s="6"/>
      <c r="E1156" s="2" t="s">
        <v>16</v>
      </c>
      <c r="F1156" s="2" t="s">
        <v>8</v>
      </c>
      <c r="G1156" s="2" t="s">
        <v>9</v>
      </c>
      <c r="H1156" s="2">
        <v>892</v>
      </c>
      <c r="I1156" s="2">
        <v>28</v>
      </c>
      <c r="J1156" s="24">
        <f>IFERROR(I1156/H1156,0)</f>
        <v>3.1390134529147982E-2</v>
      </c>
      <c r="K1156" s="24"/>
      <c r="L1156" s="2">
        <f>IF(J1156&gt;=0.15,1,0)</f>
        <v>0</v>
      </c>
      <c r="M1156" s="2"/>
      <c r="N1156" s="24"/>
      <c r="O1156" s="2" t="s">
        <v>10</v>
      </c>
    </row>
    <row r="1157" spans="1:15" ht="15.75" customHeight="1" x14ac:dyDescent="0.35">
      <c r="A1157" s="18">
        <v>44986.617678692128</v>
      </c>
      <c r="B1157" s="11">
        <v>44986.617678692128</v>
      </c>
      <c r="C1157" s="21">
        <v>44986.617678692128</v>
      </c>
      <c r="D1157" s="6"/>
      <c r="E1157" s="2" t="s">
        <v>16</v>
      </c>
      <c r="F1157" s="2" t="s">
        <v>8</v>
      </c>
      <c r="G1157" s="2" t="s">
        <v>11</v>
      </c>
      <c r="H1157" s="2">
        <v>9142</v>
      </c>
      <c r="I1157" s="2">
        <v>503</v>
      </c>
      <c r="J1157" s="24">
        <f>IFERROR(I1157/H1157,0)</f>
        <v>5.502078319842485E-2</v>
      </c>
      <c r="K1157" s="24"/>
      <c r="L1157" s="2">
        <f>IF(J1157&gt;=0.15,1,0)</f>
        <v>0</v>
      </c>
      <c r="M1157" s="2"/>
      <c r="N1157" s="24"/>
      <c r="O1157" s="2" t="s">
        <v>13</v>
      </c>
    </row>
    <row r="1158" spans="1:15" ht="15.75" customHeight="1" x14ac:dyDescent="0.35">
      <c r="A1158" s="18">
        <v>44986.617662037039</v>
      </c>
      <c r="B1158" s="11">
        <v>44986.617662037039</v>
      </c>
      <c r="C1158" s="21">
        <v>44986.617662037039</v>
      </c>
      <c r="D1158" s="6"/>
      <c r="E1158" s="2" t="s">
        <v>14</v>
      </c>
      <c r="F1158" s="2" t="s">
        <v>15</v>
      </c>
      <c r="G1158" s="2" t="s">
        <v>11</v>
      </c>
      <c r="H1158" s="2">
        <v>52933</v>
      </c>
      <c r="I1158" s="2">
        <v>15257</v>
      </c>
      <c r="J1158" s="24">
        <f>IFERROR(I1158/H1158,0)</f>
        <v>0.28823229365424213</v>
      </c>
      <c r="K1158" s="24"/>
      <c r="L1158" s="2">
        <f>IF(J1158&gt;=0.15,1,0)</f>
        <v>1</v>
      </c>
      <c r="M1158" s="2"/>
      <c r="N1158" s="24"/>
      <c r="O1158" s="2" t="s">
        <v>13</v>
      </c>
    </row>
    <row r="1159" spans="1:15" ht="15.75" customHeight="1" x14ac:dyDescent="0.35">
      <c r="A1159" s="18">
        <v>44986.570449074075</v>
      </c>
      <c r="B1159" s="11">
        <v>44986.570449074075</v>
      </c>
      <c r="C1159" s="21">
        <v>44986.570449074075</v>
      </c>
      <c r="D1159" s="6"/>
      <c r="E1159" s="2" t="s">
        <v>16</v>
      </c>
      <c r="F1159" s="2" t="s">
        <v>8</v>
      </c>
      <c r="G1159" s="2" t="s">
        <v>11</v>
      </c>
      <c r="H1159" s="2">
        <v>4583</v>
      </c>
      <c r="I1159" s="2">
        <v>166</v>
      </c>
      <c r="J1159" s="24">
        <f>IFERROR(I1159/H1159,0)</f>
        <v>3.6220816059349771E-2</v>
      </c>
      <c r="K1159" s="24"/>
      <c r="L1159" s="2">
        <f>IF(J1159&gt;=0.15,1,0)</f>
        <v>0</v>
      </c>
      <c r="M1159" s="2"/>
      <c r="N1159" s="24"/>
      <c r="O1159" s="2" t="s">
        <v>13</v>
      </c>
    </row>
    <row r="1160" spans="1:15" ht="15.75" customHeight="1" x14ac:dyDescent="0.35">
      <c r="A1160" s="18">
        <v>44986.570428240739</v>
      </c>
      <c r="B1160" s="11">
        <v>44986.570428240739</v>
      </c>
      <c r="C1160" s="21">
        <v>44986.570428240739</v>
      </c>
      <c r="D1160" s="6"/>
      <c r="E1160" s="2" t="s">
        <v>14</v>
      </c>
      <c r="F1160" s="2" t="s">
        <v>15</v>
      </c>
      <c r="G1160" s="2" t="s">
        <v>11</v>
      </c>
      <c r="H1160" s="2">
        <v>38798</v>
      </c>
      <c r="I1160" s="2">
        <v>6510</v>
      </c>
      <c r="J1160" s="24">
        <f>IFERROR(I1160/H1160,0)</f>
        <v>0.16779215423475438</v>
      </c>
      <c r="K1160" s="24"/>
      <c r="L1160" s="2">
        <f>IF(J1160&gt;=0.15,1,0)</f>
        <v>1</v>
      </c>
      <c r="M1160" s="2"/>
      <c r="N1160" s="24"/>
      <c r="O1160" s="2" t="s">
        <v>13</v>
      </c>
    </row>
    <row r="1161" spans="1:15" ht="15.75" customHeight="1" x14ac:dyDescent="0.35">
      <c r="A1161" s="18">
        <v>44986.561809780091</v>
      </c>
      <c r="B1161" s="11">
        <v>44986.561809780091</v>
      </c>
      <c r="C1161" s="21">
        <v>44986.561809780091</v>
      </c>
      <c r="D1161" s="6"/>
      <c r="E1161" s="2" t="s">
        <v>16</v>
      </c>
      <c r="F1161" s="2" t="s">
        <v>8</v>
      </c>
      <c r="G1161" s="2" t="s">
        <v>11</v>
      </c>
      <c r="H1161" s="2">
        <v>5427</v>
      </c>
      <c r="I1161" s="2">
        <v>1023</v>
      </c>
      <c r="J1161" s="24">
        <f>IFERROR(I1161/H1161,0)</f>
        <v>0.18850193477059149</v>
      </c>
      <c r="K1161" s="24"/>
      <c r="L1161" s="2">
        <f>IF(J1161&gt;=0.15,1,0)</f>
        <v>1</v>
      </c>
      <c r="M1161" s="2"/>
      <c r="N1161" s="24"/>
      <c r="O1161" s="2" t="s">
        <v>12</v>
      </c>
    </row>
    <row r="1162" spans="1:15" ht="15.75" customHeight="1" x14ac:dyDescent="0.35">
      <c r="A1162" s="18">
        <v>44986.561550925922</v>
      </c>
      <c r="B1162" s="11">
        <v>44986.561550925922</v>
      </c>
      <c r="C1162" s="21">
        <v>44986.561550925922</v>
      </c>
      <c r="D1162" s="6"/>
      <c r="E1162" s="2" t="s">
        <v>14</v>
      </c>
      <c r="F1162" s="2" t="s">
        <v>15</v>
      </c>
      <c r="G1162" s="2" t="s">
        <v>11</v>
      </c>
      <c r="H1162" s="2">
        <v>44457</v>
      </c>
      <c r="I1162" s="2">
        <v>13939</v>
      </c>
      <c r="J1162" s="24">
        <f>IFERROR(I1162/H1162,0)</f>
        <v>0.31353892525361587</v>
      </c>
      <c r="K1162" s="24"/>
      <c r="L1162" s="2">
        <f>IF(J1162&gt;=0.15,1,0)</f>
        <v>1</v>
      </c>
      <c r="M1162" s="2"/>
      <c r="N1162" s="24"/>
      <c r="O1162" s="2" t="s">
        <v>12</v>
      </c>
    </row>
    <row r="1163" spans="1:15" ht="15.75" customHeight="1" x14ac:dyDescent="0.35">
      <c r="A1163" s="18">
        <v>44986.557595196762</v>
      </c>
      <c r="B1163" s="11">
        <v>44986.557595196762</v>
      </c>
      <c r="C1163" s="21">
        <v>44986.557595196762</v>
      </c>
      <c r="D1163" s="6"/>
      <c r="E1163" s="2" t="s">
        <v>16</v>
      </c>
      <c r="F1163" s="2" t="s">
        <v>8</v>
      </c>
      <c r="G1163" s="2" t="s">
        <v>9</v>
      </c>
      <c r="H1163" s="2">
        <v>186</v>
      </c>
      <c r="I1163" s="2">
        <v>4</v>
      </c>
      <c r="J1163" s="24">
        <f>IFERROR(I1163/H1163,0)</f>
        <v>2.1505376344086023E-2</v>
      </c>
      <c r="K1163" s="24"/>
      <c r="L1163" s="2">
        <f>IF(J1163&gt;=0.15,1,0)</f>
        <v>0</v>
      </c>
      <c r="M1163" s="2"/>
      <c r="N1163" s="24"/>
      <c r="O1163" s="2" t="s">
        <v>10</v>
      </c>
    </row>
    <row r="1164" spans="1:15" ht="15.75" customHeight="1" x14ac:dyDescent="0.35">
      <c r="A1164" s="18">
        <v>44986.556854016206</v>
      </c>
      <c r="B1164" s="11">
        <v>44986.556854016206</v>
      </c>
      <c r="C1164" s="21">
        <v>44986.556854016206</v>
      </c>
      <c r="D1164" s="6"/>
      <c r="E1164" s="2" t="s">
        <v>16</v>
      </c>
      <c r="F1164" s="2" t="s">
        <v>8</v>
      </c>
      <c r="G1164" s="2" t="s">
        <v>9</v>
      </c>
      <c r="H1164" s="2">
        <v>4852</v>
      </c>
      <c r="I1164" s="2">
        <v>228</v>
      </c>
      <c r="J1164" s="24">
        <f>IFERROR(I1164/H1164,0)</f>
        <v>4.6990931574608409E-2</v>
      </c>
      <c r="K1164" s="24"/>
      <c r="L1164" s="2">
        <f>IF(J1164&gt;=0.15,1,0)</f>
        <v>0</v>
      </c>
      <c r="M1164" s="2"/>
      <c r="N1164" s="24"/>
      <c r="O1164" s="2" t="s">
        <v>13</v>
      </c>
    </row>
    <row r="1165" spans="1:15" ht="15.75" customHeight="1" x14ac:dyDescent="0.35">
      <c r="A1165" s="18">
        <v>44986.550189502312</v>
      </c>
      <c r="B1165" s="11">
        <v>44986.550189502312</v>
      </c>
      <c r="C1165" s="21">
        <v>44986.550189502312</v>
      </c>
      <c r="D1165" s="6"/>
      <c r="E1165" s="2" t="s">
        <v>16</v>
      </c>
      <c r="F1165" s="2" t="s">
        <v>8</v>
      </c>
      <c r="G1165" s="2" t="s">
        <v>9</v>
      </c>
      <c r="H1165" s="2">
        <v>405</v>
      </c>
      <c r="I1165" s="2">
        <v>7</v>
      </c>
      <c r="J1165" s="24">
        <f>IFERROR(I1165/H1165,0)</f>
        <v>1.7283950617283949E-2</v>
      </c>
      <c r="K1165" s="24"/>
      <c r="L1165" s="2">
        <f>IF(J1165&gt;=0.15,1,0)</f>
        <v>0</v>
      </c>
      <c r="M1165" s="2"/>
      <c r="N1165" s="24"/>
      <c r="O1165" s="2" t="s">
        <v>10</v>
      </c>
    </row>
    <row r="1166" spans="1:15" ht="15.75" customHeight="1" x14ac:dyDescent="0.35">
      <c r="A1166" s="18">
        <v>44986.547245324073</v>
      </c>
      <c r="B1166" s="11">
        <v>44986.547245324073</v>
      </c>
      <c r="C1166" s="21">
        <v>44986.547245324073</v>
      </c>
      <c r="D1166" s="6"/>
      <c r="E1166" s="2" t="s">
        <v>16</v>
      </c>
      <c r="F1166" s="2" t="s">
        <v>8</v>
      </c>
      <c r="G1166" s="2" t="s">
        <v>9</v>
      </c>
      <c r="H1166" s="2">
        <v>5033</v>
      </c>
      <c r="I1166" s="2">
        <v>400</v>
      </c>
      <c r="J1166" s="24">
        <f>IFERROR(I1166/H1166,0)</f>
        <v>7.9475461951122595E-2</v>
      </c>
      <c r="K1166" s="24"/>
      <c r="L1166" s="2">
        <f>IF(J1166&gt;=0.15,1,0)</f>
        <v>0</v>
      </c>
      <c r="M1166" s="2"/>
      <c r="N1166" s="24"/>
      <c r="O1166" s="2" t="s">
        <v>10</v>
      </c>
    </row>
    <row r="1167" spans="1:15" ht="15.75" customHeight="1" x14ac:dyDescent="0.35">
      <c r="A1167" s="18">
        <v>44986.533082731483</v>
      </c>
      <c r="B1167" s="11">
        <v>44986.533082731483</v>
      </c>
      <c r="C1167" s="21">
        <v>44986.533082731483</v>
      </c>
      <c r="D1167" s="6"/>
      <c r="E1167" s="2" t="s">
        <v>16</v>
      </c>
      <c r="F1167" s="2" t="s">
        <v>8</v>
      </c>
      <c r="G1167" s="2" t="s">
        <v>9</v>
      </c>
      <c r="H1167" s="2">
        <v>382</v>
      </c>
      <c r="I1167" s="2">
        <v>13</v>
      </c>
      <c r="J1167" s="24">
        <f>IFERROR(I1167/H1167,0)</f>
        <v>3.4031413612565446E-2</v>
      </c>
      <c r="K1167" s="24"/>
      <c r="L1167" s="2">
        <f>IF(J1167&gt;=0.15,1,0)</f>
        <v>0</v>
      </c>
      <c r="M1167" s="2"/>
      <c r="N1167" s="24"/>
      <c r="O1167" s="2" t="s">
        <v>10</v>
      </c>
    </row>
    <row r="1168" spans="1:15" ht="15.75" customHeight="1" x14ac:dyDescent="0.35">
      <c r="A1168" s="18">
        <v>44986.521242847222</v>
      </c>
      <c r="B1168" s="11">
        <v>44986.521242847222</v>
      </c>
      <c r="C1168" s="21">
        <v>44986.521242847222</v>
      </c>
      <c r="D1168" s="6"/>
      <c r="E1168" s="2" t="s">
        <v>16</v>
      </c>
      <c r="F1168" s="2" t="s">
        <v>8</v>
      </c>
      <c r="G1168" s="2" t="s">
        <v>9</v>
      </c>
      <c r="H1168" s="2">
        <v>811</v>
      </c>
      <c r="I1168" s="2">
        <v>45</v>
      </c>
      <c r="J1168" s="24">
        <f>IFERROR(I1168/H1168,0)</f>
        <v>5.5487053020961775E-2</v>
      </c>
      <c r="K1168" s="24"/>
      <c r="L1168" s="2">
        <f>IF(J1168&gt;=0.15,1,0)</f>
        <v>0</v>
      </c>
      <c r="M1168" s="2"/>
      <c r="N1168" s="24"/>
      <c r="O1168" s="2" t="s">
        <v>10</v>
      </c>
    </row>
    <row r="1169" spans="1:15" ht="15.75" customHeight="1" x14ac:dyDescent="0.35">
      <c r="A1169" s="18">
        <v>44986.517592592594</v>
      </c>
      <c r="B1169" s="11">
        <v>44986.517592592594</v>
      </c>
      <c r="C1169" s="21">
        <v>44986.517592592594</v>
      </c>
      <c r="D1169" s="6"/>
      <c r="E1169" s="2" t="s">
        <v>14</v>
      </c>
      <c r="F1169" s="2" t="s">
        <v>18</v>
      </c>
      <c r="G1169" s="2" t="s">
        <v>9</v>
      </c>
      <c r="H1169" s="2">
        <v>11081</v>
      </c>
      <c r="I1169" s="2">
        <v>0</v>
      </c>
      <c r="J1169" s="24">
        <f>IFERROR(I1169/H1169,0)</f>
        <v>0</v>
      </c>
      <c r="K1169" s="24"/>
      <c r="L1169" s="2">
        <f>IF(J1169&gt;=0.15,1,0)</f>
        <v>0</v>
      </c>
      <c r="M1169" s="2"/>
      <c r="N1169" s="24"/>
      <c r="O1169" s="2" t="s">
        <v>13</v>
      </c>
    </row>
    <row r="1170" spans="1:15" ht="15.75" customHeight="1" x14ac:dyDescent="0.35">
      <c r="A1170" s="18">
        <v>44986.517488425925</v>
      </c>
      <c r="B1170" s="11">
        <v>44986.517488425925</v>
      </c>
      <c r="C1170" s="21">
        <v>44986.517488425925</v>
      </c>
      <c r="D1170" s="6"/>
      <c r="E1170" s="2" t="s">
        <v>14</v>
      </c>
      <c r="F1170" s="2" t="s">
        <v>15</v>
      </c>
      <c r="G1170" s="2" t="s">
        <v>11</v>
      </c>
      <c r="H1170" s="2">
        <v>14299</v>
      </c>
      <c r="I1170" s="2">
        <v>630</v>
      </c>
      <c r="J1170" s="24">
        <f>IFERROR(I1170/H1170,0)</f>
        <v>4.4059025106650815E-2</v>
      </c>
      <c r="K1170" s="24"/>
      <c r="L1170" s="2">
        <f>IF(J1170&gt;=0.15,1,0)</f>
        <v>0</v>
      </c>
      <c r="M1170" s="2"/>
      <c r="N1170" s="24"/>
      <c r="O1170" s="2" t="s">
        <v>13</v>
      </c>
    </row>
    <row r="1171" spans="1:15" ht="15.75" customHeight="1" x14ac:dyDescent="0.35">
      <c r="A1171" s="18">
        <v>44986.517487962963</v>
      </c>
      <c r="B1171" s="11">
        <v>44986.517487962963</v>
      </c>
      <c r="C1171" s="21">
        <v>44986.517487962963</v>
      </c>
      <c r="D1171" s="6"/>
      <c r="E1171" s="2" t="s">
        <v>14</v>
      </c>
      <c r="F1171" s="2" t="s">
        <v>8</v>
      </c>
      <c r="G1171" s="2" t="s">
        <v>11</v>
      </c>
      <c r="H1171" s="2">
        <v>21726</v>
      </c>
      <c r="I1171" s="2">
        <v>457</v>
      </c>
      <c r="J1171" s="24">
        <f>IFERROR(I1171/H1171,0)</f>
        <v>2.1034704961796925E-2</v>
      </c>
      <c r="K1171" s="24"/>
      <c r="L1171" s="2">
        <f>IF(J1171&gt;=0.15,1,0)</f>
        <v>0</v>
      </c>
      <c r="M1171" s="2"/>
      <c r="N1171" s="24"/>
      <c r="O1171" s="2" t="s">
        <v>13</v>
      </c>
    </row>
    <row r="1172" spans="1:15" ht="15.75" customHeight="1" x14ac:dyDescent="0.35">
      <c r="A1172" s="18">
        <v>44986.516817129632</v>
      </c>
      <c r="B1172" s="11">
        <v>44986.516817129632</v>
      </c>
      <c r="C1172" s="21">
        <v>44986.516817129632</v>
      </c>
      <c r="D1172" s="6"/>
      <c r="E1172" s="2" t="s">
        <v>14</v>
      </c>
      <c r="F1172" s="2" t="s">
        <v>15</v>
      </c>
      <c r="G1172" s="2" t="s">
        <v>9</v>
      </c>
      <c r="H1172" s="2">
        <v>0</v>
      </c>
      <c r="I1172" s="2">
        <v>0</v>
      </c>
      <c r="J1172" s="24">
        <f>IFERROR(I1172/H1172,0)</f>
        <v>0</v>
      </c>
      <c r="K1172" s="24"/>
      <c r="L1172" s="2">
        <f>IF(J1172&gt;=0.15,1,0)</f>
        <v>0</v>
      </c>
      <c r="M1172" s="2"/>
      <c r="N1172" s="24"/>
      <c r="O1172" s="2" t="s">
        <v>17</v>
      </c>
    </row>
    <row r="1173" spans="1:15" ht="15.75" customHeight="1" x14ac:dyDescent="0.35">
      <c r="A1173" s="18">
        <v>44986.516655092593</v>
      </c>
      <c r="B1173" s="11">
        <v>44986.516655092593</v>
      </c>
      <c r="C1173" s="21">
        <v>44986.516655092593</v>
      </c>
      <c r="D1173" s="6"/>
      <c r="E1173" s="2" t="s">
        <v>14</v>
      </c>
      <c r="F1173" s="2" t="s">
        <v>15</v>
      </c>
      <c r="G1173" s="2" t="s">
        <v>11</v>
      </c>
      <c r="H1173" s="2">
        <v>22602</v>
      </c>
      <c r="I1173" s="2">
        <v>2139</v>
      </c>
      <c r="J1173" s="24">
        <f>IFERROR(I1173/H1173,0)</f>
        <v>9.4637642686487916E-2</v>
      </c>
      <c r="K1173" s="24"/>
      <c r="L1173" s="2">
        <f>IF(J1173&gt;=0.15,1,0)</f>
        <v>0</v>
      </c>
      <c r="M1173" s="2"/>
      <c r="N1173" s="24"/>
      <c r="O1173" s="2" t="s">
        <v>13</v>
      </c>
    </row>
    <row r="1174" spans="1:15" ht="15.75" customHeight="1" x14ac:dyDescent="0.35">
      <c r="A1174" s="18">
        <v>44986.516644629628</v>
      </c>
      <c r="B1174" s="11">
        <v>44986.516644629628</v>
      </c>
      <c r="C1174" s="21">
        <v>44986.516644629628</v>
      </c>
      <c r="D1174" s="6"/>
      <c r="E1174" s="2" t="s">
        <v>16</v>
      </c>
      <c r="F1174" s="2" t="s">
        <v>8</v>
      </c>
      <c r="G1174" s="2" t="s">
        <v>11</v>
      </c>
      <c r="H1174" s="2">
        <v>4556</v>
      </c>
      <c r="I1174" s="2">
        <v>110</v>
      </c>
      <c r="J1174" s="24">
        <f>IFERROR(I1174/H1174,0)</f>
        <v>2.4143985952589993E-2</v>
      </c>
      <c r="K1174" s="24"/>
      <c r="L1174" s="2">
        <f>IF(J1174&gt;=0.15,1,0)</f>
        <v>0</v>
      </c>
      <c r="M1174" s="2"/>
      <c r="N1174" s="24"/>
      <c r="O1174" s="2" t="s">
        <v>13</v>
      </c>
    </row>
    <row r="1175" spans="1:15" ht="15.75" customHeight="1" x14ac:dyDescent="0.35">
      <c r="A1175" s="18">
        <v>44986.505787037036</v>
      </c>
      <c r="B1175" s="11">
        <v>44986.505787037036</v>
      </c>
      <c r="C1175" s="21">
        <v>44986.505787037036</v>
      </c>
      <c r="D1175" s="6"/>
      <c r="E1175" s="2" t="s">
        <v>14</v>
      </c>
      <c r="F1175" s="2" t="s">
        <v>18</v>
      </c>
      <c r="G1175" s="2" t="s">
        <v>23</v>
      </c>
      <c r="H1175" s="2">
        <v>10215</v>
      </c>
      <c r="I1175" s="2">
        <v>127</v>
      </c>
      <c r="J1175" s="24">
        <f>IFERROR(I1175/H1175,0)</f>
        <v>1.2432697014194811E-2</v>
      </c>
      <c r="K1175" s="24"/>
      <c r="L1175" s="2">
        <f>IF(J1175&gt;=0.15,1,0)</f>
        <v>0</v>
      </c>
      <c r="M1175" s="2"/>
      <c r="N1175" s="24"/>
      <c r="O1175" s="2" t="s">
        <v>12</v>
      </c>
    </row>
    <row r="1176" spans="1:15" ht="15.75" customHeight="1" x14ac:dyDescent="0.35">
      <c r="A1176" s="18">
        <v>44986.500150462962</v>
      </c>
      <c r="B1176" s="11">
        <v>44986.500150462962</v>
      </c>
      <c r="C1176" s="21">
        <v>44986.500150462962</v>
      </c>
      <c r="D1176" s="6"/>
      <c r="E1176" s="2" t="s">
        <v>14</v>
      </c>
      <c r="F1176" s="2" t="s">
        <v>20</v>
      </c>
      <c r="G1176" s="2" t="s">
        <v>23</v>
      </c>
      <c r="H1176" s="2">
        <v>480</v>
      </c>
      <c r="I1176" s="2">
        <v>13</v>
      </c>
      <c r="J1176" s="24">
        <f>IFERROR(I1176/H1176,0)</f>
        <v>2.7083333333333334E-2</v>
      </c>
      <c r="K1176" s="24"/>
      <c r="L1176" s="2">
        <f>IF(J1176&gt;=0.15,1,0)</f>
        <v>0</v>
      </c>
      <c r="M1176" s="2"/>
      <c r="N1176" s="24"/>
      <c r="O1176" s="2" t="s">
        <v>12</v>
      </c>
    </row>
    <row r="1177" spans="1:15" ht="15.75" customHeight="1" x14ac:dyDescent="0.35">
      <c r="A1177" s="18">
        <v>44986.500110787034</v>
      </c>
      <c r="B1177" s="11">
        <v>44986.500110787034</v>
      </c>
      <c r="C1177" s="21">
        <v>44986.500110787034</v>
      </c>
      <c r="D1177" s="6"/>
      <c r="E1177" s="2" t="s">
        <v>24</v>
      </c>
      <c r="F1177" s="2" t="s">
        <v>21</v>
      </c>
      <c r="G1177" s="2" t="s">
        <v>23</v>
      </c>
      <c r="H1177" s="2">
        <v>34</v>
      </c>
      <c r="I1177" s="2">
        <v>3</v>
      </c>
      <c r="J1177" s="24">
        <f>IFERROR(I1177/H1177,0)</f>
        <v>8.8235294117647065E-2</v>
      </c>
      <c r="K1177" s="24"/>
      <c r="L1177" s="2">
        <f>IF(J1177&gt;=0.15,1,0)</f>
        <v>0</v>
      </c>
      <c r="M1177" s="2"/>
      <c r="N1177" s="24"/>
      <c r="O1177" s="2" t="s">
        <v>12</v>
      </c>
    </row>
    <row r="1178" spans="1:15" ht="15.75" customHeight="1" x14ac:dyDescent="0.35">
      <c r="A1178" s="18">
        <v>44986.430543981478</v>
      </c>
      <c r="B1178" s="11">
        <v>44986.430543981478</v>
      </c>
      <c r="C1178" s="21">
        <v>44986.430543981478</v>
      </c>
      <c r="D1178" s="6"/>
      <c r="E1178" s="2" t="s">
        <v>14</v>
      </c>
      <c r="F1178" s="2" t="s">
        <v>15</v>
      </c>
      <c r="G1178" s="2" t="s">
        <v>11</v>
      </c>
      <c r="H1178" s="2">
        <v>47393</v>
      </c>
      <c r="I1178" s="2">
        <v>4353</v>
      </c>
      <c r="J1178" s="24">
        <f>IFERROR(I1178/H1178,0)</f>
        <v>9.1849007237355729E-2</v>
      </c>
      <c r="K1178" s="24"/>
      <c r="L1178" s="2">
        <f>IF(J1178&gt;=0.15,1,0)</f>
        <v>0</v>
      </c>
      <c r="M1178" s="2"/>
      <c r="N1178" s="24"/>
      <c r="O1178" s="2" t="s">
        <v>13</v>
      </c>
    </row>
    <row r="1179" spans="1:15" ht="15.75" customHeight="1" x14ac:dyDescent="0.35">
      <c r="A1179" s="18">
        <v>44986.428339212966</v>
      </c>
      <c r="B1179" s="11">
        <v>44986.428339212966</v>
      </c>
      <c r="C1179" s="21">
        <v>44986.428339212966</v>
      </c>
      <c r="D1179" s="6"/>
      <c r="E1179" s="2" t="s">
        <v>14</v>
      </c>
      <c r="F1179" s="2" t="s">
        <v>8</v>
      </c>
      <c r="G1179" s="2" t="s">
        <v>11</v>
      </c>
      <c r="H1179" s="2">
        <v>29705</v>
      </c>
      <c r="I1179" s="2">
        <v>698</v>
      </c>
      <c r="J1179" s="24">
        <f>IFERROR(I1179/H1179,0)</f>
        <v>2.3497727655276888E-2</v>
      </c>
      <c r="K1179" s="24"/>
      <c r="L1179" s="2">
        <f>IF(J1179&gt;=0.15,1,0)</f>
        <v>0</v>
      </c>
      <c r="M1179" s="2"/>
      <c r="N1179" s="24"/>
      <c r="O1179" s="2" t="s">
        <v>13</v>
      </c>
    </row>
    <row r="1180" spans="1:15" ht="15.75" customHeight="1" x14ac:dyDescent="0.35">
      <c r="A1180" s="18">
        <v>44986.379745370374</v>
      </c>
      <c r="B1180" s="11">
        <v>44986.379745370374</v>
      </c>
      <c r="C1180" s="21">
        <v>44986.379745370374</v>
      </c>
      <c r="D1180" s="6"/>
      <c r="E1180" s="2" t="s">
        <v>14</v>
      </c>
      <c r="F1180" s="2" t="s">
        <v>18</v>
      </c>
      <c r="G1180" s="2" t="s">
        <v>19</v>
      </c>
      <c r="H1180" s="2">
        <v>13030</v>
      </c>
      <c r="I1180" s="2">
        <v>148</v>
      </c>
      <c r="J1180" s="24">
        <f>IFERROR(I1180/H1180,0)</f>
        <v>1.1358403683806599E-2</v>
      </c>
      <c r="K1180" s="24"/>
      <c r="L1180" s="2">
        <f>IF(J1180&gt;=0.15,1,0)</f>
        <v>0</v>
      </c>
      <c r="M1180" s="2"/>
      <c r="N1180" s="24"/>
      <c r="O1180" s="2" t="s">
        <v>12</v>
      </c>
    </row>
    <row r="1181" spans="1:15" ht="15.75" customHeight="1" x14ac:dyDescent="0.35">
      <c r="A1181" s="18">
        <v>44986.375104166669</v>
      </c>
      <c r="B1181" s="11">
        <v>44986.375104166669</v>
      </c>
      <c r="C1181" s="21">
        <v>44986.375104166669</v>
      </c>
      <c r="D1181" s="6"/>
      <c r="E1181" s="2" t="s">
        <v>14</v>
      </c>
      <c r="F1181" s="2" t="s">
        <v>20</v>
      </c>
      <c r="G1181" s="2" t="s">
        <v>19</v>
      </c>
      <c r="H1181" s="2">
        <v>476</v>
      </c>
      <c r="I1181" s="2">
        <v>13</v>
      </c>
      <c r="J1181" s="24">
        <f>IFERROR(I1181/H1181,0)</f>
        <v>2.7310924369747899E-2</v>
      </c>
      <c r="K1181" s="24"/>
      <c r="L1181" s="2">
        <f>IF(J1181&gt;=0.15,1,0)</f>
        <v>0</v>
      </c>
      <c r="M1181" s="2"/>
      <c r="N1181" s="24"/>
      <c r="O1181" s="2" t="s">
        <v>12</v>
      </c>
    </row>
    <row r="1182" spans="1:15" ht="15.75" customHeight="1" x14ac:dyDescent="0.35">
      <c r="A1182" s="18">
        <v>44986.375100879632</v>
      </c>
      <c r="B1182" s="11">
        <v>44986.375100879632</v>
      </c>
      <c r="C1182" s="21">
        <v>44986.375100879632</v>
      </c>
      <c r="D1182" s="6"/>
      <c r="E1182" s="2" t="s">
        <v>14</v>
      </c>
      <c r="F1182" s="2" t="s">
        <v>21</v>
      </c>
      <c r="G1182" s="2" t="s">
        <v>19</v>
      </c>
      <c r="H1182" s="2">
        <v>310</v>
      </c>
      <c r="I1182" s="2">
        <v>4</v>
      </c>
      <c r="J1182" s="24">
        <f>IFERROR(I1182/H1182,0)</f>
        <v>1.2903225806451613E-2</v>
      </c>
      <c r="K1182" s="24"/>
      <c r="L1182" s="2">
        <f>IF(J1182&gt;=0.15,1,0)</f>
        <v>0</v>
      </c>
      <c r="M1182" s="2"/>
      <c r="N1182" s="24"/>
      <c r="O1182" s="2" t="s">
        <v>12</v>
      </c>
    </row>
    <row r="1183" spans="1:15" ht="15.75" customHeight="1" x14ac:dyDescent="0.35">
      <c r="A1183" s="18">
        <v>44986.375042650463</v>
      </c>
      <c r="B1183" s="11">
        <v>44986.375042650463</v>
      </c>
      <c r="C1183" s="21">
        <v>44986.375042650463</v>
      </c>
      <c r="D1183" s="6"/>
      <c r="E1183" s="2" t="s">
        <v>14</v>
      </c>
      <c r="F1183" s="2" t="s">
        <v>8</v>
      </c>
      <c r="G1183" s="2" t="s">
        <v>11</v>
      </c>
      <c r="H1183" s="2">
        <v>11724</v>
      </c>
      <c r="I1183" s="2">
        <v>20</v>
      </c>
      <c r="J1183" s="24">
        <f>IFERROR(I1183/H1183,0)</f>
        <v>1.7059024223814397E-3</v>
      </c>
      <c r="K1183" s="24"/>
      <c r="L1183" s="2">
        <f>IF(J1183&gt;=0.15,1,0)</f>
        <v>0</v>
      </c>
      <c r="M1183" s="2"/>
      <c r="N1183" s="24"/>
      <c r="O1183" s="2" t="s">
        <v>17</v>
      </c>
    </row>
    <row r="1184" spans="1:15" ht="15.75" customHeight="1" x14ac:dyDescent="0.35">
      <c r="A1184" s="18">
        <v>44986.375037280093</v>
      </c>
      <c r="B1184" s="11">
        <v>44986.375037280093</v>
      </c>
      <c r="C1184" s="21">
        <v>44986.375037280093</v>
      </c>
      <c r="D1184" s="6"/>
      <c r="E1184" s="2" t="s">
        <v>14</v>
      </c>
      <c r="F1184" s="2" t="s">
        <v>8</v>
      </c>
      <c r="G1184" s="2" t="s">
        <v>11</v>
      </c>
      <c r="H1184" s="2">
        <v>12082</v>
      </c>
      <c r="I1184" s="2">
        <v>29</v>
      </c>
      <c r="J1184" s="24">
        <f>IFERROR(I1184/H1184,0)</f>
        <v>2.4002648568117861E-3</v>
      </c>
      <c r="K1184" s="24"/>
      <c r="L1184" s="2">
        <f>IF(J1184&gt;=0.15,1,0)</f>
        <v>0</v>
      </c>
      <c r="M1184" s="2"/>
      <c r="N1184" s="24"/>
      <c r="O1184" s="2" t="s">
        <v>17</v>
      </c>
    </row>
    <row r="1185" spans="1:15" ht="15.75" customHeight="1" x14ac:dyDescent="0.35">
      <c r="A1185" s="18">
        <v>44986.37503195602</v>
      </c>
      <c r="B1185" s="11">
        <v>44986.37503195602</v>
      </c>
      <c r="C1185" s="21">
        <v>44986.37503195602</v>
      </c>
      <c r="D1185" s="6"/>
      <c r="E1185" s="2" t="s">
        <v>14</v>
      </c>
      <c r="F1185" s="2" t="s">
        <v>8</v>
      </c>
      <c r="G1185" s="2" t="s">
        <v>11</v>
      </c>
      <c r="H1185" s="2">
        <v>3012</v>
      </c>
      <c r="I1185" s="2">
        <v>11</v>
      </c>
      <c r="J1185" s="24">
        <f>IFERROR(I1185/H1185,0)</f>
        <v>3.6520584329349268E-3</v>
      </c>
      <c r="K1185" s="24"/>
      <c r="L1185" s="2">
        <f>IF(J1185&gt;=0.15,1,0)</f>
        <v>0</v>
      </c>
      <c r="M1185" s="2"/>
      <c r="N1185" s="24"/>
      <c r="O1185" s="2" t="s">
        <v>17</v>
      </c>
    </row>
    <row r="1186" spans="1:15" ht="15.75" customHeight="1" x14ac:dyDescent="0.35">
      <c r="A1186" s="18">
        <v>44986.37502136574</v>
      </c>
      <c r="B1186" s="11">
        <v>44986.37502136574</v>
      </c>
      <c r="C1186" s="21">
        <v>44986.37502136574</v>
      </c>
      <c r="D1186" s="6"/>
      <c r="E1186" s="2" t="s">
        <v>14</v>
      </c>
      <c r="F1186" s="2" t="s">
        <v>8</v>
      </c>
      <c r="G1186" s="2" t="s">
        <v>11</v>
      </c>
      <c r="H1186" s="2">
        <v>3111</v>
      </c>
      <c r="I1186" s="2">
        <v>16</v>
      </c>
      <c r="J1186" s="24">
        <f>IFERROR(I1186/H1186,0)</f>
        <v>5.1430408228865312E-3</v>
      </c>
      <c r="K1186" s="24"/>
      <c r="L1186" s="2">
        <f>IF(J1186&gt;=0.15,1,0)</f>
        <v>0</v>
      </c>
      <c r="M1186" s="2"/>
      <c r="N1186" s="24"/>
      <c r="O1186" s="2" t="s">
        <v>17</v>
      </c>
    </row>
    <row r="1187" spans="1:15" ht="15.75" customHeight="1" x14ac:dyDescent="0.35">
      <c r="A1187" s="18">
        <v>44986.375018645835</v>
      </c>
      <c r="B1187" s="11">
        <v>44986.375018645835</v>
      </c>
      <c r="C1187" s="21">
        <v>44986.375018645835</v>
      </c>
      <c r="D1187" s="6"/>
      <c r="E1187" s="2" t="s">
        <v>26</v>
      </c>
      <c r="F1187" s="2" t="s">
        <v>27</v>
      </c>
      <c r="G1187" s="2" t="s">
        <v>11</v>
      </c>
      <c r="H1187" s="2">
        <v>2190</v>
      </c>
      <c r="I1187" s="2">
        <v>30</v>
      </c>
      <c r="J1187" s="24">
        <f>IFERROR(I1187/H1187,0)</f>
        <v>1.3698630136986301E-2</v>
      </c>
      <c r="K1187" s="24"/>
      <c r="L1187" s="2">
        <f>IF(J1187&gt;=0.15,1,0)</f>
        <v>0</v>
      </c>
      <c r="M1187" s="2"/>
      <c r="N1187" s="24"/>
      <c r="O1187" s="2" t="s">
        <v>17</v>
      </c>
    </row>
    <row r="1188" spans="1:15" ht="15.75" customHeight="1" x14ac:dyDescent="0.35">
      <c r="A1188" s="18">
        <v>44986.375008090276</v>
      </c>
      <c r="B1188" s="11">
        <v>44986.375008090276</v>
      </c>
      <c r="C1188" s="21">
        <v>44986.375008090276</v>
      </c>
      <c r="D1188" s="6"/>
      <c r="E1188" s="2" t="s">
        <v>14</v>
      </c>
      <c r="F1188" s="2" t="s">
        <v>8</v>
      </c>
      <c r="G1188" s="2" t="s">
        <v>11</v>
      </c>
      <c r="H1188" s="2">
        <v>18318</v>
      </c>
      <c r="I1188" s="2">
        <v>157</v>
      </c>
      <c r="J1188" s="24">
        <f>IFERROR(I1188/H1188,0)</f>
        <v>8.5708046729992358E-3</v>
      </c>
      <c r="K1188" s="24"/>
      <c r="L1188" s="2">
        <f>IF(J1188&gt;=0.15,1,0)</f>
        <v>0</v>
      </c>
      <c r="M1188" s="2"/>
      <c r="N1188" s="24"/>
      <c r="O1188" s="2" t="s">
        <v>10</v>
      </c>
    </row>
    <row r="1189" spans="1:15" ht="15.75" customHeight="1" x14ac:dyDescent="0.35">
      <c r="A1189" s="18">
        <v>44986.310272314811</v>
      </c>
      <c r="B1189" s="11">
        <v>44986.310272314811</v>
      </c>
      <c r="C1189" s="21">
        <v>44986.310272314811</v>
      </c>
      <c r="D1189" s="6"/>
      <c r="E1189" s="2" t="s">
        <v>16</v>
      </c>
      <c r="F1189" s="2" t="s">
        <v>8</v>
      </c>
      <c r="G1189" s="2" t="s">
        <v>9</v>
      </c>
      <c r="H1189" s="2">
        <v>1575</v>
      </c>
      <c r="I1189" s="2">
        <v>54</v>
      </c>
      <c r="J1189" s="24">
        <f>IFERROR(I1189/H1189,0)</f>
        <v>3.4285714285714287E-2</v>
      </c>
      <c r="K1189" s="24"/>
      <c r="L1189" s="2">
        <f>IF(J1189&gt;=0.15,1,0)</f>
        <v>0</v>
      </c>
      <c r="M1189" s="2"/>
      <c r="N1189" s="24"/>
      <c r="O1189" s="2" t="s">
        <v>13</v>
      </c>
    </row>
    <row r="1190" spans="1:15" ht="15.75" customHeight="1" x14ac:dyDescent="0.35">
      <c r="A1190" s="18">
        <v>44986.30976851852</v>
      </c>
      <c r="B1190" s="11">
        <v>44986.30976851852</v>
      </c>
      <c r="C1190" s="21">
        <v>44986.30976851852</v>
      </c>
      <c r="D1190" s="6"/>
      <c r="E1190" s="2" t="s">
        <v>14</v>
      </c>
      <c r="F1190" s="2" t="s">
        <v>15</v>
      </c>
      <c r="G1190" s="2" t="s">
        <v>9</v>
      </c>
      <c r="H1190" s="2">
        <v>0</v>
      </c>
      <c r="I1190" s="2">
        <v>0</v>
      </c>
      <c r="J1190" s="24">
        <f>IFERROR(I1190/H1190,0)</f>
        <v>0</v>
      </c>
      <c r="K1190" s="24"/>
      <c r="L1190" s="2">
        <f>IF(J1190&gt;=0.15,1,0)</f>
        <v>0</v>
      </c>
      <c r="M1190" s="2"/>
      <c r="N1190" s="24"/>
      <c r="O1190" s="2" t="s">
        <v>13</v>
      </c>
    </row>
    <row r="1191" spans="1:15" ht="15.75" customHeight="1" x14ac:dyDescent="0.35">
      <c r="A1191" s="18">
        <v>44986.309255</v>
      </c>
      <c r="B1191" s="11">
        <v>44986.309255</v>
      </c>
      <c r="C1191" s="21">
        <v>44986.309255</v>
      </c>
      <c r="D1191" s="6"/>
      <c r="E1191" s="2" t="s">
        <v>16</v>
      </c>
      <c r="F1191" s="2" t="s">
        <v>8</v>
      </c>
      <c r="G1191" s="2" t="s">
        <v>11</v>
      </c>
      <c r="H1191" s="2">
        <v>5282</v>
      </c>
      <c r="I1191" s="2">
        <v>458</v>
      </c>
      <c r="J1191" s="24">
        <f>IFERROR(I1191/H1191,0)</f>
        <v>8.6709579704657327E-2</v>
      </c>
      <c r="K1191" s="24"/>
      <c r="L1191" s="2">
        <f>IF(J1191&gt;=0.15,1,0)</f>
        <v>0</v>
      </c>
      <c r="M1191" s="2"/>
      <c r="N1191" s="24"/>
      <c r="O1191" s="2" t="s">
        <v>13</v>
      </c>
    </row>
    <row r="1192" spans="1:15" ht="15.75" customHeight="1" x14ac:dyDescent="0.35">
      <c r="A1192" s="18">
        <v>44986.309236111112</v>
      </c>
      <c r="B1192" s="11">
        <v>44986.309236111112</v>
      </c>
      <c r="C1192" s="21">
        <v>44986.309236111112</v>
      </c>
      <c r="D1192" s="6"/>
      <c r="E1192" s="2" t="s">
        <v>14</v>
      </c>
      <c r="F1192" s="2" t="s">
        <v>15</v>
      </c>
      <c r="G1192" s="2" t="s">
        <v>11</v>
      </c>
      <c r="H1192" s="2">
        <v>69832</v>
      </c>
      <c r="I1192" s="2">
        <v>41102</v>
      </c>
      <c r="J1192" s="24">
        <f>IFERROR(I1192/H1192,0)</f>
        <v>0.58858403024401418</v>
      </c>
      <c r="K1192" s="24"/>
      <c r="L1192" s="2">
        <f>IF(J1192&gt;=0.15,1,0)</f>
        <v>1</v>
      </c>
      <c r="M1192" s="2"/>
      <c r="N1192" s="24"/>
      <c r="O1192" s="2" t="s">
        <v>13</v>
      </c>
    </row>
    <row r="1193" spans="1:15" ht="15.75" customHeight="1" x14ac:dyDescent="0.35">
      <c r="A1193" s="18">
        <v>44985.879904548608</v>
      </c>
      <c r="B1193" s="11">
        <v>44985.879904548608</v>
      </c>
      <c r="C1193" s="21">
        <v>44985.879904548608</v>
      </c>
      <c r="D1193" s="6"/>
      <c r="E1193" s="2" t="s">
        <v>14</v>
      </c>
      <c r="F1193" s="2" t="s">
        <v>18</v>
      </c>
      <c r="G1193" s="2" t="s">
        <v>9</v>
      </c>
      <c r="H1193" s="2">
        <v>0</v>
      </c>
      <c r="I1193" s="2">
        <v>0</v>
      </c>
      <c r="J1193" s="24">
        <f>IFERROR(I1193/H1193,0)</f>
        <v>0</v>
      </c>
      <c r="K1193" s="24"/>
      <c r="L1193" s="2">
        <f>IF(J1193&gt;=0.15,1,0)</f>
        <v>0</v>
      </c>
      <c r="M1193" s="2"/>
      <c r="N1193" s="24"/>
      <c r="O1193" s="2" t="s">
        <v>10</v>
      </c>
    </row>
    <row r="1194" spans="1:15" ht="15.75" customHeight="1" x14ac:dyDescent="0.35">
      <c r="A1194" s="18">
        <v>44985.755084884258</v>
      </c>
      <c r="B1194" s="11">
        <v>44985.755084884258</v>
      </c>
      <c r="C1194" s="21">
        <v>44985.755084884258</v>
      </c>
      <c r="D1194" s="6"/>
      <c r="E1194" s="2" t="s">
        <v>7</v>
      </c>
      <c r="F1194" s="2" t="s">
        <v>8</v>
      </c>
      <c r="G1194" s="2" t="s">
        <v>11</v>
      </c>
      <c r="H1194" s="2">
        <v>2432</v>
      </c>
      <c r="I1194" s="2">
        <v>84</v>
      </c>
      <c r="J1194" s="24">
        <f>IFERROR(I1194/H1194,0)</f>
        <v>3.453947368421053E-2</v>
      </c>
      <c r="K1194" s="24"/>
      <c r="L1194" s="2">
        <f>IF(J1194&gt;=0.15,1,0)</f>
        <v>0</v>
      </c>
      <c r="M1194" s="2"/>
      <c r="N1194" s="24"/>
      <c r="O1194" s="2" t="s">
        <v>10</v>
      </c>
    </row>
    <row r="1195" spans="1:15" ht="15.75" customHeight="1" x14ac:dyDescent="0.35">
      <c r="A1195" s="18">
        <v>44985.712608993053</v>
      </c>
      <c r="B1195" s="11">
        <v>44985.712608993053</v>
      </c>
      <c r="C1195" s="21">
        <v>44985.712608993053</v>
      </c>
      <c r="D1195" s="6"/>
      <c r="E1195" s="2" t="s">
        <v>7</v>
      </c>
      <c r="F1195" s="2" t="s">
        <v>8</v>
      </c>
      <c r="G1195" s="2" t="s">
        <v>11</v>
      </c>
      <c r="H1195" s="2">
        <v>3921</v>
      </c>
      <c r="I1195" s="2">
        <v>99</v>
      </c>
      <c r="J1195" s="24">
        <f>IFERROR(I1195/H1195,0)</f>
        <v>2.5248661055853099E-2</v>
      </c>
      <c r="K1195" s="24"/>
      <c r="L1195" s="2">
        <f>IF(J1195&gt;=0.15,1,0)</f>
        <v>0</v>
      </c>
      <c r="M1195" s="2"/>
      <c r="N1195" s="24"/>
      <c r="O1195" s="2" t="s">
        <v>13</v>
      </c>
    </row>
    <row r="1196" spans="1:15" ht="15.75" customHeight="1" x14ac:dyDescent="0.35">
      <c r="A1196" s="18">
        <v>44985.691484201387</v>
      </c>
      <c r="B1196" s="11">
        <v>44985.691484201387</v>
      </c>
      <c r="C1196" s="21">
        <v>44985.691484201387</v>
      </c>
      <c r="D1196" s="6"/>
      <c r="E1196" s="2" t="s">
        <v>16</v>
      </c>
      <c r="F1196" s="2" t="s">
        <v>8</v>
      </c>
      <c r="G1196" s="2" t="s">
        <v>9</v>
      </c>
      <c r="H1196" s="2">
        <v>1291</v>
      </c>
      <c r="I1196" s="2">
        <v>67</v>
      </c>
      <c r="J1196" s="24">
        <f>IFERROR(I1196/H1196,0)</f>
        <v>5.1897753679318356E-2</v>
      </c>
      <c r="K1196" s="24"/>
      <c r="L1196" s="2">
        <f>IF(J1196&gt;=0.15,1,0)</f>
        <v>0</v>
      </c>
      <c r="M1196" s="2"/>
      <c r="N1196" s="24"/>
      <c r="O1196" s="2" t="s">
        <v>10</v>
      </c>
    </row>
    <row r="1197" spans="1:15" ht="15.75" customHeight="1" x14ac:dyDescent="0.35">
      <c r="A1197" s="18">
        <v>44985.65561361111</v>
      </c>
      <c r="B1197" s="11">
        <v>44985.65561361111</v>
      </c>
      <c r="C1197" s="21">
        <v>44985.65561361111</v>
      </c>
      <c r="D1197" s="6"/>
      <c r="E1197" s="2" t="s">
        <v>16</v>
      </c>
      <c r="F1197" s="2" t="s">
        <v>8</v>
      </c>
      <c r="G1197" s="2" t="s">
        <v>9</v>
      </c>
      <c r="H1197" s="2">
        <v>691</v>
      </c>
      <c r="I1197" s="2">
        <v>14</v>
      </c>
      <c r="J1197" s="24">
        <f>IFERROR(I1197/H1197,0)</f>
        <v>2.0260492040520984E-2</v>
      </c>
      <c r="K1197" s="24"/>
      <c r="L1197" s="2">
        <f>IF(J1197&gt;=0.15,1,0)</f>
        <v>0</v>
      </c>
      <c r="M1197" s="2"/>
      <c r="N1197" s="24"/>
      <c r="O1197" s="2" t="s">
        <v>10</v>
      </c>
    </row>
    <row r="1198" spans="1:15" ht="15.75" customHeight="1" x14ac:dyDescent="0.35">
      <c r="A1198" s="18">
        <v>44985.646869444441</v>
      </c>
      <c r="B1198" s="11">
        <v>44985.646869444441</v>
      </c>
      <c r="C1198" s="21">
        <v>44985.646869444441</v>
      </c>
      <c r="D1198" s="6"/>
      <c r="E1198" s="2" t="s">
        <v>14</v>
      </c>
      <c r="F1198" s="2" t="s">
        <v>8</v>
      </c>
      <c r="G1198" s="2" t="s">
        <v>11</v>
      </c>
      <c r="H1198" s="2">
        <v>2014</v>
      </c>
      <c r="I1198" s="2">
        <v>76</v>
      </c>
      <c r="J1198" s="24">
        <f>IFERROR(I1198/H1198,0)</f>
        <v>3.7735849056603772E-2</v>
      </c>
      <c r="K1198" s="24"/>
      <c r="L1198" s="2">
        <f>IF(J1198&gt;=0.15,1,0)</f>
        <v>0</v>
      </c>
      <c r="M1198" s="2"/>
      <c r="N1198" s="24"/>
      <c r="O1198" s="2" t="s">
        <v>10</v>
      </c>
    </row>
    <row r="1199" spans="1:15" ht="15.75" customHeight="1" x14ac:dyDescent="0.35">
      <c r="A1199" s="18">
        <v>44985.645215949073</v>
      </c>
      <c r="B1199" s="11">
        <v>44985.645215949073</v>
      </c>
      <c r="C1199" s="21">
        <v>44985.645215949073</v>
      </c>
      <c r="D1199" s="6"/>
      <c r="E1199" s="2" t="s">
        <v>16</v>
      </c>
      <c r="F1199" s="2" t="s">
        <v>8</v>
      </c>
      <c r="G1199" s="2" t="s">
        <v>11</v>
      </c>
      <c r="H1199" s="2">
        <v>8105</v>
      </c>
      <c r="I1199" s="2">
        <v>540</v>
      </c>
      <c r="J1199" s="24">
        <f>IFERROR(I1199/H1199,0)</f>
        <v>6.662553979025293E-2</v>
      </c>
      <c r="K1199" s="24"/>
      <c r="L1199" s="2">
        <f>IF(J1199&gt;=0.15,1,0)</f>
        <v>0</v>
      </c>
      <c r="M1199" s="2"/>
      <c r="N1199" s="24"/>
      <c r="O1199" s="2" t="s">
        <v>13</v>
      </c>
    </row>
    <row r="1200" spans="1:15" ht="15.75" customHeight="1" x14ac:dyDescent="0.35">
      <c r="A1200" s="18">
        <v>44985.645196759258</v>
      </c>
      <c r="B1200" s="11">
        <v>44985.645196759258</v>
      </c>
      <c r="C1200" s="21">
        <v>44985.645196759258</v>
      </c>
      <c r="D1200" s="6"/>
      <c r="E1200" s="2" t="s">
        <v>14</v>
      </c>
      <c r="F1200" s="2" t="s">
        <v>15</v>
      </c>
      <c r="G1200" s="2" t="s">
        <v>11</v>
      </c>
      <c r="H1200" s="2">
        <v>42837</v>
      </c>
      <c r="I1200" s="2">
        <v>15272</v>
      </c>
      <c r="J1200" s="24">
        <f>IFERROR(I1200/H1200,0)</f>
        <v>0.35651422835399305</v>
      </c>
      <c r="K1200" s="24"/>
      <c r="L1200" s="2">
        <f>IF(J1200&gt;=0.15,1,0)</f>
        <v>1</v>
      </c>
      <c r="M1200" s="2"/>
      <c r="N1200" s="24"/>
      <c r="O1200" s="2" t="s">
        <v>13</v>
      </c>
    </row>
    <row r="1201" spans="1:15" ht="15.75" customHeight="1" x14ac:dyDescent="0.35">
      <c r="A1201" s="18">
        <v>44985.644804027776</v>
      </c>
      <c r="B1201" s="11">
        <v>44985.644804027776</v>
      </c>
      <c r="C1201" s="21">
        <v>44985.644804027776</v>
      </c>
      <c r="D1201" s="6"/>
      <c r="E1201" s="2" t="s">
        <v>14</v>
      </c>
      <c r="F1201" s="2" t="s">
        <v>8</v>
      </c>
      <c r="G1201" s="2" t="s">
        <v>11</v>
      </c>
      <c r="H1201" s="2">
        <v>30645</v>
      </c>
      <c r="I1201" s="2">
        <v>856</v>
      </c>
      <c r="J1201" s="24">
        <f>IFERROR(I1201/H1201,0)</f>
        <v>2.7932778593571544E-2</v>
      </c>
      <c r="K1201" s="24"/>
      <c r="L1201" s="2">
        <f>IF(J1201&gt;=0.15,1,0)</f>
        <v>0</v>
      </c>
      <c r="M1201" s="2"/>
      <c r="N1201" s="24"/>
      <c r="O1201" s="2" t="s">
        <v>13</v>
      </c>
    </row>
    <row r="1202" spans="1:15" ht="15.75" customHeight="1" x14ac:dyDescent="0.35">
      <c r="A1202" s="18">
        <v>44985.644803240742</v>
      </c>
      <c r="B1202" s="11">
        <v>44985.644803240742</v>
      </c>
      <c r="C1202" s="21">
        <v>44985.644803240742</v>
      </c>
      <c r="D1202" s="6"/>
      <c r="E1202" s="2" t="s">
        <v>14</v>
      </c>
      <c r="F1202" s="2" t="s">
        <v>15</v>
      </c>
      <c r="G1202" s="2" t="s">
        <v>11</v>
      </c>
      <c r="H1202" s="2">
        <v>18890</v>
      </c>
      <c r="I1202" s="2">
        <v>2477</v>
      </c>
      <c r="J1202" s="24">
        <f>IFERROR(I1202/H1202,0)</f>
        <v>0.13112758073054526</v>
      </c>
      <c r="K1202" s="24"/>
      <c r="L1202" s="2">
        <f>IF(J1202&gt;=0.15,1,0)</f>
        <v>0</v>
      </c>
      <c r="M1202" s="2"/>
      <c r="N1202" s="24"/>
      <c r="O1202" s="2" t="s">
        <v>13</v>
      </c>
    </row>
    <row r="1203" spans="1:15" ht="15.75" customHeight="1" x14ac:dyDescent="0.35">
      <c r="A1203" s="18">
        <v>44985.642473645836</v>
      </c>
      <c r="B1203" s="11">
        <v>44985.642473645836</v>
      </c>
      <c r="C1203" s="21">
        <v>44985.642473645836</v>
      </c>
      <c r="D1203" s="6"/>
      <c r="E1203" s="2" t="s">
        <v>16</v>
      </c>
      <c r="F1203" s="2" t="s">
        <v>8</v>
      </c>
      <c r="G1203" s="2" t="s">
        <v>11</v>
      </c>
      <c r="H1203" s="2">
        <v>3027</v>
      </c>
      <c r="I1203" s="2">
        <v>296</v>
      </c>
      <c r="J1203" s="24">
        <f>IFERROR(I1203/H1203,0)</f>
        <v>9.7786587380244469E-2</v>
      </c>
      <c r="K1203" s="24"/>
      <c r="L1203" s="2">
        <f>IF(J1203&gt;=0.15,1,0)</f>
        <v>0</v>
      </c>
      <c r="M1203" s="2"/>
      <c r="N1203" s="24"/>
      <c r="O1203" s="2" t="s">
        <v>12</v>
      </c>
    </row>
    <row r="1204" spans="1:15" ht="15.75" customHeight="1" x14ac:dyDescent="0.35">
      <c r="A1204" s="18">
        <v>44985.642210648148</v>
      </c>
      <c r="B1204" s="11">
        <v>44985.642210648148</v>
      </c>
      <c r="C1204" s="21">
        <v>44985.642210648148</v>
      </c>
      <c r="D1204" s="6"/>
      <c r="E1204" s="2" t="s">
        <v>14</v>
      </c>
      <c r="F1204" s="2" t="s">
        <v>15</v>
      </c>
      <c r="G1204" s="2" t="s">
        <v>11</v>
      </c>
      <c r="H1204" s="2">
        <v>16448</v>
      </c>
      <c r="I1204" s="2">
        <v>2587</v>
      </c>
      <c r="J1204" s="24">
        <f>IFERROR(I1204/H1204,0)</f>
        <v>0.15728356031128404</v>
      </c>
      <c r="K1204" s="24"/>
      <c r="L1204" s="2">
        <f>IF(J1204&gt;=0.15,1,0)</f>
        <v>1</v>
      </c>
      <c r="M1204" s="2"/>
      <c r="N1204" s="24"/>
      <c r="O1204" s="2" t="s">
        <v>12</v>
      </c>
    </row>
    <row r="1205" spans="1:15" ht="15.75" customHeight="1" x14ac:dyDescent="0.35">
      <c r="A1205" s="18">
        <v>44985.624235451389</v>
      </c>
      <c r="B1205" s="11">
        <v>44985.624235451389</v>
      </c>
      <c r="C1205" s="21">
        <v>44985.624235451389</v>
      </c>
      <c r="D1205" s="6"/>
      <c r="E1205" s="2" t="s">
        <v>16</v>
      </c>
      <c r="F1205" s="2" t="s">
        <v>8</v>
      </c>
      <c r="G1205" s="2" t="s">
        <v>11</v>
      </c>
      <c r="H1205" s="2">
        <v>1299</v>
      </c>
      <c r="I1205" s="2">
        <v>31</v>
      </c>
      <c r="J1205" s="24">
        <f>IFERROR(I1205/H1205,0)</f>
        <v>2.3864511162432642E-2</v>
      </c>
      <c r="K1205" s="24"/>
      <c r="L1205" s="2">
        <f>IF(J1205&gt;=0.15,1,0)</f>
        <v>0</v>
      </c>
      <c r="M1205" s="2"/>
      <c r="N1205" s="24"/>
      <c r="O1205" s="2" t="s">
        <v>10</v>
      </c>
    </row>
    <row r="1206" spans="1:15" ht="15.75" customHeight="1" x14ac:dyDescent="0.35">
      <c r="A1206" s="18">
        <v>44985.624224537038</v>
      </c>
      <c r="B1206" s="11">
        <v>44985.624224537038</v>
      </c>
      <c r="C1206" s="21">
        <v>44985.624224537038</v>
      </c>
      <c r="D1206" s="6"/>
      <c r="E1206" s="2" t="s">
        <v>14</v>
      </c>
      <c r="F1206" s="2" t="s">
        <v>15</v>
      </c>
      <c r="G1206" s="2" t="s">
        <v>11</v>
      </c>
      <c r="H1206" s="2">
        <v>27657</v>
      </c>
      <c r="I1206" s="2">
        <v>3696</v>
      </c>
      <c r="J1206" s="24">
        <f>IFERROR(I1206/H1206,0)</f>
        <v>0.13363705391040243</v>
      </c>
      <c r="K1206" s="24"/>
      <c r="L1206" s="2">
        <f>IF(J1206&gt;=0.15,1,0)</f>
        <v>0</v>
      </c>
      <c r="M1206" s="2"/>
      <c r="N1206" s="24"/>
      <c r="O1206" s="2" t="s">
        <v>10</v>
      </c>
    </row>
    <row r="1207" spans="1:15" ht="15.75" customHeight="1" x14ac:dyDescent="0.35">
      <c r="A1207" s="18">
        <v>44985.621348171298</v>
      </c>
      <c r="B1207" s="11">
        <v>44985.621348171298</v>
      </c>
      <c r="C1207" s="21">
        <v>44985.621348171298</v>
      </c>
      <c r="D1207" s="6"/>
      <c r="E1207" s="2" t="s">
        <v>16</v>
      </c>
      <c r="F1207" s="2" t="s">
        <v>8</v>
      </c>
      <c r="G1207" s="2" t="s">
        <v>9</v>
      </c>
      <c r="H1207" s="2">
        <v>2797</v>
      </c>
      <c r="I1207" s="2">
        <v>124</v>
      </c>
      <c r="J1207" s="24">
        <f>IFERROR(I1207/H1207,0)</f>
        <v>4.4333214158026456E-2</v>
      </c>
      <c r="K1207" s="24"/>
      <c r="L1207" s="2">
        <f>IF(J1207&gt;=0.15,1,0)</f>
        <v>0</v>
      </c>
      <c r="M1207" s="2"/>
      <c r="N1207" s="24"/>
      <c r="O1207" s="2" t="s">
        <v>13</v>
      </c>
    </row>
    <row r="1208" spans="1:15" ht="15.75" customHeight="1" x14ac:dyDescent="0.35">
      <c r="A1208" s="18">
        <v>44985.580295208332</v>
      </c>
      <c r="B1208" s="11">
        <v>44985.580295208332</v>
      </c>
      <c r="C1208" s="21">
        <v>44985.580295208332</v>
      </c>
      <c r="D1208" s="6"/>
      <c r="E1208" s="2" t="s">
        <v>16</v>
      </c>
      <c r="F1208" s="2" t="s">
        <v>8</v>
      </c>
      <c r="G1208" s="2" t="s">
        <v>9</v>
      </c>
      <c r="H1208" s="2">
        <v>538</v>
      </c>
      <c r="I1208" s="2">
        <v>29</v>
      </c>
      <c r="J1208" s="24">
        <f>IFERROR(I1208/H1208,0)</f>
        <v>5.3903345724907063E-2</v>
      </c>
      <c r="K1208" s="24"/>
      <c r="L1208" s="2">
        <f>IF(J1208&gt;=0.15,1,0)</f>
        <v>0</v>
      </c>
      <c r="M1208" s="2"/>
      <c r="N1208" s="24"/>
      <c r="O1208" s="2" t="s">
        <v>10</v>
      </c>
    </row>
    <row r="1209" spans="1:15" ht="15.75" customHeight="1" x14ac:dyDescent="0.35">
      <c r="A1209" s="18">
        <v>44985.578162511571</v>
      </c>
      <c r="B1209" s="11">
        <v>44985.578162511571</v>
      </c>
      <c r="C1209" s="21">
        <v>44985.578162511571</v>
      </c>
      <c r="D1209" s="6"/>
      <c r="E1209" s="2" t="s">
        <v>14</v>
      </c>
      <c r="F1209" s="2" t="s">
        <v>8</v>
      </c>
      <c r="G1209" s="2" t="s">
        <v>11</v>
      </c>
      <c r="H1209" s="2">
        <v>21423</v>
      </c>
      <c r="I1209" s="2">
        <v>238</v>
      </c>
      <c r="J1209" s="24">
        <f>IFERROR(I1209/H1209,0)</f>
        <v>1.1109555151005928E-2</v>
      </c>
      <c r="K1209" s="24"/>
      <c r="L1209" s="2">
        <f>IF(J1209&gt;=0.15,1,0)</f>
        <v>0</v>
      </c>
      <c r="M1209" s="2"/>
      <c r="N1209" s="24"/>
      <c r="O1209" s="2" t="s">
        <v>13</v>
      </c>
    </row>
    <row r="1210" spans="1:15" ht="15.75" customHeight="1" x14ac:dyDescent="0.35">
      <c r="A1210" s="18">
        <v>44985.578148148146</v>
      </c>
      <c r="B1210" s="11">
        <v>44985.578148148146</v>
      </c>
      <c r="C1210" s="21">
        <v>44985.578148148146</v>
      </c>
      <c r="D1210" s="6"/>
      <c r="E1210" s="2" t="s">
        <v>14</v>
      </c>
      <c r="F1210" s="2" t="s">
        <v>15</v>
      </c>
      <c r="G1210" s="2" t="s">
        <v>11</v>
      </c>
      <c r="H1210" s="2">
        <v>16251</v>
      </c>
      <c r="I1210" s="2">
        <v>1785</v>
      </c>
      <c r="J1210" s="24">
        <f>IFERROR(I1210/H1210,0)</f>
        <v>0.10983939449880008</v>
      </c>
      <c r="K1210" s="24"/>
      <c r="L1210" s="2">
        <f>IF(J1210&gt;=0.15,1,0)</f>
        <v>0</v>
      </c>
      <c r="M1210" s="2"/>
      <c r="N1210" s="24"/>
      <c r="O1210" s="2" t="s">
        <v>13</v>
      </c>
    </row>
    <row r="1211" spans="1:15" ht="15.75" customHeight="1" x14ac:dyDescent="0.35">
      <c r="A1211" s="18">
        <v>44985.577126990742</v>
      </c>
      <c r="B1211" s="11">
        <v>44985.577126990742</v>
      </c>
      <c r="C1211" s="21">
        <v>44985.577126990742</v>
      </c>
      <c r="D1211" s="6"/>
      <c r="E1211" s="2" t="s">
        <v>16</v>
      </c>
      <c r="F1211" s="2" t="s">
        <v>8</v>
      </c>
      <c r="G1211" s="2" t="s">
        <v>11</v>
      </c>
      <c r="H1211" s="2">
        <v>4127</v>
      </c>
      <c r="I1211" s="2">
        <v>160</v>
      </c>
      <c r="J1211" s="24">
        <f>IFERROR(I1211/H1211,0)</f>
        <v>3.8769081657378239E-2</v>
      </c>
      <c r="K1211" s="24"/>
      <c r="L1211" s="2">
        <f>IF(J1211&gt;=0.15,1,0)</f>
        <v>0</v>
      </c>
      <c r="M1211" s="2"/>
      <c r="N1211" s="24"/>
      <c r="O1211" s="2" t="s">
        <v>13</v>
      </c>
    </row>
    <row r="1212" spans="1:15" ht="15.75" customHeight="1" x14ac:dyDescent="0.35">
      <c r="A1212" s="18">
        <v>44985.577106481483</v>
      </c>
      <c r="B1212" s="11">
        <v>44985.577106481483</v>
      </c>
      <c r="C1212" s="21">
        <v>44985.577106481483</v>
      </c>
      <c r="D1212" s="6"/>
      <c r="E1212" s="2" t="s">
        <v>14</v>
      </c>
      <c r="F1212" s="2" t="s">
        <v>15</v>
      </c>
      <c r="G1212" s="2" t="s">
        <v>11</v>
      </c>
      <c r="H1212" s="2">
        <v>36289</v>
      </c>
      <c r="I1212" s="2">
        <v>6919</v>
      </c>
      <c r="J1212" s="24">
        <f>IFERROR(I1212/H1212,0)</f>
        <v>0.19066383752652319</v>
      </c>
      <c r="K1212" s="24"/>
      <c r="L1212" s="2">
        <f>IF(J1212&gt;=0.15,1,0)</f>
        <v>1</v>
      </c>
      <c r="M1212" s="2"/>
      <c r="N1212" s="24"/>
      <c r="O1212" s="2" t="s">
        <v>13</v>
      </c>
    </row>
    <row r="1213" spans="1:15" ht="15.75" customHeight="1" x14ac:dyDescent="0.35">
      <c r="A1213" s="18">
        <v>44985.573977662039</v>
      </c>
      <c r="B1213" s="11">
        <v>44985.573977662039</v>
      </c>
      <c r="C1213" s="21">
        <v>44985.573977662039</v>
      </c>
      <c r="D1213" s="6"/>
      <c r="E1213" s="2" t="s">
        <v>16</v>
      </c>
      <c r="F1213" s="2" t="s">
        <v>8</v>
      </c>
      <c r="G1213" s="2" t="s">
        <v>9</v>
      </c>
      <c r="H1213" s="2">
        <v>1508</v>
      </c>
      <c r="I1213" s="2">
        <v>34</v>
      </c>
      <c r="J1213" s="24">
        <f>IFERROR(I1213/H1213,0)</f>
        <v>2.2546419098143235E-2</v>
      </c>
      <c r="K1213" s="24"/>
      <c r="L1213" s="2">
        <f>IF(J1213&gt;=0.15,1,0)</f>
        <v>0</v>
      </c>
      <c r="M1213" s="2"/>
      <c r="N1213" s="24"/>
      <c r="O1213" s="2" t="s">
        <v>10</v>
      </c>
    </row>
    <row r="1214" spans="1:15" ht="15.75" customHeight="1" x14ac:dyDescent="0.35">
      <c r="A1214" s="18">
        <v>44985.57136577546</v>
      </c>
      <c r="B1214" s="11">
        <v>44985.57136577546</v>
      </c>
      <c r="C1214" s="21">
        <v>44985.57136577546</v>
      </c>
      <c r="D1214" s="6"/>
      <c r="E1214" s="2" t="s">
        <v>14</v>
      </c>
      <c r="F1214" s="2" t="s">
        <v>8</v>
      </c>
      <c r="G1214" s="2" t="s">
        <v>11</v>
      </c>
      <c r="H1214" s="2">
        <v>15974</v>
      </c>
      <c r="I1214" s="2">
        <v>106</v>
      </c>
      <c r="J1214" s="24">
        <f>IFERROR(I1214/H1214,0)</f>
        <v>6.6357831476148744E-3</v>
      </c>
      <c r="K1214" s="24"/>
      <c r="L1214" s="2">
        <f>IF(J1214&gt;=0.15,1,0)</f>
        <v>0</v>
      </c>
      <c r="M1214" s="2"/>
      <c r="N1214" s="24"/>
      <c r="O1214" s="2" t="s">
        <v>13</v>
      </c>
    </row>
    <row r="1215" spans="1:15" ht="15.75" customHeight="1" x14ac:dyDescent="0.35">
      <c r="A1215" s="18">
        <v>44985.568909467591</v>
      </c>
      <c r="B1215" s="11">
        <v>44985.568909467591</v>
      </c>
      <c r="C1215" s="21">
        <v>44985.568909467591</v>
      </c>
      <c r="D1215" s="6"/>
      <c r="E1215" s="2" t="s">
        <v>14</v>
      </c>
      <c r="F1215" s="2" t="s">
        <v>8</v>
      </c>
      <c r="G1215" s="2" t="s">
        <v>11</v>
      </c>
      <c r="H1215" s="2">
        <v>29101</v>
      </c>
      <c r="I1215" s="2">
        <v>220</v>
      </c>
      <c r="J1215" s="24">
        <f>IFERROR(I1215/H1215,0)</f>
        <v>7.5598776674341084E-3</v>
      </c>
      <c r="K1215" s="24"/>
      <c r="L1215" s="2">
        <f>IF(J1215&gt;=0.15,1,0)</f>
        <v>0</v>
      </c>
      <c r="M1215" s="2"/>
      <c r="N1215" s="24"/>
      <c r="O1215" s="2" t="s">
        <v>10</v>
      </c>
    </row>
    <row r="1216" spans="1:15" ht="15.75" customHeight="1" x14ac:dyDescent="0.35">
      <c r="A1216" s="18">
        <v>44985.560995752312</v>
      </c>
      <c r="B1216" s="11">
        <v>44985.560995752312</v>
      </c>
      <c r="C1216" s="21">
        <v>44985.560995752312</v>
      </c>
      <c r="D1216" s="6"/>
      <c r="E1216" s="2" t="s">
        <v>16</v>
      </c>
      <c r="F1216" s="2" t="s">
        <v>8</v>
      </c>
      <c r="G1216" s="2" t="s">
        <v>11</v>
      </c>
      <c r="H1216" s="2">
        <v>4169</v>
      </c>
      <c r="I1216" s="2">
        <v>626</v>
      </c>
      <c r="J1216" s="24">
        <f>IFERROR(I1216/H1216,0)</f>
        <v>0.15015591268889422</v>
      </c>
      <c r="K1216" s="24"/>
      <c r="L1216" s="2">
        <f>IF(J1216&gt;=0.15,1,0)</f>
        <v>1</v>
      </c>
      <c r="M1216" s="2"/>
      <c r="N1216" s="24"/>
      <c r="O1216" s="2" t="s">
        <v>12</v>
      </c>
    </row>
    <row r="1217" spans="1:15" ht="15.75" customHeight="1" x14ac:dyDescent="0.35">
      <c r="A1217" s="18">
        <v>44985.560740740744</v>
      </c>
      <c r="B1217" s="11">
        <v>44985.560740740744</v>
      </c>
      <c r="C1217" s="21">
        <v>44985.560740740744</v>
      </c>
      <c r="D1217" s="6"/>
      <c r="E1217" s="2" t="s">
        <v>14</v>
      </c>
      <c r="F1217" s="2" t="s">
        <v>15</v>
      </c>
      <c r="G1217" s="2" t="s">
        <v>11</v>
      </c>
      <c r="H1217" s="2">
        <v>28362</v>
      </c>
      <c r="I1217" s="2">
        <v>5536</v>
      </c>
      <c r="J1217" s="24">
        <f>IFERROR(I1217/H1217,0)</f>
        <v>0.1951907481841901</v>
      </c>
      <c r="K1217" s="24"/>
      <c r="L1217" s="2">
        <f>IF(J1217&gt;=0.15,1,0)</f>
        <v>1</v>
      </c>
      <c r="M1217" s="2"/>
      <c r="N1217" s="24"/>
      <c r="O1217" s="2" t="s">
        <v>12</v>
      </c>
    </row>
    <row r="1218" spans="1:15" ht="15.75" customHeight="1" x14ac:dyDescent="0.35">
      <c r="A1218" s="18">
        <v>44985.546087962961</v>
      </c>
      <c r="B1218" s="11">
        <v>44985.546087962961</v>
      </c>
      <c r="C1218" s="21">
        <v>44985.546087962961</v>
      </c>
      <c r="D1218" s="6"/>
      <c r="E1218" s="2" t="s">
        <v>14</v>
      </c>
      <c r="F1218" s="2" t="s">
        <v>18</v>
      </c>
      <c r="G1218" s="2" t="s">
        <v>19</v>
      </c>
      <c r="H1218" s="2">
        <v>31284</v>
      </c>
      <c r="I1218" s="2">
        <v>1633</v>
      </c>
      <c r="J1218" s="24">
        <f>IFERROR(I1218/H1218,0)</f>
        <v>5.2199207262498402E-2</v>
      </c>
      <c r="K1218" s="24"/>
      <c r="L1218" s="2">
        <f>IF(J1218&gt;=0.15,1,0)</f>
        <v>0</v>
      </c>
      <c r="M1218" s="2"/>
      <c r="N1218" s="24"/>
      <c r="O1218" s="2" t="s">
        <v>12</v>
      </c>
    </row>
    <row r="1219" spans="1:15" ht="15.75" customHeight="1" x14ac:dyDescent="0.35">
      <c r="A1219" s="18">
        <v>44985.541747685187</v>
      </c>
      <c r="B1219" s="11">
        <v>44985.541747685187</v>
      </c>
      <c r="C1219" s="21">
        <v>44985.541747685187</v>
      </c>
      <c r="D1219" s="6"/>
      <c r="E1219" s="2" t="s">
        <v>14</v>
      </c>
      <c r="F1219" s="2" t="s">
        <v>20</v>
      </c>
      <c r="G1219" s="2" t="s">
        <v>19</v>
      </c>
      <c r="H1219" s="2">
        <v>659</v>
      </c>
      <c r="I1219" s="2">
        <v>43</v>
      </c>
      <c r="J1219" s="24">
        <f>IFERROR(I1219/H1219,0)</f>
        <v>6.525037936267071E-2</v>
      </c>
      <c r="K1219" s="24"/>
      <c r="L1219" s="2">
        <f>IF(J1219&gt;=0.15,1,0)</f>
        <v>0</v>
      </c>
      <c r="M1219" s="2"/>
      <c r="N1219" s="24"/>
      <c r="O1219" s="2" t="s">
        <v>12</v>
      </c>
    </row>
    <row r="1220" spans="1:15" ht="15.75" customHeight="1" x14ac:dyDescent="0.35">
      <c r="A1220" s="18">
        <v>44985.541728310185</v>
      </c>
      <c r="B1220" s="11">
        <v>44985.541728310185</v>
      </c>
      <c r="C1220" s="21">
        <v>44985.541728310185</v>
      </c>
      <c r="D1220" s="6"/>
      <c r="E1220" s="2" t="s">
        <v>14</v>
      </c>
      <c r="F1220" s="2" t="s">
        <v>21</v>
      </c>
      <c r="G1220" s="2" t="s">
        <v>19</v>
      </c>
      <c r="H1220" s="2">
        <v>379</v>
      </c>
      <c r="I1220" s="2">
        <v>19</v>
      </c>
      <c r="J1220" s="24">
        <f>IFERROR(I1220/H1220,0)</f>
        <v>5.0131926121372031E-2</v>
      </c>
      <c r="K1220" s="24"/>
      <c r="L1220" s="2">
        <f>IF(J1220&gt;=0.15,1,0)</f>
        <v>0</v>
      </c>
      <c r="M1220" s="2"/>
      <c r="N1220" s="24"/>
      <c r="O1220" s="2" t="s">
        <v>12</v>
      </c>
    </row>
    <row r="1221" spans="1:15" ht="15.75" customHeight="1" x14ac:dyDescent="0.35">
      <c r="A1221" s="18">
        <v>44985.530699976851</v>
      </c>
      <c r="B1221" s="11">
        <v>44985.530699976851</v>
      </c>
      <c r="C1221" s="21">
        <v>44985.530699976851</v>
      </c>
      <c r="D1221" s="6"/>
      <c r="E1221" s="2" t="s">
        <v>16</v>
      </c>
      <c r="F1221" s="2" t="s">
        <v>8</v>
      </c>
      <c r="G1221" s="2" t="s">
        <v>9</v>
      </c>
      <c r="H1221" s="2">
        <v>78</v>
      </c>
      <c r="I1221" s="2">
        <v>7</v>
      </c>
      <c r="J1221" s="24">
        <f>IFERROR(I1221/H1221,0)</f>
        <v>8.9743589743589744E-2</v>
      </c>
      <c r="K1221" s="24"/>
      <c r="L1221" s="2">
        <f>IF(J1221&gt;=0.15,1,0)</f>
        <v>0</v>
      </c>
      <c r="M1221" s="2"/>
      <c r="N1221" s="24"/>
      <c r="O1221" s="2" t="s">
        <v>10</v>
      </c>
    </row>
    <row r="1222" spans="1:15" ht="15.75" customHeight="1" x14ac:dyDescent="0.35">
      <c r="A1222" s="18">
        <v>44985.526823125001</v>
      </c>
      <c r="B1222" s="11">
        <v>44985.526823125001</v>
      </c>
      <c r="C1222" s="21">
        <v>44985.526823125001</v>
      </c>
      <c r="D1222" s="6"/>
      <c r="E1222" s="2" t="s">
        <v>16</v>
      </c>
      <c r="F1222" s="2" t="s">
        <v>8</v>
      </c>
      <c r="G1222" s="2" t="s">
        <v>9</v>
      </c>
      <c r="H1222" s="2">
        <v>168</v>
      </c>
      <c r="I1222" s="2">
        <v>10</v>
      </c>
      <c r="J1222" s="24">
        <f>IFERROR(I1222/H1222,0)</f>
        <v>5.9523809523809521E-2</v>
      </c>
      <c r="K1222" s="24"/>
      <c r="L1222" s="2">
        <f>IF(J1222&gt;=0.15,1,0)</f>
        <v>0</v>
      </c>
      <c r="M1222" s="2"/>
      <c r="N1222" s="24"/>
      <c r="O1222" s="2" t="s">
        <v>17</v>
      </c>
    </row>
    <row r="1223" spans="1:15" ht="15.75" customHeight="1" x14ac:dyDescent="0.35">
      <c r="A1223" s="18">
        <v>44985.52414021991</v>
      </c>
      <c r="B1223" s="11">
        <v>44985.52414021991</v>
      </c>
      <c r="C1223" s="21">
        <v>44985.52414021991</v>
      </c>
      <c r="D1223" s="6"/>
      <c r="E1223" s="2" t="s">
        <v>16</v>
      </c>
      <c r="F1223" s="2" t="s">
        <v>8</v>
      </c>
      <c r="G1223" s="2" t="s">
        <v>11</v>
      </c>
      <c r="H1223" s="2">
        <v>6250</v>
      </c>
      <c r="I1223" s="2">
        <v>722</v>
      </c>
      <c r="J1223" s="24">
        <f>IFERROR(I1223/H1223,0)</f>
        <v>0.11552</v>
      </c>
      <c r="K1223" s="24"/>
      <c r="L1223" s="2">
        <f>IF(J1223&gt;=0.15,1,0)</f>
        <v>0</v>
      </c>
      <c r="M1223" s="2"/>
      <c r="N1223" s="24"/>
      <c r="O1223" s="2" t="s">
        <v>12</v>
      </c>
    </row>
    <row r="1224" spans="1:15" ht="15.75" customHeight="1" x14ac:dyDescent="0.35">
      <c r="A1224" s="18">
        <v>44985.524004629631</v>
      </c>
      <c r="B1224" s="11">
        <v>44985.524004629631</v>
      </c>
      <c r="C1224" s="21">
        <v>44985.524004629631</v>
      </c>
      <c r="D1224" s="6"/>
      <c r="E1224" s="2" t="s">
        <v>14</v>
      </c>
      <c r="F1224" s="2" t="s">
        <v>15</v>
      </c>
      <c r="G1224" s="2" t="s">
        <v>11</v>
      </c>
      <c r="H1224" s="2">
        <v>15005</v>
      </c>
      <c r="I1224" s="2">
        <v>2215</v>
      </c>
      <c r="J1224" s="24">
        <f>IFERROR(I1224/H1224,0)</f>
        <v>0.14761746084638455</v>
      </c>
      <c r="K1224" s="24"/>
      <c r="L1224" s="2">
        <f>IF(J1224&gt;=0.15,1,0)</f>
        <v>0</v>
      </c>
      <c r="M1224" s="2"/>
      <c r="N1224" s="24"/>
      <c r="O1224" s="2" t="s">
        <v>12</v>
      </c>
    </row>
    <row r="1225" spans="1:15" ht="15.75" customHeight="1" x14ac:dyDescent="0.35">
      <c r="A1225" s="18">
        <v>44985.52332172454</v>
      </c>
      <c r="B1225" s="11">
        <v>44985.52332172454</v>
      </c>
      <c r="C1225" s="21">
        <v>44985.52332172454</v>
      </c>
      <c r="D1225" s="6"/>
      <c r="E1225" s="2" t="s">
        <v>14</v>
      </c>
      <c r="F1225" s="2" t="s">
        <v>8</v>
      </c>
      <c r="G1225" s="2" t="s">
        <v>11</v>
      </c>
      <c r="H1225" s="2">
        <v>3080</v>
      </c>
      <c r="I1225" s="2">
        <v>71</v>
      </c>
      <c r="J1225" s="24">
        <f>IFERROR(I1225/H1225,0)</f>
        <v>2.3051948051948053E-2</v>
      </c>
      <c r="K1225" s="24"/>
      <c r="L1225" s="2">
        <f>IF(J1225&gt;=0.15,1,0)</f>
        <v>0</v>
      </c>
      <c r="M1225" s="2"/>
      <c r="N1225" s="24"/>
      <c r="O1225" s="2" t="s">
        <v>10</v>
      </c>
    </row>
    <row r="1226" spans="1:15" ht="15.75" customHeight="1" x14ac:dyDescent="0.35">
      <c r="A1226" s="18">
        <v>44985.518738425926</v>
      </c>
      <c r="B1226" s="11">
        <v>44985.518738425926</v>
      </c>
      <c r="C1226" s="21">
        <v>44985.518738425926</v>
      </c>
      <c r="D1226" s="6"/>
      <c r="E1226" s="2" t="s">
        <v>14</v>
      </c>
      <c r="F1226" s="2" t="s">
        <v>18</v>
      </c>
      <c r="G1226" s="2" t="s">
        <v>11</v>
      </c>
      <c r="H1226" s="2">
        <v>7665</v>
      </c>
      <c r="I1226" s="2">
        <v>0</v>
      </c>
      <c r="J1226" s="24">
        <f>IFERROR(I1226/H1226,0)</f>
        <v>0</v>
      </c>
      <c r="K1226" s="24"/>
      <c r="L1226" s="2">
        <f>IF(J1226&gt;=0.15,1,0)</f>
        <v>0</v>
      </c>
      <c r="M1226" s="2"/>
      <c r="N1226" s="24"/>
      <c r="O1226" s="2" t="s">
        <v>12</v>
      </c>
    </row>
    <row r="1227" spans="1:15" ht="15.75" customHeight="1" x14ac:dyDescent="0.35">
      <c r="A1227" s="18">
        <v>44985.513506064817</v>
      </c>
      <c r="B1227" s="11">
        <v>44985.513506064817</v>
      </c>
      <c r="C1227" s="21">
        <v>44985.513506064817</v>
      </c>
      <c r="D1227" s="6"/>
      <c r="E1227" s="2" t="s">
        <v>14</v>
      </c>
      <c r="F1227" s="2" t="s">
        <v>8</v>
      </c>
      <c r="G1227" s="2" t="s">
        <v>11</v>
      </c>
      <c r="H1227" s="2">
        <v>26308</v>
      </c>
      <c r="I1227" s="2">
        <v>411</v>
      </c>
      <c r="J1227" s="24">
        <f>IFERROR(I1227/H1227,0)</f>
        <v>1.562262429679185E-2</v>
      </c>
      <c r="K1227" s="24"/>
      <c r="L1227" s="2">
        <f>IF(J1227&gt;=0.15,1,0)</f>
        <v>0</v>
      </c>
      <c r="M1227" s="2"/>
      <c r="N1227" s="24"/>
      <c r="O1227" s="2" t="s">
        <v>10</v>
      </c>
    </row>
    <row r="1228" spans="1:15" ht="15.75" customHeight="1" x14ac:dyDescent="0.35">
      <c r="A1228" s="18">
        <v>44985.511983090277</v>
      </c>
      <c r="B1228" s="11">
        <v>44985.511983090277</v>
      </c>
      <c r="C1228" s="21">
        <v>44985.511983090277</v>
      </c>
      <c r="D1228" s="6"/>
      <c r="E1228" s="2" t="s">
        <v>16</v>
      </c>
      <c r="F1228" s="2" t="s">
        <v>8</v>
      </c>
      <c r="G1228" s="2" t="s">
        <v>11</v>
      </c>
      <c r="H1228" s="2">
        <v>38148</v>
      </c>
      <c r="I1228" s="2">
        <v>2452</v>
      </c>
      <c r="J1228" s="24">
        <f>IFERROR(I1228/H1228,0)</f>
        <v>6.427597777078746E-2</v>
      </c>
      <c r="K1228" s="24"/>
      <c r="L1228" s="2">
        <f>IF(J1228&gt;=0.15,1,0)</f>
        <v>0</v>
      </c>
      <c r="M1228" s="2"/>
      <c r="N1228" s="24"/>
      <c r="O1228" s="2" t="s">
        <v>12</v>
      </c>
    </row>
    <row r="1229" spans="1:15" ht="15.75" customHeight="1" x14ac:dyDescent="0.35">
      <c r="A1229" s="18">
        <v>44985.511412037034</v>
      </c>
      <c r="B1229" s="11">
        <v>44985.511412037034</v>
      </c>
      <c r="C1229" s="21">
        <v>44985.511412037034</v>
      </c>
      <c r="D1229" s="6"/>
      <c r="E1229" s="2" t="s">
        <v>14</v>
      </c>
      <c r="F1229" s="2" t="s">
        <v>15</v>
      </c>
      <c r="G1229" s="2" t="s">
        <v>11</v>
      </c>
      <c r="H1229" s="2">
        <v>39221</v>
      </c>
      <c r="I1229" s="2">
        <v>12415</v>
      </c>
      <c r="J1229" s="24">
        <f>IFERROR(I1229/H1229,0)</f>
        <v>0.31653960888299637</v>
      </c>
      <c r="K1229" s="24"/>
      <c r="L1229" s="2">
        <f>IF(J1229&gt;=0.15,1,0)</f>
        <v>1</v>
      </c>
      <c r="M1229" s="2"/>
      <c r="N1229" s="24"/>
      <c r="O1229" s="2" t="s">
        <v>12</v>
      </c>
    </row>
    <row r="1230" spans="1:15" ht="15.75" customHeight="1" x14ac:dyDescent="0.35">
      <c r="A1230" s="18">
        <v>44985.510740740741</v>
      </c>
      <c r="B1230" s="11">
        <v>44985.510740740741</v>
      </c>
      <c r="C1230" s="21">
        <v>44985.510740740741</v>
      </c>
      <c r="D1230" s="6"/>
      <c r="E1230" s="2" t="s">
        <v>14</v>
      </c>
      <c r="F1230" s="2" t="s">
        <v>18</v>
      </c>
      <c r="G1230" s="2" t="s">
        <v>11</v>
      </c>
      <c r="H1230" s="2">
        <v>8286</v>
      </c>
      <c r="I1230" s="2">
        <v>0</v>
      </c>
      <c r="J1230" s="24">
        <f>IFERROR(I1230/H1230,0)</f>
        <v>0</v>
      </c>
      <c r="K1230" s="24"/>
      <c r="L1230" s="2">
        <f>IF(J1230&gt;=0.15,1,0)</f>
        <v>0</v>
      </c>
      <c r="M1230" s="2"/>
      <c r="N1230" s="24"/>
      <c r="O1230" s="2" t="s">
        <v>12</v>
      </c>
    </row>
    <row r="1231" spans="1:15" ht="15.75" customHeight="1" x14ac:dyDescent="0.35">
      <c r="A1231" s="18">
        <v>44985.509618055556</v>
      </c>
      <c r="B1231" s="11">
        <v>44985.509618055556</v>
      </c>
      <c r="C1231" s="21">
        <v>44985.509618055556</v>
      </c>
      <c r="D1231" s="6"/>
      <c r="E1231" s="2" t="s">
        <v>14</v>
      </c>
      <c r="F1231" s="2" t="s">
        <v>18</v>
      </c>
      <c r="G1231" s="2" t="s">
        <v>11</v>
      </c>
      <c r="H1231" s="2">
        <v>9175</v>
      </c>
      <c r="I1231" s="2">
        <v>0</v>
      </c>
      <c r="J1231" s="24">
        <f>IFERROR(I1231/H1231,0)</f>
        <v>0</v>
      </c>
      <c r="K1231" s="24"/>
      <c r="L1231" s="2">
        <f>IF(J1231&gt;=0.15,1,0)</f>
        <v>0</v>
      </c>
      <c r="M1231" s="2"/>
      <c r="N1231" s="24"/>
      <c r="O1231" s="2" t="s">
        <v>13</v>
      </c>
    </row>
    <row r="1232" spans="1:15" ht="15.75" customHeight="1" x14ac:dyDescent="0.35">
      <c r="A1232" s="18">
        <v>44985.500254629631</v>
      </c>
      <c r="B1232" s="11">
        <v>44985.500254629631</v>
      </c>
      <c r="C1232" s="21">
        <v>44985.500254629631</v>
      </c>
      <c r="D1232" s="6"/>
      <c r="E1232" s="2" t="s">
        <v>14</v>
      </c>
      <c r="F1232" s="2" t="s">
        <v>15</v>
      </c>
      <c r="G1232" s="2" t="s">
        <v>11</v>
      </c>
      <c r="H1232" s="2">
        <v>42979</v>
      </c>
      <c r="I1232" s="2">
        <v>9569</v>
      </c>
      <c r="J1232" s="24">
        <f>IFERROR(I1232/H1232,0)</f>
        <v>0.22264361664999185</v>
      </c>
      <c r="K1232" s="24"/>
      <c r="L1232" s="2">
        <f>IF(J1232&gt;=0.15,1,0)</f>
        <v>1</v>
      </c>
      <c r="M1232" s="2"/>
      <c r="N1232" s="24"/>
      <c r="O1232" s="2" t="s">
        <v>12</v>
      </c>
    </row>
    <row r="1233" spans="1:15" ht="15.75" customHeight="1" x14ac:dyDescent="0.35">
      <c r="A1233" s="18">
        <v>44985.496149444443</v>
      </c>
      <c r="B1233" s="11">
        <v>44985.496149444443</v>
      </c>
      <c r="C1233" s="21">
        <v>44985.496149444443</v>
      </c>
      <c r="D1233" s="6"/>
      <c r="E1233" s="2" t="s">
        <v>14</v>
      </c>
      <c r="F1233" s="2" t="s">
        <v>8</v>
      </c>
      <c r="G1233" s="2" t="s">
        <v>11</v>
      </c>
      <c r="H1233" s="2">
        <v>60585</v>
      </c>
      <c r="I1233" s="2">
        <v>4255</v>
      </c>
      <c r="J1233" s="24">
        <f>IFERROR(I1233/H1233,0)</f>
        <v>7.0231905587191543E-2</v>
      </c>
      <c r="K1233" s="24"/>
      <c r="L1233" s="2">
        <f>IF(J1233&gt;=0.15,1,0)</f>
        <v>0</v>
      </c>
      <c r="M1233" s="2"/>
      <c r="N1233" s="24"/>
      <c r="O1233" s="2" t="s">
        <v>12</v>
      </c>
    </row>
    <row r="1234" spans="1:15" ht="15.75" customHeight="1" x14ac:dyDescent="0.35">
      <c r="A1234" s="18">
        <v>44985.495250694446</v>
      </c>
      <c r="B1234" s="11">
        <v>44985.495250694446</v>
      </c>
      <c r="C1234" s="21">
        <v>44985.495250694446</v>
      </c>
      <c r="D1234" s="6"/>
      <c r="E1234" s="2" t="s">
        <v>16</v>
      </c>
      <c r="F1234" s="2" t="s">
        <v>8</v>
      </c>
      <c r="G1234" s="2" t="s">
        <v>9</v>
      </c>
      <c r="H1234" s="2">
        <v>10300</v>
      </c>
      <c r="I1234" s="2">
        <v>480</v>
      </c>
      <c r="J1234" s="24">
        <f>IFERROR(I1234/H1234,0)</f>
        <v>4.6601941747572817E-2</v>
      </c>
      <c r="K1234" s="24"/>
      <c r="L1234" s="2">
        <f>IF(J1234&gt;=0.15,1,0)</f>
        <v>0</v>
      </c>
      <c r="M1234" s="2"/>
      <c r="N1234" s="24"/>
      <c r="O1234" s="2" t="s">
        <v>10</v>
      </c>
    </row>
    <row r="1235" spans="1:15" ht="15.75" customHeight="1" x14ac:dyDescent="0.35">
      <c r="A1235" s="18">
        <v>44985.490691250001</v>
      </c>
      <c r="B1235" s="11">
        <v>44985.490691250001</v>
      </c>
      <c r="C1235" s="21">
        <v>44985.490691250001</v>
      </c>
      <c r="D1235" s="6"/>
      <c r="E1235" s="2" t="s">
        <v>16</v>
      </c>
      <c r="F1235" s="2" t="s">
        <v>8</v>
      </c>
      <c r="G1235" s="2" t="s">
        <v>9</v>
      </c>
      <c r="H1235" s="2">
        <v>396</v>
      </c>
      <c r="I1235" s="2">
        <v>16</v>
      </c>
      <c r="J1235" s="24">
        <f>IFERROR(I1235/H1235,0)</f>
        <v>4.0404040404040407E-2</v>
      </c>
      <c r="K1235" s="24"/>
      <c r="L1235" s="2">
        <f>IF(J1235&gt;=0.15,1,0)</f>
        <v>0</v>
      </c>
      <c r="M1235" s="2"/>
      <c r="N1235" s="24"/>
      <c r="O1235" s="2" t="s">
        <v>10</v>
      </c>
    </row>
    <row r="1236" spans="1:15" ht="15.75" customHeight="1" x14ac:dyDescent="0.35">
      <c r="A1236" s="18">
        <v>44985.490120462964</v>
      </c>
      <c r="B1236" s="11">
        <v>44985.490120462964</v>
      </c>
      <c r="C1236" s="21">
        <v>44985.490120462964</v>
      </c>
      <c r="D1236" s="6"/>
      <c r="E1236" s="2" t="s">
        <v>14</v>
      </c>
      <c r="F1236" s="2" t="s">
        <v>8</v>
      </c>
      <c r="G1236" s="2" t="s">
        <v>11</v>
      </c>
      <c r="H1236" s="2">
        <v>17839</v>
      </c>
      <c r="I1236" s="2">
        <v>187</v>
      </c>
      <c r="J1236" s="24">
        <f>IFERROR(I1236/H1236,0)</f>
        <v>1.0482650372778743E-2</v>
      </c>
      <c r="K1236" s="24"/>
      <c r="L1236" s="2">
        <f>IF(J1236&gt;=0.15,1,0)</f>
        <v>0</v>
      </c>
      <c r="M1236" s="2"/>
      <c r="N1236" s="24"/>
      <c r="O1236" s="2" t="s">
        <v>13</v>
      </c>
    </row>
    <row r="1237" spans="1:15" ht="15.75" customHeight="1" x14ac:dyDescent="0.35">
      <c r="A1237" s="18">
        <v>44985.490115740744</v>
      </c>
      <c r="B1237" s="11">
        <v>44985.490115740744</v>
      </c>
      <c r="C1237" s="21">
        <v>44985.490115740744</v>
      </c>
      <c r="D1237" s="6"/>
      <c r="E1237" s="2" t="s">
        <v>14</v>
      </c>
      <c r="F1237" s="2" t="s">
        <v>15</v>
      </c>
      <c r="G1237" s="2" t="s">
        <v>11</v>
      </c>
      <c r="H1237" s="2">
        <v>12131</v>
      </c>
      <c r="I1237" s="2">
        <v>618</v>
      </c>
      <c r="J1237" s="24">
        <f>IFERROR(I1237/H1237,0)</f>
        <v>5.0943862830764158E-2</v>
      </c>
      <c r="K1237" s="24"/>
      <c r="L1237" s="2">
        <f>IF(J1237&gt;=0.15,1,0)</f>
        <v>0</v>
      </c>
      <c r="M1237" s="2"/>
      <c r="N1237" s="24"/>
      <c r="O1237" s="2" t="s">
        <v>13</v>
      </c>
    </row>
    <row r="1238" spans="1:15" ht="15.75" customHeight="1" x14ac:dyDescent="0.35">
      <c r="A1238" s="18">
        <v>44985.490034722221</v>
      </c>
      <c r="B1238" s="11">
        <v>44985.490034722221</v>
      </c>
      <c r="C1238" s="21">
        <v>44985.490034722221</v>
      </c>
      <c r="D1238" s="6"/>
      <c r="E1238" s="2" t="s">
        <v>14</v>
      </c>
      <c r="F1238" s="2" t="s">
        <v>15</v>
      </c>
      <c r="G1238" s="2" t="s">
        <v>9</v>
      </c>
      <c r="H1238" s="2">
        <v>0</v>
      </c>
      <c r="I1238" s="2">
        <v>0</v>
      </c>
      <c r="J1238" s="24">
        <f>IFERROR(I1238/H1238,0)</f>
        <v>0</v>
      </c>
      <c r="K1238" s="24"/>
      <c r="L1238" s="2">
        <f>IF(J1238&gt;=0.15,1,0)</f>
        <v>0</v>
      </c>
      <c r="M1238" s="2"/>
      <c r="N1238" s="24"/>
      <c r="O1238" s="2" t="s">
        <v>17</v>
      </c>
    </row>
    <row r="1239" spans="1:15" ht="15.75" customHeight="1" x14ac:dyDescent="0.35">
      <c r="A1239" s="18">
        <v>44985.489722222221</v>
      </c>
      <c r="B1239" s="11">
        <v>44985.489722222221</v>
      </c>
      <c r="C1239" s="21">
        <v>44985.489722222221</v>
      </c>
      <c r="D1239" s="6"/>
      <c r="E1239" s="2" t="s">
        <v>14</v>
      </c>
      <c r="F1239" s="2" t="s">
        <v>15</v>
      </c>
      <c r="G1239" s="2" t="s">
        <v>11</v>
      </c>
      <c r="H1239" s="2">
        <v>35374</v>
      </c>
      <c r="I1239" s="2">
        <v>5236</v>
      </c>
      <c r="J1239" s="24">
        <f>IFERROR(I1239/H1239,0)</f>
        <v>0.14801831853903996</v>
      </c>
      <c r="K1239" s="24"/>
      <c r="L1239" s="2">
        <f>IF(J1239&gt;=0.15,1,0)</f>
        <v>0</v>
      </c>
      <c r="M1239" s="2"/>
      <c r="N1239" s="24"/>
      <c r="O1239" s="2" t="s">
        <v>13</v>
      </c>
    </row>
    <row r="1240" spans="1:15" ht="15.75" customHeight="1" x14ac:dyDescent="0.35">
      <c r="A1240" s="18">
        <v>44985.489721990743</v>
      </c>
      <c r="B1240" s="11">
        <v>44985.489721990743</v>
      </c>
      <c r="C1240" s="21">
        <v>44985.489721990743</v>
      </c>
      <c r="D1240" s="6"/>
      <c r="E1240" s="2" t="s">
        <v>16</v>
      </c>
      <c r="F1240" s="2" t="s">
        <v>8</v>
      </c>
      <c r="G1240" s="2" t="s">
        <v>11</v>
      </c>
      <c r="H1240" s="2">
        <v>2364</v>
      </c>
      <c r="I1240" s="2">
        <v>110</v>
      </c>
      <c r="J1240" s="24">
        <f>IFERROR(I1240/H1240,0)</f>
        <v>4.6531302876480544E-2</v>
      </c>
      <c r="K1240" s="24"/>
      <c r="L1240" s="2">
        <f>IF(J1240&gt;=0.15,1,0)</f>
        <v>0</v>
      </c>
      <c r="M1240" s="2"/>
      <c r="N1240" s="24"/>
      <c r="O1240" s="2" t="s">
        <v>13</v>
      </c>
    </row>
    <row r="1241" spans="1:15" ht="15.75" customHeight="1" x14ac:dyDescent="0.35">
      <c r="A1241" s="18">
        <v>44985.477984340279</v>
      </c>
      <c r="B1241" s="11">
        <v>44985.477984340279</v>
      </c>
      <c r="C1241" s="21">
        <v>44985.477984340279</v>
      </c>
      <c r="D1241" s="6"/>
      <c r="E1241" s="2" t="s">
        <v>16</v>
      </c>
      <c r="F1241" s="2" t="s">
        <v>8</v>
      </c>
      <c r="G1241" s="2" t="s">
        <v>9</v>
      </c>
      <c r="H1241" s="2">
        <v>4076</v>
      </c>
      <c r="I1241" s="2">
        <v>141</v>
      </c>
      <c r="J1241" s="24">
        <f>IFERROR(I1241/H1241,0)</f>
        <v>3.4592737978410205E-2</v>
      </c>
      <c r="K1241" s="24"/>
      <c r="L1241" s="2">
        <f>IF(J1241&gt;=0.15,1,0)</f>
        <v>0</v>
      </c>
      <c r="M1241" s="2"/>
      <c r="N1241" s="24"/>
      <c r="O1241" s="2" t="s">
        <v>10</v>
      </c>
    </row>
    <row r="1242" spans="1:15" ht="15.75" customHeight="1" x14ac:dyDescent="0.35">
      <c r="A1242" s="18">
        <v>44985.427256944444</v>
      </c>
      <c r="B1242" s="11">
        <v>44985.427256944444</v>
      </c>
      <c r="C1242" s="21">
        <v>44985.427256944444</v>
      </c>
      <c r="D1242" s="6"/>
      <c r="E1242" s="2" t="s">
        <v>14</v>
      </c>
      <c r="F1242" s="2" t="s">
        <v>18</v>
      </c>
      <c r="G1242" s="2" t="s">
        <v>11</v>
      </c>
      <c r="H1242" s="2">
        <v>23547</v>
      </c>
      <c r="I1242" s="2">
        <v>2322</v>
      </c>
      <c r="J1242" s="24">
        <f>IFERROR(I1242/H1242,0)</f>
        <v>9.8611288062173522E-2</v>
      </c>
      <c r="K1242" s="24"/>
      <c r="L1242" s="2">
        <f>IF(J1242&gt;=0.15,1,0)</f>
        <v>0</v>
      </c>
      <c r="M1242" s="2"/>
      <c r="N1242" s="24"/>
      <c r="O1242" s="2" t="s">
        <v>13</v>
      </c>
    </row>
    <row r="1243" spans="1:15" ht="15.75" customHeight="1" x14ac:dyDescent="0.35">
      <c r="A1243" s="18">
        <v>44985.417071759257</v>
      </c>
      <c r="B1243" s="11">
        <v>44985.417071759257</v>
      </c>
      <c r="C1243" s="21">
        <v>44985.417071759257</v>
      </c>
      <c r="D1243" s="6"/>
      <c r="E1243" s="2" t="s">
        <v>14</v>
      </c>
      <c r="F1243" s="2" t="s">
        <v>18</v>
      </c>
      <c r="G1243" s="2" t="s">
        <v>19</v>
      </c>
      <c r="H1243" s="2">
        <v>9115</v>
      </c>
      <c r="I1243" s="2">
        <v>96</v>
      </c>
      <c r="J1243" s="24">
        <f>IFERROR(I1243/H1243,0)</f>
        <v>1.0532089961601755E-2</v>
      </c>
      <c r="K1243" s="24"/>
      <c r="L1243" s="2">
        <f>IF(J1243&gt;=0.15,1,0)</f>
        <v>0</v>
      </c>
      <c r="M1243" s="2"/>
      <c r="N1243" s="24"/>
      <c r="O1243" s="2" t="s">
        <v>12</v>
      </c>
    </row>
    <row r="1244" spans="1:15" ht="15.75" customHeight="1" x14ac:dyDescent="0.35">
      <c r="A1244" s="18">
        <v>44985.41678240741</v>
      </c>
      <c r="B1244" s="11">
        <v>44985.41678240741</v>
      </c>
      <c r="C1244" s="21">
        <v>44985.41678240741</v>
      </c>
      <c r="D1244" s="6"/>
      <c r="E1244" s="2" t="s">
        <v>14</v>
      </c>
      <c r="F1244" s="2" t="s">
        <v>20</v>
      </c>
      <c r="G1244" s="2" t="s">
        <v>19</v>
      </c>
      <c r="H1244" s="2">
        <v>1287</v>
      </c>
      <c r="I1244" s="2">
        <v>50</v>
      </c>
      <c r="J1244" s="24">
        <f>IFERROR(I1244/H1244,0)</f>
        <v>3.8850038850038848E-2</v>
      </c>
      <c r="K1244" s="24"/>
      <c r="L1244" s="2">
        <f>IF(J1244&gt;=0.15,1,0)</f>
        <v>0</v>
      </c>
      <c r="M1244" s="2"/>
      <c r="N1244" s="24"/>
      <c r="O1244" s="2" t="s">
        <v>12</v>
      </c>
    </row>
    <row r="1245" spans="1:15" ht="15.75" customHeight="1" x14ac:dyDescent="0.35">
      <c r="A1245" s="18">
        <v>44985.416721122689</v>
      </c>
      <c r="B1245" s="11">
        <v>44985.416721122689</v>
      </c>
      <c r="C1245" s="21">
        <v>44985.416721122689</v>
      </c>
      <c r="D1245" s="6"/>
      <c r="E1245" s="2" t="s">
        <v>14</v>
      </c>
      <c r="F1245" s="2" t="s">
        <v>8</v>
      </c>
      <c r="G1245" s="2" t="s">
        <v>11</v>
      </c>
      <c r="H1245" s="2">
        <v>21451</v>
      </c>
      <c r="I1245" s="2">
        <v>251</v>
      </c>
      <c r="J1245" s="24">
        <f>IFERROR(I1245/H1245,0)</f>
        <v>1.1701086196447719E-2</v>
      </c>
      <c r="K1245" s="24"/>
      <c r="L1245" s="2">
        <f>IF(J1245&gt;=0.15,1,0)</f>
        <v>0</v>
      </c>
      <c r="M1245" s="2"/>
      <c r="N1245" s="24"/>
      <c r="O1245" s="2" t="s">
        <v>13</v>
      </c>
    </row>
    <row r="1246" spans="1:15" ht="15.75" customHeight="1" x14ac:dyDescent="0.35">
      <c r="A1246" s="18">
        <v>44985.416715069441</v>
      </c>
      <c r="B1246" s="11">
        <v>44985.416715069441</v>
      </c>
      <c r="C1246" s="21">
        <v>44985.416715069441</v>
      </c>
      <c r="D1246" s="6"/>
      <c r="E1246" s="2" t="s">
        <v>14</v>
      </c>
      <c r="F1246" s="2" t="s">
        <v>21</v>
      </c>
      <c r="G1246" s="2" t="s">
        <v>19</v>
      </c>
      <c r="H1246" s="2">
        <v>588</v>
      </c>
      <c r="I1246" s="2">
        <v>26</v>
      </c>
      <c r="J1246" s="24">
        <f>IFERROR(I1246/H1246,0)</f>
        <v>4.4217687074829932E-2</v>
      </c>
      <c r="K1246" s="24"/>
      <c r="L1246" s="2">
        <f>IF(J1246&gt;=0.15,1,0)</f>
        <v>0</v>
      </c>
      <c r="M1246" s="2"/>
      <c r="N1246" s="24"/>
      <c r="O1246" s="2" t="s">
        <v>12</v>
      </c>
    </row>
    <row r="1247" spans="1:15" ht="15.75" customHeight="1" x14ac:dyDescent="0.35">
      <c r="A1247" s="18">
        <v>44985.416712962964</v>
      </c>
      <c r="B1247" s="11">
        <v>44985.416712962964</v>
      </c>
      <c r="C1247" s="21">
        <v>44985.416712962964</v>
      </c>
      <c r="D1247" s="6"/>
      <c r="E1247" s="2" t="s">
        <v>14</v>
      </c>
      <c r="F1247" s="2" t="s">
        <v>15</v>
      </c>
      <c r="G1247" s="2" t="s">
        <v>11</v>
      </c>
      <c r="H1247" s="2">
        <v>11902</v>
      </c>
      <c r="I1247" s="2">
        <v>1006</v>
      </c>
      <c r="J1247" s="24">
        <f>IFERROR(I1247/H1247,0)</f>
        <v>8.4523609477398759E-2</v>
      </c>
      <c r="K1247" s="24"/>
      <c r="L1247" s="2">
        <f>IF(J1247&gt;=0.15,1,0)</f>
        <v>0</v>
      </c>
      <c r="M1247" s="2"/>
      <c r="N1247" s="24"/>
      <c r="O1247" s="2" t="s">
        <v>13</v>
      </c>
    </row>
    <row r="1248" spans="1:15" ht="15.75" customHeight="1" x14ac:dyDescent="0.35">
      <c r="A1248" s="18">
        <v>44985.353386053241</v>
      </c>
      <c r="B1248" s="11">
        <v>44985.353386053241</v>
      </c>
      <c r="C1248" s="21">
        <v>44985.353386053241</v>
      </c>
      <c r="D1248" s="6"/>
      <c r="E1248" s="2" t="s">
        <v>16</v>
      </c>
      <c r="F1248" s="2" t="s">
        <v>8</v>
      </c>
      <c r="G1248" s="2" t="s">
        <v>9</v>
      </c>
      <c r="H1248" s="2">
        <v>287</v>
      </c>
      <c r="I1248" s="2">
        <v>12</v>
      </c>
      <c r="J1248" s="24">
        <f>IFERROR(I1248/H1248,0)</f>
        <v>4.1811846689895474E-2</v>
      </c>
      <c r="K1248" s="24"/>
      <c r="L1248" s="2">
        <f>IF(J1248&gt;=0.15,1,0)</f>
        <v>0</v>
      </c>
      <c r="M1248" s="2"/>
      <c r="N1248" s="24"/>
      <c r="O1248" s="2" t="s">
        <v>10</v>
      </c>
    </row>
    <row r="1249" spans="1:15" ht="15.75" customHeight="1" x14ac:dyDescent="0.35">
      <c r="A1249" s="18">
        <v>44985.351643518516</v>
      </c>
      <c r="B1249" s="11">
        <v>44985.351643518516</v>
      </c>
      <c r="C1249" s="21">
        <v>44985.351643518516</v>
      </c>
      <c r="D1249" s="6"/>
      <c r="E1249" s="2" t="s">
        <v>14</v>
      </c>
      <c r="F1249" s="2" t="s">
        <v>15</v>
      </c>
      <c r="G1249" s="2" t="s">
        <v>9</v>
      </c>
      <c r="H1249" s="2">
        <v>0</v>
      </c>
      <c r="I1249" s="2">
        <v>0</v>
      </c>
      <c r="J1249" s="24">
        <f>IFERROR(I1249/H1249,0)</f>
        <v>0</v>
      </c>
      <c r="K1249" s="24"/>
      <c r="L1249" s="2">
        <f>IF(J1249&gt;=0.15,1,0)</f>
        <v>0</v>
      </c>
      <c r="M1249" s="2"/>
      <c r="N1249" s="24"/>
      <c r="O1249" s="2" t="s">
        <v>10</v>
      </c>
    </row>
    <row r="1250" spans="1:15" ht="15.75" customHeight="1" x14ac:dyDescent="0.35">
      <c r="A1250" s="18">
        <v>44985.351053240738</v>
      </c>
      <c r="B1250" s="11">
        <v>44985.351053240738</v>
      </c>
      <c r="C1250" s="21">
        <v>44985.351053240738</v>
      </c>
      <c r="D1250" s="6"/>
      <c r="E1250" s="2" t="s">
        <v>14</v>
      </c>
      <c r="F1250" s="2" t="s">
        <v>15</v>
      </c>
      <c r="G1250" s="2" t="s">
        <v>9</v>
      </c>
      <c r="H1250" s="2">
        <v>0</v>
      </c>
      <c r="I1250" s="2">
        <v>0</v>
      </c>
      <c r="J1250" s="24">
        <f>IFERROR(I1250/H1250,0)</f>
        <v>0</v>
      </c>
      <c r="K1250" s="24"/>
      <c r="L1250" s="2">
        <f>IF(J1250&gt;=0.15,1,0)</f>
        <v>0</v>
      </c>
      <c r="M1250" s="2"/>
      <c r="N1250" s="24"/>
      <c r="O1250" s="2" t="s">
        <v>10</v>
      </c>
    </row>
    <row r="1251" spans="1:15" ht="15.75" customHeight="1" x14ac:dyDescent="0.35">
      <c r="A1251" s="18">
        <v>44985.338454386576</v>
      </c>
      <c r="B1251" s="11">
        <v>44985.338454386576</v>
      </c>
      <c r="C1251" s="21">
        <v>44985.338454386576</v>
      </c>
      <c r="D1251" s="6"/>
      <c r="E1251" s="2" t="s">
        <v>16</v>
      </c>
      <c r="F1251" s="2" t="s">
        <v>8</v>
      </c>
      <c r="G1251" s="2" t="s">
        <v>9</v>
      </c>
      <c r="H1251" s="2">
        <v>261</v>
      </c>
      <c r="I1251" s="2">
        <v>0</v>
      </c>
      <c r="J1251" s="24">
        <f>IFERROR(I1251/H1251,0)</f>
        <v>0</v>
      </c>
      <c r="K1251" s="24"/>
      <c r="L1251" s="2">
        <f>IF(J1251&gt;=0.15,1,0)</f>
        <v>0</v>
      </c>
      <c r="M1251" s="2"/>
      <c r="N1251" s="24"/>
      <c r="O1251" s="2" t="s">
        <v>10</v>
      </c>
    </row>
    <row r="1252" spans="1:15" ht="15.75" customHeight="1" x14ac:dyDescent="0.35">
      <c r="A1252" s="18">
        <v>44985.336803495367</v>
      </c>
      <c r="B1252" s="11">
        <v>44985.336803495367</v>
      </c>
      <c r="C1252" s="21">
        <v>44985.336803495367</v>
      </c>
      <c r="D1252" s="6"/>
      <c r="E1252" s="2" t="s">
        <v>16</v>
      </c>
      <c r="F1252" s="2" t="s">
        <v>8</v>
      </c>
      <c r="G1252" s="2" t="s">
        <v>11</v>
      </c>
      <c r="H1252" s="2">
        <v>9746</v>
      </c>
      <c r="I1252" s="2">
        <v>710</v>
      </c>
      <c r="J1252" s="24">
        <f>IFERROR(I1252/H1252,0)</f>
        <v>7.2850400164169909E-2</v>
      </c>
      <c r="K1252" s="24"/>
      <c r="L1252" s="2">
        <f>IF(J1252&gt;=0.15,1,0)</f>
        <v>0</v>
      </c>
      <c r="M1252" s="2"/>
      <c r="N1252" s="24"/>
      <c r="O1252" s="2" t="s">
        <v>13</v>
      </c>
    </row>
    <row r="1253" spans="1:15" ht="15.75" customHeight="1" x14ac:dyDescent="0.35">
      <c r="A1253" s="18">
        <v>44985.336793981478</v>
      </c>
      <c r="B1253" s="11">
        <v>44985.336793981478</v>
      </c>
      <c r="C1253" s="21">
        <v>44985.336793981478</v>
      </c>
      <c r="D1253" s="6"/>
      <c r="E1253" s="2" t="s">
        <v>14</v>
      </c>
      <c r="F1253" s="2" t="s">
        <v>15</v>
      </c>
      <c r="G1253" s="2" t="s">
        <v>11</v>
      </c>
      <c r="H1253" s="2">
        <v>35712</v>
      </c>
      <c r="I1253" s="2">
        <v>10644</v>
      </c>
      <c r="J1253" s="24">
        <f>IFERROR(I1253/H1253,0)</f>
        <v>0.29805107526881719</v>
      </c>
      <c r="K1253" s="24"/>
      <c r="L1253" s="2">
        <f>IF(J1253&gt;=0.15,1,0)</f>
        <v>1</v>
      </c>
      <c r="M1253" s="2"/>
      <c r="N1253" s="24"/>
      <c r="O1253" s="2" t="s">
        <v>13</v>
      </c>
    </row>
    <row r="1254" spans="1:15" ht="15.75" customHeight="1" x14ac:dyDescent="0.35">
      <c r="A1254" s="18">
        <v>44985.300928599536</v>
      </c>
      <c r="B1254" s="11">
        <v>44985.300928599536</v>
      </c>
      <c r="C1254" s="21">
        <v>44985.300928599536</v>
      </c>
      <c r="D1254" s="6"/>
      <c r="E1254" s="2" t="s">
        <v>16</v>
      </c>
      <c r="F1254" s="2" t="s">
        <v>8</v>
      </c>
      <c r="G1254" s="2" t="s">
        <v>9</v>
      </c>
      <c r="H1254" s="2">
        <v>1650</v>
      </c>
      <c r="I1254" s="2">
        <v>92</v>
      </c>
      <c r="J1254" s="24">
        <f>IFERROR(I1254/H1254,0)</f>
        <v>5.5757575757575756E-2</v>
      </c>
      <c r="K1254" s="24"/>
      <c r="L1254" s="2">
        <f>IF(J1254&gt;=0.15,1,0)</f>
        <v>0</v>
      </c>
      <c r="M1254" s="2"/>
      <c r="N1254" s="24"/>
      <c r="O1254" s="2" t="s">
        <v>13</v>
      </c>
    </row>
    <row r="1255" spans="1:15" ht="15.75" customHeight="1" x14ac:dyDescent="0.35">
      <c r="A1255" s="18">
        <v>44985.221394756947</v>
      </c>
      <c r="B1255" s="11">
        <v>44985.221394756947</v>
      </c>
      <c r="C1255" s="21">
        <v>44985.221394756947</v>
      </c>
      <c r="D1255" s="6"/>
      <c r="E1255" s="2" t="s">
        <v>16</v>
      </c>
      <c r="F1255" s="2" t="s">
        <v>8</v>
      </c>
      <c r="G1255" s="2" t="s">
        <v>11</v>
      </c>
      <c r="H1255" s="2">
        <v>13350</v>
      </c>
      <c r="I1255" s="2">
        <v>2164</v>
      </c>
      <c r="J1255" s="24">
        <f>IFERROR(I1255/H1255,0)</f>
        <v>0.16209737827715356</v>
      </c>
      <c r="K1255" s="24"/>
      <c r="L1255" s="2">
        <f>IF(J1255&gt;=0.15,1,0)</f>
        <v>1</v>
      </c>
      <c r="M1255" s="2"/>
      <c r="N1255" s="24"/>
      <c r="O1255" s="2" t="s">
        <v>13</v>
      </c>
    </row>
    <row r="1256" spans="1:15" ht="15.75" customHeight="1" x14ac:dyDescent="0.35">
      <c r="A1256" s="18">
        <v>44985.221388888887</v>
      </c>
      <c r="B1256" s="11">
        <v>44985.221388888887</v>
      </c>
      <c r="C1256" s="21">
        <v>44985.221388888887</v>
      </c>
      <c r="D1256" s="6"/>
      <c r="E1256" s="2" t="s">
        <v>14</v>
      </c>
      <c r="F1256" s="2" t="s">
        <v>15</v>
      </c>
      <c r="G1256" s="2" t="s">
        <v>11</v>
      </c>
      <c r="H1256" s="2">
        <v>57330</v>
      </c>
      <c r="I1256" s="2">
        <v>32380</v>
      </c>
      <c r="J1256" s="24">
        <f>IFERROR(I1256/H1256,0)</f>
        <v>0.5648002790859934</v>
      </c>
      <c r="K1256" s="24"/>
      <c r="L1256" s="2">
        <f>IF(J1256&gt;=0.15,1,0)</f>
        <v>1</v>
      </c>
      <c r="M1256" s="2"/>
      <c r="N1256" s="24"/>
      <c r="O1256" s="2" t="s">
        <v>13</v>
      </c>
    </row>
    <row r="1257" spans="1:15" ht="15.75" customHeight="1" x14ac:dyDescent="0.35">
      <c r="A1257" s="18">
        <v>44985.221388888887</v>
      </c>
      <c r="B1257" s="11">
        <v>44985.221388888887</v>
      </c>
      <c r="C1257" s="21">
        <v>44985.221388888887</v>
      </c>
      <c r="D1257" s="6"/>
      <c r="E1257" s="2" t="s">
        <v>14</v>
      </c>
      <c r="F1257" s="2" t="s">
        <v>15</v>
      </c>
      <c r="G1257" s="2" t="s">
        <v>11</v>
      </c>
      <c r="H1257" s="2">
        <v>28665</v>
      </c>
      <c r="I1257" s="2">
        <v>16190</v>
      </c>
      <c r="J1257" s="24">
        <f>IFERROR(I1257/H1257,0)</f>
        <v>0.5648002790859934</v>
      </c>
      <c r="K1257" s="24"/>
      <c r="L1257" s="2">
        <f>IF(J1257&gt;=0.15,1,0)</f>
        <v>1</v>
      </c>
      <c r="M1257" s="2"/>
      <c r="N1257" s="24"/>
      <c r="O1257" s="2" t="s">
        <v>13</v>
      </c>
    </row>
    <row r="1258" spans="1:15" ht="15.75" customHeight="1" x14ac:dyDescent="0.35">
      <c r="A1258" s="18">
        <v>44985.221388888887</v>
      </c>
      <c r="B1258" s="11">
        <v>44985.221388888887</v>
      </c>
      <c r="C1258" s="21">
        <v>44985.221388888887</v>
      </c>
      <c r="D1258" s="6"/>
      <c r="E1258" s="2" t="s">
        <v>14</v>
      </c>
      <c r="F1258" s="2" t="s">
        <v>15</v>
      </c>
      <c r="G1258" s="2" t="s">
        <v>11</v>
      </c>
      <c r="H1258" s="2">
        <v>28665</v>
      </c>
      <c r="I1258" s="2">
        <v>16190</v>
      </c>
      <c r="J1258" s="24">
        <f>IFERROR(I1258/H1258,0)</f>
        <v>0.5648002790859934</v>
      </c>
      <c r="K1258" s="24"/>
      <c r="L1258" s="2">
        <f>IF(J1258&gt;=0.15,1,0)</f>
        <v>1</v>
      </c>
      <c r="M1258" s="2"/>
      <c r="N1258" s="24"/>
      <c r="O1258" s="2" t="s">
        <v>13</v>
      </c>
    </row>
    <row r="1259" spans="1:15" ht="15.75" customHeight="1" x14ac:dyDescent="0.35">
      <c r="A1259" s="18">
        <v>44984.756806504629</v>
      </c>
      <c r="B1259" s="11">
        <v>44984.756806504629</v>
      </c>
      <c r="C1259" s="21">
        <v>44984.756806504629</v>
      </c>
      <c r="D1259" s="6"/>
      <c r="E1259" s="2" t="s">
        <v>14</v>
      </c>
      <c r="F1259" s="2" t="s">
        <v>8</v>
      </c>
      <c r="G1259" s="2" t="s">
        <v>9</v>
      </c>
      <c r="H1259" s="2">
        <v>0</v>
      </c>
      <c r="I1259" s="2">
        <v>0</v>
      </c>
      <c r="J1259" s="24">
        <f>IFERROR(I1259/H1259,0)</f>
        <v>0</v>
      </c>
      <c r="K1259" s="24"/>
      <c r="L1259" s="2">
        <f>IF(J1259&gt;=0.15,1,0)</f>
        <v>0</v>
      </c>
      <c r="M1259" s="2"/>
      <c r="N1259" s="24"/>
      <c r="O1259" s="2" t="s">
        <v>17</v>
      </c>
    </row>
    <row r="1260" spans="1:15" ht="15.75" customHeight="1" x14ac:dyDescent="0.35">
      <c r="A1260" s="18">
        <v>44984.738144270836</v>
      </c>
      <c r="B1260" s="11">
        <v>44984.738144270836</v>
      </c>
      <c r="C1260" s="21">
        <v>44984.738144270836</v>
      </c>
      <c r="D1260" s="6"/>
      <c r="E1260" s="2" t="s">
        <v>14</v>
      </c>
      <c r="F1260" s="2" t="s">
        <v>8</v>
      </c>
      <c r="G1260" s="2" t="s">
        <v>11</v>
      </c>
      <c r="H1260" s="2">
        <v>4087</v>
      </c>
      <c r="I1260" s="2">
        <v>193</v>
      </c>
      <c r="J1260" s="24">
        <f>IFERROR(I1260/H1260,0)</f>
        <v>4.7222901884022513E-2</v>
      </c>
      <c r="K1260" s="24"/>
      <c r="L1260" s="2">
        <f>IF(J1260&gt;=0.15,1,0)</f>
        <v>0</v>
      </c>
      <c r="M1260" s="2"/>
      <c r="N1260" s="24"/>
      <c r="O1260" s="2" t="s">
        <v>10</v>
      </c>
    </row>
    <row r="1261" spans="1:15" ht="15.75" customHeight="1" x14ac:dyDescent="0.35">
      <c r="A1261" s="18">
        <v>44984.737384039348</v>
      </c>
      <c r="B1261" s="11">
        <v>44984.737384039348</v>
      </c>
      <c r="C1261" s="21">
        <v>44984.737384039348</v>
      </c>
      <c r="D1261" s="6"/>
      <c r="E1261" s="2" t="s">
        <v>14</v>
      </c>
      <c r="F1261" s="2" t="s">
        <v>8</v>
      </c>
      <c r="G1261" s="2" t="s">
        <v>9</v>
      </c>
      <c r="H1261" s="2">
        <v>0</v>
      </c>
      <c r="I1261" s="2">
        <v>0</v>
      </c>
      <c r="J1261" s="24">
        <f>IFERROR(I1261/H1261,0)</f>
        <v>0</v>
      </c>
      <c r="K1261" s="24"/>
      <c r="L1261" s="2">
        <f>IF(J1261&gt;=0.15,1,0)</f>
        <v>0</v>
      </c>
      <c r="M1261" s="2"/>
      <c r="N1261" s="24"/>
      <c r="O1261" s="2" t="s">
        <v>10</v>
      </c>
    </row>
    <row r="1262" spans="1:15" ht="15.75" customHeight="1" x14ac:dyDescent="0.35">
      <c r="A1262" s="18">
        <v>44984.580252384258</v>
      </c>
      <c r="B1262" s="11">
        <v>44984.580252384258</v>
      </c>
      <c r="C1262" s="21">
        <v>44984.580252384258</v>
      </c>
      <c r="D1262" s="6"/>
      <c r="E1262" s="2" t="s">
        <v>16</v>
      </c>
      <c r="F1262" s="2" t="s">
        <v>8</v>
      </c>
      <c r="G1262" s="2" t="s">
        <v>11</v>
      </c>
      <c r="H1262" s="2">
        <v>11594</v>
      </c>
      <c r="I1262" s="2">
        <v>1805</v>
      </c>
      <c r="J1262" s="24">
        <f>IFERROR(I1262/H1262,0)</f>
        <v>0.1556839744695532</v>
      </c>
      <c r="K1262" s="24"/>
      <c r="L1262" s="2">
        <f>IF(J1262&gt;=0.15,1,0)</f>
        <v>1</v>
      </c>
      <c r="M1262" s="2"/>
      <c r="N1262" s="24"/>
      <c r="O1262" s="2" t="s">
        <v>12</v>
      </c>
    </row>
    <row r="1263" spans="1:15" ht="15.75" customHeight="1" x14ac:dyDescent="0.35">
      <c r="A1263" s="18">
        <v>44984.580104166664</v>
      </c>
      <c r="B1263" s="11">
        <v>44984.580104166664</v>
      </c>
      <c r="C1263" s="21">
        <v>44984.580104166664</v>
      </c>
      <c r="D1263" s="6"/>
      <c r="E1263" s="2" t="s">
        <v>14</v>
      </c>
      <c r="F1263" s="2" t="s">
        <v>15</v>
      </c>
      <c r="G1263" s="2" t="s">
        <v>11</v>
      </c>
      <c r="H1263" s="2">
        <v>52268</v>
      </c>
      <c r="I1263" s="2">
        <v>19572</v>
      </c>
      <c r="J1263" s="24">
        <f>IFERROR(I1263/H1263,0)</f>
        <v>0.37445473329761997</v>
      </c>
      <c r="K1263" s="24"/>
      <c r="L1263" s="2">
        <f>IF(J1263&gt;=0.15,1,0)</f>
        <v>1</v>
      </c>
      <c r="M1263" s="2"/>
      <c r="N1263" s="24"/>
      <c r="O1263" s="2" t="s">
        <v>12</v>
      </c>
    </row>
    <row r="1264" spans="1:15" ht="15.75" customHeight="1" x14ac:dyDescent="0.35">
      <c r="A1264" s="18">
        <v>44984.563020833331</v>
      </c>
      <c r="B1264" s="11">
        <v>44984.563020833331</v>
      </c>
      <c r="C1264" s="21">
        <v>44984.563020833331</v>
      </c>
      <c r="D1264" s="6"/>
      <c r="E1264" s="2" t="s">
        <v>14</v>
      </c>
      <c r="F1264" s="2" t="s">
        <v>18</v>
      </c>
      <c r="G1264" s="2" t="s">
        <v>19</v>
      </c>
      <c r="H1264" s="2">
        <v>31158</v>
      </c>
      <c r="I1264" s="2">
        <v>1162</v>
      </c>
      <c r="J1264" s="24">
        <f>IFERROR(I1264/H1264,0)</f>
        <v>3.7293792926375247E-2</v>
      </c>
      <c r="K1264" s="24"/>
      <c r="L1264" s="2">
        <f>IF(J1264&gt;=0.15,1,0)</f>
        <v>0</v>
      </c>
      <c r="M1264" s="2"/>
      <c r="N1264" s="24"/>
      <c r="O1264" s="2" t="s">
        <v>12</v>
      </c>
    </row>
    <row r="1265" spans="1:15" ht="15.75" customHeight="1" x14ac:dyDescent="0.35">
      <c r="A1265" s="18">
        <v>44984.562592592592</v>
      </c>
      <c r="B1265" s="11">
        <v>44984.562592592592</v>
      </c>
      <c r="C1265" s="21">
        <v>44984.562592592592</v>
      </c>
      <c r="D1265" s="6"/>
      <c r="E1265" s="2" t="s">
        <v>14</v>
      </c>
      <c r="F1265" s="2" t="s">
        <v>20</v>
      </c>
      <c r="G1265" s="2" t="s">
        <v>19</v>
      </c>
      <c r="H1265" s="2">
        <v>1210</v>
      </c>
      <c r="I1265" s="2">
        <v>22</v>
      </c>
      <c r="J1265" s="24">
        <f>IFERROR(I1265/H1265,0)</f>
        <v>1.8181818181818181E-2</v>
      </c>
      <c r="K1265" s="24"/>
      <c r="L1265" s="2">
        <f>IF(J1265&gt;=0.15,1,0)</f>
        <v>0</v>
      </c>
      <c r="M1265" s="2"/>
      <c r="N1265" s="24"/>
      <c r="O1265" s="2" t="s">
        <v>12</v>
      </c>
    </row>
    <row r="1266" spans="1:15" ht="15.75" customHeight="1" x14ac:dyDescent="0.35">
      <c r="A1266" s="18">
        <v>44984.562573530093</v>
      </c>
      <c r="B1266" s="11">
        <v>44984.562573530093</v>
      </c>
      <c r="C1266" s="21">
        <v>44984.562573530093</v>
      </c>
      <c r="D1266" s="6"/>
      <c r="E1266" s="2" t="s">
        <v>14</v>
      </c>
      <c r="F1266" s="2" t="s">
        <v>21</v>
      </c>
      <c r="G1266" s="2" t="s">
        <v>19</v>
      </c>
      <c r="H1266" s="2">
        <v>303</v>
      </c>
      <c r="I1266" s="2">
        <v>11</v>
      </c>
      <c r="J1266" s="24">
        <f>IFERROR(I1266/H1266,0)</f>
        <v>3.6303630363036306E-2</v>
      </c>
      <c r="K1266" s="24"/>
      <c r="L1266" s="2">
        <f>IF(J1266&gt;=0.15,1,0)</f>
        <v>0</v>
      </c>
      <c r="M1266" s="2"/>
      <c r="N1266" s="24"/>
      <c r="O1266" s="2" t="s">
        <v>12</v>
      </c>
    </row>
    <row r="1267" spans="1:15" ht="15.75" customHeight="1" x14ac:dyDescent="0.35">
      <c r="A1267" s="18">
        <v>44984.354247905096</v>
      </c>
      <c r="B1267" s="11">
        <v>44984.354247905096</v>
      </c>
      <c r="C1267" s="21">
        <v>44984.354247905096</v>
      </c>
      <c r="D1267" s="6"/>
      <c r="E1267" s="2" t="s">
        <v>16</v>
      </c>
      <c r="F1267" s="2" t="s">
        <v>8</v>
      </c>
      <c r="G1267" s="2" t="s">
        <v>9</v>
      </c>
      <c r="H1267" s="2">
        <v>896</v>
      </c>
      <c r="I1267" s="2">
        <v>24</v>
      </c>
      <c r="J1267" s="24">
        <f>IFERROR(I1267/H1267,0)</f>
        <v>2.6785714285714284E-2</v>
      </c>
      <c r="K1267" s="24"/>
      <c r="L1267" s="2">
        <f>IF(J1267&gt;=0.15,1,0)</f>
        <v>0</v>
      </c>
      <c r="M1267" s="2"/>
      <c r="N1267" s="24"/>
      <c r="O1267" s="2" t="s">
        <v>10</v>
      </c>
    </row>
    <row r="1268" spans="1:15" ht="15.75" customHeight="1" x14ac:dyDescent="0.35">
      <c r="A1268" s="18">
        <v>44984.331979166665</v>
      </c>
      <c r="B1268" s="11">
        <v>44984.331979166665</v>
      </c>
      <c r="C1268" s="21">
        <v>44984.331979166665</v>
      </c>
      <c r="D1268" s="6"/>
      <c r="E1268" s="2" t="s">
        <v>14</v>
      </c>
      <c r="F1268" s="2" t="s">
        <v>18</v>
      </c>
      <c r="G1268" s="2" t="s">
        <v>19</v>
      </c>
      <c r="H1268" s="2">
        <v>32375</v>
      </c>
      <c r="I1268" s="2">
        <v>1014</v>
      </c>
      <c r="J1268" s="24">
        <f>IFERROR(I1268/H1268,0)</f>
        <v>3.1320463320463322E-2</v>
      </c>
      <c r="K1268" s="24"/>
      <c r="L1268" s="2">
        <f>IF(J1268&gt;=0.15,1,0)</f>
        <v>0</v>
      </c>
      <c r="M1268" s="2"/>
      <c r="N1268" s="24"/>
      <c r="O1268" s="2" t="s">
        <v>12</v>
      </c>
    </row>
    <row r="1269" spans="1:15" ht="15.75" customHeight="1" x14ac:dyDescent="0.35">
      <c r="A1269" s="18">
        <v>44984.331770833334</v>
      </c>
      <c r="B1269" s="11">
        <v>44984.331770833334</v>
      </c>
      <c r="C1269" s="21">
        <v>44984.331770833334</v>
      </c>
      <c r="D1269" s="6"/>
      <c r="E1269" s="2" t="s">
        <v>14</v>
      </c>
      <c r="F1269" s="2" t="s">
        <v>20</v>
      </c>
      <c r="G1269" s="2" t="s">
        <v>19</v>
      </c>
      <c r="H1269" s="2">
        <v>1277</v>
      </c>
      <c r="I1269" s="2">
        <v>66</v>
      </c>
      <c r="J1269" s="24">
        <f>IFERROR(I1269/H1269,0)</f>
        <v>5.1683633516053248E-2</v>
      </c>
      <c r="K1269" s="24"/>
      <c r="L1269" s="2">
        <f>IF(J1269&gt;=0.15,1,0)</f>
        <v>0</v>
      </c>
      <c r="M1269" s="2"/>
      <c r="N1269" s="24"/>
      <c r="O1269" s="2" t="s">
        <v>12</v>
      </c>
    </row>
    <row r="1270" spans="1:15" ht="15.75" customHeight="1" x14ac:dyDescent="0.35">
      <c r="A1270" s="18">
        <v>44984.331745451389</v>
      </c>
      <c r="B1270" s="11">
        <v>44984.331745451389</v>
      </c>
      <c r="C1270" s="21">
        <v>44984.331745451389</v>
      </c>
      <c r="D1270" s="6"/>
      <c r="E1270" s="2" t="s">
        <v>14</v>
      </c>
      <c r="F1270" s="2" t="s">
        <v>21</v>
      </c>
      <c r="G1270" s="2" t="s">
        <v>19</v>
      </c>
      <c r="H1270" s="2">
        <v>265</v>
      </c>
      <c r="I1270" s="2">
        <v>16</v>
      </c>
      <c r="J1270" s="24">
        <f>IFERROR(I1270/H1270,0)</f>
        <v>6.0377358490566038E-2</v>
      </c>
      <c r="K1270" s="24"/>
      <c r="L1270" s="2">
        <f>IF(J1270&gt;=0.15,1,0)</f>
        <v>0</v>
      </c>
      <c r="M1270" s="2"/>
      <c r="N1270" s="24"/>
      <c r="O1270" s="2" t="s">
        <v>12</v>
      </c>
    </row>
    <row r="1271" spans="1:15" ht="15.75" customHeight="1" x14ac:dyDescent="0.35">
      <c r="A1271" s="18">
        <v>44984.282955775459</v>
      </c>
      <c r="B1271" s="11">
        <v>44984.282955775459</v>
      </c>
      <c r="C1271" s="21">
        <v>44984.282955775459</v>
      </c>
      <c r="D1271" s="6"/>
      <c r="E1271" s="2" t="s">
        <v>16</v>
      </c>
      <c r="F1271" s="2" t="s">
        <v>8</v>
      </c>
      <c r="G1271" s="2" t="s">
        <v>9</v>
      </c>
      <c r="H1271" s="2">
        <v>980</v>
      </c>
      <c r="I1271" s="2">
        <v>28</v>
      </c>
      <c r="J1271" s="24">
        <f>IFERROR(I1271/H1271,0)</f>
        <v>2.8571428571428571E-2</v>
      </c>
      <c r="K1271" s="24"/>
      <c r="L1271" s="2">
        <f>IF(J1271&gt;=0.15,1,0)</f>
        <v>0</v>
      </c>
      <c r="M1271" s="2"/>
      <c r="N1271" s="24"/>
      <c r="O1271" s="2" t="s">
        <v>10</v>
      </c>
    </row>
    <row r="1272" spans="1:15" ht="15.75" customHeight="1" x14ac:dyDescent="0.35">
      <c r="A1272" s="18">
        <v>44983.872008819446</v>
      </c>
      <c r="B1272" s="11">
        <v>44983.872008819446</v>
      </c>
      <c r="C1272" s="21">
        <v>44983.872008819446</v>
      </c>
      <c r="D1272" s="6"/>
      <c r="E1272" s="2" t="s">
        <v>16</v>
      </c>
      <c r="F1272" s="2" t="s">
        <v>8</v>
      </c>
      <c r="G1272" s="2" t="s">
        <v>9</v>
      </c>
      <c r="H1272" s="2">
        <v>373</v>
      </c>
      <c r="I1272" s="2">
        <v>7</v>
      </c>
      <c r="J1272" s="24">
        <f>IFERROR(I1272/H1272,0)</f>
        <v>1.876675603217158E-2</v>
      </c>
      <c r="K1272" s="24"/>
      <c r="L1272" s="2">
        <f>IF(J1272&gt;=0.15,1,0)</f>
        <v>0</v>
      </c>
      <c r="M1272" s="2"/>
      <c r="N1272" s="24"/>
      <c r="O1272" s="2" t="s">
        <v>10</v>
      </c>
    </row>
    <row r="1273" spans="1:15" ht="15.75" customHeight="1" x14ac:dyDescent="0.35">
      <c r="A1273" s="18">
        <v>44983.867048611108</v>
      </c>
      <c r="B1273" s="11">
        <v>44983.867048611108</v>
      </c>
      <c r="C1273" s="21">
        <v>44983.867048611108</v>
      </c>
      <c r="D1273" s="6"/>
      <c r="E1273" s="2" t="s">
        <v>14</v>
      </c>
      <c r="F1273" s="2" t="s">
        <v>15</v>
      </c>
      <c r="G1273" s="2" t="s">
        <v>11</v>
      </c>
      <c r="H1273" s="2">
        <v>48847</v>
      </c>
      <c r="I1273" s="2">
        <v>25186</v>
      </c>
      <c r="J1273" s="24">
        <f>IFERROR(I1273/H1273,0)</f>
        <v>0.51560996581161589</v>
      </c>
      <c r="K1273" s="24"/>
      <c r="L1273" s="2">
        <f>IF(J1273&gt;=0.15,1,0)</f>
        <v>1</v>
      </c>
      <c r="M1273" s="2"/>
      <c r="N1273" s="24"/>
      <c r="O1273" s="2" t="s">
        <v>13</v>
      </c>
    </row>
    <row r="1274" spans="1:15" ht="15.75" customHeight="1" x14ac:dyDescent="0.35">
      <c r="A1274" s="18">
        <v>44983.859234166666</v>
      </c>
      <c r="B1274" s="11">
        <v>44983.859234166666</v>
      </c>
      <c r="C1274" s="21">
        <v>44983.859234166666</v>
      </c>
      <c r="D1274" s="6"/>
      <c r="E1274" s="2" t="s">
        <v>16</v>
      </c>
      <c r="F1274" s="2" t="s">
        <v>8</v>
      </c>
      <c r="G1274" s="2" t="s">
        <v>9</v>
      </c>
      <c r="H1274" s="2">
        <v>7603</v>
      </c>
      <c r="I1274" s="2">
        <v>382</v>
      </c>
      <c r="J1274" s="24">
        <f>IFERROR(I1274/H1274,0)</f>
        <v>5.0243325003288174E-2</v>
      </c>
      <c r="K1274" s="24"/>
      <c r="L1274" s="2">
        <f>IF(J1274&gt;=0.15,1,0)</f>
        <v>0</v>
      </c>
      <c r="M1274" s="2"/>
      <c r="N1274" s="24"/>
      <c r="O1274" s="2" t="s">
        <v>10</v>
      </c>
    </row>
    <row r="1275" spans="1:15" ht="15.75" customHeight="1" x14ac:dyDescent="0.35">
      <c r="A1275" s="18">
        <v>44983.772830138892</v>
      </c>
      <c r="B1275" s="11">
        <v>44983.772830138892</v>
      </c>
      <c r="C1275" s="21">
        <v>44983.772830138892</v>
      </c>
      <c r="D1275" s="6"/>
      <c r="E1275" s="2" t="s">
        <v>14</v>
      </c>
      <c r="F1275" s="2" t="s">
        <v>8</v>
      </c>
      <c r="G1275" s="2" t="s">
        <v>11</v>
      </c>
      <c r="H1275" s="2">
        <v>21015</v>
      </c>
      <c r="I1275" s="2">
        <v>215</v>
      </c>
      <c r="J1275" s="24">
        <f>IFERROR(I1275/H1275,0)</f>
        <v>1.0230787532714728E-2</v>
      </c>
      <c r="K1275" s="24"/>
      <c r="L1275" s="2">
        <f>IF(J1275&gt;=0.15,1,0)</f>
        <v>0</v>
      </c>
      <c r="M1275" s="2"/>
      <c r="N1275" s="24"/>
      <c r="O1275" s="2" t="s">
        <v>13</v>
      </c>
    </row>
    <row r="1276" spans="1:15" ht="15.75" customHeight="1" x14ac:dyDescent="0.35">
      <c r="A1276" s="18">
        <v>44983.715599826392</v>
      </c>
      <c r="B1276" s="11">
        <v>44983.715599826392</v>
      </c>
      <c r="C1276" s="21">
        <v>44983.715599826392</v>
      </c>
      <c r="D1276" s="6"/>
      <c r="E1276" s="2" t="s">
        <v>14</v>
      </c>
      <c r="F1276" s="2" t="s">
        <v>8</v>
      </c>
      <c r="G1276" s="2" t="s">
        <v>11</v>
      </c>
      <c r="H1276" s="2">
        <v>15845</v>
      </c>
      <c r="I1276" s="2">
        <v>46</v>
      </c>
      <c r="J1276" s="24">
        <f>IFERROR(I1276/H1276,0)</f>
        <v>2.9031240138845059E-3</v>
      </c>
      <c r="K1276" s="24"/>
      <c r="L1276" s="2">
        <f>IF(J1276&gt;=0.15,1,0)</f>
        <v>0</v>
      </c>
      <c r="M1276" s="2"/>
      <c r="N1276" s="24"/>
      <c r="O1276" s="2" t="s">
        <v>13</v>
      </c>
    </row>
    <row r="1277" spans="1:15" ht="15.75" customHeight="1" x14ac:dyDescent="0.35">
      <c r="A1277" s="18">
        <v>44983.694906956021</v>
      </c>
      <c r="B1277" s="11">
        <v>44983.694906956021</v>
      </c>
      <c r="C1277" s="21">
        <v>44983.694906956021</v>
      </c>
      <c r="D1277" s="6"/>
      <c r="E1277" s="2" t="s">
        <v>14</v>
      </c>
      <c r="F1277" s="2" t="s">
        <v>8</v>
      </c>
      <c r="G1277" s="2" t="s">
        <v>11</v>
      </c>
      <c r="H1277" s="2">
        <v>408</v>
      </c>
      <c r="I1277" s="2">
        <v>7</v>
      </c>
      <c r="J1277" s="24">
        <f>IFERROR(I1277/H1277,0)</f>
        <v>1.7156862745098041E-2</v>
      </c>
      <c r="K1277" s="24"/>
      <c r="L1277" s="2">
        <f>IF(J1277&gt;=0.15,1,0)</f>
        <v>0</v>
      </c>
      <c r="M1277" s="2"/>
      <c r="N1277" s="24"/>
      <c r="O1277" s="2" t="s">
        <v>12</v>
      </c>
    </row>
    <row r="1278" spans="1:15" ht="15.75" customHeight="1" x14ac:dyDescent="0.35">
      <c r="A1278" s="18">
        <v>44983.690462824074</v>
      </c>
      <c r="B1278" s="11">
        <v>44983.690462824074</v>
      </c>
      <c r="C1278" s="21">
        <v>44983.690462824074</v>
      </c>
      <c r="D1278" s="6"/>
      <c r="E1278" s="2" t="s">
        <v>14</v>
      </c>
      <c r="F1278" s="2" t="s">
        <v>8</v>
      </c>
      <c r="G1278" s="2" t="s">
        <v>11</v>
      </c>
      <c r="H1278" s="2">
        <v>26417</v>
      </c>
      <c r="I1278" s="2">
        <v>469</v>
      </c>
      <c r="J1278" s="24">
        <f>IFERROR(I1278/H1278,0)</f>
        <v>1.7753719195972292E-2</v>
      </c>
      <c r="K1278" s="24"/>
      <c r="L1278" s="2">
        <f>IF(J1278&gt;=0.15,1,0)</f>
        <v>0</v>
      </c>
      <c r="M1278" s="2"/>
      <c r="N1278" s="24"/>
      <c r="O1278" s="2" t="s">
        <v>12</v>
      </c>
    </row>
    <row r="1279" spans="1:15" ht="15.75" customHeight="1" x14ac:dyDescent="0.35">
      <c r="A1279" s="18">
        <v>44983.688939421299</v>
      </c>
      <c r="B1279" s="11">
        <v>44983.688939421299</v>
      </c>
      <c r="C1279" s="21">
        <v>44983.688939421299</v>
      </c>
      <c r="D1279" s="6"/>
      <c r="E1279" s="2" t="s">
        <v>14</v>
      </c>
      <c r="F1279" s="2" t="s">
        <v>18</v>
      </c>
      <c r="G1279" s="2" t="s">
        <v>9</v>
      </c>
      <c r="H1279" s="2">
        <v>0</v>
      </c>
      <c r="I1279" s="2">
        <v>0</v>
      </c>
      <c r="J1279" s="24">
        <f>IFERROR(I1279/H1279,0)</f>
        <v>0</v>
      </c>
      <c r="K1279" s="24"/>
      <c r="L1279" s="2">
        <f>IF(J1279&gt;=0.15,1,0)</f>
        <v>0</v>
      </c>
      <c r="M1279" s="2"/>
      <c r="N1279" s="24"/>
      <c r="O1279" s="2" t="s">
        <v>10</v>
      </c>
    </row>
    <row r="1280" spans="1:15" ht="15.75" customHeight="1" x14ac:dyDescent="0.35">
      <c r="A1280" s="18">
        <v>44983.688761574071</v>
      </c>
      <c r="B1280" s="11">
        <v>44983.688761574071</v>
      </c>
      <c r="C1280" s="21">
        <v>44983.688761574071</v>
      </c>
      <c r="D1280" s="6"/>
      <c r="E1280" s="2" t="s">
        <v>14</v>
      </c>
      <c r="F1280" s="2" t="s">
        <v>18</v>
      </c>
      <c r="G1280" s="2" t="s">
        <v>11</v>
      </c>
      <c r="H1280" s="2">
        <v>9415</v>
      </c>
      <c r="I1280" s="2">
        <v>117</v>
      </c>
      <c r="J1280" s="24">
        <f>IFERROR(I1280/H1280,0)</f>
        <v>1.2426978226234732E-2</v>
      </c>
      <c r="K1280" s="24"/>
      <c r="L1280" s="2">
        <f>IF(J1280&gt;=0.15,1,0)</f>
        <v>0</v>
      </c>
      <c r="M1280" s="2"/>
      <c r="N1280" s="24"/>
      <c r="O1280" s="2" t="s">
        <v>12</v>
      </c>
    </row>
    <row r="1281" spans="1:15" ht="15.75" customHeight="1" x14ac:dyDescent="0.35">
      <c r="A1281" s="18">
        <v>44983.458715277775</v>
      </c>
      <c r="B1281" s="11">
        <v>44983.458715277775</v>
      </c>
      <c r="C1281" s="21">
        <v>44983.458715277775</v>
      </c>
      <c r="D1281" s="6"/>
      <c r="E1281" s="2" t="s">
        <v>14</v>
      </c>
      <c r="F1281" s="2" t="s">
        <v>18</v>
      </c>
      <c r="G1281" s="2" t="s">
        <v>19</v>
      </c>
      <c r="H1281" s="2">
        <v>11697</v>
      </c>
      <c r="I1281" s="2">
        <v>177</v>
      </c>
      <c r="J1281" s="24">
        <f>IFERROR(I1281/H1281,0)</f>
        <v>1.5132085150038471E-2</v>
      </c>
      <c r="K1281" s="24"/>
      <c r="L1281" s="2">
        <f>IF(J1281&gt;=0.15,1,0)</f>
        <v>0</v>
      </c>
      <c r="M1281" s="2"/>
      <c r="N1281" s="24"/>
      <c r="O1281" s="2" t="s">
        <v>12</v>
      </c>
    </row>
    <row r="1282" spans="1:15" ht="15.75" customHeight="1" x14ac:dyDescent="0.35">
      <c r="A1282" s="18">
        <v>44983.458651562498</v>
      </c>
      <c r="B1282" s="11">
        <v>44983.458651562498</v>
      </c>
      <c r="C1282" s="21">
        <v>44983.458651562498</v>
      </c>
      <c r="D1282" s="6"/>
      <c r="E1282" s="2" t="s">
        <v>14</v>
      </c>
      <c r="F1282" s="2" t="s">
        <v>8</v>
      </c>
      <c r="G1282" s="2" t="s">
        <v>11</v>
      </c>
      <c r="H1282" s="2">
        <v>27512</v>
      </c>
      <c r="I1282" s="2">
        <v>1242</v>
      </c>
      <c r="J1282" s="24">
        <f>IFERROR(I1282/H1282,0)</f>
        <v>4.5143937191043905E-2</v>
      </c>
      <c r="K1282" s="24"/>
      <c r="L1282" s="2">
        <f>IF(J1282&gt;=0.15,1,0)</f>
        <v>0</v>
      </c>
      <c r="M1282" s="2"/>
      <c r="N1282" s="24"/>
      <c r="O1282" s="2" t="s">
        <v>12</v>
      </c>
    </row>
    <row r="1283" spans="1:15" ht="15.75" customHeight="1" x14ac:dyDescent="0.35">
      <c r="A1283" s="18">
        <v>44983.458402777775</v>
      </c>
      <c r="B1283" s="11">
        <v>44983.458402777775</v>
      </c>
      <c r="C1283" s="21">
        <v>44983.458402777775</v>
      </c>
      <c r="D1283" s="6"/>
      <c r="E1283" s="2" t="s">
        <v>14</v>
      </c>
      <c r="F1283" s="2" t="s">
        <v>20</v>
      </c>
      <c r="G1283" s="2" t="s">
        <v>19</v>
      </c>
      <c r="H1283" s="2">
        <v>1626</v>
      </c>
      <c r="I1283" s="2">
        <v>69</v>
      </c>
      <c r="J1283" s="24">
        <f>IFERROR(I1283/H1283,0)</f>
        <v>4.2435424354243544E-2</v>
      </c>
      <c r="K1283" s="24"/>
      <c r="L1283" s="2">
        <f>IF(J1283&gt;=0.15,1,0)</f>
        <v>0</v>
      </c>
      <c r="M1283" s="2"/>
      <c r="N1283" s="24"/>
      <c r="O1283" s="2" t="s">
        <v>12</v>
      </c>
    </row>
    <row r="1284" spans="1:15" ht="15.75" customHeight="1" x14ac:dyDescent="0.35">
      <c r="A1284" s="18">
        <v>44983.458373807873</v>
      </c>
      <c r="B1284" s="11">
        <v>44983.458373807873</v>
      </c>
      <c r="C1284" s="21">
        <v>44983.458373807873</v>
      </c>
      <c r="D1284" s="6"/>
      <c r="E1284" s="2" t="s">
        <v>14</v>
      </c>
      <c r="F1284" s="2" t="s">
        <v>21</v>
      </c>
      <c r="G1284" s="2" t="s">
        <v>19</v>
      </c>
      <c r="H1284" s="2">
        <v>596</v>
      </c>
      <c r="I1284" s="2">
        <v>24</v>
      </c>
      <c r="J1284" s="24">
        <f>IFERROR(I1284/H1284,0)</f>
        <v>4.0268456375838924E-2</v>
      </c>
      <c r="K1284" s="24"/>
      <c r="L1284" s="2">
        <f>IF(J1284&gt;=0.15,1,0)</f>
        <v>0</v>
      </c>
      <c r="M1284" s="2"/>
      <c r="N1284" s="24"/>
      <c r="O1284" s="2" t="s">
        <v>12</v>
      </c>
    </row>
    <row r="1285" spans="1:15" ht="15.75" customHeight="1" x14ac:dyDescent="0.35">
      <c r="A1285" s="18">
        <v>44983.421102777778</v>
      </c>
      <c r="B1285" s="11">
        <v>44983.421102777778</v>
      </c>
      <c r="C1285" s="21">
        <v>44983.421102777778</v>
      </c>
      <c r="D1285" s="6"/>
      <c r="E1285" s="2" t="s">
        <v>16</v>
      </c>
      <c r="F1285" s="2" t="s">
        <v>8</v>
      </c>
      <c r="G1285" s="2" t="s">
        <v>9</v>
      </c>
      <c r="H1285" s="2">
        <v>0</v>
      </c>
      <c r="I1285" s="2">
        <v>0</v>
      </c>
      <c r="J1285" s="24">
        <f>IFERROR(I1285/H1285,0)</f>
        <v>0</v>
      </c>
      <c r="K1285" s="24"/>
      <c r="L1285" s="2">
        <f>IF(J1285&gt;=0.15,1,0)</f>
        <v>0</v>
      </c>
      <c r="M1285" s="2"/>
      <c r="N1285" s="24"/>
      <c r="O1285" s="2" t="s">
        <v>10</v>
      </c>
    </row>
    <row r="1286" spans="1:15" ht="15.75" customHeight="1" x14ac:dyDescent="0.35">
      <c r="A1286" s="18">
        <v>44983.400495069443</v>
      </c>
      <c r="B1286" s="11">
        <v>44983.400495069443</v>
      </c>
      <c r="C1286" s="21">
        <v>44983.400495069443</v>
      </c>
      <c r="D1286" s="6"/>
      <c r="E1286" s="2" t="s">
        <v>16</v>
      </c>
      <c r="F1286" s="2" t="s">
        <v>8</v>
      </c>
      <c r="G1286" s="2" t="s">
        <v>9</v>
      </c>
      <c r="H1286" s="2">
        <v>323</v>
      </c>
      <c r="I1286" s="2">
        <v>4</v>
      </c>
      <c r="J1286" s="24">
        <f>IFERROR(I1286/H1286,0)</f>
        <v>1.238390092879257E-2</v>
      </c>
      <c r="K1286" s="24"/>
      <c r="L1286" s="2">
        <f>IF(J1286&gt;=0.15,1,0)</f>
        <v>0</v>
      </c>
      <c r="M1286" s="2"/>
      <c r="N1286" s="24"/>
      <c r="O1286" s="2" t="s">
        <v>10</v>
      </c>
    </row>
    <row r="1287" spans="1:15" ht="15.75" customHeight="1" x14ac:dyDescent="0.35">
      <c r="A1287" s="18">
        <v>44983.398450069442</v>
      </c>
      <c r="B1287" s="11">
        <v>44983.398450069442</v>
      </c>
      <c r="C1287" s="21">
        <v>44983.398450069442</v>
      </c>
      <c r="D1287" s="6"/>
      <c r="E1287" s="2" t="s">
        <v>16</v>
      </c>
      <c r="F1287" s="2" t="s">
        <v>8</v>
      </c>
      <c r="G1287" s="2" t="s">
        <v>9</v>
      </c>
      <c r="H1287" s="2">
        <v>379</v>
      </c>
      <c r="I1287" s="2">
        <v>5</v>
      </c>
      <c r="J1287" s="24">
        <f>IFERROR(I1287/H1287,0)</f>
        <v>1.3192612137203167E-2</v>
      </c>
      <c r="K1287" s="24"/>
      <c r="L1287" s="2">
        <f>IF(J1287&gt;=0.15,1,0)</f>
        <v>0</v>
      </c>
      <c r="M1287" s="2"/>
      <c r="N1287" s="24"/>
      <c r="O1287" s="2" t="s">
        <v>10</v>
      </c>
    </row>
    <row r="1288" spans="1:15" ht="15.75" customHeight="1" x14ac:dyDescent="0.35">
      <c r="A1288" s="18">
        <v>44983.392444328703</v>
      </c>
      <c r="B1288" s="11">
        <v>44983.392444328703</v>
      </c>
      <c r="C1288" s="21">
        <v>44983.392444328703</v>
      </c>
      <c r="D1288" s="6"/>
      <c r="E1288" s="2" t="s">
        <v>16</v>
      </c>
      <c r="F1288" s="2" t="s">
        <v>8</v>
      </c>
      <c r="G1288" s="2" t="s">
        <v>9</v>
      </c>
      <c r="H1288" s="2">
        <v>2365</v>
      </c>
      <c r="I1288" s="2">
        <v>108</v>
      </c>
      <c r="J1288" s="24">
        <f>IFERROR(I1288/H1288,0)</f>
        <v>4.5665961945031711E-2</v>
      </c>
      <c r="K1288" s="24"/>
      <c r="L1288" s="2">
        <f>IF(J1288&gt;=0.15,1,0)</f>
        <v>0</v>
      </c>
      <c r="M1288" s="2"/>
      <c r="N1288" s="24"/>
      <c r="O1288" s="2" t="s">
        <v>10</v>
      </c>
    </row>
    <row r="1289" spans="1:15" ht="15.75" customHeight="1" x14ac:dyDescent="0.35">
      <c r="A1289" s="18">
        <v>44983.390779201392</v>
      </c>
      <c r="B1289" s="11">
        <v>44983.390779201392</v>
      </c>
      <c r="C1289" s="21">
        <v>44983.390779201392</v>
      </c>
      <c r="D1289" s="6"/>
      <c r="E1289" s="2" t="s">
        <v>16</v>
      </c>
      <c r="F1289" s="2" t="s">
        <v>8</v>
      </c>
      <c r="G1289" s="2" t="s">
        <v>11</v>
      </c>
      <c r="H1289" s="2">
        <v>4631</v>
      </c>
      <c r="I1289" s="2">
        <v>344</v>
      </c>
      <c r="J1289" s="24">
        <f>IFERROR(I1289/H1289,0)</f>
        <v>7.4282012524292812E-2</v>
      </c>
      <c r="K1289" s="24"/>
      <c r="L1289" s="2">
        <f>IF(J1289&gt;=0.15,1,0)</f>
        <v>0</v>
      </c>
      <c r="M1289" s="2"/>
      <c r="N1289" s="24"/>
      <c r="O1289" s="2" t="s">
        <v>13</v>
      </c>
    </row>
    <row r="1290" spans="1:15" ht="15.75" customHeight="1" x14ac:dyDescent="0.35">
      <c r="A1290" s="18">
        <v>44983.390763888892</v>
      </c>
      <c r="B1290" s="11">
        <v>44983.390763888892</v>
      </c>
      <c r="C1290" s="21">
        <v>44983.390763888892</v>
      </c>
      <c r="D1290" s="6"/>
      <c r="E1290" s="2" t="s">
        <v>14</v>
      </c>
      <c r="F1290" s="2" t="s">
        <v>15</v>
      </c>
      <c r="G1290" s="2" t="s">
        <v>11</v>
      </c>
      <c r="H1290" s="2">
        <v>39490</v>
      </c>
      <c r="I1290" s="2">
        <v>9650</v>
      </c>
      <c r="J1290" s="24">
        <f>IFERROR(I1290/H1290,0)</f>
        <v>0.24436566219296024</v>
      </c>
      <c r="K1290" s="24"/>
      <c r="L1290" s="2">
        <f>IF(J1290&gt;=0.15,1,0)</f>
        <v>1</v>
      </c>
      <c r="M1290" s="2"/>
      <c r="N1290" s="24"/>
      <c r="O1290" s="2" t="s">
        <v>13</v>
      </c>
    </row>
    <row r="1291" spans="1:15" ht="15.75" customHeight="1" x14ac:dyDescent="0.35">
      <c r="A1291" s="18">
        <v>44983.385069444441</v>
      </c>
      <c r="B1291" s="11">
        <v>44983.385069444441</v>
      </c>
      <c r="C1291" s="21">
        <v>44983.385069444441</v>
      </c>
      <c r="D1291" s="6"/>
      <c r="E1291" s="2" t="s">
        <v>14</v>
      </c>
      <c r="F1291" s="2" t="s">
        <v>18</v>
      </c>
      <c r="G1291" s="2" t="s">
        <v>11</v>
      </c>
      <c r="H1291" s="2">
        <v>10325</v>
      </c>
      <c r="I1291" s="2">
        <v>0</v>
      </c>
      <c r="J1291" s="24">
        <f>IFERROR(I1291/H1291,0)</f>
        <v>0</v>
      </c>
      <c r="K1291" s="24"/>
      <c r="L1291" s="2">
        <f>IF(J1291&gt;=0.15,1,0)</f>
        <v>0</v>
      </c>
      <c r="M1291" s="2"/>
      <c r="N1291" s="24"/>
      <c r="O1291" s="2" t="s">
        <v>13</v>
      </c>
    </row>
    <row r="1292" spans="1:15" ht="15.75" customHeight="1" x14ac:dyDescent="0.35">
      <c r="A1292" s="18">
        <v>44983.384951701388</v>
      </c>
      <c r="B1292" s="11">
        <v>44983.384951701388</v>
      </c>
      <c r="C1292" s="21">
        <v>44983.384951701388</v>
      </c>
      <c r="D1292" s="6"/>
      <c r="E1292" s="2" t="s">
        <v>16</v>
      </c>
      <c r="F1292" s="2" t="s">
        <v>8</v>
      </c>
      <c r="G1292" s="2" t="s">
        <v>9</v>
      </c>
      <c r="H1292" s="2">
        <v>648</v>
      </c>
      <c r="I1292" s="2">
        <v>9</v>
      </c>
      <c r="J1292" s="24">
        <f>IFERROR(I1292/H1292,0)</f>
        <v>1.3888888888888888E-2</v>
      </c>
      <c r="K1292" s="24"/>
      <c r="L1292" s="2">
        <f>IF(J1292&gt;=0.15,1,0)</f>
        <v>0</v>
      </c>
      <c r="M1292" s="2"/>
      <c r="N1292" s="24"/>
      <c r="O1292" s="2" t="s">
        <v>10</v>
      </c>
    </row>
    <row r="1293" spans="1:15" ht="15.75" customHeight="1" x14ac:dyDescent="0.35">
      <c r="A1293" s="18">
        <v>44983.384135798609</v>
      </c>
      <c r="B1293" s="11">
        <v>44983.384135798609</v>
      </c>
      <c r="C1293" s="21">
        <v>44983.384135798609</v>
      </c>
      <c r="D1293" s="6"/>
      <c r="E1293" s="2" t="s">
        <v>16</v>
      </c>
      <c r="F1293" s="2" t="s">
        <v>8</v>
      </c>
      <c r="G1293" s="2" t="s">
        <v>9</v>
      </c>
      <c r="H1293" s="2">
        <v>1005</v>
      </c>
      <c r="I1293" s="2">
        <v>26</v>
      </c>
      <c r="J1293" s="24">
        <f>IFERROR(I1293/H1293,0)</f>
        <v>2.5870646766169153E-2</v>
      </c>
      <c r="K1293" s="24"/>
      <c r="L1293" s="2">
        <f>IF(J1293&gt;=0.15,1,0)</f>
        <v>0</v>
      </c>
      <c r="M1293" s="2"/>
      <c r="N1293" s="24"/>
      <c r="O1293" s="2" t="s">
        <v>10</v>
      </c>
    </row>
    <row r="1294" spans="1:15" ht="15.75" customHeight="1" x14ac:dyDescent="0.35">
      <c r="A1294" s="18">
        <v>44983.383799328702</v>
      </c>
      <c r="B1294" s="11">
        <v>44983.383799328702</v>
      </c>
      <c r="C1294" s="21">
        <v>44983.383799328702</v>
      </c>
      <c r="D1294" s="6"/>
      <c r="E1294" s="2" t="s">
        <v>14</v>
      </c>
      <c r="F1294" s="2" t="s">
        <v>8</v>
      </c>
      <c r="G1294" s="2" t="s">
        <v>11</v>
      </c>
      <c r="H1294" s="2">
        <v>1569</v>
      </c>
      <c r="I1294" s="2">
        <v>167</v>
      </c>
      <c r="J1294" s="24">
        <f>IFERROR(I1294/H1294,0)</f>
        <v>0.1064372211599745</v>
      </c>
      <c r="K1294" s="24"/>
      <c r="L1294" s="2">
        <f>IF(J1294&gt;=0.15,1,0)</f>
        <v>0</v>
      </c>
      <c r="M1294" s="2"/>
      <c r="N1294" s="24"/>
      <c r="O1294" s="2" t="s">
        <v>10</v>
      </c>
    </row>
    <row r="1295" spans="1:15" ht="15.75" customHeight="1" x14ac:dyDescent="0.35">
      <c r="A1295" s="18">
        <v>44983.38354166667</v>
      </c>
      <c r="B1295" s="11">
        <v>44983.38354166667</v>
      </c>
      <c r="C1295" s="21">
        <v>44983.38354166667</v>
      </c>
      <c r="D1295" s="6"/>
      <c r="E1295" s="2" t="s">
        <v>14</v>
      </c>
      <c r="F1295" s="2" t="s">
        <v>15</v>
      </c>
      <c r="G1295" s="2" t="s">
        <v>9</v>
      </c>
      <c r="H1295" s="2">
        <v>0</v>
      </c>
      <c r="I1295" s="2">
        <v>0</v>
      </c>
      <c r="J1295" s="24">
        <f>IFERROR(I1295/H1295,0)</f>
        <v>0</v>
      </c>
      <c r="K1295" s="24"/>
      <c r="L1295" s="2">
        <f>IF(J1295&gt;=0.15,1,0)</f>
        <v>0</v>
      </c>
      <c r="M1295" s="2"/>
      <c r="N1295" s="24"/>
      <c r="O1295" s="2" t="s">
        <v>10</v>
      </c>
    </row>
    <row r="1296" spans="1:15" ht="15.75" customHeight="1" x14ac:dyDescent="0.35">
      <c r="A1296" s="18">
        <v>44983.382698078705</v>
      </c>
      <c r="B1296" s="11">
        <v>44983.382698078705</v>
      </c>
      <c r="C1296" s="21">
        <v>44983.382698078705</v>
      </c>
      <c r="D1296" s="6"/>
      <c r="E1296" s="2" t="s">
        <v>16</v>
      </c>
      <c r="F1296" s="2" t="s">
        <v>8</v>
      </c>
      <c r="G1296" s="2" t="s">
        <v>11</v>
      </c>
      <c r="H1296" s="2">
        <v>39432</v>
      </c>
      <c r="I1296" s="2">
        <v>1098</v>
      </c>
      <c r="J1296" s="24">
        <f>IFERROR(I1296/H1296,0)</f>
        <v>2.7845404747413267E-2</v>
      </c>
      <c r="K1296" s="24"/>
      <c r="L1296" s="2">
        <f>IF(J1296&gt;=0.15,1,0)</f>
        <v>0</v>
      </c>
      <c r="M1296" s="2"/>
      <c r="N1296" s="24"/>
      <c r="O1296" s="2" t="s">
        <v>13</v>
      </c>
    </row>
    <row r="1297" spans="1:15" ht="15.75" customHeight="1" x14ac:dyDescent="0.35">
      <c r="A1297" s="18">
        <v>44983.382685185185</v>
      </c>
      <c r="B1297" s="11">
        <v>44983.382685185185</v>
      </c>
      <c r="C1297" s="21">
        <v>44983.382685185185</v>
      </c>
      <c r="D1297" s="6"/>
      <c r="E1297" s="2" t="s">
        <v>14</v>
      </c>
      <c r="F1297" s="2" t="s">
        <v>15</v>
      </c>
      <c r="G1297" s="2" t="s">
        <v>11</v>
      </c>
      <c r="H1297" s="2">
        <v>56192</v>
      </c>
      <c r="I1297" s="2">
        <v>13905</v>
      </c>
      <c r="J1297" s="24">
        <f>IFERROR(I1297/H1297,0)</f>
        <v>0.24745515375854213</v>
      </c>
      <c r="K1297" s="24"/>
      <c r="L1297" s="2">
        <f>IF(J1297&gt;=0.15,1,0)</f>
        <v>1</v>
      </c>
      <c r="M1297" s="2"/>
      <c r="N1297" s="24"/>
      <c r="O1297" s="2" t="s">
        <v>13</v>
      </c>
    </row>
    <row r="1298" spans="1:15" ht="15.75" customHeight="1" x14ac:dyDescent="0.35">
      <c r="A1298" s="18">
        <v>44983.382581018515</v>
      </c>
      <c r="B1298" s="11">
        <v>44983.382581018515</v>
      </c>
      <c r="C1298" s="21">
        <v>44983.382581018515</v>
      </c>
      <c r="D1298" s="6"/>
      <c r="E1298" s="2" t="s">
        <v>14</v>
      </c>
      <c r="F1298" s="2" t="s">
        <v>18</v>
      </c>
      <c r="G1298" s="2" t="s">
        <v>11</v>
      </c>
      <c r="H1298" s="2">
        <v>33657</v>
      </c>
      <c r="I1298" s="2">
        <v>2202</v>
      </c>
      <c r="J1298" s="24">
        <f>IFERROR(I1298/H1298,0)</f>
        <v>6.5424725911400305E-2</v>
      </c>
      <c r="K1298" s="24"/>
      <c r="L1298" s="2">
        <f>IF(J1298&gt;=0.15,1,0)</f>
        <v>0</v>
      </c>
      <c r="M1298" s="2"/>
      <c r="N1298" s="24"/>
      <c r="O1298" s="2" t="s">
        <v>13</v>
      </c>
    </row>
    <row r="1299" spans="1:15" ht="15.75" customHeight="1" x14ac:dyDescent="0.35">
      <c r="A1299" s="18">
        <v>44983.382475231483</v>
      </c>
      <c r="B1299" s="11">
        <v>44983.382475231483</v>
      </c>
      <c r="C1299" s="21">
        <v>44983.382475231483</v>
      </c>
      <c r="D1299" s="6"/>
      <c r="E1299" s="2" t="s">
        <v>14</v>
      </c>
      <c r="F1299" s="2" t="s">
        <v>8</v>
      </c>
      <c r="G1299" s="2" t="s">
        <v>11</v>
      </c>
      <c r="H1299" s="2">
        <v>60313</v>
      </c>
      <c r="I1299" s="2">
        <v>839</v>
      </c>
      <c r="J1299" s="24">
        <f>IFERROR(I1299/H1299,0)</f>
        <v>1.3910765506607199E-2</v>
      </c>
      <c r="K1299" s="24"/>
      <c r="L1299" s="2">
        <f>IF(J1299&gt;=0.15,1,0)</f>
        <v>0</v>
      </c>
      <c r="M1299" s="2"/>
      <c r="N1299" s="24"/>
      <c r="O1299" s="2" t="s">
        <v>13</v>
      </c>
    </row>
    <row r="1300" spans="1:15" ht="15.75" customHeight="1" x14ac:dyDescent="0.35">
      <c r="A1300" s="18">
        <v>44983.382465277777</v>
      </c>
      <c r="B1300" s="11">
        <v>44983.382465277777</v>
      </c>
      <c r="C1300" s="21">
        <v>44983.382465277777</v>
      </c>
      <c r="D1300" s="6"/>
      <c r="E1300" s="2" t="s">
        <v>14</v>
      </c>
      <c r="F1300" s="2" t="s">
        <v>15</v>
      </c>
      <c r="G1300" s="2" t="s">
        <v>11</v>
      </c>
      <c r="H1300" s="2">
        <v>19545</v>
      </c>
      <c r="I1300" s="2">
        <v>1137</v>
      </c>
      <c r="J1300" s="24">
        <f>IFERROR(I1300/H1300,0)</f>
        <v>5.8173445894090563E-2</v>
      </c>
      <c r="K1300" s="24"/>
      <c r="L1300" s="2">
        <f>IF(J1300&gt;=0.15,1,0)</f>
        <v>0</v>
      </c>
      <c r="M1300" s="2"/>
      <c r="N1300" s="24"/>
      <c r="O1300" s="2" t="s">
        <v>13</v>
      </c>
    </row>
    <row r="1301" spans="1:15" ht="15.75" customHeight="1" x14ac:dyDescent="0.35">
      <c r="A1301" s="18">
        <v>44983.381249999999</v>
      </c>
      <c r="B1301" s="11">
        <v>44983.381249999999</v>
      </c>
      <c r="C1301" s="21">
        <v>44983.381249999999</v>
      </c>
      <c r="D1301" s="6"/>
      <c r="E1301" s="2" t="s">
        <v>14</v>
      </c>
      <c r="F1301" s="2" t="s">
        <v>15</v>
      </c>
      <c r="G1301" s="2" t="s">
        <v>11</v>
      </c>
      <c r="H1301" s="2">
        <v>19262</v>
      </c>
      <c r="I1301" s="2">
        <v>1682</v>
      </c>
      <c r="J1301" s="24">
        <f>IFERROR(I1301/H1301,0)</f>
        <v>8.7322188765444911E-2</v>
      </c>
      <c r="K1301" s="24"/>
      <c r="L1301" s="2">
        <f>IF(J1301&gt;=0.15,1,0)</f>
        <v>0</v>
      </c>
      <c r="M1301" s="2"/>
      <c r="N1301" s="24"/>
      <c r="O1301" s="2" t="s">
        <v>13</v>
      </c>
    </row>
    <row r="1302" spans="1:15" ht="15.75" customHeight="1" x14ac:dyDescent="0.35">
      <c r="A1302" s="18">
        <v>44983.381249432867</v>
      </c>
      <c r="B1302" s="11">
        <v>44983.381249432867</v>
      </c>
      <c r="C1302" s="21">
        <v>44983.381249432867</v>
      </c>
      <c r="D1302" s="6"/>
      <c r="E1302" s="2" t="s">
        <v>14</v>
      </c>
      <c r="F1302" s="2" t="s">
        <v>8</v>
      </c>
      <c r="G1302" s="2" t="s">
        <v>11</v>
      </c>
      <c r="H1302" s="2">
        <v>23858</v>
      </c>
      <c r="I1302" s="2">
        <v>376</v>
      </c>
      <c r="J1302" s="24">
        <f>IFERROR(I1302/H1302,0)</f>
        <v>1.5759912817503562E-2</v>
      </c>
      <c r="K1302" s="24"/>
      <c r="L1302" s="2">
        <f>IF(J1302&gt;=0.15,1,0)</f>
        <v>0</v>
      </c>
      <c r="M1302" s="2"/>
      <c r="N1302" s="24"/>
      <c r="O1302" s="2" t="s">
        <v>13</v>
      </c>
    </row>
    <row r="1303" spans="1:15" ht="15.75" customHeight="1" x14ac:dyDescent="0.35">
      <c r="A1303" s="18">
        <v>44983.380956145833</v>
      </c>
      <c r="B1303" s="11">
        <v>44983.380956145833</v>
      </c>
      <c r="C1303" s="21">
        <v>44983.380956145833</v>
      </c>
      <c r="D1303" s="6"/>
      <c r="E1303" s="2" t="s">
        <v>16</v>
      </c>
      <c r="F1303" s="2" t="s">
        <v>8</v>
      </c>
      <c r="G1303" s="2" t="s">
        <v>11</v>
      </c>
      <c r="H1303" s="2">
        <v>3539</v>
      </c>
      <c r="I1303" s="2">
        <v>246</v>
      </c>
      <c r="J1303" s="24">
        <f>IFERROR(I1303/H1303,0)</f>
        <v>6.9511161345012715E-2</v>
      </c>
      <c r="K1303" s="24"/>
      <c r="L1303" s="2">
        <f>IF(J1303&gt;=0.15,1,0)</f>
        <v>0</v>
      </c>
      <c r="M1303" s="2"/>
      <c r="N1303" s="24"/>
      <c r="O1303" s="2" t="s">
        <v>13</v>
      </c>
    </row>
    <row r="1304" spans="1:15" ht="15.75" customHeight="1" x14ac:dyDescent="0.35">
      <c r="A1304" s="18">
        <v>44983.380937499998</v>
      </c>
      <c r="B1304" s="11">
        <v>44983.380937499998</v>
      </c>
      <c r="C1304" s="21">
        <v>44983.380937499998</v>
      </c>
      <c r="D1304" s="6"/>
      <c r="E1304" s="2" t="s">
        <v>14</v>
      </c>
      <c r="F1304" s="2" t="s">
        <v>15</v>
      </c>
      <c r="G1304" s="2" t="s">
        <v>11</v>
      </c>
      <c r="H1304" s="2">
        <v>40128</v>
      </c>
      <c r="I1304" s="2">
        <v>8674</v>
      </c>
      <c r="J1304" s="24">
        <f>IFERROR(I1304/H1304,0)</f>
        <v>0.21615829346092505</v>
      </c>
      <c r="K1304" s="24"/>
      <c r="L1304" s="2">
        <f>IF(J1304&gt;=0.15,1,0)</f>
        <v>1</v>
      </c>
      <c r="M1304" s="2"/>
      <c r="N1304" s="24"/>
      <c r="O1304" s="2" t="s">
        <v>13</v>
      </c>
    </row>
    <row r="1305" spans="1:15" ht="15.75" customHeight="1" x14ac:dyDescent="0.35">
      <c r="A1305" s="18">
        <v>44983.360018298612</v>
      </c>
      <c r="B1305" s="11">
        <v>44983.360018298612</v>
      </c>
      <c r="C1305" s="21">
        <v>44983.360018298612</v>
      </c>
      <c r="D1305" s="6"/>
      <c r="E1305" s="2" t="s">
        <v>14</v>
      </c>
      <c r="F1305" s="2" t="s">
        <v>8</v>
      </c>
      <c r="G1305" s="2" t="s">
        <v>11</v>
      </c>
      <c r="H1305" s="2">
        <v>18585</v>
      </c>
      <c r="I1305" s="2">
        <v>945</v>
      </c>
      <c r="J1305" s="24">
        <f>IFERROR(I1305/H1305,0)</f>
        <v>5.0847457627118647E-2</v>
      </c>
      <c r="K1305" s="24"/>
      <c r="L1305" s="2">
        <f>IF(J1305&gt;=0.15,1,0)</f>
        <v>0</v>
      </c>
      <c r="M1305" s="2"/>
      <c r="N1305" s="24"/>
      <c r="O1305" s="2" t="s">
        <v>12</v>
      </c>
    </row>
    <row r="1306" spans="1:15" ht="15.75" customHeight="1" x14ac:dyDescent="0.35">
      <c r="A1306" s="18">
        <v>44983.3596875</v>
      </c>
      <c r="B1306" s="11">
        <v>44983.3596875</v>
      </c>
      <c r="C1306" s="21">
        <v>44983.3596875</v>
      </c>
      <c r="D1306" s="6"/>
      <c r="E1306" s="2" t="s">
        <v>14</v>
      </c>
      <c r="F1306" s="2" t="s">
        <v>15</v>
      </c>
      <c r="G1306" s="2" t="s">
        <v>11</v>
      </c>
      <c r="H1306" s="2">
        <v>29979</v>
      </c>
      <c r="I1306" s="2">
        <v>6142</v>
      </c>
      <c r="J1306" s="24">
        <f>IFERROR(I1306/H1306,0)</f>
        <v>0.20487674705627273</v>
      </c>
      <c r="K1306" s="24"/>
      <c r="L1306" s="2">
        <f>IF(J1306&gt;=0.15,1,0)</f>
        <v>1</v>
      </c>
      <c r="M1306" s="2"/>
      <c r="N1306" s="24"/>
      <c r="O1306" s="2" t="s">
        <v>12</v>
      </c>
    </row>
    <row r="1307" spans="1:15" ht="15.75" customHeight="1" x14ac:dyDescent="0.35">
      <c r="A1307" s="18">
        <v>44983.358877314815</v>
      </c>
      <c r="B1307" s="11">
        <v>44983.358877314815</v>
      </c>
      <c r="C1307" s="21">
        <v>44983.358877314815</v>
      </c>
      <c r="D1307" s="6"/>
      <c r="E1307" s="2" t="s">
        <v>14</v>
      </c>
      <c r="F1307" s="2" t="s">
        <v>15</v>
      </c>
      <c r="G1307" s="2" t="s">
        <v>11</v>
      </c>
      <c r="H1307" s="2">
        <v>42542</v>
      </c>
      <c r="I1307" s="2">
        <v>10687</v>
      </c>
      <c r="J1307" s="24">
        <f>IFERROR(I1307/H1307,0)</f>
        <v>0.2512105683794838</v>
      </c>
      <c r="K1307" s="24"/>
      <c r="L1307" s="2">
        <f>IF(J1307&gt;=0.15,1,0)</f>
        <v>1</v>
      </c>
      <c r="M1307" s="2"/>
      <c r="N1307" s="24"/>
      <c r="O1307" s="2" t="s">
        <v>13</v>
      </c>
    </row>
    <row r="1308" spans="1:15" ht="15.75" customHeight="1" x14ac:dyDescent="0.35">
      <c r="A1308" s="18">
        <v>44983.358831226855</v>
      </c>
      <c r="B1308" s="11">
        <v>44983.358831226855</v>
      </c>
      <c r="C1308" s="21">
        <v>44983.358831226855</v>
      </c>
      <c r="D1308" s="6"/>
      <c r="E1308" s="2" t="s">
        <v>16</v>
      </c>
      <c r="F1308" s="2" t="s">
        <v>8</v>
      </c>
      <c r="G1308" s="2" t="s">
        <v>11</v>
      </c>
      <c r="H1308" s="2">
        <v>5613</v>
      </c>
      <c r="I1308" s="2">
        <v>549</v>
      </c>
      <c r="J1308" s="24">
        <f>IFERROR(I1308/H1308,0)</f>
        <v>9.7808658471405671E-2</v>
      </c>
      <c r="K1308" s="24"/>
      <c r="L1308" s="2">
        <f>IF(J1308&gt;=0.15,1,0)</f>
        <v>0</v>
      </c>
      <c r="M1308" s="2"/>
      <c r="N1308" s="24"/>
      <c r="O1308" s="2" t="s">
        <v>13</v>
      </c>
    </row>
    <row r="1309" spans="1:15" ht="15.75" customHeight="1" x14ac:dyDescent="0.35">
      <c r="A1309" s="18">
        <v>44983.350648148145</v>
      </c>
      <c r="B1309" s="11">
        <v>44983.350648148145</v>
      </c>
      <c r="C1309" s="21">
        <v>44983.350648148145</v>
      </c>
      <c r="D1309" s="6"/>
      <c r="E1309" s="2" t="s">
        <v>14</v>
      </c>
      <c r="F1309" s="2" t="s">
        <v>15</v>
      </c>
      <c r="G1309" s="2" t="s">
        <v>9</v>
      </c>
      <c r="H1309" s="2">
        <v>0</v>
      </c>
      <c r="I1309" s="2">
        <v>0</v>
      </c>
      <c r="J1309" s="24">
        <f>IFERROR(I1309/H1309,0)</f>
        <v>0</v>
      </c>
      <c r="K1309" s="24"/>
      <c r="L1309" s="2">
        <f>IF(J1309&gt;=0.15,1,0)</f>
        <v>0</v>
      </c>
      <c r="M1309" s="2"/>
      <c r="N1309" s="24"/>
      <c r="O1309" s="2" t="s">
        <v>10</v>
      </c>
    </row>
    <row r="1310" spans="1:15" ht="15.75" customHeight="1" x14ac:dyDescent="0.35">
      <c r="A1310" s="18">
        <v>44983.349988425929</v>
      </c>
      <c r="B1310" s="11">
        <v>44983.349988425929</v>
      </c>
      <c r="C1310" s="21">
        <v>44983.349988425929</v>
      </c>
      <c r="D1310" s="6"/>
      <c r="E1310" s="2" t="s">
        <v>14</v>
      </c>
      <c r="F1310" s="2" t="s">
        <v>15</v>
      </c>
      <c r="G1310" s="2" t="s">
        <v>9</v>
      </c>
      <c r="H1310" s="2">
        <v>0</v>
      </c>
      <c r="I1310" s="2">
        <v>0</v>
      </c>
      <c r="J1310" s="24">
        <f>IFERROR(I1310/H1310,0)</f>
        <v>0</v>
      </c>
      <c r="K1310" s="24"/>
      <c r="L1310" s="2">
        <f>IF(J1310&gt;=0.15,1,0)</f>
        <v>0</v>
      </c>
      <c r="M1310" s="2"/>
      <c r="N1310" s="24"/>
      <c r="O1310" s="2" t="s">
        <v>10</v>
      </c>
    </row>
    <row r="1311" spans="1:15" ht="15.75" customHeight="1" x14ac:dyDescent="0.35">
      <c r="A1311" s="18">
        <v>44983.349699074075</v>
      </c>
      <c r="B1311" s="11">
        <v>44983.349699074075</v>
      </c>
      <c r="C1311" s="21">
        <v>44983.349699074075</v>
      </c>
      <c r="D1311" s="6"/>
      <c r="E1311" s="2" t="s">
        <v>14</v>
      </c>
      <c r="F1311" s="2" t="s">
        <v>15</v>
      </c>
      <c r="G1311" s="2" t="s">
        <v>9</v>
      </c>
      <c r="H1311" s="2">
        <v>0</v>
      </c>
      <c r="I1311" s="2">
        <v>0</v>
      </c>
      <c r="J1311" s="24">
        <f>IFERROR(I1311/H1311,0)</f>
        <v>0</v>
      </c>
      <c r="K1311" s="24"/>
      <c r="L1311" s="2">
        <f>IF(J1311&gt;=0.15,1,0)</f>
        <v>0</v>
      </c>
      <c r="M1311" s="2"/>
      <c r="N1311" s="24"/>
      <c r="O1311" s="2" t="s">
        <v>10</v>
      </c>
    </row>
    <row r="1312" spans="1:15" ht="15.75" customHeight="1" x14ac:dyDescent="0.35">
      <c r="A1312" s="18">
        <v>44983.349409722221</v>
      </c>
      <c r="B1312" s="11">
        <v>44983.349409722221</v>
      </c>
      <c r="C1312" s="21">
        <v>44983.349409722221</v>
      </c>
      <c r="D1312" s="6"/>
      <c r="E1312" s="2" t="s">
        <v>14</v>
      </c>
      <c r="F1312" s="2" t="s">
        <v>15</v>
      </c>
      <c r="G1312" s="2" t="s">
        <v>9</v>
      </c>
      <c r="H1312" s="2">
        <v>0</v>
      </c>
      <c r="I1312" s="2">
        <v>0</v>
      </c>
      <c r="J1312" s="24">
        <f>IFERROR(I1312/H1312,0)</f>
        <v>0</v>
      </c>
      <c r="K1312" s="24"/>
      <c r="L1312" s="2">
        <f>IF(J1312&gt;=0.15,1,0)</f>
        <v>0</v>
      </c>
      <c r="M1312" s="2"/>
      <c r="N1312" s="24"/>
      <c r="O1312" s="2" t="s">
        <v>10</v>
      </c>
    </row>
    <row r="1313" spans="1:15" ht="15.75" customHeight="1" x14ac:dyDescent="0.35">
      <c r="A1313" s="18">
        <v>44983.349317129629</v>
      </c>
      <c r="B1313" s="11">
        <v>44983.349317129629</v>
      </c>
      <c r="C1313" s="21">
        <v>44983.349317129629</v>
      </c>
      <c r="D1313" s="6"/>
      <c r="E1313" s="2" t="s">
        <v>14</v>
      </c>
      <c r="F1313" s="2" t="s">
        <v>15</v>
      </c>
      <c r="G1313" s="2" t="s">
        <v>9</v>
      </c>
      <c r="H1313" s="2">
        <v>0</v>
      </c>
      <c r="I1313" s="2">
        <v>0</v>
      </c>
      <c r="J1313" s="24">
        <f>IFERROR(I1313/H1313,0)</f>
        <v>0</v>
      </c>
      <c r="K1313" s="24"/>
      <c r="L1313" s="2">
        <f>IF(J1313&gt;=0.15,1,0)</f>
        <v>0</v>
      </c>
      <c r="M1313" s="2"/>
      <c r="N1313" s="24"/>
      <c r="O1313" s="2" t="s">
        <v>10</v>
      </c>
    </row>
    <row r="1314" spans="1:15" ht="15.75" customHeight="1" x14ac:dyDescent="0.35">
      <c r="A1314" s="18">
        <v>44983.341851851852</v>
      </c>
      <c r="B1314" s="11">
        <v>44983.341851851852</v>
      </c>
      <c r="C1314" s="21">
        <v>44983.341851851852</v>
      </c>
      <c r="D1314" s="6"/>
      <c r="E1314" s="2" t="s">
        <v>14</v>
      </c>
      <c r="F1314" s="2" t="s">
        <v>15</v>
      </c>
      <c r="G1314" s="2" t="s">
        <v>9</v>
      </c>
      <c r="H1314" s="2">
        <v>0</v>
      </c>
      <c r="I1314" s="2">
        <v>0</v>
      </c>
      <c r="J1314" s="24">
        <f>IFERROR(I1314/H1314,0)</f>
        <v>0</v>
      </c>
      <c r="K1314" s="24"/>
      <c r="L1314" s="2">
        <f>IF(J1314&gt;=0.15,1,0)</f>
        <v>0</v>
      </c>
      <c r="M1314" s="2"/>
      <c r="N1314" s="24"/>
      <c r="O1314" s="2" t="s">
        <v>10</v>
      </c>
    </row>
    <row r="1315" spans="1:15" ht="15.75" customHeight="1" x14ac:dyDescent="0.35">
      <c r="A1315" s="18">
        <v>44983.339201388888</v>
      </c>
      <c r="B1315" s="11">
        <v>44983.339201388888</v>
      </c>
      <c r="C1315" s="21">
        <v>44983.339201388888</v>
      </c>
      <c r="D1315" s="6"/>
      <c r="E1315" s="2" t="s">
        <v>14</v>
      </c>
      <c r="F1315" s="2" t="s">
        <v>15</v>
      </c>
      <c r="G1315" s="2" t="s">
        <v>9</v>
      </c>
      <c r="H1315" s="2">
        <v>0</v>
      </c>
      <c r="I1315" s="2">
        <v>0</v>
      </c>
      <c r="J1315" s="24">
        <f>IFERROR(I1315/H1315,0)</f>
        <v>0</v>
      </c>
      <c r="K1315" s="24"/>
      <c r="L1315" s="2">
        <f>IF(J1315&gt;=0.15,1,0)</f>
        <v>0</v>
      </c>
      <c r="M1315" s="2"/>
      <c r="N1315" s="24"/>
      <c r="O1315" s="2" t="s">
        <v>10</v>
      </c>
    </row>
    <row r="1316" spans="1:15" ht="15.75" customHeight="1" x14ac:dyDescent="0.35">
      <c r="A1316" s="18">
        <v>44983.337184201388</v>
      </c>
      <c r="B1316" s="11">
        <v>44983.337184201388</v>
      </c>
      <c r="C1316" s="21">
        <v>44983.337184201388</v>
      </c>
      <c r="D1316" s="6"/>
      <c r="E1316" s="2" t="s">
        <v>16</v>
      </c>
      <c r="F1316" s="2" t="s">
        <v>8</v>
      </c>
      <c r="G1316" s="2" t="s">
        <v>9</v>
      </c>
      <c r="H1316" s="2">
        <v>2920</v>
      </c>
      <c r="I1316" s="2">
        <v>58</v>
      </c>
      <c r="J1316" s="24">
        <f>IFERROR(I1316/H1316,0)</f>
        <v>1.9863013698630139E-2</v>
      </c>
      <c r="K1316" s="24"/>
      <c r="L1316" s="2">
        <f>IF(J1316&gt;=0.15,1,0)</f>
        <v>0</v>
      </c>
      <c r="M1316" s="2"/>
      <c r="N1316" s="24"/>
      <c r="O1316" s="2" t="s">
        <v>10</v>
      </c>
    </row>
    <row r="1317" spans="1:15" ht="15.75" customHeight="1" x14ac:dyDescent="0.35">
      <c r="A1317" s="18">
        <v>44983.326522395837</v>
      </c>
      <c r="B1317" s="11">
        <v>44983.326522395837</v>
      </c>
      <c r="C1317" s="21">
        <v>44983.326522395837</v>
      </c>
      <c r="D1317" s="6"/>
      <c r="E1317" s="2" t="s">
        <v>14</v>
      </c>
      <c r="F1317" s="2" t="s">
        <v>8</v>
      </c>
      <c r="G1317" s="2" t="s">
        <v>11</v>
      </c>
      <c r="H1317" s="2">
        <v>15905</v>
      </c>
      <c r="I1317" s="2">
        <v>165</v>
      </c>
      <c r="J1317" s="24">
        <f>IFERROR(I1317/H1317,0)</f>
        <v>1.0374096196164728E-2</v>
      </c>
      <c r="K1317" s="24"/>
      <c r="L1317" s="2">
        <f>IF(J1317&gt;=0.15,1,0)</f>
        <v>0</v>
      </c>
      <c r="M1317" s="2"/>
      <c r="N1317" s="24"/>
      <c r="O1317" s="2" t="s">
        <v>13</v>
      </c>
    </row>
    <row r="1318" spans="1:15" ht="15.75" customHeight="1" x14ac:dyDescent="0.35">
      <c r="A1318" s="18">
        <v>44983.326516203706</v>
      </c>
      <c r="B1318" s="11">
        <v>44983.326516203706</v>
      </c>
      <c r="C1318" s="21">
        <v>44983.326516203706</v>
      </c>
      <c r="D1318" s="6"/>
      <c r="E1318" s="2" t="s">
        <v>14</v>
      </c>
      <c r="F1318" s="2" t="s">
        <v>15</v>
      </c>
      <c r="G1318" s="2" t="s">
        <v>11</v>
      </c>
      <c r="H1318" s="2">
        <v>11189</v>
      </c>
      <c r="I1318" s="2">
        <v>1100</v>
      </c>
      <c r="J1318" s="24">
        <f>IFERROR(I1318/H1318,0)</f>
        <v>9.8310841004558044E-2</v>
      </c>
      <c r="K1318" s="24"/>
      <c r="L1318" s="2">
        <f>IF(J1318&gt;=0.15,1,0)</f>
        <v>0</v>
      </c>
      <c r="M1318" s="2"/>
      <c r="N1318" s="24"/>
      <c r="O1318" s="2" t="s">
        <v>13</v>
      </c>
    </row>
    <row r="1319" spans="1:15" ht="15.75" customHeight="1" x14ac:dyDescent="0.35">
      <c r="A1319" s="18">
        <v>44983.325373634259</v>
      </c>
      <c r="B1319" s="11">
        <v>44983.325373634259</v>
      </c>
      <c r="C1319" s="21">
        <v>44983.325373634259</v>
      </c>
      <c r="D1319" s="6"/>
      <c r="E1319" s="2" t="s">
        <v>16</v>
      </c>
      <c r="F1319" s="2" t="s">
        <v>8</v>
      </c>
      <c r="G1319" s="2" t="s">
        <v>11</v>
      </c>
      <c r="H1319" s="2">
        <v>3211</v>
      </c>
      <c r="I1319" s="2">
        <v>218</v>
      </c>
      <c r="J1319" s="24">
        <f>IFERROR(I1319/H1319,0)</f>
        <v>6.7891622547492994E-2</v>
      </c>
      <c r="K1319" s="24"/>
      <c r="L1319" s="2">
        <f>IF(J1319&gt;=0.15,1,0)</f>
        <v>0</v>
      </c>
      <c r="M1319" s="2"/>
      <c r="N1319" s="24"/>
      <c r="O1319" s="2" t="s">
        <v>13</v>
      </c>
    </row>
    <row r="1320" spans="1:15" ht="15.75" customHeight="1" x14ac:dyDescent="0.35">
      <c r="A1320" s="18">
        <v>44983.325358796297</v>
      </c>
      <c r="B1320" s="11">
        <v>44983.325358796297</v>
      </c>
      <c r="C1320" s="21">
        <v>44983.325358796297</v>
      </c>
      <c r="D1320" s="6"/>
      <c r="E1320" s="2" t="s">
        <v>14</v>
      </c>
      <c r="F1320" s="2" t="s">
        <v>15</v>
      </c>
      <c r="G1320" s="2" t="s">
        <v>11</v>
      </c>
      <c r="H1320" s="2">
        <v>40767</v>
      </c>
      <c r="I1320" s="2">
        <v>9021</v>
      </c>
      <c r="J1320" s="24">
        <f>IFERROR(I1320/H1320,0)</f>
        <v>0.22128191919935242</v>
      </c>
      <c r="K1320" s="24"/>
      <c r="L1320" s="2">
        <f>IF(J1320&gt;=0.15,1,0)</f>
        <v>1</v>
      </c>
      <c r="M1320" s="2"/>
      <c r="N1320" s="24"/>
      <c r="O1320" s="2" t="s">
        <v>13</v>
      </c>
    </row>
    <row r="1321" spans="1:15" ht="15.75" customHeight="1" x14ac:dyDescent="0.35">
      <c r="A1321" s="18">
        <v>44983.296816400463</v>
      </c>
      <c r="B1321" s="11">
        <v>44983.296816400463</v>
      </c>
      <c r="C1321" s="21">
        <v>44983.296816400463</v>
      </c>
      <c r="D1321" s="6"/>
      <c r="E1321" s="2" t="s">
        <v>16</v>
      </c>
      <c r="F1321" s="2" t="s">
        <v>8</v>
      </c>
      <c r="G1321" s="2" t="s">
        <v>9</v>
      </c>
      <c r="H1321" s="2">
        <v>280</v>
      </c>
      <c r="I1321" s="2">
        <v>2</v>
      </c>
      <c r="J1321" s="24">
        <f>IFERROR(I1321/H1321,0)</f>
        <v>7.1428571428571426E-3</v>
      </c>
      <c r="K1321" s="24"/>
      <c r="L1321" s="2">
        <f>IF(J1321&gt;=0.15,1,0)</f>
        <v>0</v>
      </c>
      <c r="M1321" s="2"/>
      <c r="N1321" s="24"/>
      <c r="O1321" s="2" t="s">
        <v>10</v>
      </c>
    </row>
    <row r="1322" spans="1:15" ht="15.75" customHeight="1" x14ac:dyDescent="0.35">
      <c r="A1322" s="18">
        <v>44983.294259259259</v>
      </c>
      <c r="B1322" s="11">
        <v>44983.294259259259</v>
      </c>
      <c r="C1322" s="21">
        <v>44983.294259259259</v>
      </c>
      <c r="D1322" s="6"/>
      <c r="E1322" s="2" t="s">
        <v>14</v>
      </c>
      <c r="F1322" s="2" t="s">
        <v>15</v>
      </c>
      <c r="G1322" s="2" t="s">
        <v>9</v>
      </c>
      <c r="H1322" s="2">
        <v>0</v>
      </c>
      <c r="I1322" s="2">
        <v>0</v>
      </c>
      <c r="J1322" s="24">
        <f>IFERROR(I1322/H1322,0)</f>
        <v>0</v>
      </c>
      <c r="K1322" s="24"/>
      <c r="L1322" s="2">
        <f>IF(J1322&gt;=0.15,1,0)</f>
        <v>0</v>
      </c>
      <c r="M1322" s="2"/>
      <c r="N1322" s="24"/>
      <c r="O1322" s="2" t="s">
        <v>17</v>
      </c>
    </row>
    <row r="1323" spans="1:15" ht="15.75" customHeight="1" x14ac:dyDescent="0.35">
      <c r="A1323" s="18">
        <v>44983.29398185185</v>
      </c>
      <c r="B1323" s="11">
        <v>44983.29398185185</v>
      </c>
      <c r="C1323" s="21">
        <v>44983.29398185185</v>
      </c>
      <c r="D1323" s="6"/>
      <c r="E1323" s="2" t="s">
        <v>14</v>
      </c>
      <c r="F1323" s="2" t="s">
        <v>8</v>
      </c>
      <c r="G1323" s="2" t="s">
        <v>11</v>
      </c>
      <c r="H1323" s="2">
        <v>12764</v>
      </c>
      <c r="I1323" s="2">
        <v>65</v>
      </c>
      <c r="J1323" s="24">
        <f>IFERROR(I1323/H1323,0)</f>
        <v>5.092447508617988E-3</v>
      </c>
      <c r="K1323" s="24"/>
      <c r="L1323" s="2">
        <f>IF(J1323&gt;=0.15,1,0)</f>
        <v>0</v>
      </c>
      <c r="M1323" s="2"/>
      <c r="N1323" s="24"/>
      <c r="O1323" s="2" t="s">
        <v>13</v>
      </c>
    </row>
    <row r="1324" spans="1:15" ht="15.75" customHeight="1" x14ac:dyDescent="0.35">
      <c r="A1324" s="18">
        <v>44983.293981481482</v>
      </c>
      <c r="B1324" s="11">
        <v>44983.293981481482</v>
      </c>
      <c r="C1324" s="21">
        <v>44983.293981481482</v>
      </c>
      <c r="D1324" s="6"/>
      <c r="E1324" s="2" t="s">
        <v>14</v>
      </c>
      <c r="F1324" s="2" t="s">
        <v>15</v>
      </c>
      <c r="G1324" s="2" t="s">
        <v>11</v>
      </c>
      <c r="H1324" s="2">
        <v>11374</v>
      </c>
      <c r="I1324" s="2">
        <v>477</v>
      </c>
      <c r="J1324" s="24">
        <f>IFERROR(I1324/H1324,0)</f>
        <v>4.1937752769474236E-2</v>
      </c>
      <c r="K1324" s="24"/>
      <c r="L1324" s="2">
        <f>IF(J1324&gt;=0.15,1,0)</f>
        <v>0</v>
      </c>
      <c r="M1324" s="2"/>
      <c r="N1324" s="24"/>
      <c r="O1324" s="2" t="s">
        <v>13</v>
      </c>
    </row>
    <row r="1325" spans="1:15" ht="15.75" customHeight="1" x14ac:dyDescent="0.35">
      <c r="A1325" s="18">
        <v>44983.293946759259</v>
      </c>
      <c r="B1325" s="11">
        <v>44983.293946759259</v>
      </c>
      <c r="C1325" s="21">
        <v>44983.293946759259</v>
      </c>
      <c r="D1325" s="6"/>
      <c r="E1325" s="2" t="s">
        <v>14</v>
      </c>
      <c r="F1325" s="2" t="s">
        <v>15</v>
      </c>
      <c r="G1325" s="2" t="s">
        <v>11</v>
      </c>
      <c r="H1325" s="2">
        <v>22467</v>
      </c>
      <c r="I1325" s="2">
        <v>2438</v>
      </c>
      <c r="J1325" s="24">
        <f>IFERROR(I1325/H1325,0)</f>
        <v>0.10851471046423644</v>
      </c>
      <c r="K1325" s="24"/>
      <c r="L1325" s="2">
        <f>IF(J1325&gt;=0.15,1,0)</f>
        <v>0</v>
      </c>
      <c r="M1325" s="2"/>
      <c r="N1325" s="24"/>
      <c r="O1325" s="2" t="s">
        <v>13</v>
      </c>
    </row>
    <row r="1326" spans="1:15" ht="15.75" customHeight="1" x14ac:dyDescent="0.35">
      <c r="A1326" s="18">
        <v>44983.293940000003</v>
      </c>
      <c r="B1326" s="11">
        <v>44983.293940000003</v>
      </c>
      <c r="C1326" s="21">
        <v>44983.293940000003</v>
      </c>
      <c r="D1326" s="6"/>
      <c r="E1326" s="2" t="s">
        <v>16</v>
      </c>
      <c r="F1326" s="2" t="s">
        <v>8</v>
      </c>
      <c r="G1326" s="2" t="s">
        <v>11</v>
      </c>
      <c r="H1326" s="2">
        <v>1699</v>
      </c>
      <c r="I1326" s="2">
        <v>72</v>
      </c>
      <c r="J1326" s="24">
        <f>IFERROR(I1326/H1326,0)</f>
        <v>4.2377869334902882E-2</v>
      </c>
      <c r="K1326" s="24"/>
      <c r="L1326" s="2">
        <f>IF(J1326&gt;=0.15,1,0)</f>
        <v>0</v>
      </c>
      <c r="M1326" s="2"/>
      <c r="N1326" s="24"/>
      <c r="O1326" s="2" t="s">
        <v>13</v>
      </c>
    </row>
    <row r="1327" spans="1:15" ht="15.75" customHeight="1" x14ac:dyDescent="0.35">
      <c r="A1327" s="18">
        <v>44983.276959861112</v>
      </c>
      <c r="B1327" s="11">
        <v>44983.276959861112</v>
      </c>
      <c r="C1327" s="21">
        <v>44983.276959861112</v>
      </c>
      <c r="D1327" s="6"/>
      <c r="E1327" s="2" t="s">
        <v>16</v>
      </c>
      <c r="F1327" s="2" t="s">
        <v>8</v>
      </c>
      <c r="G1327" s="2" t="s">
        <v>9</v>
      </c>
      <c r="H1327" s="2">
        <v>589</v>
      </c>
      <c r="I1327" s="2">
        <v>16</v>
      </c>
      <c r="J1327" s="24">
        <f>IFERROR(I1327/H1327,0)</f>
        <v>2.7164685908319185E-2</v>
      </c>
      <c r="K1327" s="24"/>
      <c r="L1327" s="2">
        <f>IF(J1327&gt;=0.15,1,0)</f>
        <v>0</v>
      </c>
      <c r="M1327" s="2"/>
      <c r="N1327" s="24"/>
      <c r="O1327" s="2" t="s">
        <v>10</v>
      </c>
    </row>
    <row r="1328" spans="1:15" ht="15.75" customHeight="1" x14ac:dyDescent="0.35">
      <c r="A1328" s="18">
        <v>44983.275787037041</v>
      </c>
      <c r="B1328" s="11">
        <v>44983.275787037041</v>
      </c>
      <c r="C1328" s="21">
        <v>44983.275787037041</v>
      </c>
      <c r="D1328" s="6"/>
      <c r="E1328" s="2" t="s">
        <v>14</v>
      </c>
      <c r="F1328" s="2" t="s">
        <v>15</v>
      </c>
      <c r="G1328" s="2" t="s">
        <v>9</v>
      </c>
      <c r="H1328" s="2">
        <v>0</v>
      </c>
      <c r="I1328" s="2">
        <v>0</v>
      </c>
      <c r="J1328" s="24">
        <f>IFERROR(I1328/H1328,0)</f>
        <v>0</v>
      </c>
      <c r="K1328" s="24"/>
      <c r="L1328" s="2">
        <f>IF(J1328&gt;=0.15,1,0)</f>
        <v>0</v>
      </c>
      <c r="M1328" s="2"/>
      <c r="N1328" s="24"/>
      <c r="O1328" s="2" t="s">
        <v>10</v>
      </c>
    </row>
    <row r="1329" spans="1:15" ht="15.75" customHeight="1" x14ac:dyDescent="0.35">
      <c r="A1329" s="18">
        <v>44983.274831724535</v>
      </c>
      <c r="B1329" s="11">
        <v>44983.274831724535</v>
      </c>
      <c r="C1329" s="21">
        <v>44983.274831724535</v>
      </c>
      <c r="D1329" s="6"/>
      <c r="E1329" s="2" t="s">
        <v>16</v>
      </c>
      <c r="F1329" s="2" t="s">
        <v>8</v>
      </c>
      <c r="G1329" s="2" t="s">
        <v>9</v>
      </c>
      <c r="H1329" s="2">
        <v>375</v>
      </c>
      <c r="I1329" s="2">
        <v>9</v>
      </c>
      <c r="J1329" s="24">
        <f>IFERROR(I1329/H1329,0)</f>
        <v>2.4E-2</v>
      </c>
      <c r="K1329" s="24"/>
      <c r="L1329" s="2">
        <f>IF(J1329&gt;=0.15,1,0)</f>
        <v>0</v>
      </c>
      <c r="M1329" s="2"/>
      <c r="N1329" s="24"/>
      <c r="O1329" s="2" t="s">
        <v>10</v>
      </c>
    </row>
    <row r="1330" spans="1:15" ht="15.75" customHeight="1" x14ac:dyDescent="0.35">
      <c r="A1330" s="18">
        <v>44983.272777777776</v>
      </c>
      <c r="B1330" s="11">
        <v>44983.272777777776</v>
      </c>
      <c r="C1330" s="21">
        <v>44983.272777777776</v>
      </c>
      <c r="D1330" s="6"/>
      <c r="E1330" s="2" t="s">
        <v>14</v>
      </c>
      <c r="F1330" s="2" t="s">
        <v>15</v>
      </c>
      <c r="G1330" s="2" t="s">
        <v>9</v>
      </c>
      <c r="H1330" s="2">
        <v>0</v>
      </c>
      <c r="I1330" s="2">
        <v>0</v>
      </c>
      <c r="J1330" s="24">
        <f>IFERROR(I1330/H1330,0)</f>
        <v>0</v>
      </c>
      <c r="K1330" s="24"/>
      <c r="L1330" s="2">
        <f>IF(J1330&gt;=0.15,1,0)</f>
        <v>0</v>
      </c>
      <c r="M1330" s="2"/>
      <c r="N1330" s="24"/>
      <c r="O1330" s="2" t="s">
        <v>13</v>
      </c>
    </row>
    <row r="1331" spans="1:15" ht="15.75" customHeight="1" x14ac:dyDescent="0.35">
      <c r="A1331" s="18">
        <v>44983.272405324074</v>
      </c>
      <c r="B1331" s="11">
        <v>44983.272405324074</v>
      </c>
      <c r="C1331" s="21">
        <v>44983.272405324074</v>
      </c>
      <c r="D1331" s="6"/>
      <c r="E1331" s="2" t="s">
        <v>16</v>
      </c>
      <c r="F1331" s="2" t="s">
        <v>8</v>
      </c>
      <c r="G1331" s="2" t="s">
        <v>9</v>
      </c>
      <c r="H1331" s="2">
        <v>1184</v>
      </c>
      <c r="I1331" s="2">
        <v>26</v>
      </c>
      <c r="J1331" s="24">
        <f>IFERROR(I1331/H1331,0)</f>
        <v>2.1959459459459461E-2</v>
      </c>
      <c r="K1331" s="24"/>
      <c r="L1331" s="2">
        <f>IF(J1331&gt;=0.15,1,0)</f>
        <v>0</v>
      </c>
      <c r="M1331" s="2"/>
      <c r="N1331" s="24"/>
      <c r="O1331" s="2" t="s">
        <v>13</v>
      </c>
    </row>
    <row r="1332" spans="1:15" ht="15.75" customHeight="1" x14ac:dyDescent="0.35">
      <c r="A1332" s="18">
        <v>44983.271786111109</v>
      </c>
      <c r="B1332" s="11">
        <v>44983.271786111109</v>
      </c>
      <c r="C1332" s="21">
        <v>44983.271786111109</v>
      </c>
      <c r="D1332" s="6"/>
      <c r="E1332" s="2" t="s">
        <v>16</v>
      </c>
      <c r="F1332" s="2" t="s">
        <v>8</v>
      </c>
      <c r="G1332" s="2" t="s">
        <v>11</v>
      </c>
      <c r="H1332" s="2">
        <v>6165</v>
      </c>
      <c r="I1332" s="2">
        <v>795</v>
      </c>
      <c r="J1332" s="24">
        <f>IFERROR(I1332/H1332,0)</f>
        <v>0.12895377128953772</v>
      </c>
      <c r="K1332" s="24"/>
      <c r="L1332" s="2">
        <f>IF(J1332&gt;=0.15,1,0)</f>
        <v>0</v>
      </c>
      <c r="M1332" s="2"/>
      <c r="N1332" s="24"/>
      <c r="O1332" s="2" t="s">
        <v>12</v>
      </c>
    </row>
    <row r="1333" spans="1:15" ht="15.75" customHeight="1" x14ac:dyDescent="0.35">
      <c r="A1333" s="18">
        <v>44983.27171296296</v>
      </c>
      <c r="B1333" s="11">
        <v>44983.27171296296</v>
      </c>
      <c r="C1333" s="21">
        <v>44983.27171296296</v>
      </c>
      <c r="D1333" s="6"/>
      <c r="E1333" s="2" t="s">
        <v>14</v>
      </c>
      <c r="F1333" s="2" t="s">
        <v>15</v>
      </c>
      <c r="G1333" s="2" t="s">
        <v>11</v>
      </c>
      <c r="H1333" s="2">
        <v>31993</v>
      </c>
      <c r="I1333" s="2">
        <v>8775</v>
      </c>
      <c r="J1333" s="24">
        <f>IFERROR(I1333/H1333,0)</f>
        <v>0.27427874847622918</v>
      </c>
      <c r="K1333" s="24"/>
      <c r="L1333" s="2">
        <f>IF(J1333&gt;=0.15,1,0)</f>
        <v>1</v>
      </c>
      <c r="M1333" s="2"/>
      <c r="N1333" s="24"/>
      <c r="O1333" s="2" t="s">
        <v>12</v>
      </c>
    </row>
    <row r="1334" spans="1:15" ht="15.75" customHeight="1" x14ac:dyDescent="0.35">
      <c r="A1334" s="18">
        <v>44983.250150462962</v>
      </c>
      <c r="B1334" s="11">
        <v>44983.250150462962</v>
      </c>
      <c r="C1334" s="21">
        <v>44983.250150462962</v>
      </c>
      <c r="D1334" s="6"/>
      <c r="E1334" s="2" t="s">
        <v>14</v>
      </c>
      <c r="F1334" s="2" t="s">
        <v>18</v>
      </c>
      <c r="G1334" s="2" t="s">
        <v>11</v>
      </c>
      <c r="H1334" s="2">
        <v>29248</v>
      </c>
      <c r="I1334" s="2">
        <v>2551</v>
      </c>
      <c r="J1334" s="24">
        <f>IFERROR(I1334/H1334,0)</f>
        <v>8.7219638949671774E-2</v>
      </c>
      <c r="K1334" s="24"/>
      <c r="L1334" s="2">
        <f>IF(J1334&gt;=0.15,1,0)</f>
        <v>0</v>
      </c>
      <c r="M1334" s="2"/>
      <c r="N1334" s="24"/>
      <c r="O1334" s="2" t="s">
        <v>13</v>
      </c>
    </row>
    <row r="1335" spans="1:15" ht="15.75" customHeight="1" x14ac:dyDescent="0.35">
      <c r="A1335" s="18">
        <v>44983.250115740739</v>
      </c>
      <c r="B1335" s="11">
        <v>44983.250115740739</v>
      </c>
      <c r="C1335" s="21">
        <v>44983.250115740739</v>
      </c>
      <c r="D1335" s="6"/>
      <c r="E1335" s="2" t="s">
        <v>14</v>
      </c>
      <c r="F1335" s="2" t="s">
        <v>15</v>
      </c>
      <c r="G1335" s="2" t="s">
        <v>11</v>
      </c>
      <c r="H1335" s="2">
        <v>18181</v>
      </c>
      <c r="I1335" s="2">
        <v>813</v>
      </c>
      <c r="J1335" s="24">
        <f>IFERROR(I1335/H1335,0)</f>
        <v>4.4717012265551949E-2</v>
      </c>
      <c r="K1335" s="24"/>
      <c r="L1335" s="2">
        <f>IF(J1335&gt;=0.15,1,0)</f>
        <v>0</v>
      </c>
      <c r="M1335" s="2"/>
      <c r="N1335" s="24"/>
      <c r="O1335" s="2" t="s">
        <v>13</v>
      </c>
    </row>
    <row r="1336" spans="1:15" ht="15.75" customHeight="1" x14ac:dyDescent="0.35">
      <c r="A1336" s="18">
        <v>44983.250042743057</v>
      </c>
      <c r="B1336" s="11">
        <v>44983.250042743057</v>
      </c>
      <c r="C1336" s="21">
        <v>44983.250042743057</v>
      </c>
      <c r="D1336" s="6"/>
      <c r="E1336" s="2" t="s">
        <v>14</v>
      </c>
      <c r="F1336" s="2" t="s">
        <v>8</v>
      </c>
      <c r="G1336" s="2" t="s">
        <v>11</v>
      </c>
      <c r="H1336" s="2">
        <v>16867</v>
      </c>
      <c r="I1336" s="2">
        <v>190</v>
      </c>
      <c r="J1336" s="24">
        <f>IFERROR(I1336/H1336,0)</f>
        <v>1.12645995138436E-2</v>
      </c>
      <c r="K1336" s="24"/>
      <c r="L1336" s="2">
        <f>IF(J1336&gt;=0.15,1,0)</f>
        <v>0</v>
      </c>
      <c r="M1336" s="2"/>
      <c r="N1336" s="24"/>
      <c r="O1336" s="2" t="s">
        <v>13</v>
      </c>
    </row>
    <row r="1337" spans="1:15" ht="15.75" customHeight="1" x14ac:dyDescent="0.35">
      <c r="A1337" s="18">
        <v>44982.604155231478</v>
      </c>
      <c r="B1337" s="11">
        <v>44982.604155231478</v>
      </c>
      <c r="C1337" s="21">
        <v>44982.604155231478</v>
      </c>
      <c r="D1337" s="6"/>
      <c r="E1337" s="2" t="s">
        <v>14</v>
      </c>
      <c r="F1337" s="2" t="s">
        <v>8</v>
      </c>
      <c r="G1337" s="2" t="s">
        <v>11</v>
      </c>
      <c r="H1337" s="2">
        <v>18845</v>
      </c>
      <c r="I1337" s="2">
        <v>161</v>
      </c>
      <c r="J1337" s="24">
        <f>IFERROR(I1337/H1337,0)</f>
        <v>8.5433802069514453E-3</v>
      </c>
      <c r="K1337" s="24"/>
      <c r="L1337" s="2">
        <f>IF(J1337&gt;=0.15,1,0)</f>
        <v>0</v>
      </c>
      <c r="M1337" s="2"/>
      <c r="N1337" s="24"/>
      <c r="O1337" s="2" t="s">
        <v>13</v>
      </c>
    </row>
    <row r="1338" spans="1:15" ht="15.75" customHeight="1" x14ac:dyDescent="0.35">
      <c r="A1338" s="18">
        <v>44982.598269814815</v>
      </c>
      <c r="B1338" s="11">
        <v>44982.598269814815</v>
      </c>
      <c r="C1338" s="21">
        <v>44982.598269814815</v>
      </c>
      <c r="D1338" s="6"/>
      <c r="E1338" s="2" t="s">
        <v>16</v>
      </c>
      <c r="F1338" s="2" t="s">
        <v>8</v>
      </c>
      <c r="G1338" s="2" t="s">
        <v>9</v>
      </c>
      <c r="H1338" s="2">
        <v>1968</v>
      </c>
      <c r="I1338" s="2">
        <v>72</v>
      </c>
      <c r="J1338" s="24">
        <f>IFERROR(I1338/H1338,0)</f>
        <v>3.6585365853658534E-2</v>
      </c>
      <c r="K1338" s="24"/>
      <c r="L1338" s="2">
        <f>IF(J1338&gt;=0.15,1,0)</f>
        <v>0</v>
      </c>
      <c r="M1338" s="2"/>
      <c r="N1338" s="24"/>
      <c r="O1338" s="2" t="s">
        <v>13</v>
      </c>
    </row>
    <row r="1339" spans="1:15" ht="15.75" customHeight="1" x14ac:dyDescent="0.35">
      <c r="A1339" s="18">
        <v>44982.589008680552</v>
      </c>
      <c r="B1339" s="11">
        <v>44982.589008680552</v>
      </c>
      <c r="C1339" s="21">
        <v>44982.589008680552</v>
      </c>
      <c r="D1339" s="6"/>
      <c r="E1339" s="2" t="s">
        <v>7</v>
      </c>
      <c r="F1339" s="2" t="s">
        <v>8</v>
      </c>
      <c r="G1339" s="2" t="s">
        <v>11</v>
      </c>
      <c r="H1339" s="2">
        <v>6519</v>
      </c>
      <c r="I1339" s="2">
        <v>82</v>
      </c>
      <c r="J1339" s="24">
        <f>IFERROR(I1339/H1339,0)</f>
        <v>1.2578616352201259E-2</v>
      </c>
      <c r="K1339" s="24"/>
      <c r="L1339" s="2">
        <f>IF(J1339&gt;=0.15,1,0)</f>
        <v>0</v>
      </c>
      <c r="M1339" s="2"/>
      <c r="N1339" s="24"/>
      <c r="O1339" s="2" t="s">
        <v>17</v>
      </c>
    </row>
    <row r="1340" spans="1:15" ht="15.75" customHeight="1" x14ac:dyDescent="0.35">
      <c r="A1340" s="18">
        <v>44982.583402777775</v>
      </c>
      <c r="B1340" s="11">
        <v>44982.583402777775</v>
      </c>
      <c r="C1340" s="21">
        <v>44982.583402777775</v>
      </c>
      <c r="D1340" s="6"/>
      <c r="E1340" s="2" t="s">
        <v>14</v>
      </c>
      <c r="F1340" s="2" t="s">
        <v>20</v>
      </c>
      <c r="G1340" s="2" t="s">
        <v>19</v>
      </c>
      <c r="H1340" s="2">
        <v>613</v>
      </c>
      <c r="I1340" s="2">
        <v>45</v>
      </c>
      <c r="J1340" s="24">
        <f>IFERROR(I1340/H1340,0)</f>
        <v>7.3409461663947795E-2</v>
      </c>
      <c r="K1340" s="24"/>
      <c r="L1340" s="2">
        <f>IF(J1340&gt;=0.15,1,0)</f>
        <v>0</v>
      </c>
      <c r="M1340" s="2"/>
      <c r="N1340" s="24"/>
      <c r="O1340" s="2" t="s">
        <v>12</v>
      </c>
    </row>
    <row r="1341" spans="1:15" ht="15.75" customHeight="1" x14ac:dyDescent="0.35">
      <c r="A1341" s="18">
        <v>44982.581436562497</v>
      </c>
      <c r="B1341" s="11">
        <v>44982.581436562497</v>
      </c>
      <c r="C1341" s="21">
        <v>44982.581436562497</v>
      </c>
      <c r="D1341" s="6"/>
      <c r="E1341" s="2" t="s">
        <v>16</v>
      </c>
      <c r="F1341" s="2" t="s">
        <v>8</v>
      </c>
      <c r="G1341" s="2" t="s">
        <v>9</v>
      </c>
      <c r="H1341" s="2">
        <v>11063</v>
      </c>
      <c r="I1341" s="2">
        <v>517</v>
      </c>
      <c r="J1341" s="24">
        <f>IFERROR(I1341/H1341,0)</f>
        <v>4.6732351080177169E-2</v>
      </c>
      <c r="K1341" s="24"/>
      <c r="L1341" s="2">
        <f>IF(J1341&gt;=0.15,1,0)</f>
        <v>0</v>
      </c>
      <c r="M1341" s="2"/>
      <c r="N1341" s="24"/>
      <c r="O1341" s="2" t="s">
        <v>10</v>
      </c>
    </row>
    <row r="1342" spans="1:15" ht="15.75" customHeight="1" x14ac:dyDescent="0.35">
      <c r="A1342" s="18">
        <v>44982.574873460646</v>
      </c>
      <c r="B1342" s="11">
        <v>44982.574873460646</v>
      </c>
      <c r="C1342" s="21">
        <v>44982.574873460646</v>
      </c>
      <c r="D1342" s="6"/>
      <c r="E1342" s="2" t="s">
        <v>16</v>
      </c>
      <c r="F1342" s="2" t="s">
        <v>8</v>
      </c>
      <c r="G1342" s="2" t="s">
        <v>9</v>
      </c>
      <c r="H1342" s="2">
        <v>626</v>
      </c>
      <c r="I1342" s="2">
        <v>19</v>
      </c>
      <c r="J1342" s="24">
        <f>IFERROR(I1342/H1342,0)</f>
        <v>3.035143769968051E-2</v>
      </c>
      <c r="K1342" s="24"/>
      <c r="L1342" s="2">
        <f>IF(J1342&gt;=0.15,1,0)</f>
        <v>0</v>
      </c>
      <c r="M1342" s="2"/>
      <c r="N1342" s="24"/>
      <c r="O1342" s="2" t="s">
        <v>10</v>
      </c>
    </row>
    <row r="1343" spans="1:15" ht="15.75" customHeight="1" x14ac:dyDescent="0.35">
      <c r="A1343" s="18">
        <v>44982.57351451389</v>
      </c>
      <c r="B1343" s="11">
        <v>44982.57351451389</v>
      </c>
      <c r="C1343" s="21">
        <v>44982.57351451389</v>
      </c>
      <c r="D1343" s="6"/>
      <c r="E1343" s="2" t="s">
        <v>7</v>
      </c>
      <c r="F1343" s="2" t="s">
        <v>8</v>
      </c>
      <c r="G1343" s="2" t="s">
        <v>9</v>
      </c>
      <c r="H1343" s="2">
        <v>145</v>
      </c>
      <c r="I1343" s="2">
        <v>5</v>
      </c>
      <c r="J1343" s="24">
        <f>IFERROR(I1343/H1343,0)</f>
        <v>3.4482758620689655E-2</v>
      </c>
      <c r="K1343" s="24"/>
      <c r="L1343" s="2">
        <f>IF(J1343&gt;=0.15,1,0)</f>
        <v>0</v>
      </c>
      <c r="M1343" s="2"/>
      <c r="N1343" s="24"/>
      <c r="O1343" s="2" t="s">
        <v>10</v>
      </c>
    </row>
    <row r="1344" spans="1:15" ht="15.75" customHeight="1" x14ac:dyDescent="0.35">
      <c r="A1344" s="18">
        <v>44982.573202071762</v>
      </c>
      <c r="B1344" s="11">
        <v>44982.573202071762</v>
      </c>
      <c r="C1344" s="21">
        <v>44982.573202071762</v>
      </c>
      <c r="D1344" s="6"/>
      <c r="E1344" s="2" t="s">
        <v>7</v>
      </c>
      <c r="F1344" s="2" t="s">
        <v>8</v>
      </c>
      <c r="G1344" s="2" t="s">
        <v>9</v>
      </c>
      <c r="H1344" s="2">
        <v>0</v>
      </c>
      <c r="I1344" s="2">
        <v>0</v>
      </c>
      <c r="J1344" s="24">
        <f>IFERROR(I1344/H1344,0)</f>
        <v>0</v>
      </c>
      <c r="K1344" s="24"/>
      <c r="L1344" s="2">
        <f>IF(J1344&gt;=0.15,1,0)</f>
        <v>0</v>
      </c>
      <c r="M1344" s="2"/>
      <c r="N1344" s="24"/>
      <c r="O1344" s="2" t="s">
        <v>17</v>
      </c>
    </row>
    <row r="1345" spans="1:15" ht="15.75" customHeight="1" x14ac:dyDescent="0.35">
      <c r="A1345" s="18">
        <v>44982.566238425927</v>
      </c>
      <c r="B1345" s="11">
        <v>44982.566238425927</v>
      </c>
      <c r="C1345" s="21">
        <v>44982.566238425927</v>
      </c>
      <c r="D1345" s="6"/>
      <c r="E1345" s="2" t="s">
        <v>14</v>
      </c>
      <c r="F1345" s="2" t="s">
        <v>15</v>
      </c>
      <c r="G1345" s="2" t="s">
        <v>11</v>
      </c>
      <c r="H1345" s="2">
        <v>15165</v>
      </c>
      <c r="I1345" s="2">
        <v>2723</v>
      </c>
      <c r="J1345" s="24">
        <f>IFERROR(I1345/H1345,0)</f>
        <v>0.17955819320804484</v>
      </c>
      <c r="K1345" s="24"/>
      <c r="L1345" s="2">
        <f>IF(J1345&gt;=0.15,1,0)</f>
        <v>1</v>
      </c>
      <c r="M1345" s="2"/>
      <c r="N1345" s="24"/>
      <c r="O1345" s="2" t="s">
        <v>13</v>
      </c>
    </row>
    <row r="1346" spans="1:15" ht="15.75" customHeight="1" x14ac:dyDescent="0.35">
      <c r="A1346" s="18">
        <v>44982.566231400466</v>
      </c>
      <c r="B1346" s="11">
        <v>44982.566231400466</v>
      </c>
      <c r="C1346" s="21">
        <v>44982.566231400466</v>
      </c>
      <c r="D1346" s="6"/>
      <c r="E1346" s="2" t="s">
        <v>14</v>
      </c>
      <c r="F1346" s="2" t="s">
        <v>8</v>
      </c>
      <c r="G1346" s="2" t="s">
        <v>11</v>
      </c>
      <c r="H1346" s="2">
        <v>18297</v>
      </c>
      <c r="I1346" s="2">
        <v>190</v>
      </c>
      <c r="J1346" s="24">
        <f>IFERROR(I1346/H1346,0)</f>
        <v>1.0384215991692628E-2</v>
      </c>
      <c r="K1346" s="24"/>
      <c r="L1346" s="2">
        <f>IF(J1346&gt;=0.15,1,0)</f>
        <v>0</v>
      </c>
      <c r="M1346" s="2"/>
      <c r="N1346" s="24"/>
      <c r="O1346" s="2" t="s">
        <v>13</v>
      </c>
    </row>
    <row r="1347" spans="1:15" ht="15.75" customHeight="1" x14ac:dyDescent="0.35">
      <c r="A1347" s="18">
        <v>44982.565702083331</v>
      </c>
      <c r="B1347" s="11">
        <v>44982.565702083331</v>
      </c>
      <c r="C1347" s="21">
        <v>44982.565702083331</v>
      </c>
      <c r="D1347" s="6"/>
      <c r="E1347" s="2" t="s">
        <v>16</v>
      </c>
      <c r="F1347" s="2" t="s">
        <v>8</v>
      </c>
      <c r="G1347" s="2" t="s">
        <v>11</v>
      </c>
      <c r="H1347" s="2">
        <v>3220</v>
      </c>
      <c r="I1347" s="2">
        <v>181</v>
      </c>
      <c r="J1347" s="24">
        <f>IFERROR(I1347/H1347,0)</f>
        <v>5.6211180124223603E-2</v>
      </c>
      <c r="K1347" s="24"/>
      <c r="L1347" s="2">
        <f>IF(J1347&gt;=0.15,1,0)</f>
        <v>0</v>
      </c>
      <c r="M1347" s="2"/>
      <c r="N1347" s="24"/>
      <c r="O1347" s="2" t="s">
        <v>13</v>
      </c>
    </row>
    <row r="1348" spans="1:15" ht="15.75" customHeight="1" x14ac:dyDescent="0.35">
      <c r="A1348" s="18">
        <v>44982.565694444442</v>
      </c>
      <c r="B1348" s="11">
        <v>44982.565694444442</v>
      </c>
      <c r="C1348" s="21">
        <v>44982.565694444442</v>
      </c>
      <c r="D1348" s="6"/>
      <c r="E1348" s="2" t="s">
        <v>14</v>
      </c>
      <c r="F1348" s="2" t="s">
        <v>15</v>
      </c>
      <c r="G1348" s="2" t="s">
        <v>11</v>
      </c>
      <c r="H1348" s="2">
        <v>40567</v>
      </c>
      <c r="I1348" s="2">
        <v>9013</v>
      </c>
      <c r="J1348" s="24">
        <f>IFERROR(I1348/H1348,0)</f>
        <v>0.22217566001922745</v>
      </c>
      <c r="K1348" s="24"/>
      <c r="L1348" s="2">
        <f>IF(J1348&gt;=0.15,1,0)</f>
        <v>1</v>
      </c>
      <c r="M1348" s="2"/>
      <c r="N1348" s="24"/>
      <c r="O1348" s="2" t="s">
        <v>13</v>
      </c>
    </row>
    <row r="1349" spans="1:15" ht="15.75" customHeight="1" x14ac:dyDescent="0.35">
      <c r="A1349" s="18">
        <v>44982.562984849537</v>
      </c>
      <c r="B1349" s="11">
        <v>44982.562984849537</v>
      </c>
      <c r="C1349" s="21">
        <v>44982.562984849537</v>
      </c>
      <c r="D1349" s="6"/>
      <c r="E1349" s="2" t="s">
        <v>16</v>
      </c>
      <c r="F1349" s="2" t="s">
        <v>8</v>
      </c>
      <c r="G1349" s="2" t="s">
        <v>9</v>
      </c>
      <c r="H1349" s="2">
        <v>1888</v>
      </c>
      <c r="I1349" s="2">
        <v>90</v>
      </c>
      <c r="J1349" s="24">
        <f>IFERROR(I1349/H1349,0)</f>
        <v>4.7669491525423727E-2</v>
      </c>
      <c r="K1349" s="24"/>
      <c r="L1349" s="2">
        <f>IF(J1349&gt;=0.15,1,0)</f>
        <v>0</v>
      </c>
      <c r="M1349" s="2"/>
      <c r="N1349" s="24"/>
      <c r="O1349" s="2" t="s">
        <v>10</v>
      </c>
    </row>
    <row r="1350" spans="1:15" ht="15.75" customHeight="1" x14ac:dyDescent="0.35">
      <c r="A1350" s="18">
        <v>44982.559904212962</v>
      </c>
      <c r="B1350" s="11">
        <v>44982.559904212962</v>
      </c>
      <c r="C1350" s="21">
        <v>44982.559904212962</v>
      </c>
      <c r="D1350" s="6"/>
      <c r="E1350" s="2" t="s">
        <v>16</v>
      </c>
      <c r="F1350" s="2" t="s">
        <v>8</v>
      </c>
      <c r="G1350" s="2" t="s">
        <v>9</v>
      </c>
      <c r="H1350" s="2">
        <v>1429</v>
      </c>
      <c r="I1350" s="2">
        <v>33</v>
      </c>
      <c r="J1350" s="24">
        <f>IFERROR(I1350/H1350,0)</f>
        <v>2.3093072078376489E-2</v>
      </c>
      <c r="K1350" s="24"/>
      <c r="L1350" s="2">
        <f>IF(J1350&gt;=0.15,1,0)</f>
        <v>0</v>
      </c>
      <c r="M1350" s="2"/>
      <c r="N1350" s="24"/>
      <c r="O1350" s="2" t="s">
        <v>12</v>
      </c>
    </row>
    <row r="1351" spans="1:15" ht="15.75" customHeight="1" x14ac:dyDescent="0.35">
      <c r="A1351" s="18">
        <v>44982.547477175925</v>
      </c>
      <c r="B1351" s="11">
        <v>44982.547477175925</v>
      </c>
      <c r="C1351" s="21">
        <v>44982.547477175925</v>
      </c>
      <c r="D1351" s="6"/>
      <c r="E1351" s="2" t="s">
        <v>16</v>
      </c>
      <c r="F1351" s="2" t="s">
        <v>8</v>
      </c>
      <c r="G1351" s="2" t="s">
        <v>9</v>
      </c>
      <c r="H1351" s="2">
        <v>1055</v>
      </c>
      <c r="I1351" s="2">
        <v>29</v>
      </c>
      <c r="J1351" s="24">
        <f>IFERROR(I1351/H1351,0)</f>
        <v>2.7488151658767772E-2</v>
      </c>
      <c r="K1351" s="24"/>
      <c r="L1351" s="2">
        <f>IF(J1351&gt;=0.15,1,0)</f>
        <v>0</v>
      </c>
      <c r="M1351" s="2"/>
      <c r="N1351" s="24"/>
      <c r="O1351" s="2" t="s">
        <v>10</v>
      </c>
    </row>
    <row r="1352" spans="1:15" ht="15.75" customHeight="1" x14ac:dyDescent="0.35">
      <c r="A1352" s="18">
        <v>44982.546244583333</v>
      </c>
      <c r="B1352" s="11">
        <v>44982.546244583333</v>
      </c>
      <c r="C1352" s="21">
        <v>44982.546244583333</v>
      </c>
      <c r="D1352" s="6"/>
      <c r="E1352" s="2" t="s">
        <v>14</v>
      </c>
      <c r="F1352" s="2" t="s">
        <v>8</v>
      </c>
      <c r="G1352" s="2" t="s">
        <v>11</v>
      </c>
      <c r="H1352" s="2">
        <v>11989</v>
      </c>
      <c r="I1352" s="2">
        <v>39</v>
      </c>
      <c r="J1352" s="24">
        <f>IFERROR(I1352/H1352,0)</f>
        <v>3.252981900075069E-3</v>
      </c>
      <c r="K1352" s="24"/>
      <c r="L1352" s="2">
        <f>IF(J1352&gt;=0.15,1,0)</f>
        <v>0</v>
      </c>
      <c r="M1352" s="2"/>
      <c r="N1352" s="24"/>
      <c r="O1352" s="2" t="s">
        <v>13</v>
      </c>
    </row>
    <row r="1353" spans="1:15" ht="15.75" customHeight="1" x14ac:dyDescent="0.35">
      <c r="A1353" s="18">
        <v>44982.545409004633</v>
      </c>
      <c r="B1353" s="11">
        <v>44982.545409004633</v>
      </c>
      <c r="C1353" s="21">
        <v>44982.545409004633</v>
      </c>
      <c r="D1353" s="6"/>
      <c r="E1353" s="2" t="s">
        <v>16</v>
      </c>
      <c r="F1353" s="2" t="s">
        <v>8</v>
      </c>
      <c r="G1353" s="2" t="s">
        <v>9</v>
      </c>
      <c r="H1353" s="2">
        <v>1030</v>
      </c>
      <c r="I1353" s="2">
        <v>21</v>
      </c>
      <c r="J1353" s="24">
        <f>IFERROR(I1353/H1353,0)</f>
        <v>2.0388349514563107E-2</v>
      </c>
      <c r="K1353" s="24"/>
      <c r="L1353" s="2">
        <f>IF(J1353&gt;=0.15,1,0)</f>
        <v>0</v>
      </c>
      <c r="M1353" s="2"/>
      <c r="N1353" s="24"/>
      <c r="O1353" s="2" t="s">
        <v>10</v>
      </c>
    </row>
    <row r="1354" spans="1:15" ht="15.75" customHeight="1" x14ac:dyDescent="0.35">
      <c r="A1354" s="18">
        <v>44982.523518518516</v>
      </c>
      <c r="B1354" s="11">
        <v>44982.523518518516</v>
      </c>
      <c r="C1354" s="21">
        <v>44982.523518518516</v>
      </c>
      <c r="D1354" s="6"/>
      <c r="E1354" s="2" t="s">
        <v>14</v>
      </c>
      <c r="F1354" s="2" t="s">
        <v>15</v>
      </c>
      <c r="G1354" s="2" t="s">
        <v>9</v>
      </c>
      <c r="H1354" s="2">
        <v>0</v>
      </c>
      <c r="I1354" s="2">
        <v>0</v>
      </c>
      <c r="J1354" s="24">
        <f>IFERROR(I1354/H1354,0)</f>
        <v>0</v>
      </c>
      <c r="K1354" s="24"/>
      <c r="L1354" s="2">
        <f>IF(J1354&gt;=0.15,1,0)</f>
        <v>0</v>
      </c>
      <c r="M1354" s="2"/>
      <c r="N1354" s="24"/>
      <c r="O1354" s="2" t="s">
        <v>10</v>
      </c>
    </row>
    <row r="1355" spans="1:15" ht="15.75" customHeight="1" x14ac:dyDescent="0.35">
      <c r="A1355" s="18">
        <v>44982.522707384262</v>
      </c>
      <c r="B1355" s="11">
        <v>44982.522707384262</v>
      </c>
      <c r="C1355" s="21">
        <v>44982.522707384262</v>
      </c>
      <c r="D1355" s="6"/>
      <c r="E1355" s="2" t="s">
        <v>16</v>
      </c>
      <c r="F1355" s="2" t="s">
        <v>8</v>
      </c>
      <c r="G1355" s="2" t="s">
        <v>11</v>
      </c>
      <c r="H1355" s="2">
        <v>2035</v>
      </c>
      <c r="I1355" s="2">
        <v>89</v>
      </c>
      <c r="J1355" s="24">
        <f>IFERROR(I1355/H1355,0)</f>
        <v>4.3734643734643731E-2</v>
      </c>
      <c r="K1355" s="24"/>
      <c r="L1355" s="2">
        <f>IF(J1355&gt;=0.15,1,0)</f>
        <v>0</v>
      </c>
      <c r="M1355" s="2"/>
      <c r="N1355" s="24"/>
      <c r="O1355" s="2" t="s">
        <v>10</v>
      </c>
    </row>
    <row r="1356" spans="1:15" ht="15.75" customHeight="1" x14ac:dyDescent="0.35">
      <c r="A1356" s="18">
        <v>44982.522696759261</v>
      </c>
      <c r="B1356" s="11">
        <v>44982.522696759261</v>
      </c>
      <c r="C1356" s="21">
        <v>44982.522696759261</v>
      </c>
      <c r="D1356" s="6"/>
      <c r="E1356" s="2" t="s">
        <v>14</v>
      </c>
      <c r="F1356" s="2" t="s">
        <v>15</v>
      </c>
      <c r="G1356" s="2" t="s">
        <v>11</v>
      </c>
      <c r="H1356" s="2">
        <v>28117</v>
      </c>
      <c r="I1356" s="2">
        <v>4739</v>
      </c>
      <c r="J1356" s="24">
        <f>IFERROR(I1356/H1356,0)</f>
        <v>0.16854571967137319</v>
      </c>
      <c r="K1356" s="24"/>
      <c r="L1356" s="2">
        <f>IF(J1356&gt;=0.15,1,0)</f>
        <v>1</v>
      </c>
      <c r="M1356" s="2"/>
      <c r="N1356" s="24"/>
      <c r="O1356" s="2" t="s">
        <v>10</v>
      </c>
    </row>
    <row r="1357" spans="1:15" ht="15.75" customHeight="1" x14ac:dyDescent="0.35">
      <c r="A1357" s="18">
        <v>44982.521939571758</v>
      </c>
      <c r="B1357" s="11">
        <v>44982.521939571758</v>
      </c>
      <c r="C1357" s="21">
        <v>44982.521939571758</v>
      </c>
      <c r="D1357" s="6"/>
      <c r="E1357" s="2" t="s">
        <v>14</v>
      </c>
      <c r="F1357" s="2" t="s">
        <v>8</v>
      </c>
      <c r="G1357" s="2" t="s">
        <v>11</v>
      </c>
      <c r="H1357" s="2">
        <v>434</v>
      </c>
      <c r="I1357" s="2">
        <v>24</v>
      </c>
      <c r="J1357" s="24">
        <f>IFERROR(I1357/H1357,0)</f>
        <v>5.5299539170506916E-2</v>
      </c>
      <c r="K1357" s="24"/>
      <c r="L1357" s="2">
        <f>IF(J1357&gt;=0.15,1,0)</f>
        <v>0</v>
      </c>
      <c r="M1357" s="2"/>
      <c r="N1357" s="24"/>
      <c r="O1357" s="2" t="s">
        <v>10</v>
      </c>
    </row>
    <row r="1358" spans="1:15" ht="15.75" customHeight="1" x14ac:dyDescent="0.35">
      <c r="A1358" s="18">
        <v>44982.521909363422</v>
      </c>
      <c r="B1358" s="11">
        <v>44982.521909363422</v>
      </c>
      <c r="C1358" s="21">
        <v>44982.521909363422</v>
      </c>
      <c r="D1358" s="6"/>
      <c r="E1358" s="2" t="s">
        <v>14</v>
      </c>
      <c r="F1358" s="2" t="s">
        <v>8</v>
      </c>
      <c r="G1358" s="2" t="s">
        <v>11</v>
      </c>
      <c r="H1358" s="2">
        <v>20093</v>
      </c>
      <c r="I1358" s="2">
        <v>127</v>
      </c>
      <c r="J1358" s="24">
        <f>IFERROR(I1358/H1358,0)</f>
        <v>6.3206091673717211E-3</v>
      </c>
      <c r="K1358" s="24"/>
      <c r="L1358" s="2">
        <f>IF(J1358&gt;=0.15,1,0)</f>
        <v>0</v>
      </c>
      <c r="M1358" s="2"/>
      <c r="N1358" s="24"/>
      <c r="O1358" s="2" t="s">
        <v>10</v>
      </c>
    </row>
    <row r="1359" spans="1:15" ht="15.75" customHeight="1" x14ac:dyDescent="0.35">
      <c r="A1359" s="18">
        <v>44982.512205219908</v>
      </c>
      <c r="B1359" s="11">
        <v>44982.512205219908</v>
      </c>
      <c r="C1359" s="21">
        <v>44982.512205219908</v>
      </c>
      <c r="D1359" s="6"/>
      <c r="E1359" s="2" t="s">
        <v>14</v>
      </c>
      <c r="F1359" s="2" t="s">
        <v>8</v>
      </c>
      <c r="G1359" s="2" t="s">
        <v>9</v>
      </c>
      <c r="H1359" s="2">
        <v>0</v>
      </c>
      <c r="I1359" s="2">
        <v>0</v>
      </c>
      <c r="J1359" s="24">
        <f>IFERROR(I1359/H1359,0)</f>
        <v>0</v>
      </c>
      <c r="K1359" s="24"/>
      <c r="L1359" s="2">
        <f>IF(J1359&gt;=0.15,1,0)</f>
        <v>0</v>
      </c>
      <c r="M1359" s="2"/>
      <c r="N1359" s="24"/>
      <c r="O1359" s="2" t="s">
        <v>13</v>
      </c>
    </row>
    <row r="1360" spans="1:15" ht="15.75" customHeight="1" x14ac:dyDescent="0.35">
      <c r="A1360" s="18">
        <v>44982.501738645835</v>
      </c>
      <c r="B1360" s="11">
        <v>44982.501738645835</v>
      </c>
      <c r="C1360" s="21">
        <v>44982.501738645835</v>
      </c>
      <c r="D1360" s="6"/>
      <c r="E1360" s="2" t="s">
        <v>16</v>
      </c>
      <c r="F1360" s="2" t="s">
        <v>8</v>
      </c>
      <c r="G1360" s="2" t="s">
        <v>11</v>
      </c>
      <c r="H1360" s="2">
        <v>1157</v>
      </c>
      <c r="I1360" s="2">
        <v>35</v>
      </c>
      <c r="J1360" s="24">
        <f>IFERROR(I1360/H1360,0)</f>
        <v>3.025064822817632E-2</v>
      </c>
      <c r="K1360" s="24"/>
      <c r="L1360" s="2">
        <f>IF(J1360&gt;=0.15,1,0)</f>
        <v>0</v>
      </c>
      <c r="M1360" s="2"/>
      <c r="N1360" s="24"/>
      <c r="O1360" s="2" t="s">
        <v>10</v>
      </c>
    </row>
    <row r="1361" spans="1:15" ht="15.75" customHeight="1" x14ac:dyDescent="0.35">
      <c r="A1361" s="18">
        <v>44982.501736111109</v>
      </c>
      <c r="B1361" s="11">
        <v>44982.501736111109</v>
      </c>
      <c r="C1361" s="21">
        <v>44982.501736111109</v>
      </c>
      <c r="D1361" s="6"/>
      <c r="E1361" s="2" t="s">
        <v>14</v>
      </c>
      <c r="F1361" s="2" t="s">
        <v>15</v>
      </c>
      <c r="G1361" s="2" t="s">
        <v>11</v>
      </c>
      <c r="H1361" s="2">
        <v>31031</v>
      </c>
      <c r="I1361" s="2">
        <v>5382</v>
      </c>
      <c r="J1361" s="24">
        <f>IFERROR(I1361/H1361,0)</f>
        <v>0.17343946376204442</v>
      </c>
      <c r="K1361" s="24"/>
      <c r="L1361" s="2">
        <f>IF(J1361&gt;=0.15,1,0)</f>
        <v>1</v>
      </c>
      <c r="M1361" s="2"/>
      <c r="N1361" s="24"/>
      <c r="O1361" s="2" t="s">
        <v>10</v>
      </c>
    </row>
    <row r="1362" spans="1:15" ht="15.75" customHeight="1" x14ac:dyDescent="0.35">
      <c r="A1362" s="18">
        <v>44982.488449027776</v>
      </c>
      <c r="B1362" s="11">
        <v>44982.488449027776</v>
      </c>
      <c r="C1362" s="21">
        <v>44982.488449027776</v>
      </c>
      <c r="D1362" s="6"/>
      <c r="E1362" s="2" t="s">
        <v>16</v>
      </c>
      <c r="F1362" s="2" t="s">
        <v>8</v>
      </c>
      <c r="G1362" s="2" t="s">
        <v>9</v>
      </c>
      <c r="H1362" s="2">
        <v>1473</v>
      </c>
      <c r="I1362" s="2">
        <v>38</v>
      </c>
      <c r="J1362" s="24">
        <f>IFERROR(I1362/H1362,0)</f>
        <v>2.5797691785471828E-2</v>
      </c>
      <c r="K1362" s="24"/>
      <c r="L1362" s="2">
        <f>IF(J1362&gt;=0.15,1,0)</f>
        <v>0</v>
      </c>
      <c r="M1362" s="2"/>
      <c r="N1362" s="24"/>
      <c r="O1362" s="2" t="s">
        <v>10</v>
      </c>
    </row>
    <row r="1363" spans="1:15" ht="15.75" customHeight="1" x14ac:dyDescent="0.35">
      <c r="A1363" s="18">
        <v>44982.485289953707</v>
      </c>
      <c r="B1363" s="11">
        <v>44982.485289953707</v>
      </c>
      <c r="C1363" s="21">
        <v>44982.485289953707</v>
      </c>
      <c r="D1363" s="6"/>
      <c r="E1363" s="2" t="s">
        <v>16</v>
      </c>
      <c r="F1363" s="2" t="s">
        <v>8</v>
      </c>
      <c r="G1363" s="2" t="s">
        <v>11</v>
      </c>
      <c r="H1363" s="2">
        <v>1574</v>
      </c>
      <c r="I1363" s="2">
        <v>73</v>
      </c>
      <c r="J1363" s="24">
        <f>IFERROR(I1363/H1363,0)</f>
        <v>4.6378653113087677E-2</v>
      </c>
      <c r="K1363" s="24"/>
      <c r="L1363" s="2">
        <f>IF(J1363&gt;=0.15,1,0)</f>
        <v>0</v>
      </c>
      <c r="M1363" s="2"/>
      <c r="N1363" s="24"/>
      <c r="O1363" s="2" t="s">
        <v>13</v>
      </c>
    </row>
    <row r="1364" spans="1:15" ht="15.75" customHeight="1" x14ac:dyDescent="0.35">
      <c r="A1364" s="18">
        <v>44982.485289351855</v>
      </c>
      <c r="B1364" s="11">
        <v>44982.485289351855</v>
      </c>
      <c r="C1364" s="21">
        <v>44982.485289351855</v>
      </c>
      <c r="D1364" s="6"/>
      <c r="E1364" s="2" t="s">
        <v>14</v>
      </c>
      <c r="F1364" s="2" t="s">
        <v>15</v>
      </c>
      <c r="G1364" s="2" t="s">
        <v>11</v>
      </c>
      <c r="H1364" s="2">
        <v>27684</v>
      </c>
      <c r="I1364" s="2">
        <v>5294</v>
      </c>
      <c r="J1364" s="24">
        <f>IFERROR(I1364/H1364,0)</f>
        <v>0.19122959109955209</v>
      </c>
      <c r="K1364" s="24"/>
      <c r="L1364" s="2">
        <f>IF(J1364&gt;=0.15,1,0)</f>
        <v>1</v>
      </c>
      <c r="M1364" s="2"/>
      <c r="N1364" s="24"/>
      <c r="O1364" s="2" t="s">
        <v>13</v>
      </c>
    </row>
    <row r="1365" spans="1:15" ht="15.75" customHeight="1" x14ac:dyDescent="0.35">
      <c r="A1365" s="18">
        <v>44982.484793888892</v>
      </c>
      <c r="B1365" s="11">
        <v>44982.484793888892</v>
      </c>
      <c r="C1365" s="21">
        <v>44982.484793888892</v>
      </c>
      <c r="D1365" s="6"/>
      <c r="E1365" s="2" t="s">
        <v>14</v>
      </c>
      <c r="F1365" s="2" t="s">
        <v>8</v>
      </c>
      <c r="G1365" s="2" t="s">
        <v>11</v>
      </c>
      <c r="H1365" s="2">
        <v>35565</v>
      </c>
      <c r="I1365" s="2">
        <v>247</v>
      </c>
      <c r="J1365" s="24">
        <f>IFERROR(I1365/H1365,0)</f>
        <v>6.9450302263461272E-3</v>
      </c>
      <c r="K1365" s="24"/>
      <c r="L1365" s="2">
        <f>IF(J1365&gt;=0.15,1,0)</f>
        <v>0</v>
      </c>
      <c r="M1365" s="2"/>
      <c r="N1365" s="24"/>
      <c r="O1365" s="2" t="s">
        <v>13</v>
      </c>
    </row>
    <row r="1366" spans="1:15" ht="15.75" customHeight="1" x14ac:dyDescent="0.35">
      <c r="A1366" s="18">
        <v>44982.484791666669</v>
      </c>
      <c r="B1366" s="11">
        <v>44982.484791666669</v>
      </c>
      <c r="C1366" s="21">
        <v>44982.484791666669</v>
      </c>
      <c r="D1366" s="6"/>
      <c r="E1366" s="2" t="s">
        <v>14</v>
      </c>
      <c r="F1366" s="2" t="s">
        <v>15</v>
      </c>
      <c r="G1366" s="2" t="s">
        <v>11</v>
      </c>
      <c r="H1366" s="2">
        <v>13824</v>
      </c>
      <c r="I1366" s="2">
        <v>684</v>
      </c>
      <c r="J1366" s="24">
        <f>IFERROR(I1366/H1366,0)</f>
        <v>4.9479166666666664E-2</v>
      </c>
      <c r="K1366" s="24"/>
      <c r="L1366" s="2">
        <f>IF(J1366&gt;=0.15,1,0)</f>
        <v>0</v>
      </c>
      <c r="M1366" s="2"/>
      <c r="N1366" s="24"/>
      <c r="O1366" s="2" t="s">
        <v>13</v>
      </c>
    </row>
    <row r="1367" spans="1:15" ht="15.75" customHeight="1" x14ac:dyDescent="0.35">
      <c r="A1367" s="18">
        <v>44982.464288900461</v>
      </c>
      <c r="B1367" s="11">
        <v>44982.464288900461</v>
      </c>
      <c r="C1367" s="21">
        <v>44982.464288900461</v>
      </c>
      <c r="D1367" s="6"/>
      <c r="E1367" s="2" t="s">
        <v>14</v>
      </c>
      <c r="F1367" s="2" t="s">
        <v>8</v>
      </c>
      <c r="G1367" s="2" t="s">
        <v>9</v>
      </c>
      <c r="H1367" s="2">
        <v>0</v>
      </c>
      <c r="I1367" s="2">
        <v>0</v>
      </c>
      <c r="J1367" s="24">
        <f>IFERROR(I1367/H1367,0)</f>
        <v>0</v>
      </c>
      <c r="K1367" s="24"/>
      <c r="L1367" s="2">
        <f>IF(J1367&gt;=0.15,1,0)</f>
        <v>0</v>
      </c>
      <c r="M1367" s="2"/>
      <c r="N1367" s="24"/>
      <c r="O1367" s="2" t="s">
        <v>10</v>
      </c>
    </row>
    <row r="1368" spans="1:15" ht="15.75" customHeight="1" x14ac:dyDescent="0.35">
      <c r="A1368" s="18">
        <v>44982.463753564814</v>
      </c>
      <c r="B1368" s="11">
        <v>44982.463753564814</v>
      </c>
      <c r="C1368" s="21">
        <v>44982.463753564814</v>
      </c>
      <c r="D1368" s="6"/>
      <c r="E1368" s="2" t="s">
        <v>7</v>
      </c>
      <c r="F1368" s="2" t="s">
        <v>8</v>
      </c>
      <c r="G1368" s="2" t="s">
        <v>11</v>
      </c>
      <c r="H1368" s="2">
        <v>115</v>
      </c>
      <c r="I1368" s="2">
        <v>7</v>
      </c>
      <c r="J1368" s="24">
        <f>IFERROR(I1368/H1368,0)</f>
        <v>6.0869565217391307E-2</v>
      </c>
      <c r="K1368" s="24"/>
      <c r="L1368" s="2">
        <f>IF(J1368&gt;=0.15,1,0)</f>
        <v>0</v>
      </c>
      <c r="M1368" s="2"/>
      <c r="N1368" s="24"/>
      <c r="O1368" s="2" t="s">
        <v>10</v>
      </c>
    </row>
    <row r="1369" spans="1:15" ht="15.75" customHeight="1" x14ac:dyDescent="0.35">
      <c r="A1369" s="18">
        <v>44982.463469652779</v>
      </c>
      <c r="B1369" s="11">
        <v>44982.463469652779</v>
      </c>
      <c r="C1369" s="21">
        <v>44982.463469652779</v>
      </c>
      <c r="D1369" s="6"/>
      <c r="E1369" s="2" t="s">
        <v>7</v>
      </c>
      <c r="F1369" s="2" t="s">
        <v>8</v>
      </c>
      <c r="G1369" s="2" t="s">
        <v>9</v>
      </c>
      <c r="H1369" s="2">
        <v>0</v>
      </c>
      <c r="I1369" s="2">
        <v>0</v>
      </c>
      <c r="J1369" s="24">
        <f>IFERROR(I1369/H1369,0)</f>
        <v>0</v>
      </c>
      <c r="K1369" s="24"/>
      <c r="L1369" s="2">
        <f>IF(J1369&gt;=0.15,1,0)</f>
        <v>0</v>
      </c>
      <c r="M1369" s="2"/>
      <c r="N1369" s="24"/>
      <c r="O1369" s="2" t="s">
        <v>17</v>
      </c>
    </row>
    <row r="1370" spans="1:15" ht="15.75" customHeight="1" x14ac:dyDescent="0.35">
      <c r="A1370" s="18">
        <v>44982.416687534722</v>
      </c>
      <c r="B1370" s="11">
        <v>44982.416687534722</v>
      </c>
      <c r="C1370" s="21">
        <v>44982.416687534722</v>
      </c>
      <c r="D1370" s="6"/>
      <c r="E1370" s="2" t="s">
        <v>14</v>
      </c>
      <c r="F1370" s="2" t="s">
        <v>8</v>
      </c>
      <c r="G1370" s="2" t="s">
        <v>11</v>
      </c>
      <c r="H1370" s="2">
        <v>24152</v>
      </c>
      <c r="I1370" s="2">
        <v>148</v>
      </c>
      <c r="J1370" s="24">
        <f>IFERROR(I1370/H1370,0)</f>
        <v>6.1278569062603507E-3</v>
      </c>
      <c r="K1370" s="24"/>
      <c r="L1370" s="2">
        <f>IF(J1370&gt;=0.15,1,0)</f>
        <v>0</v>
      </c>
      <c r="M1370" s="2"/>
      <c r="N1370" s="24"/>
      <c r="O1370" s="2" t="s">
        <v>10</v>
      </c>
    </row>
    <row r="1371" spans="1:15" ht="15.75" customHeight="1" x14ac:dyDescent="0.35">
      <c r="A1371" s="18">
        <v>44982.416682569441</v>
      </c>
      <c r="B1371" s="11">
        <v>44982.416682569441</v>
      </c>
      <c r="C1371" s="21">
        <v>44982.416682569441</v>
      </c>
      <c r="D1371" s="6"/>
      <c r="E1371" s="2" t="s">
        <v>14</v>
      </c>
      <c r="F1371" s="2" t="s">
        <v>8</v>
      </c>
      <c r="G1371" s="2" t="s">
        <v>11</v>
      </c>
      <c r="H1371" s="2">
        <v>452337</v>
      </c>
      <c r="I1371" s="2">
        <v>6994</v>
      </c>
      <c r="J1371" s="24">
        <f>IFERROR(I1371/H1371,0)</f>
        <v>1.5461923300548042E-2</v>
      </c>
      <c r="K1371" s="24"/>
      <c r="L1371" s="2">
        <f>IF(J1371&gt;=0.15,1,0)</f>
        <v>0</v>
      </c>
      <c r="M1371" s="2"/>
      <c r="N1371" s="24"/>
      <c r="O1371" s="2" t="s">
        <v>13</v>
      </c>
    </row>
    <row r="1372" spans="1:15" ht="15.75" customHeight="1" x14ac:dyDescent="0.35">
      <c r="A1372" s="18">
        <v>44982.391192129631</v>
      </c>
      <c r="B1372" s="11">
        <v>44982.391192129631</v>
      </c>
      <c r="C1372" s="21">
        <v>44982.391192129631</v>
      </c>
      <c r="D1372" s="6"/>
      <c r="E1372" s="2" t="s">
        <v>14</v>
      </c>
      <c r="F1372" s="2" t="s">
        <v>15</v>
      </c>
      <c r="G1372" s="2" t="s">
        <v>9</v>
      </c>
      <c r="H1372" s="2">
        <v>0</v>
      </c>
      <c r="I1372" s="2">
        <v>0</v>
      </c>
      <c r="J1372" s="24">
        <f>IFERROR(I1372/H1372,0)</f>
        <v>0</v>
      </c>
      <c r="K1372" s="24"/>
      <c r="L1372" s="2">
        <f>IF(J1372&gt;=0.15,1,0)</f>
        <v>0</v>
      </c>
      <c r="M1372" s="2"/>
      <c r="N1372" s="24"/>
      <c r="O1372" s="2" t="s">
        <v>10</v>
      </c>
    </row>
    <row r="1373" spans="1:15" ht="15.75" customHeight="1" x14ac:dyDescent="0.35">
      <c r="A1373" s="18">
        <v>44982.390213587962</v>
      </c>
      <c r="B1373" s="11">
        <v>44982.390213587962</v>
      </c>
      <c r="C1373" s="21">
        <v>44982.390213587962</v>
      </c>
      <c r="D1373" s="6"/>
      <c r="E1373" s="2" t="s">
        <v>16</v>
      </c>
      <c r="F1373" s="2" t="s">
        <v>8</v>
      </c>
      <c r="G1373" s="2" t="s">
        <v>9</v>
      </c>
      <c r="H1373" s="2">
        <v>838</v>
      </c>
      <c r="I1373" s="2">
        <v>57</v>
      </c>
      <c r="J1373" s="24">
        <f>IFERROR(I1373/H1373,0)</f>
        <v>6.8019093078758947E-2</v>
      </c>
      <c r="K1373" s="24"/>
      <c r="L1373" s="2">
        <f>IF(J1373&gt;=0.15,1,0)</f>
        <v>0</v>
      </c>
      <c r="M1373" s="2"/>
      <c r="N1373" s="24"/>
      <c r="O1373" s="2" t="s">
        <v>10</v>
      </c>
    </row>
    <row r="1374" spans="1:15" ht="15.75" customHeight="1" x14ac:dyDescent="0.35">
      <c r="A1374" s="18">
        <v>44982.388423206015</v>
      </c>
      <c r="B1374" s="11">
        <v>44982.388423206015</v>
      </c>
      <c r="C1374" s="21">
        <v>44982.388423206015</v>
      </c>
      <c r="D1374" s="6"/>
      <c r="E1374" s="2" t="s">
        <v>14</v>
      </c>
      <c r="F1374" s="2" t="s">
        <v>8</v>
      </c>
      <c r="G1374" s="2" t="s">
        <v>11</v>
      </c>
      <c r="H1374" s="2">
        <v>27345</v>
      </c>
      <c r="I1374" s="2">
        <v>625</v>
      </c>
      <c r="J1374" s="24">
        <f>IFERROR(I1374/H1374,0)</f>
        <v>2.2856098006948253E-2</v>
      </c>
      <c r="K1374" s="24"/>
      <c r="L1374" s="2">
        <f>IF(J1374&gt;=0.15,1,0)</f>
        <v>0</v>
      </c>
      <c r="M1374" s="2"/>
      <c r="N1374" s="24"/>
      <c r="O1374" s="2" t="s">
        <v>13</v>
      </c>
    </row>
    <row r="1375" spans="1:15" ht="15.75" customHeight="1" x14ac:dyDescent="0.35">
      <c r="A1375" s="18">
        <v>44982.388210347221</v>
      </c>
      <c r="B1375" s="11">
        <v>44982.388210347221</v>
      </c>
      <c r="C1375" s="21">
        <v>44982.388210347221</v>
      </c>
      <c r="D1375" s="6"/>
      <c r="E1375" s="2" t="s">
        <v>16</v>
      </c>
      <c r="F1375" s="2" t="s">
        <v>8</v>
      </c>
      <c r="G1375" s="2" t="s">
        <v>11</v>
      </c>
      <c r="H1375" s="2">
        <v>7542</v>
      </c>
      <c r="I1375" s="2">
        <v>667</v>
      </c>
      <c r="J1375" s="24">
        <f>IFERROR(I1375/H1375,0)</f>
        <v>8.8438080084858123E-2</v>
      </c>
      <c r="K1375" s="24"/>
      <c r="L1375" s="2">
        <f>IF(J1375&gt;=0.15,1,0)</f>
        <v>0</v>
      </c>
      <c r="M1375" s="2"/>
      <c r="N1375" s="24"/>
      <c r="O1375" s="2" t="s">
        <v>13</v>
      </c>
    </row>
    <row r="1376" spans="1:15" ht="15.75" customHeight="1" x14ac:dyDescent="0.35">
      <c r="A1376" s="18">
        <v>44982.388194444444</v>
      </c>
      <c r="B1376" s="11">
        <v>44982.388194444444</v>
      </c>
      <c r="C1376" s="21">
        <v>44982.388194444444</v>
      </c>
      <c r="D1376" s="6"/>
      <c r="E1376" s="2" t="s">
        <v>14</v>
      </c>
      <c r="F1376" s="2" t="s">
        <v>15</v>
      </c>
      <c r="G1376" s="2" t="s">
        <v>11</v>
      </c>
      <c r="H1376" s="2">
        <v>53986</v>
      </c>
      <c r="I1376" s="2">
        <v>16777</v>
      </c>
      <c r="J1376" s="24">
        <f>IFERROR(I1376/H1376,0)</f>
        <v>0.31076575408439228</v>
      </c>
      <c r="K1376" s="24"/>
      <c r="L1376" s="2">
        <f>IF(J1376&gt;=0.15,1,0)</f>
        <v>1</v>
      </c>
      <c r="M1376" s="2"/>
      <c r="N1376" s="24"/>
      <c r="O1376" s="2" t="s">
        <v>13</v>
      </c>
    </row>
    <row r="1377" spans="1:15" ht="15.75" customHeight="1" x14ac:dyDescent="0.35">
      <c r="A1377" s="18">
        <v>44982.387442129628</v>
      </c>
      <c r="B1377" s="11">
        <v>44982.387442129628</v>
      </c>
      <c r="C1377" s="21">
        <v>44982.387442129628</v>
      </c>
      <c r="D1377" s="6"/>
      <c r="E1377" s="2" t="s">
        <v>14</v>
      </c>
      <c r="F1377" s="2" t="s">
        <v>15</v>
      </c>
      <c r="G1377" s="2" t="s">
        <v>11</v>
      </c>
      <c r="H1377" s="2">
        <v>16110</v>
      </c>
      <c r="I1377" s="2">
        <v>2375</v>
      </c>
      <c r="J1377" s="24">
        <f>IFERROR(I1377/H1377,0)</f>
        <v>0.1474239602731223</v>
      </c>
      <c r="K1377" s="24"/>
      <c r="L1377" s="2">
        <f>IF(J1377&gt;=0.15,1,0)</f>
        <v>0</v>
      </c>
      <c r="M1377" s="2"/>
      <c r="N1377" s="24"/>
      <c r="O1377" s="2" t="s">
        <v>13</v>
      </c>
    </row>
    <row r="1378" spans="1:15" ht="15.75" customHeight="1" x14ac:dyDescent="0.35">
      <c r="A1378" s="18">
        <v>44982.375706018516</v>
      </c>
      <c r="B1378" s="11">
        <v>44982.375706018516</v>
      </c>
      <c r="C1378" s="21">
        <v>44982.375706018516</v>
      </c>
      <c r="D1378" s="6"/>
      <c r="E1378" s="2" t="s">
        <v>14</v>
      </c>
      <c r="F1378" s="2" t="s">
        <v>18</v>
      </c>
      <c r="G1378" s="2" t="s">
        <v>19</v>
      </c>
      <c r="H1378" s="2">
        <v>11582</v>
      </c>
      <c r="I1378" s="2">
        <v>134</v>
      </c>
      <c r="J1378" s="24">
        <f>IFERROR(I1378/H1378,0)</f>
        <v>1.1569677085132101E-2</v>
      </c>
      <c r="K1378" s="24"/>
      <c r="L1378" s="2">
        <f>IF(J1378&gt;=0.15,1,0)</f>
        <v>0</v>
      </c>
      <c r="M1378" s="2"/>
      <c r="N1378" s="24"/>
      <c r="O1378" s="2" t="s">
        <v>12</v>
      </c>
    </row>
    <row r="1379" spans="1:15" ht="15.75" customHeight="1" x14ac:dyDescent="0.35">
      <c r="A1379" s="18">
        <v>44982.375069444446</v>
      </c>
      <c r="B1379" s="11">
        <v>44982.375069444446</v>
      </c>
      <c r="C1379" s="21">
        <v>44982.375069444446</v>
      </c>
      <c r="D1379" s="6"/>
      <c r="E1379" s="2" t="s">
        <v>14</v>
      </c>
      <c r="F1379" s="2" t="s">
        <v>20</v>
      </c>
      <c r="G1379" s="2" t="s">
        <v>19</v>
      </c>
      <c r="H1379" s="2">
        <v>293</v>
      </c>
      <c r="I1379" s="2">
        <v>5</v>
      </c>
      <c r="J1379" s="24">
        <f>IFERROR(I1379/H1379,0)</f>
        <v>1.7064846416382253E-2</v>
      </c>
      <c r="K1379" s="24"/>
      <c r="L1379" s="2">
        <f>IF(J1379&gt;=0.15,1,0)</f>
        <v>0</v>
      </c>
      <c r="M1379" s="2"/>
      <c r="N1379" s="24"/>
      <c r="O1379" s="2" t="s">
        <v>12</v>
      </c>
    </row>
    <row r="1380" spans="1:15" ht="15.75" customHeight="1" x14ac:dyDescent="0.35">
      <c r="A1380" s="18">
        <v>44982.375058252313</v>
      </c>
      <c r="B1380" s="11">
        <v>44982.375058252313</v>
      </c>
      <c r="C1380" s="21">
        <v>44982.375058252313</v>
      </c>
      <c r="D1380" s="6"/>
      <c r="E1380" s="2" t="s">
        <v>22</v>
      </c>
      <c r="F1380" s="2" t="s">
        <v>21</v>
      </c>
      <c r="G1380" s="2" t="s">
        <v>19</v>
      </c>
      <c r="H1380" s="2">
        <v>12</v>
      </c>
      <c r="I1380" s="2">
        <v>1</v>
      </c>
      <c r="J1380" s="24">
        <f>IFERROR(I1380/H1380,0)</f>
        <v>8.3333333333333329E-2</v>
      </c>
      <c r="K1380" s="24"/>
      <c r="L1380" s="2">
        <f>IF(J1380&gt;=0.15,1,0)</f>
        <v>0</v>
      </c>
      <c r="M1380" s="2"/>
      <c r="N1380" s="24"/>
      <c r="O1380" s="2" t="s">
        <v>12</v>
      </c>
    </row>
    <row r="1381" spans="1:15" ht="15.75" customHeight="1" x14ac:dyDescent="0.35">
      <c r="A1381" s="18">
        <v>44982.373499340276</v>
      </c>
      <c r="B1381" s="11">
        <v>44982.373499340276</v>
      </c>
      <c r="C1381" s="21">
        <v>44982.373499340276</v>
      </c>
      <c r="D1381" s="6"/>
      <c r="E1381" s="2" t="s">
        <v>16</v>
      </c>
      <c r="F1381" s="2" t="s">
        <v>8</v>
      </c>
      <c r="G1381" s="2" t="s">
        <v>9</v>
      </c>
      <c r="H1381" s="2">
        <v>602</v>
      </c>
      <c r="I1381" s="2">
        <v>38</v>
      </c>
      <c r="J1381" s="24">
        <f>IFERROR(I1381/H1381,0)</f>
        <v>6.3122923588039864E-2</v>
      </c>
      <c r="K1381" s="24"/>
      <c r="L1381" s="2">
        <f>IF(J1381&gt;=0.15,1,0)</f>
        <v>0</v>
      </c>
      <c r="M1381" s="2"/>
      <c r="N1381" s="24"/>
      <c r="O1381" s="2" t="s">
        <v>13</v>
      </c>
    </row>
    <row r="1382" spans="1:15" ht="15.75" customHeight="1" x14ac:dyDescent="0.35">
      <c r="A1382" s="18">
        <v>44982.371168622682</v>
      </c>
      <c r="B1382" s="11">
        <v>44982.371168622682</v>
      </c>
      <c r="C1382" s="21">
        <v>44982.371168622682</v>
      </c>
      <c r="D1382" s="6"/>
      <c r="E1382" s="2" t="s">
        <v>16</v>
      </c>
      <c r="F1382" s="2" t="s">
        <v>8</v>
      </c>
      <c r="G1382" s="2" t="s">
        <v>9</v>
      </c>
      <c r="H1382" s="2">
        <v>0</v>
      </c>
      <c r="I1382" s="2">
        <v>0</v>
      </c>
      <c r="J1382" s="24">
        <f>IFERROR(I1382/H1382,0)</f>
        <v>0</v>
      </c>
      <c r="K1382" s="24"/>
      <c r="L1382" s="2">
        <f>IF(J1382&gt;=0.15,1,0)</f>
        <v>0</v>
      </c>
      <c r="M1382" s="2"/>
      <c r="N1382" s="24"/>
      <c r="O1382" s="2" t="s">
        <v>13</v>
      </c>
    </row>
    <row r="1383" spans="1:15" ht="15.75" customHeight="1" x14ac:dyDescent="0.35">
      <c r="A1383" s="18">
        <v>44982.370740625003</v>
      </c>
      <c r="B1383" s="11">
        <v>44982.370740625003</v>
      </c>
      <c r="C1383" s="21">
        <v>44982.370740625003</v>
      </c>
      <c r="D1383" s="6"/>
      <c r="E1383" s="2" t="s">
        <v>16</v>
      </c>
      <c r="F1383" s="2" t="s">
        <v>8</v>
      </c>
      <c r="G1383" s="2" t="s">
        <v>9</v>
      </c>
      <c r="H1383" s="2">
        <v>3841</v>
      </c>
      <c r="I1383" s="2">
        <v>338</v>
      </c>
      <c r="J1383" s="24">
        <f>IFERROR(I1383/H1383,0)</f>
        <v>8.7997917209060139E-2</v>
      </c>
      <c r="K1383" s="24"/>
      <c r="L1383" s="2">
        <f>IF(J1383&gt;=0.15,1,0)</f>
        <v>0</v>
      </c>
      <c r="M1383" s="2"/>
      <c r="N1383" s="24"/>
      <c r="O1383" s="2" t="s">
        <v>13</v>
      </c>
    </row>
    <row r="1384" spans="1:15" ht="15.75" customHeight="1" x14ac:dyDescent="0.35">
      <c r="A1384" s="18">
        <v>44982.340226608794</v>
      </c>
      <c r="B1384" s="11">
        <v>44982.340226608794</v>
      </c>
      <c r="C1384" s="21">
        <v>44982.340226608794</v>
      </c>
      <c r="D1384" s="6"/>
      <c r="E1384" s="2" t="s">
        <v>16</v>
      </c>
      <c r="F1384" s="2" t="s">
        <v>8</v>
      </c>
      <c r="G1384" s="2" t="s">
        <v>11</v>
      </c>
      <c r="H1384" s="2">
        <v>3246</v>
      </c>
      <c r="I1384" s="2">
        <v>227</v>
      </c>
      <c r="J1384" s="24">
        <f>IFERROR(I1384/H1384,0)</f>
        <v>6.9932224276032046E-2</v>
      </c>
      <c r="K1384" s="24"/>
      <c r="L1384" s="2">
        <f>IF(J1384&gt;=0.15,1,0)</f>
        <v>0</v>
      </c>
      <c r="M1384" s="2"/>
      <c r="N1384" s="24"/>
      <c r="O1384" s="2" t="s">
        <v>10</v>
      </c>
    </row>
    <row r="1385" spans="1:15" ht="15.75" customHeight="1" x14ac:dyDescent="0.35">
      <c r="A1385" s="18">
        <v>44982.340219907404</v>
      </c>
      <c r="B1385" s="11">
        <v>44982.340219907404</v>
      </c>
      <c r="C1385" s="21">
        <v>44982.340219907404</v>
      </c>
      <c r="D1385" s="6"/>
      <c r="E1385" s="2" t="s">
        <v>14</v>
      </c>
      <c r="F1385" s="2" t="s">
        <v>15</v>
      </c>
      <c r="G1385" s="2" t="s">
        <v>11</v>
      </c>
      <c r="H1385" s="2">
        <v>26404</v>
      </c>
      <c r="I1385" s="2">
        <v>5311</v>
      </c>
      <c r="J1385" s="24">
        <f>IFERROR(I1385/H1385,0)</f>
        <v>0.20114376609604606</v>
      </c>
      <c r="K1385" s="24"/>
      <c r="L1385" s="2">
        <f>IF(J1385&gt;=0.15,1,0)</f>
        <v>1</v>
      </c>
      <c r="M1385" s="2"/>
      <c r="N1385" s="24"/>
      <c r="O1385" s="2" t="s">
        <v>10</v>
      </c>
    </row>
    <row r="1386" spans="1:15" ht="15.75" customHeight="1" x14ac:dyDescent="0.35">
      <c r="A1386" s="18">
        <v>44982.339860925924</v>
      </c>
      <c r="B1386" s="11">
        <v>44982.339860925924</v>
      </c>
      <c r="C1386" s="21">
        <v>44982.339860925924</v>
      </c>
      <c r="D1386" s="6"/>
      <c r="E1386" s="2" t="s">
        <v>14</v>
      </c>
      <c r="F1386" s="2" t="s">
        <v>8</v>
      </c>
      <c r="G1386" s="2" t="s">
        <v>11</v>
      </c>
      <c r="H1386" s="2">
        <v>36885</v>
      </c>
      <c r="I1386" s="2">
        <v>963</v>
      </c>
      <c r="J1386" s="24">
        <f>IFERROR(I1386/H1386,0)</f>
        <v>2.6108174054493696E-2</v>
      </c>
      <c r="K1386" s="24"/>
      <c r="L1386" s="2">
        <f>IF(J1386&gt;=0.15,1,0)</f>
        <v>0</v>
      </c>
      <c r="M1386" s="2"/>
      <c r="N1386" s="24"/>
      <c r="O1386" s="2" t="s">
        <v>13</v>
      </c>
    </row>
    <row r="1387" spans="1:15" ht="15.75" customHeight="1" x14ac:dyDescent="0.35">
      <c r="A1387" s="18">
        <v>44982.339849537035</v>
      </c>
      <c r="B1387" s="11">
        <v>44982.339849537035</v>
      </c>
      <c r="C1387" s="21">
        <v>44982.339849537035</v>
      </c>
      <c r="D1387" s="6"/>
      <c r="E1387" s="2" t="s">
        <v>14</v>
      </c>
      <c r="F1387" s="2" t="s">
        <v>15</v>
      </c>
      <c r="G1387" s="2" t="s">
        <v>11</v>
      </c>
      <c r="H1387" s="2">
        <v>22779</v>
      </c>
      <c r="I1387" s="2">
        <v>2809</v>
      </c>
      <c r="J1387" s="24">
        <f>IFERROR(I1387/H1387,0)</f>
        <v>0.12331533429913517</v>
      </c>
      <c r="K1387" s="24"/>
      <c r="L1387" s="2">
        <f>IF(J1387&gt;=0.15,1,0)</f>
        <v>0</v>
      </c>
      <c r="M1387" s="2"/>
      <c r="N1387" s="24"/>
      <c r="O1387" s="2" t="s">
        <v>13</v>
      </c>
    </row>
    <row r="1388" spans="1:15" ht="15.75" customHeight="1" x14ac:dyDescent="0.35">
      <c r="A1388" s="18">
        <v>44982.329283900464</v>
      </c>
      <c r="B1388" s="11">
        <v>44982.329283900464</v>
      </c>
      <c r="C1388" s="21">
        <v>44982.329283900464</v>
      </c>
      <c r="D1388" s="6"/>
      <c r="E1388" s="2" t="s">
        <v>16</v>
      </c>
      <c r="F1388" s="2" t="s">
        <v>8</v>
      </c>
      <c r="G1388" s="2" t="s">
        <v>9</v>
      </c>
      <c r="H1388" s="2">
        <v>0</v>
      </c>
      <c r="I1388" s="2">
        <v>0</v>
      </c>
      <c r="J1388" s="24">
        <f>IFERROR(I1388/H1388,0)</f>
        <v>0</v>
      </c>
      <c r="K1388" s="24"/>
      <c r="L1388" s="2">
        <f>IF(J1388&gt;=0.15,1,0)</f>
        <v>0</v>
      </c>
      <c r="M1388" s="2"/>
      <c r="N1388" s="24"/>
      <c r="O1388" s="2" t="s">
        <v>13</v>
      </c>
    </row>
    <row r="1389" spans="1:15" ht="15.75" customHeight="1" x14ac:dyDescent="0.35">
      <c r="A1389" s="18">
        <v>44982.325834120369</v>
      </c>
      <c r="B1389" s="11">
        <v>44982.325834120369</v>
      </c>
      <c r="C1389" s="21">
        <v>44982.325834120369</v>
      </c>
      <c r="D1389" s="6"/>
      <c r="E1389" s="2" t="s">
        <v>16</v>
      </c>
      <c r="F1389" s="2" t="s">
        <v>8</v>
      </c>
      <c r="G1389" s="2" t="s">
        <v>11</v>
      </c>
      <c r="H1389" s="2">
        <v>2029</v>
      </c>
      <c r="I1389" s="2">
        <v>246</v>
      </c>
      <c r="J1389" s="24">
        <f>IFERROR(I1389/H1389,0)</f>
        <v>0.12124199112863479</v>
      </c>
      <c r="K1389" s="24"/>
      <c r="L1389" s="2">
        <f>IF(J1389&gt;=0.15,1,0)</f>
        <v>0</v>
      </c>
      <c r="M1389" s="2"/>
      <c r="N1389" s="24"/>
      <c r="O1389" s="2" t="s">
        <v>12</v>
      </c>
    </row>
    <row r="1390" spans="1:15" ht="15.75" customHeight="1" x14ac:dyDescent="0.35">
      <c r="A1390" s="18">
        <v>44982.325740740744</v>
      </c>
      <c r="B1390" s="11">
        <v>44982.325740740744</v>
      </c>
      <c r="C1390" s="21">
        <v>44982.325740740744</v>
      </c>
      <c r="D1390" s="6"/>
      <c r="E1390" s="2" t="s">
        <v>14</v>
      </c>
      <c r="F1390" s="2" t="s">
        <v>15</v>
      </c>
      <c r="G1390" s="2" t="s">
        <v>11</v>
      </c>
      <c r="H1390" s="2">
        <v>19179</v>
      </c>
      <c r="I1390" s="2">
        <v>3391</v>
      </c>
      <c r="J1390" s="24">
        <f>IFERROR(I1390/H1390,0)</f>
        <v>0.17680796704729132</v>
      </c>
      <c r="K1390" s="24"/>
      <c r="L1390" s="2">
        <f>IF(J1390&gt;=0.15,1,0)</f>
        <v>1</v>
      </c>
      <c r="M1390" s="2"/>
      <c r="N1390" s="24"/>
      <c r="O1390" s="2" t="s">
        <v>12</v>
      </c>
    </row>
    <row r="1391" spans="1:15" ht="15.75" customHeight="1" x14ac:dyDescent="0.35">
      <c r="A1391" s="18">
        <v>44982.295312499999</v>
      </c>
      <c r="B1391" s="11">
        <v>44982.295312499999</v>
      </c>
      <c r="C1391" s="21">
        <v>44982.295312499999</v>
      </c>
      <c r="D1391" s="6"/>
      <c r="E1391" s="2" t="s">
        <v>14</v>
      </c>
      <c r="F1391" s="2" t="s">
        <v>15</v>
      </c>
      <c r="G1391" s="2" t="s">
        <v>9</v>
      </c>
      <c r="H1391" s="2">
        <v>0</v>
      </c>
      <c r="I1391" s="2">
        <v>0</v>
      </c>
      <c r="J1391" s="24">
        <f>IFERROR(I1391/H1391,0)</f>
        <v>0</v>
      </c>
      <c r="K1391" s="24"/>
      <c r="L1391" s="2">
        <f>IF(J1391&gt;=0.15,1,0)</f>
        <v>0</v>
      </c>
      <c r="M1391" s="2"/>
      <c r="N1391" s="24"/>
      <c r="O1391" s="2" t="s">
        <v>17</v>
      </c>
    </row>
    <row r="1392" spans="1:15" ht="15.75" customHeight="1" x14ac:dyDescent="0.35">
      <c r="A1392" s="18">
        <v>44982.294212962966</v>
      </c>
      <c r="B1392" s="11">
        <v>44982.294212962966</v>
      </c>
      <c r="C1392" s="21">
        <v>44982.294212962966</v>
      </c>
      <c r="D1392" s="6"/>
      <c r="E1392" s="2" t="s">
        <v>14</v>
      </c>
      <c r="F1392" s="2" t="s">
        <v>15</v>
      </c>
      <c r="G1392" s="2" t="s">
        <v>11</v>
      </c>
      <c r="H1392" s="2">
        <v>34297</v>
      </c>
      <c r="I1392" s="2">
        <v>4461</v>
      </c>
      <c r="J1392" s="24">
        <f>IFERROR(I1392/H1392,0)</f>
        <v>0.13006968539522407</v>
      </c>
      <c r="K1392" s="24"/>
      <c r="L1392" s="2">
        <f>IF(J1392&gt;=0.15,1,0)</f>
        <v>0</v>
      </c>
      <c r="M1392" s="2"/>
      <c r="N1392" s="24"/>
      <c r="O1392" s="2" t="s">
        <v>13</v>
      </c>
    </row>
    <row r="1393" spans="1:15" ht="15.75" customHeight="1" x14ac:dyDescent="0.35">
      <c r="A1393" s="18">
        <v>44982.294205636572</v>
      </c>
      <c r="B1393" s="11">
        <v>44982.294205636572</v>
      </c>
      <c r="C1393" s="21">
        <v>44982.294205636572</v>
      </c>
      <c r="D1393" s="6"/>
      <c r="E1393" s="2" t="s">
        <v>16</v>
      </c>
      <c r="F1393" s="2" t="s">
        <v>8</v>
      </c>
      <c r="G1393" s="2" t="s">
        <v>11</v>
      </c>
      <c r="H1393" s="2">
        <v>1235</v>
      </c>
      <c r="I1393" s="2">
        <v>56</v>
      </c>
      <c r="J1393" s="24">
        <f>IFERROR(I1393/H1393,0)</f>
        <v>4.5344129554655874E-2</v>
      </c>
      <c r="K1393" s="24"/>
      <c r="L1393" s="2">
        <f>IF(J1393&gt;=0.15,1,0)</f>
        <v>0</v>
      </c>
      <c r="M1393" s="2"/>
      <c r="N1393" s="24"/>
      <c r="O1393" s="2" t="s">
        <v>13</v>
      </c>
    </row>
    <row r="1394" spans="1:15" ht="15.75" customHeight="1" x14ac:dyDescent="0.35">
      <c r="A1394" s="18">
        <v>44982.294050115743</v>
      </c>
      <c r="B1394" s="11">
        <v>44982.294050115743</v>
      </c>
      <c r="C1394" s="21">
        <v>44982.294050115743</v>
      </c>
      <c r="D1394" s="6"/>
      <c r="E1394" s="2" t="s">
        <v>7</v>
      </c>
      <c r="F1394" s="2" t="s">
        <v>8</v>
      </c>
      <c r="G1394" s="2" t="s">
        <v>11</v>
      </c>
      <c r="H1394" s="2">
        <v>4375</v>
      </c>
      <c r="I1394" s="2">
        <v>219</v>
      </c>
      <c r="J1394" s="24">
        <f>IFERROR(I1394/H1394,0)</f>
        <v>5.0057142857142856E-2</v>
      </c>
      <c r="K1394" s="24"/>
      <c r="L1394" s="2">
        <f>IF(J1394&gt;=0.15,1,0)</f>
        <v>0</v>
      </c>
      <c r="M1394" s="2"/>
      <c r="N1394" s="24"/>
      <c r="O1394" s="2" t="s">
        <v>10</v>
      </c>
    </row>
    <row r="1395" spans="1:15" ht="15.75" customHeight="1" x14ac:dyDescent="0.35">
      <c r="A1395" s="18">
        <v>44982.292733391201</v>
      </c>
      <c r="B1395" s="11">
        <v>44982.292733391201</v>
      </c>
      <c r="C1395" s="21">
        <v>44982.292733391201</v>
      </c>
      <c r="D1395" s="6"/>
      <c r="E1395" s="2" t="s">
        <v>14</v>
      </c>
      <c r="F1395" s="2" t="s">
        <v>8</v>
      </c>
      <c r="G1395" s="2" t="s">
        <v>11</v>
      </c>
      <c r="H1395" s="2">
        <v>13987</v>
      </c>
      <c r="I1395" s="2">
        <v>180</v>
      </c>
      <c r="J1395" s="24">
        <f>IFERROR(I1395/H1395,0)</f>
        <v>1.2869092728962608E-2</v>
      </c>
      <c r="K1395" s="24"/>
      <c r="L1395" s="2">
        <f>IF(J1395&gt;=0.15,1,0)</f>
        <v>0</v>
      </c>
      <c r="M1395" s="2"/>
      <c r="N1395" s="24"/>
      <c r="O1395" s="2" t="s">
        <v>13</v>
      </c>
    </row>
    <row r="1396" spans="1:15" ht="15.75" customHeight="1" x14ac:dyDescent="0.35">
      <c r="A1396" s="18">
        <v>44982.292731481481</v>
      </c>
      <c r="B1396" s="11">
        <v>44982.292731481481</v>
      </c>
      <c r="C1396" s="21">
        <v>44982.292731481481</v>
      </c>
      <c r="D1396" s="6"/>
      <c r="E1396" s="2" t="s">
        <v>14</v>
      </c>
      <c r="F1396" s="2" t="s">
        <v>15</v>
      </c>
      <c r="G1396" s="2" t="s">
        <v>11</v>
      </c>
      <c r="H1396" s="2">
        <v>13669</v>
      </c>
      <c r="I1396" s="2">
        <v>470</v>
      </c>
      <c r="J1396" s="24">
        <f>IFERROR(I1396/H1396,0)</f>
        <v>3.4384373399663472E-2</v>
      </c>
      <c r="K1396" s="24"/>
      <c r="L1396" s="2">
        <f>IF(J1396&gt;=0.15,1,0)</f>
        <v>0</v>
      </c>
      <c r="M1396" s="2"/>
      <c r="N1396" s="24"/>
      <c r="O1396" s="2" t="s">
        <v>13</v>
      </c>
    </row>
    <row r="1397" spans="1:15" ht="15.75" customHeight="1" x14ac:dyDescent="0.35">
      <c r="A1397" s="18">
        <v>44982.282194085645</v>
      </c>
      <c r="B1397" s="11">
        <v>44982.282194085645</v>
      </c>
      <c r="C1397" s="21">
        <v>44982.282194085645</v>
      </c>
      <c r="D1397" s="6"/>
      <c r="E1397" s="2" t="s">
        <v>7</v>
      </c>
      <c r="F1397" s="2" t="s">
        <v>8</v>
      </c>
      <c r="G1397" s="2" t="s">
        <v>11</v>
      </c>
      <c r="H1397" s="2">
        <v>7994</v>
      </c>
      <c r="I1397" s="2">
        <v>655</v>
      </c>
      <c r="J1397" s="24">
        <f>IFERROR(I1397/H1397,0)</f>
        <v>8.1936452339254437E-2</v>
      </c>
      <c r="K1397" s="24"/>
      <c r="L1397" s="2">
        <f>IF(J1397&gt;=0.15,1,0)</f>
        <v>0</v>
      </c>
      <c r="M1397" s="2"/>
      <c r="N1397" s="24"/>
      <c r="O1397" s="2" t="s">
        <v>13</v>
      </c>
    </row>
    <row r="1398" spans="1:15" ht="15.75" customHeight="1" x14ac:dyDescent="0.35">
      <c r="A1398" s="18">
        <v>44982.268206018518</v>
      </c>
      <c r="B1398" s="11">
        <v>44982.268206018518</v>
      </c>
      <c r="C1398" s="21">
        <v>44982.268206018518</v>
      </c>
      <c r="D1398" s="6"/>
      <c r="E1398" s="2" t="s">
        <v>14</v>
      </c>
      <c r="F1398" s="2" t="s">
        <v>15</v>
      </c>
      <c r="G1398" s="2" t="s">
        <v>11</v>
      </c>
      <c r="H1398" s="2">
        <v>22880</v>
      </c>
      <c r="I1398" s="2">
        <v>1997</v>
      </c>
      <c r="J1398" s="24">
        <f>IFERROR(I1398/H1398,0)</f>
        <v>8.7281468531468537E-2</v>
      </c>
      <c r="K1398" s="24"/>
      <c r="L1398" s="2">
        <f>IF(J1398&gt;=0.15,1,0)</f>
        <v>0</v>
      </c>
      <c r="M1398" s="2"/>
      <c r="N1398" s="24"/>
      <c r="O1398" s="2" t="s">
        <v>13</v>
      </c>
    </row>
    <row r="1399" spans="1:15" ht="15.75" customHeight="1" x14ac:dyDescent="0.35">
      <c r="A1399" s="18">
        <v>44982.26819909722</v>
      </c>
      <c r="B1399" s="11">
        <v>44982.26819909722</v>
      </c>
      <c r="C1399" s="21">
        <v>44982.26819909722</v>
      </c>
      <c r="D1399" s="6"/>
      <c r="E1399" s="2" t="s">
        <v>16</v>
      </c>
      <c r="F1399" s="2" t="s">
        <v>8</v>
      </c>
      <c r="G1399" s="2" t="s">
        <v>11</v>
      </c>
      <c r="H1399" s="2">
        <v>2083</v>
      </c>
      <c r="I1399" s="2">
        <v>111</v>
      </c>
      <c r="J1399" s="24">
        <f>IFERROR(I1399/H1399,0)</f>
        <v>5.3288526164186271E-2</v>
      </c>
      <c r="K1399" s="24"/>
      <c r="L1399" s="2">
        <f>IF(J1399&gt;=0.15,1,0)</f>
        <v>0</v>
      </c>
      <c r="M1399" s="2"/>
      <c r="N1399" s="24"/>
      <c r="O1399" s="2" t="s">
        <v>13</v>
      </c>
    </row>
    <row r="1400" spans="1:15" ht="15.75" customHeight="1" x14ac:dyDescent="0.35">
      <c r="A1400" s="18">
        <v>44982.25283917824</v>
      </c>
      <c r="B1400" s="11">
        <v>44982.25283917824</v>
      </c>
      <c r="C1400" s="21">
        <v>44982.25283917824</v>
      </c>
      <c r="D1400" s="6"/>
      <c r="E1400" s="2" t="s">
        <v>7</v>
      </c>
      <c r="F1400" s="2" t="s">
        <v>8</v>
      </c>
      <c r="G1400" s="2" t="s">
        <v>9</v>
      </c>
      <c r="H1400" s="2">
        <v>0</v>
      </c>
      <c r="I1400" s="2">
        <v>0</v>
      </c>
      <c r="J1400" s="24">
        <f>IFERROR(I1400/H1400,0)</f>
        <v>0</v>
      </c>
      <c r="K1400" s="24"/>
      <c r="L1400" s="2">
        <f>IF(J1400&gt;=0.15,1,0)</f>
        <v>0</v>
      </c>
      <c r="M1400" s="2"/>
      <c r="N1400" s="24"/>
      <c r="O1400" s="2" t="s">
        <v>12</v>
      </c>
    </row>
    <row r="1401" spans="1:15" ht="15.75" customHeight="1" x14ac:dyDescent="0.35">
      <c r="A1401" s="18">
        <v>44982.236746909723</v>
      </c>
      <c r="B1401" s="11">
        <v>44982.236746909723</v>
      </c>
      <c r="C1401" s="21">
        <v>44982.236746909723</v>
      </c>
      <c r="D1401" s="6"/>
      <c r="E1401" s="2" t="s">
        <v>7</v>
      </c>
      <c r="F1401" s="2" t="s">
        <v>8</v>
      </c>
      <c r="G1401" s="2" t="s">
        <v>9</v>
      </c>
      <c r="H1401" s="2">
        <v>0</v>
      </c>
      <c r="I1401" s="2">
        <v>0</v>
      </c>
      <c r="J1401" s="24">
        <f>IFERROR(I1401/H1401,0)</f>
        <v>0</v>
      </c>
      <c r="K1401" s="24"/>
      <c r="L1401" s="2">
        <f>IF(J1401&gt;=0.15,1,0)</f>
        <v>0</v>
      </c>
      <c r="M1401" s="2"/>
      <c r="N1401" s="24"/>
      <c r="O1401" s="2" t="s">
        <v>13</v>
      </c>
    </row>
    <row r="1402" spans="1:15" ht="15.75" customHeight="1" x14ac:dyDescent="0.35">
      <c r="A1402" s="18">
        <v>44982.234744791669</v>
      </c>
      <c r="B1402" s="11">
        <v>44982.234744791669</v>
      </c>
      <c r="C1402" s="21">
        <v>44982.234744791669</v>
      </c>
      <c r="D1402" s="6"/>
      <c r="E1402" s="2" t="s">
        <v>7</v>
      </c>
      <c r="F1402" s="2" t="s">
        <v>8</v>
      </c>
      <c r="G1402" s="2" t="s">
        <v>11</v>
      </c>
      <c r="H1402" s="2">
        <v>6102</v>
      </c>
      <c r="I1402" s="2">
        <v>54</v>
      </c>
      <c r="J1402" s="24">
        <f>IFERROR(I1402/H1402,0)</f>
        <v>8.8495575221238937E-3</v>
      </c>
      <c r="K1402" s="24"/>
      <c r="L1402" s="2">
        <f>IF(J1402&gt;=0.15,1,0)</f>
        <v>0</v>
      </c>
      <c r="M1402" s="2"/>
      <c r="N1402" s="24"/>
      <c r="O1402" s="2" t="s">
        <v>13</v>
      </c>
    </row>
    <row r="1403" spans="1:15" ht="15.75" customHeight="1" x14ac:dyDescent="0.35">
      <c r="A1403" s="18">
        <v>44982.188294548614</v>
      </c>
      <c r="B1403" s="11">
        <v>44982.188294548614</v>
      </c>
      <c r="C1403" s="21">
        <v>44982.188294548614</v>
      </c>
      <c r="D1403" s="6"/>
      <c r="E1403" s="2" t="s">
        <v>7</v>
      </c>
      <c r="F1403" s="2" t="s">
        <v>8</v>
      </c>
      <c r="G1403" s="2" t="s">
        <v>11</v>
      </c>
      <c r="H1403" s="2">
        <v>2087</v>
      </c>
      <c r="I1403" s="2">
        <v>46</v>
      </c>
      <c r="J1403" s="24">
        <f>IFERROR(I1403/H1403,0)</f>
        <v>2.2041207474844275E-2</v>
      </c>
      <c r="K1403" s="24"/>
      <c r="L1403" s="2">
        <f>IF(J1403&gt;=0.15,1,0)</f>
        <v>0</v>
      </c>
      <c r="M1403" s="2"/>
      <c r="N1403" s="24"/>
      <c r="O1403" s="2" t="s">
        <v>13</v>
      </c>
    </row>
    <row r="1404" spans="1:15" ht="15.75" customHeight="1" x14ac:dyDescent="0.35">
      <c r="A1404" s="18">
        <v>44982.151036354167</v>
      </c>
      <c r="B1404" s="11">
        <v>44982.151036354167</v>
      </c>
      <c r="C1404" s="21">
        <v>44982.151036354167</v>
      </c>
      <c r="D1404" s="6"/>
      <c r="E1404" s="2" t="s">
        <v>7</v>
      </c>
      <c r="F1404" s="2" t="s">
        <v>8</v>
      </c>
      <c r="G1404" s="2" t="s">
        <v>11</v>
      </c>
      <c r="H1404" s="2">
        <v>17148</v>
      </c>
      <c r="I1404" s="2">
        <v>2408</v>
      </c>
      <c r="J1404" s="24">
        <f>IFERROR(I1404/H1404,0)</f>
        <v>0.1404245393048752</v>
      </c>
      <c r="K1404" s="24"/>
      <c r="L1404" s="2">
        <f>IF(J1404&gt;=0.15,1,0)</f>
        <v>0</v>
      </c>
      <c r="M1404" s="2"/>
      <c r="N1404" s="24"/>
      <c r="O1404" s="2" t="s">
        <v>12</v>
      </c>
    </row>
    <row r="1405" spans="1:15" ht="15.75" customHeight="1" x14ac:dyDescent="0.35">
      <c r="A1405" s="18">
        <v>44982.146977418983</v>
      </c>
      <c r="B1405" s="11">
        <v>44982.146977418983</v>
      </c>
      <c r="C1405" s="21">
        <v>44982.146977418983</v>
      </c>
      <c r="D1405" s="6"/>
      <c r="E1405" s="2" t="s">
        <v>7</v>
      </c>
      <c r="F1405" s="2" t="s">
        <v>8</v>
      </c>
      <c r="G1405" s="2" t="s">
        <v>11</v>
      </c>
      <c r="H1405" s="2">
        <v>8327</v>
      </c>
      <c r="I1405" s="2">
        <v>159</v>
      </c>
      <c r="J1405" s="24">
        <f>IFERROR(I1405/H1405,0)</f>
        <v>1.9094511828990031E-2</v>
      </c>
      <c r="K1405" s="24"/>
      <c r="L1405" s="2">
        <f>IF(J1405&gt;=0.15,1,0)</f>
        <v>0</v>
      </c>
      <c r="M1405" s="2"/>
      <c r="N1405" s="24"/>
      <c r="O1405" s="2" t="s">
        <v>13</v>
      </c>
    </row>
    <row r="1406" spans="1:15" ht="15.75" customHeight="1" x14ac:dyDescent="0.35">
      <c r="A1406" s="18">
        <v>44981.702009722219</v>
      </c>
      <c r="B1406" s="11">
        <v>44981.702009722219</v>
      </c>
      <c r="C1406" s="21">
        <v>44981.702009722219</v>
      </c>
      <c r="D1406" s="6"/>
      <c r="E1406" s="2" t="s">
        <v>14</v>
      </c>
      <c r="F1406" s="2" t="s">
        <v>8</v>
      </c>
      <c r="G1406" s="2" t="s">
        <v>11</v>
      </c>
      <c r="H1406" s="2">
        <v>15535</v>
      </c>
      <c r="I1406" s="2">
        <v>223</v>
      </c>
      <c r="J1406" s="24">
        <f>IFERROR(I1406/H1406,0)</f>
        <v>1.4354682973929837E-2</v>
      </c>
      <c r="K1406" s="24"/>
      <c r="L1406" s="2">
        <f>IF(J1406&gt;=0.15,1,0)</f>
        <v>0</v>
      </c>
      <c r="M1406" s="2"/>
      <c r="N1406" s="24"/>
      <c r="O1406" s="2" t="s">
        <v>13</v>
      </c>
    </row>
    <row r="1407" spans="1:15" ht="15.75" customHeight="1" x14ac:dyDescent="0.35">
      <c r="A1407" s="18">
        <v>44981.692708333336</v>
      </c>
      <c r="B1407" s="11">
        <v>44981.692708333336</v>
      </c>
      <c r="C1407" s="21">
        <v>44981.692708333336</v>
      </c>
      <c r="D1407" s="6"/>
      <c r="E1407" s="2" t="s">
        <v>14</v>
      </c>
      <c r="F1407" s="2" t="s">
        <v>15</v>
      </c>
      <c r="G1407" s="2" t="s">
        <v>9</v>
      </c>
      <c r="H1407" s="2">
        <v>35237</v>
      </c>
      <c r="I1407" s="2">
        <v>9562</v>
      </c>
      <c r="J1407" s="24">
        <f>IFERROR(I1407/H1407,0)</f>
        <v>0.27136248829355508</v>
      </c>
      <c r="K1407" s="24"/>
      <c r="L1407" s="2">
        <f>IF(J1407&gt;=0.15,1,0)</f>
        <v>1</v>
      </c>
      <c r="M1407" s="2"/>
      <c r="N1407" s="24"/>
      <c r="O1407" s="2" t="s">
        <v>13</v>
      </c>
    </row>
    <row r="1408" spans="1:15" ht="15.75" customHeight="1" x14ac:dyDescent="0.35">
      <c r="A1408" s="18">
        <v>44981.692328182871</v>
      </c>
      <c r="B1408" s="11">
        <v>44981.692328182871</v>
      </c>
      <c r="C1408" s="21">
        <v>44981.692328182871</v>
      </c>
      <c r="D1408" s="6"/>
      <c r="E1408" s="2" t="s">
        <v>14</v>
      </c>
      <c r="F1408" s="2" t="s">
        <v>8</v>
      </c>
      <c r="G1408" s="2" t="s">
        <v>11</v>
      </c>
      <c r="H1408" s="2">
        <v>18874</v>
      </c>
      <c r="I1408" s="2">
        <v>269</v>
      </c>
      <c r="J1408" s="24">
        <f>IFERROR(I1408/H1408,0)</f>
        <v>1.4252410723746953E-2</v>
      </c>
      <c r="K1408" s="24"/>
      <c r="L1408" s="2">
        <f>IF(J1408&gt;=0.15,1,0)</f>
        <v>0</v>
      </c>
      <c r="M1408" s="2"/>
      <c r="N1408" s="24"/>
      <c r="O1408" s="2" t="s">
        <v>13</v>
      </c>
    </row>
    <row r="1409" spans="1:15" ht="15.75" customHeight="1" x14ac:dyDescent="0.35">
      <c r="A1409" s="18">
        <v>44981.692274803238</v>
      </c>
      <c r="B1409" s="11">
        <v>44981.692274803238</v>
      </c>
      <c r="C1409" s="21">
        <v>44981.692274803238</v>
      </c>
      <c r="D1409" s="6"/>
      <c r="E1409" s="2" t="s">
        <v>16</v>
      </c>
      <c r="F1409" s="2" t="s">
        <v>8</v>
      </c>
      <c r="G1409" s="2" t="s">
        <v>9</v>
      </c>
      <c r="H1409" s="2">
        <v>2007</v>
      </c>
      <c r="I1409" s="2">
        <v>127</v>
      </c>
      <c r="J1409" s="24">
        <f>IFERROR(I1409/H1409,0)</f>
        <v>6.3278525161933233E-2</v>
      </c>
      <c r="K1409" s="24"/>
      <c r="L1409" s="2">
        <f>IF(J1409&gt;=0.15,1,0)</f>
        <v>0</v>
      </c>
      <c r="M1409" s="2"/>
      <c r="N1409" s="24"/>
      <c r="O1409" s="2" t="s">
        <v>13</v>
      </c>
    </row>
    <row r="1410" spans="1:15" ht="15.75" customHeight="1" x14ac:dyDescent="0.35">
      <c r="A1410" s="18">
        <v>44981.691769143516</v>
      </c>
      <c r="B1410" s="11">
        <v>44981.691769143516</v>
      </c>
      <c r="C1410" s="21">
        <v>44981.691769143516</v>
      </c>
      <c r="D1410" s="6"/>
      <c r="E1410" s="2" t="s">
        <v>14</v>
      </c>
      <c r="F1410" s="2" t="s">
        <v>8</v>
      </c>
      <c r="G1410" s="2" t="s">
        <v>11</v>
      </c>
      <c r="H1410" s="2">
        <v>13536</v>
      </c>
      <c r="I1410" s="2">
        <v>135</v>
      </c>
      <c r="J1410" s="24">
        <f>IFERROR(I1410/H1410,0)</f>
        <v>9.9734042553191495E-3</v>
      </c>
      <c r="K1410" s="24"/>
      <c r="L1410" s="2">
        <f>IF(J1410&gt;=0.15,1,0)</f>
        <v>0</v>
      </c>
      <c r="M1410" s="2"/>
      <c r="N1410" s="24"/>
      <c r="O1410" s="2" t="s">
        <v>12</v>
      </c>
    </row>
    <row r="1411" spans="1:15" ht="15.75" customHeight="1" x14ac:dyDescent="0.35">
      <c r="A1411" s="18">
        <v>44981.687763032409</v>
      </c>
      <c r="B1411" s="11">
        <v>44981.687763032409</v>
      </c>
      <c r="C1411" s="21">
        <v>44981.687763032409</v>
      </c>
      <c r="D1411" s="6"/>
      <c r="E1411" s="2" t="s">
        <v>14</v>
      </c>
      <c r="F1411" s="2" t="s">
        <v>8</v>
      </c>
      <c r="G1411" s="2" t="s">
        <v>11</v>
      </c>
      <c r="H1411" s="2">
        <v>14152</v>
      </c>
      <c r="I1411" s="2">
        <v>122</v>
      </c>
      <c r="J1411" s="24">
        <f>IFERROR(I1411/H1411,0)</f>
        <v>8.6206896551724137E-3</v>
      </c>
      <c r="K1411" s="24"/>
      <c r="L1411" s="2">
        <f>IF(J1411&gt;=0.15,1,0)</f>
        <v>0</v>
      </c>
      <c r="M1411" s="2"/>
      <c r="N1411" s="24"/>
      <c r="O1411" s="2" t="s">
        <v>13</v>
      </c>
    </row>
    <row r="1412" spans="1:15" ht="15.75" customHeight="1" x14ac:dyDescent="0.35">
      <c r="A1412" s="18">
        <v>44981.669210173612</v>
      </c>
      <c r="B1412" s="11">
        <v>44981.669210173612</v>
      </c>
      <c r="C1412" s="21">
        <v>44981.669210173612</v>
      </c>
      <c r="D1412" s="6"/>
      <c r="E1412" s="2" t="s">
        <v>16</v>
      </c>
      <c r="F1412" s="2" t="s">
        <v>8</v>
      </c>
      <c r="G1412" s="2" t="s">
        <v>9</v>
      </c>
      <c r="H1412" s="2">
        <v>631</v>
      </c>
      <c r="I1412" s="2">
        <v>26</v>
      </c>
      <c r="J1412" s="24">
        <f>IFERROR(I1412/H1412,0)</f>
        <v>4.1204437400950873E-2</v>
      </c>
      <c r="K1412" s="24"/>
      <c r="L1412" s="2">
        <f>IF(J1412&gt;=0.15,1,0)</f>
        <v>0</v>
      </c>
      <c r="M1412" s="2"/>
      <c r="N1412" s="24"/>
      <c r="O1412" s="2" t="s">
        <v>12</v>
      </c>
    </row>
    <row r="1413" spans="1:15" ht="15.75" customHeight="1" x14ac:dyDescent="0.35">
      <c r="A1413" s="18">
        <v>44981.667377511571</v>
      </c>
      <c r="B1413" s="11">
        <v>44981.667377511571</v>
      </c>
      <c r="C1413" s="21">
        <v>44981.667377511571</v>
      </c>
      <c r="D1413" s="6"/>
      <c r="E1413" s="2" t="s">
        <v>14</v>
      </c>
      <c r="F1413" s="2" t="s">
        <v>8</v>
      </c>
      <c r="G1413" s="2" t="s">
        <v>11</v>
      </c>
      <c r="H1413" s="2">
        <v>3273</v>
      </c>
      <c r="I1413" s="2">
        <v>301</v>
      </c>
      <c r="J1413" s="24">
        <f>IFERROR(I1413/H1413,0)</f>
        <v>9.1964558509013139E-2</v>
      </c>
      <c r="K1413" s="24"/>
      <c r="L1413" s="2">
        <f>IF(J1413&gt;=0.15,1,0)</f>
        <v>0</v>
      </c>
      <c r="M1413" s="2"/>
      <c r="N1413" s="24"/>
      <c r="O1413" s="2" t="s">
        <v>12</v>
      </c>
    </row>
    <row r="1414" spans="1:15" ht="15.75" customHeight="1" x14ac:dyDescent="0.35">
      <c r="A1414" s="18">
        <v>44981.666258657409</v>
      </c>
      <c r="B1414" s="11">
        <v>44981.666258657409</v>
      </c>
      <c r="C1414" s="21">
        <v>44981.666258657409</v>
      </c>
      <c r="D1414" s="6"/>
      <c r="E1414" s="2" t="s">
        <v>14</v>
      </c>
      <c r="F1414" s="2" t="s">
        <v>8</v>
      </c>
      <c r="G1414" s="2" t="s">
        <v>9</v>
      </c>
      <c r="H1414" s="2">
        <v>0</v>
      </c>
      <c r="I1414" s="2">
        <v>0</v>
      </c>
      <c r="J1414" s="24">
        <f>IFERROR(I1414/H1414,0)</f>
        <v>0</v>
      </c>
      <c r="K1414" s="24"/>
      <c r="L1414" s="2">
        <f>IF(J1414&gt;=0.15,1,0)</f>
        <v>0</v>
      </c>
      <c r="M1414" s="2"/>
      <c r="N1414" s="24"/>
      <c r="O1414" s="2" t="s">
        <v>12</v>
      </c>
    </row>
    <row r="1415" spans="1:15" ht="15.75" customHeight="1" x14ac:dyDescent="0.35">
      <c r="A1415" s="18">
        <v>44981.664703530092</v>
      </c>
      <c r="B1415" s="11">
        <v>44981.664703530092</v>
      </c>
      <c r="C1415" s="21">
        <v>44981.664703530092</v>
      </c>
      <c r="D1415" s="6"/>
      <c r="E1415" s="2" t="s">
        <v>14</v>
      </c>
      <c r="F1415" s="2" t="s">
        <v>8</v>
      </c>
      <c r="G1415" s="2" t="s">
        <v>11</v>
      </c>
      <c r="H1415" s="2">
        <v>31147</v>
      </c>
      <c r="I1415" s="2">
        <v>220</v>
      </c>
      <c r="J1415" s="24">
        <f>IFERROR(I1415/H1415,0)</f>
        <v>7.0632805727678426E-3</v>
      </c>
      <c r="K1415" s="24"/>
      <c r="L1415" s="2">
        <f>IF(J1415&gt;=0.15,1,0)</f>
        <v>0</v>
      </c>
      <c r="M1415" s="2"/>
      <c r="N1415" s="24"/>
      <c r="O1415" s="2" t="s">
        <v>13</v>
      </c>
    </row>
    <row r="1416" spans="1:15" ht="15.75" customHeight="1" x14ac:dyDescent="0.35">
      <c r="A1416" s="18">
        <v>44981.664311886576</v>
      </c>
      <c r="B1416" s="11">
        <v>44981.664311886576</v>
      </c>
      <c r="C1416" s="21">
        <v>44981.664311886576</v>
      </c>
      <c r="D1416" s="6"/>
      <c r="E1416" s="2" t="s">
        <v>14</v>
      </c>
      <c r="F1416" s="2" t="s">
        <v>8</v>
      </c>
      <c r="G1416" s="2" t="s">
        <v>11</v>
      </c>
      <c r="H1416" s="2">
        <v>12409</v>
      </c>
      <c r="I1416" s="2">
        <v>243</v>
      </c>
      <c r="J1416" s="24">
        <f>IFERROR(I1416/H1416,0)</f>
        <v>1.9582561044403257E-2</v>
      </c>
      <c r="K1416" s="24"/>
      <c r="L1416" s="2">
        <f>IF(J1416&gt;=0.15,1,0)</f>
        <v>0</v>
      </c>
      <c r="M1416" s="2"/>
      <c r="N1416" s="24"/>
      <c r="O1416" s="2" t="s">
        <v>12</v>
      </c>
    </row>
    <row r="1417" spans="1:15" ht="15.75" customHeight="1" x14ac:dyDescent="0.35">
      <c r="A1417" s="18">
        <v>44981.663645833331</v>
      </c>
      <c r="B1417" s="11">
        <v>44981.663645833331</v>
      </c>
      <c r="C1417" s="21">
        <v>44981.663645833331</v>
      </c>
      <c r="D1417" s="6"/>
      <c r="E1417" s="2" t="s">
        <v>14</v>
      </c>
      <c r="F1417" s="2" t="s">
        <v>15</v>
      </c>
      <c r="G1417" s="2" t="s">
        <v>9</v>
      </c>
      <c r="H1417" s="2">
        <v>27321</v>
      </c>
      <c r="I1417" s="2">
        <v>2001</v>
      </c>
      <c r="J1417" s="24">
        <f>IFERROR(I1417/H1417,0)</f>
        <v>7.3240364554738119E-2</v>
      </c>
      <c r="K1417" s="24"/>
      <c r="L1417" s="2">
        <f>IF(J1417&gt;=0.15,1,0)</f>
        <v>0</v>
      </c>
      <c r="M1417" s="2"/>
      <c r="N1417" s="24"/>
      <c r="O1417" s="2" t="s">
        <v>13</v>
      </c>
    </row>
    <row r="1418" spans="1:15" ht="15.75" customHeight="1" x14ac:dyDescent="0.35">
      <c r="A1418" s="18">
        <v>44981.634878784724</v>
      </c>
      <c r="B1418" s="11">
        <v>44981.634878784724</v>
      </c>
      <c r="C1418" s="21">
        <v>44981.634878784724</v>
      </c>
      <c r="D1418" s="6"/>
      <c r="E1418" s="2" t="s">
        <v>16</v>
      </c>
      <c r="F1418" s="2" t="s">
        <v>8</v>
      </c>
      <c r="G1418" s="2" t="s">
        <v>9</v>
      </c>
      <c r="H1418" s="2">
        <v>592</v>
      </c>
      <c r="I1418" s="2">
        <v>22</v>
      </c>
      <c r="J1418" s="24">
        <f>IFERROR(I1418/H1418,0)</f>
        <v>3.7162162162162164E-2</v>
      </c>
      <c r="K1418" s="24"/>
      <c r="L1418" s="2">
        <f>IF(J1418&gt;=0.15,1,0)</f>
        <v>0</v>
      </c>
      <c r="M1418" s="2"/>
      <c r="N1418" s="24"/>
      <c r="O1418" s="2" t="s">
        <v>10</v>
      </c>
    </row>
    <row r="1419" spans="1:15" ht="15.75" customHeight="1" x14ac:dyDescent="0.35">
      <c r="A1419" s="18">
        <v>44981.631187638886</v>
      </c>
      <c r="B1419" s="11">
        <v>44981.631187638886</v>
      </c>
      <c r="C1419" s="21">
        <v>44981.631187638886</v>
      </c>
      <c r="D1419" s="6"/>
      <c r="E1419" s="2" t="s">
        <v>16</v>
      </c>
      <c r="F1419" s="2" t="s">
        <v>8</v>
      </c>
      <c r="G1419" s="2" t="s">
        <v>9</v>
      </c>
      <c r="H1419" s="2">
        <v>29</v>
      </c>
      <c r="I1419" s="2">
        <v>2</v>
      </c>
      <c r="J1419" s="24">
        <f>IFERROR(I1419/H1419,0)</f>
        <v>6.8965517241379309E-2</v>
      </c>
      <c r="K1419" s="24"/>
      <c r="L1419" s="2">
        <f>IF(J1419&gt;=0.15,1,0)</f>
        <v>0</v>
      </c>
      <c r="M1419" s="2"/>
      <c r="N1419" s="24"/>
      <c r="O1419" s="2" t="s">
        <v>10</v>
      </c>
    </row>
    <row r="1420" spans="1:15" ht="15.75" customHeight="1" x14ac:dyDescent="0.35">
      <c r="A1420" s="18">
        <v>44981.629973703704</v>
      </c>
      <c r="B1420" s="11">
        <v>44981.629973703704</v>
      </c>
      <c r="C1420" s="21">
        <v>44981.629973703704</v>
      </c>
      <c r="D1420" s="6"/>
      <c r="E1420" s="2" t="s">
        <v>16</v>
      </c>
      <c r="F1420" s="2" t="s">
        <v>8</v>
      </c>
      <c r="G1420" s="2" t="s">
        <v>9</v>
      </c>
      <c r="H1420" s="2">
        <v>596</v>
      </c>
      <c r="I1420" s="2">
        <v>27</v>
      </c>
      <c r="J1420" s="24">
        <f>IFERROR(I1420/H1420,0)</f>
        <v>4.5302013422818789E-2</v>
      </c>
      <c r="K1420" s="24"/>
      <c r="L1420" s="2">
        <f>IF(J1420&gt;=0.15,1,0)</f>
        <v>0</v>
      </c>
      <c r="M1420" s="2"/>
      <c r="N1420" s="24"/>
      <c r="O1420" s="2" t="s">
        <v>10</v>
      </c>
    </row>
    <row r="1421" spans="1:15" ht="15.75" customHeight="1" x14ac:dyDescent="0.35">
      <c r="A1421" s="18">
        <v>44981.629389293979</v>
      </c>
      <c r="B1421" s="11">
        <v>44981.629389293979</v>
      </c>
      <c r="C1421" s="21">
        <v>44981.629389293979</v>
      </c>
      <c r="D1421" s="6"/>
      <c r="E1421" s="2" t="s">
        <v>16</v>
      </c>
      <c r="F1421" s="2" t="s">
        <v>8</v>
      </c>
      <c r="G1421" s="2" t="s">
        <v>9</v>
      </c>
      <c r="H1421" s="2">
        <v>701</v>
      </c>
      <c r="I1421" s="2">
        <v>29</v>
      </c>
      <c r="J1421" s="24">
        <f>IFERROR(I1421/H1421,0)</f>
        <v>4.136947218259629E-2</v>
      </c>
      <c r="K1421" s="24"/>
      <c r="L1421" s="2">
        <f>IF(J1421&gt;=0.15,1,0)</f>
        <v>0</v>
      </c>
      <c r="M1421" s="2"/>
      <c r="N1421" s="24"/>
      <c r="O1421" s="2" t="s">
        <v>10</v>
      </c>
    </row>
    <row r="1422" spans="1:15" ht="15.75" customHeight="1" x14ac:dyDescent="0.35">
      <c r="A1422" s="18">
        <v>44981.628789224538</v>
      </c>
      <c r="B1422" s="11">
        <v>44981.628789224538</v>
      </c>
      <c r="C1422" s="21">
        <v>44981.628789224538</v>
      </c>
      <c r="D1422" s="6"/>
      <c r="E1422" s="2" t="s">
        <v>16</v>
      </c>
      <c r="F1422" s="2" t="s">
        <v>8</v>
      </c>
      <c r="G1422" s="2" t="s">
        <v>9</v>
      </c>
      <c r="H1422" s="2">
        <v>530</v>
      </c>
      <c r="I1422" s="2">
        <v>8</v>
      </c>
      <c r="J1422" s="24">
        <f>IFERROR(I1422/H1422,0)</f>
        <v>1.509433962264151E-2</v>
      </c>
      <c r="K1422" s="24"/>
      <c r="L1422" s="2">
        <f>IF(J1422&gt;=0.15,1,0)</f>
        <v>0</v>
      </c>
      <c r="M1422" s="2"/>
      <c r="N1422" s="24"/>
      <c r="O1422" s="2" t="s">
        <v>10</v>
      </c>
    </row>
    <row r="1423" spans="1:15" ht="15.75" customHeight="1" x14ac:dyDescent="0.35">
      <c r="A1423" s="18">
        <v>44981.621136793983</v>
      </c>
      <c r="B1423" s="11">
        <v>44981.621136793983</v>
      </c>
      <c r="C1423" s="21">
        <v>44981.621136793983</v>
      </c>
      <c r="D1423" s="6"/>
      <c r="E1423" s="2" t="s">
        <v>16</v>
      </c>
      <c r="F1423" s="2" t="s">
        <v>8</v>
      </c>
      <c r="G1423" s="2" t="s">
        <v>9</v>
      </c>
      <c r="H1423" s="2">
        <v>943</v>
      </c>
      <c r="I1423" s="2">
        <v>82</v>
      </c>
      <c r="J1423" s="24">
        <f>IFERROR(I1423/H1423,0)</f>
        <v>8.6956521739130432E-2</v>
      </c>
      <c r="K1423" s="24"/>
      <c r="L1423" s="2">
        <f>IF(J1423&gt;=0.15,1,0)</f>
        <v>0</v>
      </c>
      <c r="M1423" s="2"/>
      <c r="N1423" s="24"/>
      <c r="O1423" s="2" t="s">
        <v>10</v>
      </c>
    </row>
    <row r="1424" spans="1:15" ht="15.75" customHeight="1" x14ac:dyDescent="0.35">
      <c r="A1424" s="18">
        <v>44981.619785752315</v>
      </c>
      <c r="B1424" s="11">
        <v>44981.619785752315</v>
      </c>
      <c r="C1424" s="21">
        <v>44981.619785752315</v>
      </c>
      <c r="D1424" s="6"/>
      <c r="E1424" s="2" t="s">
        <v>16</v>
      </c>
      <c r="F1424" s="2" t="s">
        <v>8</v>
      </c>
      <c r="G1424" s="2" t="s">
        <v>11</v>
      </c>
      <c r="H1424" s="2">
        <v>19759</v>
      </c>
      <c r="I1424" s="2">
        <v>903</v>
      </c>
      <c r="J1424" s="24">
        <f>IFERROR(I1424/H1424,0)</f>
        <v>4.5700693354926866E-2</v>
      </c>
      <c r="K1424" s="24"/>
      <c r="L1424" s="2">
        <f>IF(J1424&gt;=0.15,1,0)</f>
        <v>0</v>
      </c>
      <c r="M1424" s="2"/>
      <c r="N1424" s="24"/>
      <c r="O1424" s="2" t="s">
        <v>13</v>
      </c>
    </row>
    <row r="1425" spans="1:15" ht="15.75" customHeight="1" x14ac:dyDescent="0.35">
      <c r="A1425" s="18">
        <v>44981.619560185187</v>
      </c>
      <c r="B1425" s="11">
        <v>44981.619560185187</v>
      </c>
      <c r="C1425" s="21">
        <v>44981.619560185187</v>
      </c>
      <c r="D1425" s="6"/>
      <c r="E1425" s="2" t="s">
        <v>14</v>
      </c>
      <c r="F1425" s="2" t="s">
        <v>15</v>
      </c>
      <c r="G1425" s="2" t="s">
        <v>11</v>
      </c>
      <c r="H1425" s="2">
        <v>49902</v>
      </c>
      <c r="I1425" s="2">
        <v>18792</v>
      </c>
      <c r="J1425" s="24">
        <f>IFERROR(I1425/H1425,0)</f>
        <v>0.37657809306240231</v>
      </c>
      <c r="K1425" s="24"/>
      <c r="L1425" s="2">
        <f>IF(J1425&gt;=0.15,1,0)</f>
        <v>1</v>
      </c>
      <c r="M1425" s="2"/>
      <c r="N1425" s="24"/>
      <c r="O1425" s="2" t="s">
        <v>10</v>
      </c>
    </row>
    <row r="1426" spans="1:15" ht="15.75" customHeight="1" x14ac:dyDescent="0.35">
      <c r="A1426" s="18">
        <v>44981.618969907409</v>
      </c>
      <c r="B1426" s="11">
        <v>44981.618969907409</v>
      </c>
      <c r="C1426" s="21">
        <v>44981.618969907409</v>
      </c>
      <c r="D1426" s="6"/>
      <c r="E1426" s="2" t="s">
        <v>14</v>
      </c>
      <c r="F1426" s="2" t="s">
        <v>15</v>
      </c>
      <c r="G1426" s="2" t="s">
        <v>11</v>
      </c>
      <c r="H1426" s="2">
        <v>32161</v>
      </c>
      <c r="I1426" s="2">
        <v>5047</v>
      </c>
      <c r="J1426" s="24">
        <f>IFERROR(I1426/H1426,0)</f>
        <v>0.15692919996268773</v>
      </c>
      <c r="K1426" s="24"/>
      <c r="L1426" s="2">
        <f>IF(J1426&gt;=0.15,1,0)</f>
        <v>1</v>
      </c>
      <c r="M1426" s="2"/>
      <c r="N1426" s="24"/>
      <c r="O1426" s="2" t="s">
        <v>13</v>
      </c>
    </row>
    <row r="1427" spans="1:15" ht="15.75" customHeight="1" x14ac:dyDescent="0.35">
      <c r="A1427" s="18">
        <v>44981.618965358794</v>
      </c>
      <c r="B1427" s="11">
        <v>44981.618965358794</v>
      </c>
      <c r="C1427" s="21">
        <v>44981.618965358794</v>
      </c>
      <c r="D1427" s="6"/>
      <c r="E1427" s="2" t="s">
        <v>14</v>
      </c>
      <c r="F1427" s="2" t="s">
        <v>8</v>
      </c>
      <c r="G1427" s="2" t="s">
        <v>11</v>
      </c>
      <c r="H1427" s="2">
        <v>36613</v>
      </c>
      <c r="I1427" s="2">
        <v>920</v>
      </c>
      <c r="J1427" s="24">
        <f>IFERROR(I1427/H1427,0)</f>
        <v>2.5127686887171222E-2</v>
      </c>
      <c r="K1427" s="24"/>
      <c r="L1427" s="2">
        <f>IF(J1427&gt;=0.15,1,0)</f>
        <v>0</v>
      </c>
      <c r="M1427" s="2"/>
      <c r="N1427" s="24"/>
      <c r="O1427" s="2" t="s">
        <v>13</v>
      </c>
    </row>
    <row r="1428" spans="1:15" ht="15.75" customHeight="1" x14ac:dyDescent="0.35">
      <c r="A1428" s="18">
        <v>44981.607159976855</v>
      </c>
      <c r="B1428" s="11">
        <v>44981.607159976855</v>
      </c>
      <c r="C1428" s="21">
        <v>44981.607159976855</v>
      </c>
      <c r="D1428" s="6"/>
      <c r="E1428" s="2" t="s">
        <v>16</v>
      </c>
      <c r="F1428" s="2" t="s">
        <v>8</v>
      </c>
      <c r="G1428" s="2" t="s">
        <v>9</v>
      </c>
      <c r="H1428" s="2">
        <v>0</v>
      </c>
      <c r="I1428" s="2">
        <v>0</v>
      </c>
      <c r="J1428" s="24">
        <f>IFERROR(I1428/H1428,0)</f>
        <v>0</v>
      </c>
      <c r="K1428" s="24"/>
      <c r="L1428" s="2">
        <f>IF(J1428&gt;=0.15,1,0)</f>
        <v>0</v>
      </c>
      <c r="M1428" s="2"/>
      <c r="N1428" s="24"/>
      <c r="O1428" s="2" t="s">
        <v>10</v>
      </c>
    </row>
    <row r="1429" spans="1:15" ht="15.75" customHeight="1" x14ac:dyDescent="0.35">
      <c r="A1429" s="18">
        <v>44981.604317129626</v>
      </c>
      <c r="B1429" s="11">
        <v>44981.604317129626</v>
      </c>
      <c r="C1429" s="21">
        <v>44981.604317129626</v>
      </c>
      <c r="D1429" s="6"/>
      <c r="E1429" s="2" t="s">
        <v>14</v>
      </c>
      <c r="F1429" s="2" t="s">
        <v>15</v>
      </c>
      <c r="G1429" s="2" t="s">
        <v>9</v>
      </c>
      <c r="H1429" s="2">
        <v>0</v>
      </c>
      <c r="I1429" s="2">
        <v>0</v>
      </c>
      <c r="J1429" s="24">
        <f>IFERROR(I1429/H1429,0)</f>
        <v>0</v>
      </c>
      <c r="K1429" s="24"/>
      <c r="L1429" s="2">
        <f>IF(J1429&gt;=0.15,1,0)</f>
        <v>0</v>
      </c>
      <c r="M1429" s="2"/>
      <c r="N1429" s="24"/>
      <c r="O1429" s="2" t="s">
        <v>10</v>
      </c>
    </row>
    <row r="1430" spans="1:15" ht="15.75" customHeight="1" x14ac:dyDescent="0.35">
      <c r="A1430" s="18">
        <v>44981.602575104167</v>
      </c>
      <c r="B1430" s="11">
        <v>44981.602575104167</v>
      </c>
      <c r="C1430" s="21">
        <v>44981.602575104167</v>
      </c>
      <c r="D1430" s="6"/>
      <c r="E1430" s="2" t="s">
        <v>16</v>
      </c>
      <c r="F1430" s="2" t="s">
        <v>8</v>
      </c>
      <c r="G1430" s="2" t="s">
        <v>11</v>
      </c>
      <c r="H1430" s="2">
        <v>3040</v>
      </c>
      <c r="I1430" s="2">
        <v>201</v>
      </c>
      <c r="J1430" s="24">
        <f>IFERROR(I1430/H1430,0)</f>
        <v>6.6118421052631576E-2</v>
      </c>
      <c r="K1430" s="24"/>
      <c r="L1430" s="2">
        <f>IF(J1430&gt;=0.15,1,0)</f>
        <v>0</v>
      </c>
      <c r="M1430" s="2"/>
      <c r="N1430" s="24"/>
      <c r="O1430" s="2" t="s">
        <v>13</v>
      </c>
    </row>
    <row r="1431" spans="1:15" ht="15.75" customHeight="1" x14ac:dyDescent="0.35">
      <c r="A1431" s="18">
        <v>44981.60255787037</v>
      </c>
      <c r="B1431" s="11">
        <v>44981.60255787037</v>
      </c>
      <c r="C1431" s="21">
        <v>44981.60255787037</v>
      </c>
      <c r="D1431" s="6"/>
      <c r="E1431" s="2" t="s">
        <v>14</v>
      </c>
      <c r="F1431" s="2" t="s">
        <v>15</v>
      </c>
      <c r="G1431" s="2" t="s">
        <v>11</v>
      </c>
      <c r="H1431" s="2">
        <v>50770</v>
      </c>
      <c r="I1431" s="2">
        <v>10377</v>
      </c>
      <c r="J1431" s="24">
        <f>IFERROR(I1431/H1431,0)</f>
        <v>0.20439235769155012</v>
      </c>
      <c r="K1431" s="24"/>
      <c r="L1431" s="2">
        <f>IF(J1431&gt;=0.15,1,0)</f>
        <v>1</v>
      </c>
      <c r="M1431" s="2"/>
      <c r="N1431" s="24"/>
      <c r="O1431" s="2" t="s">
        <v>13</v>
      </c>
    </row>
    <row r="1432" spans="1:15" ht="15.75" customHeight="1" x14ac:dyDescent="0.35">
      <c r="A1432" s="18">
        <v>44981.598884525461</v>
      </c>
      <c r="B1432" s="11">
        <v>44981.598884525461</v>
      </c>
      <c r="C1432" s="21">
        <v>44981.598884525461</v>
      </c>
      <c r="D1432" s="6"/>
      <c r="E1432" s="2" t="s">
        <v>16</v>
      </c>
      <c r="F1432" s="2" t="s">
        <v>8</v>
      </c>
      <c r="G1432" s="2" t="s">
        <v>9</v>
      </c>
      <c r="H1432" s="2">
        <v>0</v>
      </c>
      <c r="I1432" s="2">
        <v>0</v>
      </c>
      <c r="J1432" s="24">
        <f>IFERROR(I1432/H1432,0)</f>
        <v>0</v>
      </c>
      <c r="K1432" s="24"/>
      <c r="L1432" s="2">
        <f>IF(J1432&gt;=0.15,1,0)</f>
        <v>0</v>
      </c>
      <c r="M1432" s="2"/>
      <c r="N1432" s="24"/>
      <c r="O1432" s="2" t="s">
        <v>10</v>
      </c>
    </row>
    <row r="1433" spans="1:15" ht="15.75" customHeight="1" x14ac:dyDescent="0.35">
      <c r="A1433" s="18">
        <v>44981.598819861108</v>
      </c>
      <c r="B1433" s="11">
        <v>44981.598819861108</v>
      </c>
      <c r="C1433" s="21">
        <v>44981.598819861108</v>
      </c>
      <c r="D1433" s="6"/>
      <c r="E1433" s="2" t="s">
        <v>16</v>
      </c>
      <c r="F1433" s="2" t="s">
        <v>8</v>
      </c>
      <c r="G1433" s="2" t="s">
        <v>9</v>
      </c>
      <c r="H1433" s="2">
        <v>0</v>
      </c>
      <c r="I1433" s="2">
        <v>0</v>
      </c>
      <c r="J1433" s="24">
        <f>IFERROR(I1433/H1433,0)</f>
        <v>0</v>
      </c>
      <c r="K1433" s="24"/>
      <c r="L1433" s="2">
        <f>IF(J1433&gt;=0.15,1,0)</f>
        <v>0</v>
      </c>
      <c r="M1433" s="2"/>
      <c r="N1433" s="24"/>
      <c r="O1433" s="2" t="s">
        <v>10</v>
      </c>
    </row>
    <row r="1434" spans="1:15" ht="15.75" customHeight="1" x14ac:dyDescent="0.35">
      <c r="A1434" s="18">
        <v>44981.597164120372</v>
      </c>
      <c r="B1434" s="11">
        <v>44981.597164120372</v>
      </c>
      <c r="C1434" s="21">
        <v>44981.597164120372</v>
      </c>
      <c r="D1434" s="6"/>
      <c r="E1434" s="2" t="s">
        <v>16</v>
      </c>
      <c r="F1434" s="2" t="s">
        <v>8</v>
      </c>
      <c r="G1434" s="2" t="s">
        <v>9</v>
      </c>
      <c r="H1434" s="2">
        <v>498</v>
      </c>
      <c r="I1434" s="2">
        <v>18</v>
      </c>
      <c r="J1434" s="24">
        <f>IFERROR(I1434/H1434,0)</f>
        <v>3.614457831325301E-2</v>
      </c>
      <c r="K1434" s="24"/>
      <c r="L1434" s="2">
        <f>IF(J1434&gt;=0.15,1,0)</f>
        <v>0</v>
      </c>
      <c r="M1434" s="2"/>
      <c r="N1434" s="24"/>
      <c r="O1434" s="2" t="s">
        <v>10</v>
      </c>
    </row>
    <row r="1435" spans="1:15" ht="15.75" customHeight="1" x14ac:dyDescent="0.35">
      <c r="A1435" s="18">
        <v>44981.589870509262</v>
      </c>
      <c r="B1435" s="11">
        <v>44981.589870509262</v>
      </c>
      <c r="C1435" s="21">
        <v>44981.589870509262</v>
      </c>
      <c r="D1435" s="6"/>
      <c r="E1435" s="2" t="s">
        <v>16</v>
      </c>
      <c r="F1435" s="2" t="s">
        <v>8</v>
      </c>
      <c r="G1435" s="2" t="s">
        <v>9</v>
      </c>
      <c r="H1435" s="2">
        <v>88</v>
      </c>
      <c r="I1435" s="2">
        <v>10</v>
      </c>
      <c r="J1435" s="24">
        <f>IFERROR(I1435/H1435,0)</f>
        <v>0.11363636363636363</v>
      </c>
      <c r="K1435" s="24"/>
      <c r="L1435" s="2">
        <f>IF(J1435&gt;=0.15,1,0)</f>
        <v>0</v>
      </c>
      <c r="M1435" s="2"/>
      <c r="N1435" s="24"/>
      <c r="O1435" s="2" t="s">
        <v>13</v>
      </c>
    </row>
    <row r="1436" spans="1:15" ht="15.75" customHeight="1" x14ac:dyDescent="0.35">
      <c r="A1436" s="18">
        <v>44981.583377615738</v>
      </c>
      <c r="B1436" s="11">
        <v>44981.583377615738</v>
      </c>
      <c r="C1436" s="21">
        <v>44981.583377615738</v>
      </c>
      <c r="D1436" s="6"/>
      <c r="E1436" s="2" t="s">
        <v>14</v>
      </c>
      <c r="F1436" s="2" t="s">
        <v>21</v>
      </c>
      <c r="G1436" s="2" t="s">
        <v>19</v>
      </c>
      <c r="H1436" s="2">
        <v>755</v>
      </c>
      <c r="I1436" s="2">
        <v>36</v>
      </c>
      <c r="J1436" s="24">
        <f>IFERROR(I1436/H1436,0)</f>
        <v>4.7682119205298017E-2</v>
      </c>
      <c r="K1436" s="24"/>
      <c r="L1436" s="2">
        <f>IF(J1436&gt;=0.15,1,0)</f>
        <v>0</v>
      </c>
      <c r="M1436" s="2"/>
      <c r="N1436" s="24"/>
      <c r="O1436" s="2" t="s">
        <v>12</v>
      </c>
    </row>
    <row r="1437" spans="1:15" ht="15.75" customHeight="1" x14ac:dyDescent="0.35">
      <c r="A1437" s="18">
        <v>44981.574406064814</v>
      </c>
      <c r="B1437" s="11">
        <v>44981.574406064814</v>
      </c>
      <c r="C1437" s="21">
        <v>44981.574406064814</v>
      </c>
      <c r="D1437" s="6"/>
      <c r="E1437" s="2" t="s">
        <v>16</v>
      </c>
      <c r="F1437" s="2" t="s">
        <v>8</v>
      </c>
      <c r="G1437" s="2" t="s">
        <v>9</v>
      </c>
      <c r="H1437" s="2">
        <v>4964</v>
      </c>
      <c r="I1437" s="2">
        <v>402</v>
      </c>
      <c r="J1437" s="24">
        <f>IFERROR(I1437/H1437,0)</f>
        <v>8.0983078162771963E-2</v>
      </c>
      <c r="K1437" s="24"/>
      <c r="L1437" s="2">
        <f>IF(J1437&gt;=0.15,1,0)</f>
        <v>0</v>
      </c>
      <c r="M1437" s="2"/>
      <c r="N1437" s="24"/>
      <c r="O1437" s="2" t="s">
        <v>10</v>
      </c>
    </row>
    <row r="1438" spans="1:15" ht="15.75" customHeight="1" x14ac:dyDescent="0.35">
      <c r="A1438" s="18">
        <v>44981.574299050924</v>
      </c>
      <c r="B1438" s="11">
        <v>44981.574299050924</v>
      </c>
      <c r="C1438" s="21">
        <v>44981.574299050924</v>
      </c>
      <c r="D1438" s="6"/>
      <c r="E1438" s="2" t="s">
        <v>14</v>
      </c>
      <c r="F1438" s="2" t="s">
        <v>8</v>
      </c>
      <c r="G1438" s="2" t="s">
        <v>11</v>
      </c>
      <c r="H1438" s="2">
        <v>1140</v>
      </c>
      <c r="I1438" s="2">
        <v>101</v>
      </c>
      <c r="J1438" s="24">
        <f>IFERROR(I1438/H1438,0)</f>
        <v>8.8596491228070173E-2</v>
      </c>
      <c r="K1438" s="24"/>
      <c r="L1438" s="2">
        <f>IF(J1438&gt;=0.15,1,0)</f>
        <v>0</v>
      </c>
      <c r="M1438" s="2"/>
      <c r="N1438" s="24"/>
      <c r="O1438" s="2" t="s">
        <v>10</v>
      </c>
    </row>
    <row r="1439" spans="1:15" ht="15.75" customHeight="1" x14ac:dyDescent="0.35">
      <c r="A1439" s="18">
        <v>44981.573993391205</v>
      </c>
      <c r="B1439" s="11">
        <v>44981.573993391205</v>
      </c>
      <c r="C1439" s="21">
        <v>44981.573993391205</v>
      </c>
      <c r="D1439" s="6"/>
      <c r="E1439" s="2" t="s">
        <v>14</v>
      </c>
      <c r="F1439" s="2" t="s">
        <v>8</v>
      </c>
      <c r="G1439" s="2" t="s">
        <v>11</v>
      </c>
      <c r="H1439" s="2">
        <v>26480</v>
      </c>
      <c r="I1439" s="2">
        <v>2150</v>
      </c>
      <c r="J1439" s="24">
        <f>IFERROR(I1439/H1439,0)</f>
        <v>8.1193353474320246E-2</v>
      </c>
      <c r="K1439" s="24"/>
      <c r="L1439" s="2">
        <f>IF(J1439&gt;=0.15,1,0)</f>
        <v>0</v>
      </c>
      <c r="M1439" s="2"/>
      <c r="N1439" s="24"/>
      <c r="O1439" s="2" t="s">
        <v>12</v>
      </c>
    </row>
    <row r="1440" spans="1:15" ht="15.75" customHeight="1" x14ac:dyDescent="0.35">
      <c r="A1440" s="18">
        <v>44981.573730532407</v>
      </c>
      <c r="B1440" s="11">
        <v>44981.573730532407</v>
      </c>
      <c r="C1440" s="21">
        <v>44981.573730532407</v>
      </c>
      <c r="D1440" s="6"/>
      <c r="E1440" s="2" t="s">
        <v>16</v>
      </c>
      <c r="F1440" s="2" t="s">
        <v>8</v>
      </c>
      <c r="G1440" s="2" t="s">
        <v>9</v>
      </c>
      <c r="H1440" s="2">
        <v>1090</v>
      </c>
      <c r="I1440" s="2">
        <v>49</v>
      </c>
      <c r="J1440" s="24">
        <f>IFERROR(I1440/H1440,0)</f>
        <v>4.4954128440366975E-2</v>
      </c>
      <c r="K1440" s="24"/>
      <c r="L1440" s="2">
        <f>IF(J1440&gt;=0.15,1,0)</f>
        <v>0</v>
      </c>
      <c r="M1440" s="2"/>
      <c r="N1440" s="24"/>
      <c r="O1440" s="2" t="s">
        <v>10</v>
      </c>
    </row>
    <row r="1441" spans="1:15" ht="15.75" customHeight="1" x14ac:dyDescent="0.35">
      <c r="A1441" s="18">
        <v>44981.573205636574</v>
      </c>
      <c r="B1441" s="11">
        <v>44981.573205636574</v>
      </c>
      <c r="C1441" s="21">
        <v>44981.573205636574</v>
      </c>
      <c r="D1441" s="6"/>
      <c r="E1441" s="2" t="s">
        <v>14</v>
      </c>
      <c r="F1441" s="2" t="s">
        <v>8</v>
      </c>
      <c r="G1441" s="2" t="s">
        <v>9</v>
      </c>
      <c r="H1441" s="2">
        <v>0</v>
      </c>
      <c r="I1441" s="2">
        <v>0</v>
      </c>
      <c r="J1441" s="24">
        <f>IFERROR(I1441/H1441,0)</f>
        <v>0</v>
      </c>
      <c r="K1441" s="24"/>
      <c r="L1441" s="2">
        <f>IF(J1441&gt;=0.15,1,0)</f>
        <v>0</v>
      </c>
      <c r="M1441" s="2"/>
      <c r="N1441" s="24"/>
      <c r="O1441" s="2" t="s">
        <v>13</v>
      </c>
    </row>
    <row r="1442" spans="1:15" ht="15.75" customHeight="1" x14ac:dyDescent="0.35">
      <c r="A1442" s="18">
        <v>44981.572432106484</v>
      </c>
      <c r="B1442" s="11">
        <v>44981.572432106484</v>
      </c>
      <c r="C1442" s="21">
        <v>44981.572432106484</v>
      </c>
      <c r="D1442" s="6"/>
      <c r="E1442" s="2" t="s">
        <v>16</v>
      </c>
      <c r="F1442" s="2" t="s">
        <v>8</v>
      </c>
      <c r="G1442" s="2" t="s">
        <v>11</v>
      </c>
      <c r="H1442" s="2">
        <v>23560</v>
      </c>
      <c r="I1442" s="2">
        <v>1227</v>
      </c>
      <c r="J1442" s="24">
        <f>IFERROR(I1442/H1442,0)</f>
        <v>5.2079796264855691E-2</v>
      </c>
      <c r="K1442" s="24"/>
      <c r="L1442" s="2">
        <f>IF(J1442&gt;=0.15,1,0)</f>
        <v>0</v>
      </c>
      <c r="M1442" s="2"/>
      <c r="N1442" s="24"/>
      <c r="O1442" s="2" t="s">
        <v>13</v>
      </c>
    </row>
    <row r="1443" spans="1:15" ht="15.75" customHeight="1" x14ac:dyDescent="0.35">
      <c r="A1443" s="18">
        <v>44981.572418981479</v>
      </c>
      <c r="B1443" s="11">
        <v>44981.572418981479</v>
      </c>
      <c r="C1443" s="21">
        <v>44981.572418981479</v>
      </c>
      <c r="D1443" s="6"/>
      <c r="E1443" s="2" t="s">
        <v>14</v>
      </c>
      <c r="F1443" s="2" t="s">
        <v>15</v>
      </c>
      <c r="G1443" s="2" t="s">
        <v>11</v>
      </c>
      <c r="H1443" s="2">
        <v>57621</v>
      </c>
      <c r="I1443" s="2">
        <v>15025</v>
      </c>
      <c r="J1443" s="24">
        <f>IFERROR(I1443/H1443,0)</f>
        <v>0.26075562728866214</v>
      </c>
      <c r="K1443" s="24"/>
      <c r="L1443" s="2">
        <f>IF(J1443&gt;=0.15,1,0)</f>
        <v>1</v>
      </c>
      <c r="M1443" s="2"/>
      <c r="N1443" s="24"/>
      <c r="O1443" s="2" t="s">
        <v>13</v>
      </c>
    </row>
    <row r="1444" spans="1:15" ht="15.75" customHeight="1" x14ac:dyDescent="0.35">
      <c r="A1444" s="18">
        <v>44981.538807268516</v>
      </c>
      <c r="B1444" s="11">
        <v>44981.538807268516</v>
      </c>
      <c r="C1444" s="21">
        <v>44981.538807268516</v>
      </c>
      <c r="D1444" s="6"/>
      <c r="E1444" s="2" t="s">
        <v>16</v>
      </c>
      <c r="F1444" s="2" t="s">
        <v>8</v>
      </c>
      <c r="G1444" s="2" t="s">
        <v>9</v>
      </c>
      <c r="H1444" s="2">
        <v>1857</v>
      </c>
      <c r="I1444" s="2">
        <v>78</v>
      </c>
      <c r="J1444" s="24">
        <f>IFERROR(I1444/H1444,0)</f>
        <v>4.2003231017770599E-2</v>
      </c>
      <c r="K1444" s="24"/>
      <c r="L1444" s="2">
        <f>IF(J1444&gt;=0.15,1,0)</f>
        <v>0</v>
      </c>
      <c r="M1444" s="2"/>
      <c r="N1444" s="24"/>
      <c r="O1444" s="2" t="s">
        <v>10</v>
      </c>
    </row>
    <row r="1445" spans="1:15" ht="15.75" customHeight="1" x14ac:dyDescent="0.35">
      <c r="A1445" s="18">
        <v>44981.532088182874</v>
      </c>
      <c r="B1445" s="11">
        <v>44981.532088182874</v>
      </c>
      <c r="C1445" s="21">
        <v>44981.532088182874</v>
      </c>
      <c r="D1445" s="6"/>
      <c r="E1445" s="2" t="s">
        <v>14</v>
      </c>
      <c r="F1445" s="2" t="s">
        <v>8</v>
      </c>
      <c r="G1445" s="2" t="s">
        <v>11</v>
      </c>
      <c r="H1445" s="2">
        <v>1501</v>
      </c>
      <c r="I1445" s="2">
        <v>44</v>
      </c>
      <c r="J1445" s="24">
        <f>IFERROR(I1445/H1445,0)</f>
        <v>2.9313790806129246E-2</v>
      </c>
      <c r="K1445" s="24"/>
      <c r="L1445" s="2">
        <f>IF(J1445&gt;=0.15,1,0)</f>
        <v>0</v>
      </c>
      <c r="M1445" s="2"/>
      <c r="N1445" s="24"/>
      <c r="O1445" s="2" t="s">
        <v>12</v>
      </c>
    </row>
    <row r="1446" spans="1:15" ht="15.75" customHeight="1" x14ac:dyDescent="0.35">
      <c r="A1446" s="18">
        <v>44981.528994988425</v>
      </c>
      <c r="B1446" s="11">
        <v>44981.528994988425</v>
      </c>
      <c r="C1446" s="21">
        <v>44981.528994988425</v>
      </c>
      <c r="D1446" s="6"/>
      <c r="E1446" s="2" t="s">
        <v>16</v>
      </c>
      <c r="F1446" s="2" t="s">
        <v>8</v>
      </c>
      <c r="G1446" s="2" t="s">
        <v>11</v>
      </c>
      <c r="H1446" s="2">
        <v>2594</v>
      </c>
      <c r="I1446" s="2">
        <v>297</v>
      </c>
      <c r="J1446" s="24">
        <f>IFERROR(I1446/H1446,0)</f>
        <v>0.11449498843484965</v>
      </c>
      <c r="K1446" s="24"/>
      <c r="L1446" s="2">
        <f>IF(J1446&gt;=0.15,1,0)</f>
        <v>0</v>
      </c>
      <c r="M1446" s="2"/>
      <c r="N1446" s="24"/>
      <c r="O1446" s="2" t="s">
        <v>13</v>
      </c>
    </row>
    <row r="1447" spans="1:15" ht="15.75" customHeight="1" x14ac:dyDescent="0.35">
      <c r="A1447" s="18">
        <v>44981.528981481482</v>
      </c>
      <c r="B1447" s="11">
        <v>44981.528981481482</v>
      </c>
      <c r="C1447" s="21">
        <v>44981.528981481482</v>
      </c>
      <c r="D1447" s="6"/>
      <c r="E1447" s="2" t="s">
        <v>14</v>
      </c>
      <c r="F1447" s="2" t="s">
        <v>15</v>
      </c>
      <c r="G1447" s="2" t="s">
        <v>11</v>
      </c>
      <c r="H1447" s="2">
        <v>37817</v>
      </c>
      <c r="I1447" s="2">
        <v>8336</v>
      </c>
      <c r="J1447" s="24">
        <f>IFERROR(I1447/H1447,0)</f>
        <v>0.22042996535949441</v>
      </c>
      <c r="K1447" s="24"/>
      <c r="L1447" s="2">
        <f>IF(J1447&gt;=0.15,1,0)</f>
        <v>1</v>
      </c>
      <c r="M1447" s="2"/>
      <c r="N1447" s="24"/>
      <c r="O1447" s="2" t="s">
        <v>13</v>
      </c>
    </row>
    <row r="1448" spans="1:15" ht="15.75" customHeight="1" x14ac:dyDescent="0.35">
      <c r="A1448" s="18">
        <v>44981.517199074071</v>
      </c>
      <c r="B1448" s="11">
        <v>44981.517199074071</v>
      </c>
      <c r="C1448" s="21">
        <v>44981.517199074071</v>
      </c>
      <c r="D1448" s="6"/>
      <c r="E1448" s="2" t="s">
        <v>14</v>
      </c>
      <c r="F1448" s="2" t="s">
        <v>15</v>
      </c>
      <c r="G1448" s="2" t="s">
        <v>11</v>
      </c>
      <c r="H1448" s="2">
        <v>27925</v>
      </c>
      <c r="I1448" s="2">
        <v>6998</v>
      </c>
      <c r="J1448" s="24">
        <f>IFERROR(I1448/H1448,0)</f>
        <v>0.25059982094897043</v>
      </c>
      <c r="K1448" s="24"/>
      <c r="L1448" s="2">
        <f>IF(J1448&gt;=0.15,1,0)</f>
        <v>1</v>
      </c>
      <c r="M1448" s="2"/>
      <c r="N1448" s="24"/>
      <c r="O1448" s="2" t="s">
        <v>13</v>
      </c>
    </row>
    <row r="1449" spans="1:15" ht="15.75" customHeight="1" x14ac:dyDescent="0.35">
      <c r="A1449" s="18">
        <v>44981.5171959375</v>
      </c>
      <c r="B1449" s="11">
        <v>44981.5171959375</v>
      </c>
      <c r="C1449" s="21">
        <v>44981.5171959375</v>
      </c>
      <c r="D1449" s="6"/>
      <c r="E1449" s="2" t="s">
        <v>16</v>
      </c>
      <c r="F1449" s="2" t="s">
        <v>8</v>
      </c>
      <c r="G1449" s="2" t="s">
        <v>11</v>
      </c>
      <c r="H1449" s="2">
        <v>1797</v>
      </c>
      <c r="I1449" s="2">
        <v>138</v>
      </c>
      <c r="J1449" s="24">
        <f>IFERROR(I1449/H1449,0)</f>
        <v>7.6794657762938229E-2</v>
      </c>
      <c r="K1449" s="24"/>
      <c r="L1449" s="2">
        <f>IF(J1449&gt;=0.15,1,0)</f>
        <v>0</v>
      </c>
      <c r="M1449" s="2"/>
      <c r="N1449" s="24"/>
      <c r="O1449" s="2" t="s">
        <v>13</v>
      </c>
    </row>
    <row r="1450" spans="1:15" ht="15.75" customHeight="1" x14ac:dyDescent="0.35">
      <c r="A1450" s="18">
        <v>44981.517164351855</v>
      </c>
      <c r="B1450" s="11">
        <v>44981.517164351855</v>
      </c>
      <c r="C1450" s="21">
        <v>44981.517164351855</v>
      </c>
      <c r="D1450" s="6"/>
      <c r="E1450" s="2" t="s">
        <v>14</v>
      </c>
      <c r="F1450" s="2" t="s">
        <v>15</v>
      </c>
      <c r="G1450" s="2" t="s">
        <v>11</v>
      </c>
      <c r="H1450" s="2">
        <v>16900</v>
      </c>
      <c r="I1450" s="2">
        <v>908</v>
      </c>
      <c r="J1450" s="24">
        <f>IFERROR(I1450/H1450,0)</f>
        <v>5.3727810650887574E-2</v>
      </c>
      <c r="K1450" s="24"/>
      <c r="L1450" s="2">
        <f>IF(J1450&gt;=0.15,1,0)</f>
        <v>0</v>
      </c>
      <c r="M1450" s="2"/>
      <c r="N1450" s="24"/>
      <c r="O1450" s="2" t="s">
        <v>13</v>
      </c>
    </row>
    <row r="1451" spans="1:15" ht="15.75" customHeight="1" x14ac:dyDescent="0.35">
      <c r="A1451" s="18">
        <v>44981.517159826391</v>
      </c>
      <c r="B1451" s="11">
        <v>44981.517159826391</v>
      </c>
      <c r="C1451" s="21">
        <v>44981.517159826391</v>
      </c>
      <c r="D1451" s="6"/>
      <c r="E1451" s="2" t="s">
        <v>14</v>
      </c>
      <c r="F1451" s="2" t="s">
        <v>8</v>
      </c>
      <c r="G1451" s="2" t="s">
        <v>11</v>
      </c>
      <c r="H1451" s="2">
        <v>10532</v>
      </c>
      <c r="I1451" s="2">
        <v>82</v>
      </c>
      <c r="J1451" s="24">
        <f>IFERROR(I1451/H1451,0)</f>
        <v>7.7857956703380176E-3</v>
      </c>
      <c r="K1451" s="24"/>
      <c r="L1451" s="2">
        <f>IF(J1451&gt;=0.15,1,0)</f>
        <v>0</v>
      </c>
      <c r="M1451" s="2"/>
      <c r="N1451" s="24"/>
      <c r="O1451" s="2" t="s">
        <v>13</v>
      </c>
    </row>
    <row r="1452" spans="1:15" ht="15.75" customHeight="1" x14ac:dyDescent="0.35">
      <c r="A1452" s="18">
        <v>44981.511642500001</v>
      </c>
      <c r="B1452" s="11">
        <v>44981.511642500001</v>
      </c>
      <c r="C1452" s="21">
        <v>44981.511642500001</v>
      </c>
      <c r="D1452" s="6"/>
      <c r="E1452" s="2" t="s">
        <v>14</v>
      </c>
      <c r="F1452" s="2" t="s">
        <v>8</v>
      </c>
      <c r="G1452" s="2" t="s">
        <v>11</v>
      </c>
      <c r="H1452" s="2">
        <v>1542</v>
      </c>
      <c r="I1452" s="2">
        <v>27</v>
      </c>
      <c r="J1452" s="24">
        <f>IFERROR(I1452/H1452,0)</f>
        <v>1.7509727626459144E-2</v>
      </c>
      <c r="K1452" s="24"/>
      <c r="L1452" s="2">
        <f>IF(J1452&gt;=0.15,1,0)</f>
        <v>0</v>
      </c>
      <c r="M1452" s="2"/>
      <c r="N1452" s="24"/>
      <c r="O1452" s="2" t="s">
        <v>12</v>
      </c>
    </row>
    <row r="1453" spans="1:15" ht="15.75" customHeight="1" x14ac:dyDescent="0.35">
      <c r="A1453" s="18">
        <v>44981.504224537035</v>
      </c>
      <c r="B1453" s="11">
        <v>44981.504224537035</v>
      </c>
      <c r="C1453" s="21">
        <v>44981.504224537035</v>
      </c>
      <c r="D1453" s="6"/>
      <c r="E1453" s="2" t="s">
        <v>14</v>
      </c>
      <c r="F1453" s="2" t="s">
        <v>18</v>
      </c>
      <c r="G1453" s="2" t="s">
        <v>23</v>
      </c>
      <c r="H1453" s="2">
        <v>150</v>
      </c>
      <c r="I1453" s="2">
        <v>0</v>
      </c>
      <c r="J1453" s="24">
        <f>IFERROR(I1453/H1453,0)</f>
        <v>0</v>
      </c>
      <c r="K1453" s="24"/>
      <c r="L1453" s="2">
        <f>IF(J1453&gt;=0.15,1,0)</f>
        <v>0</v>
      </c>
      <c r="M1453" s="2"/>
      <c r="N1453" s="24"/>
      <c r="O1453" s="2" t="s">
        <v>12</v>
      </c>
    </row>
    <row r="1454" spans="1:15" ht="15.75" customHeight="1" x14ac:dyDescent="0.35">
      <c r="A1454" s="18">
        <v>44981.500092592592</v>
      </c>
      <c r="B1454" s="11">
        <v>44981.500092592592</v>
      </c>
      <c r="C1454" s="21">
        <v>44981.500092592592</v>
      </c>
      <c r="D1454" s="6"/>
      <c r="E1454" s="2" t="s">
        <v>14</v>
      </c>
      <c r="F1454" s="2" t="s">
        <v>20</v>
      </c>
      <c r="G1454" s="2" t="s">
        <v>23</v>
      </c>
      <c r="H1454" s="2">
        <v>286</v>
      </c>
      <c r="I1454" s="2">
        <v>11</v>
      </c>
      <c r="J1454" s="24">
        <f>IFERROR(I1454/H1454,0)</f>
        <v>3.8461538461538464E-2</v>
      </c>
      <c r="K1454" s="24"/>
      <c r="L1454" s="2">
        <f>IF(J1454&gt;=0.15,1,0)</f>
        <v>0</v>
      </c>
      <c r="M1454" s="2"/>
      <c r="N1454" s="24"/>
      <c r="O1454" s="2" t="s">
        <v>12</v>
      </c>
    </row>
    <row r="1455" spans="1:15" ht="15.75" customHeight="1" x14ac:dyDescent="0.35">
      <c r="A1455" s="18">
        <v>44981.500063796295</v>
      </c>
      <c r="B1455" s="11">
        <v>44981.500063796295</v>
      </c>
      <c r="C1455" s="21">
        <v>44981.500063796295</v>
      </c>
      <c r="D1455" s="6"/>
      <c r="E1455" s="2" t="s">
        <v>24</v>
      </c>
      <c r="F1455" s="2" t="s">
        <v>21</v>
      </c>
      <c r="G1455" s="2" t="s">
        <v>23</v>
      </c>
      <c r="H1455" s="2">
        <v>35</v>
      </c>
      <c r="I1455" s="2">
        <v>5</v>
      </c>
      <c r="J1455" s="24">
        <f>IFERROR(I1455/H1455,0)</f>
        <v>0.14285714285714285</v>
      </c>
      <c r="K1455" s="24"/>
      <c r="L1455" s="2">
        <f>IF(J1455&gt;=0.15,1,0)</f>
        <v>0</v>
      </c>
      <c r="M1455" s="2"/>
      <c r="N1455" s="24"/>
      <c r="O1455" s="2" t="s">
        <v>12</v>
      </c>
    </row>
    <row r="1456" spans="1:15" ht="15.75" customHeight="1" x14ac:dyDescent="0.35">
      <c r="A1456" s="18">
        <v>44981.490787037037</v>
      </c>
      <c r="B1456" s="11">
        <v>44981.490787037037</v>
      </c>
      <c r="C1456" s="21">
        <v>44981.490787037037</v>
      </c>
      <c r="D1456" s="6"/>
      <c r="E1456" s="2" t="s">
        <v>24</v>
      </c>
      <c r="F1456" s="2" t="s">
        <v>21</v>
      </c>
      <c r="G1456" s="2" t="s">
        <v>23</v>
      </c>
      <c r="H1456" s="2">
        <v>0</v>
      </c>
      <c r="I1456" s="2">
        <v>0</v>
      </c>
      <c r="J1456" s="24">
        <f>IFERROR(I1456/H1456,0)</f>
        <v>0</v>
      </c>
      <c r="K1456" s="24"/>
      <c r="L1456" s="2">
        <f>IF(J1456&gt;=0.15,1,0)</f>
        <v>0</v>
      </c>
      <c r="M1456" s="2"/>
      <c r="N1456" s="24"/>
      <c r="O1456" s="2" t="s">
        <v>10</v>
      </c>
    </row>
    <row r="1457" spans="1:15" ht="15.75" customHeight="1" x14ac:dyDescent="0.35">
      <c r="A1457" s="18">
        <v>44981.485405092593</v>
      </c>
      <c r="B1457" s="11">
        <v>44981.485405092593</v>
      </c>
      <c r="C1457" s="21">
        <v>44981.485405092593</v>
      </c>
      <c r="D1457" s="6"/>
      <c r="E1457" s="2" t="s">
        <v>24</v>
      </c>
      <c r="F1457" s="2" t="s">
        <v>21</v>
      </c>
      <c r="G1457" s="2" t="s">
        <v>23</v>
      </c>
      <c r="H1457" s="2">
        <v>0</v>
      </c>
      <c r="I1457" s="2">
        <v>0</v>
      </c>
      <c r="J1457" s="24">
        <f>IFERROR(I1457/H1457,0)</f>
        <v>0</v>
      </c>
      <c r="K1457" s="24"/>
      <c r="L1457" s="2">
        <f>IF(J1457&gt;=0.15,1,0)</f>
        <v>0</v>
      </c>
      <c r="M1457" s="2"/>
      <c r="N1457" s="24"/>
      <c r="O1457" s="2" t="s">
        <v>12</v>
      </c>
    </row>
    <row r="1458" spans="1:15" ht="15.75" customHeight="1" x14ac:dyDescent="0.35">
      <c r="A1458" s="18">
        <v>44981.485358796293</v>
      </c>
      <c r="B1458" s="11">
        <v>44981.485358796293</v>
      </c>
      <c r="C1458" s="21">
        <v>44981.485358796293</v>
      </c>
      <c r="D1458" s="6"/>
      <c r="E1458" s="2" t="s">
        <v>24</v>
      </c>
      <c r="F1458" s="2" t="s">
        <v>21</v>
      </c>
      <c r="G1458" s="2" t="s">
        <v>23</v>
      </c>
      <c r="H1458" s="2">
        <v>0</v>
      </c>
      <c r="I1458" s="2">
        <v>0</v>
      </c>
      <c r="J1458" s="24">
        <f>IFERROR(I1458/H1458,0)</f>
        <v>0</v>
      </c>
      <c r="K1458" s="24"/>
      <c r="L1458" s="2">
        <f>IF(J1458&gt;=0.15,1,0)</f>
        <v>0</v>
      </c>
      <c r="M1458" s="2"/>
      <c r="N1458" s="24"/>
      <c r="O1458" s="2" t="s">
        <v>12</v>
      </c>
    </row>
    <row r="1459" spans="1:15" ht="15.75" customHeight="1" x14ac:dyDescent="0.35">
      <c r="A1459" s="18">
        <v>44981.485312500001</v>
      </c>
      <c r="B1459" s="11">
        <v>44981.485312500001</v>
      </c>
      <c r="C1459" s="21">
        <v>44981.485312500001</v>
      </c>
      <c r="D1459" s="6"/>
      <c r="E1459" s="2" t="s">
        <v>24</v>
      </c>
      <c r="F1459" s="2" t="s">
        <v>21</v>
      </c>
      <c r="G1459" s="2" t="s">
        <v>23</v>
      </c>
      <c r="H1459" s="2">
        <v>0</v>
      </c>
      <c r="I1459" s="2">
        <v>0</v>
      </c>
      <c r="J1459" s="24">
        <f>IFERROR(I1459/H1459,0)</f>
        <v>0</v>
      </c>
      <c r="K1459" s="24"/>
      <c r="L1459" s="2">
        <f>IF(J1459&gt;=0.15,1,0)</f>
        <v>0</v>
      </c>
      <c r="M1459" s="2"/>
      <c r="N1459" s="24"/>
      <c r="O1459" s="2" t="s">
        <v>12</v>
      </c>
    </row>
    <row r="1460" spans="1:15" ht="15.75" customHeight="1" x14ac:dyDescent="0.35">
      <c r="A1460" s="18">
        <v>44981.485277777778</v>
      </c>
      <c r="B1460" s="11">
        <v>44981.485277777778</v>
      </c>
      <c r="C1460" s="21">
        <v>44981.485277777778</v>
      </c>
      <c r="D1460" s="6"/>
      <c r="E1460" s="2" t="s">
        <v>24</v>
      </c>
      <c r="F1460" s="2" t="s">
        <v>21</v>
      </c>
      <c r="G1460" s="2" t="s">
        <v>23</v>
      </c>
      <c r="H1460" s="2">
        <v>0</v>
      </c>
      <c r="I1460" s="2">
        <v>0</v>
      </c>
      <c r="J1460" s="24">
        <f>IFERROR(I1460/H1460,0)</f>
        <v>0</v>
      </c>
      <c r="K1460" s="24"/>
      <c r="L1460" s="2">
        <f>IF(J1460&gt;=0.15,1,0)</f>
        <v>0</v>
      </c>
      <c r="M1460" s="2"/>
      <c r="N1460" s="24"/>
      <c r="O1460" s="2" t="s">
        <v>12</v>
      </c>
    </row>
    <row r="1461" spans="1:15" ht="15.75" customHeight="1" x14ac:dyDescent="0.35">
      <c r="A1461" s="18">
        <v>44981.485243055555</v>
      </c>
      <c r="B1461" s="11">
        <v>44981.485243055555</v>
      </c>
      <c r="C1461" s="21">
        <v>44981.485243055555</v>
      </c>
      <c r="D1461" s="6"/>
      <c r="E1461" s="2" t="s">
        <v>24</v>
      </c>
      <c r="F1461" s="2" t="s">
        <v>21</v>
      </c>
      <c r="G1461" s="2" t="s">
        <v>23</v>
      </c>
      <c r="H1461" s="2">
        <v>0</v>
      </c>
      <c r="I1461" s="2">
        <v>0</v>
      </c>
      <c r="J1461" s="24">
        <f>IFERROR(I1461/H1461,0)</f>
        <v>0</v>
      </c>
      <c r="K1461" s="24"/>
      <c r="L1461" s="2">
        <f>IF(J1461&gt;=0.15,1,0)</f>
        <v>0</v>
      </c>
      <c r="M1461" s="2"/>
      <c r="N1461" s="24"/>
      <c r="O1461" s="2" t="s">
        <v>12</v>
      </c>
    </row>
    <row r="1462" spans="1:15" ht="15.75" customHeight="1" x14ac:dyDescent="0.35">
      <c r="A1462" s="18">
        <v>44981.485208333332</v>
      </c>
      <c r="B1462" s="11">
        <v>44981.485208333332</v>
      </c>
      <c r="C1462" s="21">
        <v>44981.485208333332</v>
      </c>
      <c r="D1462" s="6"/>
      <c r="E1462" s="2" t="s">
        <v>24</v>
      </c>
      <c r="F1462" s="2" t="s">
        <v>21</v>
      </c>
      <c r="G1462" s="2" t="s">
        <v>23</v>
      </c>
      <c r="H1462" s="2">
        <v>0</v>
      </c>
      <c r="I1462" s="2">
        <v>0</v>
      </c>
      <c r="J1462" s="24">
        <f>IFERROR(I1462/H1462,0)</f>
        <v>0</v>
      </c>
      <c r="K1462" s="24"/>
      <c r="L1462" s="2">
        <f>IF(J1462&gt;=0.15,1,0)</f>
        <v>0</v>
      </c>
      <c r="M1462" s="2"/>
      <c r="N1462" s="24"/>
      <c r="O1462" s="2" t="s">
        <v>12</v>
      </c>
    </row>
    <row r="1463" spans="1:15" ht="15.75" customHeight="1" x14ac:dyDescent="0.35">
      <c r="A1463" s="18">
        <v>44981.485162037039</v>
      </c>
      <c r="B1463" s="11">
        <v>44981.485162037039</v>
      </c>
      <c r="C1463" s="21">
        <v>44981.485162037039</v>
      </c>
      <c r="D1463" s="6"/>
      <c r="E1463" s="2" t="s">
        <v>24</v>
      </c>
      <c r="F1463" s="2" t="s">
        <v>21</v>
      </c>
      <c r="G1463" s="2" t="s">
        <v>23</v>
      </c>
      <c r="H1463" s="2">
        <v>0</v>
      </c>
      <c r="I1463" s="2">
        <v>0</v>
      </c>
      <c r="J1463" s="24">
        <f>IFERROR(I1463/H1463,0)</f>
        <v>0</v>
      </c>
      <c r="K1463" s="24"/>
      <c r="L1463" s="2">
        <f>IF(J1463&gt;=0.15,1,0)</f>
        <v>0</v>
      </c>
      <c r="M1463" s="2"/>
      <c r="N1463" s="24"/>
      <c r="O1463" s="2" t="s">
        <v>12</v>
      </c>
    </row>
    <row r="1464" spans="1:15" ht="15.75" customHeight="1" x14ac:dyDescent="0.35">
      <c r="A1464" s="18">
        <v>44981.474484641207</v>
      </c>
      <c r="B1464" s="11">
        <v>44981.474484641207</v>
      </c>
      <c r="C1464" s="21">
        <v>44981.474484641207</v>
      </c>
      <c r="D1464" s="6"/>
      <c r="E1464" s="2" t="s">
        <v>14</v>
      </c>
      <c r="F1464" s="2" t="s">
        <v>8</v>
      </c>
      <c r="G1464" s="2" t="s">
        <v>23</v>
      </c>
      <c r="H1464" s="2">
        <v>408</v>
      </c>
      <c r="I1464" s="2">
        <v>14</v>
      </c>
      <c r="J1464" s="24">
        <f>IFERROR(I1464/H1464,0)</f>
        <v>3.4313725490196081E-2</v>
      </c>
      <c r="K1464" s="24"/>
      <c r="L1464" s="2">
        <f>IF(J1464&gt;=0.15,1,0)</f>
        <v>0</v>
      </c>
      <c r="M1464" s="2"/>
      <c r="N1464" s="24"/>
      <c r="O1464" s="2" t="s">
        <v>10</v>
      </c>
    </row>
    <row r="1465" spans="1:15" ht="15.75" customHeight="1" x14ac:dyDescent="0.35">
      <c r="A1465" s="18">
        <v>44981.46606943287</v>
      </c>
      <c r="B1465" s="11">
        <v>44981.46606943287</v>
      </c>
      <c r="C1465" s="21">
        <v>44981.46606943287</v>
      </c>
      <c r="D1465" s="6"/>
      <c r="E1465" s="2" t="s">
        <v>14</v>
      </c>
      <c r="F1465" s="2" t="s">
        <v>8</v>
      </c>
      <c r="G1465" s="2" t="s">
        <v>23</v>
      </c>
      <c r="H1465" s="2">
        <v>528</v>
      </c>
      <c r="I1465" s="2">
        <v>21</v>
      </c>
      <c r="J1465" s="24">
        <f>IFERROR(I1465/H1465,0)</f>
        <v>3.9772727272727272E-2</v>
      </c>
      <c r="K1465" s="24"/>
      <c r="L1465" s="2">
        <f>IF(J1465&gt;=0.15,1,0)</f>
        <v>0</v>
      </c>
      <c r="M1465" s="2"/>
      <c r="N1465" s="24"/>
      <c r="O1465" s="2" t="s">
        <v>10</v>
      </c>
    </row>
    <row r="1466" spans="1:15" ht="15.75" customHeight="1" x14ac:dyDescent="0.35">
      <c r="A1466" s="18">
        <v>44981.463306770835</v>
      </c>
      <c r="B1466" s="11">
        <v>44981.463306770835</v>
      </c>
      <c r="C1466" s="21">
        <v>44981.463306770835</v>
      </c>
      <c r="D1466" s="6"/>
      <c r="E1466" s="2" t="s">
        <v>14</v>
      </c>
      <c r="F1466" s="2" t="s">
        <v>18</v>
      </c>
      <c r="G1466" s="2" t="s">
        <v>9</v>
      </c>
      <c r="H1466" s="2">
        <v>0</v>
      </c>
      <c r="I1466" s="2">
        <v>0</v>
      </c>
      <c r="J1466" s="24">
        <f>IFERROR(I1466/H1466,0)</f>
        <v>0</v>
      </c>
      <c r="K1466" s="24"/>
      <c r="L1466" s="2">
        <f>IF(J1466&gt;=0.15,1,0)</f>
        <v>0</v>
      </c>
      <c r="M1466" s="2"/>
      <c r="N1466" s="24"/>
      <c r="O1466" s="2" t="s">
        <v>10</v>
      </c>
    </row>
    <row r="1467" spans="1:15" ht="15.75" customHeight="1" x14ac:dyDescent="0.35">
      <c r="A1467" s="18">
        <v>44981.463306342594</v>
      </c>
      <c r="B1467" s="11">
        <v>44981.463306342594</v>
      </c>
      <c r="C1467" s="21">
        <v>44981.463306342594</v>
      </c>
      <c r="D1467" s="6"/>
      <c r="E1467" s="2" t="s">
        <v>14</v>
      </c>
      <c r="F1467" s="2" t="s">
        <v>18</v>
      </c>
      <c r="G1467" s="2" t="s">
        <v>9</v>
      </c>
      <c r="H1467" s="2">
        <v>0</v>
      </c>
      <c r="I1467" s="2">
        <v>0</v>
      </c>
      <c r="J1467" s="24">
        <f>IFERROR(I1467/H1467,0)</f>
        <v>0</v>
      </c>
      <c r="K1467" s="24"/>
      <c r="L1467" s="2">
        <f>IF(J1467&gt;=0.15,1,0)</f>
        <v>0</v>
      </c>
      <c r="M1467" s="2"/>
      <c r="N1467" s="24"/>
      <c r="O1467" s="2" t="s">
        <v>10</v>
      </c>
    </row>
    <row r="1468" spans="1:15" ht="15.75" customHeight="1" x14ac:dyDescent="0.35">
      <c r="A1468" s="18">
        <v>44981.463113425925</v>
      </c>
      <c r="B1468" s="11">
        <v>44981.463113425925</v>
      </c>
      <c r="C1468" s="21">
        <v>44981.463113425925</v>
      </c>
      <c r="D1468" s="6"/>
      <c r="E1468" s="2" t="s">
        <v>14</v>
      </c>
      <c r="F1468" s="2" t="s">
        <v>18</v>
      </c>
      <c r="G1468" s="2" t="s">
        <v>11</v>
      </c>
      <c r="H1468" s="2">
        <v>7503</v>
      </c>
      <c r="I1468" s="2">
        <v>136</v>
      </c>
      <c r="J1468" s="24">
        <f>IFERROR(I1468/H1468,0)</f>
        <v>1.8126082900173264E-2</v>
      </c>
      <c r="K1468" s="24"/>
      <c r="L1468" s="2">
        <f>IF(J1468&gt;=0.15,1,0)</f>
        <v>0</v>
      </c>
      <c r="M1468" s="2"/>
      <c r="N1468" s="24"/>
      <c r="O1468" s="2" t="s">
        <v>12</v>
      </c>
    </row>
    <row r="1469" spans="1:15" ht="15.75" customHeight="1" x14ac:dyDescent="0.35">
      <c r="A1469" s="18">
        <v>44981.4591683912</v>
      </c>
      <c r="B1469" s="11">
        <v>44981.4591683912</v>
      </c>
      <c r="C1469" s="21">
        <v>44981.4591683912</v>
      </c>
      <c r="D1469" s="6"/>
      <c r="E1469" s="2" t="s">
        <v>14</v>
      </c>
      <c r="F1469" s="2" t="s">
        <v>8</v>
      </c>
      <c r="G1469" s="2" t="s">
        <v>23</v>
      </c>
      <c r="H1469" s="2">
        <v>27942</v>
      </c>
      <c r="I1469" s="2">
        <v>1586</v>
      </c>
      <c r="J1469" s="24">
        <f>IFERROR(I1469/H1469,0)</f>
        <v>5.676043232409992E-2</v>
      </c>
      <c r="K1469" s="24"/>
      <c r="L1469" s="2">
        <f>IF(J1469&gt;=0.15,1,0)</f>
        <v>0</v>
      </c>
      <c r="M1469" s="2"/>
      <c r="N1469" s="24"/>
      <c r="O1469" s="2" t="s">
        <v>12</v>
      </c>
    </row>
    <row r="1470" spans="1:15" ht="15.75" customHeight="1" x14ac:dyDescent="0.35">
      <c r="A1470" s="18">
        <v>44981.412152777775</v>
      </c>
      <c r="B1470" s="11">
        <v>44981.412152777775</v>
      </c>
      <c r="C1470" s="21">
        <v>44981.412152777775</v>
      </c>
      <c r="D1470" s="6"/>
      <c r="E1470" s="2" t="s">
        <v>24</v>
      </c>
      <c r="F1470" s="2" t="s">
        <v>21</v>
      </c>
      <c r="G1470" s="2" t="s">
        <v>23</v>
      </c>
      <c r="H1470" s="2">
        <v>331</v>
      </c>
      <c r="I1470" s="2">
        <v>22</v>
      </c>
      <c r="J1470" s="24">
        <f>IFERROR(I1470/H1470,0)</f>
        <v>6.6465256797583083E-2</v>
      </c>
      <c r="K1470" s="24"/>
      <c r="L1470" s="2">
        <f>IF(J1470&gt;=0.15,1,0)</f>
        <v>0</v>
      </c>
      <c r="M1470" s="2"/>
      <c r="N1470" s="24"/>
      <c r="O1470" s="2" t="s">
        <v>12</v>
      </c>
    </row>
    <row r="1471" spans="1:15" ht="15.75" customHeight="1" x14ac:dyDescent="0.35">
      <c r="A1471" s="18">
        <v>44981.393043206015</v>
      </c>
      <c r="B1471" s="11">
        <v>44981.393043206015</v>
      </c>
      <c r="C1471" s="21">
        <v>44981.393043206015</v>
      </c>
      <c r="D1471" s="6"/>
      <c r="E1471" s="2" t="s">
        <v>16</v>
      </c>
      <c r="F1471" s="2" t="s">
        <v>8</v>
      </c>
      <c r="G1471" s="2" t="s">
        <v>9</v>
      </c>
      <c r="H1471" s="2">
        <v>301</v>
      </c>
      <c r="I1471" s="2">
        <v>5</v>
      </c>
      <c r="J1471" s="24">
        <f>IFERROR(I1471/H1471,0)</f>
        <v>1.6611295681063124E-2</v>
      </c>
      <c r="K1471" s="24"/>
      <c r="L1471" s="2">
        <f>IF(J1471&gt;=0.15,1,0)</f>
        <v>0</v>
      </c>
      <c r="M1471" s="2"/>
      <c r="N1471" s="24"/>
      <c r="O1471" s="2" t="s">
        <v>10</v>
      </c>
    </row>
    <row r="1472" spans="1:15" ht="15.75" customHeight="1" x14ac:dyDescent="0.35">
      <c r="A1472" s="18">
        <v>44981.384956562499</v>
      </c>
      <c r="B1472" s="11">
        <v>44981.384956562499</v>
      </c>
      <c r="C1472" s="21">
        <v>44981.384956562499</v>
      </c>
      <c r="D1472" s="6"/>
      <c r="E1472" s="2" t="s">
        <v>14</v>
      </c>
      <c r="F1472" s="2" t="s">
        <v>8</v>
      </c>
      <c r="G1472" s="2" t="s">
        <v>11</v>
      </c>
      <c r="H1472" s="2">
        <v>12597</v>
      </c>
      <c r="I1472" s="2">
        <v>108</v>
      </c>
      <c r="J1472" s="24">
        <f>IFERROR(I1472/H1472,0)</f>
        <v>8.5734698737794709E-3</v>
      </c>
      <c r="K1472" s="24"/>
      <c r="L1472" s="2">
        <f>IF(J1472&gt;=0.15,1,0)</f>
        <v>0</v>
      </c>
      <c r="M1472" s="2"/>
      <c r="N1472" s="24"/>
      <c r="O1472" s="2" t="s">
        <v>13</v>
      </c>
    </row>
    <row r="1473" spans="1:15" ht="15.75" customHeight="1" x14ac:dyDescent="0.35">
      <c r="A1473" s="18">
        <v>44981.384942129633</v>
      </c>
      <c r="B1473" s="11">
        <v>44981.384942129633</v>
      </c>
      <c r="C1473" s="21">
        <v>44981.384942129633</v>
      </c>
      <c r="D1473" s="6"/>
      <c r="E1473" s="2" t="s">
        <v>14</v>
      </c>
      <c r="F1473" s="2" t="s">
        <v>15</v>
      </c>
      <c r="G1473" s="2" t="s">
        <v>11</v>
      </c>
      <c r="H1473" s="2">
        <v>16072</v>
      </c>
      <c r="I1473" s="2">
        <v>3837</v>
      </c>
      <c r="J1473" s="24">
        <f>IFERROR(I1473/H1473,0)</f>
        <v>0.23873817819810852</v>
      </c>
      <c r="K1473" s="24"/>
      <c r="L1473" s="2">
        <f>IF(J1473&gt;=0.15,1,0)</f>
        <v>1</v>
      </c>
      <c r="M1473" s="2"/>
      <c r="N1473" s="24"/>
      <c r="O1473" s="2" t="s">
        <v>13</v>
      </c>
    </row>
    <row r="1474" spans="1:15" ht="15.75" customHeight="1" x14ac:dyDescent="0.35">
      <c r="A1474" s="18">
        <v>44981.383915925922</v>
      </c>
      <c r="B1474" s="11">
        <v>44981.383915925922</v>
      </c>
      <c r="C1474" s="21">
        <v>44981.383915925922</v>
      </c>
      <c r="D1474" s="6"/>
      <c r="E1474" s="2" t="s">
        <v>16</v>
      </c>
      <c r="F1474" s="2" t="s">
        <v>8</v>
      </c>
      <c r="G1474" s="2" t="s">
        <v>11</v>
      </c>
      <c r="H1474" s="2">
        <v>5484</v>
      </c>
      <c r="I1474" s="2">
        <v>362</v>
      </c>
      <c r="J1474" s="24">
        <f>IFERROR(I1474/H1474,0)</f>
        <v>6.6010211524434717E-2</v>
      </c>
      <c r="K1474" s="24"/>
      <c r="L1474" s="2">
        <f>IF(J1474&gt;=0.15,1,0)</f>
        <v>0</v>
      </c>
      <c r="M1474" s="2"/>
      <c r="N1474" s="24"/>
      <c r="O1474" s="2" t="s">
        <v>13</v>
      </c>
    </row>
    <row r="1475" spans="1:15" ht="15.75" customHeight="1" x14ac:dyDescent="0.35">
      <c r="A1475" s="18">
        <v>44981.383900462963</v>
      </c>
      <c r="B1475" s="11">
        <v>44981.383900462963</v>
      </c>
      <c r="C1475" s="21">
        <v>44981.383900462963</v>
      </c>
      <c r="D1475" s="6"/>
      <c r="E1475" s="2" t="s">
        <v>14</v>
      </c>
      <c r="F1475" s="2" t="s">
        <v>15</v>
      </c>
      <c r="G1475" s="2" t="s">
        <v>11</v>
      </c>
      <c r="H1475" s="2">
        <v>31182</v>
      </c>
      <c r="I1475" s="2">
        <v>9947</v>
      </c>
      <c r="J1475" s="24">
        <f>IFERROR(I1475/H1475,0)</f>
        <v>0.31899813995253673</v>
      </c>
      <c r="K1475" s="24"/>
      <c r="L1475" s="2">
        <f>IF(J1475&gt;=0.15,1,0)</f>
        <v>1</v>
      </c>
      <c r="M1475" s="2"/>
      <c r="N1475" s="24"/>
      <c r="O1475" s="2" t="s">
        <v>13</v>
      </c>
    </row>
    <row r="1476" spans="1:15" ht="15.75" customHeight="1" x14ac:dyDescent="0.35">
      <c r="A1476" s="18">
        <v>44981.381645555557</v>
      </c>
      <c r="B1476" s="11">
        <v>44981.381645555557</v>
      </c>
      <c r="C1476" s="21">
        <v>44981.381645555557</v>
      </c>
      <c r="D1476" s="6"/>
      <c r="E1476" s="2" t="s">
        <v>14</v>
      </c>
      <c r="F1476" s="2" t="s">
        <v>8</v>
      </c>
      <c r="G1476" s="2" t="s">
        <v>11</v>
      </c>
      <c r="H1476" s="2">
        <v>10677</v>
      </c>
      <c r="I1476" s="2">
        <v>68</v>
      </c>
      <c r="J1476" s="24">
        <f>IFERROR(I1476/H1476,0)</f>
        <v>6.3688301957478691E-3</v>
      </c>
      <c r="K1476" s="24"/>
      <c r="L1476" s="2">
        <f>IF(J1476&gt;=0.15,1,0)</f>
        <v>0</v>
      </c>
      <c r="M1476" s="2"/>
      <c r="N1476" s="24"/>
      <c r="O1476" s="2" t="s">
        <v>10</v>
      </c>
    </row>
    <row r="1477" spans="1:15" ht="15.75" customHeight="1" x14ac:dyDescent="0.35">
      <c r="A1477" s="18">
        <v>44981.377399999998</v>
      </c>
      <c r="B1477" s="11">
        <v>44981.377399999998</v>
      </c>
      <c r="C1477" s="21">
        <v>44981.377399999998</v>
      </c>
      <c r="D1477" s="6"/>
      <c r="E1477" s="2" t="s">
        <v>16</v>
      </c>
      <c r="F1477" s="2" t="s">
        <v>8</v>
      </c>
      <c r="G1477" s="2" t="s">
        <v>11</v>
      </c>
      <c r="H1477" s="2">
        <v>2033</v>
      </c>
      <c r="I1477" s="2">
        <v>85</v>
      </c>
      <c r="J1477" s="24">
        <f>IFERROR(I1477/H1477,0)</f>
        <v>4.1810132808657155E-2</v>
      </c>
      <c r="K1477" s="24"/>
      <c r="L1477" s="2">
        <f>IF(J1477&gt;=0.15,1,0)</f>
        <v>0</v>
      </c>
      <c r="M1477" s="2"/>
      <c r="N1477" s="24"/>
      <c r="O1477" s="2" t="s">
        <v>10</v>
      </c>
    </row>
    <row r="1478" spans="1:15" ht="15.75" customHeight="1" x14ac:dyDescent="0.35">
      <c r="A1478" s="18">
        <v>44981.377395833333</v>
      </c>
      <c r="B1478" s="11">
        <v>44981.377395833333</v>
      </c>
      <c r="C1478" s="21">
        <v>44981.377395833333</v>
      </c>
      <c r="D1478" s="6"/>
      <c r="E1478" s="2" t="s">
        <v>14</v>
      </c>
      <c r="F1478" s="2" t="s">
        <v>15</v>
      </c>
      <c r="G1478" s="2" t="s">
        <v>11</v>
      </c>
      <c r="H1478" s="2">
        <v>25731</v>
      </c>
      <c r="I1478" s="2">
        <v>5144</v>
      </c>
      <c r="J1478" s="24">
        <f>IFERROR(I1478/H1478,0)</f>
        <v>0.19991450001943181</v>
      </c>
      <c r="K1478" s="24"/>
      <c r="L1478" s="2">
        <f>IF(J1478&gt;=0.15,1,0)</f>
        <v>1</v>
      </c>
      <c r="M1478" s="2"/>
      <c r="N1478" s="24"/>
      <c r="O1478" s="2" t="s">
        <v>10</v>
      </c>
    </row>
    <row r="1479" spans="1:15" ht="15.75" customHeight="1" x14ac:dyDescent="0.35">
      <c r="A1479" s="18">
        <v>44981.375439814816</v>
      </c>
      <c r="B1479" s="11">
        <v>44981.375439814816</v>
      </c>
      <c r="C1479" s="21">
        <v>44981.375439814816</v>
      </c>
      <c r="D1479" s="6"/>
      <c r="E1479" s="2" t="s">
        <v>14</v>
      </c>
      <c r="F1479" s="2" t="s">
        <v>18</v>
      </c>
      <c r="G1479" s="2" t="s">
        <v>23</v>
      </c>
      <c r="H1479" s="2">
        <v>1987</v>
      </c>
      <c r="I1479" s="2">
        <v>10</v>
      </c>
      <c r="J1479" s="24">
        <f>IFERROR(I1479/H1479,0)</f>
        <v>5.0327126321087065E-3</v>
      </c>
      <c r="K1479" s="24"/>
      <c r="L1479" s="2">
        <f>IF(J1479&gt;=0.15,1,0)</f>
        <v>0</v>
      </c>
      <c r="M1479" s="2"/>
      <c r="N1479" s="24"/>
      <c r="O1479" s="2" t="s">
        <v>12</v>
      </c>
    </row>
    <row r="1480" spans="1:15" ht="15.75" customHeight="1" x14ac:dyDescent="0.35">
      <c r="A1480" s="18">
        <v>44981.375069444446</v>
      </c>
      <c r="B1480" s="11">
        <v>44981.375069444446</v>
      </c>
      <c r="C1480" s="21">
        <v>44981.375069444446</v>
      </c>
      <c r="D1480" s="6"/>
      <c r="E1480" s="2" t="s">
        <v>14</v>
      </c>
      <c r="F1480" s="2" t="s">
        <v>20</v>
      </c>
      <c r="G1480" s="2" t="s">
        <v>23</v>
      </c>
      <c r="H1480" s="2">
        <v>327</v>
      </c>
      <c r="I1480" s="2">
        <v>13</v>
      </c>
      <c r="J1480" s="24">
        <f>IFERROR(I1480/H1480,0)</f>
        <v>3.9755351681957186E-2</v>
      </c>
      <c r="K1480" s="24"/>
      <c r="L1480" s="2">
        <f>IF(J1480&gt;=0.15,1,0)</f>
        <v>0</v>
      </c>
      <c r="M1480" s="2"/>
      <c r="N1480" s="24"/>
      <c r="O1480" s="2" t="s">
        <v>12</v>
      </c>
    </row>
    <row r="1481" spans="1:15" ht="15.75" customHeight="1" x14ac:dyDescent="0.35">
      <c r="A1481" s="18">
        <v>44981.375050983799</v>
      </c>
      <c r="B1481" s="11">
        <v>44981.375050983799</v>
      </c>
      <c r="C1481" s="21">
        <v>44981.375050983799</v>
      </c>
      <c r="D1481" s="6"/>
      <c r="E1481" s="2" t="s">
        <v>14</v>
      </c>
      <c r="F1481" s="2" t="s">
        <v>21</v>
      </c>
      <c r="G1481" s="2" t="s">
        <v>23</v>
      </c>
      <c r="H1481" s="2">
        <v>193</v>
      </c>
      <c r="I1481" s="2">
        <v>5</v>
      </c>
      <c r="J1481" s="24">
        <f>IFERROR(I1481/H1481,0)</f>
        <v>2.5906735751295335E-2</v>
      </c>
      <c r="K1481" s="24"/>
      <c r="L1481" s="2">
        <f>IF(J1481&gt;=0.15,1,0)</f>
        <v>0</v>
      </c>
      <c r="M1481" s="2"/>
      <c r="N1481" s="24"/>
      <c r="O1481" s="2" t="s">
        <v>12</v>
      </c>
    </row>
    <row r="1482" spans="1:15" ht="15.75" customHeight="1" x14ac:dyDescent="0.35">
      <c r="A1482" s="18">
        <v>44981.374778541664</v>
      </c>
      <c r="B1482" s="11">
        <v>44981.374778541664</v>
      </c>
      <c r="C1482" s="21">
        <v>44981.374778541664</v>
      </c>
      <c r="D1482" s="6"/>
      <c r="E1482" s="2" t="s">
        <v>14</v>
      </c>
      <c r="F1482" s="2" t="s">
        <v>8</v>
      </c>
      <c r="G1482" s="2" t="s">
        <v>11</v>
      </c>
      <c r="H1482" s="2">
        <v>8430</v>
      </c>
      <c r="I1482" s="2">
        <v>315</v>
      </c>
      <c r="J1482" s="24">
        <f>IFERROR(I1482/H1482,0)</f>
        <v>3.7366548042704624E-2</v>
      </c>
      <c r="K1482" s="24"/>
      <c r="L1482" s="2">
        <f>IF(J1482&gt;=0.15,1,0)</f>
        <v>0</v>
      </c>
      <c r="M1482" s="2"/>
      <c r="N1482" s="24"/>
      <c r="O1482" s="2" t="s">
        <v>12</v>
      </c>
    </row>
    <row r="1483" spans="1:15" ht="15.75" customHeight="1" x14ac:dyDescent="0.35">
      <c r="A1483" s="18">
        <v>44981.374386574076</v>
      </c>
      <c r="B1483" s="11">
        <v>44981.374386574076</v>
      </c>
      <c r="C1483" s="21">
        <v>44981.374386574076</v>
      </c>
      <c r="D1483" s="6"/>
      <c r="E1483" s="2" t="s">
        <v>14</v>
      </c>
      <c r="F1483" s="2" t="s">
        <v>15</v>
      </c>
      <c r="G1483" s="2" t="s">
        <v>11</v>
      </c>
      <c r="H1483" s="2">
        <v>33597</v>
      </c>
      <c r="I1483" s="2">
        <v>6481</v>
      </c>
      <c r="J1483" s="24">
        <f>IFERROR(I1483/H1483,0)</f>
        <v>0.1929041283447927</v>
      </c>
      <c r="K1483" s="24"/>
      <c r="L1483" s="2">
        <f>IF(J1483&gt;=0.15,1,0)</f>
        <v>1</v>
      </c>
      <c r="M1483" s="2"/>
      <c r="N1483" s="24"/>
      <c r="O1483" s="2" t="s">
        <v>12</v>
      </c>
    </row>
    <row r="1484" spans="1:15" ht="15.75" customHeight="1" x14ac:dyDescent="0.35">
      <c r="A1484" s="18">
        <v>44981.355430625001</v>
      </c>
      <c r="B1484" s="11">
        <v>44981.355430625001</v>
      </c>
      <c r="C1484" s="21">
        <v>44981.355430625001</v>
      </c>
      <c r="D1484" s="6"/>
      <c r="E1484" s="2" t="s">
        <v>16</v>
      </c>
      <c r="F1484" s="2" t="s">
        <v>8</v>
      </c>
      <c r="G1484" s="2" t="s">
        <v>9</v>
      </c>
      <c r="H1484" s="2">
        <v>2888</v>
      </c>
      <c r="I1484" s="2">
        <v>565</v>
      </c>
      <c r="J1484" s="24">
        <f>IFERROR(I1484/H1484,0)</f>
        <v>0.1956371191135734</v>
      </c>
      <c r="K1484" s="24"/>
      <c r="L1484" s="2">
        <f>IF(J1484&gt;=0.15,1,0)</f>
        <v>1</v>
      </c>
      <c r="M1484" s="2"/>
      <c r="N1484" s="24"/>
      <c r="O1484" s="2" t="s">
        <v>13</v>
      </c>
    </row>
    <row r="1485" spans="1:15" ht="15.75" customHeight="1" x14ac:dyDescent="0.35">
      <c r="A1485" s="18">
        <v>44981.330150462964</v>
      </c>
      <c r="B1485" s="11">
        <v>44981.330150462964</v>
      </c>
      <c r="C1485" s="21">
        <v>44981.330150462964</v>
      </c>
      <c r="D1485" s="6"/>
      <c r="E1485" s="2" t="s">
        <v>14</v>
      </c>
      <c r="F1485" s="2" t="s">
        <v>15</v>
      </c>
      <c r="G1485" s="2" t="s">
        <v>11</v>
      </c>
      <c r="H1485" s="2">
        <v>18722</v>
      </c>
      <c r="I1485" s="2">
        <v>1484</v>
      </c>
      <c r="J1485" s="24">
        <f>IFERROR(I1485/H1485,0)</f>
        <v>7.9265035786774921E-2</v>
      </c>
      <c r="K1485" s="24"/>
      <c r="L1485" s="2">
        <f>IF(J1485&gt;=0.15,1,0)</f>
        <v>0</v>
      </c>
      <c r="M1485" s="2"/>
      <c r="N1485" s="24"/>
      <c r="O1485" s="2" t="s">
        <v>13</v>
      </c>
    </row>
    <row r="1486" spans="1:15" ht="15.75" customHeight="1" x14ac:dyDescent="0.35">
      <c r="A1486" s="18">
        <v>44981.330102604166</v>
      </c>
      <c r="B1486" s="11">
        <v>44981.330102604166</v>
      </c>
      <c r="C1486" s="21">
        <v>44981.330102604166</v>
      </c>
      <c r="D1486" s="6"/>
      <c r="E1486" s="2" t="s">
        <v>14</v>
      </c>
      <c r="F1486" s="2" t="s">
        <v>8</v>
      </c>
      <c r="G1486" s="2" t="s">
        <v>11</v>
      </c>
      <c r="H1486" s="2">
        <v>14214</v>
      </c>
      <c r="I1486" s="2">
        <v>266</v>
      </c>
      <c r="J1486" s="24">
        <f>IFERROR(I1486/H1486,0)</f>
        <v>1.8713943998874348E-2</v>
      </c>
      <c r="K1486" s="24"/>
      <c r="L1486" s="2">
        <f>IF(J1486&gt;=0.15,1,0)</f>
        <v>0</v>
      </c>
      <c r="M1486" s="2"/>
      <c r="N1486" s="24"/>
      <c r="O1486" s="2" t="s">
        <v>13</v>
      </c>
    </row>
    <row r="1487" spans="1:15" ht="15.75" customHeight="1" x14ac:dyDescent="0.35">
      <c r="A1487" s="18">
        <v>44981.329328703701</v>
      </c>
      <c r="B1487" s="11">
        <v>44981.329328703701</v>
      </c>
      <c r="C1487" s="21">
        <v>44981.329328703701</v>
      </c>
      <c r="D1487" s="6"/>
      <c r="E1487" s="2" t="s">
        <v>14</v>
      </c>
      <c r="F1487" s="2" t="s">
        <v>15</v>
      </c>
      <c r="G1487" s="2" t="s">
        <v>11</v>
      </c>
      <c r="H1487" s="2">
        <v>37544</v>
      </c>
      <c r="I1487" s="2">
        <v>7176</v>
      </c>
      <c r="J1487" s="24">
        <f>IFERROR(I1487/H1487,0)</f>
        <v>0.19113573407202217</v>
      </c>
      <c r="K1487" s="24"/>
      <c r="L1487" s="2">
        <f>IF(J1487&gt;=0.15,1,0)</f>
        <v>1</v>
      </c>
      <c r="M1487" s="2"/>
      <c r="N1487" s="24"/>
      <c r="O1487" s="2" t="s">
        <v>13</v>
      </c>
    </row>
    <row r="1488" spans="1:15" ht="15.75" customHeight="1" x14ac:dyDescent="0.35">
      <c r="A1488" s="18">
        <v>44981.329203715279</v>
      </c>
      <c r="B1488" s="11">
        <v>44981.329203715279</v>
      </c>
      <c r="C1488" s="21">
        <v>44981.329203715279</v>
      </c>
      <c r="D1488" s="6"/>
      <c r="E1488" s="2" t="s">
        <v>16</v>
      </c>
      <c r="F1488" s="2" t="s">
        <v>8</v>
      </c>
      <c r="G1488" s="2" t="s">
        <v>11</v>
      </c>
      <c r="H1488" s="2">
        <v>1595</v>
      </c>
      <c r="I1488" s="2">
        <v>48</v>
      </c>
      <c r="J1488" s="24">
        <f>IFERROR(I1488/H1488,0)</f>
        <v>3.0094043887147336E-2</v>
      </c>
      <c r="K1488" s="24"/>
      <c r="L1488" s="2">
        <f>IF(J1488&gt;=0.15,1,0)</f>
        <v>0</v>
      </c>
      <c r="M1488" s="2"/>
      <c r="N1488" s="24"/>
      <c r="O1488" s="2" t="s">
        <v>10</v>
      </c>
    </row>
    <row r="1489" spans="1:15" ht="15.75" customHeight="1" x14ac:dyDescent="0.35">
      <c r="A1489" s="18">
        <v>44981.326928842594</v>
      </c>
      <c r="B1489" s="11">
        <v>44981.326928842594</v>
      </c>
      <c r="C1489" s="21">
        <v>44981.326928842594</v>
      </c>
      <c r="D1489" s="6"/>
      <c r="E1489" s="2" t="s">
        <v>16</v>
      </c>
      <c r="F1489" s="2" t="s">
        <v>8</v>
      </c>
      <c r="G1489" s="2" t="s">
        <v>11</v>
      </c>
      <c r="H1489" s="2">
        <v>2128</v>
      </c>
      <c r="I1489" s="2">
        <v>212</v>
      </c>
      <c r="J1489" s="24">
        <f>IFERROR(I1489/H1489,0)</f>
        <v>9.9624060150375934E-2</v>
      </c>
      <c r="K1489" s="24"/>
      <c r="L1489" s="2">
        <f>IF(J1489&gt;=0.15,1,0)</f>
        <v>0</v>
      </c>
      <c r="M1489" s="2"/>
      <c r="N1489" s="24"/>
      <c r="O1489" s="2" t="s">
        <v>12</v>
      </c>
    </row>
    <row r="1490" spans="1:15" ht="15.75" customHeight="1" x14ac:dyDescent="0.35">
      <c r="A1490" s="18">
        <v>44981.326655092591</v>
      </c>
      <c r="B1490" s="11">
        <v>44981.326655092591</v>
      </c>
      <c r="C1490" s="21">
        <v>44981.326655092591</v>
      </c>
      <c r="D1490" s="6"/>
      <c r="E1490" s="2" t="s">
        <v>14</v>
      </c>
      <c r="F1490" s="2" t="s">
        <v>15</v>
      </c>
      <c r="G1490" s="2" t="s">
        <v>11</v>
      </c>
      <c r="H1490" s="2">
        <v>11498</v>
      </c>
      <c r="I1490" s="2">
        <v>2045</v>
      </c>
      <c r="J1490" s="24">
        <f>IFERROR(I1490/H1490,0)</f>
        <v>0.17785701861193251</v>
      </c>
      <c r="K1490" s="24"/>
      <c r="L1490" s="2">
        <f>IF(J1490&gt;=0.15,1,0)</f>
        <v>1</v>
      </c>
      <c r="M1490" s="2"/>
      <c r="N1490" s="24"/>
      <c r="O1490" s="2" t="s">
        <v>12</v>
      </c>
    </row>
    <row r="1491" spans="1:15" ht="15.75" customHeight="1" x14ac:dyDescent="0.35">
      <c r="A1491" s="18">
        <v>44981.311041666668</v>
      </c>
      <c r="B1491" s="11">
        <v>44981.311041666668</v>
      </c>
      <c r="C1491" s="21">
        <v>44981.311041666668</v>
      </c>
      <c r="D1491" s="6"/>
      <c r="E1491" s="2" t="s">
        <v>14</v>
      </c>
      <c r="F1491" s="2" t="s">
        <v>15</v>
      </c>
      <c r="G1491" s="2" t="s">
        <v>11</v>
      </c>
      <c r="H1491" s="2">
        <v>20031</v>
      </c>
      <c r="I1491" s="2">
        <v>2200</v>
      </c>
      <c r="J1491" s="24">
        <f>IFERROR(I1491/H1491,0)</f>
        <v>0.10982976386600769</v>
      </c>
      <c r="K1491" s="24"/>
      <c r="L1491" s="2">
        <f>IF(J1491&gt;=0.15,1,0)</f>
        <v>0</v>
      </c>
      <c r="M1491" s="2"/>
      <c r="N1491" s="24"/>
      <c r="O1491" s="2" t="s">
        <v>10</v>
      </c>
    </row>
    <row r="1492" spans="1:15" ht="15.75" customHeight="1" x14ac:dyDescent="0.35">
      <c r="A1492" s="18">
        <v>44981.309601597219</v>
      </c>
      <c r="B1492" s="11">
        <v>44981.309601597219</v>
      </c>
      <c r="C1492" s="21">
        <v>44981.309601597219</v>
      </c>
      <c r="D1492" s="6"/>
      <c r="E1492" s="2" t="s">
        <v>16</v>
      </c>
      <c r="F1492" s="2" t="s">
        <v>8</v>
      </c>
      <c r="G1492" s="2" t="s">
        <v>9</v>
      </c>
      <c r="H1492" s="2">
        <v>2296</v>
      </c>
      <c r="I1492" s="2">
        <v>83</v>
      </c>
      <c r="J1492" s="24">
        <f>IFERROR(I1492/H1492,0)</f>
        <v>3.6149825783972127E-2</v>
      </c>
      <c r="K1492" s="24"/>
      <c r="L1492" s="2">
        <f>IF(J1492&gt;=0.15,1,0)</f>
        <v>0</v>
      </c>
      <c r="M1492" s="2"/>
      <c r="N1492" s="24"/>
      <c r="O1492" s="2" t="s">
        <v>13</v>
      </c>
    </row>
    <row r="1493" spans="1:15" ht="15.75" customHeight="1" x14ac:dyDescent="0.35">
      <c r="A1493" s="18">
        <v>44981.304234479168</v>
      </c>
      <c r="B1493" s="11">
        <v>44981.304234479168</v>
      </c>
      <c r="C1493" s="21">
        <v>44981.304234479168</v>
      </c>
      <c r="D1493" s="6"/>
      <c r="E1493" s="2" t="s">
        <v>16</v>
      </c>
      <c r="F1493" s="2" t="s">
        <v>8</v>
      </c>
      <c r="G1493" s="2" t="s">
        <v>9</v>
      </c>
      <c r="H1493" s="2">
        <v>1030</v>
      </c>
      <c r="I1493" s="2">
        <v>42</v>
      </c>
      <c r="J1493" s="24">
        <f>IFERROR(I1493/H1493,0)</f>
        <v>4.0776699029126215E-2</v>
      </c>
      <c r="K1493" s="24"/>
      <c r="L1493" s="2">
        <f>IF(J1493&gt;=0.15,1,0)</f>
        <v>0</v>
      </c>
      <c r="M1493" s="2"/>
      <c r="N1493" s="24"/>
      <c r="O1493" s="2" t="s">
        <v>13</v>
      </c>
    </row>
    <row r="1494" spans="1:15" ht="15.75" customHeight="1" x14ac:dyDescent="0.35">
      <c r="A1494" s="18">
        <v>44981.303483796299</v>
      </c>
      <c r="B1494" s="11">
        <v>44981.303483796299</v>
      </c>
      <c r="C1494" s="21">
        <v>44981.303483796299</v>
      </c>
      <c r="D1494" s="6"/>
      <c r="E1494" s="2" t="s">
        <v>14</v>
      </c>
      <c r="F1494" s="2" t="s">
        <v>15</v>
      </c>
      <c r="G1494" s="2" t="s">
        <v>9</v>
      </c>
      <c r="H1494" s="2">
        <v>0</v>
      </c>
      <c r="I1494" s="2">
        <v>0</v>
      </c>
      <c r="J1494" s="24">
        <f>IFERROR(I1494/H1494,0)</f>
        <v>0</v>
      </c>
      <c r="K1494" s="24"/>
      <c r="L1494" s="2">
        <f>IF(J1494&gt;=0.15,1,0)</f>
        <v>0</v>
      </c>
      <c r="M1494" s="2"/>
      <c r="N1494" s="24"/>
      <c r="O1494" s="2" t="s">
        <v>17</v>
      </c>
    </row>
    <row r="1495" spans="1:15" ht="15.75" customHeight="1" x14ac:dyDescent="0.35">
      <c r="A1495" s="18">
        <v>44981.303148148145</v>
      </c>
      <c r="B1495" s="11">
        <v>44981.303148148145</v>
      </c>
      <c r="C1495" s="21">
        <v>44981.303148148145</v>
      </c>
      <c r="D1495" s="6"/>
      <c r="E1495" s="2" t="s">
        <v>14</v>
      </c>
      <c r="F1495" s="2" t="s">
        <v>15</v>
      </c>
      <c r="G1495" s="2" t="s">
        <v>11</v>
      </c>
      <c r="H1495" s="2">
        <v>27720</v>
      </c>
      <c r="I1495" s="2">
        <v>2946</v>
      </c>
      <c r="J1495" s="24">
        <f>IFERROR(I1495/H1495,0)</f>
        <v>0.10627705627705628</v>
      </c>
      <c r="K1495" s="24"/>
      <c r="L1495" s="2">
        <f>IF(J1495&gt;=0.15,1,0)</f>
        <v>0</v>
      </c>
      <c r="M1495" s="2"/>
      <c r="N1495" s="24"/>
      <c r="O1495" s="2" t="s">
        <v>13</v>
      </c>
    </row>
    <row r="1496" spans="1:15" ht="15.75" customHeight="1" x14ac:dyDescent="0.35">
      <c r="A1496" s="18">
        <v>44981.295416666668</v>
      </c>
      <c r="B1496" s="11">
        <v>44981.295416666668</v>
      </c>
      <c r="C1496" s="21">
        <v>44981.295416666668</v>
      </c>
      <c r="D1496" s="6"/>
      <c r="E1496" s="2" t="s">
        <v>14</v>
      </c>
      <c r="F1496" s="2" t="s">
        <v>15</v>
      </c>
      <c r="G1496" s="2" t="s">
        <v>11</v>
      </c>
      <c r="H1496" s="2">
        <v>13855</v>
      </c>
      <c r="I1496" s="2">
        <v>487</v>
      </c>
      <c r="J1496" s="24">
        <f>IFERROR(I1496/H1496,0)</f>
        <v>3.5149765427643448E-2</v>
      </c>
      <c r="K1496" s="24"/>
      <c r="L1496" s="2">
        <f>IF(J1496&gt;=0.15,1,0)</f>
        <v>0</v>
      </c>
      <c r="M1496" s="2"/>
      <c r="N1496" s="24"/>
      <c r="O1496" s="2" t="s">
        <v>13</v>
      </c>
    </row>
    <row r="1497" spans="1:15" ht="15.75" customHeight="1" x14ac:dyDescent="0.35">
      <c r="A1497" s="18">
        <v>44981.295415266206</v>
      </c>
      <c r="B1497" s="11">
        <v>44981.295415266206</v>
      </c>
      <c r="C1497" s="21">
        <v>44981.295415266206</v>
      </c>
      <c r="D1497" s="6"/>
      <c r="E1497" s="2" t="s">
        <v>14</v>
      </c>
      <c r="F1497" s="2" t="s">
        <v>8</v>
      </c>
      <c r="G1497" s="2" t="s">
        <v>11</v>
      </c>
      <c r="H1497" s="2">
        <v>10256</v>
      </c>
      <c r="I1497" s="2">
        <v>66</v>
      </c>
      <c r="J1497" s="24">
        <f>IFERROR(I1497/H1497,0)</f>
        <v>6.4352574102964121E-3</v>
      </c>
      <c r="K1497" s="24"/>
      <c r="L1497" s="2">
        <f>IF(J1497&gt;=0.15,1,0)</f>
        <v>0</v>
      </c>
      <c r="M1497" s="2"/>
      <c r="N1497" s="24"/>
      <c r="O1497" s="2" t="s">
        <v>13</v>
      </c>
    </row>
    <row r="1498" spans="1:15" ht="15.75" customHeight="1" x14ac:dyDescent="0.35">
      <c r="A1498" s="18">
        <v>44981.256423611114</v>
      </c>
      <c r="B1498" s="11">
        <v>44981.256423611114</v>
      </c>
      <c r="C1498" s="21">
        <v>44981.256423611114</v>
      </c>
      <c r="D1498" s="6"/>
      <c r="E1498" s="2" t="s">
        <v>14</v>
      </c>
      <c r="F1498" s="2" t="s">
        <v>15</v>
      </c>
      <c r="G1498" s="2" t="s">
        <v>11</v>
      </c>
      <c r="H1498" s="2">
        <v>12210</v>
      </c>
      <c r="I1498" s="2">
        <v>2035</v>
      </c>
      <c r="J1498" s="24">
        <f>IFERROR(I1498/H1498,0)</f>
        <v>0.16666666666666666</v>
      </c>
      <c r="K1498" s="24"/>
      <c r="L1498" s="2">
        <f>IF(J1498&gt;=0.15,1,0)</f>
        <v>1</v>
      </c>
      <c r="M1498" s="2"/>
      <c r="N1498" s="24"/>
      <c r="O1498" s="2" t="s">
        <v>13</v>
      </c>
    </row>
    <row r="1499" spans="1:15" ht="15.75" customHeight="1" x14ac:dyDescent="0.35">
      <c r="A1499" s="18">
        <v>44981.256423611114</v>
      </c>
      <c r="B1499" s="11">
        <v>44981.256423611114</v>
      </c>
      <c r="C1499" s="21">
        <v>44981.256423611114</v>
      </c>
      <c r="D1499" s="6"/>
      <c r="E1499" s="2" t="s">
        <v>14</v>
      </c>
      <c r="F1499" s="2" t="s">
        <v>15</v>
      </c>
      <c r="G1499" s="2" t="s">
        <v>11</v>
      </c>
      <c r="H1499" s="2">
        <v>12210</v>
      </c>
      <c r="I1499" s="2">
        <v>2035</v>
      </c>
      <c r="J1499" s="24">
        <f>IFERROR(I1499/H1499,0)</f>
        <v>0.16666666666666666</v>
      </c>
      <c r="K1499" s="24"/>
      <c r="L1499" s="2">
        <f>IF(J1499&gt;=0.15,1,0)</f>
        <v>1</v>
      </c>
      <c r="M1499" s="2"/>
      <c r="N1499" s="24"/>
      <c r="O1499" s="2" t="s">
        <v>13</v>
      </c>
    </row>
    <row r="1500" spans="1:15" ht="15.75" customHeight="1" x14ac:dyDescent="0.35">
      <c r="A1500" s="18">
        <v>44981.256423611114</v>
      </c>
      <c r="B1500" s="11">
        <v>44981.256423611114</v>
      </c>
      <c r="C1500" s="21">
        <v>44981.256423611114</v>
      </c>
      <c r="D1500" s="6"/>
      <c r="E1500" s="2" t="s">
        <v>14</v>
      </c>
      <c r="F1500" s="2" t="s">
        <v>15</v>
      </c>
      <c r="G1500" s="2" t="s">
        <v>11</v>
      </c>
      <c r="H1500" s="2">
        <v>24420</v>
      </c>
      <c r="I1500" s="2">
        <v>4068</v>
      </c>
      <c r="J1500" s="24">
        <f>IFERROR(I1500/H1500,0)</f>
        <v>0.16658476658476659</v>
      </c>
      <c r="K1500" s="24"/>
      <c r="L1500" s="2">
        <f>IF(J1500&gt;=0.15,1,0)</f>
        <v>1</v>
      </c>
      <c r="M1500" s="2"/>
      <c r="N1500" s="24"/>
      <c r="O1500" s="2" t="s">
        <v>13</v>
      </c>
    </row>
    <row r="1501" spans="1:15" ht="15.75" customHeight="1" x14ac:dyDescent="0.35">
      <c r="A1501" s="18">
        <v>44981.256392511576</v>
      </c>
      <c r="B1501" s="11">
        <v>44981.256392511576</v>
      </c>
      <c r="C1501" s="21">
        <v>44981.256392511576</v>
      </c>
      <c r="D1501" s="6"/>
      <c r="E1501" s="2" t="s">
        <v>16</v>
      </c>
      <c r="F1501" s="2" t="s">
        <v>8</v>
      </c>
      <c r="G1501" s="2" t="s">
        <v>11</v>
      </c>
      <c r="H1501" s="2">
        <v>1976</v>
      </c>
      <c r="I1501" s="2">
        <v>133</v>
      </c>
      <c r="J1501" s="24">
        <f>IFERROR(I1501/H1501,0)</f>
        <v>6.7307692307692304E-2</v>
      </c>
      <c r="K1501" s="24"/>
      <c r="L1501" s="2">
        <f>IF(J1501&gt;=0.15,1,0)</f>
        <v>0</v>
      </c>
      <c r="M1501" s="2"/>
      <c r="N1501" s="24"/>
      <c r="O1501" s="2" t="s">
        <v>13</v>
      </c>
    </row>
    <row r="1502" spans="1:15" ht="15.75" customHeight="1" x14ac:dyDescent="0.35">
      <c r="A1502" s="18">
        <v>44981.203420324076</v>
      </c>
      <c r="B1502" s="11">
        <v>44981.203420324076</v>
      </c>
      <c r="C1502" s="21">
        <v>44981.203420324076</v>
      </c>
      <c r="D1502" s="6"/>
      <c r="E1502" s="2" t="s">
        <v>16</v>
      </c>
      <c r="F1502" s="2" t="s">
        <v>8</v>
      </c>
      <c r="G1502" s="2" t="s">
        <v>11</v>
      </c>
      <c r="H1502" s="2">
        <v>5919</v>
      </c>
      <c r="I1502" s="2">
        <v>331</v>
      </c>
      <c r="J1502" s="24">
        <f>IFERROR(I1502/H1502,0)</f>
        <v>5.5921608379793881E-2</v>
      </c>
      <c r="K1502" s="24"/>
      <c r="L1502" s="2">
        <f>IF(J1502&gt;=0.15,1,0)</f>
        <v>0</v>
      </c>
      <c r="M1502" s="2"/>
      <c r="N1502" s="24"/>
      <c r="O1502" s="2" t="s">
        <v>12</v>
      </c>
    </row>
    <row r="1503" spans="1:15" ht="15.75" customHeight="1" x14ac:dyDescent="0.35">
      <c r="A1503" s="18">
        <v>44981.203194444446</v>
      </c>
      <c r="B1503" s="11">
        <v>44981.203194444446</v>
      </c>
      <c r="C1503" s="21">
        <v>44981.203194444446</v>
      </c>
      <c r="D1503" s="6"/>
      <c r="E1503" s="2" t="s">
        <v>14</v>
      </c>
      <c r="F1503" s="2" t="s">
        <v>15</v>
      </c>
      <c r="G1503" s="2" t="s">
        <v>11</v>
      </c>
      <c r="H1503" s="2">
        <v>17888</v>
      </c>
      <c r="I1503" s="2">
        <v>3284</v>
      </c>
      <c r="J1503" s="24">
        <f>IFERROR(I1503/H1503,0)</f>
        <v>0.18358676207513416</v>
      </c>
      <c r="K1503" s="24"/>
      <c r="L1503" s="2">
        <f>IF(J1503&gt;=0.15,1,0)</f>
        <v>1</v>
      </c>
      <c r="M1503" s="2"/>
      <c r="N1503" s="24"/>
      <c r="O1503" s="2" t="s">
        <v>12</v>
      </c>
    </row>
    <row r="1504" spans="1:15" ht="15.75" customHeight="1" x14ac:dyDescent="0.35">
      <c r="A1504" s="18">
        <v>44981.125173611108</v>
      </c>
      <c r="B1504" s="11">
        <v>44981.125173611108</v>
      </c>
      <c r="C1504" s="21">
        <v>44981.125173611108</v>
      </c>
      <c r="D1504" s="6"/>
      <c r="E1504" s="2" t="s">
        <v>14</v>
      </c>
      <c r="F1504" s="2" t="s">
        <v>18</v>
      </c>
      <c r="G1504" s="2" t="s">
        <v>11</v>
      </c>
      <c r="H1504" s="2">
        <v>28515</v>
      </c>
      <c r="I1504" s="2">
        <v>2259</v>
      </c>
      <c r="J1504" s="24">
        <f>IFERROR(I1504/H1504,0)</f>
        <v>7.9221462388216729E-2</v>
      </c>
      <c r="K1504" s="24"/>
      <c r="L1504" s="2">
        <f>IF(J1504&gt;=0.15,1,0)</f>
        <v>0</v>
      </c>
      <c r="M1504" s="2"/>
      <c r="N1504" s="24"/>
      <c r="O1504" s="2" t="s">
        <v>13</v>
      </c>
    </row>
    <row r="1505" spans="1:15" ht="15.75" customHeight="1" x14ac:dyDescent="0.35">
      <c r="A1505" s="18">
        <v>44980.804930555554</v>
      </c>
      <c r="B1505" s="11">
        <v>44980.804930555554</v>
      </c>
      <c r="C1505" s="21">
        <v>44980.804930555554</v>
      </c>
      <c r="D1505" s="6"/>
      <c r="E1505" s="2" t="s">
        <v>14</v>
      </c>
      <c r="F1505" s="2" t="s">
        <v>21</v>
      </c>
      <c r="G1505" s="2" t="s">
        <v>9</v>
      </c>
      <c r="H1505" s="2">
        <v>0</v>
      </c>
      <c r="I1505" s="2">
        <v>0</v>
      </c>
      <c r="J1505" s="24">
        <f>IFERROR(I1505/H1505,0)</f>
        <v>0</v>
      </c>
      <c r="K1505" s="24"/>
      <c r="L1505" s="2">
        <f>IF(J1505&gt;=0.15,1,0)</f>
        <v>0</v>
      </c>
      <c r="M1505" s="2"/>
      <c r="N1505" s="24"/>
      <c r="O1505" s="2" t="s">
        <v>10</v>
      </c>
    </row>
    <row r="1506" spans="1:15" ht="15.75" customHeight="1" x14ac:dyDescent="0.35">
      <c r="A1506" s="18">
        <v>44980.780036979166</v>
      </c>
      <c r="B1506" s="11">
        <v>44980.780036979166</v>
      </c>
      <c r="C1506" s="21">
        <v>44980.780036979166</v>
      </c>
      <c r="D1506" s="6"/>
      <c r="E1506" s="2" t="s">
        <v>14</v>
      </c>
      <c r="F1506" s="2" t="s">
        <v>8</v>
      </c>
      <c r="G1506" s="2" t="s">
        <v>11</v>
      </c>
      <c r="H1506" s="2">
        <v>2556</v>
      </c>
      <c r="I1506" s="2">
        <v>211</v>
      </c>
      <c r="J1506" s="24">
        <f>IFERROR(I1506/H1506,0)</f>
        <v>8.2550860719874802E-2</v>
      </c>
      <c r="K1506" s="24"/>
      <c r="L1506" s="2">
        <f>IF(J1506&gt;=0.15,1,0)</f>
        <v>0</v>
      </c>
      <c r="M1506" s="2"/>
      <c r="N1506" s="24"/>
      <c r="O1506" s="2" t="s">
        <v>13</v>
      </c>
    </row>
    <row r="1507" spans="1:15" ht="15.75" customHeight="1" x14ac:dyDescent="0.35">
      <c r="A1507" s="18">
        <v>44980.777734618059</v>
      </c>
      <c r="B1507" s="11">
        <v>44980.777734618059</v>
      </c>
      <c r="C1507" s="21">
        <v>44980.777734618059</v>
      </c>
      <c r="D1507" s="6"/>
      <c r="E1507" s="2" t="s">
        <v>14</v>
      </c>
      <c r="F1507" s="2" t="s">
        <v>8</v>
      </c>
      <c r="G1507" s="2" t="s">
        <v>11</v>
      </c>
      <c r="H1507" s="2">
        <v>1223</v>
      </c>
      <c r="I1507" s="2">
        <v>39</v>
      </c>
      <c r="J1507" s="24">
        <f>IFERROR(I1507/H1507,0)</f>
        <v>3.188879803761243E-2</v>
      </c>
      <c r="K1507" s="24"/>
      <c r="L1507" s="2">
        <f>IF(J1507&gt;=0.15,1,0)</f>
        <v>0</v>
      </c>
      <c r="M1507" s="2"/>
      <c r="N1507" s="24"/>
      <c r="O1507" s="2" t="s">
        <v>10</v>
      </c>
    </row>
    <row r="1508" spans="1:15" ht="15.75" customHeight="1" x14ac:dyDescent="0.35">
      <c r="A1508" s="18">
        <v>44980.77285267361</v>
      </c>
      <c r="B1508" s="11">
        <v>44980.77285267361</v>
      </c>
      <c r="C1508" s="21">
        <v>44980.77285267361</v>
      </c>
      <c r="D1508" s="6"/>
      <c r="E1508" s="2" t="s">
        <v>14</v>
      </c>
      <c r="F1508" s="2" t="s">
        <v>8</v>
      </c>
      <c r="G1508" s="2" t="s">
        <v>11</v>
      </c>
      <c r="H1508" s="2">
        <v>19849</v>
      </c>
      <c r="I1508" s="2">
        <v>479</v>
      </c>
      <c r="J1508" s="24">
        <f>IFERROR(I1508/H1508,0)</f>
        <v>2.4132198095621945E-2</v>
      </c>
      <c r="K1508" s="24"/>
      <c r="L1508" s="2">
        <f>IF(J1508&gt;=0.15,1,0)</f>
        <v>0</v>
      </c>
      <c r="M1508" s="2"/>
      <c r="N1508" s="24"/>
      <c r="O1508" s="2" t="s">
        <v>13</v>
      </c>
    </row>
    <row r="1509" spans="1:15" ht="15.75" customHeight="1" x14ac:dyDescent="0.35">
      <c r="A1509" s="18">
        <v>44980.772644814817</v>
      </c>
      <c r="B1509" s="11">
        <v>44980.772644814817</v>
      </c>
      <c r="C1509" s="21">
        <v>44980.772644814817</v>
      </c>
      <c r="D1509" s="6"/>
      <c r="E1509" s="2" t="s">
        <v>16</v>
      </c>
      <c r="F1509" s="2" t="s">
        <v>8</v>
      </c>
      <c r="G1509" s="2" t="s">
        <v>9</v>
      </c>
      <c r="H1509" s="2">
        <v>1638</v>
      </c>
      <c r="I1509" s="2">
        <v>51</v>
      </c>
      <c r="J1509" s="24">
        <f>IFERROR(I1509/H1509,0)</f>
        <v>3.1135531135531136E-2</v>
      </c>
      <c r="K1509" s="24"/>
      <c r="L1509" s="2">
        <f>IF(J1509&gt;=0.15,1,0)</f>
        <v>0</v>
      </c>
      <c r="M1509" s="2"/>
      <c r="N1509" s="24"/>
      <c r="O1509" s="2" t="s">
        <v>13</v>
      </c>
    </row>
    <row r="1510" spans="1:15" ht="15.75" customHeight="1" x14ac:dyDescent="0.35">
      <c r="A1510" s="18">
        <v>44980.772581018522</v>
      </c>
      <c r="B1510" s="11">
        <v>44980.772581018522</v>
      </c>
      <c r="C1510" s="21">
        <v>44980.772581018522</v>
      </c>
      <c r="D1510" s="6"/>
      <c r="E1510" s="2" t="s">
        <v>14</v>
      </c>
      <c r="F1510" s="2" t="s">
        <v>15</v>
      </c>
      <c r="G1510" s="2" t="s">
        <v>9</v>
      </c>
      <c r="H1510" s="2">
        <v>27373</v>
      </c>
      <c r="I1510" s="2">
        <v>3815</v>
      </c>
      <c r="J1510" s="24">
        <f>IFERROR(I1510/H1510,0)</f>
        <v>0.13937091294341139</v>
      </c>
      <c r="K1510" s="24"/>
      <c r="L1510" s="2">
        <f>IF(J1510&gt;=0.15,1,0)</f>
        <v>0</v>
      </c>
      <c r="M1510" s="2"/>
      <c r="N1510" s="24"/>
      <c r="O1510" s="2" t="s">
        <v>13</v>
      </c>
    </row>
    <row r="1511" spans="1:15" ht="15.75" customHeight="1" x14ac:dyDescent="0.35">
      <c r="A1511" s="18">
        <v>44980.772187499999</v>
      </c>
      <c r="B1511" s="11">
        <v>44980.772187499999</v>
      </c>
      <c r="C1511" s="21">
        <v>44980.772187499999</v>
      </c>
      <c r="D1511" s="6"/>
      <c r="E1511" s="2" t="s">
        <v>14</v>
      </c>
      <c r="F1511" s="2" t="s">
        <v>18</v>
      </c>
      <c r="G1511" s="2" t="s">
        <v>11</v>
      </c>
      <c r="H1511" s="2">
        <v>5343</v>
      </c>
      <c r="I1511" s="2">
        <v>0</v>
      </c>
      <c r="J1511" s="24">
        <f>IFERROR(I1511/H1511,0)</f>
        <v>0</v>
      </c>
      <c r="K1511" s="24"/>
      <c r="L1511" s="2">
        <f>IF(J1511&gt;=0.15,1,0)</f>
        <v>0</v>
      </c>
      <c r="M1511" s="2"/>
      <c r="N1511" s="24"/>
      <c r="O1511" s="2" t="s">
        <v>13</v>
      </c>
    </row>
    <row r="1512" spans="1:15" ht="15.75" customHeight="1" x14ac:dyDescent="0.35">
      <c r="A1512" s="18">
        <v>44980.767056192133</v>
      </c>
      <c r="B1512" s="11">
        <v>44980.767056192133</v>
      </c>
      <c r="C1512" s="21">
        <v>44980.767056192133</v>
      </c>
      <c r="D1512" s="6"/>
      <c r="E1512" s="2" t="s">
        <v>14</v>
      </c>
      <c r="F1512" s="2" t="s">
        <v>8</v>
      </c>
      <c r="G1512" s="2" t="s">
        <v>11</v>
      </c>
      <c r="H1512" s="2">
        <v>34367</v>
      </c>
      <c r="I1512" s="2">
        <v>855</v>
      </c>
      <c r="J1512" s="24">
        <f>IFERROR(I1512/H1512,0)</f>
        <v>2.4878517182180579E-2</v>
      </c>
      <c r="K1512" s="24"/>
      <c r="L1512" s="2">
        <f>IF(J1512&gt;=0.15,1,0)</f>
        <v>0</v>
      </c>
      <c r="M1512" s="2"/>
      <c r="N1512" s="24"/>
      <c r="O1512" s="2" t="s">
        <v>13</v>
      </c>
    </row>
    <row r="1513" spans="1:15" ht="15.75" customHeight="1" x14ac:dyDescent="0.35">
      <c r="A1513" s="18">
        <v>44980.759965277779</v>
      </c>
      <c r="B1513" s="11">
        <v>44980.759965277779</v>
      </c>
      <c r="C1513" s="21">
        <v>44980.759965277779</v>
      </c>
      <c r="D1513" s="6"/>
      <c r="E1513" s="2" t="s">
        <v>14</v>
      </c>
      <c r="F1513" s="2" t="s">
        <v>18</v>
      </c>
      <c r="G1513" s="2" t="s">
        <v>9</v>
      </c>
      <c r="H1513" s="2">
        <v>5658</v>
      </c>
      <c r="I1513" s="2">
        <v>0</v>
      </c>
      <c r="J1513" s="24">
        <f>IFERROR(I1513/H1513,0)</f>
        <v>0</v>
      </c>
      <c r="K1513" s="24"/>
      <c r="L1513" s="2">
        <f>IF(J1513&gt;=0.15,1,0)</f>
        <v>0</v>
      </c>
      <c r="M1513" s="2"/>
      <c r="N1513" s="24"/>
      <c r="O1513" s="2" t="s">
        <v>12</v>
      </c>
    </row>
    <row r="1514" spans="1:15" ht="15.75" customHeight="1" x14ac:dyDescent="0.35">
      <c r="A1514" s="18">
        <v>44980.756979166668</v>
      </c>
      <c r="B1514" s="11">
        <v>44980.756979166668</v>
      </c>
      <c r="C1514" s="21">
        <v>44980.756979166668</v>
      </c>
      <c r="D1514" s="6"/>
      <c r="E1514" s="2" t="s">
        <v>14</v>
      </c>
      <c r="F1514" s="2" t="s">
        <v>18</v>
      </c>
      <c r="G1514" s="2" t="s">
        <v>11</v>
      </c>
      <c r="H1514" s="2">
        <v>6227</v>
      </c>
      <c r="I1514" s="2">
        <v>0</v>
      </c>
      <c r="J1514" s="24">
        <f>IFERROR(I1514/H1514,0)</f>
        <v>0</v>
      </c>
      <c r="K1514" s="24"/>
      <c r="L1514" s="2">
        <f>IF(J1514&gt;=0.15,1,0)</f>
        <v>0</v>
      </c>
      <c r="M1514" s="2"/>
      <c r="N1514" s="24"/>
      <c r="O1514" s="2" t="s">
        <v>13</v>
      </c>
    </row>
    <row r="1515" spans="1:15" ht="15.75" customHeight="1" x14ac:dyDescent="0.35">
      <c r="A1515" s="18">
        <v>44980.755758425927</v>
      </c>
      <c r="B1515" s="11">
        <v>44980.755758425927</v>
      </c>
      <c r="C1515" s="21">
        <v>44980.755758425927</v>
      </c>
      <c r="D1515" s="6"/>
      <c r="E1515" s="2" t="s">
        <v>16</v>
      </c>
      <c r="F1515" s="2" t="s">
        <v>8</v>
      </c>
      <c r="G1515" s="2" t="s">
        <v>9</v>
      </c>
      <c r="H1515" s="2">
        <v>2028</v>
      </c>
      <c r="I1515" s="2">
        <v>103</v>
      </c>
      <c r="J1515" s="24">
        <f>IFERROR(I1515/H1515,0)</f>
        <v>5.0788954635108484E-2</v>
      </c>
      <c r="K1515" s="24"/>
      <c r="L1515" s="2">
        <f>IF(J1515&gt;=0.15,1,0)</f>
        <v>0</v>
      </c>
      <c r="M1515" s="2"/>
      <c r="N1515" s="24"/>
      <c r="O1515" s="2" t="s">
        <v>10</v>
      </c>
    </row>
    <row r="1516" spans="1:15" ht="15.75" customHeight="1" x14ac:dyDescent="0.35">
      <c r="A1516" s="18">
        <v>44980.750008645831</v>
      </c>
      <c r="B1516" s="11">
        <v>44980.750008645831</v>
      </c>
      <c r="C1516" s="21">
        <v>44980.750008645831</v>
      </c>
      <c r="D1516" s="6"/>
      <c r="E1516" s="2" t="s">
        <v>16</v>
      </c>
      <c r="F1516" s="2" t="s">
        <v>8</v>
      </c>
      <c r="G1516" s="2" t="s">
        <v>9</v>
      </c>
      <c r="H1516" s="2">
        <v>649</v>
      </c>
      <c r="I1516" s="2">
        <v>11</v>
      </c>
      <c r="J1516" s="24">
        <f>IFERROR(I1516/H1516,0)</f>
        <v>1.6949152542372881E-2</v>
      </c>
      <c r="K1516" s="24"/>
      <c r="L1516" s="2">
        <f>IF(J1516&gt;=0.15,1,0)</f>
        <v>0</v>
      </c>
      <c r="M1516" s="2"/>
      <c r="N1516" s="24"/>
      <c r="O1516" s="2" t="s">
        <v>13</v>
      </c>
    </row>
    <row r="1517" spans="1:15" ht="15.75" customHeight="1" x14ac:dyDescent="0.35">
      <c r="A1517" s="18">
        <v>44980.75</v>
      </c>
      <c r="B1517" s="11">
        <v>44980.75</v>
      </c>
      <c r="C1517" s="21">
        <v>44980.75</v>
      </c>
      <c r="D1517" s="6"/>
      <c r="E1517" s="2" t="s">
        <v>14</v>
      </c>
      <c r="F1517" s="2" t="s">
        <v>15</v>
      </c>
      <c r="G1517" s="2" t="s">
        <v>9</v>
      </c>
      <c r="H1517" s="2">
        <v>22732</v>
      </c>
      <c r="I1517" s="2">
        <v>1226</v>
      </c>
      <c r="J1517" s="24">
        <f>IFERROR(I1517/H1517,0)</f>
        <v>5.3932781981347877E-2</v>
      </c>
      <c r="K1517" s="24"/>
      <c r="L1517" s="2">
        <f>IF(J1517&gt;=0.15,1,0)</f>
        <v>0</v>
      </c>
      <c r="M1517" s="2"/>
      <c r="N1517" s="24"/>
      <c r="O1517" s="2" t="s">
        <v>13</v>
      </c>
    </row>
    <row r="1518" spans="1:15" ht="15.75" customHeight="1" x14ac:dyDescent="0.35">
      <c r="A1518" s="18">
        <v>44980.743934606478</v>
      </c>
      <c r="B1518" s="11">
        <v>44980.743934606478</v>
      </c>
      <c r="C1518" s="21">
        <v>44980.743934606478</v>
      </c>
      <c r="D1518" s="6"/>
      <c r="E1518" s="2" t="s">
        <v>14</v>
      </c>
      <c r="F1518" s="2" t="s">
        <v>8</v>
      </c>
      <c r="G1518" s="2" t="s">
        <v>11</v>
      </c>
      <c r="H1518" s="2">
        <v>11125</v>
      </c>
      <c r="I1518" s="2">
        <v>209</v>
      </c>
      <c r="J1518" s="24">
        <f>IFERROR(I1518/H1518,0)</f>
        <v>1.8786516853932584E-2</v>
      </c>
      <c r="K1518" s="24"/>
      <c r="L1518" s="2">
        <f>IF(J1518&gt;=0.15,1,0)</f>
        <v>0</v>
      </c>
      <c r="M1518" s="2"/>
      <c r="N1518" s="24"/>
      <c r="O1518" s="2" t="s">
        <v>12</v>
      </c>
    </row>
    <row r="1519" spans="1:15" ht="15.75" customHeight="1" x14ac:dyDescent="0.35">
      <c r="A1519" s="18">
        <v>44980.742036469906</v>
      </c>
      <c r="B1519" s="11">
        <v>44980.742036469906</v>
      </c>
      <c r="C1519" s="21">
        <v>44980.742036469906</v>
      </c>
      <c r="D1519" s="6"/>
      <c r="E1519" s="2" t="s">
        <v>14</v>
      </c>
      <c r="F1519" s="2" t="s">
        <v>8</v>
      </c>
      <c r="G1519" s="2" t="s">
        <v>11</v>
      </c>
      <c r="H1519" s="2">
        <v>32751</v>
      </c>
      <c r="I1519" s="2">
        <v>414</v>
      </c>
      <c r="J1519" s="24">
        <f>IFERROR(I1519/H1519,0)</f>
        <v>1.2640835394339104E-2</v>
      </c>
      <c r="K1519" s="24"/>
      <c r="L1519" s="2">
        <f>IF(J1519&gt;=0.15,1,0)</f>
        <v>0</v>
      </c>
      <c r="M1519" s="2"/>
      <c r="N1519" s="24"/>
      <c r="O1519" s="2" t="s">
        <v>13</v>
      </c>
    </row>
    <row r="1520" spans="1:15" ht="15.75" customHeight="1" x14ac:dyDescent="0.35">
      <c r="A1520" s="18">
        <v>44980.708749999998</v>
      </c>
      <c r="B1520" s="11">
        <v>44980.708749999998</v>
      </c>
      <c r="C1520" s="21">
        <v>44980.708749999998</v>
      </c>
      <c r="D1520" s="6"/>
      <c r="E1520" s="2" t="s">
        <v>14</v>
      </c>
      <c r="F1520" s="2" t="s">
        <v>18</v>
      </c>
      <c r="G1520" s="2" t="s">
        <v>11</v>
      </c>
      <c r="H1520" s="2">
        <v>11289</v>
      </c>
      <c r="I1520" s="2">
        <v>183</v>
      </c>
      <c r="J1520" s="24">
        <f>IFERROR(I1520/H1520,0)</f>
        <v>1.6210470369386127E-2</v>
      </c>
      <c r="K1520" s="24"/>
      <c r="L1520" s="2">
        <f>IF(J1520&gt;=0.15,1,0)</f>
        <v>0</v>
      </c>
      <c r="M1520" s="2"/>
      <c r="N1520" s="24"/>
      <c r="O1520" s="2" t="s">
        <v>12</v>
      </c>
    </row>
    <row r="1521" spans="1:15" ht="15.75" customHeight="1" x14ac:dyDescent="0.35">
      <c r="A1521" s="18">
        <v>44980.708359143522</v>
      </c>
      <c r="B1521" s="11">
        <v>44980.708359143522</v>
      </c>
      <c r="C1521" s="21">
        <v>44980.708359143522</v>
      </c>
      <c r="D1521" s="6"/>
      <c r="E1521" s="2" t="s">
        <v>14</v>
      </c>
      <c r="F1521" s="2" t="s">
        <v>8</v>
      </c>
      <c r="G1521" s="2" t="s">
        <v>11</v>
      </c>
      <c r="H1521" s="2">
        <v>45930</v>
      </c>
      <c r="I1521" s="2">
        <v>778</v>
      </c>
      <c r="J1521" s="24">
        <f>IFERROR(I1521/H1521,0)</f>
        <v>1.6938819943392119E-2</v>
      </c>
      <c r="K1521" s="24"/>
      <c r="L1521" s="2">
        <f>IF(J1521&gt;=0.15,1,0)</f>
        <v>0</v>
      </c>
      <c r="M1521" s="2"/>
      <c r="N1521" s="24"/>
      <c r="O1521" s="2" t="s">
        <v>13</v>
      </c>
    </row>
    <row r="1522" spans="1:15" ht="15.75" customHeight="1" x14ac:dyDescent="0.35">
      <c r="A1522" s="18">
        <v>44980.677488425928</v>
      </c>
      <c r="B1522" s="11">
        <v>44980.677488425928</v>
      </c>
      <c r="C1522" s="21">
        <v>44980.677488425928</v>
      </c>
      <c r="D1522" s="6"/>
      <c r="E1522" s="2" t="s">
        <v>14</v>
      </c>
      <c r="F1522" s="2" t="s">
        <v>18</v>
      </c>
      <c r="G1522" s="2" t="s">
        <v>11</v>
      </c>
      <c r="H1522" s="2">
        <v>18487</v>
      </c>
      <c r="I1522" s="2">
        <v>269</v>
      </c>
      <c r="J1522" s="24">
        <f>IFERROR(I1522/H1522,0)</f>
        <v>1.4550765402715422E-2</v>
      </c>
      <c r="K1522" s="24"/>
      <c r="L1522" s="2">
        <f>IF(J1522&gt;=0.15,1,0)</f>
        <v>0</v>
      </c>
      <c r="M1522" s="2"/>
      <c r="N1522" s="24"/>
      <c r="O1522" s="2" t="s">
        <v>12</v>
      </c>
    </row>
    <row r="1523" spans="1:15" ht="15.75" customHeight="1" x14ac:dyDescent="0.35">
      <c r="A1523" s="18">
        <v>44980.667208564817</v>
      </c>
      <c r="B1523" s="11">
        <v>44980.667208564817</v>
      </c>
      <c r="C1523" s="21">
        <v>44980.667208564817</v>
      </c>
      <c r="D1523" s="6"/>
      <c r="E1523" s="2" t="s">
        <v>14</v>
      </c>
      <c r="F1523" s="2" t="s">
        <v>8</v>
      </c>
      <c r="G1523" s="2" t="s">
        <v>11</v>
      </c>
      <c r="H1523" s="2">
        <v>11124</v>
      </c>
      <c r="I1523" s="2">
        <v>136</v>
      </c>
      <c r="J1523" s="24">
        <f>IFERROR(I1523/H1523,0)</f>
        <v>1.222581805106077E-2</v>
      </c>
      <c r="K1523" s="24"/>
      <c r="L1523" s="2">
        <f>IF(J1523&gt;=0.15,1,0)</f>
        <v>0</v>
      </c>
      <c r="M1523" s="2"/>
      <c r="N1523" s="24"/>
      <c r="O1523" s="2" t="s">
        <v>12</v>
      </c>
    </row>
    <row r="1524" spans="1:15" ht="15.75" customHeight="1" x14ac:dyDescent="0.35">
      <c r="A1524" s="18">
        <v>44980.666678240741</v>
      </c>
      <c r="B1524" s="11">
        <v>44980.666678240741</v>
      </c>
      <c r="C1524" s="21">
        <v>44980.666678240741</v>
      </c>
      <c r="D1524" s="6"/>
      <c r="E1524" s="2" t="s">
        <v>14</v>
      </c>
      <c r="F1524" s="2" t="s">
        <v>15</v>
      </c>
      <c r="G1524" s="2" t="s">
        <v>11</v>
      </c>
      <c r="H1524" s="2">
        <v>12904</v>
      </c>
      <c r="I1524" s="2">
        <v>787</v>
      </c>
      <c r="J1524" s="24">
        <f>IFERROR(I1524/H1524,0)</f>
        <v>6.0988840669559827E-2</v>
      </c>
      <c r="K1524" s="24"/>
      <c r="L1524" s="2">
        <f>IF(J1524&gt;=0.15,1,0)</f>
        <v>0</v>
      </c>
      <c r="M1524" s="2"/>
      <c r="N1524" s="24"/>
      <c r="O1524" s="2" t="s">
        <v>12</v>
      </c>
    </row>
    <row r="1525" spans="1:15" ht="15.75" customHeight="1" x14ac:dyDescent="0.35">
      <c r="A1525" s="18">
        <v>44980.625162037039</v>
      </c>
      <c r="B1525" s="11">
        <v>44980.625162037039</v>
      </c>
      <c r="C1525" s="21">
        <v>44980.625162037039</v>
      </c>
      <c r="D1525" s="6"/>
      <c r="E1525" s="2" t="s">
        <v>14</v>
      </c>
      <c r="F1525" s="2" t="s">
        <v>18</v>
      </c>
      <c r="G1525" s="2" t="s">
        <v>11</v>
      </c>
      <c r="H1525" s="2">
        <v>13929</v>
      </c>
      <c r="I1525" s="2">
        <v>406</v>
      </c>
      <c r="J1525" s="24">
        <f>IFERROR(I1525/H1525,0)</f>
        <v>2.9147821092684326E-2</v>
      </c>
      <c r="K1525" s="24"/>
      <c r="L1525" s="2">
        <f>IF(J1525&gt;=0.15,1,0)</f>
        <v>0</v>
      </c>
      <c r="M1525" s="2"/>
      <c r="N1525" s="24"/>
      <c r="O1525" s="2" t="s">
        <v>13</v>
      </c>
    </row>
    <row r="1526" spans="1:15" ht="15.75" customHeight="1" x14ac:dyDescent="0.35">
      <c r="A1526" s="18">
        <v>44980.625138888892</v>
      </c>
      <c r="B1526" s="11">
        <v>44980.625138888892</v>
      </c>
      <c r="C1526" s="21">
        <v>44980.625138888892</v>
      </c>
      <c r="D1526" s="6"/>
      <c r="E1526" s="2" t="s">
        <v>14</v>
      </c>
      <c r="F1526" s="2" t="s">
        <v>18</v>
      </c>
      <c r="G1526" s="2" t="s">
        <v>9</v>
      </c>
      <c r="H1526" s="2">
        <v>0</v>
      </c>
      <c r="I1526" s="2">
        <v>0</v>
      </c>
      <c r="J1526" s="24">
        <f>IFERROR(I1526/H1526,0)</f>
        <v>0</v>
      </c>
      <c r="K1526" s="24"/>
      <c r="L1526" s="2">
        <f>IF(J1526&gt;=0.15,1,0)</f>
        <v>0</v>
      </c>
      <c r="M1526" s="2"/>
      <c r="N1526" s="24"/>
      <c r="O1526" s="2" t="s">
        <v>10</v>
      </c>
    </row>
    <row r="1527" spans="1:15" ht="15.75" customHeight="1" x14ac:dyDescent="0.35">
      <c r="A1527" s="18">
        <v>44980.625138888892</v>
      </c>
      <c r="B1527" s="11">
        <v>44980.625138888892</v>
      </c>
      <c r="C1527" s="21">
        <v>44980.625138888892</v>
      </c>
      <c r="D1527" s="6"/>
      <c r="E1527" s="2" t="s">
        <v>14</v>
      </c>
      <c r="F1527" s="2" t="s">
        <v>18</v>
      </c>
      <c r="G1527" s="2" t="s">
        <v>9</v>
      </c>
      <c r="H1527" s="2">
        <v>0</v>
      </c>
      <c r="I1527" s="2">
        <v>0</v>
      </c>
      <c r="J1527" s="24">
        <f>IFERROR(I1527/H1527,0)</f>
        <v>0</v>
      </c>
      <c r="K1527" s="24"/>
      <c r="L1527" s="2">
        <f>IF(J1527&gt;=0.15,1,0)</f>
        <v>0</v>
      </c>
      <c r="M1527" s="2"/>
      <c r="N1527" s="24"/>
      <c r="O1527" s="2" t="s">
        <v>10</v>
      </c>
    </row>
    <row r="1528" spans="1:15" ht="15.75" customHeight="1" x14ac:dyDescent="0.35">
      <c r="A1528" s="18">
        <v>44980.625138888892</v>
      </c>
      <c r="B1528" s="11">
        <v>44980.625138888892</v>
      </c>
      <c r="C1528" s="21">
        <v>44980.625138888892</v>
      </c>
      <c r="D1528" s="6"/>
      <c r="E1528" s="2" t="s">
        <v>14</v>
      </c>
      <c r="F1528" s="2" t="s">
        <v>18</v>
      </c>
      <c r="G1528" s="2" t="s">
        <v>9</v>
      </c>
      <c r="H1528" s="2">
        <v>0</v>
      </c>
      <c r="I1528" s="2">
        <v>0</v>
      </c>
      <c r="J1528" s="24">
        <f>IFERROR(I1528/H1528,0)</f>
        <v>0</v>
      </c>
      <c r="K1528" s="24"/>
      <c r="L1528" s="2">
        <f>IF(J1528&gt;=0.15,1,0)</f>
        <v>0</v>
      </c>
      <c r="M1528" s="2"/>
      <c r="N1528" s="24"/>
      <c r="O1528" s="2" t="s">
        <v>10</v>
      </c>
    </row>
    <row r="1529" spans="1:15" ht="15.75" customHeight="1" x14ac:dyDescent="0.35">
      <c r="A1529" s="18">
        <v>44980.625021990738</v>
      </c>
      <c r="B1529" s="11">
        <v>44980.625021990738</v>
      </c>
      <c r="C1529" s="21">
        <v>44980.625021990738</v>
      </c>
      <c r="D1529" s="6"/>
      <c r="E1529" s="2" t="s">
        <v>14</v>
      </c>
      <c r="F1529" s="2" t="s">
        <v>8</v>
      </c>
      <c r="G1529" s="2" t="s">
        <v>11</v>
      </c>
      <c r="H1529" s="2">
        <v>10222</v>
      </c>
      <c r="I1529" s="2">
        <v>66</v>
      </c>
      <c r="J1529" s="24">
        <f>IFERROR(I1529/H1529,0)</f>
        <v>6.4566621013500292E-3</v>
      </c>
      <c r="K1529" s="24"/>
      <c r="L1529" s="2">
        <f>IF(J1529&gt;=0.15,1,0)</f>
        <v>0</v>
      </c>
      <c r="M1529" s="2"/>
      <c r="N1529" s="24"/>
      <c r="O1529" s="2" t="s">
        <v>13</v>
      </c>
    </row>
    <row r="1530" spans="1:15" ht="15.75" customHeight="1" x14ac:dyDescent="0.35">
      <c r="A1530" s="18">
        <v>44980.625021030093</v>
      </c>
      <c r="B1530" s="11">
        <v>44980.625021030093</v>
      </c>
      <c r="C1530" s="21">
        <v>44980.625021030093</v>
      </c>
      <c r="D1530" s="6"/>
      <c r="E1530" s="2" t="s">
        <v>16</v>
      </c>
      <c r="F1530" s="2" t="s">
        <v>8</v>
      </c>
      <c r="G1530" s="2" t="s">
        <v>9</v>
      </c>
      <c r="H1530" s="2">
        <v>738</v>
      </c>
      <c r="I1530" s="2">
        <v>19</v>
      </c>
      <c r="J1530" s="24">
        <f>IFERROR(I1530/H1530,0)</f>
        <v>2.5745257452574527E-2</v>
      </c>
      <c r="K1530" s="24"/>
      <c r="L1530" s="2">
        <f>IF(J1530&gt;=0.15,1,0)</f>
        <v>0</v>
      </c>
      <c r="M1530" s="2"/>
      <c r="N1530" s="24"/>
      <c r="O1530" s="2" t="s">
        <v>13</v>
      </c>
    </row>
    <row r="1531" spans="1:15" ht="15.75" customHeight="1" x14ac:dyDescent="0.35">
      <c r="A1531" s="18">
        <v>44980.625011574077</v>
      </c>
      <c r="B1531" s="11">
        <v>44980.625011574077</v>
      </c>
      <c r="C1531" s="21">
        <v>44980.625011574077</v>
      </c>
      <c r="D1531" s="6"/>
      <c r="E1531" s="2" t="s">
        <v>14</v>
      </c>
      <c r="F1531" s="2" t="s">
        <v>15</v>
      </c>
      <c r="G1531" s="2" t="s">
        <v>9</v>
      </c>
      <c r="H1531" s="2">
        <v>36248</v>
      </c>
      <c r="I1531" s="2">
        <v>4111</v>
      </c>
      <c r="J1531" s="24">
        <f>IFERROR(I1531/H1531,0)</f>
        <v>0.11341315382917679</v>
      </c>
      <c r="K1531" s="24"/>
      <c r="L1531" s="2">
        <f>IF(J1531&gt;=0.15,1,0)</f>
        <v>0</v>
      </c>
      <c r="M1531" s="2"/>
      <c r="N1531" s="24"/>
      <c r="O1531" s="2" t="s">
        <v>13</v>
      </c>
    </row>
    <row r="1532" spans="1:15" ht="15.75" customHeight="1" x14ac:dyDescent="0.35">
      <c r="A1532" s="18">
        <v>44980.583361400466</v>
      </c>
      <c r="B1532" s="11">
        <v>44980.583361400466</v>
      </c>
      <c r="C1532" s="21">
        <v>44980.583361400466</v>
      </c>
      <c r="D1532" s="6"/>
      <c r="E1532" s="2" t="s">
        <v>14</v>
      </c>
      <c r="F1532" s="2" t="s">
        <v>8</v>
      </c>
      <c r="G1532" s="2" t="s">
        <v>11</v>
      </c>
      <c r="H1532" s="2">
        <v>13065</v>
      </c>
      <c r="I1532" s="2">
        <v>291</v>
      </c>
      <c r="J1532" s="24">
        <f>IFERROR(I1532/H1532,0)</f>
        <v>2.227324913892078E-2</v>
      </c>
      <c r="K1532" s="24"/>
      <c r="L1532" s="2">
        <f>IF(J1532&gt;=0.15,1,0)</f>
        <v>0</v>
      </c>
      <c r="M1532" s="2"/>
      <c r="N1532" s="24"/>
      <c r="O1532" s="2" t="s">
        <v>13</v>
      </c>
    </row>
    <row r="1533" spans="1:15" ht="15.75" customHeight="1" x14ac:dyDescent="0.35">
      <c r="A1533" s="18">
        <v>44980.538906423608</v>
      </c>
      <c r="B1533" s="11">
        <v>44980.538906423608</v>
      </c>
      <c r="C1533" s="21">
        <v>44980.538906423608</v>
      </c>
      <c r="D1533" s="6"/>
      <c r="E1533" s="2" t="s">
        <v>14</v>
      </c>
      <c r="F1533" s="2" t="s">
        <v>8</v>
      </c>
      <c r="G1533" s="2" t="s">
        <v>11</v>
      </c>
      <c r="H1533" s="2">
        <v>17046</v>
      </c>
      <c r="I1533" s="2">
        <v>241</v>
      </c>
      <c r="J1533" s="24">
        <f>IFERROR(I1533/H1533,0)</f>
        <v>1.4138214243810865E-2</v>
      </c>
      <c r="K1533" s="24"/>
      <c r="L1533" s="2">
        <f>IF(J1533&gt;=0.15,1,0)</f>
        <v>0</v>
      </c>
      <c r="M1533" s="2"/>
      <c r="N1533" s="24"/>
      <c r="O1533" s="2" t="s">
        <v>13</v>
      </c>
    </row>
    <row r="1534" spans="1:15" ht="15.75" customHeight="1" x14ac:dyDescent="0.35">
      <c r="A1534" s="18">
        <v>44980.538900462961</v>
      </c>
      <c r="B1534" s="11">
        <v>44980.538900462961</v>
      </c>
      <c r="C1534" s="21">
        <v>44980.538900462961</v>
      </c>
      <c r="D1534" s="6"/>
      <c r="E1534" s="2" t="s">
        <v>14</v>
      </c>
      <c r="F1534" s="2" t="s">
        <v>15</v>
      </c>
      <c r="G1534" s="2" t="s">
        <v>11</v>
      </c>
      <c r="H1534" s="2">
        <v>12985</v>
      </c>
      <c r="I1534" s="2">
        <v>3509</v>
      </c>
      <c r="J1534" s="24">
        <f>IFERROR(I1534/H1534,0)</f>
        <v>0.27023488640739313</v>
      </c>
      <c r="K1534" s="24"/>
      <c r="L1534" s="2">
        <f>IF(J1534&gt;=0.15,1,0)</f>
        <v>1</v>
      </c>
      <c r="M1534" s="2"/>
      <c r="N1534" s="24"/>
      <c r="O1534" s="2" t="s">
        <v>13</v>
      </c>
    </row>
    <row r="1535" spans="1:15" ht="15.75" customHeight="1" x14ac:dyDescent="0.35">
      <c r="A1535" s="18">
        <v>44980.537735127313</v>
      </c>
      <c r="B1535" s="11">
        <v>44980.537735127313</v>
      </c>
      <c r="C1535" s="21">
        <v>44980.537735127313</v>
      </c>
      <c r="D1535" s="6"/>
      <c r="E1535" s="2" t="s">
        <v>16</v>
      </c>
      <c r="F1535" s="2" t="s">
        <v>8</v>
      </c>
      <c r="G1535" s="2" t="s">
        <v>11</v>
      </c>
      <c r="H1535" s="2">
        <v>5139</v>
      </c>
      <c r="I1535" s="2">
        <v>289</v>
      </c>
      <c r="J1535" s="24">
        <f>IFERROR(I1535/H1535,0)</f>
        <v>5.6236621910877603E-2</v>
      </c>
      <c r="K1535" s="24"/>
      <c r="L1535" s="2">
        <f>IF(J1535&gt;=0.15,1,0)</f>
        <v>0</v>
      </c>
      <c r="M1535" s="2"/>
      <c r="N1535" s="24"/>
      <c r="O1535" s="2" t="s">
        <v>13</v>
      </c>
    </row>
    <row r="1536" spans="1:15" ht="15.75" customHeight="1" x14ac:dyDescent="0.35">
      <c r="A1536" s="18">
        <v>44980.537719907406</v>
      </c>
      <c r="B1536" s="11">
        <v>44980.537719907406</v>
      </c>
      <c r="C1536" s="21">
        <v>44980.537719907406</v>
      </c>
      <c r="D1536" s="6"/>
      <c r="E1536" s="2" t="s">
        <v>14</v>
      </c>
      <c r="F1536" s="2" t="s">
        <v>15</v>
      </c>
      <c r="G1536" s="2" t="s">
        <v>11</v>
      </c>
      <c r="H1536" s="2">
        <v>35875</v>
      </c>
      <c r="I1536" s="2">
        <v>9737</v>
      </c>
      <c r="J1536" s="24">
        <f>IFERROR(I1536/H1536,0)</f>
        <v>0.27141463414634148</v>
      </c>
      <c r="K1536" s="24"/>
      <c r="L1536" s="2">
        <f>IF(J1536&gt;=0.15,1,0)</f>
        <v>1</v>
      </c>
      <c r="M1536" s="2"/>
      <c r="N1536" s="24"/>
      <c r="O1536" s="2" t="s">
        <v>13</v>
      </c>
    </row>
    <row r="1537" spans="1:15" ht="15.75" customHeight="1" x14ac:dyDescent="0.35">
      <c r="A1537" s="18">
        <v>44980.501267118052</v>
      </c>
      <c r="B1537" s="11">
        <v>44980.501267118052</v>
      </c>
      <c r="C1537" s="21">
        <v>44980.501267118052</v>
      </c>
      <c r="D1537" s="6"/>
      <c r="E1537" s="2" t="s">
        <v>14</v>
      </c>
      <c r="F1537" s="2" t="s">
        <v>8</v>
      </c>
      <c r="G1537" s="2" t="s">
        <v>11</v>
      </c>
      <c r="H1537" s="2">
        <v>2378</v>
      </c>
      <c r="I1537" s="2">
        <v>57</v>
      </c>
      <c r="J1537" s="24">
        <f>IFERROR(I1537/H1537,0)</f>
        <v>2.3969722455845249E-2</v>
      </c>
      <c r="K1537" s="24"/>
      <c r="L1537" s="2">
        <f>IF(J1537&gt;=0.15,1,0)</f>
        <v>0</v>
      </c>
      <c r="M1537" s="2"/>
      <c r="N1537" s="24"/>
      <c r="O1537" s="2" t="s">
        <v>13</v>
      </c>
    </row>
    <row r="1538" spans="1:15" ht="15.75" customHeight="1" x14ac:dyDescent="0.35">
      <c r="A1538" s="18">
        <v>44980.50000320602</v>
      </c>
      <c r="B1538" s="11">
        <v>44980.50000320602</v>
      </c>
      <c r="C1538" s="21">
        <v>44980.50000320602</v>
      </c>
      <c r="D1538" s="6"/>
      <c r="E1538" s="2" t="s">
        <v>16</v>
      </c>
      <c r="F1538" s="2" t="s">
        <v>8</v>
      </c>
      <c r="G1538" s="2" t="s">
        <v>11</v>
      </c>
      <c r="H1538" s="2">
        <v>2417</v>
      </c>
      <c r="I1538" s="2">
        <v>139</v>
      </c>
      <c r="J1538" s="24">
        <f>IFERROR(I1538/H1538,0)</f>
        <v>5.7509309060819198E-2</v>
      </c>
      <c r="K1538" s="24"/>
      <c r="L1538" s="2">
        <f>IF(J1538&gt;=0.15,1,0)</f>
        <v>0</v>
      </c>
      <c r="M1538" s="2"/>
      <c r="N1538" s="24"/>
      <c r="O1538" s="2" t="s">
        <v>13</v>
      </c>
    </row>
    <row r="1539" spans="1:15" ht="15.75" customHeight="1" x14ac:dyDescent="0.35">
      <c r="A1539" s="18">
        <v>44980.499988425923</v>
      </c>
      <c r="B1539" s="11">
        <v>44980.499988425923</v>
      </c>
      <c r="C1539" s="21">
        <v>44980.499988425923</v>
      </c>
      <c r="D1539" s="6"/>
      <c r="E1539" s="2" t="s">
        <v>14</v>
      </c>
      <c r="F1539" s="2" t="s">
        <v>15</v>
      </c>
      <c r="G1539" s="2" t="s">
        <v>11</v>
      </c>
      <c r="H1539" s="2">
        <v>35919</v>
      </c>
      <c r="I1539" s="2">
        <v>8386</v>
      </c>
      <c r="J1539" s="24">
        <f>IFERROR(I1539/H1539,0)</f>
        <v>0.23346975138506082</v>
      </c>
      <c r="K1539" s="24"/>
      <c r="L1539" s="2">
        <f>IF(J1539&gt;=0.15,1,0)</f>
        <v>1</v>
      </c>
      <c r="M1539" s="2"/>
      <c r="N1539" s="24"/>
      <c r="O1539" s="2" t="s">
        <v>13</v>
      </c>
    </row>
    <row r="1540" spans="1:15" ht="15.75" customHeight="1" x14ac:dyDescent="0.35">
      <c r="A1540" s="18">
        <v>44980.498028819442</v>
      </c>
      <c r="B1540" s="11">
        <v>44980.498028819442</v>
      </c>
      <c r="C1540" s="21">
        <v>44980.498028819442</v>
      </c>
      <c r="D1540" s="6"/>
      <c r="E1540" s="2" t="s">
        <v>14</v>
      </c>
      <c r="F1540" s="2" t="s">
        <v>8</v>
      </c>
      <c r="G1540" s="2" t="s">
        <v>11</v>
      </c>
      <c r="H1540" s="2">
        <v>11071</v>
      </c>
      <c r="I1540" s="2">
        <v>96</v>
      </c>
      <c r="J1540" s="24">
        <f>IFERROR(I1540/H1540,0)</f>
        <v>8.6713034052931081E-3</v>
      </c>
      <c r="K1540" s="24"/>
      <c r="L1540" s="2">
        <f>IF(J1540&gt;=0.15,1,0)</f>
        <v>0</v>
      </c>
      <c r="M1540" s="2"/>
      <c r="N1540" s="24"/>
      <c r="O1540" s="2" t="s">
        <v>13</v>
      </c>
    </row>
    <row r="1541" spans="1:15" ht="15.75" customHeight="1" x14ac:dyDescent="0.35">
      <c r="A1541" s="18">
        <v>44980.492537905091</v>
      </c>
      <c r="B1541" s="11">
        <v>44980.492537905091</v>
      </c>
      <c r="C1541" s="21">
        <v>44980.492537905091</v>
      </c>
      <c r="D1541" s="6"/>
      <c r="E1541" s="2" t="s">
        <v>16</v>
      </c>
      <c r="F1541" s="2" t="s">
        <v>8</v>
      </c>
      <c r="G1541" s="2" t="s">
        <v>11</v>
      </c>
      <c r="H1541" s="2">
        <v>1729</v>
      </c>
      <c r="I1541" s="2">
        <v>93</v>
      </c>
      <c r="J1541" s="24">
        <f>IFERROR(I1541/H1541,0)</f>
        <v>5.3788316946211681E-2</v>
      </c>
      <c r="K1541" s="24"/>
      <c r="L1541" s="2">
        <f>IF(J1541&gt;=0.15,1,0)</f>
        <v>0</v>
      </c>
      <c r="M1541" s="2"/>
      <c r="N1541" s="24"/>
      <c r="O1541" s="2" t="s">
        <v>13</v>
      </c>
    </row>
    <row r="1542" spans="1:15" ht="15.75" customHeight="1" x14ac:dyDescent="0.35">
      <c r="A1542" s="18">
        <v>44980.492523148147</v>
      </c>
      <c r="B1542" s="11">
        <v>44980.492523148147</v>
      </c>
      <c r="C1542" s="21">
        <v>44980.492523148147</v>
      </c>
      <c r="D1542" s="6"/>
      <c r="E1542" s="2" t="s">
        <v>14</v>
      </c>
      <c r="F1542" s="2" t="s">
        <v>15</v>
      </c>
      <c r="G1542" s="2" t="s">
        <v>11</v>
      </c>
      <c r="H1542" s="2">
        <v>22833</v>
      </c>
      <c r="I1542" s="2">
        <v>2602</v>
      </c>
      <c r="J1542" s="24">
        <f>IFERROR(I1542/H1542,0)</f>
        <v>0.11395786799807296</v>
      </c>
      <c r="K1542" s="24"/>
      <c r="L1542" s="2">
        <f>IF(J1542&gt;=0.15,1,0)</f>
        <v>0</v>
      </c>
      <c r="M1542" s="2"/>
      <c r="N1542" s="24"/>
      <c r="O1542" s="2" t="s">
        <v>13</v>
      </c>
    </row>
    <row r="1543" spans="1:15" ht="15.75" customHeight="1" x14ac:dyDescent="0.35">
      <c r="A1543" s="18">
        <v>44980.473576388889</v>
      </c>
      <c r="B1543" s="11">
        <v>44980.473576388889</v>
      </c>
      <c r="C1543" s="21">
        <v>44980.473576388889</v>
      </c>
      <c r="D1543" s="6"/>
      <c r="E1543" s="2" t="s">
        <v>14</v>
      </c>
      <c r="F1543" s="2" t="s">
        <v>15</v>
      </c>
      <c r="G1543" s="2" t="s">
        <v>9</v>
      </c>
      <c r="H1543" s="2">
        <v>0</v>
      </c>
      <c r="I1543" s="2">
        <v>0</v>
      </c>
      <c r="J1543" s="24">
        <f>IFERROR(I1543/H1543,0)</f>
        <v>0</v>
      </c>
      <c r="K1543" s="24"/>
      <c r="L1543" s="2">
        <f>IF(J1543&gt;=0.15,1,0)</f>
        <v>0</v>
      </c>
      <c r="M1543" s="2"/>
      <c r="N1543" s="24"/>
      <c r="O1543" s="2" t="s">
        <v>10</v>
      </c>
    </row>
    <row r="1544" spans="1:15" ht="15.75" customHeight="1" x14ac:dyDescent="0.35">
      <c r="A1544" s="18">
        <v>44980.470362534725</v>
      </c>
      <c r="B1544" s="11">
        <v>44980.470362534725</v>
      </c>
      <c r="C1544" s="21">
        <v>44980.470362534725</v>
      </c>
      <c r="D1544" s="6"/>
      <c r="E1544" s="2" t="s">
        <v>16</v>
      </c>
      <c r="F1544" s="2" t="s">
        <v>8</v>
      </c>
      <c r="G1544" s="2" t="s">
        <v>11</v>
      </c>
      <c r="H1544" s="2">
        <v>1173</v>
      </c>
      <c r="I1544" s="2">
        <v>92</v>
      </c>
      <c r="J1544" s="24">
        <f>IFERROR(I1544/H1544,0)</f>
        <v>7.8431372549019607E-2</v>
      </c>
      <c r="K1544" s="24"/>
      <c r="L1544" s="2">
        <f>IF(J1544&gt;=0.15,1,0)</f>
        <v>0</v>
      </c>
      <c r="M1544" s="2"/>
      <c r="N1544" s="24"/>
      <c r="O1544" s="2" t="s">
        <v>13</v>
      </c>
    </row>
    <row r="1545" spans="1:15" ht="15.75" customHeight="1" x14ac:dyDescent="0.35">
      <c r="A1545" s="18">
        <v>44980.470358796294</v>
      </c>
      <c r="B1545" s="11">
        <v>44980.470358796294</v>
      </c>
      <c r="C1545" s="21">
        <v>44980.470358796294</v>
      </c>
      <c r="D1545" s="6"/>
      <c r="E1545" s="2" t="s">
        <v>14</v>
      </c>
      <c r="F1545" s="2" t="s">
        <v>15</v>
      </c>
      <c r="G1545" s="2" t="s">
        <v>11</v>
      </c>
      <c r="H1545" s="2">
        <v>25759</v>
      </c>
      <c r="I1545" s="2">
        <v>5646</v>
      </c>
      <c r="J1545" s="24">
        <f>IFERROR(I1545/H1545,0)</f>
        <v>0.21918552738848557</v>
      </c>
      <c r="K1545" s="24"/>
      <c r="L1545" s="2">
        <f>IF(J1545&gt;=0.15,1,0)</f>
        <v>1</v>
      </c>
      <c r="M1545" s="2"/>
      <c r="N1545" s="24"/>
      <c r="O1545" s="2" t="s">
        <v>13</v>
      </c>
    </row>
    <row r="1546" spans="1:15" ht="15.75" customHeight="1" x14ac:dyDescent="0.35">
      <c r="A1546" s="18">
        <v>44980.459166666667</v>
      </c>
      <c r="B1546" s="11">
        <v>44980.459166666667</v>
      </c>
      <c r="C1546" s="21">
        <v>44980.459166666667</v>
      </c>
      <c r="D1546" s="6"/>
      <c r="E1546" s="2" t="s">
        <v>14</v>
      </c>
      <c r="F1546" s="2" t="s">
        <v>15</v>
      </c>
      <c r="G1546" s="2" t="s">
        <v>11</v>
      </c>
      <c r="H1546" s="2">
        <v>29415</v>
      </c>
      <c r="I1546" s="2">
        <v>3096</v>
      </c>
      <c r="J1546" s="24">
        <f>IFERROR(I1546/H1546,0)</f>
        <v>0.10525242223355431</v>
      </c>
      <c r="K1546" s="24"/>
      <c r="L1546" s="2">
        <f>IF(J1546&gt;=0.15,1,0)</f>
        <v>0</v>
      </c>
      <c r="M1546" s="2"/>
      <c r="N1546" s="24"/>
      <c r="O1546" s="2" t="s">
        <v>13</v>
      </c>
    </row>
    <row r="1547" spans="1:15" ht="15.75" customHeight="1" x14ac:dyDescent="0.35">
      <c r="A1547" s="18">
        <v>44980.459162766201</v>
      </c>
      <c r="B1547" s="11">
        <v>44980.459162766201</v>
      </c>
      <c r="C1547" s="21">
        <v>44980.459162766201</v>
      </c>
      <c r="D1547" s="6"/>
      <c r="E1547" s="2" t="s">
        <v>14</v>
      </c>
      <c r="F1547" s="2" t="s">
        <v>8</v>
      </c>
      <c r="G1547" s="2" t="s">
        <v>11</v>
      </c>
      <c r="H1547" s="2">
        <v>10115</v>
      </c>
      <c r="I1547" s="2">
        <v>106</v>
      </c>
      <c r="J1547" s="24">
        <f>IFERROR(I1547/H1547,0)</f>
        <v>1.0479485912011864E-2</v>
      </c>
      <c r="K1547" s="24"/>
      <c r="L1547" s="2">
        <f>IF(J1547&gt;=0.15,1,0)</f>
        <v>0</v>
      </c>
      <c r="M1547" s="2"/>
      <c r="N1547" s="24"/>
      <c r="O1547" s="2" t="s">
        <v>13</v>
      </c>
    </row>
    <row r="1548" spans="1:15" ht="15.75" customHeight="1" x14ac:dyDescent="0.35">
      <c r="A1548" s="18">
        <v>44980.458877314813</v>
      </c>
      <c r="B1548" s="11">
        <v>44980.458877314813</v>
      </c>
      <c r="C1548" s="21">
        <v>44980.458877314813</v>
      </c>
      <c r="D1548" s="6"/>
      <c r="E1548" s="2" t="s">
        <v>14</v>
      </c>
      <c r="F1548" s="2" t="s">
        <v>18</v>
      </c>
      <c r="G1548" s="2" t="s">
        <v>19</v>
      </c>
      <c r="H1548" s="2">
        <v>29485</v>
      </c>
      <c r="I1548" s="2">
        <v>738</v>
      </c>
      <c r="J1548" s="24">
        <f>IFERROR(I1548/H1548,0)</f>
        <v>2.5029676106494828E-2</v>
      </c>
      <c r="K1548" s="24"/>
      <c r="L1548" s="2">
        <f>IF(J1548&gt;=0.15,1,0)</f>
        <v>0</v>
      </c>
      <c r="M1548" s="2"/>
      <c r="N1548" s="24"/>
      <c r="O1548" s="2" t="s">
        <v>12</v>
      </c>
    </row>
    <row r="1549" spans="1:15" ht="15.75" customHeight="1" x14ac:dyDescent="0.35">
      <c r="A1549" s="18">
        <v>44980.458460648151</v>
      </c>
      <c r="B1549" s="11">
        <v>44980.458460648151</v>
      </c>
      <c r="C1549" s="21">
        <v>44980.458460648151</v>
      </c>
      <c r="D1549" s="6"/>
      <c r="E1549" s="2" t="s">
        <v>14</v>
      </c>
      <c r="F1549" s="2" t="s">
        <v>20</v>
      </c>
      <c r="G1549" s="2" t="s">
        <v>19</v>
      </c>
      <c r="H1549" s="2">
        <v>320</v>
      </c>
      <c r="I1549" s="2">
        <v>12</v>
      </c>
      <c r="J1549" s="24">
        <f>IFERROR(I1549/H1549,0)</f>
        <v>3.7499999999999999E-2</v>
      </c>
      <c r="K1549" s="24"/>
      <c r="L1549" s="2">
        <f>IF(J1549&gt;=0.15,1,0)</f>
        <v>0</v>
      </c>
      <c r="M1549" s="2"/>
      <c r="N1549" s="24"/>
      <c r="O1549" s="2" t="s">
        <v>12</v>
      </c>
    </row>
    <row r="1550" spans="1:15" ht="15.75" customHeight="1" x14ac:dyDescent="0.35">
      <c r="A1550" s="18">
        <v>44980.458429305552</v>
      </c>
      <c r="B1550" s="11">
        <v>44980.458429305552</v>
      </c>
      <c r="C1550" s="21">
        <v>44980.458429305552</v>
      </c>
      <c r="D1550" s="6"/>
      <c r="E1550" s="2" t="s">
        <v>14</v>
      </c>
      <c r="F1550" s="2" t="s">
        <v>21</v>
      </c>
      <c r="G1550" s="2" t="s">
        <v>19</v>
      </c>
      <c r="H1550" s="2">
        <v>202</v>
      </c>
      <c r="I1550" s="2">
        <v>4</v>
      </c>
      <c r="J1550" s="24">
        <f>IFERROR(I1550/H1550,0)</f>
        <v>1.9801980198019802E-2</v>
      </c>
      <c r="K1550" s="24"/>
      <c r="L1550" s="2">
        <f>IF(J1550&gt;=0.15,1,0)</f>
        <v>0</v>
      </c>
      <c r="M1550" s="2"/>
      <c r="N1550" s="24"/>
      <c r="O1550" s="2" t="s">
        <v>12</v>
      </c>
    </row>
    <row r="1551" spans="1:15" ht="15.75" customHeight="1" x14ac:dyDescent="0.35">
      <c r="A1551" s="18">
        <v>44980.443530092591</v>
      </c>
      <c r="B1551" s="11">
        <v>44980.443530092591</v>
      </c>
      <c r="C1551" s="21">
        <v>44980.443530092591</v>
      </c>
      <c r="D1551" s="6"/>
      <c r="E1551" s="2" t="s">
        <v>22</v>
      </c>
      <c r="F1551" s="2" t="s">
        <v>21</v>
      </c>
      <c r="G1551" s="2" t="s">
        <v>9</v>
      </c>
      <c r="H1551" s="2">
        <v>150</v>
      </c>
      <c r="I1551" s="2">
        <v>9</v>
      </c>
      <c r="J1551" s="24">
        <f>IFERROR(I1551/H1551,0)</f>
        <v>0.06</v>
      </c>
      <c r="K1551" s="24"/>
      <c r="L1551" s="2">
        <f>IF(J1551&gt;=0.15,1,0)</f>
        <v>0</v>
      </c>
      <c r="M1551" s="2"/>
      <c r="N1551" s="24"/>
      <c r="O1551" s="2" t="s">
        <v>12</v>
      </c>
    </row>
    <row r="1552" spans="1:15" ht="15.75" customHeight="1" x14ac:dyDescent="0.35">
      <c r="A1552" s="18">
        <v>44980.390675671297</v>
      </c>
      <c r="B1552" s="11">
        <v>44980.390675671297</v>
      </c>
      <c r="C1552" s="21">
        <v>44980.390675671297</v>
      </c>
      <c r="D1552" s="6"/>
      <c r="E1552" s="2" t="s">
        <v>16</v>
      </c>
      <c r="F1552" s="2" t="s">
        <v>8</v>
      </c>
      <c r="G1552" s="2" t="s">
        <v>11</v>
      </c>
      <c r="H1552" s="2">
        <v>4362</v>
      </c>
      <c r="I1552" s="2">
        <v>228</v>
      </c>
      <c r="J1552" s="24">
        <f>IFERROR(I1552/H1552,0)</f>
        <v>5.2269601100412656E-2</v>
      </c>
      <c r="K1552" s="24"/>
      <c r="L1552" s="2">
        <f>IF(J1552&gt;=0.15,1,0)</f>
        <v>0</v>
      </c>
      <c r="M1552" s="2"/>
      <c r="N1552" s="24"/>
      <c r="O1552" s="2" t="s">
        <v>13</v>
      </c>
    </row>
    <row r="1553" spans="1:15" ht="15.75" customHeight="1" x14ac:dyDescent="0.35">
      <c r="A1553" s="18">
        <v>44980.390659722223</v>
      </c>
      <c r="B1553" s="11">
        <v>44980.390659722223</v>
      </c>
      <c r="C1553" s="21">
        <v>44980.390659722223</v>
      </c>
      <c r="D1553" s="6"/>
      <c r="E1553" s="2" t="s">
        <v>14</v>
      </c>
      <c r="F1553" s="2" t="s">
        <v>15</v>
      </c>
      <c r="G1553" s="2" t="s">
        <v>11</v>
      </c>
      <c r="H1553" s="2">
        <v>35741</v>
      </c>
      <c r="I1553" s="2">
        <v>13742</v>
      </c>
      <c r="J1553" s="24">
        <f>IFERROR(I1553/H1553,0)</f>
        <v>0.38448840267479922</v>
      </c>
      <c r="K1553" s="24"/>
      <c r="L1553" s="2">
        <f>IF(J1553&gt;=0.15,1,0)</f>
        <v>1</v>
      </c>
      <c r="M1553" s="2"/>
      <c r="N1553" s="24"/>
      <c r="O1553" s="2" t="s">
        <v>13</v>
      </c>
    </row>
    <row r="1554" spans="1:15" ht="15.75" customHeight="1" x14ac:dyDescent="0.35">
      <c r="A1554" s="18">
        <v>44980.390648287037</v>
      </c>
      <c r="B1554" s="11">
        <v>44980.390648287037</v>
      </c>
      <c r="C1554" s="21">
        <v>44980.390648287037</v>
      </c>
      <c r="D1554" s="6"/>
      <c r="E1554" s="2" t="s">
        <v>14</v>
      </c>
      <c r="F1554" s="2" t="s">
        <v>8</v>
      </c>
      <c r="G1554" s="2" t="s">
        <v>11</v>
      </c>
      <c r="H1554" s="2">
        <v>17222</v>
      </c>
      <c r="I1554" s="2">
        <v>230</v>
      </c>
      <c r="J1554" s="24">
        <f>IFERROR(I1554/H1554,0)</f>
        <v>1.3355011032400417E-2</v>
      </c>
      <c r="K1554" s="24"/>
      <c r="L1554" s="2">
        <f>IF(J1554&gt;=0.15,1,0)</f>
        <v>0</v>
      </c>
      <c r="M1554" s="2"/>
      <c r="N1554" s="24"/>
      <c r="O1554" s="2" t="s">
        <v>13</v>
      </c>
    </row>
    <row r="1555" spans="1:15" ht="15.75" customHeight="1" x14ac:dyDescent="0.35">
      <c r="A1555" s="18">
        <v>44980.390636574077</v>
      </c>
      <c r="B1555" s="11">
        <v>44980.390636574077</v>
      </c>
      <c r="C1555" s="21">
        <v>44980.390636574077</v>
      </c>
      <c r="D1555" s="6"/>
      <c r="E1555" s="2" t="s">
        <v>14</v>
      </c>
      <c r="F1555" s="2" t="s">
        <v>15</v>
      </c>
      <c r="G1555" s="2" t="s">
        <v>11</v>
      </c>
      <c r="H1555" s="2">
        <v>11984</v>
      </c>
      <c r="I1555" s="2">
        <v>1271</v>
      </c>
      <c r="J1555" s="24">
        <f>IFERROR(I1555/H1555,0)</f>
        <v>0.1060580774365821</v>
      </c>
      <c r="K1555" s="24"/>
      <c r="L1555" s="2">
        <f>IF(J1555&gt;=0.15,1,0)</f>
        <v>0</v>
      </c>
      <c r="M1555" s="2"/>
      <c r="N1555" s="24"/>
      <c r="O1555" s="2" t="s">
        <v>13</v>
      </c>
    </row>
    <row r="1556" spans="1:15" ht="15.75" customHeight="1" x14ac:dyDescent="0.35">
      <c r="A1556" s="18">
        <v>44980.388386041668</v>
      </c>
      <c r="B1556" s="11">
        <v>44980.388386041668</v>
      </c>
      <c r="C1556" s="21">
        <v>44980.388386041668</v>
      </c>
      <c r="D1556" s="6"/>
      <c r="E1556" s="2" t="s">
        <v>16</v>
      </c>
      <c r="F1556" s="2" t="s">
        <v>8</v>
      </c>
      <c r="G1556" s="2" t="s">
        <v>9</v>
      </c>
      <c r="H1556" s="2">
        <v>1746</v>
      </c>
      <c r="I1556" s="2">
        <v>91</v>
      </c>
      <c r="J1556" s="24">
        <f>IFERROR(I1556/H1556,0)</f>
        <v>5.211912943871707E-2</v>
      </c>
      <c r="K1556" s="24"/>
      <c r="L1556" s="2">
        <f>IF(J1556&gt;=0.15,1,0)</f>
        <v>0</v>
      </c>
      <c r="M1556" s="2"/>
      <c r="N1556" s="24"/>
      <c r="O1556" s="2" t="s">
        <v>13</v>
      </c>
    </row>
    <row r="1557" spans="1:15" ht="15.75" customHeight="1" x14ac:dyDescent="0.35">
      <c r="A1557" s="18">
        <v>44980.383152627313</v>
      </c>
      <c r="B1557" s="11">
        <v>44980.383152627313</v>
      </c>
      <c r="C1557" s="21">
        <v>44980.383152627313</v>
      </c>
      <c r="D1557" s="6"/>
      <c r="E1557" s="2" t="s">
        <v>16</v>
      </c>
      <c r="F1557" s="2" t="s">
        <v>8</v>
      </c>
      <c r="G1557" s="2" t="s">
        <v>9</v>
      </c>
      <c r="H1557" s="2">
        <v>258</v>
      </c>
      <c r="I1557" s="2">
        <v>12</v>
      </c>
      <c r="J1557" s="24">
        <f>IFERROR(I1557/H1557,0)</f>
        <v>4.6511627906976744E-2</v>
      </c>
      <c r="K1557" s="24"/>
      <c r="L1557" s="2">
        <f>IF(J1557&gt;=0.15,1,0)</f>
        <v>0</v>
      </c>
      <c r="M1557" s="2"/>
      <c r="N1557" s="24"/>
      <c r="O1557" s="2" t="s">
        <v>13</v>
      </c>
    </row>
    <row r="1558" spans="1:15" ht="15.75" customHeight="1" x14ac:dyDescent="0.35">
      <c r="A1558" s="18">
        <v>44980.382053090281</v>
      </c>
      <c r="B1558" s="11">
        <v>44980.382053090281</v>
      </c>
      <c r="C1558" s="21">
        <v>44980.382053090281</v>
      </c>
      <c r="D1558" s="6"/>
      <c r="E1558" s="2" t="s">
        <v>16</v>
      </c>
      <c r="F1558" s="2" t="s">
        <v>8</v>
      </c>
      <c r="G1558" s="2" t="s">
        <v>11</v>
      </c>
      <c r="H1558" s="2">
        <v>953</v>
      </c>
      <c r="I1558" s="2">
        <v>123</v>
      </c>
      <c r="J1558" s="24">
        <f>IFERROR(I1558/H1558,0)</f>
        <v>0.12906610703043023</v>
      </c>
      <c r="K1558" s="24"/>
      <c r="L1558" s="2">
        <f>IF(J1558&gt;=0.15,1,0)</f>
        <v>0</v>
      </c>
      <c r="M1558" s="2"/>
      <c r="N1558" s="24"/>
      <c r="O1558" s="2" t="s">
        <v>13</v>
      </c>
    </row>
    <row r="1559" spans="1:15" ht="15.75" customHeight="1" x14ac:dyDescent="0.35">
      <c r="A1559" s="18">
        <v>44980.382037037038</v>
      </c>
      <c r="B1559" s="11">
        <v>44980.382037037038</v>
      </c>
      <c r="C1559" s="21">
        <v>44980.382037037038</v>
      </c>
      <c r="D1559" s="6"/>
      <c r="E1559" s="2" t="s">
        <v>14</v>
      </c>
      <c r="F1559" s="2" t="s">
        <v>15</v>
      </c>
      <c r="G1559" s="2" t="s">
        <v>11</v>
      </c>
      <c r="H1559" s="2">
        <v>10199</v>
      </c>
      <c r="I1559" s="2">
        <v>2086</v>
      </c>
      <c r="J1559" s="24">
        <f>IFERROR(I1559/H1559,0)</f>
        <v>0.20452985586822237</v>
      </c>
      <c r="K1559" s="24"/>
      <c r="L1559" s="2">
        <f>IF(J1559&gt;=0.15,1,0)</f>
        <v>1</v>
      </c>
      <c r="M1559" s="2"/>
      <c r="N1559" s="24"/>
      <c r="O1559" s="2" t="s">
        <v>12</v>
      </c>
    </row>
    <row r="1560" spans="1:15" ht="15.75" customHeight="1" x14ac:dyDescent="0.35">
      <c r="A1560" s="18">
        <v>44980.37945601852</v>
      </c>
      <c r="B1560" s="11">
        <v>44980.37945601852</v>
      </c>
      <c r="C1560" s="21">
        <v>44980.37945601852</v>
      </c>
      <c r="D1560" s="6"/>
      <c r="E1560" s="2" t="s">
        <v>14</v>
      </c>
      <c r="F1560" s="2" t="s">
        <v>18</v>
      </c>
      <c r="G1560" s="2" t="s">
        <v>23</v>
      </c>
      <c r="H1560" s="2">
        <v>15765</v>
      </c>
      <c r="I1560" s="2">
        <v>326</v>
      </c>
      <c r="J1560" s="24">
        <f>IFERROR(I1560/H1560,0)</f>
        <v>2.0678718680621631E-2</v>
      </c>
      <c r="K1560" s="24"/>
      <c r="L1560" s="2">
        <f>IF(J1560&gt;=0.15,1,0)</f>
        <v>0</v>
      </c>
      <c r="M1560" s="2"/>
      <c r="N1560" s="24"/>
      <c r="O1560" s="2" t="s">
        <v>12</v>
      </c>
    </row>
    <row r="1561" spans="1:15" ht="15.75" customHeight="1" x14ac:dyDescent="0.35">
      <c r="A1561" s="18">
        <v>44980.379236111112</v>
      </c>
      <c r="B1561" s="11">
        <v>44980.379236111112</v>
      </c>
      <c r="C1561" s="21">
        <v>44980.379236111112</v>
      </c>
      <c r="D1561" s="6"/>
      <c r="E1561" s="2" t="s">
        <v>14</v>
      </c>
      <c r="F1561" s="2" t="s">
        <v>21</v>
      </c>
      <c r="G1561" s="2" t="s">
        <v>9</v>
      </c>
      <c r="H1561" s="2">
        <v>2289</v>
      </c>
      <c r="I1561" s="2">
        <v>91</v>
      </c>
      <c r="J1561" s="24">
        <f>IFERROR(I1561/H1561,0)</f>
        <v>3.9755351681957186E-2</v>
      </c>
      <c r="K1561" s="24"/>
      <c r="L1561" s="2">
        <f>IF(J1561&gt;=0.15,1,0)</f>
        <v>0</v>
      </c>
      <c r="M1561" s="2"/>
      <c r="N1561" s="24"/>
      <c r="O1561" s="2" t="s">
        <v>12</v>
      </c>
    </row>
    <row r="1562" spans="1:15" ht="15.75" customHeight="1" x14ac:dyDescent="0.35">
      <c r="A1562" s="18">
        <v>44980.375081018516</v>
      </c>
      <c r="B1562" s="11">
        <v>44980.375081018516</v>
      </c>
      <c r="C1562" s="21">
        <v>44980.375081018516</v>
      </c>
      <c r="D1562" s="6"/>
      <c r="E1562" s="2" t="s">
        <v>14</v>
      </c>
      <c r="F1562" s="2" t="s">
        <v>20</v>
      </c>
      <c r="G1562" s="2" t="s">
        <v>23</v>
      </c>
      <c r="H1562" s="2">
        <v>159</v>
      </c>
      <c r="I1562" s="2">
        <v>3</v>
      </c>
      <c r="J1562" s="24">
        <f>IFERROR(I1562/H1562,0)</f>
        <v>1.8867924528301886E-2</v>
      </c>
      <c r="K1562" s="24"/>
      <c r="L1562" s="2">
        <f>IF(J1562&gt;=0.15,1,0)</f>
        <v>0</v>
      </c>
      <c r="M1562" s="2"/>
      <c r="N1562" s="24"/>
      <c r="O1562" s="2" t="s">
        <v>12</v>
      </c>
    </row>
    <row r="1563" spans="1:15" ht="15.75" customHeight="1" x14ac:dyDescent="0.35">
      <c r="A1563" s="18">
        <v>44980.375071979164</v>
      </c>
      <c r="B1563" s="11">
        <v>44980.375071979164</v>
      </c>
      <c r="C1563" s="21">
        <v>44980.375071979164</v>
      </c>
      <c r="D1563" s="6"/>
      <c r="E1563" s="2" t="s">
        <v>24</v>
      </c>
      <c r="F1563" s="2" t="s">
        <v>21</v>
      </c>
      <c r="G1563" s="2" t="s">
        <v>23</v>
      </c>
      <c r="H1563" s="2">
        <v>88</v>
      </c>
      <c r="I1563" s="2">
        <v>8</v>
      </c>
      <c r="J1563" s="24">
        <f>IFERROR(I1563/H1563,0)</f>
        <v>9.0909090909090912E-2</v>
      </c>
      <c r="K1563" s="24"/>
      <c r="L1563" s="2">
        <f>IF(J1563&gt;=0.15,1,0)</f>
        <v>0</v>
      </c>
      <c r="M1563" s="2"/>
      <c r="N1563" s="24"/>
      <c r="O1563" s="2" t="s">
        <v>12</v>
      </c>
    </row>
    <row r="1564" spans="1:15" ht="15.75" customHeight="1" x14ac:dyDescent="0.35">
      <c r="A1564" s="18">
        <v>44980.349581203707</v>
      </c>
      <c r="B1564" s="11">
        <v>44980.349581203707</v>
      </c>
      <c r="C1564" s="21">
        <v>44980.349581203707</v>
      </c>
      <c r="D1564" s="6"/>
      <c r="E1564" s="2" t="s">
        <v>14</v>
      </c>
      <c r="F1564" s="2" t="s">
        <v>8</v>
      </c>
      <c r="G1564" s="2" t="s">
        <v>11</v>
      </c>
      <c r="H1564" s="2">
        <v>20012</v>
      </c>
      <c r="I1564" s="2">
        <v>344</v>
      </c>
      <c r="J1564" s="24">
        <f>IFERROR(I1564/H1564,0)</f>
        <v>1.7189686188287027E-2</v>
      </c>
      <c r="K1564" s="24"/>
      <c r="L1564" s="2">
        <f>IF(J1564&gt;=0.15,1,0)</f>
        <v>0</v>
      </c>
      <c r="M1564" s="2"/>
      <c r="N1564" s="24"/>
      <c r="O1564" s="2" t="s">
        <v>13</v>
      </c>
    </row>
    <row r="1565" spans="1:15" ht="15.75" customHeight="1" x14ac:dyDescent="0.35">
      <c r="A1565" s="18">
        <v>44980.34957175926</v>
      </c>
      <c r="B1565" s="11">
        <v>44980.34957175926</v>
      </c>
      <c r="C1565" s="21">
        <v>44980.34957175926</v>
      </c>
      <c r="D1565" s="6"/>
      <c r="E1565" s="2" t="s">
        <v>14</v>
      </c>
      <c r="F1565" s="2" t="s">
        <v>15</v>
      </c>
      <c r="G1565" s="2" t="s">
        <v>11</v>
      </c>
      <c r="H1565" s="2">
        <v>13479</v>
      </c>
      <c r="I1565" s="2">
        <v>1297</v>
      </c>
      <c r="J1565" s="24">
        <f>IFERROR(I1565/H1565,0)</f>
        <v>9.6223755471474146E-2</v>
      </c>
      <c r="K1565" s="24"/>
      <c r="L1565" s="2">
        <f>IF(J1565&gt;=0.15,1,0)</f>
        <v>0</v>
      </c>
      <c r="M1565" s="2"/>
      <c r="N1565" s="24"/>
      <c r="O1565" s="2" t="s">
        <v>13</v>
      </c>
    </row>
    <row r="1566" spans="1:15" ht="15.75" customHeight="1" x14ac:dyDescent="0.35">
      <c r="A1566" s="18">
        <v>44980.349124733795</v>
      </c>
      <c r="B1566" s="11">
        <v>44980.349124733795</v>
      </c>
      <c r="C1566" s="21">
        <v>44980.349124733795</v>
      </c>
      <c r="D1566" s="6"/>
      <c r="E1566" s="2" t="s">
        <v>16</v>
      </c>
      <c r="F1566" s="2" t="s">
        <v>8</v>
      </c>
      <c r="G1566" s="2" t="s">
        <v>11</v>
      </c>
      <c r="H1566" s="2">
        <v>2604</v>
      </c>
      <c r="I1566" s="2">
        <v>131</v>
      </c>
      <c r="J1566" s="24">
        <f>IFERROR(I1566/H1566,0)</f>
        <v>5.0307219662058374E-2</v>
      </c>
      <c r="K1566" s="24"/>
      <c r="L1566" s="2">
        <f>IF(J1566&gt;=0.15,1,0)</f>
        <v>0</v>
      </c>
      <c r="M1566" s="2"/>
      <c r="N1566" s="24"/>
      <c r="O1566" s="2" t="s">
        <v>10</v>
      </c>
    </row>
    <row r="1567" spans="1:15" ht="15.75" customHeight="1" x14ac:dyDescent="0.35">
      <c r="A1567" s="18">
        <v>44980.349120370367</v>
      </c>
      <c r="B1567" s="11">
        <v>44980.349120370367</v>
      </c>
      <c r="C1567" s="21">
        <v>44980.349120370367</v>
      </c>
      <c r="D1567" s="6"/>
      <c r="E1567" s="2" t="s">
        <v>14</v>
      </c>
      <c r="F1567" s="2" t="s">
        <v>15</v>
      </c>
      <c r="G1567" s="2" t="s">
        <v>11</v>
      </c>
      <c r="H1567" s="2">
        <v>27243</v>
      </c>
      <c r="I1567" s="2">
        <v>5236</v>
      </c>
      <c r="J1567" s="24">
        <f>IFERROR(I1567/H1567,0)</f>
        <v>0.1921961604815916</v>
      </c>
      <c r="K1567" s="24"/>
      <c r="L1567" s="2">
        <f>IF(J1567&gt;=0.15,1,0)</f>
        <v>1</v>
      </c>
      <c r="M1567" s="2"/>
      <c r="N1567" s="24"/>
      <c r="O1567" s="2" t="s">
        <v>10</v>
      </c>
    </row>
    <row r="1568" spans="1:15" ht="15.75" customHeight="1" x14ac:dyDescent="0.35">
      <c r="A1568" s="18">
        <v>44980.345894641207</v>
      </c>
      <c r="B1568" s="11">
        <v>44980.345894641207</v>
      </c>
      <c r="C1568" s="21">
        <v>44980.345894641207</v>
      </c>
      <c r="D1568" s="6"/>
      <c r="E1568" s="2" t="s">
        <v>16</v>
      </c>
      <c r="F1568" s="2" t="s">
        <v>8</v>
      </c>
      <c r="G1568" s="2" t="s">
        <v>9</v>
      </c>
      <c r="H1568" s="2">
        <v>1859</v>
      </c>
      <c r="I1568" s="2">
        <v>99</v>
      </c>
      <c r="J1568" s="24">
        <f>IFERROR(I1568/H1568,0)</f>
        <v>5.3254437869822487E-2</v>
      </c>
      <c r="K1568" s="24"/>
      <c r="L1568" s="2">
        <f>IF(J1568&gt;=0.15,1,0)</f>
        <v>0</v>
      </c>
      <c r="M1568" s="2"/>
      <c r="N1568" s="24"/>
      <c r="O1568" s="2" t="s">
        <v>13</v>
      </c>
    </row>
    <row r="1569" spans="1:15" ht="15.75" customHeight="1" x14ac:dyDescent="0.35">
      <c r="A1569" s="18">
        <v>44980.345071041666</v>
      </c>
      <c r="B1569" s="11">
        <v>44980.345071041666</v>
      </c>
      <c r="C1569" s="21">
        <v>44980.345071041666</v>
      </c>
      <c r="D1569" s="6"/>
      <c r="E1569" s="2" t="s">
        <v>16</v>
      </c>
      <c r="F1569" s="2" t="s">
        <v>8</v>
      </c>
      <c r="G1569" s="2" t="s">
        <v>11</v>
      </c>
      <c r="H1569" s="2">
        <v>1284</v>
      </c>
      <c r="I1569" s="2">
        <v>124</v>
      </c>
      <c r="J1569" s="24">
        <f>IFERROR(I1569/H1569,0)</f>
        <v>9.657320872274143E-2</v>
      </c>
      <c r="K1569" s="24"/>
      <c r="L1569" s="2">
        <f>IF(J1569&gt;=0.15,1,0)</f>
        <v>0</v>
      </c>
      <c r="M1569" s="2"/>
      <c r="N1569" s="24"/>
      <c r="O1569" s="2" t="s">
        <v>12</v>
      </c>
    </row>
    <row r="1570" spans="1:15" ht="15.75" customHeight="1" x14ac:dyDescent="0.35">
      <c r="A1570" s="18">
        <v>44980.34474537037</v>
      </c>
      <c r="B1570" s="11">
        <v>44980.34474537037</v>
      </c>
      <c r="C1570" s="21">
        <v>44980.34474537037</v>
      </c>
      <c r="D1570" s="6"/>
      <c r="E1570" s="2" t="s">
        <v>14</v>
      </c>
      <c r="F1570" s="2" t="s">
        <v>15</v>
      </c>
      <c r="G1570" s="2" t="s">
        <v>11</v>
      </c>
      <c r="H1570" s="2">
        <v>10680</v>
      </c>
      <c r="I1570" s="2">
        <v>1824</v>
      </c>
      <c r="J1570" s="24">
        <f>IFERROR(I1570/H1570,0)</f>
        <v>0.17078651685393259</v>
      </c>
      <c r="K1570" s="24"/>
      <c r="L1570" s="2">
        <f>IF(J1570&gt;=0.15,1,0)</f>
        <v>1</v>
      </c>
      <c r="M1570" s="2"/>
      <c r="N1570" s="24"/>
      <c r="O1570" s="2" t="s">
        <v>12</v>
      </c>
    </row>
    <row r="1571" spans="1:15" ht="15.75" customHeight="1" x14ac:dyDescent="0.35">
      <c r="A1571" s="18">
        <v>44980.34399212963</v>
      </c>
      <c r="B1571" s="11">
        <v>44980.34399212963</v>
      </c>
      <c r="C1571" s="21">
        <v>44980.34399212963</v>
      </c>
      <c r="D1571" s="6"/>
      <c r="E1571" s="2" t="s">
        <v>14</v>
      </c>
      <c r="F1571" s="2" t="s">
        <v>8</v>
      </c>
      <c r="G1571" s="2" t="s">
        <v>11</v>
      </c>
      <c r="H1571" s="2">
        <v>12802</v>
      </c>
      <c r="I1571" s="2">
        <v>418</v>
      </c>
      <c r="J1571" s="24">
        <f>IFERROR(I1571/H1571,0)</f>
        <v>3.2651148258084677E-2</v>
      </c>
      <c r="K1571" s="24"/>
      <c r="L1571" s="2">
        <f>IF(J1571&gt;=0.15,1,0)</f>
        <v>0</v>
      </c>
      <c r="M1571" s="2"/>
      <c r="N1571" s="24"/>
      <c r="O1571" s="2" t="s">
        <v>12</v>
      </c>
    </row>
    <row r="1572" spans="1:15" ht="15.75" customHeight="1" x14ac:dyDescent="0.35">
      <c r="A1572" s="18">
        <v>44980.343553240738</v>
      </c>
      <c r="B1572" s="11">
        <v>44980.343553240738</v>
      </c>
      <c r="C1572" s="21">
        <v>44980.343553240738</v>
      </c>
      <c r="D1572" s="6"/>
      <c r="E1572" s="2" t="s">
        <v>14</v>
      </c>
      <c r="F1572" s="2" t="s">
        <v>15</v>
      </c>
      <c r="G1572" s="2" t="s">
        <v>11</v>
      </c>
      <c r="H1572" s="2">
        <v>17695</v>
      </c>
      <c r="I1572" s="2">
        <v>2223</v>
      </c>
      <c r="J1572" s="24">
        <f>IFERROR(I1572/H1572,0)</f>
        <v>0.12562870867476689</v>
      </c>
      <c r="K1572" s="24"/>
      <c r="L1572" s="2">
        <f>IF(J1572&gt;=0.15,1,0)</f>
        <v>0</v>
      </c>
      <c r="M1572" s="2"/>
      <c r="N1572" s="24"/>
      <c r="O1572" s="2" t="s">
        <v>12</v>
      </c>
    </row>
    <row r="1573" spans="1:15" ht="15.75" customHeight="1" x14ac:dyDescent="0.35">
      <c r="A1573" s="18">
        <v>44980.332824074074</v>
      </c>
      <c r="B1573" s="11">
        <v>44980.332824074074</v>
      </c>
      <c r="C1573" s="21">
        <v>44980.332824074074</v>
      </c>
      <c r="D1573" s="6"/>
      <c r="E1573" s="2" t="s">
        <v>14</v>
      </c>
      <c r="F1573" s="2" t="s">
        <v>15</v>
      </c>
      <c r="G1573" s="2" t="s">
        <v>9</v>
      </c>
      <c r="H1573" s="2">
        <v>0</v>
      </c>
      <c r="I1573" s="2">
        <v>0</v>
      </c>
      <c r="J1573" s="24">
        <f>IFERROR(I1573/H1573,0)</f>
        <v>0</v>
      </c>
      <c r="K1573" s="24"/>
      <c r="L1573" s="2">
        <f>IF(J1573&gt;=0.15,1,0)</f>
        <v>0</v>
      </c>
      <c r="M1573" s="2"/>
      <c r="N1573" s="24"/>
      <c r="O1573" s="2" t="s">
        <v>10</v>
      </c>
    </row>
    <row r="1574" spans="1:15" ht="15.75" customHeight="1" x14ac:dyDescent="0.35">
      <c r="A1574" s="18">
        <v>44980.331372731482</v>
      </c>
      <c r="B1574" s="11">
        <v>44980.331372731482</v>
      </c>
      <c r="C1574" s="21">
        <v>44980.331372731482</v>
      </c>
      <c r="D1574" s="6"/>
      <c r="E1574" s="2" t="s">
        <v>16</v>
      </c>
      <c r="F1574" s="2" t="s">
        <v>8</v>
      </c>
      <c r="G1574" s="2" t="s">
        <v>11</v>
      </c>
      <c r="H1574" s="2">
        <v>785</v>
      </c>
      <c r="I1574" s="2">
        <v>18</v>
      </c>
      <c r="J1574" s="24">
        <f>IFERROR(I1574/H1574,0)</f>
        <v>2.2929936305732482E-2</v>
      </c>
      <c r="K1574" s="24"/>
      <c r="L1574" s="2">
        <f>IF(J1574&gt;=0.15,1,0)</f>
        <v>0</v>
      </c>
      <c r="M1574" s="2"/>
      <c r="N1574" s="24"/>
      <c r="O1574" s="2" t="s">
        <v>10</v>
      </c>
    </row>
    <row r="1575" spans="1:15" ht="15.75" customHeight="1" x14ac:dyDescent="0.35">
      <c r="A1575" s="18">
        <v>44980.331365740742</v>
      </c>
      <c r="B1575" s="11">
        <v>44980.331365740742</v>
      </c>
      <c r="C1575" s="21">
        <v>44980.331365740742</v>
      </c>
      <c r="D1575" s="6"/>
      <c r="E1575" s="2" t="s">
        <v>14</v>
      </c>
      <c r="F1575" s="2" t="s">
        <v>15</v>
      </c>
      <c r="G1575" s="2" t="s">
        <v>11</v>
      </c>
      <c r="H1575" s="2">
        <v>31727</v>
      </c>
      <c r="I1575" s="2">
        <v>3012</v>
      </c>
      <c r="J1575" s="24">
        <f>IFERROR(I1575/H1575,0)</f>
        <v>9.4934913480631641E-2</v>
      </c>
      <c r="K1575" s="24"/>
      <c r="L1575" s="2">
        <f>IF(J1575&gt;=0.15,1,0)</f>
        <v>0</v>
      </c>
      <c r="M1575" s="2"/>
      <c r="N1575" s="24"/>
      <c r="O1575" s="2" t="s">
        <v>10</v>
      </c>
    </row>
    <row r="1576" spans="1:15" ht="15.75" customHeight="1" x14ac:dyDescent="0.35">
      <c r="A1576" s="18">
        <v>44980.305381192127</v>
      </c>
      <c r="B1576" s="11">
        <v>44980.305381192127</v>
      </c>
      <c r="C1576" s="21">
        <v>44980.305381192127</v>
      </c>
      <c r="D1576" s="6"/>
      <c r="E1576" s="2" t="s">
        <v>16</v>
      </c>
      <c r="F1576" s="2" t="s">
        <v>8</v>
      </c>
      <c r="G1576" s="2" t="s">
        <v>9</v>
      </c>
      <c r="H1576" s="2">
        <v>34</v>
      </c>
      <c r="I1576" s="2">
        <v>0</v>
      </c>
      <c r="J1576" s="24">
        <f>IFERROR(I1576/H1576,0)</f>
        <v>0</v>
      </c>
      <c r="K1576" s="24"/>
      <c r="L1576" s="2">
        <f>IF(J1576&gt;=0.15,1,0)</f>
        <v>0</v>
      </c>
      <c r="M1576" s="2"/>
      <c r="N1576" s="24"/>
      <c r="O1576" s="2" t="s">
        <v>10</v>
      </c>
    </row>
    <row r="1577" spans="1:15" ht="15.75" customHeight="1" x14ac:dyDescent="0.35">
      <c r="A1577" s="18">
        <v>44980.304444444446</v>
      </c>
      <c r="B1577" s="11">
        <v>44980.304444444446</v>
      </c>
      <c r="C1577" s="21">
        <v>44980.304444444446</v>
      </c>
      <c r="D1577" s="6"/>
      <c r="E1577" s="2" t="s">
        <v>14</v>
      </c>
      <c r="F1577" s="2" t="s">
        <v>15</v>
      </c>
      <c r="G1577" s="2" t="s">
        <v>11</v>
      </c>
      <c r="H1577" s="2">
        <v>10644</v>
      </c>
      <c r="I1577" s="2">
        <v>323</v>
      </c>
      <c r="J1577" s="24">
        <f>IFERROR(I1577/H1577,0)</f>
        <v>3.0345734686208194E-2</v>
      </c>
      <c r="K1577" s="24"/>
      <c r="L1577" s="2">
        <f>IF(J1577&gt;=0.15,1,0)</f>
        <v>0</v>
      </c>
      <c r="M1577" s="2"/>
      <c r="N1577" s="24"/>
      <c r="O1577" s="2" t="s">
        <v>13</v>
      </c>
    </row>
    <row r="1578" spans="1:15" ht="15.75" customHeight="1" x14ac:dyDescent="0.35">
      <c r="A1578" s="18">
        <v>44980.304439837964</v>
      </c>
      <c r="B1578" s="11">
        <v>44980.304439837964</v>
      </c>
      <c r="C1578" s="21">
        <v>44980.304439837964</v>
      </c>
      <c r="D1578" s="6"/>
      <c r="E1578" s="2" t="s">
        <v>14</v>
      </c>
      <c r="F1578" s="2" t="s">
        <v>8</v>
      </c>
      <c r="G1578" s="2" t="s">
        <v>11</v>
      </c>
      <c r="H1578" s="2">
        <v>15245</v>
      </c>
      <c r="I1578" s="2">
        <v>181</v>
      </c>
      <c r="J1578" s="24">
        <f>IFERROR(I1578/H1578,0)</f>
        <v>1.1872745162348311E-2</v>
      </c>
      <c r="K1578" s="24"/>
      <c r="L1578" s="2">
        <f>IF(J1578&gt;=0.15,1,0)</f>
        <v>0</v>
      </c>
      <c r="M1578" s="2"/>
      <c r="N1578" s="24"/>
      <c r="O1578" s="2" t="s">
        <v>13</v>
      </c>
    </row>
    <row r="1579" spans="1:15" ht="15.75" customHeight="1" x14ac:dyDescent="0.35">
      <c r="A1579" s="18">
        <v>44980.304039351853</v>
      </c>
      <c r="B1579" s="11">
        <v>44980.304039351853</v>
      </c>
      <c r="C1579" s="21">
        <v>44980.304039351853</v>
      </c>
      <c r="D1579" s="6"/>
      <c r="E1579" s="2" t="s">
        <v>14</v>
      </c>
      <c r="F1579" s="2" t="s">
        <v>15</v>
      </c>
      <c r="G1579" s="2" t="s">
        <v>9</v>
      </c>
      <c r="H1579" s="2">
        <v>0</v>
      </c>
      <c r="I1579" s="2">
        <v>0</v>
      </c>
      <c r="J1579" s="24">
        <f>IFERROR(I1579/H1579,0)</f>
        <v>0</v>
      </c>
      <c r="K1579" s="24"/>
      <c r="L1579" s="2">
        <f>IF(J1579&gt;=0.15,1,0)</f>
        <v>0</v>
      </c>
      <c r="M1579" s="2"/>
      <c r="N1579" s="24"/>
      <c r="O1579" s="2" t="s">
        <v>17</v>
      </c>
    </row>
    <row r="1580" spans="1:15" ht="15.75" customHeight="1" x14ac:dyDescent="0.35">
      <c r="A1580" s="18">
        <v>44980.303820682871</v>
      </c>
      <c r="B1580" s="11">
        <v>44980.303820682871</v>
      </c>
      <c r="C1580" s="21">
        <v>44980.303820682871</v>
      </c>
      <c r="D1580" s="6"/>
      <c r="E1580" s="2" t="s">
        <v>16</v>
      </c>
      <c r="F1580" s="2" t="s">
        <v>8</v>
      </c>
      <c r="G1580" s="2" t="s">
        <v>11</v>
      </c>
      <c r="H1580" s="2">
        <v>1120</v>
      </c>
      <c r="I1580" s="2">
        <v>40</v>
      </c>
      <c r="J1580" s="24">
        <f>IFERROR(I1580/H1580,0)</f>
        <v>3.5714285714285712E-2</v>
      </c>
      <c r="K1580" s="24"/>
      <c r="L1580" s="2">
        <f>IF(J1580&gt;=0.15,1,0)</f>
        <v>0</v>
      </c>
      <c r="M1580" s="2"/>
      <c r="N1580" s="24"/>
      <c r="O1580" s="2" t="s">
        <v>13</v>
      </c>
    </row>
    <row r="1581" spans="1:15" ht="15.75" customHeight="1" x14ac:dyDescent="0.35">
      <c r="A1581" s="18">
        <v>44980.303819444445</v>
      </c>
      <c r="B1581" s="11">
        <v>44980.303819444445</v>
      </c>
      <c r="C1581" s="21">
        <v>44980.303819444445</v>
      </c>
      <c r="D1581" s="6"/>
      <c r="E1581" s="2" t="s">
        <v>14</v>
      </c>
      <c r="F1581" s="2" t="s">
        <v>15</v>
      </c>
      <c r="G1581" s="2" t="s">
        <v>11</v>
      </c>
      <c r="H1581" s="2">
        <v>17152</v>
      </c>
      <c r="I1581" s="2">
        <v>1785</v>
      </c>
      <c r="J1581" s="24">
        <f>IFERROR(I1581/H1581,0)</f>
        <v>0.10406949626865672</v>
      </c>
      <c r="K1581" s="24"/>
      <c r="L1581" s="2">
        <f>IF(J1581&gt;=0.15,1,0)</f>
        <v>0</v>
      </c>
      <c r="M1581" s="2"/>
      <c r="N1581" s="24"/>
      <c r="O1581" s="2" t="s">
        <v>13</v>
      </c>
    </row>
    <row r="1582" spans="1:15" ht="15.75" customHeight="1" x14ac:dyDescent="0.35">
      <c r="A1582" s="18">
        <v>44980.295263553242</v>
      </c>
      <c r="B1582" s="11">
        <v>44980.295263553242</v>
      </c>
      <c r="C1582" s="21">
        <v>44980.295263553242</v>
      </c>
      <c r="D1582" s="6"/>
      <c r="E1582" s="2" t="s">
        <v>16</v>
      </c>
      <c r="F1582" s="2" t="s">
        <v>8</v>
      </c>
      <c r="G1582" s="2" t="s">
        <v>9</v>
      </c>
      <c r="H1582" s="2">
        <v>629</v>
      </c>
      <c r="I1582" s="2">
        <v>27</v>
      </c>
      <c r="J1582" s="24">
        <f>IFERROR(I1582/H1582,0)</f>
        <v>4.2925278219395867E-2</v>
      </c>
      <c r="K1582" s="24"/>
      <c r="L1582" s="2">
        <f>IF(J1582&gt;=0.15,1,0)</f>
        <v>0</v>
      </c>
      <c r="M1582" s="2"/>
      <c r="N1582" s="24"/>
      <c r="O1582" s="2" t="s">
        <v>10</v>
      </c>
    </row>
    <row r="1583" spans="1:15" ht="15.75" customHeight="1" x14ac:dyDescent="0.35">
      <c r="A1583" s="18">
        <v>44980.294169270834</v>
      </c>
      <c r="B1583" s="11">
        <v>44980.294169270834</v>
      </c>
      <c r="C1583" s="21">
        <v>44980.294169270834</v>
      </c>
      <c r="D1583" s="6"/>
      <c r="E1583" s="2" t="s">
        <v>16</v>
      </c>
      <c r="F1583" s="2" t="s">
        <v>8</v>
      </c>
      <c r="G1583" s="2" t="s">
        <v>9</v>
      </c>
      <c r="H1583" s="2">
        <v>322</v>
      </c>
      <c r="I1583" s="2">
        <v>8</v>
      </c>
      <c r="J1583" s="24">
        <f>IFERROR(I1583/H1583,0)</f>
        <v>2.4844720496894408E-2</v>
      </c>
      <c r="K1583" s="24"/>
      <c r="L1583" s="2">
        <f>IF(J1583&gt;=0.15,1,0)</f>
        <v>0</v>
      </c>
      <c r="M1583" s="2"/>
      <c r="N1583" s="24"/>
      <c r="O1583" s="2" t="s">
        <v>10</v>
      </c>
    </row>
    <row r="1584" spans="1:15" ht="15.75" customHeight="1" x14ac:dyDescent="0.35">
      <c r="A1584" s="18">
        <v>44980.270596886578</v>
      </c>
      <c r="B1584" s="11">
        <v>44980.270596886578</v>
      </c>
      <c r="C1584" s="21">
        <v>44980.270596886578</v>
      </c>
      <c r="D1584" s="6"/>
      <c r="E1584" s="2" t="s">
        <v>16</v>
      </c>
      <c r="F1584" s="2" t="s">
        <v>8</v>
      </c>
      <c r="G1584" s="2" t="s">
        <v>9</v>
      </c>
      <c r="H1584" s="2">
        <v>24</v>
      </c>
      <c r="I1584" s="2">
        <v>1</v>
      </c>
      <c r="J1584" s="24">
        <f>IFERROR(I1584/H1584,0)</f>
        <v>4.1666666666666664E-2</v>
      </c>
      <c r="K1584" s="24"/>
      <c r="L1584" s="2">
        <f>IF(J1584&gt;=0.15,1,0)</f>
        <v>0</v>
      </c>
      <c r="M1584" s="2"/>
      <c r="N1584" s="24"/>
      <c r="O1584" s="2" t="s">
        <v>10</v>
      </c>
    </row>
    <row r="1585" spans="1:15" ht="15.75" customHeight="1" x14ac:dyDescent="0.35">
      <c r="A1585" s="18">
        <v>44980.269108796296</v>
      </c>
      <c r="B1585" s="11">
        <v>44980.269108796296</v>
      </c>
      <c r="C1585" s="21">
        <v>44980.269108796296</v>
      </c>
      <c r="D1585" s="6"/>
      <c r="E1585" s="2" t="s">
        <v>14</v>
      </c>
      <c r="F1585" s="2" t="s">
        <v>15</v>
      </c>
      <c r="G1585" s="2" t="s">
        <v>11</v>
      </c>
      <c r="H1585" s="2">
        <v>8179</v>
      </c>
      <c r="I1585" s="2">
        <v>625</v>
      </c>
      <c r="J1585" s="24">
        <f>IFERROR(I1585/H1585,0)</f>
        <v>7.6415209683335372E-2</v>
      </c>
      <c r="K1585" s="24"/>
      <c r="L1585" s="2">
        <f>IF(J1585&gt;=0.15,1,0)</f>
        <v>0</v>
      </c>
      <c r="M1585" s="2"/>
      <c r="N1585" s="24"/>
      <c r="O1585" s="2" t="s">
        <v>13</v>
      </c>
    </row>
    <row r="1586" spans="1:15" ht="15.75" customHeight="1" x14ac:dyDescent="0.35">
      <c r="A1586" s="18">
        <v>44980.263043981482</v>
      </c>
      <c r="B1586" s="11">
        <v>44980.263043981482</v>
      </c>
      <c r="C1586" s="21">
        <v>44980.263043981482</v>
      </c>
      <c r="D1586" s="6"/>
      <c r="E1586" s="2" t="s">
        <v>14</v>
      </c>
      <c r="F1586" s="2" t="s">
        <v>15</v>
      </c>
      <c r="G1586" s="2" t="s">
        <v>9</v>
      </c>
      <c r="H1586" s="2">
        <v>0</v>
      </c>
      <c r="I1586" s="2">
        <v>0</v>
      </c>
      <c r="J1586" s="24">
        <f>IFERROR(I1586/H1586,0)</f>
        <v>0</v>
      </c>
      <c r="K1586" s="24"/>
      <c r="L1586" s="2">
        <f>IF(J1586&gt;=0.15,1,0)</f>
        <v>0</v>
      </c>
      <c r="M1586" s="2"/>
      <c r="N1586" s="24"/>
      <c r="O1586" s="2" t="s">
        <v>10</v>
      </c>
    </row>
    <row r="1587" spans="1:15" ht="15.75" customHeight="1" x14ac:dyDescent="0.35">
      <c r="A1587" s="18">
        <v>44980.262812499997</v>
      </c>
      <c r="B1587" s="11">
        <v>44980.262812499997</v>
      </c>
      <c r="C1587" s="21">
        <v>44980.262812499997</v>
      </c>
      <c r="D1587" s="6"/>
      <c r="E1587" s="2" t="s">
        <v>14</v>
      </c>
      <c r="F1587" s="2" t="s">
        <v>15</v>
      </c>
      <c r="G1587" s="2" t="s">
        <v>9</v>
      </c>
      <c r="H1587" s="2">
        <v>1</v>
      </c>
      <c r="I1587" s="2">
        <v>1</v>
      </c>
      <c r="J1587" s="24">
        <f>IFERROR(I1587/H1587,0)</f>
        <v>1</v>
      </c>
      <c r="K1587" s="24"/>
      <c r="L1587" s="2">
        <f>IF(J1587&gt;=0.15,1,0)</f>
        <v>1</v>
      </c>
      <c r="M1587" s="2"/>
      <c r="N1587" s="24"/>
      <c r="O1587" s="2" t="s">
        <v>13</v>
      </c>
    </row>
    <row r="1588" spans="1:15" ht="15.75" customHeight="1" x14ac:dyDescent="0.35">
      <c r="A1588" s="18">
        <v>44980.262800925928</v>
      </c>
      <c r="B1588" s="11">
        <v>44980.262800925928</v>
      </c>
      <c r="C1588" s="21">
        <v>44980.262800925928</v>
      </c>
      <c r="D1588" s="6"/>
      <c r="E1588" s="2" t="s">
        <v>14</v>
      </c>
      <c r="F1588" s="2" t="s">
        <v>15</v>
      </c>
      <c r="G1588" s="2" t="s">
        <v>9</v>
      </c>
      <c r="H1588" s="2">
        <v>0</v>
      </c>
      <c r="I1588" s="2">
        <v>0</v>
      </c>
      <c r="J1588" s="24">
        <f>IFERROR(I1588/H1588,0)</f>
        <v>0</v>
      </c>
      <c r="K1588" s="24"/>
      <c r="L1588" s="2">
        <f>IF(J1588&gt;=0.15,1,0)</f>
        <v>0</v>
      </c>
      <c r="M1588" s="2"/>
      <c r="N1588" s="24"/>
      <c r="O1588" s="2" t="s">
        <v>13</v>
      </c>
    </row>
    <row r="1589" spans="1:15" ht="15.75" customHeight="1" x14ac:dyDescent="0.35">
      <c r="A1589" s="18">
        <v>44980.262365532406</v>
      </c>
      <c r="B1589" s="11">
        <v>44980.262365532406</v>
      </c>
      <c r="C1589" s="21">
        <v>44980.262365532406</v>
      </c>
      <c r="D1589" s="6"/>
      <c r="E1589" s="2" t="s">
        <v>16</v>
      </c>
      <c r="F1589" s="2" t="s">
        <v>8</v>
      </c>
      <c r="G1589" s="2" t="s">
        <v>9</v>
      </c>
      <c r="H1589" s="2">
        <v>981</v>
      </c>
      <c r="I1589" s="2">
        <v>35</v>
      </c>
      <c r="J1589" s="24">
        <f>IFERROR(I1589/H1589,0)</f>
        <v>3.5677879714576963E-2</v>
      </c>
      <c r="K1589" s="24"/>
      <c r="L1589" s="2">
        <f>IF(J1589&gt;=0.15,1,0)</f>
        <v>0</v>
      </c>
      <c r="M1589" s="2"/>
      <c r="N1589" s="24"/>
      <c r="O1589" s="2" t="s">
        <v>13</v>
      </c>
    </row>
    <row r="1590" spans="1:15" ht="15.75" customHeight="1" x14ac:dyDescent="0.35">
      <c r="A1590" s="18">
        <v>44980.261767916665</v>
      </c>
      <c r="B1590" s="11">
        <v>44980.261767916665</v>
      </c>
      <c r="C1590" s="21">
        <v>44980.261767916665</v>
      </c>
      <c r="D1590" s="6"/>
      <c r="E1590" s="2" t="s">
        <v>16</v>
      </c>
      <c r="F1590" s="2" t="s">
        <v>8</v>
      </c>
      <c r="G1590" s="2" t="s">
        <v>11</v>
      </c>
      <c r="H1590" s="2">
        <v>3597</v>
      </c>
      <c r="I1590" s="2">
        <v>172</v>
      </c>
      <c r="J1590" s="24">
        <f>IFERROR(I1590/H1590,0)</f>
        <v>4.7817625799277175E-2</v>
      </c>
      <c r="K1590" s="24"/>
      <c r="L1590" s="2">
        <f>IF(J1590&gt;=0.15,1,0)</f>
        <v>0</v>
      </c>
      <c r="M1590" s="2"/>
      <c r="N1590" s="24"/>
      <c r="O1590" s="2" t="s">
        <v>13</v>
      </c>
    </row>
    <row r="1591" spans="1:15" ht="15.75" customHeight="1" x14ac:dyDescent="0.35">
      <c r="A1591" s="18">
        <v>44980.261747685188</v>
      </c>
      <c r="B1591" s="11">
        <v>44980.261747685188</v>
      </c>
      <c r="C1591" s="21">
        <v>44980.261747685188</v>
      </c>
      <c r="D1591" s="6"/>
      <c r="E1591" s="2" t="s">
        <v>14</v>
      </c>
      <c r="F1591" s="2" t="s">
        <v>15</v>
      </c>
      <c r="G1591" s="2" t="s">
        <v>11</v>
      </c>
      <c r="H1591" s="2">
        <v>43217</v>
      </c>
      <c r="I1591" s="2">
        <v>6782</v>
      </c>
      <c r="J1591" s="24">
        <f>IFERROR(I1591/H1591,0)</f>
        <v>0.15692898627854779</v>
      </c>
      <c r="K1591" s="24"/>
      <c r="L1591" s="2">
        <f>IF(J1591&gt;=0.15,1,0)</f>
        <v>1</v>
      </c>
      <c r="M1591" s="2"/>
      <c r="N1591" s="24"/>
      <c r="O1591" s="2" t="s">
        <v>13</v>
      </c>
    </row>
    <row r="1592" spans="1:15" ht="15.75" customHeight="1" x14ac:dyDescent="0.35">
      <c r="A1592" s="18">
        <v>44980.240600844911</v>
      </c>
      <c r="B1592" s="11">
        <v>44980.240600844911</v>
      </c>
      <c r="C1592" s="21">
        <v>44980.240600844911</v>
      </c>
      <c r="D1592" s="6"/>
      <c r="E1592" s="2" t="s">
        <v>7</v>
      </c>
      <c r="F1592" s="2" t="s">
        <v>8</v>
      </c>
      <c r="G1592" s="2" t="s">
        <v>11</v>
      </c>
      <c r="H1592" s="2">
        <v>6749</v>
      </c>
      <c r="I1592" s="2">
        <v>367</v>
      </c>
      <c r="J1592" s="24">
        <f>IFERROR(I1592/H1592,0)</f>
        <v>5.4378426433545714E-2</v>
      </c>
      <c r="K1592" s="24"/>
      <c r="L1592" s="2">
        <f>IF(J1592&gt;=0.15,1,0)</f>
        <v>0</v>
      </c>
      <c r="M1592" s="2"/>
      <c r="N1592" s="24"/>
      <c r="O1592" s="2" t="s">
        <v>13</v>
      </c>
    </row>
    <row r="1593" spans="1:15" ht="15.75" customHeight="1" x14ac:dyDescent="0.35">
      <c r="A1593" s="18">
        <v>44980.182680497688</v>
      </c>
      <c r="B1593" s="11">
        <v>44980.182680497688</v>
      </c>
      <c r="C1593" s="21">
        <v>44980.182680497688</v>
      </c>
      <c r="D1593" s="6"/>
      <c r="E1593" s="2" t="s">
        <v>7</v>
      </c>
      <c r="F1593" s="2" t="s">
        <v>8</v>
      </c>
      <c r="G1593" s="2" t="s">
        <v>11</v>
      </c>
      <c r="H1593" s="2">
        <v>7417</v>
      </c>
      <c r="I1593" s="2">
        <v>163</v>
      </c>
      <c r="J1593" s="24">
        <f>IFERROR(I1593/H1593,0)</f>
        <v>2.1976540380207632E-2</v>
      </c>
      <c r="K1593" s="24"/>
      <c r="L1593" s="2">
        <f>IF(J1593&gt;=0.15,1,0)</f>
        <v>0</v>
      </c>
      <c r="M1593" s="2"/>
      <c r="N1593" s="24"/>
      <c r="O1593" s="2" t="s">
        <v>13</v>
      </c>
    </row>
    <row r="1594" spans="1:15" ht="15.75" customHeight="1" x14ac:dyDescent="0.35">
      <c r="A1594" s="18">
        <v>44980.146208298611</v>
      </c>
      <c r="B1594" s="11">
        <v>44980.146208298611</v>
      </c>
      <c r="C1594" s="21">
        <v>44980.146208298611</v>
      </c>
      <c r="D1594" s="6"/>
      <c r="E1594" s="2" t="s">
        <v>7</v>
      </c>
      <c r="F1594" s="2" t="s">
        <v>8</v>
      </c>
      <c r="G1594" s="2" t="s">
        <v>11</v>
      </c>
      <c r="H1594" s="2">
        <v>8846</v>
      </c>
      <c r="I1594" s="2">
        <v>166</v>
      </c>
      <c r="J1594" s="24">
        <f>IFERROR(I1594/H1594,0)</f>
        <v>1.8765543748586931E-2</v>
      </c>
      <c r="K1594" s="24"/>
      <c r="L1594" s="2">
        <f>IF(J1594&gt;=0.15,1,0)</f>
        <v>0</v>
      </c>
      <c r="M1594" s="2"/>
      <c r="N1594" s="24"/>
      <c r="O1594" s="2" t="s">
        <v>13</v>
      </c>
    </row>
    <row r="1595" spans="1:15" ht="15.75" customHeight="1" x14ac:dyDescent="0.35">
      <c r="A1595" s="18">
        <v>44979.865714120373</v>
      </c>
      <c r="B1595" s="11">
        <v>44979.865714120373</v>
      </c>
      <c r="C1595" s="21">
        <v>44979.865714120373</v>
      </c>
      <c r="D1595" s="6"/>
      <c r="E1595" s="2" t="s">
        <v>14</v>
      </c>
      <c r="F1595" s="2" t="s">
        <v>18</v>
      </c>
      <c r="G1595" s="2" t="s">
        <v>9</v>
      </c>
      <c r="H1595" s="2">
        <v>0</v>
      </c>
      <c r="I1595" s="2">
        <v>0</v>
      </c>
      <c r="J1595" s="24">
        <f>IFERROR(I1595/H1595,0)</f>
        <v>0</v>
      </c>
      <c r="K1595" s="24"/>
      <c r="L1595" s="2">
        <f>IF(J1595&gt;=0.15,1,0)</f>
        <v>0</v>
      </c>
      <c r="M1595" s="2"/>
      <c r="N1595" s="24"/>
      <c r="O1595" s="2" t="s">
        <v>13</v>
      </c>
    </row>
    <row r="1596" spans="1:15" ht="15.75" customHeight="1" x14ac:dyDescent="0.35">
      <c r="A1596" s="18">
        <v>44979.865393518521</v>
      </c>
      <c r="B1596" s="11">
        <v>44979.865393518521</v>
      </c>
      <c r="C1596" s="21">
        <v>44979.865393518521</v>
      </c>
      <c r="D1596" s="6"/>
      <c r="E1596" s="2" t="s">
        <v>14</v>
      </c>
      <c r="F1596" s="2" t="s">
        <v>18</v>
      </c>
      <c r="G1596" s="2" t="s">
        <v>9</v>
      </c>
      <c r="H1596" s="2">
        <v>6076</v>
      </c>
      <c r="I1596" s="2">
        <v>0</v>
      </c>
      <c r="J1596" s="24">
        <f>IFERROR(I1596/H1596,0)</f>
        <v>0</v>
      </c>
      <c r="K1596" s="24"/>
      <c r="L1596" s="2">
        <f>IF(J1596&gt;=0.15,1,0)</f>
        <v>0</v>
      </c>
      <c r="M1596" s="2"/>
      <c r="N1596" s="24"/>
      <c r="O1596" s="2" t="s">
        <v>12</v>
      </c>
    </row>
    <row r="1597" spans="1:15" ht="15.75" customHeight="1" x14ac:dyDescent="0.35">
      <c r="A1597" s="18">
        <v>44979.799285381945</v>
      </c>
      <c r="B1597" s="11">
        <v>44979.799285381945</v>
      </c>
      <c r="C1597" s="21">
        <v>44979.799285381945</v>
      </c>
      <c r="D1597" s="6"/>
      <c r="E1597" s="2" t="s">
        <v>7</v>
      </c>
      <c r="F1597" s="2" t="s">
        <v>8</v>
      </c>
      <c r="G1597" s="2" t="s">
        <v>11</v>
      </c>
      <c r="H1597" s="2">
        <v>2389</v>
      </c>
      <c r="I1597" s="2">
        <v>46</v>
      </c>
      <c r="J1597" s="24">
        <f>IFERROR(I1597/H1597,0)</f>
        <v>1.9254918375889492E-2</v>
      </c>
      <c r="K1597" s="24"/>
      <c r="L1597" s="2">
        <f>IF(J1597&gt;=0.15,1,0)</f>
        <v>0</v>
      </c>
      <c r="M1597" s="2"/>
      <c r="N1597" s="24"/>
      <c r="O1597" s="2" t="s">
        <v>13</v>
      </c>
    </row>
    <row r="1598" spans="1:15" ht="15.75" customHeight="1" x14ac:dyDescent="0.35">
      <c r="A1598" s="18">
        <v>44979.748505763891</v>
      </c>
      <c r="B1598" s="11">
        <v>44979.748505763891</v>
      </c>
      <c r="C1598" s="21">
        <v>44979.748505763891</v>
      </c>
      <c r="D1598" s="6"/>
      <c r="E1598" s="2" t="s">
        <v>7</v>
      </c>
      <c r="F1598" s="2" t="s">
        <v>8</v>
      </c>
      <c r="G1598" s="2" t="s">
        <v>11</v>
      </c>
      <c r="H1598" s="2">
        <v>3362</v>
      </c>
      <c r="I1598" s="2">
        <v>30</v>
      </c>
      <c r="J1598" s="24">
        <f>IFERROR(I1598/H1598,0)</f>
        <v>8.92325996430696E-3</v>
      </c>
      <c r="K1598" s="24"/>
      <c r="L1598" s="2">
        <f>IF(J1598&gt;=0.15,1,0)</f>
        <v>0</v>
      </c>
      <c r="M1598" s="2"/>
      <c r="N1598" s="24"/>
      <c r="O1598" s="2" t="s">
        <v>13</v>
      </c>
    </row>
    <row r="1599" spans="1:15" ht="15.75" customHeight="1" x14ac:dyDescent="0.35">
      <c r="A1599" s="18">
        <v>44979.713062557872</v>
      </c>
      <c r="B1599" s="11">
        <v>44979.713062557872</v>
      </c>
      <c r="C1599" s="21">
        <v>44979.713062557872</v>
      </c>
      <c r="D1599" s="6"/>
      <c r="E1599" s="2" t="s">
        <v>7</v>
      </c>
      <c r="F1599" s="2" t="s">
        <v>8</v>
      </c>
      <c r="G1599" s="2" t="s">
        <v>11</v>
      </c>
      <c r="H1599" s="2">
        <v>5331</v>
      </c>
      <c r="I1599" s="2">
        <v>86</v>
      </c>
      <c r="J1599" s="24">
        <f>IFERROR(I1599/H1599,0)</f>
        <v>1.6132057775276685E-2</v>
      </c>
      <c r="K1599" s="24"/>
      <c r="L1599" s="2">
        <f>IF(J1599&gt;=0.15,1,0)</f>
        <v>0</v>
      </c>
      <c r="M1599" s="2"/>
      <c r="N1599" s="24"/>
      <c r="O1599" s="2" t="s">
        <v>13</v>
      </c>
    </row>
    <row r="1600" spans="1:15" ht="15.75" customHeight="1" x14ac:dyDescent="0.35">
      <c r="A1600" s="18">
        <v>44979.651273148149</v>
      </c>
      <c r="B1600" s="11">
        <v>44979.651273148149</v>
      </c>
      <c r="C1600" s="21">
        <v>44979.651273148149</v>
      </c>
      <c r="D1600" s="6"/>
      <c r="E1600" s="2" t="s">
        <v>22</v>
      </c>
      <c r="F1600" s="2" t="s">
        <v>21</v>
      </c>
      <c r="G1600" s="2" t="s">
        <v>9</v>
      </c>
      <c r="H1600" s="2">
        <v>0</v>
      </c>
      <c r="I1600" s="2">
        <v>0</v>
      </c>
      <c r="J1600" s="24">
        <f>IFERROR(I1600/H1600,0)</f>
        <v>0</v>
      </c>
      <c r="K1600" s="24"/>
      <c r="L1600" s="2">
        <f>IF(J1600&gt;=0.15,1,0)</f>
        <v>0</v>
      </c>
      <c r="M1600" s="2"/>
      <c r="N1600" s="24"/>
      <c r="O1600" s="2" t="s">
        <v>10</v>
      </c>
    </row>
    <row r="1601" spans="1:15" ht="15.75" customHeight="1" x14ac:dyDescent="0.35">
      <c r="A1601" s="18">
        <v>44979.604571759257</v>
      </c>
      <c r="B1601" s="11">
        <v>44979.604571759257</v>
      </c>
      <c r="C1601" s="21">
        <v>44979.604571759257</v>
      </c>
      <c r="D1601" s="6"/>
      <c r="E1601" s="2" t="s">
        <v>14</v>
      </c>
      <c r="F1601" s="2" t="s">
        <v>18</v>
      </c>
      <c r="G1601" s="2" t="s">
        <v>19</v>
      </c>
      <c r="H1601" s="2">
        <v>137</v>
      </c>
      <c r="I1601" s="2">
        <v>1</v>
      </c>
      <c r="J1601" s="24">
        <f>IFERROR(I1601/H1601,0)</f>
        <v>7.2992700729927005E-3</v>
      </c>
      <c r="K1601" s="24"/>
      <c r="L1601" s="2">
        <f>IF(J1601&gt;=0.15,1,0)</f>
        <v>0</v>
      </c>
      <c r="M1601" s="2"/>
      <c r="N1601" s="24"/>
      <c r="O1601" s="2" t="s">
        <v>12</v>
      </c>
    </row>
    <row r="1602" spans="1:15" ht="15.75" customHeight="1" x14ac:dyDescent="0.35">
      <c r="A1602" s="18">
        <v>44979.60423611111</v>
      </c>
      <c r="B1602" s="11">
        <v>44979.60423611111</v>
      </c>
      <c r="C1602" s="21">
        <v>44979.60423611111</v>
      </c>
      <c r="D1602" s="6"/>
      <c r="E1602" s="2" t="s">
        <v>14</v>
      </c>
      <c r="F1602" s="2" t="s">
        <v>20</v>
      </c>
      <c r="G1602" s="2" t="s">
        <v>19</v>
      </c>
      <c r="H1602" s="2">
        <v>204</v>
      </c>
      <c r="I1602" s="2">
        <v>6</v>
      </c>
      <c r="J1602" s="24">
        <f>IFERROR(I1602/H1602,0)</f>
        <v>2.9411764705882353E-2</v>
      </c>
      <c r="K1602" s="24"/>
      <c r="L1602" s="2">
        <f>IF(J1602&gt;=0.15,1,0)</f>
        <v>0</v>
      </c>
      <c r="M1602" s="2"/>
      <c r="N1602" s="24"/>
      <c r="O1602" s="2" t="s">
        <v>12</v>
      </c>
    </row>
    <row r="1603" spans="1:15" ht="15.75" customHeight="1" x14ac:dyDescent="0.35">
      <c r="A1603" s="18">
        <v>44979.604214756946</v>
      </c>
      <c r="B1603" s="11">
        <v>44979.604214756946</v>
      </c>
      <c r="C1603" s="21">
        <v>44979.604214756946</v>
      </c>
      <c r="D1603" s="6"/>
      <c r="E1603" s="2" t="s">
        <v>22</v>
      </c>
      <c r="F1603" s="2" t="s">
        <v>21</v>
      </c>
      <c r="G1603" s="2" t="s">
        <v>19</v>
      </c>
      <c r="H1603" s="2">
        <v>0</v>
      </c>
      <c r="I1603" s="2">
        <v>0</v>
      </c>
      <c r="J1603" s="24">
        <f>IFERROR(I1603/H1603,0)</f>
        <v>0</v>
      </c>
      <c r="K1603" s="24"/>
      <c r="L1603" s="2">
        <f>IF(J1603&gt;=0.15,1,0)</f>
        <v>0</v>
      </c>
      <c r="M1603" s="2"/>
      <c r="N1603" s="24"/>
      <c r="O1603" s="2" t="s">
        <v>12</v>
      </c>
    </row>
    <row r="1604" spans="1:15" ht="15.75" customHeight="1" x14ac:dyDescent="0.35">
      <c r="A1604" s="18">
        <v>44979.575106736113</v>
      </c>
      <c r="B1604" s="11">
        <v>44979.575106736113</v>
      </c>
      <c r="C1604" s="21">
        <v>44979.575106736113</v>
      </c>
      <c r="D1604" s="6"/>
      <c r="E1604" s="2" t="s">
        <v>14</v>
      </c>
      <c r="F1604" s="2" t="s">
        <v>8</v>
      </c>
      <c r="G1604" s="2" t="s">
        <v>11</v>
      </c>
      <c r="H1604" s="2">
        <v>487</v>
      </c>
      <c r="I1604" s="2">
        <v>16</v>
      </c>
      <c r="J1604" s="24">
        <f>IFERROR(I1604/H1604,0)</f>
        <v>3.2854209445585217E-2</v>
      </c>
      <c r="K1604" s="24"/>
      <c r="L1604" s="2">
        <f>IF(J1604&gt;=0.15,1,0)</f>
        <v>0</v>
      </c>
      <c r="M1604" s="2"/>
      <c r="N1604" s="24"/>
      <c r="O1604" s="2" t="s">
        <v>10</v>
      </c>
    </row>
    <row r="1605" spans="1:15" ht="15.75" customHeight="1" x14ac:dyDescent="0.35">
      <c r="A1605" s="18">
        <v>44979.526104583332</v>
      </c>
      <c r="B1605" s="11">
        <v>44979.526104583332</v>
      </c>
      <c r="C1605" s="21">
        <v>44979.526104583332</v>
      </c>
      <c r="D1605" s="6"/>
      <c r="E1605" s="2" t="s">
        <v>16</v>
      </c>
      <c r="F1605" s="2" t="s">
        <v>8</v>
      </c>
      <c r="G1605" s="2" t="s">
        <v>9</v>
      </c>
      <c r="H1605" s="2">
        <v>714</v>
      </c>
      <c r="I1605" s="2">
        <v>27</v>
      </c>
      <c r="J1605" s="24">
        <f>IFERROR(I1605/H1605,0)</f>
        <v>3.7815126050420166E-2</v>
      </c>
      <c r="K1605" s="24"/>
      <c r="L1605" s="2">
        <f>IF(J1605&gt;=0.15,1,0)</f>
        <v>0</v>
      </c>
      <c r="M1605" s="2"/>
      <c r="N1605" s="24"/>
      <c r="O1605" s="2" t="s">
        <v>10</v>
      </c>
    </row>
    <row r="1606" spans="1:15" ht="15.75" customHeight="1" x14ac:dyDescent="0.35">
      <c r="A1606" s="18">
        <v>44979.524988425925</v>
      </c>
      <c r="B1606" s="11">
        <v>44979.524988425925</v>
      </c>
      <c r="C1606" s="21">
        <v>44979.524988425925</v>
      </c>
      <c r="D1606" s="6"/>
      <c r="E1606" s="2" t="s">
        <v>14</v>
      </c>
      <c r="F1606" s="2" t="s">
        <v>15</v>
      </c>
      <c r="G1606" s="2" t="s">
        <v>11</v>
      </c>
      <c r="H1606" s="2">
        <v>29924</v>
      </c>
      <c r="I1606" s="2">
        <v>6967</v>
      </c>
      <c r="J1606" s="24">
        <f>IFERROR(I1606/H1606,0)</f>
        <v>0.23282315198502873</v>
      </c>
      <c r="K1606" s="24"/>
      <c r="L1606" s="2">
        <f>IF(J1606&gt;=0.15,1,0)</f>
        <v>1</v>
      </c>
      <c r="M1606" s="2"/>
      <c r="N1606" s="24"/>
      <c r="O1606" s="2" t="s">
        <v>13</v>
      </c>
    </row>
    <row r="1607" spans="1:15" ht="15.75" customHeight="1" x14ac:dyDescent="0.35">
      <c r="A1607" s="18">
        <v>44979.524725115742</v>
      </c>
      <c r="B1607" s="11">
        <v>44979.524725115742</v>
      </c>
      <c r="C1607" s="21">
        <v>44979.524725115742</v>
      </c>
      <c r="D1607" s="6"/>
      <c r="E1607" s="2" t="s">
        <v>16</v>
      </c>
      <c r="F1607" s="2" t="s">
        <v>8</v>
      </c>
      <c r="G1607" s="2" t="s">
        <v>9</v>
      </c>
      <c r="H1607" s="2">
        <v>5898</v>
      </c>
      <c r="I1607" s="2">
        <v>331</v>
      </c>
      <c r="J1607" s="24">
        <f>IFERROR(I1607/H1607,0)</f>
        <v>5.6120718887758561E-2</v>
      </c>
      <c r="K1607" s="24"/>
      <c r="L1607" s="2">
        <f>IF(J1607&gt;=0.15,1,0)</f>
        <v>0</v>
      </c>
      <c r="M1607" s="2"/>
      <c r="N1607" s="24"/>
      <c r="O1607" s="2" t="s">
        <v>13</v>
      </c>
    </row>
    <row r="1608" spans="1:15" ht="15.75" customHeight="1" x14ac:dyDescent="0.35">
      <c r="A1608" s="18">
        <v>44979.513225428243</v>
      </c>
      <c r="B1608" s="11">
        <v>44979.513225428243</v>
      </c>
      <c r="C1608" s="21">
        <v>44979.513225428243</v>
      </c>
      <c r="D1608" s="6"/>
      <c r="E1608" s="2" t="s">
        <v>7</v>
      </c>
      <c r="F1608" s="2" t="s">
        <v>8</v>
      </c>
      <c r="G1608" s="2" t="s">
        <v>11</v>
      </c>
      <c r="H1608" s="2">
        <v>4274</v>
      </c>
      <c r="I1608" s="2">
        <v>219</v>
      </c>
      <c r="J1608" s="24">
        <f>IFERROR(I1608/H1608,0)</f>
        <v>5.1240056153486195E-2</v>
      </c>
      <c r="K1608" s="24"/>
      <c r="L1608" s="2">
        <f>IF(J1608&gt;=0.15,1,0)</f>
        <v>0</v>
      </c>
      <c r="M1608" s="2"/>
      <c r="N1608" s="24"/>
      <c r="O1608" s="2" t="s">
        <v>13</v>
      </c>
    </row>
    <row r="1609" spans="1:15" ht="15.75" customHeight="1" x14ac:dyDescent="0.35">
      <c r="A1609" s="18">
        <v>44979.473672627311</v>
      </c>
      <c r="B1609" s="11">
        <v>44979.473672627311</v>
      </c>
      <c r="C1609" s="21">
        <v>44979.473672627311</v>
      </c>
      <c r="D1609" s="6"/>
      <c r="E1609" s="2" t="s">
        <v>7</v>
      </c>
      <c r="F1609" s="2" t="s">
        <v>8</v>
      </c>
      <c r="G1609" s="2" t="s">
        <v>11</v>
      </c>
      <c r="H1609" s="2">
        <v>4851</v>
      </c>
      <c r="I1609" s="2">
        <v>113</v>
      </c>
      <c r="J1609" s="24">
        <f>IFERROR(I1609/H1609,0)</f>
        <v>2.3294166151309009E-2</v>
      </c>
      <c r="K1609" s="24"/>
      <c r="L1609" s="2">
        <f>IF(J1609&gt;=0.15,1,0)</f>
        <v>0</v>
      </c>
      <c r="M1609" s="2"/>
      <c r="N1609" s="24"/>
      <c r="O1609" s="2" t="s">
        <v>13</v>
      </c>
    </row>
    <row r="1610" spans="1:15" ht="15.75" customHeight="1" x14ac:dyDescent="0.35">
      <c r="A1610" s="18">
        <v>44979.458614849536</v>
      </c>
      <c r="B1610" s="11">
        <v>44979.458614849536</v>
      </c>
      <c r="C1610" s="21">
        <v>44979.458614849536</v>
      </c>
      <c r="D1610" s="6"/>
      <c r="E1610" s="2" t="s">
        <v>14</v>
      </c>
      <c r="F1610" s="2" t="s">
        <v>8</v>
      </c>
      <c r="G1610" s="2" t="s">
        <v>11</v>
      </c>
      <c r="H1610" s="2">
        <v>22201</v>
      </c>
      <c r="I1610" s="2">
        <v>454</v>
      </c>
      <c r="J1610" s="24">
        <f>IFERROR(I1610/H1610,0)</f>
        <v>2.044952930048196E-2</v>
      </c>
      <c r="K1610" s="24"/>
      <c r="L1610" s="2">
        <f>IF(J1610&gt;=0.15,1,0)</f>
        <v>0</v>
      </c>
      <c r="M1610" s="2"/>
      <c r="N1610" s="24"/>
      <c r="O1610" s="2" t="s">
        <v>12</v>
      </c>
    </row>
    <row r="1611" spans="1:15" ht="15.75" customHeight="1" x14ac:dyDescent="0.35">
      <c r="A1611" s="18">
        <v>44979.43894015046</v>
      </c>
      <c r="B1611" s="11">
        <v>44979.43894015046</v>
      </c>
      <c r="C1611" s="21">
        <v>44979.43894015046</v>
      </c>
      <c r="D1611" s="6"/>
      <c r="E1611" s="2" t="s">
        <v>7</v>
      </c>
      <c r="F1611" s="2" t="s">
        <v>8</v>
      </c>
      <c r="G1611" s="2" t="s">
        <v>11</v>
      </c>
      <c r="H1611" s="2">
        <v>5935</v>
      </c>
      <c r="I1611" s="2">
        <v>119</v>
      </c>
      <c r="J1611" s="24">
        <f>IFERROR(I1611/H1611,0)</f>
        <v>2.0050547598989048E-2</v>
      </c>
      <c r="K1611" s="24"/>
      <c r="L1611" s="2">
        <f>IF(J1611&gt;=0.15,1,0)</f>
        <v>0</v>
      </c>
      <c r="M1611" s="2"/>
      <c r="N1611" s="24"/>
      <c r="O1611" s="2" t="s">
        <v>13</v>
      </c>
    </row>
    <row r="1612" spans="1:15" ht="15.75" customHeight="1" x14ac:dyDescent="0.35">
      <c r="A1612" s="18">
        <v>44979.405669108797</v>
      </c>
      <c r="B1612" s="11">
        <v>44979.405669108797</v>
      </c>
      <c r="C1612" s="21">
        <v>44979.405669108797</v>
      </c>
      <c r="D1612" s="6"/>
      <c r="E1612" s="2" t="s">
        <v>16</v>
      </c>
      <c r="F1612" s="2" t="s">
        <v>8</v>
      </c>
      <c r="G1612" s="2" t="s">
        <v>9</v>
      </c>
      <c r="H1612" s="2">
        <v>0</v>
      </c>
      <c r="I1612" s="2">
        <v>0</v>
      </c>
      <c r="J1612" s="24">
        <f>IFERROR(I1612/H1612,0)</f>
        <v>0</v>
      </c>
      <c r="K1612" s="24"/>
      <c r="L1612" s="2">
        <f>IF(J1612&gt;=0.15,1,0)</f>
        <v>0</v>
      </c>
      <c r="M1612" s="2"/>
      <c r="N1612" s="24"/>
      <c r="O1612" s="2" t="s">
        <v>10</v>
      </c>
    </row>
    <row r="1613" spans="1:15" ht="15.75" customHeight="1" x14ac:dyDescent="0.35">
      <c r="A1613" s="18">
        <v>44979.40260642361</v>
      </c>
      <c r="B1613" s="11">
        <v>44979.40260642361</v>
      </c>
      <c r="C1613" s="21">
        <v>44979.40260642361</v>
      </c>
      <c r="D1613" s="6"/>
      <c r="E1613" s="2" t="s">
        <v>16</v>
      </c>
      <c r="F1613" s="2" t="s">
        <v>8</v>
      </c>
      <c r="G1613" s="2" t="s">
        <v>9</v>
      </c>
      <c r="H1613" s="2">
        <v>0</v>
      </c>
      <c r="I1613" s="2">
        <v>0</v>
      </c>
      <c r="J1613" s="24">
        <f>IFERROR(I1613/H1613,0)</f>
        <v>0</v>
      </c>
      <c r="K1613" s="24"/>
      <c r="L1613" s="2">
        <f>IF(J1613&gt;=0.15,1,0)</f>
        <v>0</v>
      </c>
      <c r="M1613" s="2"/>
      <c r="N1613" s="24"/>
      <c r="O1613" s="2" t="s">
        <v>10</v>
      </c>
    </row>
    <row r="1614" spans="1:15" ht="15.75" customHeight="1" x14ac:dyDescent="0.35">
      <c r="A1614" s="18">
        <v>44979.402535590278</v>
      </c>
      <c r="B1614" s="11">
        <v>44979.402535590278</v>
      </c>
      <c r="C1614" s="21">
        <v>44979.402535590278</v>
      </c>
      <c r="D1614" s="6"/>
      <c r="E1614" s="2" t="s">
        <v>16</v>
      </c>
      <c r="F1614" s="2" t="s">
        <v>8</v>
      </c>
      <c r="G1614" s="2" t="s">
        <v>9</v>
      </c>
      <c r="H1614" s="2">
        <v>0</v>
      </c>
      <c r="I1614" s="2">
        <v>0</v>
      </c>
      <c r="J1614" s="24">
        <f>IFERROR(I1614/H1614,0)</f>
        <v>0</v>
      </c>
      <c r="K1614" s="24"/>
      <c r="L1614" s="2">
        <f>IF(J1614&gt;=0.15,1,0)</f>
        <v>0</v>
      </c>
      <c r="M1614" s="2"/>
      <c r="N1614" s="24"/>
      <c r="O1614" s="2" t="s">
        <v>10</v>
      </c>
    </row>
    <row r="1615" spans="1:15" ht="15.75" customHeight="1" x14ac:dyDescent="0.35">
      <c r="A1615" s="18">
        <v>44979.396407245367</v>
      </c>
      <c r="B1615" s="11">
        <v>44979.396407245367</v>
      </c>
      <c r="C1615" s="21">
        <v>44979.396407245367</v>
      </c>
      <c r="D1615" s="6"/>
      <c r="E1615" s="2" t="s">
        <v>14</v>
      </c>
      <c r="F1615" s="2" t="s">
        <v>8</v>
      </c>
      <c r="G1615" s="2" t="s">
        <v>11</v>
      </c>
      <c r="H1615" s="2">
        <v>21937</v>
      </c>
      <c r="I1615" s="2">
        <v>393</v>
      </c>
      <c r="J1615" s="24">
        <f>IFERROR(I1615/H1615,0)</f>
        <v>1.7914938232210419E-2</v>
      </c>
      <c r="K1615" s="24"/>
      <c r="L1615" s="2">
        <f>IF(J1615&gt;=0.15,1,0)</f>
        <v>0</v>
      </c>
      <c r="M1615" s="2"/>
      <c r="N1615" s="24"/>
      <c r="O1615" s="2" t="s">
        <v>13</v>
      </c>
    </row>
    <row r="1616" spans="1:15" ht="15.75" customHeight="1" x14ac:dyDescent="0.35">
      <c r="A1616" s="18">
        <v>44979.39640046296</v>
      </c>
      <c r="B1616" s="11">
        <v>44979.39640046296</v>
      </c>
      <c r="C1616" s="21">
        <v>44979.39640046296</v>
      </c>
      <c r="D1616" s="6"/>
      <c r="E1616" s="2" t="s">
        <v>14</v>
      </c>
      <c r="F1616" s="2" t="s">
        <v>15</v>
      </c>
      <c r="G1616" s="2" t="s">
        <v>11</v>
      </c>
      <c r="H1616" s="2">
        <v>10701</v>
      </c>
      <c r="I1616" s="2">
        <v>2133</v>
      </c>
      <c r="J1616" s="24">
        <f>IFERROR(I1616/H1616,0)</f>
        <v>0.19932716568544995</v>
      </c>
      <c r="K1616" s="24"/>
      <c r="L1616" s="2">
        <f>IF(J1616&gt;=0.15,1,0)</f>
        <v>1</v>
      </c>
      <c r="M1616" s="2"/>
      <c r="N1616" s="24"/>
      <c r="O1616" s="2" t="s">
        <v>13</v>
      </c>
    </row>
    <row r="1617" spans="1:15" ht="15.75" customHeight="1" x14ac:dyDescent="0.35">
      <c r="A1617" s="18">
        <v>44979.396021145832</v>
      </c>
      <c r="B1617" s="11">
        <v>44979.396021145832</v>
      </c>
      <c r="C1617" s="21">
        <v>44979.396021145832</v>
      </c>
      <c r="D1617" s="6"/>
      <c r="E1617" s="2" t="s">
        <v>16</v>
      </c>
      <c r="F1617" s="2" t="s">
        <v>8</v>
      </c>
      <c r="G1617" s="2" t="s">
        <v>9</v>
      </c>
      <c r="H1617" s="2">
        <v>22</v>
      </c>
      <c r="I1617" s="2">
        <v>1</v>
      </c>
      <c r="J1617" s="24">
        <f>IFERROR(I1617/H1617,0)</f>
        <v>4.5454545454545456E-2</v>
      </c>
      <c r="K1617" s="24"/>
      <c r="L1617" s="2">
        <f>IF(J1617&gt;=0.15,1,0)</f>
        <v>0</v>
      </c>
      <c r="M1617" s="2"/>
      <c r="N1617" s="24"/>
      <c r="O1617" s="2" t="s">
        <v>10</v>
      </c>
    </row>
    <row r="1618" spans="1:15" ht="15.75" customHeight="1" x14ac:dyDescent="0.35">
      <c r="A1618" s="18">
        <v>44979.39546039352</v>
      </c>
      <c r="B1618" s="11">
        <v>44979.39546039352</v>
      </c>
      <c r="C1618" s="21">
        <v>44979.39546039352</v>
      </c>
      <c r="D1618" s="6"/>
      <c r="E1618" s="2" t="s">
        <v>16</v>
      </c>
      <c r="F1618" s="2" t="s">
        <v>8</v>
      </c>
      <c r="G1618" s="2" t="s">
        <v>11</v>
      </c>
      <c r="H1618" s="2">
        <v>5018</v>
      </c>
      <c r="I1618" s="2">
        <v>288</v>
      </c>
      <c r="J1618" s="24">
        <f>IFERROR(I1618/H1618,0)</f>
        <v>5.7393383818254283E-2</v>
      </c>
      <c r="K1618" s="24"/>
      <c r="L1618" s="2">
        <f>IF(J1618&gt;=0.15,1,0)</f>
        <v>0</v>
      </c>
      <c r="M1618" s="2"/>
      <c r="N1618" s="24"/>
      <c r="O1618" s="2" t="s">
        <v>13</v>
      </c>
    </row>
    <row r="1619" spans="1:15" ht="15.75" customHeight="1" x14ac:dyDescent="0.35">
      <c r="A1619" s="18">
        <v>44979.395451388889</v>
      </c>
      <c r="B1619" s="11">
        <v>44979.395451388889</v>
      </c>
      <c r="C1619" s="21">
        <v>44979.395451388889</v>
      </c>
      <c r="D1619" s="6"/>
      <c r="E1619" s="2" t="s">
        <v>14</v>
      </c>
      <c r="F1619" s="2" t="s">
        <v>15</v>
      </c>
      <c r="G1619" s="2" t="s">
        <v>11</v>
      </c>
      <c r="H1619" s="2">
        <v>58537</v>
      </c>
      <c r="I1619" s="2">
        <v>12989</v>
      </c>
      <c r="J1619" s="24">
        <f>IFERROR(I1619/H1619,0)</f>
        <v>0.22189384491859848</v>
      </c>
      <c r="K1619" s="24"/>
      <c r="L1619" s="2">
        <f>IF(J1619&gt;=0.15,1,0)</f>
        <v>1</v>
      </c>
      <c r="M1619" s="2"/>
      <c r="N1619" s="24"/>
      <c r="O1619" s="2" t="s">
        <v>13</v>
      </c>
    </row>
    <row r="1620" spans="1:15" ht="15.75" customHeight="1" x14ac:dyDescent="0.35">
      <c r="A1620" s="18">
        <v>44979.388292280091</v>
      </c>
      <c r="B1620" s="11">
        <v>44979.388292280091</v>
      </c>
      <c r="C1620" s="21">
        <v>44979.388292280091</v>
      </c>
      <c r="D1620" s="6"/>
      <c r="E1620" s="2" t="s">
        <v>16</v>
      </c>
      <c r="F1620" s="2" t="s">
        <v>8</v>
      </c>
      <c r="G1620" s="2" t="s">
        <v>11</v>
      </c>
      <c r="H1620" s="2">
        <v>1736</v>
      </c>
      <c r="I1620" s="2">
        <v>142</v>
      </c>
      <c r="J1620" s="24">
        <f>IFERROR(I1620/H1620,0)</f>
        <v>8.1797235023041481E-2</v>
      </c>
      <c r="K1620" s="24"/>
      <c r="L1620" s="2">
        <f>IF(J1620&gt;=0.15,1,0)</f>
        <v>0</v>
      </c>
      <c r="M1620" s="2"/>
      <c r="N1620" s="24"/>
      <c r="O1620" s="2" t="s">
        <v>12</v>
      </c>
    </row>
    <row r="1621" spans="1:15" ht="15.75" customHeight="1" x14ac:dyDescent="0.35">
      <c r="A1621" s="18">
        <v>44979.387824074074</v>
      </c>
      <c r="B1621" s="11">
        <v>44979.387824074074</v>
      </c>
      <c r="C1621" s="21">
        <v>44979.387824074074</v>
      </c>
      <c r="D1621" s="6"/>
      <c r="E1621" s="2" t="s">
        <v>14</v>
      </c>
      <c r="F1621" s="2" t="s">
        <v>15</v>
      </c>
      <c r="G1621" s="2" t="s">
        <v>11</v>
      </c>
      <c r="H1621" s="2">
        <v>12457</v>
      </c>
      <c r="I1621" s="2">
        <v>1687</v>
      </c>
      <c r="J1621" s="24">
        <f>IFERROR(I1621/H1621,0)</f>
        <v>0.13542586497551579</v>
      </c>
      <c r="K1621" s="24"/>
      <c r="L1621" s="2">
        <f>IF(J1621&gt;=0.15,1,0)</f>
        <v>0</v>
      </c>
      <c r="M1621" s="2"/>
      <c r="N1621" s="24"/>
      <c r="O1621" s="2" t="s">
        <v>12</v>
      </c>
    </row>
    <row r="1622" spans="1:15" ht="15.75" customHeight="1" x14ac:dyDescent="0.35">
      <c r="A1622" s="18">
        <v>44979.380162037036</v>
      </c>
      <c r="B1622" s="11">
        <v>44979.380162037036</v>
      </c>
      <c r="C1622" s="21">
        <v>44979.380162037036</v>
      </c>
      <c r="D1622" s="6"/>
      <c r="E1622" s="2" t="s">
        <v>14</v>
      </c>
      <c r="F1622" s="2" t="s">
        <v>18</v>
      </c>
      <c r="G1622" s="2" t="s">
        <v>19</v>
      </c>
      <c r="H1622" s="2">
        <v>7984</v>
      </c>
      <c r="I1622" s="2">
        <v>134</v>
      </c>
      <c r="J1622" s="24">
        <f>IFERROR(I1622/H1622,0)</f>
        <v>1.6783567134268536E-2</v>
      </c>
      <c r="K1622" s="24"/>
      <c r="L1622" s="2">
        <f>IF(J1622&gt;=0.15,1,0)</f>
        <v>0</v>
      </c>
      <c r="M1622" s="2"/>
      <c r="N1622" s="24"/>
      <c r="O1622" s="2" t="s">
        <v>12</v>
      </c>
    </row>
    <row r="1623" spans="1:15" ht="15.75" customHeight="1" x14ac:dyDescent="0.35">
      <c r="A1623" s="18">
        <v>44979.378645833334</v>
      </c>
      <c r="B1623" s="11">
        <v>44979.378645833334</v>
      </c>
      <c r="C1623" s="21">
        <v>44979.378645833334</v>
      </c>
      <c r="D1623" s="6"/>
      <c r="E1623" s="2" t="s">
        <v>22</v>
      </c>
      <c r="F1623" s="2" t="s">
        <v>21</v>
      </c>
      <c r="G1623" s="2" t="s">
        <v>9</v>
      </c>
      <c r="H1623" s="2">
        <v>1648</v>
      </c>
      <c r="I1623" s="2">
        <v>46</v>
      </c>
      <c r="J1623" s="24">
        <f>IFERROR(I1623/H1623,0)</f>
        <v>2.7912621359223302E-2</v>
      </c>
      <c r="K1623" s="24"/>
      <c r="L1623" s="2">
        <f>IF(J1623&gt;=0.15,1,0)</f>
        <v>0</v>
      </c>
      <c r="M1623" s="2"/>
      <c r="N1623" s="24"/>
      <c r="O1623" s="2" t="s">
        <v>12</v>
      </c>
    </row>
    <row r="1624" spans="1:15" ht="15.75" customHeight="1" x14ac:dyDescent="0.35">
      <c r="A1624" s="18">
        <v>44979.376669131947</v>
      </c>
      <c r="B1624" s="11">
        <v>44979.376669131947</v>
      </c>
      <c r="C1624" s="21">
        <v>44979.376669131947</v>
      </c>
      <c r="D1624" s="6"/>
      <c r="E1624" s="2" t="s">
        <v>16</v>
      </c>
      <c r="F1624" s="2" t="s">
        <v>8</v>
      </c>
      <c r="G1624" s="2" t="s">
        <v>9</v>
      </c>
      <c r="H1624" s="2">
        <v>608</v>
      </c>
      <c r="I1624" s="2">
        <v>12</v>
      </c>
      <c r="J1624" s="24">
        <f>IFERROR(I1624/H1624,0)</f>
        <v>1.9736842105263157E-2</v>
      </c>
      <c r="K1624" s="24"/>
      <c r="L1624" s="2">
        <f>IF(J1624&gt;=0.15,1,0)</f>
        <v>0</v>
      </c>
      <c r="M1624" s="2"/>
      <c r="N1624" s="24"/>
      <c r="O1624" s="2" t="s">
        <v>17</v>
      </c>
    </row>
    <row r="1625" spans="1:15" ht="15.75" customHeight="1" x14ac:dyDescent="0.35">
      <c r="A1625" s="18">
        <v>44979.375092592592</v>
      </c>
      <c r="B1625" s="11">
        <v>44979.375092592592</v>
      </c>
      <c r="C1625" s="21">
        <v>44979.375092592592</v>
      </c>
      <c r="D1625" s="6"/>
      <c r="E1625" s="2" t="s">
        <v>14</v>
      </c>
      <c r="F1625" s="2" t="s">
        <v>20</v>
      </c>
      <c r="G1625" s="2" t="s">
        <v>19</v>
      </c>
      <c r="H1625" s="2">
        <v>1102</v>
      </c>
      <c r="I1625" s="2">
        <v>42</v>
      </c>
      <c r="J1625" s="24">
        <f>IFERROR(I1625/H1625,0)</f>
        <v>3.8112522686025406E-2</v>
      </c>
      <c r="K1625" s="24"/>
      <c r="L1625" s="2">
        <f>IF(J1625&gt;=0.15,1,0)</f>
        <v>0</v>
      </c>
      <c r="M1625" s="2"/>
      <c r="N1625" s="24"/>
      <c r="O1625" s="2" t="s">
        <v>12</v>
      </c>
    </row>
    <row r="1626" spans="1:15" ht="15.75" customHeight="1" x14ac:dyDescent="0.35">
      <c r="A1626" s="18">
        <v>44979.375082951388</v>
      </c>
      <c r="B1626" s="11">
        <v>44979.375082951388</v>
      </c>
      <c r="C1626" s="21">
        <v>44979.375082951388</v>
      </c>
      <c r="D1626" s="6"/>
      <c r="E1626" s="2" t="s">
        <v>14</v>
      </c>
      <c r="F1626" s="2" t="s">
        <v>21</v>
      </c>
      <c r="G1626" s="2" t="s">
        <v>19</v>
      </c>
      <c r="H1626" s="2">
        <v>561</v>
      </c>
      <c r="I1626" s="2">
        <v>24</v>
      </c>
      <c r="J1626" s="24">
        <f>IFERROR(I1626/H1626,0)</f>
        <v>4.2780748663101602E-2</v>
      </c>
      <c r="K1626" s="24"/>
      <c r="L1626" s="2">
        <f>IF(J1626&gt;=0.15,1,0)</f>
        <v>0</v>
      </c>
      <c r="M1626" s="2"/>
      <c r="N1626" s="24"/>
      <c r="O1626" s="2" t="s">
        <v>12</v>
      </c>
    </row>
    <row r="1627" spans="1:15" ht="15.75" customHeight="1" x14ac:dyDescent="0.35">
      <c r="A1627" s="18">
        <v>44979.37315284722</v>
      </c>
      <c r="B1627" s="11">
        <v>44979.37315284722</v>
      </c>
      <c r="C1627" s="21">
        <v>44979.37315284722</v>
      </c>
      <c r="D1627" s="6"/>
      <c r="E1627" s="2" t="s">
        <v>16</v>
      </c>
      <c r="F1627" s="2" t="s">
        <v>8</v>
      </c>
      <c r="G1627" s="2" t="s">
        <v>9</v>
      </c>
      <c r="H1627" s="2">
        <v>0</v>
      </c>
      <c r="I1627" s="2">
        <v>0</v>
      </c>
      <c r="J1627" s="24">
        <f>IFERROR(I1627/H1627,0)</f>
        <v>0</v>
      </c>
      <c r="K1627" s="24"/>
      <c r="L1627" s="2">
        <f>IF(J1627&gt;=0.15,1,0)</f>
        <v>0</v>
      </c>
      <c r="M1627" s="2"/>
      <c r="N1627" s="24"/>
      <c r="O1627" s="2" t="s">
        <v>10</v>
      </c>
    </row>
    <row r="1628" spans="1:15" ht="15.75" customHeight="1" x14ac:dyDescent="0.35">
      <c r="A1628" s="18">
        <v>44979.372664537033</v>
      </c>
      <c r="B1628" s="11">
        <v>44979.372664537033</v>
      </c>
      <c r="C1628" s="21">
        <v>44979.372664537033</v>
      </c>
      <c r="D1628" s="6"/>
      <c r="E1628" s="2" t="s">
        <v>16</v>
      </c>
      <c r="F1628" s="2" t="s">
        <v>8</v>
      </c>
      <c r="G1628" s="2" t="s">
        <v>11</v>
      </c>
      <c r="H1628" s="2">
        <v>1917</v>
      </c>
      <c r="I1628" s="2">
        <v>73</v>
      </c>
      <c r="J1628" s="24">
        <f>IFERROR(I1628/H1628,0)</f>
        <v>3.8080333854981739E-2</v>
      </c>
      <c r="K1628" s="24"/>
      <c r="L1628" s="2">
        <f>IF(J1628&gt;=0.15,1,0)</f>
        <v>0</v>
      </c>
      <c r="M1628" s="2"/>
      <c r="N1628" s="24"/>
      <c r="O1628" s="2" t="s">
        <v>10</v>
      </c>
    </row>
    <row r="1629" spans="1:15" ht="15.75" customHeight="1" x14ac:dyDescent="0.35">
      <c r="A1629" s="18">
        <v>44979.372662037036</v>
      </c>
      <c r="B1629" s="11">
        <v>44979.372662037036</v>
      </c>
      <c r="C1629" s="21">
        <v>44979.372662037036</v>
      </c>
      <c r="D1629" s="6"/>
      <c r="E1629" s="2" t="s">
        <v>14</v>
      </c>
      <c r="F1629" s="2" t="s">
        <v>15</v>
      </c>
      <c r="G1629" s="2" t="s">
        <v>11</v>
      </c>
      <c r="H1629" s="2">
        <v>23787</v>
      </c>
      <c r="I1629" s="2">
        <v>3550</v>
      </c>
      <c r="J1629" s="24">
        <f>IFERROR(I1629/H1629,0)</f>
        <v>0.14924118215832177</v>
      </c>
      <c r="K1629" s="24"/>
      <c r="L1629" s="2">
        <f>IF(J1629&gt;=0.15,1,0)</f>
        <v>0</v>
      </c>
      <c r="M1629" s="2"/>
      <c r="N1629" s="24"/>
      <c r="O1629" s="2" t="s">
        <v>10</v>
      </c>
    </row>
    <row r="1630" spans="1:15" ht="15.75" customHeight="1" x14ac:dyDescent="0.35">
      <c r="A1630" s="18">
        <v>44979.368434479169</v>
      </c>
      <c r="B1630" s="11">
        <v>44979.368434479169</v>
      </c>
      <c r="C1630" s="21">
        <v>44979.368434479169</v>
      </c>
      <c r="D1630" s="6"/>
      <c r="E1630" s="2" t="s">
        <v>14</v>
      </c>
      <c r="F1630" s="2" t="s">
        <v>8</v>
      </c>
      <c r="G1630" s="2" t="s">
        <v>11</v>
      </c>
      <c r="H1630" s="2">
        <v>14542</v>
      </c>
      <c r="I1630" s="2">
        <v>211</v>
      </c>
      <c r="J1630" s="24">
        <f>IFERROR(I1630/H1630,0)</f>
        <v>1.4509696052812543E-2</v>
      </c>
      <c r="K1630" s="24"/>
      <c r="L1630" s="2">
        <f>IF(J1630&gt;=0.15,1,0)</f>
        <v>0</v>
      </c>
      <c r="M1630" s="2"/>
      <c r="N1630" s="24"/>
      <c r="O1630" s="2" t="s">
        <v>13</v>
      </c>
    </row>
    <row r="1631" spans="1:15" ht="15.75" customHeight="1" x14ac:dyDescent="0.35">
      <c r="A1631" s="18">
        <v>44979.368414351855</v>
      </c>
      <c r="B1631" s="11">
        <v>44979.368414351855</v>
      </c>
      <c r="C1631" s="21">
        <v>44979.368414351855</v>
      </c>
      <c r="D1631" s="6"/>
      <c r="E1631" s="2" t="s">
        <v>14</v>
      </c>
      <c r="F1631" s="2" t="s">
        <v>15</v>
      </c>
      <c r="G1631" s="2" t="s">
        <v>11</v>
      </c>
      <c r="H1631" s="2">
        <v>17529</v>
      </c>
      <c r="I1631" s="2">
        <v>948</v>
      </c>
      <c r="J1631" s="24">
        <f>IFERROR(I1631/H1631,0)</f>
        <v>5.4081807290775288E-2</v>
      </c>
      <c r="K1631" s="24"/>
      <c r="L1631" s="2">
        <f>IF(J1631&gt;=0.15,1,0)</f>
        <v>0</v>
      </c>
      <c r="M1631" s="2"/>
      <c r="N1631" s="24"/>
      <c r="O1631" s="2" t="s">
        <v>13</v>
      </c>
    </row>
    <row r="1632" spans="1:15" ht="15.75" customHeight="1" x14ac:dyDescent="0.35">
      <c r="A1632" s="18">
        <v>44979.349135671298</v>
      </c>
      <c r="B1632" s="11">
        <v>44979.349135671298</v>
      </c>
      <c r="C1632" s="21">
        <v>44979.349135671298</v>
      </c>
      <c r="D1632" s="6"/>
      <c r="E1632" s="2" t="s">
        <v>16</v>
      </c>
      <c r="F1632" s="2" t="s">
        <v>8</v>
      </c>
      <c r="G1632" s="2" t="s">
        <v>9</v>
      </c>
      <c r="H1632" s="2">
        <v>0</v>
      </c>
      <c r="I1632" s="2">
        <v>0</v>
      </c>
      <c r="J1632" s="24">
        <f>IFERROR(I1632/H1632,0)</f>
        <v>0</v>
      </c>
      <c r="K1632" s="24"/>
      <c r="L1632" s="2">
        <f>IF(J1632&gt;=0.15,1,0)</f>
        <v>0</v>
      </c>
      <c r="M1632" s="2"/>
      <c r="N1632" s="24"/>
      <c r="O1632" s="2" t="s">
        <v>10</v>
      </c>
    </row>
    <row r="1633" spans="1:15" ht="15.75" customHeight="1" x14ac:dyDescent="0.35">
      <c r="A1633" s="18">
        <v>44979.349004050928</v>
      </c>
      <c r="B1633" s="11">
        <v>44979.349004050928</v>
      </c>
      <c r="C1633" s="21">
        <v>44979.349004050928</v>
      </c>
      <c r="D1633" s="6"/>
      <c r="E1633" s="2" t="s">
        <v>16</v>
      </c>
      <c r="F1633" s="2" t="s">
        <v>8</v>
      </c>
      <c r="G1633" s="2" t="s">
        <v>9</v>
      </c>
      <c r="H1633" s="2">
        <v>426</v>
      </c>
      <c r="I1633" s="2">
        <v>15</v>
      </c>
      <c r="J1633" s="24">
        <f>IFERROR(I1633/H1633,0)</f>
        <v>3.5211267605633804E-2</v>
      </c>
      <c r="K1633" s="24"/>
      <c r="L1633" s="2">
        <f>IF(J1633&gt;=0.15,1,0)</f>
        <v>0</v>
      </c>
      <c r="M1633" s="2"/>
      <c r="N1633" s="24"/>
      <c r="O1633" s="2" t="s">
        <v>10</v>
      </c>
    </row>
    <row r="1634" spans="1:15" ht="15.75" customHeight="1" x14ac:dyDescent="0.35">
      <c r="A1634" s="18">
        <v>44979.343240740738</v>
      </c>
      <c r="B1634" s="11">
        <v>44979.343240740738</v>
      </c>
      <c r="C1634" s="21">
        <v>44979.343240740738</v>
      </c>
      <c r="D1634" s="6"/>
      <c r="E1634" s="2" t="s">
        <v>14</v>
      </c>
      <c r="F1634" s="2" t="s">
        <v>15</v>
      </c>
      <c r="G1634" s="2" t="s">
        <v>11</v>
      </c>
      <c r="H1634" s="2">
        <v>13674</v>
      </c>
      <c r="I1634" s="2">
        <v>1065</v>
      </c>
      <c r="J1634" s="24">
        <f>IFERROR(I1634/H1634,0)</f>
        <v>7.7885037297060117E-2</v>
      </c>
      <c r="K1634" s="24"/>
      <c r="L1634" s="2">
        <f>IF(J1634&gt;=0.15,1,0)</f>
        <v>0</v>
      </c>
      <c r="M1634" s="2"/>
      <c r="N1634" s="24"/>
      <c r="O1634" s="2" t="s">
        <v>13</v>
      </c>
    </row>
    <row r="1635" spans="1:15" ht="15.75" customHeight="1" x14ac:dyDescent="0.35">
      <c r="A1635" s="18">
        <v>44979.337751886575</v>
      </c>
      <c r="B1635" s="11">
        <v>44979.337751886575</v>
      </c>
      <c r="C1635" s="21">
        <v>44979.337751886575</v>
      </c>
      <c r="D1635" s="6"/>
      <c r="E1635" s="2" t="s">
        <v>14</v>
      </c>
      <c r="F1635" s="2" t="s">
        <v>8</v>
      </c>
      <c r="G1635" s="2" t="s">
        <v>11</v>
      </c>
      <c r="H1635" s="2">
        <v>812</v>
      </c>
      <c r="I1635" s="2">
        <v>81</v>
      </c>
      <c r="J1635" s="24">
        <f>IFERROR(I1635/H1635,0)</f>
        <v>9.9753694581280791E-2</v>
      </c>
      <c r="K1635" s="24"/>
      <c r="L1635" s="2">
        <f>IF(J1635&gt;=0.15,1,0)</f>
        <v>0</v>
      </c>
      <c r="M1635" s="2"/>
      <c r="N1635" s="24"/>
      <c r="O1635" s="2" t="s">
        <v>10</v>
      </c>
    </row>
    <row r="1636" spans="1:15" ht="15.75" customHeight="1" x14ac:dyDescent="0.35">
      <c r="A1636" s="18">
        <v>44979.337138229166</v>
      </c>
      <c r="B1636" s="11">
        <v>44979.337138229166</v>
      </c>
      <c r="C1636" s="21">
        <v>44979.337138229166</v>
      </c>
      <c r="D1636" s="6"/>
      <c r="E1636" s="2" t="s">
        <v>14</v>
      </c>
      <c r="F1636" s="2" t="s">
        <v>8</v>
      </c>
      <c r="G1636" s="2" t="s">
        <v>11</v>
      </c>
      <c r="H1636" s="2">
        <v>21050</v>
      </c>
      <c r="I1636" s="2">
        <v>337</v>
      </c>
      <c r="J1636" s="24">
        <f>IFERROR(I1636/H1636,0)</f>
        <v>1.6009501187648455E-2</v>
      </c>
      <c r="K1636" s="24"/>
      <c r="L1636" s="2">
        <f>IF(J1636&gt;=0.15,1,0)</f>
        <v>0</v>
      </c>
      <c r="M1636" s="2"/>
      <c r="N1636" s="24"/>
      <c r="O1636" s="2" t="s">
        <v>13</v>
      </c>
    </row>
    <row r="1637" spans="1:15" ht="15.75" customHeight="1" x14ac:dyDescent="0.35">
      <c r="A1637" s="18">
        <v>44979.336595949077</v>
      </c>
      <c r="B1637" s="11">
        <v>44979.336595949077</v>
      </c>
      <c r="C1637" s="21">
        <v>44979.336595949077</v>
      </c>
      <c r="D1637" s="6"/>
      <c r="E1637" s="2" t="s">
        <v>16</v>
      </c>
      <c r="F1637" s="2" t="s">
        <v>8</v>
      </c>
      <c r="G1637" s="2" t="s">
        <v>11</v>
      </c>
      <c r="H1637" s="2">
        <v>7894</v>
      </c>
      <c r="I1637" s="2">
        <v>305</v>
      </c>
      <c r="J1637" s="24">
        <f>IFERROR(I1637/H1637,0)</f>
        <v>3.8636939447681783E-2</v>
      </c>
      <c r="K1637" s="24"/>
      <c r="L1637" s="2">
        <f>IF(J1637&gt;=0.15,1,0)</f>
        <v>0</v>
      </c>
      <c r="M1637" s="2"/>
      <c r="N1637" s="24"/>
      <c r="O1637" s="2" t="s">
        <v>10</v>
      </c>
    </row>
    <row r="1638" spans="1:15" ht="15.75" customHeight="1" x14ac:dyDescent="0.35">
      <c r="A1638" s="18">
        <v>44979.336585648147</v>
      </c>
      <c r="B1638" s="11">
        <v>44979.336585648147</v>
      </c>
      <c r="C1638" s="21">
        <v>44979.336585648147</v>
      </c>
      <c r="D1638" s="6"/>
      <c r="E1638" s="2" t="s">
        <v>14</v>
      </c>
      <c r="F1638" s="2" t="s">
        <v>15</v>
      </c>
      <c r="G1638" s="2" t="s">
        <v>11</v>
      </c>
      <c r="H1638" s="2">
        <v>34153</v>
      </c>
      <c r="I1638" s="2">
        <v>7230</v>
      </c>
      <c r="J1638" s="24">
        <f>IFERROR(I1638/H1638,0)</f>
        <v>0.21169443387110942</v>
      </c>
      <c r="K1638" s="24"/>
      <c r="L1638" s="2">
        <f>IF(J1638&gt;=0.15,1,0)</f>
        <v>1</v>
      </c>
      <c r="M1638" s="2"/>
      <c r="N1638" s="24"/>
      <c r="O1638" s="2" t="s">
        <v>10</v>
      </c>
    </row>
    <row r="1639" spans="1:15" ht="15.75" customHeight="1" x14ac:dyDescent="0.35">
      <c r="A1639" s="18">
        <v>44979.325949074075</v>
      </c>
      <c r="B1639" s="11">
        <v>44979.325949074075</v>
      </c>
      <c r="C1639" s="21">
        <v>44979.325949074075</v>
      </c>
      <c r="D1639" s="6"/>
      <c r="E1639" s="2" t="s">
        <v>14</v>
      </c>
      <c r="F1639" s="2" t="s">
        <v>15</v>
      </c>
      <c r="G1639" s="2" t="s">
        <v>9</v>
      </c>
      <c r="H1639" s="2">
        <v>0</v>
      </c>
      <c r="I1639" s="2">
        <v>0</v>
      </c>
      <c r="J1639" s="24">
        <f>IFERROR(I1639/H1639,0)</f>
        <v>0</v>
      </c>
      <c r="K1639" s="24"/>
      <c r="L1639" s="2">
        <f>IF(J1639&gt;=0.15,1,0)</f>
        <v>0</v>
      </c>
      <c r="M1639" s="2"/>
      <c r="N1639" s="24"/>
      <c r="O1639" s="2" t="s">
        <v>10</v>
      </c>
    </row>
    <row r="1640" spans="1:15" ht="15.75" customHeight="1" x14ac:dyDescent="0.35">
      <c r="A1640" s="18">
        <v>44979.323533993054</v>
      </c>
      <c r="B1640" s="11">
        <v>44979.323533993054</v>
      </c>
      <c r="C1640" s="21">
        <v>44979.323533993054</v>
      </c>
      <c r="D1640" s="6"/>
      <c r="E1640" s="2" t="s">
        <v>16</v>
      </c>
      <c r="F1640" s="2" t="s">
        <v>8</v>
      </c>
      <c r="G1640" s="2" t="s">
        <v>9</v>
      </c>
      <c r="H1640" s="2">
        <v>756</v>
      </c>
      <c r="I1640" s="2">
        <v>47</v>
      </c>
      <c r="J1640" s="24">
        <f>IFERROR(I1640/H1640,0)</f>
        <v>6.2169312169312166E-2</v>
      </c>
      <c r="K1640" s="24"/>
      <c r="L1640" s="2">
        <f>IF(J1640&gt;=0.15,1,0)</f>
        <v>0</v>
      </c>
      <c r="M1640" s="2"/>
      <c r="N1640" s="24"/>
      <c r="O1640" s="2" t="s">
        <v>12</v>
      </c>
    </row>
    <row r="1641" spans="1:15" ht="15.75" customHeight="1" x14ac:dyDescent="0.35">
      <c r="A1641" s="18">
        <v>44979.323196956022</v>
      </c>
      <c r="B1641" s="11">
        <v>44979.323196956022</v>
      </c>
      <c r="C1641" s="21">
        <v>44979.323196956022</v>
      </c>
      <c r="D1641" s="6"/>
      <c r="E1641" s="2" t="s">
        <v>16</v>
      </c>
      <c r="F1641" s="2" t="s">
        <v>8</v>
      </c>
      <c r="G1641" s="2" t="s">
        <v>11</v>
      </c>
      <c r="H1641" s="2">
        <v>2408</v>
      </c>
      <c r="I1641" s="2">
        <v>102</v>
      </c>
      <c r="J1641" s="24">
        <f>IFERROR(I1641/H1641,0)</f>
        <v>4.2358803986710963E-2</v>
      </c>
      <c r="K1641" s="24"/>
      <c r="L1641" s="2">
        <f>IF(J1641&gt;=0.15,1,0)</f>
        <v>0</v>
      </c>
      <c r="M1641" s="2"/>
      <c r="N1641" s="24"/>
      <c r="O1641" s="2" t="s">
        <v>10</v>
      </c>
    </row>
    <row r="1642" spans="1:15" ht="15.75" customHeight="1" x14ac:dyDescent="0.35">
      <c r="A1642" s="18">
        <v>44979.323182870372</v>
      </c>
      <c r="B1642" s="11">
        <v>44979.323182870372</v>
      </c>
      <c r="C1642" s="21">
        <v>44979.323182870372</v>
      </c>
      <c r="D1642" s="6"/>
      <c r="E1642" s="2" t="s">
        <v>14</v>
      </c>
      <c r="F1642" s="2" t="s">
        <v>15</v>
      </c>
      <c r="G1642" s="2" t="s">
        <v>11</v>
      </c>
      <c r="H1642" s="2">
        <v>27061</v>
      </c>
      <c r="I1642" s="2">
        <v>3344</v>
      </c>
      <c r="J1642" s="24">
        <f>IFERROR(I1642/H1642,0)</f>
        <v>0.12357266915487232</v>
      </c>
      <c r="K1642" s="24"/>
      <c r="L1642" s="2">
        <f>IF(J1642&gt;=0.15,1,0)</f>
        <v>0</v>
      </c>
      <c r="M1642" s="2"/>
      <c r="N1642" s="24"/>
      <c r="O1642" s="2" t="s">
        <v>10</v>
      </c>
    </row>
    <row r="1643" spans="1:15" ht="15.75" customHeight="1" x14ac:dyDescent="0.35">
      <c r="A1643" s="18">
        <v>44979.323102037037</v>
      </c>
      <c r="B1643" s="11">
        <v>44979.323102037037</v>
      </c>
      <c r="C1643" s="21">
        <v>44979.323102037037</v>
      </c>
      <c r="D1643" s="6"/>
      <c r="E1643" s="2" t="s">
        <v>14</v>
      </c>
      <c r="F1643" s="2" t="s">
        <v>8</v>
      </c>
      <c r="G1643" s="2" t="s">
        <v>11</v>
      </c>
      <c r="H1643" s="2">
        <v>12882</v>
      </c>
      <c r="I1643" s="2">
        <v>107</v>
      </c>
      <c r="J1643" s="24">
        <f>IFERROR(I1643/H1643,0)</f>
        <v>8.3061636391864625E-3</v>
      </c>
      <c r="K1643" s="24"/>
      <c r="L1643" s="2">
        <f>IF(J1643&gt;=0.15,1,0)</f>
        <v>0</v>
      </c>
      <c r="M1643" s="2"/>
      <c r="N1643" s="24"/>
      <c r="O1643" s="2" t="s">
        <v>17</v>
      </c>
    </row>
    <row r="1644" spans="1:15" ht="15.75" customHeight="1" x14ac:dyDescent="0.35">
      <c r="A1644" s="18">
        <v>44979.316407500002</v>
      </c>
      <c r="B1644" s="11">
        <v>44979.316407500002</v>
      </c>
      <c r="C1644" s="21">
        <v>44979.316407500002</v>
      </c>
      <c r="D1644" s="6"/>
      <c r="E1644" s="2" t="s">
        <v>14</v>
      </c>
      <c r="F1644" s="2" t="s">
        <v>8</v>
      </c>
      <c r="G1644" s="2" t="s">
        <v>11</v>
      </c>
      <c r="H1644" s="2">
        <v>26225</v>
      </c>
      <c r="I1644" s="2">
        <v>220</v>
      </c>
      <c r="J1644" s="24">
        <f>IFERROR(I1644/H1644,0)</f>
        <v>8.3889418493803616E-3</v>
      </c>
      <c r="K1644" s="24"/>
      <c r="L1644" s="2">
        <f>IF(J1644&gt;=0.15,1,0)</f>
        <v>0</v>
      </c>
      <c r="M1644" s="2"/>
      <c r="N1644" s="24"/>
      <c r="O1644" s="2" t="s">
        <v>13</v>
      </c>
    </row>
    <row r="1645" spans="1:15" ht="15.75" customHeight="1" x14ac:dyDescent="0.35">
      <c r="A1645" s="18">
        <v>44979.316400462965</v>
      </c>
      <c r="B1645" s="11">
        <v>44979.316400462965</v>
      </c>
      <c r="C1645" s="21">
        <v>44979.316400462965</v>
      </c>
      <c r="D1645" s="6"/>
      <c r="E1645" s="2" t="s">
        <v>14</v>
      </c>
      <c r="F1645" s="2" t="s">
        <v>15</v>
      </c>
      <c r="G1645" s="2" t="s">
        <v>11</v>
      </c>
      <c r="H1645" s="2">
        <v>14202</v>
      </c>
      <c r="I1645" s="2">
        <v>747</v>
      </c>
      <c r="J1645" s="24">
        <f>IFERROR(I1645/H1645,0)</f>
        <v>5.2598225602027884E-2</v>
      </c>
      <c r="K1645" s="24"/>
      <c r="L1645" s="2">
        <f>IF(J1645&gt;=0.15,1,0)</f>
        <v>0</v>
      </c>
      <c r="M1645" s="2"/>
      <c r="N1645" s="24"/>
      <c r="O1645" s="2" t="s">
        <v>13</v>
      </c>
    </row>
    <row r="1646" spans="1:15" ht="15.75" customHeight="1" x14ac:dyDescent="0.35">
      <c r="A1646" s="18">
        <v>44979.304131944446</v>
      </c>
      <c r="B1646" s="11">
        <v>44979.304131944446</v>
      </c>
      <c r="C1646" s="21">
        <v>44979.304131944446</v>
      </c>
      <c r="D1646" s="6"/>
      <c r="E1646" s="2" t="s">
        <v>14</v>
      </c>
      <c r="F1646" s="2" t="s">
        <v>15</v>
      </c>
      <c r="G1646" s="2" t="s">
        <v>9</v>
      </c>
      <c r="H1646" s="2">
        <v>0</v>
      </c>
      <c r="I1646" s="2">
        <v>0</v>
      </c>
      <c r="J1646" s="24">
        <f>IFERROR(I1646/H1646,0)</f>
        <v>0</v>
      </c>
      <c r="K1646" s="24"/>
      <c r="L1646" s="2">
        <f>IF(J1646&gt;=0.15,1,0)</f>
        <v>0</v>
      </c>
      <c r="M1646" s="2"/>
      <c r="N1646" s="24"/>
      <c r="O1646" s="2" t="s">
        <v>13</v>
      </c>
    </row>
    <row r="1647" spans="1:15" ht="15.75" customHeight="1" x14ac:dyDescent="0.35">
      <c r="A1647" s="18">
        <v>44979.304131944446</v>
      </c>
      <c r="B1647" s="11">
        <v>44979.304131944446</v>
      </c>
      <c r="C1647" s="21">
        <v>44979.304131944446</v>
      </c>
      <c r="D1647" s="6"/>
      <c r="E1647" s="2" t="s">
        <v>14</v>
      </c>
      <c r="F1647" s="2" t="s">
        <v>15</v>
      </c>
      <c r="G1647" s="2" t="s">
        <v>9</v>
      </c>
      <c r="H1647" s="2">
        <v>0</v>
      </c>
      <c r="I1647" s="2">
        <v>0</v>
      </c>
      <c r="J1647" s="24">
        <f>IFERROR(I1647/H1647,0)</f>
        <v>0</v>
      </c>
      <c r="K1647" s="24"/>
      <c r="L1647" s="2">
        <f>IF(J1647&gt;=0.15,1,0)</f>
        <v>0</v>
      </c>
      <c r="M1647" s="2"/>
      <c r="N1647" s="24"/>
      <c r="O1647" s="2" t="s">
        <v>13</v>
      </c>
    </row>
    <row r="1648" spans="1:15" ht="15.75" customHeight="1" x14ac:dyDescent="0.35">
      <c r="A1648" s="18">
        <v>44979.30363425926</v>
      </c>
      <c r="B1648" s="11">
        <v>44979.30363425926</v>
      </c>
      <c r="C1648" s="21">
        <v>44979.30363425926</v>
      </c>
      <c r="D1648" s="6"/>
      <c r="E1648" s="2" t="s">
        <v>14</v>
      </c>
      <c r="F1648" s="2" t="s">
        <v>15</v>
      </c>
      <c r="G1648" s="2" t="s">
        <v>11</v>
      </c>
      <c r="H1648" s="2">
        <v>21236</v>
      </c>
      <c r="I1648" s="2">
        <v>3613</v>
      </c>
      <c r="J1648" s="24">
        <f>IFERROR(I1648/H1648,0)</f>
        <v>0.17013561876059521</v>
      </c>
      <c r="K1648" s="24"/>
      <c r="L1648" s="2">
        <f>IF(J1648&gt;=0.15,1,0)</f>
        <v>1</v>
      </c>
      <c r="M1648" s="2"/>
      <c r="N1648" s="24"/>
      <c r="O1648" s="2" t="s">
        <v>13</v>
      </c>
    </row>
    <row r="1649" spans="1:15" ht="15.75" customHeight="1" x14ac:dyDescent="0.35">
      <c r="A1649" s="18">
        <v>44979.303627118054</v>
      </c>
      <c r="B1649" s="11">
        <v>44979.303627118054</v>
      </c>
      <c r="C1649" s="21">
        <v>44979.303627118054</v>
      </c>
      <c r="D1649" s="6"/>
      <c r="E1649" s="2" t="s">
        <v>16</v>
      </c>
      <c r="F1649" s="2" t="s">
        <v>8</v>
      </c>
      <c r="G1649" s="2" t="s">
        <v>11</v>
      </c>
      <c r="H1649" s="2">
        <v>2109</v>
      </c>
      <c r="I1649" s="2">
        <v>91</v>
      </c>
      <c r="J1649" s="24">
        <f>IFERROR(I1649/H1649,0)</f>
        <v>4.3148411569464203E-2</v>
      </c>
      <c r="K1649" s="24"/>
      <c r="L1649" s="2">
        <f>IF(J1649&gt;=0.15,1,0)</f>
        <v>0</v>
      </c>
      <c r="M1649" s="2"/>
      <c r="N1649" s="24"/>
      <c r="O1649" s="2" t="s">
        <v>13</v>
      </c>
    </row>
    <row r="1650" spans="1:15" ht="15.75" customHeight="1" x14ac:dyDescent="0.35">
      <c r="A1650" s="18">
        <v>44979.271678240744</v>
      </c>
      <c r="B1650" s="11">
        <v>44979.271678240744</v>
      </c>
      <c r="C1650" s="21">
        <v>44979.271678240744</v>
      </c>
      <c r="D1650" s="6"/>
      <c r="E1650" s="2" t="s">
        <v>14</v>
      </c>
      <c r="F1650" s="2" t="s">
        <v>15</v>
      </c>
      <c r="G1650" s="2" t="s">
        <v>9</v>
      </c>
      <c r="H1650" s="2">
        <v>0</v>
      </c>
      <c r="I1650" s="2">
        <v>0</v>
      </c>
      <c r="J1650" s="24">
        <f>IFERROR(I1650/H1650,0)</f>
        <v>0</v>
      </c>
      <c r="K1650" s="24"/>
      <c r="L1650" s="2">
        <f>IF(J1650&gt;=0.15,1,0)</f>
        <v>0</v>
      </c>
      <c r="M1650" s="2"/>
      <c r="N1650" s="24"/>
      <c r="O1650" s="2" t="s">
        <v>10</v>
      </c>
    </row>
    <row r="1651" spans="1:15" ht="15.75" customHeight="1" x14ac:dyDescent="0.35">
      <c r="A1651" s="18">
        <v>44979.267395833333</v>
      </c>
      <c r="B1651" s="11">
        <v>44979.267395833333</v>
      </c>
      <c r="C1651" s="21">
        <v>44979.267395833333</v>
      </c>
      <c r="D1651" s="6"/>
      <c r="E1651" s="2" t="s">
        <v>14</v>
      </c>
      <c r="F1651" s="2" t="s">
        <v>15</v>
      </c>
      <c r="G1651" s="2" t="s">
        <v>9</v>
      </c>
      <c r="H1651" s="2">
        <v>0</v>
      </c>
      <c r="I1651" s="2">
        <v>0</v>
      </c>
      <c r="J1651" s="24">
        <f>IFERROR(I1651/H1651,0)</f>
        <v>0</v>
      </c>
      <c r="K1651" s="24"/>
      <c r="L1651" s="2">
        <f>IF(J1651&gt;=0.15,1,0)</f>
        <v>0</v>
      </c>
      <c r="M1651" s="2"/>
      <c r="N1651" s="24"/>
      <c r="O1651" s="2" t="s">
        <v>10</v>
      </c>
    </row>
    <row r="1652" spans="1:15" ht="15.75" customHeight="1" x14ac:dyDescent="0.35">
      <c r="A1652" s="18">
        <v>44979.25509259259</v>
      </c>
      <c r="B1652" s="11">
        <v>44979.25509259259</v>
      </c>
      <c r="C1652" s="21">
        <v>44979.25509259259</v>
      </c>
      <c r="D1652" s="6"/>
      <c r="E1652" s="2" t="s">
        <v>14</v>
      </c>
      <c r="F1652" s="2" t="s">
        <v>18</v>
      </c>
      <c r="G1652" s="2" t="s">
        <v>11</v>
      </c>
      <c r="H1652" s="2">
        <v>40714</v>
      </c>
      <c r="I1652" s="2">
        <v>5404</v>
      </c>
      <c r="J1652" s="24">
        <f>IFERROR(I1652/H1652,0)</f>
        <v>0.13273075600530529</v>
      </c>
      <c r="K1652" s="24"/>
      <c r="L1652" s="2">
        <f>IF(J1652&gt;=0.15,1,0)</f>
        <v>0</v>
      </c>
      <c r="M1652" s="2"/>
      <c r="N1652" s="24"/>
      <c r="O1652" s="2" t="s">
        <v>13</v>
      </c>
    </row>
    <row r="1653" spans="1:15" ht="15.75" customHeight="1" x14ac:dyDescent="0.35">
      <c r="A1653" s="18">
        <v>44979.243993055556</v>
      </c>
      <c r="B1653" s="11">
        <v>44979.243993055556</v>
      </c>
      <c r="C1653" s="21">
        <v>44979.243993055556</v>
      </c>
      <c r="D1653" s="6"/>
      <c r="E1653" s="2" t="s">
        <v>14</v>
      </c>
      <c r="F1653" s="2" t="s">
        <v>15</v>
      </c>
      <c r="G1653" s="2" t="s">
        <v>9</v>
      </c>
      <c r="H1653" s="2">
        <v>0</v>
      </c>
      <c r="I1653" s="2">
        <v>0</v>
      </c>
      <c r="J1653" s="24">
        <f>IFERROR(I1653/H1653,0)</f>
        <v>0</v>
      </c>
      <c r="K1653" s="24"/>
      <c r="L1653" s="2">
        <f>IF(J1653&gt;=0.15,1,0)</f>
        <v>0</v>
      </c>
      <c r="M1653" s="2"/>
      <c r="N1653" s="24"/>
      <c r="O1653" s="2" t="s">
        <v>13</v>
      </c>
    </row>
    <row r="1654" spans="1:15" ht="15.75" customHeight="1" x14ac:dyDescent="0.35">
      <c r="A1654" s="18">
        <v>44979.243976226855</v>
      </c>
      <c r="B1654" s="11">
        <v>44979.243976226855</v>
      </c>
      <c r="C1654" s="21">
        <v>44979.243976226855</v>
      </c>
      <c r="D1654" s="6"/>
      <c r="E1654" s="2" t="s">
        <v>16</v>
      </c>
      <c r="F1654" s="2" t="s">
        <v>8</v>
      </c>
      <c r="G1654" s="2" t="s">
        <v>9</v>
      </c>
      <c r="H1654" s="2">
        <v>1096</v>
      </c>
      <c r="I1654" s="2">
        <v>58</v>
      </c>
      <c r="J1654" s="24">
        <f>IFERROR(I1654/H1654,0)</f>
        <v>5.2919708029197078E-2</v>
      </c>
      <c r="K1654" s="24"/>
      <c r="L1654" s="2">
        <f>IF(J1654&gt;=0.15,1,0)</f>
        <v>0</v>
      </c>
      <c r="M1654" s="2"/>
      <c r="N1654" s="24"/>
      <c r="O1654" s="2" t="s">
        <v>13</v>
      </c>
    </row>
    <row r="1655" spans="1:15" ht="15.75" customHeight="1" x14ac:dyDescent="0.35">
      <c r="A1655" s="18">
        <v>44979.2436771875</v>
      </c>
      <c r="B1655" s="11">
        <v>44979.2436771875</v>
      </c>
      <c r="C1655" s="21">
        <v>44979.2436771875</v>
      </c>
      <c r="D1655" s="6"/>
      <c r="E1655" s="2" t="s">
        <v>16</v>
      </c>
      <c r="F1655" s="2" t="s">
        <v>8</v>
      </c>
      <c r="G1655" s="2" t="s">
        <v>11</v>
      </c>
      <c r="H1655" s="2">
        <v>3728</v>
      </c>
      <c r="I1655" s="2">
        <v>264</v>
      </c>
      <c r="J1655" s="24">
        <f>IFERROR(I1655/H1655,0)</f>
        <v>7.0815450643776826E-2</v>
      </c>
      <c r="K1655" s="24"/>
      <c r="L1655" s="2">
        <f>IF(J1655&gt;=0.15,1,0)</f>
        <v>0</v>
      </c>
      <c r="M1655" s="2"/>
      <c r="N1655" s="24"/>
      <c r="O1655" s="2" t="s">
        <v>13</v>
      </c>
    </row>
    <row r="1656" spans="1:15" ht="15.75" customHeight="1" x14ac:dyDescent="0.35">
      <c r="A1656" s="18">
        <v>44979.243657407409</v>
      </c>
      <c r="B1656" s="11">
        <v>44979.243657407409</v>
      </c>
      <c r="C1656" s="21">
        <v>44979.243657407409</v>
      </c>
      <c r="D1656" s="6"/>
      <c r="E1656" s="2" t="s">
        <v>14</v>
      </c>
      <c r="F1656" s="2" t="s">
        <v>15</v>
      </c>
      <c r="G1656" s="2" t="s">
        <v>11</v>
      </c>
      <c r="H1656" s="2">
        <v>52172</v>
      </c>
      <c r="I1656" s="2">
        <v>9296</v>
      </c>
      <c r="J1656" s="24">
        <f>IFERROR(I1656/H1656,0)</f>
        <v>0.17817986659510848</v>
      </c>
      <c r="K1656" s="24"/>
      <c r="L1656" s="2">
        <f>IF(J1656&gt;=0.15,1,0)</f>
        <v>1</v>
      </c>
      <c r="M1656" s="2"/>
      <c r="N1656" s="24"/>
      <c r="O1656" s="2" t="s">
        <v>13</v>
      </c>
    </row>
    <row r="1657" spans="1:15" ht="15.75" customHeight="1" x14ac:dyDescent="0.35">
      <c r="A1657" s="18">
        <v>44978.816290428244</v>
      </c>
      <c r="B1657" s="11">
        <v>44978.816290428244</v>
      </c>
      <c r="C1657" s="21">
        <v>44978.816290428244</v>
      </c>
      <c r="D1657" s="6"/>
      <c r="E1657" s="2" t="s">
        <v>16</v>
      </c>
      <c r="F1657" s="2" t="s">
        <v>8</v>
      </c>
      <c r="G1657" s="2" t="s">
        <v>9</v>
      </c>
      <c r="H1657" s="2">
        <v>60</v>
      </c>
      <c r="I1657" s="2">
        <v>8</v>
      </c>
      <c r="J1657" s="24">
        <f>IFERROR(I1657/H1657,0)</f>
        <v>0.13333333333333333</v>
      </c>
      <c r="K1657" s="24"/>
      <c r="L1657" s="2">
        <f>IF(J1657&gt;=0.15,1,0)</f>
        <v>0</v>
      </c>
      <c r="M1657" s="2"/>
      <c r="N1657" s="24"/>
      <c r="O1657" s="2" t="s">
        <v>10</v>
      </c>
    </row>
    <row r="1658" spans="1:15" ht="15.75" customHeight="1" x14ac:dyDescent="0.35">
      <c r="A1658" s="18">
        <v>44978.79631716435</v>
      </c>
      <c r="B1658" s="11">
        <v>44978.79631716435</v>
      </c>
      <c r="C1658" s="21">
        <v>44978.79631716435</v>
      </c>
      <c r="D1658" s="6"/>
      <c r="E1658" s="2" t="s">
        <v>16</v>
      </c>
      <c r="F1658" s="2" t="s">
        <v>8</v>
      </c>
      <c r="G1658" s="2" t="s">
        <v>9</v>
      </c>
      <c r="H1658" s="2">
        <v>2360</v>
      </c>
      <c r="I1658" s="2">
        <v>119</v>
      </c>
      <c r="J1658" s="24">
        <f>IFERROR(I1658/H1658,0)</f>
        <v>5.0423728813559325E-2</v>
      </c>
      <c r="K1658" s="24"/>
      <c r="L1658" s="2">
        <f>IF(J1658&gt;=0.15,1,0)</f>
        <v>0</v>
      </c>
      <c r="M1658" s="2"/>
      <c r="N1658" s="24"/>
      <c r="O1658" s="2" t="s">
        <v>13</v>
      </c>
    </row>
    <row r="1659" spans="1:15" ht="15.75" customHeight="1" x14ac:dyDescent="0.35">
      <c r="A1659" s="18">
        <v>44978.783762245374</v>
      </c>
      <c r="B1659" s="11">
        <v>44978.783762245374</v>
      </c>
      <c r="C1659" s="21">
        <v>44978.783762245374</v>
      </c>
      <c r="D1659" s="6"/>
      <c r="E1659" s="2" t="s">
        <v>7</v>
      </c>
      <c r="F1659" s="2" t="s">
        <v>8</v>
      </c>
      <c r="G1659" s="2" t="s">
        <v>11</v>
      </c>
      <c r="H1659" s="2">
        <v>1799</v>
      </c>
      <c r="I1659" s="2">
        <v>16</v>
      </c>
      <c r="J1659" s="24">
        <f>IFERROR(I1659/H1659,0)</f>
        <v>8.8938299055030569E-3</v>
      </c>
      <c r="K1659" s="24"/>
      <c r="L1659" s="2">
        <f>IF(J1659&gt;=0.15,1,0)</f>
        <v>0</v>
      </c>
      <c r="M1659" s="2"/>
      <c r="N1659" s="24"/>
      <c r="O1659" s="2" t="s">
        <v>13</v>
      </c>
    </row>
    <row r="1660" spans="1:15" ht="15.75" customHeight="1" x14ac:dyDescent="0.35">
      <c r="A1660" s="18">
        <v>44978.742209872682</v>
      </c>
      <c r="B1660" s="11">
        <v>44978.742209872682</v>
      </c>
      <c r="C1660" s="21">
        <v>44978.742209872682</v>
      </c>
      <c r="D1660" s="6"/>
      <c r="E1660" s="2" t="s">
        <v>7</v>
      </c>
      <c r="F1660" s="2" t="s">
        <v>8</v>
      </c>
      <c r="G1660" s="2" t="s">
        <v>11</v>
      </c>
      <c r="H1660" s="2">
        <v>3120</v>
      </c>
      <c r="I1660" s="2">
        <v>49</v>
      </c>
      <c r="J1660" s="24">
        <f>IFERROR(I1660/H1660,0)</f>
        <v>1.5705128205128205E-2</v>
      </c>
      <c r="K1660" s="24"/>
      <c r="L1660" s="2">
        <f>IF(J1660&gt;=0.15,1,0)</f>
        <v>0</v>
      </c>
      <c r="M1660" s="2"/>
      <c r="N1660" s="24"/>
      <c r="O1660" s="2" t="s">
        <v>13</v>
      </c>
    </row>
    <row r="1661" spans="1:15" ht="15.75" customHeight="1" x14ac:dyDescent="0.35">
      <c r="A1661" s="18">
        <v>44978.713357812499</v>
      </c>
      <c r="B1661" s="11">
        <v>44978.713357812499</v>
      </c>
      <c r="C1661" s="21">
        <v>44978.713357812499</v>
      </c>
      <c r="D1661" s="6"/>
      <c r="E1661" s="2" t="s">
        <v>7</v>
      </c>
      <c r="F1661" s="2" t="s">
        <v>8</v>
      </c>
      <c r="G1661" s="2" t="s">
        <v>11</v>
      </c>
      <c r="H1661" s="2">
        <v>4208</v>
      </c>
      <c r="I1661" s="2">
        <v>69</v>
      </c>
      <c r="J1661" s="24">
        <f>IFERROR(I1661/H1661,0)</f>
        <v>1.6397338403041826E-2</v>
      </c>
      <c r="K1661" s="24"/>
      <c r="L1661" s="2">
        <f>IF(J1661&gt;=0.15,1,0)</f>
        <v>0</v>
      </c>
      <c r="M1661" s="2"/>
      <c r="N1661" s="24"/>
      <c r="O1661" s="2" t="s">
        <v>13</v>
      </c>
    </row>
    <row r="1662" spans="1:15" ht="15.75" customHeight="1" x14ac:dyDescent="0.35">
      <c r="A1662" s="18">
        <v>44978.63</v>
      </c>
      <c r="B1662" s="11">
        <v>44978.63</v>
      </c>
      <c r="C1662" s="21">
        <v>44978.63</v>
      </c>
      <c r="D1662" s="6"/>
      <c r="E1662" s="2" t="s">
        <v>22</v>
      </c>
      <c r="F1662" s="2" t="s">
        <v>21</v>
      </c>
      <c r="G1662" s="2" t="s">
        <v>9</v>
      </c>
      <c r="H1662" s="2">
        <v>1397</v>
      </c>
      <c r="I1662" s="2">
        <v>43</v>
      </c>
      <c r="J1662" s="24">
        <f>IFERROR(I1662/H1662,0)</f>
        <v>3.0780243378668574E-2</v>
      </c>
      <c r="K1662" s="24"/>
      <c r="L1662" s="2">
        <f>IF(J1662&gt;=0.15,1,0)</f>
        <v>0</v>
      </c>
      <c r="M1662" s="2"/>
      <c r="N1662" s="24"/>
      <c r="O1662" s="2" t="s">
        <v>12</v>
      </c>
    </row>
    <row r="1663" spans="1:15" ht="15.75" customHeight="1" x14ac:dyDescent="0.35">
      <c r="A1663" s="18">
        <v>44978.583738425928</v>
      </c>
      <c r="B1663" s="11">
        <v>44978.583738425928</v>
      </c>
      <c r="C1663" s="21">
        <v>44978.583738425928</v>
      </c>
      <c r="D1663" s="6"/>
      <c r="E1663" s="2" t="s">
        <v>14</v>
      </c>
      <c r="F1663" s="2" t="s">
        <v>18</v>
      </c>
      <c r="G1663" s="2" t="s">
        <v>23</v>
      </c>
      <c r="H1663" s="2">
        <v>9649</v>
      </c>
      <c r="I1663" s="2">
        <v>163</v>
      </c>
      <c r="J1663" s="24">
        <f>IFERROR(I1663/H1663,0)</f>
        <v>1.6892942273810756E-2</v>
      </c>
      <c r="K1663" s="24"/>
      <c r="L1663" s="2">
        <f>IF(J1663&gt;=0.15,1,0)</f>
        <v>0</v>
      </c>
      <c r="M1663" s="2"/>
      <c r="N1663" s="24"/>
      <c r="O1663" s="2" t="s">
        <v>12</v>
      </c>
    </row>
    <row r="1664" spans="1:15" ht="15.75" customHeight="1" x14ac:dyDescent="0.35">
      <c r="A1664" s="18">
        <v>44978.583402777775</v>
      </c>
      <c r="B1664" s="11">
        <v>44978.583402777775</v>
      </c>
      <c r="C1664" s="21">
        <v>44978.583402777775</v>
      </c>
      <c r="D1664" s="6"/>
      <c r="E1664" s="2" t="s">
        <v>14</v>
      </c>
      <c r="F1664" s="2" t="s">
        <v>20</v>
      </c>
      <c r="G1664" s="2" t="s">
        <v>23</v>
      </c>
      <c r="H1664" s="2">
        <v>1063</v>
      </c>
      <c r="I1664" s="2">
        <v>34</v>
      </c>
      <c r="J1664" s="24">
        <f>IFERROR(I1664/H1664,0)</f>
        <v>3.1984948259642522E-2</v>
      </c>
      <c r="K1664" s="24"/>
      <c r="L1664" s="2">
        <f>IF(J1664&gt;=0.15,1,0)</f>
        <v>0</v>
      </c>
      <c r="M1664" s="2"/>
      <c r="N1664" s="24"/>
      <c r="O1664" s="2" t="s">
        <v>12</v>
      </c>
    </row>
    <row r="1665" spans="1:15" ht="15.75" customHeight="1" x14ac:dyDescent="0.35">
      <c r="A1665" s="18">
        <v>44978.58338502315</v>
      </c>
      <c r="B1665" s="11">
        <v>44978.58338502315</v>
      </c>
      <c r="C1665" s="21">
        <v>44978.58338502315</v>
      </c>
      <c r="D1665" s="6"/>
      <c r="E1665" s="2" t="s">
        <v>24</v>
      </c>
      <c r="F1665" s="2" t="s">
        <v>21</v>
      </c>
      <c r="G1665" s="2" t="s">
        <v>23</v>
      </c>
      <c r="H1665" s="2">
        <v>6</v>
      </c>
      <c r="I1665" s="2">
        <v>0</v>
      </c>
      <c r="J1665" s="24">
        <f>IFERROR(I1665/H1665,0)</f>
        <v>0</v>
      </c>
      <c r="K1665" s="24"/>
      <c r="L1665" s="2">
        <f>IF(J1665&gt;=0.15,1,0)</f>
        <v>0</v>
      </c>
      <c r="M1665" s="2"/>
      <c r="N1665" s="24"/>
      <c r="O1665" s="2" t="s">
        <v>12</v>
      </c>
    </row>
    <row r="1666" spans="1:15" ht="15.75" customHeight="1" x14ac:dyDescent="0.35">
      <c r="A1666" s="18">
        <v>44978.546643518515</v>
      </c>
      <c r="B1666" s="11">
        <v>44978.546643518515</v>
      </c>
      <c r="C1666" s="21">
        <v>44978.546643518515</v>
      </c>
      <c r="D1666" s="6"/>
      <c r="E1666" s="2" t="s">
        <v>14</v>
      </c>
      <c r="F1666" s="2" t="s">
        <v>15</v>
      </c>
      <c r="G1666" s="2" t="s">
        <v>9</v>
      </c>
      <c r="H1666" s="2">
        <v>0</v>
      </c>
      <c r="I1666" s="2">
        <v>0</v>
      </c>
      <c r="J1666" s="24">
        <f>IFERROR(I1666/H1666,0)</f>
        <v>0</v>
      </c>
      <c r="K1666" s="24"/>
      <c r="L1666" s="2">
        <f>IF(J1666&gt;=0.15,1,0)</f>
        <v>0</v>
      </c>
      <c r="M1666" s="2"/>
      <c r="N1666" s="24"/>
      <c r="O1666" s="2" t="s">
        <v>10</v>
      </c>
    </row>
    <row r="1667" spans="1:15" ht="15.75" customHeight="1" x14ac:dyDescent="0.35">
      <c r="A1667" s="18">
        <v>44978.545335648145</v>
      </c>
      <c r="B1667" s="11">
        <v>44978.545335648145</v>
      </c>
      <c r="C1667" s="21">
        <v>44978.545335648145</v>
      </c>
      <c r="D1667" s="6"/>
      <c r="E1667" s="2" t="s">
        <v>14</v>
      </c>
      <c r="F1667" s="2" t="s">
        <v>15</v>
      </c>
      <c r="G1667" s="2" t="s">
        <v>9</v>
      </c>
      <c r="H1667" s="2">
        <v>0</v>
      </c>
      <c r="I1667" s="2">
        <v>0</v>
      </c>
      <c r="J1667" s="24">
        <f>IFERROR(I1667/H1667,0)</f>
        <v>0</v>
      </c>
      <c r="K1667" s="24"/>
      <c r="L1667" s="2">
        <f>IF(J1667&gt;=0.15,1,0)</f>
        <v>0</v>
      </c>
      <c r="M1667" s="2"/>
      <c r="N1667" s="24"/>
      <c r="O1667" s="2" t="s">
        <v>10</v>
      </c>
    </row>
    <row r="1668" spans="1:15" ht="15.75" customHeight="1" x14ac:dyDescent="0.35">
      <c r="A1668" s="18">
        <v>44978.542222222219</v>
      </c>
      <c r="B1668" s="11">
        <v>44978.542222222219</v>
      </c>
      <c r="C1668" s="21">
        <v>44978.542222222219</v>
      </c>
      <c r="D1668" s="6"/>
      <c r="E1668" s="2" t="s">
        <v>14</v>
      </c>
      <c r="F1668" s="2" t="s">
        <v>18</v>
      </c>
      <c r="G1668" s="2" t="s">
        <v>11</v>
      </c>
      <c r="H1668" s="2">
        <v>41511</v>
      </c>
      <c r="I1668" s="2">
        <v>2775</v>
      </c>
      <c r="J1668" s="24">
        <f>IFERROR(I1668/H1668,0)</f>
        <v>6.6849750668497507E-2</v>
      </c>
      <c r="K1668" s="24"/>
      <c r="L1668" s="2">
        <f>IF(J1668&gt;=0.15,1,0)</f>
        <v>0</v>
      </c>
      <c r="M1668" s="2"/>
      <c r="N1668" s="24"/>
      <c r="O1668" s="2" t="s">
        <v>12</v>
      </c>
    </row>
    <row r="1669" spans="1:15" ht="15.75" customHeight="1" x14ac:dyDescent="0.35">
      <c r="A1669" s="18">
        <v>44978.541991134261</v>
      </c>
      <c r="B1669" s="11">
        <v>44978.541991134261</v>
      </c>
      <c r="C1669" s="21">
        <v>44978.541991134261</v>
      </c>
      <c r="D1669" s="6"/>
      <c r="E1669" s="2" t="s">
        <v>14</v>
      </c>
      <c r="F1669" s="2" t="s">
        <v>8</v>
      </c>
      <c r="G1669" s="2" t="s">
        <v>11</v>
      </c>
      <c r="H1669" s="2">
        <v>31331</v>
      </c>
      <c r="I1669" s="2">
        <v>1079</v>
      </c>
      <c r="J1669" s="24">
        <f>IFERROR(I1669/H1669,0)</f>
        <v>3.4438734799399955E-2</v>
      </c>
      <c r="K1669" s="24"/>
      <c r="L1669" s="2">
        <f>IF(J1669&gt;=0.15,1,0)</f>
        <v>0</v>
      </c>
      <c r="M1669" s="2"/>
      <c r="N1669" s="24"/>
      <c r="O1669" s="2" t="s">
        <v>12</v>
      </c>
    </row>
    <row r="1670" spans="1:15" ht="15.75" customHeight="1" x14ac:dyDescent="0.35">
      <c r="A1670" s="18">
        <v>44978.541914236113</v>
      </c>
      <c r="B1670" s="11">
        <v>44978.541914236113</v>
      </c>
      <c r="C1670" s="21">
        <v>44978.541914236113</v>
      </c>
      <c r="D1670" s="6"/>
      <c r="E1670" s="2" t="s">
        <v>16</v>
      </c>
      <c r="F1670" s="2" t="s">
        <v>8</v>
      </c>
      <c r="G1670" s="2" t="s">
        <v>11</v>
      </c>
      <c r="H1670" s="2">
        <v>3774</v>
      </c>
      <c r="I1670" s="2">
        <v>375</v>
      </c>
      <c r="J1670" s="24">
        <f>IFERROR(I1670/H1670,0)</f>
        <v>9.9364069952305248E-2</v>
      </c>
      <c r="K1670" s="24"/>
      <c r="L1670" s="2">
        <f>IF(J1670&gt;=0.15,1,0)</f>
        <v>0</v>
      </c>
      <c r="M1670" s="2"/>
      <c r="N1670" s="24"/>
      <c r="O1670" s="2" t="s">
        <v>12</v>
      </c>
    </row>
    <row r="1671" spans="1:15" ht="15.75" customHeight="1" x14ac:dyDescent="0.35">
      <c r="A1671" s="18">
        <v>44978.541678240741</v>
      </c>
      <c r="B1671" s="11">
        <v>44978.541678240741</v>
      </c>
      <c r="C1671" s="21">
        <v>44978.541678240741</v>
      </c>
      <c r="D1671" s="6"/>
      <c r="E1671" s="2" t="s">
        <v>14</v>
      </c>
      <c r="F1671" s="2" t="s">
        <v>15</v>
      </c>
      <c r="G1671" s="2" t="s">
        <v>11</v>
      </c>
      <c r="H1671" s="2">
        <v>11670</v>
      </c>
      <c r="I1671" s="2">
        <v>1907</v>
      </c>
      <c r="J1671" s="24">
        <f>IFERROR(I1671/H1671,0)</f>
        <v>0.16341045415595545</v>
      </c>
      <c r="K1671" s="24"/>
      <c r="L1671" s="2">
        <f>IF(J1671&gt;=0.15,1,0)</f>
        <v>1</v>
      </c>
      <c r="M1671" s="2"/>
      <c r="N1671" s="24"/>
      <c r="O1671" s="2" t="s">
        <v>12</v>
      </c>
    </row>
    <row r="1672" spans="1:15" ht="15.75" customHeight="1" x14ac:dyDescent="0.35">
      <c r="A1672" s="18">
        <v>44978.541678240741</v>
      </c>
      <c r="B1672" s="11">
        <v>44978.541678240741</v>
      </c>
      <c r="C1672" s="21">
        <v>44978.541678240741</v>
      </c>
      <c r="D1672" s="6"/>
      <c r="E1672" s="2" t="s">
        <v>14</v>
      </c>
      <c r="F1672" s="2" t="s">
        <v>15</v>
      </c>
      <c r="G1672" s="2" t="s">
        <v>11</v>
      </c>
      <c r="H1672" s="2">
        <v>189066</v>
      </c>
      <c r="I1672" s="2">
        <v>25550</v>
      </c>
      <c r="J1672" s="24">
        <f>IFERROR(I1672/H1672,0)</f>
        <v>0.13513799413961261</v>
      </c>
      <c r="K1672" s="24"/>
      <c r="L1672" s="2">
        <f>IF(J1672&gt;=0.15,1,0)</f>
        <v>0</v>
      </c>
      <c r="M1672" s="2"/>
      <c r="N1672" s="24"/>
      <c r="O1672" s="2" t="s">
        <v>12</v>
      </c>
    </row>
    <row r="1673" spans="1:15" ht="15.75" customHeight="1" x14ac:dyDescent="0.35">
      <c r="A1673" s="18">
        <v>44978.529134988428</v>
      </c>
      <c r="B1673" s="11">
        <v>44978.529134988428</v>
      </c>
      <c r="C1673" s="21">
        <v>44978.529134988428</v>
      </c>
      <c r="D1673" s="6"/>
      <c r="E1673" s="2" t="s">
        <v>16</v>
      </c>
      <c r="F1673" s="2" t="s">
        <v>8</v>
      </c>
      <c r="G1673" s="2" t="s">
        <v>9</v>
      </c>
      <c r="H1673" s="2">
        <v>2625</v>
      </c>
      <c r="I1673" s="2">
        <v>150</v>
      </c>
      <c r="J1673" s="24">
        <f>IFERROR(I1673/H1673,0)</f>
        <v>5.7142857142857141E-2</v>
      </c>
      <c r="K1673" s="24"/>
      <c r="L1673" s="2">
        <f>IF(J1673&gt;=0.15,1,0)</f>
        <v>0</v>
      </c>
      <c r="M1673" s="2"/>
      <c r="N1673" s="24"/>
      <c r="O1673" s="2" t="s">
        <v>10</v>
      </c>
    </row>
    <row r="1674" spans="1:15" ht="15.75" customHeight="1" x14ac:dyDescent="0.35">
      <c r="A1674" s="18">
        <v>44978.50031236111</v>
      </c>
      <c r="B1674" s="11">
        <v>44978.50031236111</v>
      </c>
      <c r="C1674" s="21">
        <v>44978.50031236111</v>
      </c>
      <c r="D1674" s="6"/>
      <c r="E1674" s="2" t="s">
        <v>16</v>
      </c>
      <c r="F1674" s="2" t="s">
        <v>8</v>
      </c>
      <c r="G1674" s="2" t="s">
        <v>11</v>
      </c>
      <c r="H1674" s="2">
        <v>6298</v>
      </c>
      <c r="I1674" s="2">
        <v>596</v>
      </c>
      <c r="J1674" s="24">
        <f>IFERROR(I1674/H1674,0)</f>
        <v>9.4633216894252137E-2</v>
      </c>
      <c r="K1674" s="24"/>
      <c r="L1674" s="2">
        <f>IF(J1674&gt;=0.15,1,0)</f>
        <v>0</v>
      </c>
      <c r="M1674" s="2"/>
      <c r="N1674" s="24"/>
      <c r="O1674" s="2" t="s">
        <v>12</v>
      </c>
    </row>
    <row r="1675" spans="1:15" ht="15.75" customHeight="1" x14ac:dyDescent="0.35">
      <c r="A1675" s="18">
        <v>44978.500011574077</v>
      </c>
      <c r="B1675" s="11">
        <v>44978.500011574077</v>
      </c>
      <c r="C1675" s="21">
        <v>44978.500011574077</v>
      </c>
      <c r="D1675" s="6"/>
      <c r="E1675" s="2" t="s">
        <v>14</v>
      </c>
      <c r="F1675" s="2" t="s">
        <v>15</v>
      </c>
      <c r="G1675" s="2" t="s">
        <v>11</v>
      </c>
      <c r="H1675" s="2">
        <v>10913</v>
      </c>
      <c r="I1675" s="2">
        <v>2329</v>
      </c>
      <c r="J1675" s="24">
        <f>IFERROR(I1675/H1675,0)</f>
        <v>0.21341519288921471</v>
      </c>
      <c r="K1675" s="24"/>
      <c r="L1675" s="2">
        <f>IF(J1675&gt;=0.15,1,0)</f>
        <v>1</v>
      </c>
      <c r="M1675" s="2"/>
      <c r="N1675" s="24"/>
      <c r="O1675" s="2" t="s">
        <v>12</v>
      </c>
    </row>
    <row r="1676" spans="1:15" ht="15.75" customHeight="1" x14ac:dyDescent="0.35">
      <c r="A1676" s="18">
        <v>44978.487229849539</v>
      </c>
      <c r="B1676" s="11">
        <v>44978.487229849539</v>
      </c>
      <c r="C1676" s="21">
        <v>44978.487229849539</v>
      </c>
      <c r="D1676" s="6"/>
      <c r="E1676" s="2" t="s">
        <v>16</v>
      </c>
      <c r="F1676" s="2" t="s">
        <v>8</v>
      </c>
      <c r="G1676" s="2" t="s">
        <v>9</v>
      </c>
      <c r="H1676" s="2">
        <v>312</v>
      </c>
      <c r="I1676" s="2">
        <v>17</v>
      </c>
      <c r="J1676" s="24">
        <f>IFERROR(I1676/H1676,0)</f>
        <v>5.4487179487179488E-2</v>
      </c>
      <c r="K1676" s="24"/>
      <c r="L1676" s="2">
        <f>IF(J1676&gt;=0.15,1,0)</f>
        <v>0</v>
      </c>
      <c r="M1676" s="2"/>
      <c r="N1676" s="24"/>
      <c r="O1676" s="2" t="s">
        <v>10</v>
      </c>
    </row>
    <row r="1677" spans="1:15" ht="15.75" customHeight="1" x14ac:dyDescent="0.35">
      <c r="A1677" s="18">
        <v>44978.474236111113</v>
      </c>
      <c r="B1677" s="11">
        <v>44978.474236111113</v>
      </c>
      <c r="C1677" s="21">
        <v>44978.474236111113</v>
      </c>
      <c r="D1677" s="6"/>
      <c r="E1677" s="2" t="s">
        <v>14</v>
      </c>
      <c r="F1677" s="2" t="s">
        <v>18</v>
      </c>
      <c r="G1677" s="2" t="s">
        <v>11</v>
      </c>
      <c r="H1677" s="2">
        <v>13062</v>
      </c>
      <c r="I1677" s="2">
        <v>392</v>
      </c>
      <c r="J1677" s="24">
        <f>IFERROR(I1677/H1677,0)</f>
        <v>3.0010718113612004E-2</v>
      </c>
      <c r="K1677" s="24"/>
      <c r="L1677" s="2">
        <f>IF(J1677&gt;=0.15,1,0)</f>
        <v>0</v>
      </c>
      <c r="M1677" s="2"/>
      <c r="N1677" s="24"/>
      <c r="O1677" s="2" t="s">
        <v>25</v>
      </c>
    </row>
    <row r="1678" spans="1:15" ht="15.75" customHeight="1" x14ac:dyDescent="0.35">
      <c r="A1678" s="18">
        <v>44978.474212962959</v>
      </c>
      <c r="B1678" s="11">
        <v>44978.474212962959</v>
      </c>
      <c r="C1678" s="21">
        <v>44978.474212962959</v>
      </c>
      <c r="D1678" s="6"/>
      <c r="E1678" s="2" t="s">
        <v>14</v>
      </c>
      <c r="F1678" s="2" t="s">
        <v>18</v>
      </c>
      <c r="G1678" s="2" t="s">
        <v>9</v>
      </c>
      <c r="H1678" s="2">
        <v>0</v>
      </c>
      <c r="I1678" s="2">
        <v>0</v>
      </c>
      <c r="J1678" s="24">
        <f>IFERROR(I1678/H1678,0)</f>
        <v>0</v>
      </c>
      <c r="K1678" s="24"/>
      <c r="L1678" s="2">
        <f>IF(J1678&gt;=0.15,1,0)</f>
        <v>0</v>
      </c>
      <c r="M1678" s="2"/>
      <c r="N1678" s="24"/>
      <c r="O1678" s="2" t="s">
        <v>10</v>
      </c>
    </row>
    <row r="1679" spans="1:15" ht="15.75" customHeight="1" x14ac:dyDescent="0.35">
      <c r="A1679" s="18">
        <v>44978.474212962959</v>
      </c>
      <c r="B1679" s="11">
        <v>44978.474212962959</v>
      </c>
      <c r="C1679" s="21">
        <v>44978.474212962959</v>
      </c>
      <c r="D1679" s="6"/>
      <c r="E1679" s="2" t="s">
        <v>14</v>
      </c>
      <c r="F1679" s="2" t="s">
        <v>18</v>
      </c>
      <c r="G1679" s="2" t="s">
        <v>9</v>
      </c>
      <c r="H1679" s="2">
        <v>0</v>
      </c>
      <c r="I1679" s="2">
        <v>0</v>
      </c>
      <c r="J1679" s="24">
        <f>IFERROR(I1679/H1679,0)</f>
        <v>0</v>
      </c>
      <c r="K1679" s="24"/>
      <c r="L1679" s="2">
        <f>IF(J1679&gt;=0.15,1,0)</f>
        <v>0</v>
      </c>
      <c r="M1679" s="2"/>
      <c r="N1679" s="24"/>
      <c r="O1679" s="2" t="s">
        <v>10</v>
      </c>
    </row>
    <row r="1680" spans="1:15" ht="15.75" customHeight="1" x14ac:dyDescent="0.35">
      <c r="A1680" s="18">
        <v>44978.474212962959</v>
      </c>
      <c r="B1680" s="11">
        <v>44978.474212962959</v>
      </c>
      <c r="C1680" s="21">
        <v>44978.474212962959</v>
      </c>
      <c r="D1680" s="6"/>
      <c r="E1680" s="2" t="s">
        <v>14</v>
      </c>
      <c r="F1680" s="2" t="s">
        <v>18</v>
      </c>
      <c r="G1680" s="2" t="s">
        <v>9</v>
      </c>
      <c r="H1680" s="2">
        <v>0</v>
      </c>
      <c r="I1680" s="2">
        <v>0</v>
      </c>
      <c r="J1680" s="24">
        <f>IFERROR(I1680/H1680,0)</f>
        <v>0</v>
      </c>
      <c r="K1680" s="24"/>
      <c r="L1680" s="2">
        <f>IF(J1680&gt;=0.15,1,0)</f>
        <v>0</v>
      </c>
      <c r="M1680" s="2"/>
      <c r="N1680" s="24"/>
      <c r="O1680" s="2" t="s">
        <v>10</v>
      </c>
    </row>
    <row r="1681" spans="1:15" ht="15.75" customHeight="1" x14ac:dyDescent="0.35">
      <c r="A1681" s="18">
        <v>44978.474212962959</v>
      </c>
      <c r="B1681" s="11">
        <v>44978.474212962959</v>
      </c>
      <c r="C1681" s="21">
        <v>44978.474212962959</v>
      </c>
      <c r="D1681" s="6"/>
      <c r="E1681" s="2" t="s">
        <v>14</v>
      </c>
      <c r="F1681" s="2" t="s">
        <v>18</v>
      </c>
      <c r="G1681" s="2" t="s">
        <v>9</v>
      </c>
      <c r="H1681" s="2">
        <v>0</v>
      </c>
      <c r="I1681" s="2">
        <v>0</v>
      </c>
      <c r="J1681" s="24">
        <f>IFERROR(I1681/H1681,0)</f>
        <v>0</v>
      </c>
      <c r="K1681" s="24"/>
      <c r="L1681" s="2">
        <f>IF(J1681&gt;=0.15,1,0)</f>
        <v>0</v>
      </c>
      <c r="M1681" s="2"/>
      <c r="N1681" s="24"/>
      <c r="O1681" s="2" t="s">
        <v>10</v>
      </c>
    </row>
    <row r="1682" spans="1:15" ht="15.75" customHeight="1" x14ac:dyDescent="0.35">
      <c r="A1682" s="18">
        <v>44978.474212962959</v>
      </c>
      <c r="B1682" s="11">
        <v>44978.474212962959</v>
      </c>
      <c r="C1682" s="21">
        <v>44978.474212962959</v>
      </c>
      <c r="D1682" s="6"/>
      <c r="E1682" s="2" t="s">
        <v>14</v>
      </c>
      <c r="F1682" s="2" t="s">
        <v>18</v>
      </c>
      <c r="G1682" s="2" t="s">
        <v>9</v>
      </c>
      <c r="H1682" s="2">
        <v>0</v>
      </c>
      <c r="I1682" s="2">
        <v>0</v>
      </c>
      <c r="J1682" s="24">
        <f>IFERROR(I1682/H1682,0)</f>
        <v>0</v>
      </c>
      <c r="K1682" s="24"/>
      <c r="L1682" s="2">
        <f>IF(J1682&gt;=0.15,1,0)</f>
        <v>0</v>
      </c>
      <c r="M1682" s="2"/>
      <c r="N1682" s="24"/>
      <c r="O1682" s="2" t="s">
        <v>10</v>
      </c>
    </row>
    <row r="1683" spans="1:15" ht="15.75" customHeight="1" x14ac:dyDescent="0.35">
      <c r="A1683" s="18">
        <v>44978.467011273147</v>
      </c>
      <c r="B1683" s="11">
        <v>44978.467011273147</v>
      </c>
      <c r="C1683" s="21">
        <v>44978.467011273147</v>
      </c>
      <c r="D1683" s="6"/>
      <c r="E1683" s="2" t="s">
        <v>14</v>
      </c>
      <c r="F1683" s="2" t="s">
        <v>8</v>
      </c>
      <c r="G1683" s="2" t="s">
        <v>11</v>
      </c>
      <c r="H1683" s="2">
        <v>94649</v>
      </c>
      <c r="I1683" s="2">
        <v>3599</v>
      </c>
      <c r="J1683" s="24">
        <f>IFERROR(I1683/H1683,0)</f>
        <v>3.8024701792940228E-2</v>
      </c>
      <c r="K1683" s="24"/>
      <c r="L1683" s="2">
        <f>IF(J1683&gt;=0.15,1,0)</f>
        <v>0</v>
      </c>
      <c r="M1683" s="2"/>
      <c r="N1683" s="24"/>
      <c r="O1683" s="2" t="s">
        <v>13</v>
      </c>
    </row>
    <row r="1684" spans="1:15" ht="15.75" customHeight="1" x14ac:dyDescent="0.35">
      <c r="A1684" s="18">
        <v>44978.431087962963</v>
      </c>
      <c r="B1684" s="11">
        <v>44978.431087962963</v>
      </c>
      <c r="C1684" s="21">
        <v>44978.431087962963</v>
      </c>
      <c r="D1684" s="6"/>
      <c r="E1684" s="2" t="s">
        <v>14</v>
      </c>
      <c r="F1684" s="2" t="s">
        <v>18</v>
      </c>
      <c r="G1684" s="2" t="s">
        <v>9</v>
      </c>
      <c r="H1684" s="2">
        <v>19954</v>
      </c>
      <c r="I1684" s="2">
        <v>484</v>
      </c>
      <c r="J1684" s="24">
        <f>IFERROR(I1684/H1684,0)</f>
        <v>2.4255788313120176E-2</v>
      </c>
      <c r="K1684" s="24"/>
      <c r="L1684" s="2">
        <f>IF(J1684&gt;=0.15,1,0)</f>
        <v>0</v>
      </c>
      <c r="M1684" s="2"/>
      <c r="N1684" s="24"/>
      <c r="O1684" s="2" t="s">
        <v>12</v>
      </c>
    </row>
    <row r="1685" spans="1:15" ht="15.75" customHeight="1" x14ac:dyDescent="0.35">
      <c r="A1685" s="18">
        <v>44978.430092592593</v>
      </c>
      <c r="B1685" s="11">
        <v>44978.430092592593</v>
      </c>
      <c r="C1685" s="21">
        <v>44978.430092592593</v>
      </c>
      <c r="D1685" s="6"/>
      <c r="E1685" s="2" t="s">
        <v>14</v>
      </c>
      <c r="F1685" s="2" t="s">
        <v>20</v>
      </c>
      <c r="G1685" s="2" t="s">
        <v>9</v>
      </c>
      <c r="H1685" s="2">
        <v>1216</v>
      </c>
      <c r="I1685" s="2">
        <v>94</v>
      </c>
      <c r="J1685" s="24">
        <f>IFERROR(I1685/H1685,0)</f>
        <v>7.7302631578947373E-2</v>
      </c>
      <c r="K1685" s="24"/>
      <c r="L1685" s="2">
        <f>IF(J1685&gt;=0.15,1,0)</f>
        <v>0</v>
      </c>
      <c r="M1685" s="2"/>
      <c r="N1685" s="24"/>
      <c r="O1685" s="2" t="s">
        <v>12</v>
      </c>
    </row>
    <row r="1686" spans="1:15" ht="15.75" customHeight="1" x14ac:dyDescent="0.35">
      <c r="A1686" s="18">
        <v>44978.418255543984</v>
      </c>
      <c r="B1686" s="11">
        <v>44978.418255543984</v>
      </c>
      <c r="C1686" s="21">
        <v>44978.418255543984</v>
      </c>
      <c r="D1686" s="6"/>
      <c r="E1686" s="2" t="s">
        <v>14</v>
      </c>
      <c r="F1686" s="2" t="s">
        <v>8</v>
      </c>
      <c r="G1686" s="2" t="s">
        <v>11</v>
      </c>
      <c r="H1686" s="2">
        <v>371</v>
      </c>
      <c r="I1686" s="2">
        <v>7</v>
      </c>
      <c r="J1686" s="24">
        <f>IFERROR(I1686/H1686,0)</f>
        <v>1.8867924528301886E-2</v>
      </c>
      <c r="K1686" s="24"/>
      <c r="L1686" s="2">
        <f>IF(J1686&gt;=0.15,1,0)</f>
        <v>0</v>
      </c>
      <c r="M1686" s="2"/>
      <c r="N1686" s="24"/>
      <c r="O1686" s="2" t="s">
        <v>10</v>
      </c>
    </row>
    <row r="1687" spans="1:15" ht="15.75" customHeight="1" x14ac:dyDescent="0.35">
      <c r="A1687" s="18">
        <v>44978.415766435188</v>
      </c>
      <c r="B1687" s="11">
        <v>44978.415766435188</v>
      </c>
      <c r="C1687" s="21">
        <v>44978.415766435188</v>
      </c>
      <c r="D1687" s="6"/>
      <c r="E1687" s="2" t="s">
        <v>14</v>
      </c>
      <c r="F1687" s="2" t="s">
        <v>8</v>
      </c>
      <c r="G1687" s="2" t="s">
        <v>11</v>
      </c>
      <c r="H1687" s="2">
        <v>14714</v>
      </c>
      <c r="I1687" s="2">
        <v>57</v>
      </c>
      <c r="J1687" s="24">
        <f>IFERROR(I1687/H1687,0)</f>
        <v>3.8738616283811337E-3</v>
      </c>
      <c r="K1687" s="24"/>
      <c r="L1687" s="2">
        <f>IF(J1687&gt;=0.15,1,0)</f>
        <v>0</v>
      </c>
      <c r="M1687" s="2"/>
      <c r="N1687" s="24"/>
      <c r="O1687" s="2" t="s">
        <v>10</v>
      </c>
    </row>
    <row r="1688" spans="1:15" ht="15.75" customHeight="1" x14ac:dyDescent="0.35">
      <c r="A1688" s="18">
        <v>44978.405821759261</v>
      </c>
      <c r="B1688" s="11">
        <v>44978.405821759261</v>
      </c>
      <c r="C1688" s="21">
        <v>44978.405821759261</v>
      </c>
      <c r="D1688" s="6"/>
      <c r="E1688" s="2" t="s">
        <v>24</v>
      </c>
      <c r="F1688" s="2" t="s">
        <v>21</v>
      </c>
      <c r="G1688" s="2" t="s">
        <v>9</v>
      </c>
      <c r="H1688" s="2">
        <v>191</v>
      </c>
      <c r="I1688" s="2">
        <v>9</v>
      </c>
      <c r="J1688" s="24">
        <f>IFERROR(I1688/H1688,0)</f>
        <v>4.712041884816754E-2</v>
      </c>
      <c r="K1688" s="24"/>
      <c r="L1688" s="2">
        <f>IF(J1688&gt;=0.15,1,0)</f>
        <v>0</v>
      </c>
      <c r="M1688" s="2"/>
      <c r="N1688" s="24"/>
      <c r="O1688" s="2" t="s">
        <v>12</v>
      </c>
    </row>
    <row r="1689" spans="1:15" ht="15.75" customHeight="1" x14ac:dyDescent="0.35">
      <c r="A1689" s="18">
        <v>44978.387216643518</v>
      </c>
      <c r="B1689" s="11">
        <v>44978.387216643518</v>
      </c>
      <c r="C1689" s="21">
        <v>44978.387216643518</v>
      </c>
      <c r="D1689" s="6"/>
      <c r="E1689" s="2" t="s">
        <v>14</v>
      </c>
      <c r="F1689" s="2" t="s">
        <v>8</v>
      </c>
      <c r="G1689" s="2" t="s">
        <v>11</v>
      </c>
      <c r="H1689" s="2">
        <v>26986</v>
      </c>
      <c r="I1689" s="2">
        <v>473</v>
      </c>
      <c r="J1689" s="24">
        <f>IFERROR(I1689/H1689,0)</f>
        <v>1.7527606907285258E-2</v>
      </c>
      <c r="K1689" s="24"/>
      <c r="L1689" s="2">
        <f>IF(J1689&gt;=0.15,1,0)</f>
        <v>0</v>
      </c>
      <c r="M1689" s="2"/>
      <c r="N1689" s="24"/>
      <c r="O1689" s="2" t="s">
        <v>13</v>
      </c>
    </row>
    <row r="1690" spans="1:15" ht="15.75" customHeight="1" x14ac:dyDescent="0.35">
      <c r="A1690" s="18">
        <v>44978.375022650464</v>
      </c>
      <c r="B1690" s="11">
        <v>44978.375022650464</v>
      </c>
      <c r="C1690" s="21">
        <v>44978.375022650464</v>
      </c>
      <c r="D1690" s="6"/>
      <c r="E1690" s="2" t="s">
        <v>16</v>
      </c>
      <c r="F1690" s="2" t="s">
        <v>8</v>
      </c>
      <c r="G1690" s="2" t="s">
        <v>11</v>
      </c>
      <c r="H1690" s="2">
        <v>4387</v>
      </c>
      <c r="I1690" s="2">
        <v>332</v>
      </c>
      <c r="J1690" s="24">
        <f>IFERROR(I1690/H1690,0)</f>
        <v>7.5678139958969687E-2</v>
      </c>
      <c r="K1690" s="24"/>
      <c r="L1690" s="2">
        <f>IF(J1690&gt;=0.15,1,0)</f>
        <v>0</v>
      </c>
      <c r="M1690" s="2"/>
      <c r="N1690" s="24"/>
      <c r="O1690" s="2" t="s">
        <v>13</v>
      </c>
    </row>
    <row r="1691" spans="1:15" ht="15.75" customHeight="1" x14ac:dyDescent="0.35">
      <c r="A1691" s="18">
        <v>44978.375</v>
      </c>
      <c r="B1691" s="11">
        <v>44978.375</v>
      </c>
      <c r="C1691" s="21">
        <v>44978.375</v>
      </c>
      <c r="D1691" s="6"/>
      <c r="E1691" s="2" t="s">
        <v>14</v>
      </c>
      <c r="F1691" s="2" t="s">
        <v>15</v>
      </c>
      <c r="G1691" s="2" t="s">
        <v>11</v>
      </c>
      <c r="H1691" s="2">
        <v>40985</v>
      </c>
      <c r="I1691" s="2">
        <v>7584</v>
      </c>
      <c r="J1691" s="24">
        <f>IFERROR(I1691/H1691,0)</f>
        <v>0.18504330852751005</v>
      </c>
      <c r="K1691" s="24"/>
      <c r="L1691" s="2">
        <f>IF(J1691&gt;=0.15,1,0)</f>
        <v>1</v>
      </c>
      <c r="M1691" s="2"/>
      <c r="N1691" s="24"/>
      <c r="O1691" s="2" t="s">
        <v>13</v>
      </c>
    </row>
    <row r="1692" spans="1:15" ht="15.75" customHeight="1" x14ac:dyDescent="0.35">
      <c r="A1692" s="18">
        <v>44978.330087824077</v>
      </c>
      <c r="B1692" s="11">
        <v>44978.330087824077</v>
      </c>
      <c r="C1692" s="21">
        <v>44978.330087824077</v>
      </c>
      <c r="D1692" s="6"/>
      <c r="E1692" s="2" t="s">
        <v>16</v>
      </c>
      <c r="F1692" s="2" t="s">
        <v>8</v>
      </c>
      <c r="G1692" s="2" t="s">
        <v>9</v>
      </c>
      <c r="H1692" s="2">
        <v>519</v>
      </c>
      <c r="I1692" s="2">
        <v>34</v>
      </c>
      <c r="J1692" s="24">
        <f>IFERROR(I1692/H1692,0)</f>
        <v>6.5510597302504817E-2</v>
      </c>
      <c r="K1692" s="24"/>
      <c r="L1692" s="2">
        <f>IF(J1692&gt;=0.15,1,0)</f>
        <v>0</v>
      </c>
      <c r="M1692" s="2"/>
      <c r="N1692" s="24"/>
      <c r="O1692" s="2" t="s">
        <v>12</v>
      </c>
    </row>
    <row r="1693" spans="1:15" ht="15.75" customHeight="1" x14ac:dyDescent="0.35">
      <c r="A1693" s="18">
        <v>44978.232721655091</v>
      </c>
      <c r="B1693" s="11">
        <v>44978.232721655091</v>
      </c>
      <c r="C1693" s="21">
        <v>44978.232721655091</v>
      </c>
      <c r="D1693" s="6"/>
      <c r="E1693" s="2" t="s">
        <v>16</v>
      </c>
      <c r="F1693" s="2" t="s">
        <v>8</v>
      </c>
      <c r="G1693" s="2" t="s">
        <v>9</v>
      </c>
      <c r="H1693" s="2">
        <v>1334</v>
      </c>
      <c r="I1693" s="2">
        <v>60</v>
      </c>
      <c r="J1693" s="24">
        <f>IFERROR(I1693/H1693,0)</f>
        <v>4.4977511244377814E-2</v>
      </c>
      <c r="K1693" s="24"/>
      <c r="L1693" s="2">
        <f>IF(J1693&gt;=0.15,1,0)</f>
        <v>0</v>
      </c>
      <c r="M1693" s="2"/>
      <c r="N1693" s="24"/>
      <c r="O1693" s="2" t="s">
        <v>10</v>
      </c>
    </row>
    <row r="1694" spans="1:15" ht="15.75" customHeight="1" x14ac:dyDescent="0.35">
      <c r="A1694" s="18">
        <v>44977.800188645837</v>
      </c>
      <c r="B1694" s="11">
        <v>44977.800188645837</v>
      </c>
      <c r="C1694" s="21">
        <v>44977.800188645837</v>
      </c>
      <c r="D1694" s="6"/>
      <c r="E1694" s="2" t="s">
        <v>16</v>
      </c>
      <c r="F1694" s="2" t="s">
        <v>8</v>
      </c>
      <c r="G1694" s="2" t="s">
        <v>9</v>
      </c>
      <c r="H1694" s="2">
        <v>7294</v>
      </c>
      <c r="I1694" s="2">
        <v>396</v>
      </c>
      <c r="J1694" s="24">
        <f>IFERROR(I1694/H1694,0)</f>
        <v>5.4291198245132989E-2</v>
      </c>
      <c r="K1694" s="24"/>
      <c r="L1694" s="2">
        <f>IF(J1694&gt;=0.15,1,0)</f>
        <v>0</v>
      </c>
      <c r="M1694" s="2"/>
      <c r="N1694" s="24"/>
      <c r="O1694" s="2" t="s">
        <v>10</v>
      </c>
    </row>
    <row r="1695" spans="1:15" ht="15.75" customHeight="1" x14ac:dyDescent="0.35">
      <c r="A1695" s="18">
        <v>44977.505052986111</v>
      </c>
      <c r="B1695" s="11">
        <v>44977.505052986111</v>
      </c>
      <c r="C1695" s="21">
        <v>44977.505052986111</v>
      </c>
      <c r="D1695" s="6"/>
      <c r="E1695" s="2" t="s">
        <v>14</v>
      </c>
      <c r="F1695" s="2" t="s">
        <v>8</v>
      </c>
      <c r="G1695" s="2" t="s">
        <v>11</v>
      </c>
      <c r="H1695" s="2">
        <v>22374</v>
      </c>
      <c r="I1695" s="2">
        <v>304</v>
      </c>
      <c r="J1695" s="24">
        <f>IFERROR(I1695/H1695,0)</f>
        <v>1.3587199427907393E-2</v>
      </c>
      <c r="K1695" s="24"/>
      <c r="L1695" s="2">
        <f>IF(J1695&gt;=0.15,1,0)</f>
        <v>0</v>
      </c>
      <c r="M1695" s="2"/>
      <c r="N1695" s="24"/>
      <c r="O1695" s="2" t="s">
        <v>13</v>
      </c>
    </row>
    <row r="1696" spans="1:15" ht="15.75" customHeight="1" x14ac:dyDescent="0.35">
      <c r="A1696" s="18">
        <v>44977.461736111109</v>
      </c>
      <c r="B1696" s="11">
        <v>44977.461736111109</v>
      </c>
      <c r="C1696" s="21">
        <v>44977.461736111109</v>
      </c>
      <c r="D1696" s="6"/>
      <c r="E1696" s="2" t="s">
        <v>7</v>
      </c>
      <c r="F1696" s="2" t="s">
        <v>8</v>
      </c>
      <c r="G1696" s="2" t="s">
        <v>11</v>
      </c>
      <c r="H1696" s="2">
        <v>1244</v>
      </c>
      <c r="I1696" s="2">
        <v>42</v>
      </c>
      <c r="J1696" s="24">
        <f>IFERROR(I1696/H1696,0)</f>
        <v>3.3762057877813507E-2</v>
      </c>
      <c r="K1696" s="24"/>
      <c r="L1696" s="2">
        <f>IF(J1696&gt;=0.15,1,0)</f>
        <v>0</v>
      </c>
      <c r="M1696" s="2"/>
      <c r="N1696" s="24"/>
      <c r="O1696" s="2" t="s">
        <v>10</v>
      </c>
    </row>
    <row r="1697" spans="1:15" ht="15.75" customHeight="1" x14ac:dyDescent="0.35">
      <c r="A1697" s="18">
        <v>44977.45903834491</v>
      </c>
      <c r="B1697" s="11">
        <v>44977.45903834491</v>
      </c>
      <c r="C1697" s="21">
        <v>44977.45903834491</v>
      </c>
      <c r="D1697" s="6"/>
      <c r="E1697" s="2" t="s">
        <v>7</v>
      </c>
      <c r="F1697" s="2" t="s">
        <v>8</v>
      </c>
      <c r="G1697" s="2" t="s">
        <v>11</v>
      </c>
      <c r="H1697" s="2">
        <v>209875</v>
      </c>
      <c r="I1697" s="2">
        <v>5817</v>
      </c>
      <c r="J1697" s="24">
        <f>IFERROR(I1697/H1697,0)</f>
        <v>2.7716497915425849E-2</v>
      </c>
      <c r="K1697" s="24"/>
      <c r="L1697" s="2">
        <f>IF(J1697&gt;=0.15,1,0)</f>
        <v>0</v>
      </c>
      <c r="M1697" s="2"/>
      <c r="N1697" s="24"/>
      <c r="O1697" s="2" t="s">
        <v>13</v>
      </c>
    </row>
    <row r="1698" spans="1:15" ht="15.75" customHeight="1" x14ac:dyDescent="0.35">
      <c r="A1698" s="18">
        <v>44977.416694259256</v>
      </c>
      <c r="B1698" s="11">
        <v>44977.416694259256</v>
      </c>
      <c r="C1698" s="21">
        <v>44977.416694259256</v>
      </c>
      <c r="D1698" s="6"/>
      <c r="E1698" s="2" t="s">
        <v>16</v>
      </c>
      <c r="F1698" s="2" t="s">
        <v>8</v>
      </c>
      <c r="G1698" s="2" t="s">
        <v>9</v>
      </c>
      <c r="H1698" s="2">
        <v>4452</v>
      </c>
      <c r="I1698" s="2">
        <v>219</v>
      </c>
      <c r="J1698" s="24">
        <f>IFERROR(I1698/H1698,0)</f>
        <v>4.9191374663072773E-2</v>
      </c>
      <c r="K1698" s="24"/>
      <c r="L1698" s="2">
        <f>IF(J1698&gt;=0.15,1,0)</f>
        <v>0</v>
      </c>
      <c r="M1698" s="2"/>
      <c r="N1698" s="24"/>
      <c r="O1698" s="2" t="s">
        <v>13</v>
      </c>
    </row>
    <row r="1699" spans="1:15" ht="15.75" customHeight="1" x14ac:dyDescent="0.35">
      <c r="A1699" s="18">
        <v>44977.416689814818</v>
      </c>
      <c r="B1699" s="11">
        <v>44977.416689814818</v>
      </c>
      <c r="C1699" s="21">
        <v>44977.416689814818</v>
      </c>
      <c r="D1699" s="6"/>
      <c r="E1699" s="2" t="s">
        <v>14</v>
      </c>
      <c r="F1699" s="2" t="s">
        <v>15</v>
      </c>
      <c r="G1699" s="2" t="s">
        <v>9</v>
      </c>
      <c r="H1699" s="2">
        <v>41285</v>
      </c>
      <c r="I1699" s="2">
        <v>6214</v>
      </c>
      <c r="J1699" s="24">
        <f>IFERROR(I1699/H1699,0)</f>
        <v>0.15051471478745307</v>
      </c>
      <c r="K1699" s="24"/>
      <c r="L1699" s="2">
        <f>IF(J1699&gt;=0.15,1,0)</f>
        <v>1</v>
      </c>
      <c r="M1699" s="2"/>
      <c r="N1699" s="24"/>
      <c r="O1699" s="2" t="s">
        <v>13</v>
      </c>
    </row>
    <row r="1700" spans="1:15" ht="15.75" customHeight="1" x14ac:dyDescent="0.35">
      <c r="A1700" s="18">
        <v>44977.385176354168</v>
      </c>
      <c r="B1700" s="11">
        <v>44977.385176354168</v>
      </c>
      <c r="C1700" s="21">
        <v>44977.385176354168</v>
      </c>
      <c r="D1700" s="6"/>
      <c r="E1700" s="2" t="s">
        <v>14</v>
      </c>
      <c r="F1700" s="2" t="s">
        <v>8</v>
      </c>
      <c r="G1700" s="2" t="s">
        <v>9</v>
      </c>
      <c r="H1700" s="2">
        <v>0</v>
      </c>
      <c r="I1700" s="2">
        <v>0</v>
      </c>
      <c r="J1700" s="24">
        <f>IFERROR(I1700/H1700,0)</f>
        <v>0</v>
      </c>
      <c r="K1700" s="24"/>
      <c r="L1700" s="2">
        <f>IF(J1700&gt;=0.15,1,0)</f>
        <v>0</v>
      </c>
      <c r="M1700" s="2"/>
      <c r="N1700" s="24"/>
      <c r="O1700" s="2" t="s">
        <v>13</v>
      </c>
    </row>
    <row r="1701" spans="1:15" ht="15.75" customHeight="1" x14ac:dyDescent="0.35">
      <c r="A1701" s="18">
        <v>44976.900081192129</v>
      </c>
      <c r="B1701" s="11">
        <v>44976.900081192129</v>
      </c>
      <c r="C1701" s="21">
        <v>44976.900081192129</v>
      </c>
      <c r="D1701" s="6"/>
      <c r="E1701" s="2" t="s">
        <v>7</v>
      </c>
      <c r="F1701" s="2" t="s">
        <v>8</v>
      </c>
      <c r="G1701" s="2" t="s">
        <v>11</v>
      </c>
      <c r="H1701" s="2">
        <v>58860</v>
      </c>
      <c r="I1701" s="2">
        <v>2522</v>
      </c>
      <c r="J1701" s="24">
        <f>IFERROR(I1701/H1701,0)</f>
        <v>4.284743459055386E-2</v>
      </c>
      <c r="K1701" s="24"/>
      <c r="L1701" s="2">
        <f>IF(J1701&gt;=0.15,1,0)</f>
        <v>0</v>
      </c>
      <c r="M1701" s="2"/>
      <c r="N1701" s="24"/>
      <c r="O1701" s="2" t="s">
        <v>13</v>
      </c>
    </row>
    <row r="1702" spans="1:15" ht="15.75" customHeight="1" x14ac:dyDescent="0.35">
      <c r="A1702" s="18">
        <v>44976.842297418982</v>
      </c>
      <c r="B1702" s="11">
        <v>44976.842297418982</v>
      </c>
      <c r="C1702" s="21">
        <v>44976.842297418982</v>
      </c>
      <c r="D1702" s="6"/>
      <c r="E1702" s="2" t="s">
        <v>7</v>
      </c>
      <c r="F1702" s="2" t="s">
        <v>8</v>
      </c>
      <c r="G1702" s="2" t="s">
        <v>11</v>
      </c>
      <c r="H1702" s="2">
        <v>11626</v>
      </c>
      <c r="I1702" s="2">
        <v>516</v>
      </c>
      <c r="J1702" s="24">
        <f>IFERROR(I1702/H1702,0)</f>
        <v>4.4383278857732668E-2</v>
      </c>
      <c r="K1702" s="24"/>
      <c r="L1702" s="2">
        <f>IF(J1702&gt;=0.15,1,0)</f>
        <v>0</v>
      </c>
      <c r="M1702" s="2"/>
      <c r="N1702" s="24"/>
      <c r="O1702" s="2" t="s">
        <v>13</v>
      </c>
    </row>
    <row r="1703" spans="1:15" ht="15.75" customHeight="1" x14ac:dyDescent="0.35">
      <c r="A1703" s="18">
        <v>44976.680972314818</v>
      </c>
      <c r="B1703" s="11">
        <v>44976.680972314818</v>
      </c>
      <c r="C1703" s="21">
        <v>44976.680972314818</v>
      </c>
      <c r="D1703" s="6"/>
      <c r="E1703" s="2" t="s">
        <v>7</v>
      </c>
      <c r="F1703" s="2" t="s">
        <v>8</v>
      </c>
      <c r="G1703" s="2" t="s">
        <v>11</v>
      </c>
      <c r="H1703" s="2">
        <v>6945</v>
      </c>
      <c r="I1703" s="2">
        <v>165</v>
      </c>
      <c r="J1703" s="24">
        <f>IFERROR(I1703/H1703,0)</f>
        <v>2.3758099352051837E-2</v>
      </c>
      <c r="K1703" s="24"/>
      <c r="L1703" s="2">
        <f>IF(J1703&gt;=0.15,1,0)</f>
        <v>0</v>
      </c>
      <c r="M1703" s="2"/>
      <c r="N1703" s="24"/>
      <c r="O1703" s="2" t="s">
        <v>13</v>
      </c>
    </row>
    <row r="1704" spans="1:15" ht="15.75" customHeight="1" x14ac:dyDescent="0.35">
      <c r="A1704" s="18">
        <v>44976.653751018515</v>
      </c>
      <c r="B1704" s="11">
        <v>44976.653751018515</v>
      </c>
      <c r="C1704" s="21">
        <v>44976.653751018515</v>
      </c>
      <c r="D1704" s="6"/>
      <c r="E1704" s="2" t="s">
        <v>7</v>
      </c>
      <c r="F1704" s="2" t="s">
        <v>8</v>
      </c>
      <c r="G1704" s="2" t="s">
        <v>11</v>
      </c>
      <c r="H1704" s="2">
        <v>14115</v>
      </c>
      <c r="I1704" s="2">
        <v>519</v>
      </c>
      <c r="J1704" s="24">
        <f>IFERROR(I1704/H1704,0)</f>
        <v>3.6769394261424018E-2</v>
      </c>
      <c r="K1704" s="24"/>
      <c r="L1704" s="2">
        <f>IF(J1704&gt;=0.15,1,0)</f>
        <v>0</v>
      </c>
      <c r="M1704" s="2"/>
      <c r="N1704" s="24"/>
      <c r="O1704" s="2" t="s">
        <v>13</v>
      </c>
    </row>
    <row r="1705" spans="1:15" ht="15.75" customHeight="1" x14ac:dyDescent="0.35">
      <c r="A1705" s="18">
        <v>44976.652369745367</v>
      </c>
      <c r="B1705" s="11">
        <v>44976.652369745367</v>
      </c>
      <c r="C1705" s="21">
        <v>44976.652369745367</v>
      </c>
      <c r="D1705" s="6"/>
      <c r="E1705" s="2" t="s">
        <v>14</v>
      </c>
      <c r="F1705" s="2" t="s">
        <v>18</v>
      </c>
      <c r="G1705" s="2" t="s">
        <v>9</v>
      </c>
      <c r="H1705" s="2">
        <v>0</v>
      </c>
      <c r="I1705" s="2">
        <v>0</v>
      </c>
      <c r="J1705" s="24">
        <f>IFERROR(I1705/H1705,0)</f>
        <v>0</v>
      </c>
      <c r="K1705" s="24"/>
      <c r="L1705" s="2">
        <f>IF(J1705&gt;=0.15,1,0)</f>
        <v>0</v>
      </c>
      <c r="M1705" s="2"/>
      <c r="N1705" s="24"/>
      <c r="O1705" s="2" t="s">
        <v>13</v>
      </c>
    </row>
    <row r="1706" spans="1:15" ht="15.75" customHeight="1" x14ac:dyDescent="0.35">
      <c r="A1706" s="18">
        <v>44976.652369490737</v>
      </c>
      <c r="B1706" s="11">
        <v>44976.652369490737</v>
      </c>
      <c r="C1706" s="21">
        <v>44976.652369490737</v>
      </c>
      <c r="D1706" s="6"/>
      <c r="E1706" s="2" t="s">
        <v>14</v>
      </c>
      <c r="F1706" s="2" t="s">
        <v>18</v>
      </c>
      <c r="G1706" s="2" t="s">
        <v>9</v>
      </c>
      <c r="H1706" s="2">
        <v>0</v>
      </c>
      <c r="I1706" s="2">
        <v>0</v>
      </c>
      <c r="J1706" s="24">
        <f>IFERROR(I1706/H1706,0)</f>
        <v>0</v>
      </c>
      <c r="K1706" s="24"/>
      <c r="L1706" s="2">
        <f>IF(J1706&gt;=0.15,1,0)</f>
        <v>0</v>
      </c>
      <c r="M1706" s="2"/>
      <c r="N1706" s="24"/>
      <c r="O1706" s="2" t="s">
        <v>13</v>
      </c>
    </row>
    <row r="1707" spans="1:15" ht="15.75" customHeight="1" x14ac:dyDescent="0.35">
      <c r="A1707" s="18">
        <v>44976.652369444448</v>
      </c>
      <c r="B1707" s="11">
        <v>44976.652369444448</v>
      </c>
      <c r="C1707" s="21">
        <v>44976.652369444448</v>
      </c>
      <c r="D1707" s="6"/>
      <c r="E1707" s="2" t="s">
        <v>14</v>
      </c>
      <c r="F1707" s="2" t="s">
        <v>18</v>
      </c>
      <c r="G1707" s="2" t="s">
        <v>9</v>
      </c>
      <c r="H1707" s="2">
        <v>0</v>
      </c>
      <c r="I1707" s="2">
        <v>0</v>
      </c>
      <c r="J1707" s="24">
        <f>IFERROR(I1707/H1707,0)</f>
        <v>0</v>
      </c>
      <c r="K1707" s="24"/>
      <c r="L1707" s="2">
        <f>IF(J1707&gt;=0.15,1,0)</f>
        <v>0</v>
      </c>
      <c r="M1707" s="2"/>
      <c r="N1707" s="24"/>
      <c r="O1707" s="2" t="s">
        <v>13</v>
      </c>
    </row>
    <row r="1708" spans="1:15" ht="15.75" customHeight="1" x14ac:dyDescent="0.35">
      <c r="A1708" s="18">
        <v>44976.652368657407</v>
      </c>
      <c r="B1708" s="11">
        <v>44976.652368657407</v>
      </c>
      <c r="C1708" s="21">
        <v>44976.652368657407</v>
      </c>
      <c r="D1708" s="6"/>
      <c r="E1708" s="2" t="s">
        <v>14</v>
      </c>
      <c r="F1708" s="2" t="s">
        <v>18</v>
      </c>
      <c r="G1708" s="2" t="s">
        <v>9</v>
      </c>
      <c r="H1708" s="2">
        <v>0</v>
      </c>
      <c r="I1708" s="2">
        <v>0</v>
      </c>
      <c r="J1708" s="24">
        <f>IFERROR(I1708/H1708,0)</f>
        <v>0</v>
      </c>
      <c r="K1708" s="24"/>
      <c r="L1708" s="2">
        <f>IF(J1708&gt;=0.15,1,0)</f>
        <v>0</v>
      </c>
      <c r="M1708" s="2"/>
      <c r="N1708" s="24"/>
      <c r="O1708" s="2" t="s">
        <v>13</v>
      </c>
    </row>
    <row r="1709" spans="1:15" ht="15.75" customHeight="1" x14ac:dyDescent="0.35">
      <c r="A1709" s="18">
        <v>44976.652280092596</v>
      </c>
      <c r="B1709" s="11">
        <v>44976.652280092596</v>
      </c>
      <c r="C1709" s="21">
        <v>44976.652280092596</v>
      </c>
      <c r="D1709" s="6"/>
      <c r="E1709" s="2" t="s">
        <v>14</v>
      </c>
      <c r="F1709" s="2" t="s">
        <v>18</v>
      </c>
      <c r="G1709" s="2" t="s">
        <v>11</v>
      </c>
      <c r="H1709" s="2">
        <v>5722</v>
      </c>
      <c r="I1709" s="2">
        <v>0</v>
      </c>
      <c r="J1709" s="24">
        <f>IFERROR(I1709/H1709,0)</f>
        <v>0</v>
      </c>
      <c r="K1709" s="24"/>
      <c r="L1709" s="2">
        <f>IF(J1709&gt;=0.15,1,0)</f>
        <v>0</v>
      </c>
      <c r="M1709" s="2"/>
      <c r="N1709" s="24"/>
      <c r="O1709" s="2" t="s">
        <v>13</v>
      </c>
    </row>
    <row r="1710" spans="1:15" ht="15.75" customHeight="1" x14ac:dyDescent="0.35">
      <c r="A1710" s="18">
        <v>44976.621010625</v>
      </c>
      <c r="B1710" s="11">
        <v>44976.621010625</v>
      </c>
      <c r="C1710" s="21">
        <v>44976.621010625</v>
      </c>
      <c r="D1710" s="6"/>
      <c r="E1710" s="2" t="s">
        <v>14</v>
      </c>
      <c r="F1710" s="2" t="s">
        <v>18</v>
      </c>
      <c r="G1710" s="2" t="s">
        <v>9</v>
      </c>
      <c r="H1710" s="2">
        <v>0</v>
      </c>
      <c r="I1710" s="2">
        <v>0</v>
      </c>
      <c r="J1710" s="24">
        <f>IFERROR(I1710/H1710,0)</f>
        <v>0</v>
      </c>
      <c r="K1710" s="24"/>
      <c r="L1710" s="2">
        <f>IF(J1710&gt;=0.15,1,0)</f>
        <v>0</v>
      </c>
      <c r="M1710" s="2"/>
      <c r="N1710" s="24"/>
      <c r="O1710" s="2" t="s">
        <v>13</v>
      </c>
    </row>
    <row r="1711" spans="1:15" ht="15.75" customHeight="1" x14ac:dyDescent="0.35">
      <c r="A1711" s="18">
        <v>44976.62100673611</v>
      </c>
      <c r="B1711" s="11">
        <v>44976.62100673611</v>
      </c>
      <c r="C1711" s="21">
        <v>44976.62100673611</v>
      </c>
      <c r="D1711" s="6"/>
      <c r="E1711" s="2" t="s">
        <v>14</v>
      </c>
      <c r="F1711" s="2" t="s">
        <v>18</v>
      </c>
      <c r="G1711" s="2" t="s">
        <v>9</v>
      </c>
      <c r="H1711" s="2">
        <v>0</v>
      </c>
      <c r="I1711" s="2">
        <v>0</v>
      </c>
      <c r="J1711" s="24">
        <f>IFERROR(I1711/H1711,0)</f>
        <v>0</v>
      </c>
      <c r="K1711" s="24"/>
      <c r="L1711" s="2">
        <f>IF(J1711&gt;=0.15,1,0)</f>
        <v>0</v>
      </c>
      <c r="M1711" s="2"/>
      <c r="N1711" s="24"/>
      <c r="O1711" s="2" t="s">
        <v>13</v>
      </c>
    </row>
    <row r="1712" spans="1:15" ht="15.75" customHeight="1" x14ac:dyDescent="0.35">
      <c r="A1712" s="18">
        <v>44976.621006145833</v>
      </c>
      <c r="B1712" s="11">
        <v>44976.621006145833</v>
      </c>
      <c r="C1712" s="21">
        <v>44976.621006145833</v>
      </c>
      <c r="D1712" s="6"/>
      <c r="E1712" s="2" t="s">
        <v>14</v>
      </c>
      <c r="F1712" s="2" t="s">
        <v>18</v>
      </c>
      <c r="G1712" s="2" t="s">
        <v>9</v>
      </c>
      <c r="H1712" s="2">
        <v>0</v>
      </c>
      <c r="I1712" s="2">
        <v>0</v>
      </c>
      <c r="J1712" s="24">
        <f>IFERROR(I1712/H1712,0)</f>
        <v>0</v>
      </c>
      <c r="K1712" s="24"/>
      <c r="L1712" s="2">
        <f>IF(J1712&gt;=0.15,1,0)</f>
        <v>0</v>
      </c>
      <c r="M1712" s="2"/>
      <c r="N1712" s="24"/>
      <c r="O1712" s="2" t="s">
        <v>13</v>
      </c>
    </row>
    <row r="1713" spans="1:15" ht="15.75" customHeight="1" x14ac:dyDescent="0.35">
      <c r="A1713" s="18">
        <v>44976.621006018519</v>
      </c>
      <c r="B1713" s="11">
        <v>44976.621006018519</v>
      </c>
      <c r="C1713" s="21">
        <v>44976.621006018519</v>
      </c>
      <c r="D1713" s="6"/>
      <c r="E1713" s="2" t="s">
        <v>14</v>
      </c>
      <c r="F1713" s="2" t="s">
        <v>18</v>
      </c>
      <c r="G1713" s="2" t="s">
        <v>9</v>
      </c>
      <c r="H1713" s="2">
        <v>0</v>
      </c>
      <c r="I1713" s="2">
        <v>0</v>
      </c>
      <c r="J1713" s="24">
        <f>IFERROR(I1713/H1713,0)</f>
        <v>0</v>
      </c>
      <c r="K1713" s="24"/>
      <c r="L1713" s="2">
        <f>IF(J1713&gt;=0.15,1,0)</f>
        <v>0</v>
      </c>
      <c r="M1713" s="2"/>
      <c r="N1713" s="24"/>
      <c r="O1713" s="2" t="s">
        <v>13</v>
      </c>
    </row>
    <row r="1714" spans="1:15" ht="15.75" customHeight="1" x14ac:dyDescent="0.35">
      <c r="A1714" s="18">
        <v>44976.613248368056</v>
      </c>
      <c r="B1714" s="11">
        <v>44976.613248368056</v>
      </c>
      <c r="C1714" s="21">
        <v>44976.613248368056</v>
      </c>
      <c r="D1714" s="6"/>
      <c r="E1714" s="2" t="s">
        <v>14</v>
      </c>
      <c r="F1714" s="2" t="s">
        <v>18</v>
      </c>
      <c r="G1714" s="2" t="s">
        <v>9</v>
      </c>
      <c r="H1714" s="2">
        <v>0</v>
      </c>
      <c r="I1714" s="2">
        <v>0</v>
      </c>
      <c r="J1714" s="24">
        <f>IFERROR(I1714/H1714,0)</f>
        <v>0</v>
      </c>
      <c r="K1714" s="24"/>
      <c r="L1714" s="2">
        <f>IF(J1714&gt;=0.15,1,0)</f>
        <v>0</v>
      </c>
      <c r="M1714" s="2"/>
      <c r="N1714" s="24"/>
      <c r="O1714" s="2" t="s">
        <v>13</v>
      </c>
    </row>
    <row r="1715" spans="1:15" ht="15.75" customHeight="1" x14ac:dyDescent="0.35">
      <c r="A1715" s="18">
        <v>44976.613125000003</v>
      </c>
      <c r="B1715" s="11">
        <v>44976.613125000003</v>
      </c>
      <c r="C1715" s="21">
        <v>44976.613125000003</v>
      </c>
      <c r="D1715" s="6"/>
      <c r="E1715" s="2" t="s">
        <v>14</v>
      </c>
      <c r="F1715" s="2" t="s">
        <v>18</v>
      </c>
      <c r="G1715" s="2" t="s">
        <v>11</v>
      </c>
      <c r="H1715" s="2">
        <v>5326</v>
      </c>
      <c r="I1715" s="2">
        <v>0</v>
      </c>
      <c r="J1715" s="24">
        <f>IFERROR(I1715/H1715,0)</f>
        <v>0</v>
      </c>
      <c r="K1715" s="24"/>
      <c r="L1715" s="2">
        <f>IF(J1715&gt;=0.15,1,0)</f>
        <v>0</v>
      </c>
      <c r="M1715" s="2"/>
      <c r="N1715" s="24"/>
      <c r="O1715" s="2" t="s">
        <v>12</v>
      </c>
    </row>
    <row r="1716" spans="1:15" ht="15.75" customHeight="1" x14ac:dyDescent="0.35">
      <c r="A1716" s="18">
        <v>44976.610199409719</v>
      </c>
      <c r="B1716" s="11">
        <v>44976.610199409719</v>
      </c>
      <c r="C1716" s="21">
        <v>44976.610199409719</v>
      </c>
      <c r="D1716" s="6"/>
      <c r="E1716" s="2" t="s">
        <v>14</v>
      </c>
      <c r="F1716" s="2" t="s">
        <v>18</v>
      </c>
      <c r="G1716" s="2" t="s">
        <v>9</v>
      </c>
      <c r="H1716" s="2">
        <v>0</v>
      </c>
      <c r="I1716" s="2">
        <v>0</v>
      </c>
      <c r="J1716" s="24">
        <f>IFERROR(I1716/H1716,0)</f>
        <v>0</v>
      </c>
      <c r="K1716" s="24"/>
      <c r="L1716" s="2">
        <f>IF(J1716&gt;=0.15,1,0)</f>
        <v>0</v>
      </c>
      <c r="M1716" s="2"/>
      <c r="N1716" s="24"/>
      <c r="O1716" s="2" t="s">
        <v>13</v>
      </c>
    </row>
    <row r="1717" spans="1:15" ht="15.75" customHeight="1" x14ac:dyDescent="0.35">
      <c r="A1717" s="18">
        <v>44976.607662037037</v>
      </c>
      <c r="B1717" s="11">
        <v>44976.607662037037</v>
      </c>
      <c r="C1717" s="21">
        <v>44976.607662037037</v>
      </c>
      <c r="D1717" s="6"/>
      <c r="E1717" s="2" t="s">
        <v>14</v>
      </c>
      <c r="F1717" s="2" t="s">
        <v>18</v>
      </c>
      <c r="G1717" s="2" t="s">
        <v>9</v>
      </c>
      <c r="H1717" s="2">
        <v>0</v>
      </c>
      <c r="I1717" s="2">
        <v>0</v>
      </c>
      <c r="J1717" s="24">
        <f>IFERROR(I1717/H1717,0)</f>
        <v>0</v>
      </c>
      <c r="K1717" s="24"/>
      <c r="L1717" s="2">
        <f>IF(J1717&gt;=0.15,1,0)</f>
        <v>0</v>
      </c>
      <c r="M1717" s="2"/>
      <c r="N1717" s="24"/>
      <c r="O1717" s="2" t="s">
        <v>13</v>
      </c>
    </row>
    <row r="1718" spans="1:15" ht="15.75" customHeight="1" x14ac:dyDescent="0.35">
      <c r="A1718" s="18">
        <v>44976.607488425929</v>
      </c>
      <c r="B1718" s="11">
        <v>44976.607488425929</v>
      </c>
      <c r="C1718" s="21">
        <v>44976.607488425929</v>
      </c>
      <c r="D1718" s="6"/>
      <c r="E1718" s="2" t="s">
        <v>14</v>
      </c>
      <c r="F1718" s="2" t="s">
        <v>18</v>
      </c>
      <c r="G1718" s="2" t="s">
        <v>11</v>
      </c>
      <c r="H1718" s="2">
        <v>5509</v>
      </c>
      <c r="I1718" s="2">
        <v>0</v>
      </c>
      <c r="J1718" s="24">
        <f>IFERROR(I1718/H1718,0)</f>
        <v>0</v>
      </c>
      <c r="K1718" s="24"/>
      <c r="L1718" s="2">
        <f>IF(J1718&gt;=0.15,1,0)</f>
        <v>0</v>
      </c>
      <c r="M1718" s="2"/>
      <c r="N1718" s="24"/>
      <c r="O1718" s="2" t="s">
        <v>12</v>
      </c>
    </row>
    <row r="1719" spans="1:15" ht="15.75" customHeight="1" x14ac:dyDescent="0.35">
      <c r="A1719" s="18">
        <v>44976.604872685188</v>
      </c>
      <c r="B1719" s="11">
        <v>44976.604872685188</v>
      </c>
      <c r="C1719" s="21">
        <v>44976.604872685188</v>
      </c>
      <c r="D1719" s="6"/>
      <c r="E1719" s="2" t="s">
        <v>14</v>
      </c>
      <c r="F1719" s="2" t="s">
        <v>18</v>
      </c>
      <c r="G1719" s="2" t="s">
        <v>11</v>
      </c>
      <c r="H1719" s="2">
        <v>6005</v>
      </c>
      <c r="I1719" s="2">
        <v>0</v>
      </c>
      <c r="J1719" s="24">
        <f>IFERROR(I1719/H1719,0)</f>
        <v>0</v>
      </c>
      <c r="K1719" s="24"/>
      <c r="L1719" s="2">
        <f>IF(J1719&gt;=0.15,1,0)</f>
        <v>0</v>
      </c>
      <c r="M1719" s="2"/>
      <c r="N1719" s="24"/>
      <c r="O1719" s="2" t="s">
        <v>12</v>
      </c>
    </row>
    <row r="1720" spans="1:15" ht="15.75" customHeight="1" x14ac:dyDescent="0.35">
      <c r="A1720" s="18">
        <v>44976.559056770835</v>
      </c>
      <c r="B1720" s="11">
        <v>44976.559056770835</v>
      </c>
      <c r="C1720" s="21">
        <v>44976.559056770835</v>
      </c>
      <c r="D1720" s="6"/>
      <c r="E1720" s="2" t="s">
        <v>7</v>
      </c>
      <c r="F1720" s="2" t="s">
        <v>8</v>
      </c>
      <c r="G1720" s="2" t="s">
        <v>11</v>
      </c>
      <c r="H1720" s="2">
        <v>3295</v>
      </c>
      <c r="I1720" s="2">
        <v>113</v>
      </c>
      <c r="J1720" s="24">
        <f>IFERROR(I1720/H1720,0)</f>
        <v>3.4294385432473443E-2</v>
      </c>
      <c r="K1720" s="24"/>
      <c r="L1720" s="2">
        <f>IF(J1720&gt;=0.15,1,0)</f>
        <v>0</v>
      </c>
      <c r="M1720" s="2"/>
      <c r="N1720" s="24"/>
      <c r="O1720" s="2" t="s">
        <v>13</v>
      </c>
    </row>
    <row r="1721" spans="1:15" ht="15.75" customHeight="1" x14ac:dyDescent="0.35">
      <c r="A1721" s="18">
        <v>44976.506564456016</v>
      </c>
      <c r="B1721" s="11">
        <v>44976.506564456016</v>
      </c>
      <c r="C1721" s="21">
        <v>44976.506564456016</v>
      </c>
      <c r="D1721" s="6"/>
      <c r="E1721" s="2" t="s">
        <v>7</v>
      </c>
      <c r="F1721" s="2" t="s">
        <v>8</v>
      </c>
      <c r="G1721" s="2" t="s">
        <v>11</v>
      </c>
      <c r="H1721" s="2">
        <v>7140</v>
      </c>
      <c r="I1721" s="2">
        <v>206</v>
      </c>
      <c r="J1721" s="24">
        <f>IFERROR(I1721/H1721,0)</f>
        <v>2.88515406162465E-2</v>
      </c>
      <c r="K1721" s="24"/>
      <c r="L1721" s="2">
        <f>IF(J1721&gt;=0.15,1,0)</f>
        <v>0</v>
      </c>
      <c r="M1721" s="2"/>
      <c r="N1721" s="24"/>
      <c r="O1721" s="2" t="s">
        <v>13</v>
      </c>
    </row>
    <row r="1722" spans="1:15" ht="15.75" customHeight="1" x14ac:dyDescent="0.35">
      <c r="A1722" s="18">
        <v>44976.437312835646</v>
      </c>
      <c r="B1722" s="11">
        <v>44976.437312835646</v>
      </c>
      <c r="C1722" s="21">
        <v>44976.437312835646</v>
      </c>
      <c r="D1722" s="6"/>
      <c r="E1722" s="2" t="s">
        <v>14</v>
      </c>
      <c r="F1722" s="2" t="s">
        <v>8</v>
      </c>
      <c r="G1722" s="2" t="s">
        <v>11</v>
      </c>
      <c r="H1722" s="2">
        <v>24348</v>
      </c>
      <c r="I1722" s="2">
        <v>345</v>
      </c>
      <c r="J1722" s="24">
        <f>IFERROR(I1722/H1722,0)</f>
        <v>1.4169541646131099E-2</v>
      </c>
      <c r="K1722" s="24"/>
      <c r="L1722" s="2">
        <f>IF(J1722&gt;=0.15,1,0)</f>
        <v>0</v>
      </c>
      <c r="M1722" s="2"/>
      <c r="N1722" s="24"/>
      <c r="O1722" s="2" t="s">
        <v>13</v>
      </c>
    </row>
    <row r="1723" spans="1:15" ht="15.75" customHeight="1" x14ac:dyDescent="0.35">
      <c r="A1723" s="18">
        <v>44976.395854502312</v>
      </c>
      <c r="B1723" s="11">
        <v>44976.395854502312</v>
      </c>
      <c r="C1723" s="21">
        <v>44976.395854502312</v>
      </c>
      <c r="D1723" s="6"/>
      <c r="E1723" s="2" t="s">
        <v>16</v>
      </c>
      <c r="F1723" s="2" t="s">
        <v>8</v>
      </c>
      <c r="G1723" s="2" t="s">
        <v>11</v>
      </c>
      <c r="H1723" s="2">
        <v>5226</v>
      </c>
      <c r="I1723" s="2">
        <v>385</v>
      </c>
      <c r="J1723" s="24">
        <f>IFERROR(I1723/H1723,0)</f>
        <v>7.3670110983543813E-2</v>
      </c>
      <c r="K1723" s="24"/>
      <c r="L1723" s="2">
        <f>IF(J1723&gt;=0.15,1,0)</f>
        <v>0</v>
      </c>
      <c r="M1723" s="2"/>
      <c r="N1723" s="24"/>
      <c r="O1723" s="2" t="s">
        <v>13</v>
      </c>
    </row>
    <row r="1724" spans="1:15" ht="15.75" customHeight="1" x14ac:dyDescent="0.35">
      <c r="A1724" s="18">
        <v>44976.395833333336</v>
      </c>
      <c r="B1724" s="11">
        <v>44976.395833333336</v>
      </c>
      <c r="C1724" s="21">
        <v>44976.395833333336</v>
      </c>
      <c r="D1724" s="6"/>
      <c r="E1724" s="2" t="s">
        <v>14</v>
      </c>
      <c r="F1724" s="2" t="s">
        <v>15</v>
      </c>
      <c r="G1724" s="2" t="s">
        <v>11</v>
      </c>
      <c r="H1724" s="2">
        <v>35737</v>
      </c>
      <c r="I1724" s="2">
        <v>6267</v>
      </c>
      <c r="J1724" s="24">
        <f>IFERROR(I1724/H1724,0)</f>
        <v>0.17536446819822593</v>
      </c>
      <c r="K1724" s="24"/>
      <c r="L1724" s="2">
        <f>IF(J1724&gt;=0.15,1,0)</f>
        <v>1</v>
      </c>
      <c r="M1724" s="2"/>
      <c r="N1724" s="24"/>
      <c r="O1724" s="2" t="s">
        <v>13</v>
      </c>
    </row>
    <row r="1725" spans="1:15" ht="15.75" customHeight="1" x14ac:dyDescent="0.35">
      <c r="A1725" s="18">
        <v>44975.695832847225</v>
      </c>
      <c r="B1725" s="11">
        <v>44975.695832847225</v>
      </c>
      <c r="C1725" s="21">
        <v>44975.695832847225</v>
      </c>
      <c r="D1725" s="6"/>
      <c r="E1725" s="2" t="s">
        <v>7</v>
      </c>
      <c r="F1725" s="2" t="s">
        <v>8</v>
      </c>
      <c r="G1725" s="2" t="s">
        <v>11</v>
      </c>
      <c r="H1725" s="2">
        <v>2374</v>
      </c>
      <c r="I1725" s="2">
        <v>39</v>
      </c>
      <c r="J1725" s="24">
        <f>IFERROR(I1725/H1725,0)</f>
        <v>1.6427969671440605E-2</v>
      </c>
      <c r="K1725" s="24"/>
      <c r="L1725" s="2">
        <f>IF(J1725&gt;=0.15,1,0)</f>
        <v>0</v>
      </c>
      <c r="M1725" s="2"/>
      <c r="N1725" s="24"/>
      <c r="O1725" s="2" t="s">
        <v>13</v>
      </c>
    </row>
    <row r="1726" spans="1:15" ht="15.75" customHeight="1" x14ac:dyDescent="0.35">
      <c r="A1726" s="18">
        <v>44975.691767060183</v>
      </c>
      <c r="B1726" s="11">
        <v>44975.691767060183</v>
      </c>
      <c r="C1726" s="21">
        <v>44975.691767060183</v>
      </c>
      <c r="D1726" s="6"/>
      <c r="E1726" s="2" t="s">
        <v>14</v>
      </c>
      <c r="F1726" s="2" t="s">
        <v>8</v>
      </c>
      <c r="G1726" s="2" t="s">
        <v>9</v>
      </c>
      <c r="H1726" s="2">
        <v>0</v>
      </c>
      <c r="I1726" s="2">
        <v>0</v>
      </c>
      <c r="J1726" s="24">
        <f>IFERROR(I1726/H1726,0)</f>
        <v>0</v>
      </c>
      <c r="K1726" s="24"/>
      <c r="L1726" s="2">
        <f>IF(J1726&gt;=0.15,1,0)</f>
        <v>0</v>
      </c>
      <c r="M1726" s="2"/>
      <c r="N1726" s="24"/>
      <c r="O1726" s="2" t="s">
        <v>13</v>
      </c>
    </row>
    <row r="1727" spans="1:15" ht="15.75" customHeight="1" x14ac:dyDescent="0.35">
      <c r="A1727" s="18">
        <v>44975.691741238428</v>
      </c>
      <c r="B1727" s="11">
        <v>44975.691741238428</v>
      </c>
      <c r="C1727" s="21">
        <v>44975.691741238428</v>
      </c>
      <c r="D1727" s="6"/>
      <c r="E1727" s="2" t="s">
        <v>14</v>
      </c>
      <c r="F1727" s="2" t="s">
        <v>8</v>
      </c>
      <c r="G1727" s="2" t="s">
        <v>23</v>
      </c>
      <c r="H1727" s="2">
        <v>4329</v>
      </c>
      <c r="I1727" s="2">
        <v>417</v>
      </c>
      <c r="J1727" s="24">
        <f>IFERROR(I1727/H1727,0)</f>
        <v>9.6327096327096323E-2</v>
      </c>
      <c r="K1727" s="24"/>
      <c r="L1727" s="2">
        <f>IF(J1727&gt;=0.15,1,0)</f>
        <v>0</v>
      </c>
      <c r="M1727" s="2"/>
      <c r="N1727" s="24"/>
      <c r="O1727" s="2" t="s">
        <v>10</v>
      </c>
    </row>
    <row r="1728" spans="1:15" ht="15.75" customHeight="1" x14ac:dyDescent="0.35">
      <c r="A1728" s="18">
        <v>44975.603646018521</v>
      </c>
      <c r="B1728" s="11">
        <v>44975.603646018521</v>
      </c>
      <c r="C1728" s="21">
        <v>44975.603646018521</v>
      </c>
      <c r="D1728" s="6"/>
      <c r="E1728" s="2" t="s">
        <v>14</v>
      </c>
      <c r="F1728" s="2" t="s">
        <v>8</v>
      </c>
      <c r="G1728" s="2" t="s">
        <v>23</v>
      </c>
      <c r="H1728" s="2">
        <v>1412</v>
      </c>
      <c r="I1728" s="2">
        <v>95</v>
      </c>
      <c r="J1728" s="24">
        <f>IFERROR(I1728/H1728,0)</f>
        <v>6.7280453257790362E-2</v>
      </c>
      <c r="K1728" s="24"/>
      <c r="L1728" s="2">
        <f>IF(J1728&gt;=0.15,1,0)</f>
        <v>0</v>
      </c>
      <c r="M1728" s="2"/>
      <c r="N1728" s="24"/>
      <c r="O1728" s="2" t="s">
        <v>12</v>
      </c>
    </row>
    <row r="1729" spans="1:15" ht="15.75" customHeight="1" x14ac:dyDescent="0.35">
      <c r="A1729" s="18">
        <v>44975.599243518518</v>
      </c>
      <c r="B1729" s="11">
        <v>44975.599243518518</v>
      </c>
      <c r="C1729" s="21">
        <v>44975.599243518518</v>
      </c>
      <c r="D1729" s="6"/>
      <c r="E1729" s="2" t="s">
        <v>14</v>
      </c>
      <c r="F1729" s="2" t="s">
        <v>8</v>
      </c>
      <c r="G1729" s="2" t="s">
        <v>23</v>
      </c>
      <c r="H1729" s="2">
        <v>1744</v>
      </c>
      <c r="I1729" s="2">
        <v>84</v>
      </c>
      <c r="J1729" s="24">
        <f>IFERROR(I1729/H1729,0)</f>
        <v>4.8165137614678902E-2</v>
      </c>
      <c r="K1729" s="24"/>
      <c r="L1729" s="2">
        <f>IF(J1729&gt;=0.15,1,0)</f>
        <v>0</v>
      </c>
      <c r="M1729" s="2"/>
      <c r="N1729" s="24"/>
      <c r="O1729" s="2" t="s">
        <v>12</v>
      </c>
    </row>
    <row r="1730" spans="1:15" ht="15.75" customHeight="1" x14ac:dyDescent="0.35">
      <c r="A1730" s="18">
        <v>44975.597022152775</v>
      </c>
      <c r="B1730" s="11">
        <v>44975.597022152775</v>
      </c>
      <c r="C1730" s="21">
        <v>44975.597022152775</v>
      </c>
      <c r="D1730" s="6"/>
      <c r="E1730" s="2" t="s">
        <v>14</v>
      </c>
      <c r="F1730" s="2" t="s">
        <v>8</v>
      </c>
      <c r="G1730" s="2" t="s">
        <v>23</v>
      </c>
      <c r="H1730" s="2">
        <v>6883</v>
      </c>
      <c r="I1730" s="2">
        <v>217</v>
      </c>
      <c r="J1730" s="24">
        <f>IFERROR(I1730/H1730,0)</f>
        <v>3.1526950457649278E-2</v>
      </c>
      <c r="K1730" s="24"/>
      <c r="L1730" s="2">
        <f>IF(J1730&gt;=0.15,1,0)</f>
        <v>0</v>
      </c>
      <c r="M1730" s="2"/>
      <c r="N1730" s="24"/>
      <c r="O1730" s="2" t="s">
        <v>12</v>
      </c>
    </row>
    <row r="1731" spans="1:15" ht="15.75" customHeight="1" x14ac:dyDescent="0.35">
      <c r="A1731" s="18">
        <v>44975.594657037036</v>
      </c>
      <c r="B1731" s="11">
        <v>44975.594657037036</v>
      </c>
      <c r="C1731" s="21">
        <v>44975.594657037036</v>
      </c>
      <c r="D1731" s="6"/>
      <c r="E1731" s="2" t="s">
        <v>14</v>
      </c>
      <c r="F1731" s="2" t="s">
        <v>8</v>
      </c>
      <c r="G1731" s="2" t="s">
        <v>23</v>
      </c>
      <c r="H1731" s="2">
        <v>1422</v>
      </c>
      <c r="I1731" s="2">
        <v>57</v>
      </c>
      <c r="J1731" s="24">
        <f>IFERROR(I1731/H1731,0)</f>
        <v>4.0084388185654012E-2</v>
      </c>
      <c r="K1731" s="24"/>
      <c r="L1731" s="2">
        <f>IF(J1731&gt;=0.15,1,0)</f>
        <v>0</v>
      </c>
      <c r="M1731" s="2"/>
      <c r="N1731" s="24"/>
      <c r="O1731" s="2" t="s">
        <v>12</v>
      </c>
    </row>
    <row r="1732" spans="1:15" ht="15.75" customHeight="1" x14ac:dyDescent="0.35">
      <c r="A1732" s="18">
        <v>44975.590353287036</v>
      </c>
      <c r="B1732" s="11">
        <v>44975.590353287036</v>
      </c>
      <c r="C1732" s="21">
        <v>44975.590353287036</v>
      </c>
      <c r="D1732" s="6"/>
      <c r="E1732" s="2" t="s">
        <v>14</v>
      </c>
      <c r="F1732" s="2" t="s">
        <v>8</v>
      </c>
      <c r="G1732" s="2" t="s">
        <v>23</v>
      </c>
      <c r="H1732" s="2">
        <v>4137</v>
      </c>
      <c r="I1732" s="2">
        <v>207</v>
      </c>
      <c r="J1732" s="24">
        <f>IFERROR(I1732/H1732,0)</f>
        <v>5.0036258158085573E-2</v>
      </c>
      <c r="K1732" s="24"/>
      <c r="L1732" s="2">
        <f>IF(J1732&gt;=0.15,1,0)</f>
        <v>0</v>
      </c>
      <c r="M1732" s="2"/>
      <c r="N1732" s="24"/>
      <c r="O1732" s="2" t="s">
        <v>10</v>
      </c>
    </row>
    <row r="1733" spans="1:15" ht="15.75" customHeight="1" x14ac:dyDescent="0.35">
      <c r="A1733" s="18">
        <v>44975.5790494213</v>
      </c>
      <c r="B1733" s="11">
        <v>44975.5790494213</v>
      </c>
      <c r="C1733" s="21">
        <v>44975.5790494213</v>
      </c>
      <c r="D1733" s="6"/>
      <c r="E1733" s="2" t="s">
        <v>14</v>
      </c>
      <c r="F1733" s="2" t="s">
        <v>8</v>
      </c>
      <c r="G1733" s="2" t="s">
        <v>23</v>
      </c>
      <c r="H1733" s="2">
        <v>80324</v>
      </c>
      <c r="I1733" s="2">
        <v>2675</v>
      </c>
      <c r="J1733" s="24">
        <f>IFERROR(I1733/H1733,0)</f>
        <v>3.3302624371296254E-2</v>
      </c>
      <c r="K1733" s="24"/>
      <c r="L1733" s="2">
        <f>IF(J1733&gt;=0.15,1,0)</f>
        <v>0</v>
      </c>
      <c r="M1733" s="2"/>
      <c r="N1733" s="24"/>
      <c r="O1733" s="2" t="s">
        <v>13</v>
      </c>
    </row>
    <row r="1734" spans="1:15" ht="15.75" customHeight="1" x14ac:dyDescent="0.35">
      <c r="A1734" s="18">
        <v>44975.578839085647</v>
      </c>
      <c r="B1734" s="11">
        <v>44975.578839085647</v>
      </c>
      <c r="C1734" s="21">
        <v>44975.578839085647</v>
      </c>
      <c r="D1734" s="6"/>
      <c r="E1734" s="2" t="s">
        <v>16</v>
      </c>
      <c r="F1734" s="2" t="s">
        <v>8</v>
      </c>
      <c r="G1734" s="2" t="s">
        <v>9</v>
      </c>
      <c r="H1734" s="2">
        <v>0</v>
      </c>
      <c r="I1734" s="2">
        <v>0</v>
      </c>
      <c r="J1734" s="24">
        <f>IFERROR(I1734/H1734,0)</f>
        <v>0</v>
      </c>
      <c r="K1734" s="24"/>
      <c r="L1734" s="2">
        <f>IF(J1734&gt;=0.15,1,0)</f>
        <v>0</v>
      </c>
      <c r="M1734" s="2"/>
      <c r="N1734" s="24"/>
      <c r="O1734" s="2" t="s">
        <v>13</v>
      </c>
    </row>
    <row r="1735" spans="1:15" ht="15.75" customHeight="1" x14ac:dyDescent="0.35">
      <c r="A1735" s="18">
        <v>44975.577199074076</v>
      </c>
      <c r="B1735" s="11">
        <v>44975.577199074076</v>
      </c>
      <c r="C1735" s="21">
        <v>44975.577199074076</v>
      </c>
      <c r="D1735" s="6"/>
      <c r="E1735" s="2" t="s">
        <v>14</v>
      </c>
      <c r="F1735" s="2" t="s">
        <v>15</v>
      </c>
      <c r="G1735" s="2" t="s">
        <v>23</v>
      </c>
      <c r="H1735" s="2">
        <v>24416</v>
      </c>
      <c r="I1735" s="2">
        <v>1194</v>
      </c>
      <c r="J1735" s="24">
        <f>IFERROR(I1735/H1735,0)</f>
        <v>4.8902359108781129E-2</v>
      </c>
      <c r="K1735" s="24"/>
      <c r="L1735" s="2">
        <f>IF(J1735&gt;=0.15,1,0)</f>
        <v>0</v>
      </c>
      <c r="M1735" s="2"/>
      <c r="N1735" s="24"/>
      <c r="O1735" s="2" t="s">
        <v>13</v>
      </c>
    </row>
    <row r="1736" spans="1:15" ht="15.75" customHeight="1" x14ac:dyDescent="0.35">
      <c r="A1736" s="18">
        <v>44975.577191006945</v>
      </c>
      <c r="B1736" s="11">
        <v>44975.577191006945</v>
      </c>
      <c r="C1736" s="21">
        <v>44975.577191006945</v>
      </c>
      <c r="D1736" s="6"/>
      <c r="E1736" s="2" t="s">
        <v>16</v>
      </c>
      <c r="F1736" s="2" t="s">
        <v>8</v>
      </c>
      <c r="G1736" s="2" t="s">
        <v>23</v>
      </c>
      <c r="H1736" s="2">
        <v>4313</v>
      </c>
      <c r="I1736" s="2">
        <v>123</v>
      </c>
      <c r="J1736" s="24">
        <f>IFERROR(I1736/H1736,0)</f>
        <v>2.8518432645490376E-2</v>
      </c>
      <c r="K1736" s="24"/>
      <c r="L1736" s="2">
        <f>IF(J1736&gt;=0.15,1,0)</f>
        <v>0</v>
      </c>
      <c r="M1736" s="2"/>
      <c r="N1736" s="24"/>
      <c r="O1736" s="2" t="s">
        <v>13</v>
      </c>
    </row>
    <row r="1737" spans="1:15" ht="15.75" customHeight="1" x14ac:dyDescent="0.35">
      <c r="A1737" s="18">
        <v>44975.560014305556</v>
      </c>
      <c r="B1737" s="11">
        <v>44975.560014305556</v>
      </c>
      <c r="C1737" s="21">
        <v>44975.560014305556</v>
      </c>
      <c r="D1737" s="6"/>
      <c r="E1737" s="2" t="s">
        <v>16</v>
      </c>
      <c r="F1737" s="2" t="s">
        <v>8</v>
      </c>
      <c r="G1737" s="2" t="s">
        <v>23</v>
      </c>
      <c r="H1737" s="2">
        <v>1050</v>
      </c>
      <c r="I1737" s="2">
        <v>13</v>
      </c>
      <c r="J1737" s="24">
        <f>IFERROR(I1737/H1737,0)</f>
        <v>1.2380952380952381E-2</v>
      </c>
      <c r="K1737" s="24"/>
      <c r="L1737" s="2">
        <f>IF(J1737&gt;=0.15,1,0)</f>
        <v>0</v>
      </c>
      <c r="M1737" s="2"/>
      <c r="N1737" s="24"/>
      <c r="O1737" s="2" t="s">
        <v>10</v>
      </c>
    </row>
    <row r="1738" spans="1:15" ht="15.75" customHeight="1" x14ac:dyDescent="0.35">
      <c r="A1738" s="18">
        <v>44975.559738136573</v>
      </c>
      <c r="B1738" s="11">
        <v>44975.559738136573</v>
      </c>
      <c r="C1738" s="21">
        <v>44975.559738136573</v>
      </c>
      <c r="D1738" s="6"/>
      <c r="E1738" s="2" t="s">
        <v>14</v>
      </c>
      <c r="F1738" s="2" t="s">
        <v>8</v>
      </c>
      <c r="G1738" s="2" t="s">
        <v>23</v>
      </c>
      <c r="H1738" s="2">
        <v>30606</v>
      </c>
      <c r="I1738" s="2">
        <v>805</v>
      </c>
      <c r="J1738" s="24">
        <f>IFERROR(I1738/H1738,0)</f>
        <v>2.6302032281252042E-2</v>
      </c>
      <c r="K1738" s="24"/>
      <c r="L1738" s="2">
        <f>IF(J1738&gt;=0.15,1,0)</f>
        <v>0</v>
      </c>
      <c r="M1738" s="2"/>
      <c r="N1738" s="24"/>
      <c r="O1738" s="2" t="s">
        <v>12</v>
      </c>
    </row>
    <row r="1739" spans="1:15" ht="15.75" customHeight="1" x14ac:dyDescent="0.35">
      <c r="A1739" s="18">
        <v>44975.554515069445</v>
      </c>
      <c r="B1739" s="11">
        <v>44975.554515069445</v>
      </c>
      <c r="C1739" s="21">
        <v>44975.554515069445</v>
      </c>
      <c r="D1739" s="6"/>
      <c r="E1739" s="2" t="s">
        <v>14</v>
      </c>
      <c r="F1739" s="2" t="s">
        <v>8</v>
      </c>
      <c r="G1739" s="2" t="s">
        <v>9</v>
      </c>
      <c r="H1739" s="2">
        <v>0</v>
      </c>
      <c r="I1739" s="2">
        <v>0</v>
      </c>
      <c r="J1739" s="24">
        <f>IFERROR(I1739/H1739,0)</f>
        <v>0</v>
      </c>
      <c r="K1739" s="24"/>
      <c r="L1739" s="2">
        <f>IF(J1739&gt;=0.15,1,0)</f>
        <v>0</v>
      </c>
      <c r="M1739" s="2"/>
      <c r="N1739" s="24"/>
      <c r="O1739" s="2" t="s">
        <v>12</v>
      </c>
    </row>
    <row r="1740" spans="1:15" ht="15.75" customHeight="1" x14ac:dyDescent="0.35">
      <c r="A1740" s="18">
        <v>44975.554233425923</v>
      </c>
      <c r="B1740" s="11">
        <v>44975.554233425923</v>
      </c>
      <c r="C1740" s="21">
        <v>44975.554233425923</v>
      </c>
      <c r="D1740" s="6"/>
      <c r="E1740" s="2" t="s">
        <v>14</v>
      </c>
      <c r="F1740" s="2" t="s">
        <v>8</v>
      </c>
      <c r="G1740" s="2" t="s">
        <v>9</v>
      </c>
      <c r="H1740" s="2">
        <v>0</v>
      </c>
      <c r="I1740" s="2">
        <v>0</v>
      </c>
      <c r="J1740" s="24">
        <f>IFERROR(I1740/H1740,0)</f>
        <v>0</v>
      </c>
      <c r="K1740" s="24"/>
      <c r="L1740" s="2">
        <f>IF(J1740&gt;=0.15,1,0)</f>
        <v>0</v>
      </c>
      <c r="M1740" s="2"/>
      <c r="N1740" s="24"/>
      <c r="O1740" s="2" t="s">
        <v>12</v>
      </c>
    </row>
    <row r="1741" spans="1:15" ht="15.75" customHeight="1" x14ac:dyDescent="0.35">
      <c r="A1741" s="18">
        <v>44975.552277708332</v>
      </c>
      <c r="B1741" s="11">
        <v>44975.552277708332</v>
      </c>
      <c r="C1741" s="21">
        <v>44975.552277708332</v>
      </c>
      <c r="D1741" s="6"/>
      <c r="E1741" s="2" t="s">
        <v>16</v>
      </c>
      <c r="F1741" s="2" t="s">
        <v>8</v>
      </c>
      <c r="G1741" s="2" t="s">
        <v>9</v>
      </c>
      <c r="H1741" s="2">
        <v>0</v>
      </c>
      <c r="I1741" s="2">
        <v>0</v>
      </c>
      <c r="J1741" s="24">
        <f>IFERROR(I1741/H1741,0)</f>
        <v>0</v>
      </c>
      <c r="K1741" s="24"/>
      <c r="L1741" s="2">
        <f>IF(J1741&gt;=0.15,1,0)</f>
        <v>0</v>
      </c>
      <c r="M1741" s="2"/>
      <c r="N1741" s="24"/>
      <c r="O1741" s="2" t="s">
        <v>12</v>
      </c>
    </row>
    <row r="1742" spans="1:15" ht="15.75" customHeight="1" x14ac:dyDescent="0.35">
      <c r="A1742" s="18">
        <v>44975.552024965276</v>
      </c>
      <c r="B1742" s="11">
        <v>44975.552024965276</v>
      </c>
      <c r="C1742" s="21">
        <v>44975.552024965276</v>
      </c>
      <c r="D1742" s="6"/>
      <c r="E1742" s="2" t="s">
        <v>14</v>
      </c>
      <c r="F1742" s="2" t="s">
        <v>8</v>
      </c>
      <c r="G1742" s="2" t="s">
        <v>23</v>
      </c>
      <c r="H1742" s="2">
        <v>34752</v>
      </c>
      <c r="I1742" s="2">
        <v>868</v>
      </c>
      <c r="J1742" s="24">
        <f>IFERROR(I1742/H1742,0)</f>
        <v>2.4976979742173111E-2</v>
      </c>
      <c r="K1742" s="24"/>
      <c r="L1742" s="2">
        <f>IF(J1742&gt;=0.15,1,0)</f>
        <v>0</v>
      </c>
      <c r="M1742" s="2"/>
      <c r="N1742" s="24"/>
      <c r="O1742" s="2" t="s">
        <v>12</v>
      </c>
    </row>
    <row r="1743" spans="1:15" ht="15.75" customHeight="1" x14ac:dyDescent="0.35">
      <c r="A1743" s="18">
        <v>44975.5441569213</v>
      </c>
      <c r="B1743" s="11">
        <v>44975.5441569213</v>
      </c>
      <c r="C1743" s="21">
        <v>44975.5441569213</v>
      </c>
      <c r="D1743" s="6"/>
      <c r="E1743" s="2" t="s">
        <v>16</v>
      </c>
      <c r="F1743" s="2" t="s">
        <v>8</v>
      </c>
      <c r="G1743" s="2" t="s">
        <v>9</v>
      </c>
      <c r="H1743" s="2">
        <v>0</v>
      </c>
      <c r="I1743" s="2">
        <v>0</v>
      </c>
      <c r="J1743" s="24">
        <f>IFERROR(I1743/H1743,0)</f>
        <v>0</v>
      </c>
      <c r="K1743" s="24"/>
      <c r="L1743" s="2">
        <f>IF(J1743&gt;=0.15,1,0)</f>
        <v>0</v>
      </c>
      <c r="M1743" s="2"/>
      <c r="N1743" s="24"/>
      <c r="O1743" s="2" t="s">
        <v>13</v>
      </c>
    </row>
    <row r="1744" spans="1:15" ht="15.75" customHeight="1" x14ac:dyDescent="0.35">
      <c r="A1744" s="18">
        <v>44975.54372991898</v>
      </c>
      <c r="B1744" s="11">
        <v>44975.54372991898</v>
      </c>
      <c r="C1744" s="21">
        <v>44975.54372991898</v>
      </c>
      <c r="D1744" s="6"/>
      <c r="E1744" s="2" t="s">
        <v>16</v>
      </c>
      <c r="F1744" s="2" t="s">
        <v>8</v>
      </c>
      <c r="G1744" s="2" t="s">
        <v>23</v>
      </c>
      <c r="H1744" s="2">
        <v>891</v>
      </c>
      <c r="I1744" s="2">
        <v>13</v>
      </c>
      <c r="J1744" s="24">
        <f>IFERROR(I1744/H1744,0)</f>
        <v>1.4590347923681257E-2</v>
      </c>
      <c r="K1744" s="24"/>
      <c r="L1744" s="2">
        <f>IF(J1744&gt;=0.15,1,0)</f>
        <v>0</v>
      </c>
      <c r="M1744" s="2"/>
      <c r="N1744" s="24"/>
      <c r="O1744" s="2" t="s">
        <v>10</v>
      </c>
    </row>
    <row r="1745" spans="1:15" ht="15.75" customHeight="1" x14ac:dyDescent="0.35">
      <c r="A1745" s="18">
        <v>44975.541666458332</v>
      </c>
      <c r="B1745" s="11">
        <v>44975.541666458332</v>
      </c>
      <c r="C1745" s="21">
        <v>44975.541666458332</v>
      </c>
      <c r="D1745" s="6"/>
      <c r="E1745" s="2" t="s">
        <v>16</v>
      </c>
      <c r="F1745" s="2" t="s">
        <v>8</v>
      </c>
      <c r="G1745" s="2" t="s">
        <v>23</v>
      </c>
      <c r="H1745" s="2">
        <v>930</v>
      </c>
      <c r="I1745" s="2">
        <v>21</v>
      </c>
      <c r="J1745" s="24">
        <f>IFERROR(I1745/H1745,0)</f>
        <v>2.2580645161290321E-2</v>
      </c>
      <c r="K1745" s="24"/>
      <c r="L1745" s="2">
        <f>IF(J1745&gt;=0.15,1,0)</f>
        <v>0</v>
      </c>
      <c r="M1745" s="2"/>
      <c r="N1745" s="24"/>
      <c r="O1745" s="2" t="s">
        <v>12</v>
      </c>
    </row>
    <row r="1746" spans="1:15" ht="15.75" customHeight="1" x14ac:dyDescent="0.35">
      <c r="A1746" s="18">
        <v>44975.539201388892</v>
      </c>
      <c r="B1746" s="11">
        <v>44975.539201388892</v>
      </c>
      <c r="C1746" s="21">
        <v>44975.539201388892</v>
      </c>
      <c r="D1746" s="6"/>
      <c r="E1746" s="2" t="s">
        <v>14</v>
      </c>
      <c r="F1746" s="2" t="s">
        <v>18</v>
      </c>
      <c r="G1746" s="2" t="s">
        <v>23</v>
      </c>
      <c r="H1746" s="2">
        <v>3383</v>
      </c>
      <c r="I1746" s="2">
        <v>0</v>
      </c>
      <c r="J1746" s="24">
        <f>IFERROR(I1746/H1746,0)</f>
        <v>0</v>
      </c>
      <c r="K1746" s="24"/>
      <c r="L1746" s="2">
        <f>IF(J1746&gt;=0.15,1,0)</f>
        <v>0</v>
      </c>
      <c r="M1746" s="2"/>
      <c r="N1746" s="24"/>
      <c r="O1746" s="2" t="s">
        <v>12</v>
      </c>
    </row>
    <row r="1747" spans="1:15" ht="15.75" customHeight="1" x14ac:dyDescent="0.35">
      <c r="A1747" s="18">
        <v>44975.533818229167</v>
      </c>
      <c r="B1747" s="11">
        <v>44975.533818229167</v>
      </c>
      <c r="C1747" s="21">
        <v>44975.533818229167</v>
      </c>
      <c r="D1747" s="6"/>
      <c r="E1747" s="2" t="s">
        <v>16</v>
      </c>
      <c r="F1747" s="2" t="s">
        <v>8</v>
      </c>
      <c r="G1747" s="2" t="s">
        <v>23</v>
      </c>
      <c r="H1747" s="2">
        <v>994</v>
      </c>
      <c r="I1747" s="2">
        <v>14</v>
      </c>
      <c r="J1747" s="24">
        <f>IFERROR(I1747/H1747,0)</f>
        <v>1.4084507042253521E-2</v>
      </c>
      <c r="K1747" s="24"/>
      <c r="L1747" s="2">
        <f>IF(J1747&gt;=0.15,1,0)</f>
        <v>0</v>
      </c>
      <c r="M1747" s="2"/>
      <c r="N1747" s="24"/>
      <c r="O1747" s="2" t="s">
        <v>10</v>
      </c>
    </row>
    <row r="1748" spans="1:15" ht="15.75" customHeight="1" x14ac:dyDescent="0.35">
      <c r="A1748" s="18">
        <v>44975.531735671299</v>
      </c>
      <c r="B1748" s="11">
        <v>44975.531735671299</v>
      </c>
      <c r="C1748" s="21">
        <v>44975.531735671299</v>
      </c>
      <c r="D1748" s="6"/>
      <c r="E1748" s="2" t="s">
        <v>16</v>
      </c>
      <c r="F1748" s="2" t="s">
        <v>8</v>
      </c>
      <c r="G1748" s="2" t="s">
        <v>23</v>
      </c>
      <c r="H1748" s="2">
        <v>846</v>
      </c>
      <c r="I1748" s="2">
        <v>7</v>
      </c>
      <c r="J1748" s="24">
        <f>IFERROR(I1748/H1748,0)</f>
        <v>8.2742316784869974E-3</v>
      </c>
      <c r="K1748" s="24"/>
      <c r="L1748" s="2">
        <f>IF(J1748&gt;=0.15,1,0)</f>
        <v>0</v>
      </c>
      <c r="M1748" s="2"/>
      <c r="N1748" s="24"/>
      <c r="O1748" s="2" t="s">
        <v>12</v>
      </c>
    </row>
    <row r="1749" spans="1:15" ht="15.75" customHeight="1" x14ac:dyDescent="0.35">
      <c r="A1749" s="18">
        <v>44975.523958333331</v>
      </c>
      <c r="B1749" s="11">
        <v>44975.523958333331</v>
      </c>
      <c r="C1749" s="21">
        <v>44975.523958333331</v>
      </c>
      <c r="D1749" s="6"/>
      <c r="E1749" s="2" t="s">
        <v>14</v>
      </c>
      <c r="F1749" s="2" t="s">
        <v>18</v>
      </c>
      <c r="G1749" s="2" t="s">
        <v>23</v>
      </c>
      <c r="H1749" s="2">
        <v>3521</v>
      </c>
      <c r="I1749" s="2">
        <v>0</v>
      </c>
      <c r="J1749" s="24">
        <f>IFERROR(I1749/H1749,0)</f>
        <v>0</v>
      </c>
      <c r="K1749" s="24"/>
      <c r="L1749" s="2">
        <f>IF(J1749&gt;=0.15,1,0)</f>
        <v>0</v>
      </c>
      <c r="M1749" s="2"/>
      <c r="N1749" s="24"/>
      <c r="O1749" s="2" t="s">
        <v>12</v>
      </c>
    </row>
    <row r="1750" spans="1:15" ht="15.75" customHeight="1" x14ac:dyDescent="0.35">
      <c r="A1750" s="18">
        <v>44975.517576666665</v>
      </c>
      <c r="B1750" s="11">
        <v>44975.517576666665</v>
      </c>
      <c r="C1750" s="21">
        <v>44975.517576666665</v>
      </c>
      <c r="D1750" s="6"/>
      <c r="E1750" s="2" t="s">
        <v>16</v>
      </c>
      <c r="F1750" s="2" t="s">
        <v>8</v>
      </c>
      <c r="G1750" s="2" t="s">
        <v>23</v>
      </c>
      <c r="H1750" s="2">
        <v>776</v>
      </c>
      <c r="I1750" s="2">
        <v>6</v>
      </c>
      <c r="J1750" s="24">
        <f>IFERROR(I1750/H1750,0)</f>
        <v>7.7319587628865982E-3</v>
      </c>
      <c r="K1750" s="24"/>
      <c r="L1750" s="2">
        <f>IF(J1750&gt;=0.15,1,0)</f>
        <v>0</v>
      </c>
      <c r="M1750" s="2"/>
      <c r="N1750" s="24"/>
      <c r="O1750" s="2" t="s">
        <v>10</v>
      </c>
    </row>
    <row r="1751" spans="1:15" ht="15.75" customHeight="1" x14ac:dyDescent="0.35">
      <c r="A1751" s="18">
        <v>44975.513968935185</v>
      </c>
      <c r="B1751" s="11">
        <v>44975.513968935185</v>
      </c>
      <c r="C1751" s="21">
        <v>44975.513968935185</v>
      </c>
      <c r="D1751" s="6"/>
      <c r="E1751" s="2" t="s">
        <v>14</v>
      </c>
      <c r="F1751" s="2" t="s">
        <v>8</v>
      </c>
      <c r="G1751" s="2" t="s">
        <v>23</v>
      </c>
      <c r="H1751" s="2">
        <v>1618</v>
      </c>
      <c r="I1751" s="2">
        <v>69</v>
      </c>
      <c r="J1751" s="24">
        <f>IFERROR(I1751/H1751,0)</f>
        <v>4.2645241038318911E-2</v>
      </c>
      <c r="K1751" s="24"/>
      <c r="L1751" s="2">
        <f>IF(J1751&gt;=0.15,1,0)</f>
        <v>0</v>
      </c>
      <c r="M1751" s="2"/>
      <c r="N1751" s="24"/>
      <c r="O1751" s="2" t="s">
        <v>12</v>
      </c>
    </row>
    <row r="1752" spans="1:15" ht="15.75" customHeight="1" x14ac:dyDescent="0.35">
      <c r="A1752" s="18">
        <v>44975.512714166667</v>
      </c>
      <c r="B1752" s="11">
        <v>44975.512714166667</v>
      </c>
      <c r="C1752" s="21">
        <v>44975.512714166667</v>
      </c>
      <c r="D1752" s="6"/>
      <c r="E1752" s="2" t="s">
        <v>14</v>
      </c>
      <c r="F1752" s="2" t="s">
        <v>8</v>
      </c>
      <c r="G1752" s="2" t="s">
        <v>9</v>
      </c>
      <c r="H1752" s="2">
        <v>0</v>
      </c>
      <c r="I1752" s="2">
        <v>0</v>
      </c>
      <c r="J1752" s="24">
        <f>IFERROR(I1752/H1752,0)</f>
        <v>0</v>
      </c>
      <c r="K1752" s="24"/>
      <c r="L1752" s="2">
        <f>IF(J1752&gt;=0.15,1,0)</f>
        <v>0</v>
      </c>
      <c r="M1752" s="2"/>
      <c r="N1752" s="24"/>
      <c r="O1752" s="2" t="s">
        <v>12</v>
      </c>
    </row>
    <row r="1753" spans="1:15" ht="15.75" customHeight="1" x14ac:dyDescent="0.35">
      <c r="A1753" s="18">
        <v>44975.511134097222</v>
      </c>
      <c r="B1753" s="11">
        <v>44975.511134097222</v>
      </c>
      <c r="C1753" s="21">
        <v>44975.511134097222</v>
      </c>
      <c r="D1753" s="6"/>
      <c r="E1753" s="2" t="s">
        <v>16</v>
      </c>
      <c r="F1753" s="2" t="s">
        <v>8</v>
      </c>
      <c r="G1753" s="2" t="s">
        <v>9</v>
      </c>
      <c r="H1753" s="2">
        <v>0</v>
      </c>
      <c r="I1753" s="2">
        <v>0</v>
      </c>
      <c r="J1753" s="24">
        <f>IFERROR(I1753/H1753,0)</f>
        <v>0</v>
      </c>
      <c r="K1753" s="24"/>
      <c r="L1753" s="2">
        <f>IF(J1753&gt;=0.15,1,0)</f>
        <v>0</v>
      </c>
      <c r="M1753" s="2"/>
      <c r="N1753" s="24"/>
      <c r="O1753" s="2" t="s">
        <v>12</v>
      </c>
    </row>
    <row r="1754" spans="1:15" ht="15.75" customHeight="1" x14ac:dyDescent="0.35">
      <c r="A1754" s="18">
        <v>44975.510276747686</v>
      </c>
      <c r="B1754" s="11">
        <v>44975.510276747686</v>
      </c>
      <c r="C1754" s="21">
        <v>44975.510276747686</v>
      </c>
      <c r="D1754" s="6"/>
      <c r="E1754" s="2" t="s">
        <v>16</v>
      </c>
      <c r="F1754" s="2" t="s">
        <v>8</v>
      </c>
      <c r="G1754" s="2" t="s">
        <v>23</v>
      </c>
      <c r="H1754" s="2">
        <v>1222</v>
      </c>
      <c r="I1754" s="2">
        <v>35</v>
      </c>
      <c r="J1754" s="24">
        <f>IFERROR(I1754/H1754,0)</f>
        <v>2.8641571194762683E-2</v>
      </c>
      <c r="K1754" s="24"/>
      <c r="L1754" s="2">
        <f>IF(J1754&gt;=0.15,1,0)</f>
        <v>0</v>
      </c>
      <c r="M1754" s="2"/>
      <c r="N1754" s="24"/>
      <c r="O1754" s="2" t="s">
        <v>13</v>
      </c>
    </row>
    <row r="1755" spans="1:15" ht="15.75" customHeight="1" x14ac:dyDescent="0.35">
      <c r="A1755" s="18">
        <v>44975.504073599535</v>
      </c>
      <c r="B1755" s="11">
        <v>44975.504073599535</v>
      </c>
      <c r="C1755" s="21">
        <v>44975.504073599535</v>
      </c>
      <c r="D1755" s="6"/>
      <c r="E1755" s="2" t="s">
        <v>16</v>
      </c>
      <c r="F1755" s="2" t="s">
        <v>8</v>
      </c>
      <c r="G1755" s="2" t="s">
        <v>23</v>
      </c>
      <c r="H1755" s="2">
        <v>749</v>
      </c>
      <c r="I1755" s="2">
        <v>9</v>
      </c>
      <c r="J1755" s="24">
        <f>IFERROR(I1755/H1755,0)</f>
        <v>1.2016021361815754E-2</v>
      </c>
      <c r="K1755" s="24"/>
      <c r="L1755" s="2">
        <f>IF(J1755&gt;=0.15,1,0)</f>
        <v>0</v>
      </c>
      <c r="M1755" s="2"/>
      <c r="N1755" s="24"/>
      <c r="O1755" s="2" t="s">
        <v>12</v>
      </c>
    </row>
    <row r="1756" spans="1:15" ht="15.75" customHeight="1" x14ac:dyDescent="0.35">
      <c r="A1756" s="18">
        <v>44975.503162604167</v>
      </c>
      <c r="B1756" s="11">
        <v>44975.503162604167</v>
      </c>
      <c r="C1756" s="21">
        <v>44975.503162604167</v>
      </c>
      <c r="D1756" s="6"/>
      <c r="E1756" s="2" t="s">
        <v>16</v>
      </c>
      <c r="F1756" s="2" t="s">
        <v>8</v>
      </c>
      <c r="G1756" s="2" t="s">
        <v>23</v>
      </c>
      <c r="H1756" s="2">
        <v>612</v>
      </c>
      <c r="I1756" s="2">
        <v>3</v>
      </c>
      <c r="J1756" s="24">
        <f>IFERROR(I1756/H1756,0)</f>
        <v>4.9019607843137254E-3</v>
      </c>
      <c r="K1756" s="24"/>
      <c r="L1756" s="2">
        <f>IF(J1756&gt;=0.15,1,0)</f>
        <v>0</v>
      </c>
      <c r="M1756" s="2"/>
      <c r="N1756" s="24"/>
      <c r="O1756" s="2" t="s">
        <v>10</v>
      </c>
    </row>
    <row r="1757" spans="1:15" ht="15.75" customHeight="1" x14ac:dyDescent="0.35">
      <c r="A1757" s="18">
        <v>44975.502734270834</v>
      </c>
      <c r="B1757" s="11">
        <v>44975.502734270834</v>
      </c>
      <c r="C1757" s="21">
        <v>44975.502734270834</v>
      </c>
      <c r="D1757" s="6"/>
      <c r="E1757" s="2" t="s">
        <v>16</v>
      </c>
      <c r="F1757" s="2" t="s">
        <v>8</v>
      </c>
      <c r="G1757" s="2" t="s">
        <v>23</v>
      </c>
      <c r="H1757" s="2">
        <v>661</v>
      </c>
      <c r="I1757" s="2">
        <v>8</v>
      </c>
      <c r="J1757" s="24">
        <f>IFERROR(I1757/H1757,0)</f>
        <v>1.2102874432677761E-2</v>
      </c>
      <c r="K1757" s="24"/>
      <c r="L1757" s="2">
        <f>IF(J1757&gt;=0.15,1,0)</f>
        <v>0</v>
      </c>
      <c r="M1757" s="2"/>
      <c r="N1757" s="24"/>
      <c r="O1757" s="2" t="s">
        <v>13</v>
      </c>
    </row>
    <row r="1758" spans="1:15" ht="15.75" customHeight="1" x14ac:dyDescent="0.35">
      <c r="A1758" s="18">
        <v>44975.502476851849</v>
      </c>
      <c r="B1758" s="11">
        <v>44975.502476851849</v>
      </c>
      <c r="C1758" s="21">
        <v>44975.502476851849</v>
      </c>
      <c r="D1758" s="6"/>
      <c r="E1758" s="2" t="s">
        <v>14</v>
      </c>
      <c r="F1758" s="2" t="s">
        <v>15</v>
      </c>
      <c r="G1758" s="2" t="s">
        <v>23</v>
      </c>
      <c r="H1758" s="2">
        <v>19909</v>
      </c>
      <c r="I1758" s="2">
        <v>1180</v>
      </c>
      <c r="J1758" s="24">
        <f>IFERROR(I1758/H1758,0)</f>
        <v>5.9269677030488722E-2</v>
      </c>
      <c r="K1758" s="24"/>
      <c r="L1758" s="2">
        <f>IF(J1758&gt;=0.15,1,0)</f>
        <v>0</v>
      </c>
      <c r="M1758" s="2"/>
      <c r="N1758" s="24"/>
      <c r="O1758" s="2" t="s">
        <v>13</v>
      </c>
    </row>
    <row r="1759" spans="1:15" ht="15.75" customHeight="1" x14ac:dyDescent="0.35">
      <c r="A1759" s="18">
        <v>44975.502145416664</v>
      </c>
      <c r="B1759" s="11">
        <v>44975.502145416664</v>
      </c>
      <c r="C1759" s="21">
        <v>44975.502145416664</v>
      </c>
      <c r="D1759" s="6"/>
      <c r="E1759" s="2" t="s">
        <v>16</v>
      </c>
      <c r="F1759" s="2" t="s">
        <v>8</v>
      </c>
      <c r="G1759" s="2" t="s">
        <v>9</v>
      </c>
      <c r="H1759" s="2">
        <v>0</v>
      </c>
      <c r="I1759" s="2">
        <v>0</v>
      </c>
      <c r="J1759" s="24">
        <f>IFERROR(I1759/H1759,0)</f>
        <v>0</v>
      </c>
      <c r="K1759" s="24"/>
      <c r="L1759" s="2">
        <f>IF(J1759&gt;=0.15,1,0)</f>
        <v>0</v>
      </c>
      <c r="M1759" s="2"/>
      <c r="N1759" s="24"/>
      <c r="O1759" s="2" t="s">
        <v>12</v>
      </c>
    </row>
    <row r="1760" spans="1:15" ht="15.75" customHeight="1" x14ac:dyDescent="0.35">
      <c r="A1760" s="18">
        <v>44975.50141203704</v>
      </c>
      <c r="B1760" s="11">
        <v>44975.50141203704</v>
      </c>
      <c r="C1760" s="21">
        <v>44975.50141203704</v>
      </c>
      <c r="D1760" s="6"/>
      <c r="E1760" s="2" t="s">
        <v>14</v>
      </c>
      <c r="F1760" s="2" t="s">
        <v>18</v>
      </c>
      <c r="G1760" s="2" t="s">
        <v>23</v>
      </c>
      <c r="H1760" s="2">
        <v>3682</v>
      </c>
      <c r="I1760" s="2">
        <v>0</v>
      </c>
      <c r="J1760" s="24">
        <f>IFERROR(I1760/H1760,0)</f>
        <v>0</v>
      </c>
      <c r="K1760" s="24"/>
      <c r="L1760" s="2">
        <f>IF(J1760&gt;=0.15,1,0)</f>
        <v>0</v>
      </c>
      <c r="M1760" s="2"/>
      <c r="N1760" s="24"/>
      <c r="O1760" s="2" t="s">
        <v>12</v>
      </c>
    </row>
    <row r="1761" spans="1:15" ht="15.75" customHeight="1" x14ac:dyDescent="0.35">
      <c r="A1761" s="18">
        <v>44975.497890312501</v>
      </c>
      <c r="B1761" s="11">
        <v>44975.497890312501</v>
      </c>
      <c r="C1761" s="21">
        <v>44975.497890312501</v>
      </c>
      <c r="D1761" s="6"/>
      <c r="E1761" s="2" t="s">
        <v>16</v>
      </c>
      <c r="F1761" s="2" t="s">
        <v>8</v>
      </c>
      <c r="G1761" s="2" t="s">
        <v>23</v>
      </c>
      <c r="H1761" s="2">
        <v>894</v>
      </c>
      <c r="I1761" s="2">
        <v>10</v>
      </c>
      <c r="J1761" s="24">
        <f>IFERROR(I1761/H1761,0)</f>
        <v>1.1185682326621925E-2</v>
      </c>
      <c r="K1761" s="24"/>
      <c r="L1761" s="2">
        <f>IF(J1761&gt;=0.15,1,0)</f>
        <v>0</v>
      </c>
      <c r="M1761" s="2"/>
      <c r="N1761" s="24"/>
      <c r="O1761" s="2" t="s">
        <v>10</v>
      </c>
    </row>
    <row r="1762" spans="1:15" ht="15.75" customHeight="1" x14ac:dyDescent="0.35">
      <c r="A1762" s="18">
        <v>44975.497683506946</v>
      </c>
      <c r="B1762" s="11">
        <v>44975.497683506946</v>
      </c>
      <c r="C1762" s="21">
        <v>44975.497683506946</v>
      </c>
      <c r="D1762" s="6"/>
      <c r="E1762" s="2" t="s">
        <v>14</v>
      </c>
      <c r="F1762" s="2" t="s">
        <v>8</v>
      </c>
      <c r="G1762" s="2" t="s">
        <v>23</v>
      </c>
      <c r="H1762" s="2">
        <v>25131</v>
      </c>
      <c r="I1762" s="2">
        <v>263</v>
      </c>
      <c r="J1762" s="24">
        <f>IFERROR(I1762/H1762,0)</f>
        <v>1.0465162548247186E-2</v>
      </c>
      <c r="K1762" s="24"/>
      <c r="L1762" s="2">
        <f>IF(J1762&gt;=0.15,1,0)</f>
        <v>0</v>
      </c>
      <c r="M1762" s="2"/>
      <c r="N1762" s="24"/>
      <c r="O1762" s="2" t="s">
        <v>13</v>
      </c>
    </row>
    <row r="1763" spans="1:15" ht="15.75" customHeight="1" x14ac:dyDescent="0.35">
      <c r="A1763" s="18">
        <v>44975.488763923611</v>
      </c>
      <c r="B1763" s="11">
        <v>44975.488763923611</v>
      </c>
      <c r="C1763" s="21">
        <v>44975.488763923611</v>
      </c>
      <c r="D1763" s="6"/>
      <c r="E1763" s="2" t="s">
        <v>16</v>
      </c>
      <c r="F1763" s="2" t="s">
        <v>8</v>
      </c>
      <c r="G1763" s="2" t="s">
        <v>9</v>
      </c>
      <c r="H1763" s="2">
        <v>145</v>
      </c>
      <c r="I1763" s="2">
        <v>1</v>
      </c>
      <c r="J1763" s="24">
        <f>IFERROR(I1763/H1763,0)</f>
        <v>6.8965517241379309E-3</v>
      </c>
      <c r="K1763" s="24"/>
      <c r="L1763" s="2">
        <f>IF(J1763&gt;=0.15,1,0)</f>
        <v>0</v>
      </c>
      <c r="M1763" s="2"/>
      <c r="N1763" s="24"/>
      <c r="O1763" s="2" t="s">
        <v>12</v>
      </c>
    </row>
    <row r="1764" spans="1:15" ht="15.75" customHeight="1" x14ac:dyDescent="0.35">
      <c r="A1764" s="18">
        <v>44975.485621388892</v>
      </c>
      <c r="B1764" s="11">
        <v>44975.485621388892</v>
      </c>
      <c r="C1764" s="21">
        <v>44975.485621388892</v>
      </c>
      <c r="D1764" s="6"/>
      <c r="E1764" s="2" t="s">
        <v>16</v>
      </c>
      <c r="F1764" s="2" t="s">
        <v>8</v>
      </c>
      <c r="G1764" s="2" t="s">
        <v>23</v>
      </c>
      <c r="H1764" s="2">
        <v>3670</v>
      </c>
      <c r="I1764" s="2">
        <v>147</v>
      </c>
      <c r="J1764" s="24">
        <f>IFERROR(I1764/H1764,0)</f>
        <v>4.0054495912806541E-2</v>
      </c>
      <c r="K1764" s="24"/>
      <c r="L1764" s="2">
        <f>IF(J1764&gt;=0.15,1,0)</f>
        <v>0</v>
      </c>
      <c r="M1764" s="2"/>
      <c r="N1764" s="24"/>
      <c r="O1764" s="2" t="s">
        <v>10</v>
      </c>
    </row>
    <row r="1765" spans="1:15" ht="15.75" customHeight="1" x14ac:dyDescent="0.35">
      <c r="A1765" s="18">
        <v>44975.481884004628</v>
      </c>
      <c r="B1765" s="11">
        <v>44975.481884004628</v>
      </c>
      <c r="C1765" s="21">
        <v>44975.481884004628</v>
      </c>
      <c r="D1765" s="6"/>
      <c r="E1765" s="2" t="s">
        <v>16</v>
      </c>
      <c r="F1765" s="2" t="s">
        <v>8</v>
      </c>
      <c r="G1765" s="2" t="s">
        <v>23</v>
      </c>
      <c r="H1765" s="2">
        <v>134</v>
      </c>
      <c r="I1765" s="2">
        <v>4</v>
      </c>
      <c r="J1765" s="24">
        <f>IFERROR(I1765/H1765,0)</f>
        <v>2.9850746268656716E-2</v>
      </c>
      <c r="K1765" s="24"/>
      <c r="L1765" s="2">
        <f>IF(J1765&gt;=0.15,1,0)</f>
        <v>0</v>
      </c>
      <c r="M1765" s="2"/>
      <c r="N1765" s="24"/>
      <c r="O1765" s="2" t="s">
        <v>10</v>
      </c>
    </row>
    <row r="1766" spans="1:15" ht="15.75" customHeight="1" x14ac:dyDescent="0.35">
      <c r="A1766" s="18">
        <v>44975.479639976853</v>
      </c>
      <c r="B1766" s="11">
        <v>44975.479639976853</v>
      </c>
      <c r="C1766" s="21">
        <v>44975.479639976853</v>
      </c>
      <c r="D1766" s="6"/>
      <c r="E1766" s="2" t="s">
        <v>16</v>
      </c>
      <c r="F1766" s="2" t="s">
        <v>8</v>
      </c>
      <c r="G1766" s="2" t="s">
        <v>23</v>
      </c>
      <c r="H1766" s="2">
        <v>0</v>
      </c>
      <c r="I1766" s="2">
        <v>0</v>
      </c>
      <c r="J1766" s="24">
        <f>IFERROR(I1766/H1766,0)</f>
        <v>0</v>
      </c>
      <c r="K1766" s="24"/>
      <c r="L1766" s="2">
        <f>IF(J1766&gt;=0.15,1,0)</f>
        <v>0</v>
      </c>
      <c r="M1766" s="2"/>
      <c r="N1766" s="24"/>
      <c r="O1766" s="2" t="s">
        <v>13</v>
      </c>
    </row>
    <row r="1767" spans="1:15" ht="15.75" customHeight="1" x14ac:dyDescent="0.35">
      <c r="A1767" s="18">
        <v>44975.479255937498</v>
      </c>
      <c r="B1767" s="11">
        <v>44975.479255937498</v>
      </c>
      <c r="C1767" s="21">
        <v>44975.479255937498</v>
      </c>
      <c r="D1767" s="6"/>
      <c r="E1767" s="2" t="s">
        <v>14</v>
      </c>
      <c r="F1767" s="2" t="s">
        <v>8</v>
      </c>
      <c r="G1767" s="2" t="s">
        <v>23</v>
      </c>
      <c r="H1767" s="2">
        <v>19678</v>
      </c>
      <c r="I1767" s="2">
        <v>1363</v>
      </c>
      <c r="J1767" s="24">
        <f>IFERROR(I1767/H1767,0)</f>
        <v>6.9265169224514686E-2</v>
      </c>
      <c r="K1767" s="24"/>
      <c r="L1767" s="2">
        <f>IF(J1767&gt;=0.15,1,0)</f>
        <v>0</v>
      </c>
      <c r="M1767" s="2"/>
      <c r="N1767" s="24"/>
      <c r="O1767" s="2" t="s">
        <v>13</v>
      </c>
    </row>
    <row r="1768" spans="1:15" ht="15.75" customHeight="1" x14ac:dyDescent="0.35">
      <c r="A1768" s="18">
        <v>44975.472097395832</v>
      </c>
      <c r="B1768" s="11">
        <v>44975.472097395832</v>
      </c>
      <c r="C1768" s="21">
        <v>44975.472097395832</v>
      </c>
      <c r="D1768" s="6"/>
      <c r="E1768" s="2" t="s">
        <v>16</v>
      </c>
      <c r="F1768" s="2" t="s">
        <v>8</v>
      </c>
      <c r="G1768" s="2" t="s">
        <v>23</v>
      </c>
      <c r="H1768" s="2">
        <v>5055</v>
      </c>
      <c r="I1768" s="2">
        <v>385</v>
      </c>
      <c r="J1768" s="24">
        <f>IFERROR(I1768/H1768,0)</f>
        <v>7.6162215628091001E-2</v>
      </c>
      <c r="K1768" s="24"/>
      <c r="L1768" s="2">
        <f>IF(J1768&gt;=0.15,1,0)</f>
        <v>0</v>
      </c>
      <c r="M1768" s="2"/>
      <c r="N1768" s="24"/>
      <c r="O1768" s="2" t="s">
        <v>13</v>
      </c>
    </row>
    <row r="1769" spans="1:15" ht="15.75" customHeight="1" x14ac:dyDescent="0.35">
      <c r="A1769" s="18">
        <v>44975.471311863424</v>
      </c>
      <c r="B1769" s="11">
        <v>44975.471311863424</v>
      </c>
      <c r="C1769" s="21">
        <v>44975.471311863424</v>
      </c>
      <c r="D1769" s="6"/>
      <c r="E1769" s="2" t="s">
        <v>16</v>
      </c>
      <c r="F1769" s="2" t="s">
        <v>8</v>
      </c>
      <c r="G1769" s="2" t="s">
        <v>23</v>
      </c>
      <c r="H1769" s="2">
        <v>364</v>
      </c>
      <c r="I1769" s="2">
        <v>5</v>
      </c>
      <c r="J1769" s="24">
        <f>IFERROR(I1769/H1769,0)</f>
        <v>1.3736263736263736E-2</v>
      </c>
      <c r="K1769" s="24"/>
      <c r="L1769" s="2">
        <f>IF(J1769&gt;=0.15,1,0)</f>
        <v>0</v>
      </c>
      <c r="M1769" s="2"/>
      <c r="N1769" s="24"/>
      <c r="O1769" s="2" t="s">
        <v>10</v>
      </c>
    </row>
    <row r="1770" spans="1:15" ht="15.75" customHeight="1" x14ac:dyDescent="0.35">
      <c r="A1770" s="18">
        <v>44975.461693067133</v>
      </c>
      <c r="B1770" s="11">
        <v>44975.461693067133</v>
      </c>
      <c r="C1770" s="21">
        <v>44975.461693067133</v>
      </c>
      <c r="D1770" s="6"/>
      <c r="E1770" s="2" t="s">
        <v>14</v>
      </c>
      <c r="F1770" s="2" t="s">
        <v>18</v>
      </c>
      <c r="G1770" s="2" t="s">
        <v>9</v>
      </c>
      <c r="H1770" s="2">
        <v>0</v>
      </c>
      <c r="I1770" s="2">
        <v>0</v>
      </c>
      <c r="J1770" s="24">
        <f>IFERROR(I1770/H1770,0)</f>
        <v>0</v>
      </c>
      <c r="K1770" s="24"/>
      <c r="L1770" s="2">
        <f>IF(J1770&gt;=0.15,1,0)</f>
        <v>0</v>
      </c>
      <c r="M1770" s="2"/>
      <c r="N1770" s="24"/>
      <c r="O1770" s="2" t="s">
        <v>10</v>
      </c>
    </row>
    <row r="1771" spans="1:15" ht="15.75" customHeight="1" x14ac:dyDescent="0.35">
      <c r="A1771" s="18">
        <v>44975.451841168979</v>
      </c>
      <c r="B1771" s="11">
        <v>44975.451841168979</v>
      </c>
      <c r="C1771" s="21">
        <v>44975.451841168979</v>
      </c>
      <c r="D1771" s="6"/>
      <c r="E1771" s="2" t="s">
        <v>14</v>
      </c>
      <c r="F1771" s="2" t="s">
        <v>8</v>
      </c>
      <c r="G1771" s="2" t="s">
        <v>23</v>
      </c>
      <c r="H1771" s="2">
        <v>15671</v>
      </c>
      <c r="I1771" s="2">
        <v>487</v>
      </c>
      <c r="J1771" s="24">
        <f>IFERROR(I1771/H1771,0)</f>
        <v>3.1076510752345098E-2</v>
      </c>
      <c r="K1771" s="24"/>
      <c r="L1771" s="2">
        <f>IF(J1771&gt;=0.15,1,0)</f>
        <v>0</v>
      </c>
      <c r="M1771" s="2"/>
      <c r="N1771" s="24"/>
      <c r="O1771" s="2" t="s">
        <v>13</v>
      </c>
    </row>
    <row r="1772" spans="1:15" ht="15.75" customHeight="1" x14ac:dyDescent="0.35">
      <c r="A1772" s="18">
        <v>44975.437521863423</v>
      </c>
      <c r="B1772" s="11">
        <v>44975.437521863423</v>
      </c>
      <c r="C1772" s="21">
        <v>44975.437521863423</v>
      </c>
      <c r="D1772" s="6"/>
      <c r="E1772" s="2" t="s">
        <v>16</v>
      </c>
      <c r="F1772" s="2" t="s">
        <v>8</v>
      </c>
      <c r="G1772" s="2" t="s">
        <v>23</v>
      </c>
      <c r="H1772" s="2">
        <v>464</v>
      </c>
      <c r="I1772" s="2">
        <v>8</v>
      </c>
      <c r="J1772" s="24">
        <f>IFERROR(I1772/H1772,0)</f>
        <v>1.7241379310344827E-2</v>
      </c>
      <c r="K1772" s="24"/>
      <c r="L1772" s="2">
        <f>IF(J1772&gt;=0.15,1,0)</f>
        <v>0</v>
      </c>
      <c r="M1772" s="2"/>
      <c r="N1772" s="24"/>
      <c r="O1772" s="2" t="s">
        <v>13</v>
      </c>
    </row>
    <row r="1773" spans="1:15" ht="15.75" customHeight="1" x14ac:dyDescent="0.35">
      <c r="A1773" s="18">
        <v>44975.437511574077</v>
      </c>
      <c r="B1773" s="11">
        <v>44975.437511574077</v>
      </c>
      <c r="C1773" s="21">
        <v>44975.437511574077</v>
      </c>
      <c r="D1773" s="6"/>
      <c r="E1773" s="2" t="s">
        <v>14</v>
      </c>
      <c r="F1773" s="2" t="s">
        <v>15</v>
      </c>
      <c r="G1773" s="2" t="s">
        <v>23</v>
      </c>
      <c r="H1773" s="2">
        <v>19468</v>
      </c>
      <c r="I1773" s="2">
        <v>638</v>
      </c>
      <c r="J1773" s="24">
        <f>IFERROR(I1773/H1773,0)</f>
        <v>3.2771727963838093E-2</v>
      </c>
      <c r="K1773" s="24"/>
      <c r="L1773" s="2">
        <f>IF(J1773&gt;=0.15,1,0)</f>
        <v>0</v>
      </c>
      <c r="M1773" s="2"/>
      <c r="N1773" s="24"/>
      <c r="O1773" s="2" t="s">
        <v>13</v>
      </c>
    </row>
    <row r="1774" spans="1:15" ht="15.75" customHeight="1" x14ac:dyDescent="0.35">
      <c r="A1774" s="18">
        <v>44975.422708576392</v>
      </c>
      <c r="B1774" s="11">
        <v>44975.422708576392</v>
      </c>
      <c r="C1774" s="21">
        <v>44975.422708576392</v>
      </c>
      <c r="D1774" s="6"/>
      <c r="E1774" s="2" t="s">
        <v>14</v>
      </c>
      <c r="F1774" s="2" t="s">
        <v>8</v>
      </c>
      <c r="G1774" s="2" t="s">
        <v>11</v>
      </c>
      <c r="H1774" s="2">
        <v>32719</v>
      </c>
      <c r="I1774" s="2">
        <v>295</v>
      </c>
      <c r="J1774" s="24">
        <f>IFERROR(I1774/H1774,0)</f>
        <v>9.0161679757938817E-3</v>
      </c>
      <c r="K1774" s="24"/>
      <c r="L1774" s="2">
        <f>IF(J1774&gt;=0.15,1,0)</f>
        <v>0</v>
      </c>
      <c r="M1774" s="2"/>
      <c r="N1774" s="24"/>
      <c r="O1774" s="2" t="s">
        <v>13</v>
      </c>
    </row>
    <row r="1775" spans="1:15" ht="15.75" customHeight="1" x14ac:dyDescent="0.35">
      <c r="A1775" s="18">
        <v>44975.40552083333</v>
      </c>
      <c r="B1775" s="11">
        <v>44975.40552083333</v>
      </c>
      <c r="C1775" s="21">
        <v>44975.40552083333</v>
      </c>
      <c r="D1775" s="6"/>
      <c r="E1775" s="2" t="s">
        <v>14</v>
      </c>
      <c r="F1775" s="2" t="s">
        <v>18</v>
      </c>
      <c r="G1775" s="2" t="s">
        <v>23</v>
      </c>
      <c r="H1775" s="2">
        <v>4043</v>
      </c>
      <c r="I1775" s="2">
        <v>0</v>
      </c>
      <c r="J1775" s="24">
        <f>IFERROR(I1775/H1775,0)</f>
        <v>0</v>
      </c>
      <c r="K1775" s="24"/>
      <c r="L1775" s="2">
        <f>IF(J1775&gt;=0.15,1,0)</f>
        <v>0</v>
      </c>
      <c r="M1775" s="2"/>
      <c r="N1775" s="24"/>
      <c r="O1775" s="2" t="s">
        <v>13</v>
      </c>
    </row>
    <row r="1776" spans="1:15" ht="15.75" customHeight="1" x14ac:dyDescent="0.35">
      <c r="A1776" s="18">
        <v>44975.395901539348</v>
      </c>
      <c r="B1776" s="11">
        <v>44975.395901539348</v>
      </c>
      <c r="C1776" s="21">
        <v>44975.395901539348</v>
      </c>
      <c r="D1776" s="6"/>
      <c r="E1776" s="2" t="s">
        <v>16</v>
      </c>
      <c r="F1776" s="2" t="s">
        <v>8</v>
      </c>
      <c r="G1776" s="2" t="s">
        <v>23</v>
      </c>
      <c r="H1776" s="2">
        <v>1377</v>
      </c>
      <c r="I1776" s="2">
        <v>37</v>
      </c>
      <c r="J1776" s="24">
        <f>IFERROR(I1776/H1776,0)</f>
        <v>2.6870007262164125E-2</v>
      </c>
      <c r="K1776" s="24"/>
      <c r="L1776" s="2">
        <f>IF(J1776&gt;=0.15,1,0)</f>
        <v>0</v>
      </c>
      <c r="M1776" s="2"/>
      <c r="N1776" s="24"/>
      <c r="O1776" s="2" t="s">
        <v>10</v>
      </c>
    </row>
    <row r="1777" spans="1:15" ht="15.75" customHeight="1" x14ac:dyDescent="0.35">
      <c r="A1777" s="18">
        <v>44975.393211400464</v>
      </c>
      <c r="B1777" s="11">
        <v>44975.393211400464</v>
      </c>
      <c r="C1777" s="21">
        <v>44975.393211400464</v>
      </c>
      <c r="D1777" s="6"/>
      <c r="E1777" s="2" t="s">
        <v>16</v>
      </c>
      <c r="F1777" s="2" t="s">
        <v>8</v>
      </c>
      <c r="G1777" s="2" t="s">
        <v>9</v>
      </c>
      <c r="H1777" s="2">
        <v>551</v>
      </c>
      <c r="I1777" s="2">
        <v>1</v>
      </c>
      <c r="J1777" s="24">
        <f>IFERROR(I1777/H1777,0)</f>
        <v>1.8148820326678765E-3</v>
      </c>
      <c r="K1777" s="24"/>
      <c r="L1777" s="2">
        <f>IF(J1777&gt;=0.15,1,0)</f>
        <v>0</v>
      </c>
      <c r="M1777" s="2"/>
      <c r="N1777" s="24"/>
      <c r="O1777" s="2" t="s">
        <v>10</v>
      </c>
    </row>
    <row r="1778" spans="1:15" ht="15.75" customHeight="1" x14ac:dyDescent="0.35">
      <c r="A1778" s="18">
        <v>44975.375029826391</v>
      </c>
      <c r="B1778" s="11">
        <v>44975.375029826391</v>
      </c>
      <c r="C1778" s="21">
        <v>44975.375029826391</v>
      </c>
      <c r="D1778" s="6"/>
      <c r="E1778" s="2" t="s">
        <v>16</v>
      </c>
      <c r="F1778" s="2" t="s">
        <v>8</v>
      </c>
      <c r="G1778" s="2" t="s">
        <v>11</v>
      </c>
      <c r="H1778" s="2">
        <v>3997</v>
      </c>
      <c r="I1778" s="2">
        <v>248</v>
      </c>
      <c r="J1778" s="24">
        <f>IFERROR(I1778/H1778,0)</f>
        <v>6.2046534901175884E-2</v>
      </c>
      <c r="K1778" s="24"/>
      <c r="L1778" s="2">
        <f>IF(J1778&gt;=0.15,1,0)</f>
        <v>0</v>
      </c>
      <c r="M1778" s="2"/>
      <c r="N1778" s="24"/>
      <c r="O1778" s="2" t="s">
        <v>13</v>
      </c>
    </row>
    <row r="1779" spans="1:15" ht="15.75" customHeight="1" x14ac:dyDescent="0.35">
      <c r="A1779" s="18">
        <v>44975.375011574077</v>
      </c>
      <c r="B1779" s="11">
        <v>44975.375011574077</v>
      </c>
      <c r="C1779" s="21">
        <v>44975.375011574077</v>
      </c>
      <c r="D1779" s="6"/>
      <c r="E1779" s="2" t="s">
        <v>14</v>
      </c>
      <c r="F1779" s="2" t="s">
        <v>15</v>
      </c>
      <c r="G1779" s="2" t="s">
        <v>11</v>
      </c>
      <c r="H1779" s="2">
        <v>35227</v>
      </c>
      <c r="I1779" s="2">
        <v>6153</v>
      </c>
      <c r="J1779" s="24">
        <f>IFERROR(I1779/H1779,0)</f>
        <v>0.17466715871348681</v>
      </c>
      <c r="K1779" s="24"/>
      <c r="L1779" s="2">
        <f>IF(J1779&gt;=0.15,1,0)</f>
        <v>1</v>
      </c>
      <c r="M1779" s="2"/>
      <c r="N1779" s="24"/>
      <c r="O1779" s="2" t="s">
        <v>13</v>
      </c>
    </row>
    <row r="1780" spans="1:15" ht="15.75" customHeight="1" x14ac:dyDescent="0.35">
      <c r="A1780" s="18">
        <v>44975.325537337965</v>
      </c>
      <c r="B1780" s="11">
        <v>44975.325537337965</v>
      </c>
      <c r="C1780" s="21">
        <v>44975.325537337965</v>
      </c>
      <c r="D1780" s="6"/>
      <c r="E1780" s="2" t="s">
        <v>14</v>
      </c>
      <c r="F1780" s="2" t="s">
        <v>8</v>
      </c>
      <c r="G1780" s="2" t="s">
        <v>9</v>
      </c>
      <c r="H1780" s="2">
        <v>0</v>
      </c>
      <c r="I1780" s="2">
        <v>0</v>
      </c>
      <c r="J1780" s="24">
        <f>IFERROR(I1780/H1780,0)</f>
        <v>0</v>
      </c>
      <c r="K1780" s="24"/>
      <c r="L1780" s="2">
        <f>IF(J1780&gt;=0.15,1,0)</f>
        <v>0</v>
      </c>
      <c r="M1780" s="2"/>
      <c r="N1780" s="24"/>
      <c r="O1780" s="2" t="s">
        <v>13</v>
      </c>
    </row>
    <row r="1781" spans="1:15" ht="15.75" customHeight="1" x14ac:dyDescent="0.35">
      <c r="A1781" s="18">
        <v>44975.307166666666</v>
      </c>
      <c r="B1781" s="11">
        <v>44975.307166666666</v>
      </c>
      <c r="C1781" s="21">
        <v>44975.307166666666</v>
      </c>
      <c r="D1781" s="6"/>
      <c r="E1781" s="2" t="s">
        <v>16</v>
      </c>
      <c r="F1781" s="2" t="s">
        <v>8</v>
      </c>
      <c r="G1781" s="2" t="s">
        <v>23</v>
      </c>
      <c r="H1781" s="2">
        <v>583</v>
      </c>
      <c r="I1781" s="2">
        <v>5</v>
      </c>
      <c r="J1781" s="24">
        <f>IFERROR(I1781/H1781,0)</f>
        <v>8.5763293310463125E-3</v>
      </c>
      <c r="K1781" s="24"/>
      <c r="L1781" s="2">
        <f>IF(J1781&gt;=0.15,1,0)</f>
        <v>0</v>
      </c>
      <c r="M1781" s="2"/>
      <c r="N1781" s="24"/>
      <c r="O1781" s="2" t="s">
        <v>10</v>
      </c>
    </row>
    <row r="1782" spans="1:15" ht="15.75" customHeight="1" x14ac:dyDescent="0.35">
      <c r="A1782" s="18">
        <v>44975.306075219909</v>
      </c>
      <c r="B1782" s="11">
        <v>44975.306075219909</v>
      </c>
      <c r="C1782" s="21">
        <v>44975.306075219909</v>
      </c>
      <c r="D1782" s="6"/>
      <c r="E1782" s="2" t="s">
        <v>16</v>
      </c>
      <c r="F1782" s="2" t="s">
        <v>8</v>
      </c>
      <c r="G1782" s="2" t="s">
        <v>23</v>
      </c>
      <c r="H1782" s="2">
        <v>1541</v>
      </c>
      <c r="I1782" s="2">
        <v>26</v>
      </c>
      <c r="J1782" s="24">
        <f>IFERROR(I1782/H1782,0)</f>
        <v>1.6872160934458143E-2</v>
      </c>
      <c r="K1782" s="24"/>
      <c r="L1782" s="2">
        <f>IF(J1782&gt;=0.15,1,0)</f>
        <v>0</v>
      </c>
      <c r="M1782" s="2"/>
      <c r="N1782" s="24"/>
      <c r="O1782" s="2" t="s">
        <v>10</v>
      </c>
    </row>
    <row r="1783" spans="1:15" ht="15.75" customHeight="1" x14ac:dyDescent="0.35">
      <c r="A1783" s="18">
        <v>44975.305695798612</v>
      </c>
      <c r="B1783" s="11">
        <v>44975.305695798612</v>
      </c>
      <c r="C1783" s="21">
        <v>44975.305695798612</v>
      </c>
      <c r="D1783" s="6"/>
      <c r="E1783" s="2" t="s">
        <v>16</v>
      </c>
      <c r="F1783" s="2" t="s">
        <v>8</v>
      </c>
      <c r="G1783" s="2" t="s">
        <v>9</v>
      </c>
      <c r="H1783" s="2">
        <v>0</v>
      </c>
      <c r="I1783" s="2">
        <v>0</v>
      </c>
      <c r="J1783" s="24">
        <f>IFERROR(I1783/H1783,0)</f>
        <v>0</v>
      </c>
      <c r="K1783" s="24"/>
      <c r="L1783" s="2">
        <f>IF(J1783&gt;=0.15,1,0)</f>
        <v>0</v>
      </c>
      <c r="M1783" s="2"/>
      <c r="N1783" s="24"/>
      <c r="O1783" s="2" t="s">
        <v>13</v>
      </c>
    </row>
    <row r="1784" spans="1:15" ht="15.75" customHeight="1" x14ac:dyDescent="0.35">
      <c r="A1784" s="18">
        <v>44975.224793576388</v>
      </c>
      <c r="B1784" s="11">
        <v>44975.224793576388</v>
      </c>
      <c r="C1784" s="21">
        <v>44975.224793576388</v>
      </c>
      <c r="D1784" s="6"/>
      <c r="E1784" s="2" t="s">
        <v>16</v>
      </c>
      <c r="F1784" s="2" t="s">
        <v>8</v>
      </c>
      <c r="G1784" s="2" t="s">
        <v>9</v>
      </c>
      <c r="H1784" s="2">
        <v>951</v>
      </c>
      <c r="I1784" s="2">
        <v>30</v>
      </c>
      <c r="J1784" s="24">
        <f>IFERROR(I1784/H1784,0)</f>
        <v>3.1545741324921134E-2</v>
      </c>
      <c r="K1784" s="24"/>
      <c r="L1784" s="2">
        <f>IF(J1784&gt;=0.15,1,0)</f>
        <v>0</v>
      </c>
      <c r="M1784" s="2"/>
      <c r="N1784" s="24"/>
      <c r="O1784" s="2" t="s">
        <v>12</v>
      </c>
    </row>
    <row r="1785" spans="1:15" ht="15.75" customHeight="1" x14ac:dyDescent="0.35">
      <c r="A1785" s="18">
        <v>44974.92428658565</v>
      </c>
      <c r="B1785" s="11">
        <v>44974.92428658565</v>
      </c>
      <c r="C1785" s="21">
        <v>44974.92428658565</v>
      </c>
      <c r="D1785" s="6"/>
      <c r="E1785" s="2" t="s">
        <v>7</v>
      </c>
      <c r="F1785" s="2" t="s">
        <v>8</v>
      </c>
      <c r="G1785" s="2" t="s">
        <v>11</v>
      </c>
      <c r="H1785" s="2">
        <v>3406</v>
      </c>
      <c r="I1785" s="2">
        <v>106</v>
      </c>
      <c r="J1785" s="24">
        <f>IFERROR(I1785/H1785,0)</f>
        <v>3.1121550205519672E-2</v>
      </c>
      <c r="K1785" s="24"/>
      <c r="L1785" s="2">
        <f>IF(J1785&gt;=0.15,1,0)</f>
        <v>0</v>
      </c>
      <c r="M1785" s="2"/>
      <c r="N1785" s="24"/>
      <c r="O1785" s="2" t="s">
        <v>13</v>
      </c>
    </row>
    <row r="1786" spans="1:15" ht="15.75" customHeight="1" x14ac:dyDescent="0.35">
      <c r="A1786" s="18">
        <v>44974.849991331015</v>
      </c>
      <c r="B1786" s="11">
        <v>44974.849991331015</v>
      </c>
      <c r="C1786" s="21">
        <v>44974.849991331015</v>
      </c>
      <c r="D1786" s="6"/>
      <c r="E1786" s="2" t="s">
        <v>14</v>
      </c>
      <c r="F1786" s="2" t="s">
        <v>18</v>
      </c>
      <c r="G1786" s="2" t="s">
        <v>9</v>
      </c>
      <c r="H1786" s="2">
        <v>0</v>
      </c>
      <c r="I1786" s="2">
        <v>0</v>
      </c>
      <c r="J1786" s="24">
        <f>IFERROR(I1786/H1786,0)</f>
        <v>0</v>
      </c>
      <c r="K1786" s="24"/>
      <c r="L1786" s="2">
        <f>IF(J1786&gt;=0.15,1,0)</f>
        <v>0</v>
      </c>
      <c r="M1786" s="2"/>
      <c r="N1786" s="24"/>
      <c r="O1786" s="2" t="s">
        <v>13</v>
      </c>
    </row>
    <row r="1787" spans="1:15" ht="15.75" customHeight="1" x14ac:dyDescent="0.35">
      <c r="A1787" s="18">
        <v>44974.849991284726</v>
      </c>
      <c r="B1787" s="11">
        <v>44974.849991284726</v>
      </c>
      <c r="C1787" s="21">
        <v>44974.849991284726</v>
      </c>
      <c r="D1787" s="6"/>
      <c r="E1787" s="2" t="s">
        <v>14</v>
      </c>
      <c r="F1787" s="2" t="s">
        <v>18</v>
      </c>
      <c r="G1787" s="2" t="s">
        <v>9</v>
      </c>
      <c r="H1787" s="2">
        <v>0</v>
      </c>
      <c r="I1787" s="2">
        <v>0</v>
      </c>
      <c r="J1787" s="24">
        <f>IFERROR(I1787/H1787,0)</f>
        <v>0</v>
      </c>
      <c r="K1787" s="24"/>
      <c r="L1787" s="2">
        <f>IF(J1787&gt;=0.15,1,0)</f>
        <v>0</v>
      </c>
      <c r="M1787" s="2"/>
      <c r="N1787" s="24"/>
      <c r="O1787" s="2" t="s">
        <v>13</v>
      </c>
    </row>
    <row r="1788" spans="1:15" ht="15.75" customHeight="1" x14ac:dyDescent="0.35">
      <c r="A1788" s="18">
        <v>44974.849991099538</v>
      </c>
      <c r="B1788" s="11">
        <v>44974.849991099538</v>
      </c>
      <c r="C1788" s="21">
        <v>44974.849991099538</v>
      </c>
      <c r="D1788" s="6"/>
      <c r="E1788" s="2" t="s">
        <v>14</v>
      </c>
      <c r="F1788" s="2" t="s">
        <v>18</v>
      </c>
      <c r="G1788" s="2" t="s">
        <v>9</v>
      </c>
      <c r="H1788" s="2">
        <v>0</v>
      </c>
      <c r="I1788" s="2">
        <v>0</v>
      </c>
      <c r="J1788" s="24">
        <f>IFERROR(I1788/H1788,0)</f>
        <v>0</v>
      </c>
      <c r="K1788" s="24"/>
      <c r="L1788" s="2">
        <f>IF(J1788&gt;=0.15,1,0)</f>
        <v>0</v>
      </c>
      <c r="M1788" s="2"/>
      <c r="N1788" s="24"/>
      <c r="O1788" s="2" t="s">
        <v>13</v>
      </c>
    </row>
    <row r="1789" spans="1:15" ht="15.75" customHeight="1" x14ac:dyDescent="0.35">
      <c r="A1789" s="18">
        <v>44974.849895833337</v>
      </c>
      <c r="B1789" s="11">
        <v>44974.849895833337</v>
      </c>
      <c r="C1789" s="21">
        <v>44974.849895833337</v>
      </c>
      <c r="D1789" s="6"/>
      <c r="E1789" s="2" t="s">
        <v>14</v>
      </c>
      <c r="F1789" s="2" t="s">
        <v>18</v>
      </c>
      <c r="G1789" s="2" t="s">
        <v>11</v>
      </c>
      <c r="H1789" s="2">
        <v>3306</v>
      </c>
      <c r="I1789" s="2">
        <v>0</v>
      </c>
      <c r="J1789" s="24">
        <f>IFERROR(I1789/H1789,0)</f>
        <v>0</v>
      </c>
      <c r="K1789" s="24"/>
      <c r="L1789" s="2">
        <f>IF(J1789&gt;=0.15,1,0)</f>
        <v>0</v>
      </c>
      <c r="M1789" s="2"/>
      <c r="N1789" s="24"/>
      <c r="O1789" s="2" t="s">
        <v>13</v>
      </c>
    </row>
    <row r="1790" spans="1:15" ht="15.75" customHeight="1" x14ac:dyDescent="0.35">
      <c r="A1790" s="18">
        <v>44974.796886574077</v>
      </c>
      <c r="B1790" s="11">
        <v>44974.796886574077</v>
      </c>
      <c r="C1790" s="21">
        <v>44974.796886574077</v>
      </c>
      <c r="D1790" s="6"/>
      <c r="E1790" s="2" t="s">
        <v>14</v>
      </c>
      <c r="F1790" s="2" t="s">
        <v>18</v>
      </c>
      <c r="G1790" s="2" t="s">
        <v>11</v>
      </c>
      <c r="H1790" s="2">
        <v>3201</v>
      </c>
      <c r="I1790" s="2">
        <v>0</v>
      </c>
      <c r="J1790" s="24">
        <f>IFERROR(I1790/H1790,0)</f>
        <v>0</v>
      </c>
      <c r="K1790" s="24"/>
      <c r="L1790" s="2">
        <f>IF(J1790&gt;=0.15,1,0)</f>
        <v>0</v>
      </c>
      <c r="M1790" s="2"/>
      <c r="N1790" s="24"/>
      <c r="O1790" s="2" t="s">
        <v>12</v>
      </c>
    </row>
    <row r="1791" spans="1:15" ht="15.75" customHeight="1" x14ac:dyDescent="0.35">
      <c r="A1791" s="18">
        <v>44974.73153571759</v>
      </c>
      <c r="B1791" s="11">
        <v>44974.73153571759</v>
      </c>
      <c r="C1791" s="21">
        <v>44974.73153571759</v>
      </c>
      <c r="D1791" s="6"/>
      <c r="E1791" s="2" t="s">
        <v>7</v>
      </c>
      <c r="F1791" s="2" t="s">
        <v>8</v>
      </c>
      <c r="G1791" s="2" t="s">
        <v>11</v>
      </c>
      <c r="H1791" s="2">
        <v>18242</v>
      </c>
      <c r="I1791" s="2">
        <v>547</v>
      </c>
      <c r="J1791" s="24">
        <f>IFERROR(I1791/H1791,0)</f>
        <v>2.9985747176844643E-2</v>
      </c>
      <c r="K1791" s="24"/>
      <c r="L1791" s="2">
        <f>IF(J1791&gt;=0.15,1,0)</f>
        <v>0</v>
      </c>
      <c r="M1791" s="2"/>
      <c r="N1791" s="24"/>
      <c r="O1791" s="2" t="s">
        <v>13</v>
      </c>
    </row>
    <row r="1792" spans="1:15" ht="15.75" customHeight="1" x14ac:dyDescent="0.35">
      <c r="A1792" s="18">
        <v>44974.690578703703</v>
      </c>
      <c r="B1792" s="11">
        <v>44974.690578703703</v>
      </c>
      <c r="C1792" s="21">
        <v>44974.690578703703</v>
      </c>
      <c r="D1792" s="6"/>
      <c r="E1792" s="2" t="s">
        <v>14</v>
      </c>
      <c r="F1792" s="2" t="s">
        <v>18</v>
      </c>
      <c r="G1792" s="2" t="s">
        <v>9</v>
      </c>
      <c r="H1792" s="2">
        <v>0</v>
      </c>
      <c r="I1792" s="2">
        <v>0</v>
      </c>
      <c r="J1792" s="24">
        <f>IFERROR(I1792/H1792,0)</f>
        <v>0</v>
      </c>
      <c r="K1792" s="24"/>
      <c r="L1792" s="2">
        <f>IF(J1792&gt;=0.15,1,0)</f>
        <v>0</v>
      </c>
      <c r="M1792" s="2"/>
      <c r="N1792" s="24"/>
      <c r="O1792" s="2" t="s">
        <v>10</v>
      </c>
    </row>
    <row r="1793" spans="1:15" ht="15.75" customHeight="1" x14ac:dyDescent="0.35">
      <c r="A1793" s="18">
        <v>44974.690578703703</v>
      </c>
      <c r="B1793" s="11">
        <v>44974.690578703703</v>
      </c>
      <c r="C1793" s="21">
        <v>44974.690578703703</v>
      </c>
      <c r="D1793" s="6"/>
      <c r="E1793" s="2" t="s">
        <v>14</v>
      </c>
      <c r="F1793" s="2" t="s">
        <v>15</v>
      </c>
      <c r="G1793" s="2" t="s">
        <v>23</v>
      </c>
      <c r="H1793" s="2">
        <v>24322</v>
      </c>
      <c r="I1793" s="2">
        <v>492</v>
      </c>
      <c r="J1793" s="24">
        <f>IFERROR(I1793/H1793,0)</f>
        <v>2.0228599621741634E-2</v>
      </c>
      <c r="K1793" s="24"/>
      <c r="L1793" s="2">
        <f>IF(J1793&gt;=0.15,1,0)</f>
        <v>0</v>
      </c>
      <c r="M1793" s="2"/>
      <c r="N1793" s="24"/>
      <c r="O1793" s="2" t="s">
        <v>13</v>
      </c>
    </row>
    <row r="1794" spans="1:15" ht="15.75" customHeight="1" x14ac:dyDescent="0.35">
      <c r="A1794" s="18">
        <v>44974.69054398148</v>
      </c>
      <c r="B1794" s="11">
        <v>44974.69054398148</v>
      </c>
      <c r="C1794" s="21">
        <v>44974.69054398148</v>
      </c>
      <c r="D1794" s="6"/>
      <c r="E1794" s="2" t="s">
        <v>14</v>
      </c>
      <c r="F1794" s="2" t="s">
        <v>18</v>
      </c>
      <c r="G1794" s="2" t="s">
        <v>23</v>
      </c>
      <c r="H1794" s="2">
        <v>20348</v>
      </c>
      <c r="I1794" s="2">
        <v>567</v>
      </c>
      <c r="J1794" s="24">
        <f>IFERROR(I1794/H1794,0)</f>
        <v>2.7865146451739729E-2</v>
      </c>
      <c r="K1794" s="24"/>
      <c r="L1794" s="2">
        <f>IF(J1794&gt;=0.15,1,0)</f>
        <v>0</v>
      </c>
      <c r="M1794" s="2"/>
      <c r="N1794" s="24"/>
      <c r="O1794" s="2" t="s">
        <v>13</v>
      </c>
    </row>
    <row r="1795" spans="1:15" ht="15.75" customHeight="1" x14ac:dyDescent="0.35">
      <c r="A1795" s="18">
        <v>44974.68565122685</v>
      </c>
      <c r="B1795" s="11">
        <v>44974.68565122685</v>
      </c>
      <c r="C1795" s="21">
        <v>44974.68565122685</v>
      </c>
      <c r="D1795" s="6"/>
      <c r="E1795" s="2" t="s">
        <v>16</v>
      </c>
      <c r="F1795" s="2" t="s">
        <v>8</v>
      </c>
      <c r="G1795" s="2" t="s">
        <v>9</v>
      </c>
      <c r="H1795" s="2">
        <v>394</v>
      </c>
      <c r="I1795" s="2">
        <v>2</v>
      </c>
      <c r="J1795" s="24">
        <f>IFERROR(I1795/H1795,0)</f>
        <v>5.076142131979695E-3</v>
      </c>
      <c r="K1795" s="24"/>
      <c r="L1795" s="2">
        <f>IF(J1795&gt;=0.15,1,0)</f>
        <v>0</v>
      </c>
      <c r="M1795" s="2"/>
      <c r="N1795" s="24"/>
      <c r="O1795" s="2" t="s">
        <v>10</v>
      </c>
    </row>
    <row r="1796" spans="1:15" ht="15.75" customHeight="1" x14ac:dyDescent="0.35">
      <c r="A1796" s="18">
        <v>44974.65937021991</v>
      </c>
      <c r="B1796" s="11">
        <v>44974.65937021991</v>
      </c>
      <c r="C1796" s="21">
        <v>44974.65937021991</v>
      </c>
      <c r="D1796" s="6"/>
      <c r="E1796" s="2" t="s">
        <v>14</v>
      </c>
      <c r="F1796" s="2" t="s">
        <v>8</v>
      </c>
      <c r="G1796" s="2" t="s">
        <v>9</v>
      </c>
      <c r="H1796" s="2">
        <v>0</v>
      </c>
      <c r="I1796" s="2">
        <v>0</v>
      </c>
      <c r="J1796" s="24">
        <f>IFERROR(I1796/H1796,0)</f>
        <v>0</v>
      </c>
      <c r="K1796" s="24"/>
      <c r="L1796" s="2">
        <f>IF(J1796&gt;=0.15,1,0)</f>
        <v>0</v>
      </c>
      <c r="M1796" s="2"/>
      <c r="N1796" s="24"/>
      <c r="O1796" s="2" t="s">
        <v>13</v>
      </c>
    </row>
    <row r="1797" spans="1:15" ht="15.75" customHeight="1" x14ac:dyDescent="0.35">
      <c r="A1797" s="18">
        <v>44974.655682870369</v>
      </c>
      <c r="B1797" s="11">
        <v>44974.655682870369</v>
      </c>
      <c r="C1797" s="21">
        <v>44974.655682870369</v>
      </c>
      <c r="D1797" s="6"/>
      <c r="E1797" s="2" t="s">
        <v>14</v>
      </c>
      <c r="F1797" s="2" t="s">
        <v>18</v>
      </c>
      <c r="G1797" s="2" t="s">
        <v>11</v>
      </c>
      <c r="H1797" s="2">
        <v>3016</v>
      </c>
      <c r="I1797" s="2">
        <v>0</v>
      </c>
      <c r="J1797" s="24">
        <f>IFERROR(I1797/H1797,0)</f>
        <v>0</v>
      </c>
      <c r="K1797" s="24"/>
      <c r="L1797" s="2">
        <f>IF(J1797&gt;=0.15,1,0)</f>
        <v>0</v>
      </c>
      <c r="M1797" s="2"/>
      <c r="N1797" s="24"/>
      <c r="O1797" s="2" t="s">
        <v>12</v>
      </c>
    </row>
    <row r="1798" spans="1:15" ht="15.75" customHeight="1" x14ac:dyDescent="0.35">
      <c r="A1798" s="18">
        <v>44974.654840509262</v>
      </c>
      <c r="B1798" s="11">
        <v>44974.654840509262</v>
      </c>
      <c r="C1798" s="21">
        <v>44974.654840509262</v>
      </c>
      <c r="D1798" s="6"/>
      <c r="E1798" s="2" t="s">
        <v>14</v>
      </c>
      <c r="F1798" s="2" t="s">
        <v>8</v>
      </c>
      <c r="G1798" s="2" t="s">
        <v>9</v>
      </c>
      <c r="H1798" s="2">
        <v>0</v>
      </c>
      <c r="I1798" s="2">
        <v>0</v>
      </c>
      <c r="J1798" s="24">
        <f>IFERROR(I1798/H1798,0)</f>
        <v>0</v>
      </c>
      <c r="K1798" s="24"/>
      <c r="L1798" s="2">
        <f>IF(J1798&gt;=0.15,1,0)</f>
        <v>0</v>
      </c>
      <c r="M1798" s="2"/>
      <c r="N1798" s="24"/>
      <c r="O1798" s="2" t="s">
        <v>10</v>
      </c>
    </row>
    <row r="1799" spans="1:15" ht="15.75" customHeight="1" x14ac:dyDescent="0.35">
      <c r="A1799" s="18">
        <v>44974.65320601852</v>
      </c>
      <c r="B1799" s="11">
        <v>44974.65320601852</v>
      </c>
      <c r="C1799" s="21">
        <v>44974.65320601852</v>
      </c>
      <c r="D1799" s="6"/>
      <c r="E1799" s="2" t="s">
        <v>14</v>
      </c>
      <c r="F1799" s="2" t="s">
        <v>18</v>
      </c>
      <c r="G1799" s="2" t="s">
        <v>11</v>
      </c>
      <c r="H1799" s="2">
        <v>3108</v>
      </c>
      <c r="I1799" s="2">
        <v>0</v>
      </c>
      <c r="J1799" s="24">
        <f>IFERROR(I1799/H1799,0)</f>
        <v>0</v>
      </c>
      <c r="K1799" s="24"/>
      <c r="L1799" s="2">
        <f>IF(J1799&gt;=0.15,1,0)</f>
        <v>0</v>
      </c>
      <c r="M1799" s="2"/>
      <c r="N1799" s="24"/>
      <c r="O1799" s="2" t="s">
        <v>12</v>
      </c>
    </row>
    <row r="1800" spans="1:15" ht="15.75" customHeight="1" x14ac:dyDescent="0.35">
      <c r="A1800" s="18">
        <v>44974.652766203704</v>
      </c>
      <c r="B1800" s="11">
        <v>44974.652766203704</v>
      </c>
      <c r="C1800" s="21">
        <v>44974.652766203704</v>
      </c>
      <c r="D1800" s="6"/>
      <c r="E1800" s="2" t="s">
        <v>14</v>
      </c>
      <c r="F1800" s="2" t="s">
        <v>18</v>
      </c>
      <c r="G1800" s="2" t="s">
        <v>11</v>
      </c>
      <c r="H1800" s="2">
        <v>3227</v>
      </c>
      <c r="I1800" s="2">
        <v>0</v>
      </c>
      <c r="J1800" s="24">
        <f>IFERROR(I1800/H1800,0)</f>
        <v>0</v>
      </c>
      <c r="K1800" s="24"/>
      <c r="L1800" s="2">
        <f>IF(J1800&gt;=0.15,1,0)</f>
        <v>0</v>
      </c>
      <c r="M1800" s="2"/>
      <c r="N1800" s="24"/>
      <c r="O1800" s="2" t="s">
        <v>13</v>
      </c>
    </row>
    <row r="1801" spans="1:15" ht="15.75" customHeight="1" x14ac:dyDescent="0.35">
      <c r="A1801" s="18">
        <v>44974.652488425927</v>
      </c>
      <c r="B1801" s="11">
        <v>44974.652488425927</v>
      </c>
      <c r="C1801" s="21">
        <v>44974.652488425927</v>
      </c>
      <c r="D1801" s="6"/>
      <c r="E1801" s="2" t="s">
        <v>14</v>
      </c>
      <c r="F1801" s="2" t="s">
        <v>15</v>
      </c>
      <c r="G1801" s="2" t="s">
        <v>9</v>
      </c>
      <c r="H1801" s="2">
        <v>14755</v>
      </c>
      <c r="I1801" s="2">
        <v>286</v>
      </c>
      <c r="J1801" s="24">
        <f>IFERROR(I1801/H1801,0)</f>
        <v>1.9383259911894272E-2</v>
      </c>
      <c r="K1801" s="24"/>
      <c r="L1801" s="2">
        <f>IF(J1801&gt;=0.15,1,0)</f>
        <v>0</v>
      </c>
      <c r="M1801" s="2"/>
      <c r="N1801" s="24"/>
      <c r="O1801" s="2" t="s">
        <v>13</v>
      </c>
    </row>
    <row r="1802" spans="1:15" ht="15.75" customHeight="1" x14ac:dyDescent="0.35">
      <c r="A1802" s="18">
        <v>44974.652344664355</v>
      </c>
      <c r="B1802" s="11">
        <v>44974.652344664355</v>
      </c>
      <c r="C1802" s="21">
        <v>44974.652344664355</v>
      </c>
      <c r="D1802" s="6"/>
      <c r="E1802" s="2" t="s">
        <v>16</v>
      </c>
      <c r="F1802" s="2" t="s">
        <v>8</v>
      </c>
      <c r="G1802" s="2" t="s">
        <v>9</v>
      </c>
      <c r="H1802" s="2">
        <v>740</v>
      </c>
      <c r="I1802" s="2">
        <v>6</v>
      </c>
      <c r="J1802" s="24">
        <f>IFERROR(I1802/H1802,0)</f>
        <v>8.1081081081081086E-3</v>
      </c>
      <c r="K1802" s="24"/>
      <c r="L1802" s="2">
        <f>IF(J1802&gt;=0.15,1,0)</f>
        <v>0</v>
      </c>
      <c r="M1802" s="2"/>
      <c r="N1802" s="24"/>
      <c r="O1802" s="2" t="s">
        <v>13</v>
      </c>
    </row>
    <row r="1803" spans="1:15" ht="15.75" customHeight="1" x14ac:dyDescent="0.35">
      <c r="A1803" s="18">
        <v>44974.651823703702</v>
      </c>
      <c r="B1803" s="11">
        <v>44974.651823703702</v>
      </c>
      <c r="C1803" s="21">
        <v>44974.651823703702</v>
      </c>
      <c r="D1803" s="6"/>
      <c r="E1803" s="2" t="s">
        <v>14</v>
      </c>
      <c r="F1803" s="2" t="s">
        <v>8</v>
      </c>
      <c r="G1803" s="2" t="s">
        <v>11</v>
      </c>
      <c r="H1803" s="2">
        <v>41103</v>
      </c>
      <c r="I1803" s="2">
        <v>362</v>
      </c>
      <c r="J1803" s="24">
        <f>IFERROR(I1803/H1803,0)</f>
        <v>8.8071430309223167E-3</v>
      </c>
      <c r="K1803" s="24"/>
      <c r="L1803" s="2">
        <f>IF(J1803&gt;=0.15,1,0)</f>
        <v>0</v>
      </c>
      <c r="M1803" s="2"/>
      <c r="N1803" s="24"/>
      <c r="O1803" s="2" t="s">
        <v>13</v>
      </c>
    </row>
    <row r="1804" spans="1:15" ht="15.75" customHeight="1" x14ac:dyDescent="0.35">
      <c r="A1804" s="18">
        <v>44974.649127442128</v>
      </c>
      <c r="B1804" s="11">
        <v>44974.649127442128</v>
      </c>
      <c r="C1804" s="21">
        <v>44974.649127442128</v>
      </c>
      <c r="D1804" s="6"/>
      <c r="E1804" s="2" t="s">
        <v>16</v>
      </c>
      <c r="F1804" s="2" t="s">
        <v>8</v>
      </c>
      <c r="G1804" s="2" t="s">
        <v>9</v>
      </c>
      <c r="H1804" s="2">
        <v>3497</v>
      </c>
      <c r="I1804" s="2">
        <v>208</v>
      </c>
      <c r="J1804" s="24">
        <f>IFERROR(I1804/H1804,0)</f>
        <v>5.9479553903345722E-2</v>
      </c>
      <c r="K1804" s="24"/>
      <c r="L1804" s="2">
        <f>IF(J1804&gt;=0.15,1,0)</f>
        <v>0</v>
      </c>
      <c r="M1804" s="2"/>
      <c r="N1804" s="24"/>
      <c r="O1804" s="2" t="s">
        <v>13</v>
      </c>
    </row>
    <row r="1805" spans="1:15" ht="15.75" customHeight="1" x14ac:dyDescent="0.35">
      <c r="A1805" s="18">
        <v>44974.648503900462</v>
      </c>
      <c r="B1805" s="11">
        <v>44974.648503900462</v>
      </c>
      <c r="C1805" s="21">
        <v>44974.648503900462</v>
      </c>
      <c r="D1805" s="6"/>
      <c r="E1805" s="2" t="s">
        <v>16</v>
      </c>
      <c r="F1805" s="2" t="s">
        <v>8</v>
      </c>
      <c r="G1805" s="2" t="s">
        <v>9</v>
      </c>
      <c r="H1805" s="2">
        <v>580</v>
      </c>
      <c r="I1805" s="2">
        <v>3</v>
      </c>
      <c r="J1805" s="24">
        <f>IFERROR(I1805/H1805,0)</f>
        <v>5.1724137931034482E-3</v>
      </c>
      <c r="K1805" s="24"/>
      <c r="L1805" s="2">
        <f>IF(J1805&gt;=0.15,1,0)</f>
        <v>0</v>
      </c>
      <c r="M1805" s="2"/>
      <c r="N1805" s="24"/>
      <c r="O1805" s="2" t="s">
        <v>10</v>
      </c>
    </row>
    <row r="1806" spans="1:15" ht="15.75" customHeight="1" x14ac:dyDescent="0.35">
      <c r="A1806" s="18">
        <v>44974.646546238429</v>
      </c>
      <c r="B1806" s="11">
        <v>44974.646546238429</v>
      </c>
      <c r="C1806" s="21">
        <v>44974.646546238429</v>
      </c>
      <c r="D1806" s="6"/>
      <c r="E1806" s="2" t="s">
        <v>14</v>
      </c>
      <c r="F1806" s="2" t="s">
        <v>8</v>
      </c>
      <c r="G1806" s="2" t="s">
        <v>11</v>
      </c>
      <c r="H1806" s="2">
        <v>20682</v>
      </c>
      <c r="I1806" s="2">
        <v>165</v>
      </c>
      <c r="J1806" s="24">
        <f>IFERROR(I1806/H1806,0)</f>
        <v>7.9779518421816079E-3</v>
      </c>
      <c r="K1806" s="24"/>
      <c r="L1806" s="2">
        <f>IF(J1806&gt;=0.15,1,0)</f>
        <v>0</v>
      </c>
      <c r="M1806" s="2"/>
      <c r="N1806" s="24"/>
      <c r="O1806" s="2" t="s">
        <v>12</v>
      </c>
    </row>
    <row r="1807" spans="1:15" ht="15.75" customHeight="1" x14ac:dyDescent="0.35">
      <c r="A1807" s="18">
        <v>44974.645859629629</v>
      </c>
      <c r="B1807" s="11">
        <v>44974.645859629629</v>
      </c>
      <c r="C1807" s="21">
        <v>44974.645859629629</v>
      </c>
      <c r="D1807" s="6"/>
      <c r="E1807" s="2" t="s">
        <v>14</v>
      </c>
      <c r="F1807" s="2" t="s">
        <v>8</v>
      </c>
      <c r="G1807" s="2" t="s">
        <v>11</v>
      </c>
      <c r="H1807" s="2">
        <v>14159</v>
      </c>
      <c r="I1807" s="2">
        <v>89</v>
      </c>
      <c r="J1807" s="24">
        <f>IFERROR(I1807/H1807,0)</f>
        <v>6.2857546436895263E-3</v>
      </c>
      <c r="K1807" s="24"/>
      <c r="L1807" s="2">
        <f>IF(J1807&gt;=0.15,1,0)</f>
        <v>0</v>
      </c>
      <c r="M1807" s="2"/>
      <c r="N1807" s="24"/>
      <c r="O1807" s="2" t="s">
        <v>13</v>
      </c>
    </row>
    <row r="1808" spans="1:15" ht="15.75" customHeight="1" x14ac:dyDescent="0.35">
      <c r="A1808" s="18">
        <v>44974.641293148146</v>
      </c>
      <c r="B1808" s="11">
        <v>44974.641293148146</v>
      </c>
      <c r="C1808" s="21">
        <v>44974.641293148146</v>
      </c>
      <c r="D1808" s="6"/>
      <c r="E1808" s="2" t="s">
        <v>16</v>
      </c>
      <c r="F1808" s="2" t="s">
        <v>8</v>
      </c>
      <c r="G1808" s="2" t="s">
        <v>9</v>
      </c>
      <c r="H1808" s="2">
        <v>687</v>
      </c>
      <c r="I1808" s="2">
        <v>8</v>
      </c>
      <c r="J1808" s="24">
        <f>IFERROR(I1808/H1808,0)</f>
        <v>1.1644832605531296E-2</v>
      </c>
      <c r="K1808" s="24"/>
      <c r="L1808" s="2">
        <f>IF(J1808&gt;=0.15,1,0)</f>
        <v>0</v>
      </c>
      <c r="M1808" s="2"/>
      <c r="N1808" s="24"/>
      <c r="O1808" s="2" t="s">
        <v>10</v>
      </c>
    </row>
    <row r="1809" spans="1:15" ht="15.75" customHeight="1" x14ac:dyDescent="0.35">
      <c r="A1809" s="18">
        <v>44974.639016203706</v>
      </c>
      <c r="B1809" s="11">
        <v>44974.639016203706</v>
      </c>
      <c r="C1809" s="21">
        <v>44974.639016203706</v>
      </c>
      <c r="D1809" s="6"/>
      <c r="E1809" s="2" t="s">
        <v>14</v>
      </c>
      <c r="F1809" s="2" t="s">
        <v>18</v>
      </c>
      <c r="G1809" s="2" t="s">
        <v>11</v>
      </c>
      <c r="H1809" s="2">
        <v>3348</v>
      </c>
      <c r="I1809" s="2">
        <v>0</v>
      </c>
      <c r="J1809" s="24">
        <f>IFERROR(I1809/H1809,0)</f>
        <v>0</v>
      </c>
      <c r="K1809" s="24"/>
      <c r="L1809" s="2">
        <f>IF(J1809&gt;=0.15,1,0)</f>
        <v>0</v>
      </c>
      <c r="M1809" s="2"/>
      <c r="N1809" s="24"/>
      <c r="O1809" s="2" t="s">
        <v>13</v>
      </c>
    </row>
    <row r="1810" spans="1:15" ht="15.75" customHeight="1" x14ac:dyDescent="0.35">
      <c r="A1810" s="18">
        <v>44974.637118865743</v>
      </c>
      <c r="B1810" s="11">
        <v>44974.637118865743</v>
      </c>
      <c r="C1810" s="21">
        <v>44974.637118865743</v>
      </c>
      <c r="D1810" s="6"/>
      <c r="E1810" s="2" t="s">
        <v>16</v>
      </c>
      <c r="F1810" s="2" t="s">
        <v>8</v>
      </c>
      <c r="G1810" s="2" t="s">
        <v>9</v>
      </c>
      <c r="H1810" s="2">
        <v>647</v>
      </c>
      <c r="I1810" s="2">
        <v>12</v>
      </c>
      <c r="J1810" s="24">
        <f>IFERROR(I1810/H1810,0)</f>
        <v>1.8547140649149921E-2</v>
      </c>
      <c r="K1810" s="24"/>
      <c r="L1810" s="2">
        <f>IF(J1810&gt;=0.15,1,0)</f>
        <v>0</v>
      </c>
      <c r="M1810" s="2"/>
      <c r="N1810" s="24"/>
      <c r="O1810" s="2" t="s">
        <v>10</v>
      </c>
    </row>
    <row r="1811" spans="1:15" ht="15.75" customHeight="1" x14ac:dyDescent="0.35">
      <c r="A1811" s="18">
        <v>44974.623865740738</v>
      </c>
      <c r="B1811" s="11">
        <v>44974.623865740738</v>
      </c>
      <c r="C1811" s="21">
        <v>44974.623865740738</v>
      </c>
      <c r="D1811" s="6"/>
      <c r="E1811" s="2" t="s">
        <v>14</v>
      </c>
      <c r="F1811" s="2" t="s">
        <v>15</v>
      </c>
      <c r="G1811" s="2" t="s">
        <v>9</v>
      </c>
      <c r="H1811" s="2">
        <v>11920</v>
      </c>
      <c r="I1811" s="2">
        <v>278</v>
      </c>
      <c r="J1811" s="24">
        <f>IFERROR(I1811/H1811,0)</f>
        <v>2.3322147651006712E-2</v>
      </c>
      <c r="K1811" s="24"/>
      <c r="L1811" s="2">
        <f>IF(J1811&gt;=0.15,1,0)</f>
        <v>0</v>
      </c>
      <c r="M1811" s="2"/>
      <c r="N1811" s="24"/>
      <c r="O1811" s="2" t="s">
        <v>13</v>
      </c>
    </row>
    <row r="1812" spans="1:15" ht="15.75" customHeight="1" x14ac:dyDescent="0.35">
      <c r="A1812" s="18">
        <v>44974.623833703707</v>
      </c>
      <c r="B1812" s="11">
        <v>44974.623833703707</v>
      </c>
      <c r="C1812" s="21">
        <v>44974.623833703707</v>
      </c>
      <c r="D1812" s="6"/>
      <c r="E1812" s="2" t="s">
        <v>16</v>
      </c>
      <c r="F1812" s="2" t="s">
        <v>8</v>
      </c>
      <c r="G1812" s="2" t="s">
        <v>9</v>
      </c>
      <c r="H1812" s="2">
        <v>494</v>
      </c>
      <c r="I1812" s="2">
        <v>4</v>
      </c>
      <c r="J1812" s="24">
        <f>IFERROR(I1812/H1812,0)</f>
        <v>8.0971659919028341E-3</v>
      </c>
      <c r="K1812" s="24"/>
      <c r="L1812" s="2">
        <f>IF(J1812&gt;=0.15,1,0)</f>
        <v>0</v>
      </c>
      <c r="M1812" s="2"/>
      <c r="N1812" s="24"/>
      <c r="O1812" s="2" t="s">
        <v>17</v>
      </c>
    </row>
    <row r="1813" spans="1:15" ht="15.75" customHeight="1" x14ac:dyDescent="0.35">
      <c r="A1813" s="18">
        <v>44974.623315115743</v>
      </c>
      <c r="B1813" s="11">
        <v>44974.623315115743</v>
      </c>
      <c r="C1813" s="21">
        <v>44974.623315115743</v>
      </c>
      <c r="D1813" s="6"/>
      <c r="E1813" s="2" t="s">
        <v>14</v>
      </c>
      <c r="F1813" s="2" t="s">
        <v>8</v>
      </c>
      <c r="G1813" s="2" t="s">
        <v>11</v>
      </c>
      <c r="H1813" s="2">
        <v>54308</v>
      </c>
      <c r="I1813" s="2">
        <v>302</v>
      </c>
      <c r="J1813" s="24">
        <f>IFERROR(I1813/H1813,0)</f>
        <v>5.5608750092067463E-3</v>
      </c>
      <c r="K1813" s="24"/>
      <c r="L1813" s="2">
        <f>IF(J1813&gt;=0.15,1,0)</f>
        <v>0</v>
      </c>
      <c r="M1813" s="2"/>
      <c r="N1813" s="24"/>
      <c r="O1813" s="2" t="s">
        <v>13</v>
      </c>
    </row>
    <row r="1814" spans="1:15" ht="15.75" customHeight="1" x14ac:dyDescent="0.35">
      <c r="A1814" s="18">
        <v>44974.621736111112</v>
      </c>
      <c r="B1814" s="11">
        <v>44974.621736111112</v>
      </c>
      <c r="C1814" s="21">
        <v>44974.621736111112</v>
      </c>
      <c r="D1814" s="6"/>
      <c r="E1814" s="2" t="s">
        <v>14</v>
      </c>
      <c r="F1814" s="2" t="s">
        <v>18</v>
      </c>
      <c r="G1814" s="2" t="s">
        <v>11</v>
      </c>
      <c r="H1814" s="2">
        <v>3506</v>
      </c>
      <c r="I1814" s="2">
        <v>0</v>
      </c>
      <c r="J1814" s="24">
        <f>IFERROR(I1814/H1814,0)</f>
        <v>0</v>
      </c>
      <c r="K1814" s="24"/>
      <c r="L1814" s="2">
        <f>IF(J1814&gt;=0.15,1,0)</f>
        <v>0</v>
      </c>
      <c r="M1814" s="2"/>
      <c r="N1814" s="24"/>
      <c r="O1814" s="2" t="s">
        <v>12</v>
      </c>
    </row>
    <row r="1815" spans="1:15" ht="15.75" customHeight="1" x14ac:dyDescent="0.35">
      <c r="A1815" s="18">
        <v>44974.620219907411</v>
      </c>
      <c r="B1815" s="11">
        <v>44974.620219907411</v>
      </c>
      <c r="C1815" s="21">
        <v>44974.620219907411</v>
      </c>
      <c r="D1815" s="6"/>
      <c r="E1815" s="2" t="s">
        <v>24</v>
      </c>
      <c r="F1815" s="2" t="s">
        <v>21</v>
      </c>
      <c r="G1815" s="2" t="s">
        <v>23</v>
      </c>
      <c r="H1815" s="2">
        <v>639</v>
      </c>
      <c r="I1815" s="2">
        <v>17</v>
      </c>
      <c r="J1815" s="24">
        <f>IFERROR(I1815/H1815,0)</f>
        <v>2.6604068857589983E-2</v>
      </c>
      <c r="K1815" s="24"/>
      <c r="L1815" s="2">
        <f>IF(J1815&gt;=0.15,1,0)</f>
        <v>0</v>
      </c>
      <c r="M1815" s="2"/>
      <c r="N1815" s="24"/>
      <c r="O1815" s="2" t="s">
        <v>12</v>
      </c>
    </row>
    <row r="1816" spans="1:15" ht="15.75" customHeight="1" x14ac:dyDescent="0.35">
      <c r="A1816" s="18">
        <v>44974.617442557872</v>
      </c>
      <c r="B1816" s="11">
        <v>44974.617442557872</v>
      </c>
      <c r="C1816" s="21">
        <v>44974.617442557872</v>
      </c>
      <c r="D1816" s="6"/>
      <c r="E1816" s="2" t="s">
        <v>16</v>
      </c>
      <c r="F1816" s="2" t="s">
        <v>8</v>
      </c>
      <c r="G1816" s="2" t="s">
        <v>9</v>
      </c>
      <c r="H1816" s="2">
        <v>743</v>
      </c>
      <c r="I1816" s="2">
        <v>7</v>
      </c>
      <c r="J1816" s="24">
        <f>IFERROR(I1816/H1816,0)</f>
        <v>9.4212651413189772E-3</v>
      </c>
      <c r="K1816" s="24"/>
      <c r="L1816" s="2">
        <f>IF(J1816&gt;=0.15,1,0)</f>
        <v>0</v>
      </c>
      <c r="M1816" s="2"/>
      <c r="N1816" s="24"/>
      <c r="O1816" s="2" t="s">
        <v>10</v>
      </c>
    </row>
    <row r="1817" spans="1:15" ht="15.75" customHeight="1" x14ac:dyDescent="0.35">
      <c r="A1817" s="18">
        <v>44974.612685185188</v>
      </c>
      <c r="B1817" s="11">
        <v>44974.612685185188</v>
      </c>
      <c r="C1817" s="21">
        <v>44974.612685185188</v>
      </c>
      <c r="D1817" s="6"/>
      <c r="E1817" s="2" t="s">
        <v>14</v>
      </c>
      <c r="F1817" s="2" t="s">
        <v>18</v>
      </c>
      <c r="G1817" s="2" t="s">
        <v>11</v>
      </c>
      <c r="H1817" s="2">
        <v>3787</v>
      </c>
      <c r="I1817" s="2">
        <v>0</v>
      </c>
      <c r="J1817" s="24">
        <f>IFERROR(I1817/H1817,0)</f>
        <v>0</v>
      </c>
      <c r="K1817" s="24"/>
      <c r="L1817" s="2">
        <f>IF(J1817&gt;=0.15,1,0)</f>
        <v>0</v>
      </c>
      <c r="M1817" s="2"/>
      <c r="N1817" s="24"/>
      <c r="O1817" s="2" t="s">
        <v>13</v>
      </c>
    </row>
    <row r="1818" spans="1:15" ht="15.75" customHeight="1" x14ac:dyDescent="0.35">
      <c r="A1818" s="18">
        <v>44974.606723136574</v>
      </c>
      <c r="B1818" s="11">
        <v>44974.606723136574</v>
      </c>
      <c r="C1818" s="21">
        <v>44974.606723136574</v>
      </c>
      <c r="D1818" s="6"/>
      <c r="E1818" s="2" t="s">
        <v>16</v>
      </c>
      <c r="F1818" s="2" t="s">
        <v>8</v>
      </c>
      <c r="G1818" s="2" t="s">
        <v>9</v>
      </c>
      <c r="H1818" s="2">
        <v>0</v>
      </c>
      <c r="I1818" s="2">
        <v>0</v>
      </c>
      <c r="J1818" s="24">
        <f>IFERROR(I1818/H1818,0)</f>
        <v>0</v>
      </c>
      <c r="K1818" s="24"/>
      <c r="L1818" s="2">
        <f>IF(J1818&gt;=0.15,1,0)</f>
        <v>0</v>
      </c>
      <c r="M1818" s="2"/>
      <c r="N1818" s="24"/>
      <c r="O1818" s="2" t="s">
        <v>10</v>
      </c>
    </row>
    <row r="1819" spans="1:15" ht="15.75" customHeight="1" x14ac:dyDescent="0.35">
      <c r="A1819" s="18">
        <v>44974.584387314811</v>
      </c>
      <c r="B1819" s="11">
        <v>44974.584387314811</v>
      </c>
      <c r="C1819" s="21">
        <v>44974.584387314811</v>
      </c>
      <c r="D1819" s="6"/>
      <c r="E1819" s="2" t="s">
        <v>14</v>
      </c>
      <c r="F1819" s="2" t="s">
        <v>8</v>
      </c>
      <c r="G1819" s="2" t="s">
        <v>11</v>
      </c>
      <c r="H1819" s="2">
        <v>31857</v>
      </c>
      <c r="I1819" s="2">
        <v>788</v>
      </c>
      <c r="J1819" s="24">
        <f>IFERROR(I1819/H1819,0)</f>
        <v>2.4735536930658882E-2</v>
      </c>
      <c r="K1819" s="24"/>
      <c r="L1819" s="2">
        <f>IF(J1819&gt;=0.15,1,0)</f>
        <v>0</v>
      </c>
      <c r="M1819" s="2"/>
      <c r="N1819" s="24"/>
      <c r="O1819" s="2" t="s">
        <v>13</v>
      </c>
    </row>
    <row r="1820" spans="1:15" ht="15.75" customHeight="1" x14ac:dyDescent="0.35">
      <c r="A1820" s="18">
        <v>44974.541681550923</v>
      </c>
      <c r="B1820" s="11">
        <v>44974.541681550923</v>
      </c>
      <c r="C1820" s="21">
        <v>44974.541681550923</v>
      </c>
      <c r="D1820" s="6"/>
      <c r="E1820" s="2" t="s">
        <v>16</v>
      </c>
      <c r="F1820" s="2" t="s">
        <v>8</v>
      </c>
      <c r="G1820" s="2" t="s">
        <v>9</v>
      </c>
      <c r="H1820" s="2">
        <v>1063</v>
      </c>
      <c r="I1820" s="2">
        <v>71</v>
      </c>
      <c r="J1820" s="24">
        <f>IFERROR(I1820/H1820,0)</f>
        <v>6.679209783631232E-2</v>
      </c>
      <c r="K1820" s="24"/>
      <c r="L1820" s="2">
        <f>IF(J1820&gt;=0.15,1,0)</f>
        <v>0</v>
      </c>
      <c r="M1820" s="2"/>
      <c r="N1820" s="24"/>
      <c r="O1820" s="2" t="s">
        <v>13</v>
      </c>
    </row>
    <row r="1821" spans="1:15" ht="15.75" customHeight="1" x14ac:dyDescent="0.35">
      <c r="A1821" s="18">
        <v>44974.541678240741</v>
      </c>
      <c r="B1821" s="11">
        <v>44974.541678240741</v>
      </c>
      <c r="C1821" s="21">
        <v>44974.541678240741</v>
      </c>
      <c r="D1821" s="6"/>
      <c r="E1821" s="2" t="s">
        <v>14</v>
      </c>
      <c r="F1821" s="2" t="s">
        <v>15</v>
      </c>
      <c r="G1821" s="2" t="s">
        <v>9</v>
      </c>
      <c r="H1821" s="2">
        <v>29498</v>
      </c>
      <c r="I1821" s="2">
        <v>1896</v>
      </c>
      <c r="J1821" s="24">
        <f>IFERROR(I1821/H1821,0)</f>
        <v>6.427554410468507E-2</v>
      </c>
      <c r="K1821" s="24"/>
      <c r="L1821" s="2">
        <f>IF(J1821&gt;=0.15,1,0)</f>
        <v>0</v>
      </c>
      <c r="M1821" s="2"/>
      <c r="N1821" s="24"/>
      <c r="O1821" s="2" t="s">
        <v>13</v>
      </c>
    </row>
    <row r="1822" spans="1:15" ht="15.75" customHeight="1" x14ac:dyDescent="0.35">
      <c r="A1822" s="18">
        <v>44974.540336481485</v>
      </c>
      <c r="B1822" s="11">
        <v>44974.540336481485</v>
      </c>
      <c r="C1822" s="21">
        <v>44974.540336481485</v>
      </c>
      <c r="D1822" s="6"/>
      <c r="E1822" s="2" t="s">
        <v>16</v>
      </c>
      <c r="F1822" s="2" t="s">
        <v>8</v>
      </c>
      <c r="G1822" s="2" t="s">
        <v>9</v>
      </c>
      <c r="H1822" s="2">
        <v>315</v>
      </c>
      <c r="I1822" s="2">
        <v>2</v>
      </c>
      <c r="J1822" s="24">
        <f>IFERROR(I1822/H1822,0)</f>
        <v>6.3492063492063492E-3</v>
      </c>
      <c r="K1822" s="24"/>
      <c r="L1822" s="2">
        <f>IF(J1822&gt;=0.15,1,0)</f>
        <v>0</v>
      </c>
      <c r="M1822" s="2"/>
      <c r="N1822" s="24"/>
      <c r="O1822" s="2" t="s">
        <v>10</v>
      </c>
    </row>
    <row r="1823" spans="1:15" ht="15.75" customHeight="1" x14ac:dyDescent="0.35">
      <c r="A1823" s="18">
        <v>44974.516475497687</v>
      </c>
      <c r="B1823" s="11">
        <v>44974.516475497687</v>
      </c>
      <c r="C1823" s="21">
        <v>44974.516475497687</v>
      </c>
      <c r="D1823" s="6"/>
      <c r="E1823" s="2" t="s">
        <v>14</v>
      </c>
      <c r="F1823" s="2" t="s">
        <v>8</v>
      </c>
      <c r="G1823" s="2" t="s">
        <v>11</v>
      </c>
      <c r="H1823" s="2">
        <v>17485</v>
      </c>
      <c r="I1823" s="2">
        <v>173</v>
      </c>
      <c r="J1823" s="24">
        <f>IFERROR(I1823/H1823,0)</f>
        <v>9.8941950243065478E-3</v>
      </c>
      <c r="K1823" s="24"/>
      <c r="L1823" s="2">
        <f>IF(J1823&gt;=0.15,1,0)</f>
        <v>0</v>
      </c>
      <c r="M1823" s="2"/>
      <c r="N1823" s="24"/>
      <c r="O1823" s="2" t="s">
        <v>13</v>
      </c>
    </row>
    <row r="1824" spans="1:15" ht="15.75" customHeight="1" x14ac:dyDescent="0.35">
      <c r="A1824" s="18">
        <v>44974.500381944446</v>
      </c>
      <c r="B1824" s="11">
        <v>44974.500381944446</v>
      </c>
      <c r="C1824" s="21">
        <v>44974.500381944446</v>
      </c>
      <c r="D1824" s="6"/>
      <c r="E1824" s="2" t="s">
        <v>14</v>
      </c>
      <c r="F1824" s="2" t="s">
        <v>18</v>
      </c>
      <c r="G1824" s="2" t="s">
        <v>19</v>
      </c>
      <c r="H1824" s="2">
        <v>10917</v>
      </c>
      <c r="I1824" s="2">
        <v>190</v>
      </c>
      <c r="J1824" s="24">
        <f>IFERROR(I1824/H1824,0)</f>
        <v>1.7404048731336448E-2</v>
      </c>
      <c r="K1824" s="24"/>
      <c r="L1824" s="2">
        <f>IF(J1824&gt;=0.15,1,0)</f>
        <v>0</v>
      </c>
      <c r="M1824" s="2"/>
      <c r="N1824" s="24"/>
      <c r="O1824" s="2" t="s">
        <v>12</v>
      </c>
    </row>
    <row r="1825" spans="1:15" ht="15.75" customHeight="1" x14ac:dyDescent="0.35">
      <c r="A1825" s="18">
        <v>44974.500069444446</v>
      </c>
      <c r="B1825" s="11">
        <v>44974.500069444446</v>
      </c>
      <c r="C1825" s="21">
        <v>44974.500069444446</v>
      </c>
      <c r="D1825" s="6"/>
      <c r="E1825" s="2" t="s">
        <v>14</v>
      </c>
      <c r="F1825" s="2" t="s">
        <v>20</v>
      </c>
      <c r="G1825" s="2" t="s">
        <v>19</v>
      </c>
      <c r="H1825" s="2">
        <v>1652</v>
      </c>
      <c r="I1825" s="2">
        <v>109</v>
      </c>
      <c r="J1825" s="24">
        <f>IFERROR(I1825/H1825,0)</f>
        <v>6.5980629539951569E-2</v>
      </c>
      <c r="K1825" s="24"/>
      <c r="L1825" s="2">
        <f>IF(J1825&gt;=0.15,1,0)</f>
        <v>0</v>
      </c>
      <c r="M1825" s="2"/>
      <c r="N1825" s="24"/>
      <c r="O1825" s="2" t="s">
        <v>12</v>
      </c>
    </row>
    <row r="1826" spans="1:15" ht="15.75" customHeight="1" x14ac:dyDescent="0.35">
      <c r="A1826" s="18">
        <v>44974.500043587963</v>
      </c>
      <c r="B1826" s="11">
        <v>44974.500043587963</v>
      </c>
      <c r="C1826" s="21">
        <v>44974.500043587963</v>
      </c>
      <c r="D1826" s="6"/>
      <c r="E1826" s="2" t="s">
        <v>14</v>
      </c>
      <c r="F1826" s="2" t="s">
        <v>21</v>
      </c>
      <c r="G1826" s="2" t="s">
        <v>19</v>
      </c>
      <c r="H1826" s="2">
        <v>0</v>
      </c>
      <c r="I1826" s="2">
        <v>0</v>
      </c>
      <c r="J1826" s="24">
        <f>IFERROR(I1826/H1826,0)</f>
        <v>0</v>
      </c>
      <c r="K1826" s="24"/>
      <c r="L1826" s="2">
        <f>IF(J1826&gt;=0.15,1,0)</f>
        <v>0</v>
      </c>
      <c r="M1826" s="2"/>
      <c r="N1826" s="24"/>
      <c r="O1826" s="2" t="s">
        <v>12</v>
      </c>
    </row>
    <row r="1827" spans="1:15" ht="15.75" customHeight="1" x14ac:dyDescent="0.35">
      <c r="A1827" s="18">
        <v>44974.497339780093</v>
      </c>
      <c r="B1827" s="11">
        <v>44974.497339780093</v>
      </c>
      <c r="C1827" s="21">
        <v>44974.497339780093</v>
      </c>
      <c r="D1827" s="6"/>
      <c r="E1827" s="2" t="s">
        <v>16</v>
      </c>
      <c r="F1827" s="2" t="s">
        <v>8</v>
      </c>
      <c r="G1827" s="2" t="s">
        <v>9</v>
      </c>
      <c r="H1827" s="2">
        <v>578</v>
      </c>
      <c r="I1827" s="2">
        <v>9</v>
      </c>
      <c r="J1827" s="24">
        <f>IFERROR(I1827/H1827,0)</f>
        <v>1.5570934256055362E-2</v>
      </c>
      <c r="K1827" s="24"/>
      <c r="L1827" s="2">
        <f>IF(J1827&gt;=0.15,1,0)</f>
        <v>0</v>
      </c>
      <c r="M1827" s="2"/>
      <c r="N1827" s="24"/>
      <c r="O1827" s="2" t="s">
        <v>10</v>
      </c>
    </row>
    <row r="1828" spans="1:15" ht="15.75" customHeight="1" x14ac:dyDescent="0.35">
      <c r="A1828" s="18">
        <v>44974.496840277781</v>
      </c>
      <c r="B1828" s="11">
        <v>44974.496840277781</v>
      </c>
      <c r="C1828" s="21">
        <v>44974.496840277781</v>
      </c>
      <c r="D1828" s="6"/>
      <c r="E1828" s="2" t="s">
        <v>14</v>
      </c>
      <c r="F1828" s="2" t="s">
        <v>18</v>
      </c>
      <c r="G1828" s="2" t="s">
        <v>23</v>
      </c>
      <c r="H1828" s="2">
        <v>4062</v>
      </c>
      <c r="I1828" s="2">
        <v>0</v>
      </c>
      <c r="J1828" s="24">
        <f>IFERROR(I1828/H1828,0)</f>
        <v>0</v>
      </c>
      <c r="K1828" s="24"/>
      <c r="L1828" s="2">
        <f>IF(J1828&gt;=0.15,1,0)</f>
        <v>0</v>
      </c>
      <c r="M1828" s="2"/>
      <c r="N1828" s="24"/>
      <c r="O1828" s="2" t="s">
        <v>13</v>
      </c>
    </row>
    <row r="1829" spans="1:15" ht="15.75" customHeight="1" x14ac:dyDescent="0.35">
      <c r="A1829" s="18">
        <v>44974.48709490741</v>
      </c>
      <c r="B1829" s="11">
        <v>44974.48709490741</v>
      </c>
      <c r="C1829" s="21">
        <v>44974.48709490741</v>
      </c>
      <c r="D1829" s="6"/>
      <c r="E1829" s="2" t="s">
        <v>14</v>
      </c>
      <c r="F1829" s="2" t="s">
        <v>15</v>
      </c>
      <c r="G1829" s="2" t="s">
        <v>11</v>
      </c>
      <c r="H1829" s="2">
        <v>49251</v>
      </c>
      <c r="I1829" s="2">
        <v>22022</v>
      </c>
      <c r="J1829" s="24">
        <f>IFERROR(I1829/H1829,0)</f>
        <v>0.44713812917504214</v>
      </c>
      <c r="K1829" s="24"/>
      <c r="L1829" s="2">
        <f>IF(J1829&gt;=0.15,1,0)</f>
        <v>1</v>
      </c>
      <c r="M1829" s="2"/>
      <c r="N1829" s="24"/>
      <c r="O1829" s="2" t="s">
        <v>13</v>
      </c>
    </row>
    <row r="1830" spans="1:15" ht="15.75" customHeight="1" x14ac:dyDescent="0.35">
      <c r="A1830" s="18">
        <v>44974.484254675925</v>
      </c>
      <c r="B1830" s="11">
        <v>44974.484254675925</v>
      </c>
      <c r="C1830" s="21">
        <v>44974.484254675925</v>
      </c>
      <c r="D1830" s="6"/>
      <c r="E1830" s="2" t="s">
        <v>16</v>
      </c>
      <c r="F1830" s="2" t="s">
        <v>8</v>
      </c>
      <c r="G1830" s="2" t="s">
        <v>9</v>
      </c>
      <c r="H1830" s="2">
        <v>8760</v>
      </c>
      <c r="I1830" s="2">
        <v>1139</v>
      </c>
      <c r="J1830" s="24">
        <f>IFERROR(I1830/H1830,0)</f>
        <v>0.1300228310502283</v>
      </c>
      <c r="K1830" s="24"/>
      <c r="L1830" s="2">
        <f>IF(J1830&gt;=0.15,1,0)</f>
        <v>0</v>
      </c>
      <c r="M1830" s="2"/>
      <c r="N1830" s="24"/>
      <c r="O1830" s="2" t="s">
        <v>13</v>
      </c>
    </row>
    <row r="1831" spans="1:15" ht="15.75" customHeight="1" x14ac:dyDescent="0.35">
      <c r="A1831" s="18">
        <v>44974.477369016204</v>
      </c>
      <c r="B1831" s="11">
        <v>44974.477369016204</v>
      </c>
      <c r="C1831" s="21">
        <v>44974.477369016204</v>
      </c>
      <c r="D1831" s="6"/>
      <c r="E1831" s="2" t="s">
        <v>16</v>
      </c>
      <c r="F1831" s="2" t="s">
        <v>8</v>
      </c>
      <c r="G1831" s="2" t="s">
        <v>9</v>
      </c>
      <c r="H1831" s="2">
        <v>1480</v>
      </c>
      <c r="I1831" s="2">
        <v>64</v>
      </c>
      <c r="J1831" s="24">
        <f>IFERROR(I1831/H1831,0)</f>
        <v>4.3243243243243246E-2</v>
      </c>
      <c r="K1831" s="24"/>
      <c r="L1831" s="2">
        <f>IF(J1831&gt;=0.15,1,0)</f>
        <v>0</v>
      </c>
      <c r="M1831" s="2"/>
      <c r="N1831" s="24"/>
      <c r="O1831" s="2" t="s">
        <v>10</v>
      </c>
    </row>
    <row r="1832" spans="1:15" ht="15.75" customHeight="1" x14ac:dyDescent="0.35">
      <c r="A1832" s="18">
        <v>44974.467777777776</v>
      </c>
      <c r="B1832" s="11">
        <v>44974.467777777776</v>
      </c>
      <c r="C1832" s="21">
        <v>44974.467777777776</v>
      </c>
      <c r="D1832" s="6"/>
      <c r="E1832" s="2" t="s">
        <v>22</v>
      </c>
      <c r="F1832" s="2" t="s">
        <v>21</v>
      </c>
      <c r="G1832" s="2" t="s">
        <v>9</v>
      </c>
      <c r="H1832" s="2">
        <v>128</v>
      </c>
      <c r="I1832" s="2">
        <v>3</v>
      </c>
      <c r="J1832" s="24">
        <f>IFERROR(I1832/H1832,0)</f>
        <v>2.34375E-2</v>
      </c>
      <c r="K1832" s="24"/>
      <c r="L1832" s="2">
        <f>IF(J1832&gt;=0.15,1,0)</f>
        <v>0</v>
      </c>
      <c r="M1832" s="2"/>
      <c r="N1832" s="24"/>
      <c r="O1832" s="2" t="s">
        <v>12</v>
      </c>
    </row>
    <row r="1833" spans="1:15" ht="15.75" customHeight="1" x14ac:dyDescent="0.35">
      <c r="A1833" s="18">
        <v>44974.457210567132</v>
      </c>
      <c r="B1833" s="11">
        <v>44974.457210567132</v>
      </c>
      <c r="C1833" s="21">
        <v>44974.457210567132</v>
      </c>
      <c r="D1833" s="6"/>
      <c r="E1833" s="2" t="s">
        <v>16</v>
      </c>
      <c r="F1833" s="2" t="s">
        <v>8</v>
      </c>
      <c r="G1833" s="2" t="s">
        <v>9</v>
      </c>
      <c r="H1833" s="2">
        <v>62</v>
      </c>
      <c r="I1833" s="2">
        <v>1</v>
      </c>
      <c r="J1833" s="24">
        <f>IFERROR(I1833/H1833,0)</f>
        <v>1.6129032258064516E-2</v>
      </c>
      <c r="K1833" s="24"/>
      <c r="L1833" s="2">
        <f>IF(J1833&gt;=0.15,1,0)</f>
        <v>0</v>
      </c>
      <c r="M1833" s="2"/>
      <c r="N1833" s="24"/>
      <c r="O1833" s="2" t="s">
        <v>10</v>
      </c>
    </row>
    <row r="1834" spans="1:15" ht="15.75" customHeight="1" x14ac:dyDescent="0.35">
      <c r="A1834" s="18">
        <v>44974.454965277779</v>
      </c>
      <c r="B1834" s="11">
        <v>44974.454965277779</v>
      </c>
      <c r="C1834" s="21">
        <v>44974.454965277779</v>
      </c>
      <c r="D1834" s="6"/>
      <c r="E1834" s="2" t="s">
        <v>14</v>
      </c>
      <c r="F1834" s="2" t="s">
        <v>15</v>
      </c>
      <c r="G1834" s="2" t="s">
        <v>9</v>
      </c>
      <c r="H1834" s="2">
        <v>0</v>
      </c>
      <c r="I1834" s="2">
        <v>0</v>
      </c>
      <c r="J1834" s="24">
        <f>IFERROR(I1834/H1834,0)</f>
        <v>0</v>
      </c>
      <c r="K1834" s="24"/>
      <c r="L1834" s="2">
        <f>IF(J1834&gt;=0.15,1,0)</f>
        <v>0</v>
      </c>
      <c r="M1834" s="2"/>
      <c r="N1834" s="24"/>
      <c r="O1834" s="2" t="s">
        <v>10</v>
      </c>
    </row>
    <row r="1835" spans="1:15" ht="15.75" customHeight="1" x14ac:dyDescent="0.35">
      <c r="A1835" s="18">
        <v>44974.453090277777</v>
      </c>
      <c r="B1835" s="11">
        <v>44974.453090277777</v>
      </c>
      <c r="C1835" s="21">
        <v>44974.453090277777</v>
      </c>
      <c r="D1835" s="6"/>
      <c r="E1835" s="2" t="s">
        <v>14</v>
      </c>
      <c r="F1835" s="2" t="s">
        <v>15</v>
      </c>
      <c r="G1835" s="2" t="s">
        <v>9</v>
      </c>
      <c r="H1835" s="2">
        <v>0</v>
      </c>
      <c r="I1835" s="2">
        <v>0</v>
      </c>
      <c r="J1835" s="24">
        <f>IFERROR(I1835/H1835,0)</f>
        <v>0</v>
      </c>
      <c r="K1835" s="24"/>
      <c r="L1835" s="2">
        <f>IF(J1835&gt;=0.15,1,0)</f>
        <v>0</v>
      </c>
      <c r="M1835" s="2"/>
      <c r="N1835" s="24"/>
      <c r="O1835" s="2" t="s">
        <v>10</v>
      </c>
    </row>
    <row r="1836" spans="1:15" ht="15.75" customHeight="1" x14ac:dyDescent="0.35">
      <c r="A1836" s="18">
        <v>44974.443726851852</v>
      </c>
      <c r="B1836" s="11">
        <v>44974.443726851852</v>
      </c>
      <c r="C1836" s="21">
        <v>44974.443726851852</v>
      </c>
      <c r="D1836" s="6"/>
      <c r="E1836" s="2" t="s">
        <v>14</v>
      </c>
      <c r="F1836" s="2" t="s">
        <v>15</v>
      </c>
      <c r="G1836" s="2" t="s">
        <v>9</v>
      </c>
      <c r="H1836" s="2">
        <v>0</v>
      </c>
      <c r="I1836" s="2">
        <v>0</v>
      </c>
      <c r="J1836" s="24">
        <f>IFERROR(I1836/H1836,0)</f>
        <v>0</v>
      </c>
      <c r="K1836" s="24"/>
      <c r="L1836" s="2">
        <f>IF(J1836&gt;=0.15,1,0)</f>
        <v>0</v>
      </c>
      <c r="M1836" s="2"/>
      <c r="N1836" s="24"/>
      <c r="O1836" s="2" t="s">
        <v>10</v>
      </c>
    </row>
    <row r="1837" spans="1:15" ht="15.75" customHeight="1" x14ac:dyDescent="0.35">
      <c r="A1837" s="18">
        <v>44974.443553240744</v>
      </c>
      <c r="B1837" s="11">
        <v>44974.443553240744</v>
      </c>
      <c r="C1837" s="21">
        <v>44974.443553240744</v>
      </c>
      <c r="D1837" s="6"/>
      <c r="E1837" s="2" t="s">
        <v>14</v>
      </c>
      <c r="F1837" s="2" t="s">
        <v>15</v>
      </c>
      <c r="G1837" s="2" t="s">
        <v>9</v>
      </c>
      <c r="H1837" s="2">
        <v>0</v>
      </c>
      <c r="I1837" s="2">
        <v>0</v>
      </c>
      <c r="J1837" s="24">
        <f>IFERROR(I1837/H1837,0)</f>
        <v>0</v>
      </c>
      <c r="K1837" s="24"/>
      <c r="L1837" s="2">
        <f>IF(J1837&gt;=0.15,1,0)</f>
        <v>0</v>
      </c>
      <c r="M1837" s="2"/>
      <c r="N1837" s="24"/>
      <c r="O1837" s="2" t="s">
        <v>10</v>
      </c>
    </row>
    <row r="1838" spans="1:15" ht="15.75" customHeight="1" x14ac:dyDescent="0.35">
      <c r="A1838" s="18">
        <v>44974.441493055558</v>
      </c>
      <c r="B1838" s="11">
        <v>44974.441493055558</v>
      </c>
      <c r="C1838" s="21">
        <v>44974.441493055558</v>
      </c>
      <c r="D1838" s="6"/>
      <c r="E1838" s="2" t="s">
        <v>14</v>
      </c>
      <c r="F1838" s="2" t="s">
        <v>15</v>
      </c>
      <c r="G1838" s="2" t="s">
        <v>9</v>
      </c>
      <c r="H1838" s="2">
        <v>0</v>
      </c>
      <c r="I1838" s="2">
        <v>0</v>
      </c>
      <c r="J1838" s="24">
        <f>IFERROR(I1838/H1838,0)</f>
        <v>0</v>
      </c>
      <c r="K1838" s="24"/>
      <c r="L1838" s="2">
        <f>IF(J1838&gt;=0.15,1,0)</f>
        <v>0</v>
      </c>
      <c r="M1838" s="2"/>
      <c r="N1838" s="24"/>
      <c r="O1838" s="2" t="s">
        <v>10</v>
      </c>
    </row>
    <row r="1839" spans="1:15" ht="15.75" customHeight="1" x14ac:dyDescent="0.35">
      <c r="A1839" s="18">
        <v>44974.441064814811</v>
      </c>
      <c r="B1839" s="11">
        <v>44974.441064814811</v>
      </c>
      <c r="C1839" s="21">
        <v>44974.441064814811</v>
      </c>
      <c r="D1839" s="6"/>
      <c r="E1839" s="2" t="s">
        <v>14</v>
      </c>
      <c r="F1839" s="2" t="s">
        <v>15</v>
      </c>
      <c r="G1839" s="2" t="s">
        <v>9</v>
      </c>
      <c r="H1839" s="2">
        <v>0</v>
      </c>
      <c r="I1839" s="2">
        <v>0</v>
      </c>
      <c r="J1839" s="24">
        <f>IFERROR(I1839/H1839,0)</f>
        <v>0</v>
      </c>
      <c r="K1839" s="24"/>
      <c r="L1839" s="2">
        <f>IF(J1839&gt;=0.15,1,0)</f>
        <v>0</v>
      </c>
      <c r="M1839" s="2"/>
      <c r="N1839" s="24"/>
      <c r="O1839" s="2" t="s">
        <v>10</v>
      </c>
    </row>
    <row r="1840" spans="1:15" ht="15.75" customHeight="1" x14ac:dyDescent="0.35">
      <c r="A1840" s="18">
        <v>44974.439004629632</v>
      </c>
      <c r="B1840" s="11">
        <v>44974.439004629632</v>
      </c>
      <c r="C1840" s="21">
        <v>44974.439004629632</v>
      </c>
      <c r="D1840" s="6"/>
      <c r="E1840" s="2" t="s">
        <v>14</v>
      </c>
      <c r="F1840" s="2" t="s">
        <v>15</v>
      </c>
      <c r="G1840" s="2" t="s">
        <v>11</v>
      </c>
      <c r="H1840" s="2">
        <v>25472</v>
      </c>
      <c r="I1840" s="2">
        <v>2871</v>
      </c>
      <c r="J1840" s="24">
        <f>IFERROR(I1840/H1840,0)</f>
        <v>0.11271199748743718</v>
      </c>
      <c r="K1840" s="24"/>
      <c r="L1840" s="2">
        <f>IF(J1840&gt;=0.15,1,0)</f>
        <v>0</v>
      </c>
      <c r="M1840" s="2"/>
      <c r="N1840" s="24"/>
      <c r="O1840" s="2" t="s">
        <v>13</v>
      </c>
    </row>
    <row r="1841" spans="1:15" ht="15.75" customHeight="1" x14ac:dyDescent="0.35">
      <c r="A1841" s="18">
        <v>44974.438997349534</v>
      </c>
      <c r="B1841" s="11">
        <v>44974.438997349534</v>
      </c>
      <c r="C1841" s="21">
        <v>44974.438997349534</v>
      </c>
      <c r="D1841" s="6"/>
      <c r="E1841" s="2" t="s">
        <v>16</v>
      </c>
      <c r="F1841" s="2" t="s">
        <v>8</v>
      </c>
      <c r="G1841" s="2" t="s">
        <v>11</v>
      </c>
      <c r="H1841" s="2">
        <v>4274</v>
      </c>
      <c r="I1841" s="2">
        <v>262</v>
      </c>
      <c r="J1841" s="24">
        <f>IFERROR(I1841/H1841,0)</f>
        <v>6.1300889096864764E-2</v>
      </c>
      <c r="K1841" s="24"/>
      <c r="L1841" s="2">
        <f>IF(J1841&gt;=0.15,1,0)</f>
        <v>0</v>
      </c>
      <c r="M1841" s="2"/>
      <c r="N1841" s="24"/>
      <c r="O1841" s="2" t="s">
        <v>13</v>
      </c>
    </row>
    <row r="1842" spans="1:15" ht="15.75" customHeight="1" x14ac:dyDescent="0.35">
      <c r="A1842" s="18">
        <v>44974.375532407408</v>
      </c>
      <c r="B1842" s="11">
        <v>44974.375532407408</v>
      </c>
      <c r="C1842" s="21">
        <v>44974.375532407408</v>
      </c>
      <c r="D1842" s="6"/>
      <c r="E1842" s="2" t="s">
        <v>14</v>
      </c>
      <c r="F1842" s="2" t="s">
        <v>18</v>
      </c>
      <c r="G1842" s="2" t="s">
        <v>23</v>
      </c>
      <c r="H1842" s="2">
        <v>296</v>
      </c>
      <c r="I1842" s="2">
        <v>21</v>
      </c>
      <c r="J1842" s="24">
        <f>IFERROR(I1842/H1842,0)</f>
        <v>7.0945945945945943E-2</v>
      </c>
      <c r="K1842" s="24"/>
      <c r="L1842" s="2">
        <f>IF(J1842&gt;=0.15,1,0)</f>
        <v>0</v>
      </c>
      <c r="M1842" s="2"/>
      <c r="N1842" s="24"/>
      <c r="O1842" s="2" t="s">
        <v>12</v>
      </c>
    </row>
    <row r="1843" spans="1:15" ht="15.75" customHeight="1" x14ac:dyDescent="0.35">
      <c r="A1843" s="18">
        <v>44974.375473125001</v>
      </c>
      <c r="B1843" s="11">
        <v>44974.375473125001</v>
      </c>
      <c r="C1843" s="21">
        <v>44974.375473125001</v>
      </c>
      <c r="D1843" s="6"/>
      <c r="E1843" s="2" t="s">
        <v>16</v>
      </c>
      <c r="F1843" s="2" t="s">
        <v>8</v>
      </c>
      <c r="G1843" s="2" t="s">
        <v>9</v>
      </c>
      <c r="H1843" s="2">
        <v>897</v>
      </c>
      <c r="I1843" s="2">
        <v>3</v>
      </c>
      <c r="J1843" s="24">
        <f>IFERROR(I1843/H1843,0)</f>
        <v>3.3444816053511705E-3</v>
      </c>
      <c r="K1843" s="24"/>
      <c r="L1843" s="2">
        <f>IF(J1843&gt;=0.15,1,0)</f>
        <v>0</v>
      </c>
      <c r="M1843" s="2"/>
      <c r="N1843" s="24"/>
      <c r="O1843" s="2" t="s">
        <v>10</v>
      </c>
    </row>
    <row r="1844" spans="1:15" ht="15.75" customHeight="1" x14ac:dyDescent="0.35">
      <c r="A1844" s="18">
        <v>44974.375211493054</v>
      </c>
      <c r="B1844" s="11">
        <v>44974.375211493054</v>
      </c>
      <c r="C1844" s="21">
        <v>44974.375211493054</v>
      </c>
      <c r="D1844" s="6"/>
      <c r="E1844" s="2" t="s">
        <v>16</v>
      </c>
      <c r="F1844" s="2" t="s">
        <v>8</v>
      </c>
      <c r="G1844" s="2" t="s">
        <v>9</v>
      </c>
      <c r="H1844" s="2">
        <v>750</v>
      </c>
      <c r="I1844" s="2">
        <v>37</v>
      </c>
      <c r="J1844" s="24">
        <f>IFERROR(I1844/H1844,0)</f>
        <v>4.9333333333333333E-2</v>
      </c>
      <c r="K1844" s="24"/>
      <c r="L1844" s="2">
        <f>IF(J1844&gt;=0.15,1,0)</f>
        <v>0</v>
      </c>
      <c r="M1844" s="2"/>
      <c r="N1844" s="24"/>
      <c r="O1844" s="2" t="s">
        <v>12</v>
      </c>
    </row>
    <row r="1845" spans="1:15" ht="15.75" customHeight="1" x14ac:dyDescent="0.35">
      <c r="A1845" s="18">
        <v>44974.375081018516</v>
      </c>
      <c r="B1845" s="11">
        <v>44974.375081018516</v>
      </c>
      <c r="C1845" s="21">
        <v>44974.375081018516</v>
      </c>
      <c r="D1845" s="6"/>
      <c r="E1845" s="2" t="s">
        <v>14</v>
      </c>
      <c r="F1845" s="2" t="s">
        <v>20</v>
      </c>
      <c r="G1845" s="2" t="s">
        <v>23</v>
      </c>
      <c r="H1845" s="2">
        <v>752</v>
      </c>
      <c r="I1845" s="2">
        <v>41</v>
      </c>
      <c r="J1845" s="24">
        <f>IFERROR(I1845/H1845,0)</f>
        <v>5.4521276595744683E-2</v>
      </c>
      <c r="K1845" s="24"/>
      <c r="L1845" s="2">
        <f>IF(J1845&gt;=0.15,1,0)</f>
        <v>0</v>
      </c>
      <c r="M1845" s="2"/>
      <c r="N1845" s="24"/>
      <c r="O1845" s="2" t="s">
        <v>12</v>
      </c>
    </row>
    <row r="1846" spans="1:15" ht="15.75" customHeight="1" x14ac:dyDescent="0.35">
      <c r="A1846" s="18">
        <v>44974.375077847224</v>
      </c>
      <c r="B1846" s="11">
        <v>44974.375077847224</v>
      </c>
      <c r="C1846" s="21">
        <v>44974.375077847224</v>
      </c>
      <c r="D1846" s="6"/>
      <c r="E1846" s="2" t="s">
        <v>14</v>
      </c>
      <c r="F1846" s="2" t="s">
        <v>21</v>
      </c>
      <c r="G1846" s="2" t="s">
        <v>23</v>
      </c>
      <c r="H1846" s="2">
        <v>352</v>
      </c>
      <c r="I1846" s="2">
        <v>7</v>
      </c>
      <c r="J1846" s="24">
        <f>IFERROR(I1846/H1846,0)</f>
        <v>1.9886363636363636E-2</v>
      </c>
      <c r="K1846" s="24"/>
      <c r="L1846" s="2">
        <f>IF(J1846&gt;=0.15,1,0)</f>
        <v>0</v>
      </c>
      <c r="M1846" s="2"/>
      <c r="N1846" s="24"/>
      <c r="O1846" s="2" t="s">
        <v>12</v>
      </c>
    </row>
    <row r="1847" spans="1:15" ht="15.75" customHeight="1" x14ac:dyDescent="0.35">
      <c r="A1847" s="18">
        <v>44974.373562233799</v>
      </c>
      <c r="B1847" s="11">
        <v>44974.373562233799</v>
      </c>
      <c r="C1847" s="21">
        <v>44974.373562233799</v>
      </c>
      <c r="D1847" s="6"/>
      <c r="E1847" s="2" t="s">
        <v>14</v>
      </c>
      <c r="F1847" s="2" t="s">
        <v>8</v>
      </c>
      <c r="G1847" s="2" t="s">
        <v>19</v>
      </c>
      <c r="H1847" s="2">
        <v>52350</v>
      </c>
      <c r="I1847" s="2">
        <v>6162</v>
      </c>
      <c r="J1847" s="24">
        <f>IFERROR(I1847/H1847,0)</f>
        <v>0.11770773638968482</v>
      </c>
      <c r="K1847" s="24"/>
      <c r="L1847" s="2">
        <f>IF(J1847&gt;=0.15,1,0)</f>
        <v>0</v>
      </c>
      <c r="M1847" s="2"/>
      <c r="N1847" s="24"/>
      <c r="O1847" s="2" t="s">
        <v>12</v>
      </c>
    </row>
    <row r="1848" spans="1:15" ht="15.75" customHeight="1" x14ac:dyDescent="0.35">
      <c r="A1848" s="18">
        <v>44974.373414351852</v>
      </c>
      <c r="B1848" s="11">
        <v>44974.373414351852</v>
      </c>
      <c r="C1848" s="21">
        <v>44974.373414351852</v>
      </c>
      <c r="D1848" s="6"/>
      <c r="E1848" s="2" t="s">
        <v>14</v>
      </c>
      <c r="F1848" s="2" t="s">
        <v>15</v>
      </c>
      <c r="G1848" s="2" t="s">
        <v>19</v>
      </c>
      <c r="H1848" s="2">
        <v>61643</v>
      </c>
      <c r="I1848" s="2">
        <v>8074</v>
      </c>
      <c r="J1848" s="24">
        <f>IFERROR(I1848/H1848,0)</f>
        <v>0.1309799977288581</v>
      </c>
      <c r="K1848" s="24"/>
      <c r="L1848" s="2">
        <f>IF(J1848&gt;=0.15,1,0)</f>
        <v>0</v>
      </c>
      <c r="M1848" s="2"/>
      <c r="N1848" s="24"/>
      <c r="O1848" s="2" t="s">
        <v>12</v>
      </c>
    </row>
    <row r="1849" spans="1:15" ht="15.75" customHeight="1" x14ac:dyDescent="0.35">
      <c r="A1849" s="18">
        <v>44974.372825532409</v>
      </c>
      <c r="B1849" s="11">
        <v>44974.372825532409</v>
      </c>
      <c r="C1849" s="21">
        <v>44974.372825532409</v>
      </c>
      <c r="D1849" s="6"/>
      <c r="E1849" s="2" t="s">
        <v>16</v>
      </c>
      <c r="F1849" s="2" t="s">
        <v>8</v>
      </c>
      <c r="G1849" s="2" t="s">
        <v>23</v>
      </c>
      <c r="H1849" s="2">
        <v>347</v>
      </c>
      <c r="I1849" s="2">
        <v>2</v>
      </c>
      <c r="J1849" s="24">
        <f>IFERROR(I1849/H1849,0)</f>
        <v>5.763688760806916E-3</v>
      </c>
      <c r="K1849" s="24"/>
      <c r="L1849" s="2">
        <f>IF(J1849&gt;=0.15,1,0)</f>
        <v>0</v>
      </c>
      <c r="M1849" s="2"/>
      <c r="N1849" s="24"/>
      <c r="O1849" s="2" t="s">
        <v>10</v>
      </c>
    </row>
    <row r="1850" spans="1:15" ht="15.75" customHeight="1" x14ac:dyDescent="0.35">
      <c r="A1850" s="18">
        <v>44974.28415846065</v>
      </c>
      <c r="B1850" s="11">
        <v>44974.28415846065</v>
      </c>
      <c r="C1850" s="21">
        <v>44974.28415846065</v>
      </c>
      <c r="D1850" s="6"/>
      <c r="E1850" s="2" t="s">
        <v>16</v>
      </c>
      <c r="F1850" s="2" t="s">
        <v>8</v>
      </c>
      <c r="G1850" s="2" t="s">
        <v>23</v>
      </c>
      <c r="H1850" s="2">
        <v>112</v>
      </c>
      <c r="I1850" s="2">
        <v>8</v>
      </c>
      <c r="J1850" s="24">
        <f>IFERROR(I1850/H1850,0)</f>
        <v>7.1428571428571425E-2</v>
      </c>
      <c r="K1850" s="24"/>
      <c r="L1850" s="2">
        <f>IF(J1850&gt;=0.15,1,0)</f>
        <v>0</v>
      </c>
      <c r="M1850" s="2"/>
      <c r="N1850" s="24"/>
      <c r="O1850" s="2" t="s">
        <v>13</v>
      </c>
    </row>
    <row r="1851" spans="1:15" ht="15.75" customHeight="1" x14ac:dyDescent="0.35">
      <c r="A1851" s="18">
        <v>44974.280585868059</v>
      </c>
      <c r="B1851" s="11">
        <v>44974.280585868059</v>
      </c>
      <c r="C1851" s="21">
        <v>44974.280585868059</v>
      </c>
      <c r="D1851" s="6"/>
      <c r="E1851" s="2" t="s">
        <v>16</v>
      </c>
      <c r="F1851" s="2" t="s">
        <v>8</v>
      </c>
      <c r="G1851" s="2" t="s">
        <v>23</v>
      </c>
      <c r="H1851" s="2">
        <v>1015</v>
      </c>
      <c r="I1851" s="2">
        <v>10</v>
      </c>
      <c r="J1851" s="24">
        <f>IFERROR(I1851/H1851,0)</f>
        <v>9.852216748768473E-3</v>
      </c>
      <c r="K1851" s="24"/>
      <c r="L1851" s="2">
        <f>IF(J1851&gt;=0.15,1,0)</f>
        <v>0</v>
      </c>
      <c r="M1851" s="2"/>
      <c r="N1851" s="24"/>
      <c r="O1851" s="2" t="s">
        <v>10</v>
      </c>
    </row>
    <row r="1852" spans="1:15" ht="15.75" customHeight="1" x14ac:dyDescent="0.35">
      <c r="A1852" s="18">
        <v>44974.229884259257</v>
      </c>
      <c r="B1852" s="11">
        <v>44974.229884259257</v>
      </c>
      <c r="C1852" s="21">
        <v>44974.229884259257</v>
      </c>
      <c r="D1852" s="6"/>
      <c r="E1852" s="2" t="s">
        <v>14</v>
      </c>
      <c r="F1852" s="2" t="s">
        <v>15</v>
      </c>
      <c r="G1852" s="2" t="s">
        <v>11</v>
      </c>
      <c r="H1852" s="2">
        <v>40838</v>
      </c>
      <c r="I1852" s="2">
        <v>5106</v>
      </c>
      <c r="J1852" s="24">
        <f>IFERROR(I1852/H1852,0)</f>
        <v>0.12503060874675548</v>
      </c>
      <c r="K1852" s="24"/>
      <c r="L1852" s="2">
        <f>IF(J1852&gt;=0.15,1,0)</f>
        <v>0</v>
      </c>
      <c r="M1852" s="2"/>
      <c r="N1852" s="24"/>
      <c r="O1852" s="2" t="s">
        <v>10</v>
      </c>
    </row>
    <row r="1853" spans="1:15" ht="15.75" customHeight="1" x14ac:dyDescent="0.35">
      <c r="A1853" s="18">
        <v>44974.22803071759</v>
      </c>
      <c r="B1853" s="11">
        <v>44974.22803071759</v>
      </c>
      <c r="C1853" s="21">
        <v>44974.22803071759</v>
      </c>
      <c r="D1853" s="6"/>
      <c r="E1853" s="2" t="s">
        <v>16</v>
      </c>
      <c r="F1853" s="2" t="s">
        <v>8</v>
      </c>
      <c r="G1853" s="2" t="s">
        <v>9</v>
      </c>
      <c r="H1853" s="2">
        <v>2429</v>
      </c>
      <c r="I1853" s="2">
        <v>68</v>
      </c>
      <c r="J1853" s="24">
        <f>IFERROR(I1853/H1853,0)</f>
        <v>2.7995059695347879E-2</v>
      </c>
      <c r="K1853" s="24"/>
      <c r="L1853" s="2">
        <f>IF(J1853&gt;=0.15,1,0)</f>
        <v>0</v>
      </c>
      <c r="M1853" s="2"/>
      <c r="N1853" s="24"/>
      <c r="O1853" s="2" t="s">
        <v>10</v>
      </c>
    </row>
    <row r="1854" spans="1:15" ht="15.75" customHeight="1" x14ac:dyDescent="0.35">
      <c r="A1854" s="18">
        <v>44974.007210648146</v>
      </c>
      <c r="B1854" s="11">
        <v>44974.007210648146</v>
      </c>
      <c r="C1854" s="21">
        <v>44974.007210648146</v>
      </c>
      <c r="D1854" s="6"/>
      <c r="E1854" s="2" t="s">
        <v>24</v>
      </c>
      <c r="F1854" s="2" t="s">
        <v>21</v>
      </c>
      <c r="G1854" s="2" t="s">
        <v>23</v>
      </c>
      <c r="H1854" s="2">
        <v>0</v>
      </c>
      <c r="I1854" s="2">
        <v>0</v>
      </c>
      <c r="J1854" s="24">
        <f>IFERROR(I1854/H1854,0)</f>
        <v>0</v>
      </c>
      <c r="K1854" s="24"/>
      <c r="L1854" s="2">
        <f>IF(J1854&gt;=0.15,1,0)</f>
        <v>0</v>
      </c>
      <c r="M1854" s="2"/>
      <c r="N1854" s="24"/>
      <c r="O1854" s="2" t="s">
        <v>10</v>
      </c>
    </row>
    <row r="1855" spans="1:15" ht="15.75" customHeight="1" x14ac:dyDescent="0.35">
      <c r="A1855" s="18">
        <v>44973.718865497685</v>
      </c>
      <c r="B1855" s="11">
        <v>44973.718865497685</v>
      </c>
      <c r="C1855" s="21">
        <v>44973.718865497685</v>
      </c>
      <c r="D1855" s="6"/>
      <c r="E1855" s="2" t="s">
        <v>16</v>
      </c>
      <c r="F1855" s="2" t="s">
        <v>8</v>
      </c>
      <c r="G1855" s="2" t="s">
        <v>9</v>
      </c>
      <c r="H1855" s="2">
        <v>389</v>
      </c>
      <c r="I1855" s="2">
        <v>4</v>
      </c>
      <c r="J1855" s="24">
        <f>IFERROR(I1855/H1855,0)</f>
        <v>1.0282776349614395E-2</v>
      </c>
      <c r="K1855" s="24"/>
      <c r="L1855" s="2">
        <f>IF(J1855&gt;=0.15,1,0)</f>
        <v>0</v>
      </c>
      <c r="M1855" s="2"/>
      <c r="N1855" s="24"/>
      <c r="O1855" s="2" t="s">
        <v>10</v>
      </c>
    </row>
    <row r="1856" spans="1:15" ht="15.75" customHeight="1" x14ac:dyDescent="0.35">
      <c r="A1856" s="18">
        <v>44973.659285393522</v>
      </c>
      <c r="B1856" s="11">
        <v>44973.659285393522</v>
      </c>
      <c r="C1856" s="21">
        <v>44973.659285393522</v>
      </c>
      <c r="D1856" s="6"/>
      <c r="E1856" s="2" t="s">
        <v>16</v>
      </c>
      <c r="F1856" s="2" t="s">
        <v>8</v>
      </c>
      <c r="G1856" s="2" t="s">
        <v>9</v>
      </c>
      <c r="H1856" s="2">
        <v>1439</v>
      </c>
      <c r="I1856" s="2">
        <v>38</v>
      </c>
      <c r="J1856" s="24">
        <f>IFERROR(I1856/H1856,0)</f>
        <v>2.640722724113968E-2</v>
      </c>
      <c r="K1856" s="24"/>
      <c r="L1856" s="2">
        <f>IF(J1856&gt;=0.15,1,0)</f>
        <v>0</v>
      </c>
      <c r="M1856" s="2"/>
      <c r="N1856" s="24"/>
      <c r="O1856" s="2" t="s">
        <v>13</v>
      </c>
    </row>
    <row r="1857" spans="1:15" ht="15.75" customHeight="1" x14ac:dyDescent="0.35">
      <c r="A1857" s="18">
        <v>44973.640368379631</v>
      </c>
      <c r="B1857" s="11">
        <v>44973.640368379631</v>
      </c>
      <c r="C1857" s="21">
        <v>44973.640368379631</v>
      </c>
      <c r="D1857" s="6"/>
      <c r="E1857" s="2" t="s">
        <v>14</v>
      </c>
      <c r="F1857" s="2" t="s">
        <v>8</v>
      </c>
      <c r="G1857" s="2" t="s">
        <v>11</v>
      </c>
      <c r="H1857" s="2">
        <v>1938</v>
      </c>
      <c r="I1857" s="2">
        <v>51</v>
      </c>
      <c r="J1857" s="24">
        <f>IFERROR(I1857/H1857,0)</f>
        <v>2.6315789473684209E-2</v>
      </c>
      <c r="K1857" s="24"/>
      <c r="L1857" s="2">
        <f>IF(J1857&gt;=0.15,1,0)</f>
        <v>0</v>
      </c>
      <c r="M1857" s="2"/>
      <c r="N1857" s="24"/>
      <c r="O1857" s="2" t="s">
        <v>12</v>
      </c>
    </row>
    <row r="1858" spans="1:15" ht="15.75" customHeight="1" x14ac:dyDescent="0.35">
      <c r="A1858" s="18">
        <v>44973.634954050925</v>
      </c>
      <c r="B1858" s="11">
        <v>44973.634954050925</v>
      </c>
      <c r="C1858" s="21">
        <v>44973.634954050925</v>
      </c>
      <c r="D1858" s="6"/>
      <c r="E1858" s="2" t="s">
        <v>16</v>
      </c>
      <c r="F1858" s="2" t="s">
        <v>8</v>
      </c>
      <c r="G1858" s="2" t="s">
        <v>9</v>
      </c>
      <c r="H1858" s="2">
        <v>24</v>
      </c>
      <c r="I1858" s="2">
        <v>2</v>
      </c>
      <c r="J1858" s="24">
        <f>IFERROR(I1858/H1858,0)</f>
        <v>8.3333333333333329E-2</v>
      </c>
      <c r="K1858" s="24"/>
      <c r="L1858" s="2">
        <f>IF(J1858&gt;=0.15,1,0)</f>
        <v>0</v>
      </c>
      <c r="M1858" s="2"/>
      <c r="N1858" s="24"/>
      <c r="O1858" s="2" t="s">
        <v>10</v>
      </c>
    </row>
    <row r="1859" spans="1:15" ht="15.75" customHeight="1" x14ac:dyDescent="0.35">
      <c r="A1859" s="18">
        <v>44973.6339558912</v>
      </c>
      <c r="B1859" s="11">
        <v>44973.6339558912</v>
      </c>
      <c r="C1859" s="21">
        <v>44973.6339558912</v>
      </c>
      <c r="D1859" s="6"/>
      <c r="E1859" s="2" t="s">
        <v>14</v>
      </c>
      <c r="F1859" s="2" t="s">
        <v>8</v>
      </c>
      <c r="G1859" s="2" t="s">
        <v>11</v>
      </c>
      <c r="H1859" s="2">
        <v>2594</v>
      </c>
      <c r="I1859" s="2">
        <v>79</v>
      </c>
      <c r="J1859" s="24">
        <f>IFERROR(I1859/H1859,0)</f>
        <v>3.0454895913646876E-2</v>
      </c>
      <c r="K1859" s="24"/>
      <c r="L1859" s="2">
        <f>IF(J1859&gt;=0.15,1,0)</f>
        <v>0</v>
      </c>
      <c r="M1859" s="2"/>
      <c r="N1859" s="24"/>
      <c r="O1859" s="2" t="s">
        <v>12</v>
      </c>
    </row>
    <row r="1860" spans="1:15" ht="15.75" customHeight="1" x14ac:dyDescent="0.35">
      <c r="A1860" s="18">
        <v>44973.631676990743</v>
      </c>
      <c r="B1860" s="11">
        <v>44973.631676990743</v>
      </c>
      <c r="C1860" s="21">
        <v>44973.631676990743</v>
      </c>
      <c r="D1860" s="6"/>
      <c r="E1860" s="2" t="s">
        <v>14</v>
      </c>
      <c r="F1860" s="2" t="s">
        <v>8</v>
      </c>
      <c r="G1860" s="2" t="s">
        <v>11</v>
      </c>
      <c r="H1860" s="2">
        <v>1979</v>
      </c>
      <c r="I1860" s="2">
        <v>46</v>
      </c>
      <c r="J1860" s="24">
        <f>IFERROR(I1860/H1860,0)</f>
        <v>2.3244062657908033E-2</v>
      </c>
      <c r="K1860" s="24"/>
      <c r="L1860" s="2">
        <f>IF(J1860&gt;=0.15,1,0)</f>
        <v>0</v>
      </c>
      <c r="M1860" s="2"/>
      <c r="N1860" s="24"/>
      <c r="O1860" s="2" t="s">
        <v>12</v>
      </c>
    </row>
    <row r="1861" spans="1:15" ht="15.75" customHeight="1" x14ac:dyDescent="0.35">
      <c r="A1861" s="18">
        <v>44973.630171516204</v>
      </c>
      <c r="B1861" s="11">
        <v>44973.630171516204</v>
      </c>
      <c r="C1861" s="21">
        <v>44973.630171516204</v>
      </c>
      <c r="D1861" s="6"/>
      <c r="E1861" s="2" t="s">
        <v>14</v>
      </c>
      <c r="F1861" s="2" t="s">
        <v>8</v>
      </c>
      <c r="G1861" s="2" t="s">
        <v>11</v>
      </c>
      <c r="H1861" s="2">
        <v>1349</v>
      </c>
      <c r="I1861" s="2">
        <v>31</v>
      </c>
      <c r="J1861" s="24">
        <f>IFERROR(I1861/H1861,0)</f>
        <v>2.2979985174203115E-2</v>
      </c>
      <c r="K1861" s="24"/>
      <c r="L1861" s="2">
        <f>IF(J1861&gt;=0.15,1,0)</f>
        <v>0</v>
      </c>
      <c r="M1861" s="2"/>
      <c r="N1861" s="24"/>
      <c r="O1861" s="2" t="s">
        <v>13</v>
      </c>
    </row>
    <row r="1862" spans="1:15" ht="15.75" customHeight="1" x14ac:dyDescent="0.35">
      <c r="A1862" s="18">
        <v>44973.626898148148</v>
      </c>
      <c r="B1862" s="11">
        <v>44973.626898148148</v>
      </c>
      <c r="C1862" s="21">
        <v>44973.626898148148</v>
      </c>
      <c r="D1862" s="6"/>
      <c r="E1862" s="2" t="s">
        <v>14</v>
      </c>
      <c r="F1862" s="2" t="s">
        <v>18</v>
      </c>
      <c r="G1862" s="2" t="s">
        <v>11</v>
      </c>
      <c r="H1862" s="2">
        <v>2998</v>
      </c>
      <c r="I1862" s="2">
        <v>0</v>
      </c>
      <c r="J1862" s="24">
        <f>IFERROR(I1862/H1862,0)</f>
        <v>0</v>
      </c>
      <c r="K1862" s="24"/>
      <c r="L1862" s="2">
        <f>IF(J1862&gt;=0.15,1,0)</f>
        <v>0</v>
      </c>
      <c r="M1862" s="2"/>
      <c r="N1862" s="24"/>
      <c r="O1862" s="2" t="s">
        <v>13</v>
      </c>
    </row>
    <row r="1863" spans="1:15" ht="15.75" customHeight="1" x14ac:dyDescent="0.35">
      <c r="A1863" s="18">
        <v>44973.626688252312</v>
      </c>
      <c r="B1863" s="11">
        <v>44973.626688252312</v>
      </c>
      <c r="C1863" s="21">
        <v>44973.626688252312</v>
      </c>
      <c r="D1863" s="6"/>
      <c r="E1863" s="2" t="s">
        <v>14</v>
      </c>
      <c r="F1863" s="2" t="s">
        <v>8</v>
      </c>
      <c r="G1863" s="2" t="s">
        <v>11</v>
      </c>
      <c r="H1863" s="2">
        <v>957</v>
      </c>
      <c r="I1863" s="2">
        <v>23</v>
      </c>
      <c r="J1863" s="24">
        <f>IFERROR(I1863/H1863,0)</f>
        <v>2.4033437826541274E-2</v>
      </c>
      <c r="K1863" s="24"/>
      <c r="L1863" s="2">
        <f>IF(J1863&gt;=0.15,1,0)</f>
        <v>0</v>
      </c>
      <c r="M1863" s="2"/>
      <c r="N1863" s="24"/>
      <c r="O1863" s="2" t="s">
        <v>12</v>
      </c>
    </row>
    <row r="1864" spans="1:15" ht="15.75" customHeight="1" x14ac:dyDescent="0.35">
      <c r="A1864" s="18">
        <v>44973.623765324075</v>
      </c>
      <c r="B1864" s="11">
        <v>44973.623765324075</v>
      </c>
      <c r="C1864" s="21">
        <v>44973.623765324075</v>
      </c>
      <c r="D1864" s="6"/>
      <c r="E1864" s="2" t="s">
        <v>14</v>
      </c>
      <c r="F1864" s="2" t="s">
        <v>8</v>
      </c>
      <c r="G1864" s="2" t="s">
        <v>11</v>
      </c>
      <c r="H1864" s="2">
        <v>26477</v>
      </c>
      <c r="I1864" s="2">
        <v>398</v>
      </c>
      <c r="J1864" s="24">
        <f>IFERROR(I1864/H1864,0)</f>
        <v>1.5031914491823091E-2</v>
      </c>
      <c r="K1864" s="24"/>
      <c r="L1864" s="2">
        <f>IF(J1864&gt;=0.15,1,0)</f>
        <v>0</v>
      </c>
      <c r="M1864" s="2"/>
      <c r="N1864" s="24"/>
      <c r="O1864" s="2" t="s">
        <v>13</v>
      </c>
    </row>
    <row r="1865" spans="1:15" ht="15.75" customHeight="1" x14ac:dyDescent="0.35">
      <c r="A1865" s="18">
        <v>44973.622168923612</v>
      </c>
      <c r="B1865" s="11">
        <v>44973.622168923612</v>
      </c>
      <c r="C1865" s="21">
        <v>44973.622168923612</v>
      </c>
      <c r="D1865" s="6"/>
      <c r="E1865" s="2" t="s">
        <v>14</v>
      </c>
      <c r="F1865" s="2" t="s">
        <v>8</v>
      </c>
      <c r="G1865" s="2" t="s">
        <v>11</v>
      </c>
      <c r="H1865" s="2">
        <v>4845</v>
      </c>
      <c r="I1865" s="2">
        <v>112</v>
      </c>
      <c r="J1865" s="24">
        <f>IFERROR(I1865/H1865,0)</f>
        <v>2.3116615067079464E-2</v>
      </c>
      <c r="K1865" s="24"/>
      <c r="L1865" s="2">
        <f>IF(J1865&gt;=0.15,1,0)</f>
        <v>0</v>
      </c>
      <c r="M1865" s="2"/>
      <c r="N1865" s="24"/>
      <c r="O1865" s="2" t="s">
        <v>12</v>
      </c>
    </row>
    <row r="1866" spans="1:15" ht="15.75" customHeight="1" x14ac:dyDescent="0.35">
      <c r="A1866" s="18">
        <v>44973.622037037036</v>
      </c>
      <c r="B1866" s="11">
        <v>44973.622037037036</v>
      </c>
      <c r="C1866" s="21">
        <v>44973.622037037036</v>
      </c>
      <c r="D1866" s="6"/>
      <c r="E1866" s="2" t="s">
        <v>14</v>
      </c>
      <c r="F1866" s="2" t="s">
        <v>15</v>
      </c>
      <c r="G1866" s="2" t="s">
        <v>9</v>
      </c>
      <c r="H1866" s="2">
        <v>10009</v>
      </c>
      <c r="I1866" s="2">
        <v>270</v>
      </c>
      <c r="J1866" s="24">
        <f>IFERROR(I1866/H1866,0)</f>
        <v>2.69757218503347E-2</v>
      </c>
      <c r="K1866" s="24"/>
      <c r="L1866" s="2">
        <f>IF(J1866&gt;=0.15,1,0)</f>
        <v>0</v>
      </c>
      <c r="M1866" s="2"/>
      <c r="N1866" s="24"/>
      <c r="O1866" s="2" t="s">
        <v>13</v>
      </c>
    </row>
    <row r="1867" spans="1:15" ht="15.75" customHeight="1" x14ac:dyDescent="0.35">
      <c r="A1867" s="18">
        <v>44973.621874710647</v>
      </c>
      <c r="B1867" s="11">
        <v>44973.621874710647</v>
      </c>
      <c r="C1867" s="21">
        <v>44973.621874710647</v>
      </c>
      <c r="D1867" s="6"/>
      <c r="E1867" s="2" t="s">
        <v>14</v>
      </c>
      <c r="F1867" s="2" t="s">
        <v>8</v>
      </c>
      <c r="G1867" s="2" t="s">
        <v>11</v>
      </c>
      <c r="H1867" s="2">
        <v>22006</v>
      </c>
      <c r="I1867" s="2">
        <v>461</v>
      </c>
      <c r="J1867" s="24">
        <f>IFERROR(I1867/H1867,0)</f>
        <v>2.0948832136689993E-2</v>
      </c>
      <c r="K1867" s="24"/>
      <c r="L1867" s="2">
        <f>IF(J1867&gt;=0.15,1,0)</f>
        <v>0</v>
      </c>
      <c r="M1867" s="2"/>
      <c r="N1867" s="24"/>
      <c r="O1867" s="2" t="s">
        <v>12</v>
      </c>
    </row>
    <row r="1868" spans="1:15" ht="15.75" customHeight="1" x14ac:dyDescent="0.35">
      <c r="A1868" s="18">
        <v>44973.621736423614</v>
      </c>
      <c r="B1868" s="11">
        <v>44973.621736423614</v>
      </c>
      <c r="C1868" s="21">
        <v>44973.621736423614</v>
      </c>
      <c r="D1868" s="6"/>
      <c r="E1868" s="2" t="s">
        <v>16</v>
      </c>
      <c r="F1868" s="2" t="s">
        <v>8</v>
      </c>
      <c r="G1868" s="2" t="s">
        <v>9</v>
      </c>
      <c r="H1868" s="2">
        <v>1626</v>
      </c>
      <c r="I1868" s="2">
        <v>46</v>
      </c>
      <c r="J1868" s="24">
        <f>IFERROR(I1868/H1868,0)</f>
        <v>2.8290282902829027E-2</v>
      </c>
      <c r="K1868" s="24"/>
      <c r="L1868" s="2">
        <f>IF(J1868&gt;=0.15,1,0)</f>
        <v>0</v>
      </c>
      <c r="M1868" s="2"/>
      <c r="N1868" s="24"/>
      <c r="O1868" s="2" t="s">
        <v>13</v>
      </c>
    </row>
    <row r="1869" spans="1:15" ht="15.75" customHeight="1" x14ac:dyDescent="0.35">
      <c r="A1869" s="18">
        <v>44973.616956018515</v>
      </c>
      <c r="B1869" s="11">
        <v>44973.616956018515</v>
      </c>
      <c r="C1869" s="21">
        <v>44973.616956018515</v>
      </c>
      <c r="D1869" s="6"/>
      <c r="E1869" s="2" t="s">
        <v>14</v>
      </c>
      <c r="F1869" s="2" t="s">
        <v>18</v>
      </c>
      <c r="G1869" s="2" t="s">
        <v>11</v>
      </c>
      <c r="H1869" s="2">
        <v>3057</v>
      </c>
      <c r="I1869" s="2">
        <v>0</v>
      </c>
      <c r="J1869" s="24">
        <f>IFERROR(I1869/H1869,0)</f>
        <v>0</v>
      </c>
      <c r="K1869" s="24"/>
      <c r="L1869" s="2">
        <f>IF(J1869&gt;=0.15,1,0)</f>
        <v>0</v>
      </c>
      <c r="M1869" s="2"/>
      <c r="N1869" s="24"/>
      <c r="O1869" s="2" t="s">
        <v>12</v>
      </c>
    </row>
    <row r="1870" spans="1:15" ht="15.75" customHeight="1" x14ac:dyDescent="0.35">
      <c r="A1870" s="18">
        <v>44973.613605937499</v>
      </c>
      <c r="B1870" s="11">
        <v>44973.613605937499</v>
      </c>
      <c r="C1870" s="21">
        <v>44973.613605937499</v>
      </c>
      <c r="D1870" s="6"/>
      <c r="E1870" s="2" t="s">
        <v>16</v>
      </c>
      <c r="F1870" s="2" t="s">
        <v>8</v>
      </c>
      <c r="G1870" s="2" t="s">
        <v>9</v>
      </c>
      <c r="H1870" s="2">
        <v>21</v>
      </c>
      <c r="I1870" s="2">
        <v>1</v>
      </c>
      <c r="J1870" s="24">
        <f>IFERROR(I1870/H1870,0)</f>
        <v>4.7619047619047616E-2</v>
      </c>
      <c r="K1870" s="24"/>
      <c r="L1870" s="2">
        <f>IF(J1870&gt;=0.15,1,0)</f>
        <v>0</v>
      </c>
      <c r="M1870" s="2"/>
      <c r="N1870" s="24"/>
      <c r="O1870" s="2" t="s">
        <v>10</v>
      </c>
    </row>
    <row r="1871" spans="1:15" ht="15.75" customHeight="1" x14ac:dyDescent="0.35">
      <c r="A1871" s="18">
        <v>44973.61310185185</v>
      </c>
      <c r="B1871" s="11">
        <v>44973.61310185185</v>
      </c>
      <c r="C1871" s="21">
        <v>44973.61310185185</v>
      </c>
      <c r="D1871" s="6"/>
      <c r="E1871" s="2" t="s">
        <v>14</v>
      </c>
      <c r="F1871" s="2" t="s">
        <v>15</v>
      </c>
      <c r="G1871" s="2" t="s">
        <v>9</v>
      </c>
      <c r="H1871" s="2">
        <v>4832</v>
      </c>
      <c r="I1871" s="2">
        <v>209</v>
      </c>
      <c r="J1871" s="24">
        <f>IFERROR(I1871/H1871,0)</f>
        <v>4.3253311258278145E-2</v>
      </c>
      <c r="K1871" s="24"/>
      <c r="L1871" s="2">
        <f>IF(J1871&gt;=0.15,1,0)</f>
        <v>0</v>
      </c>
      <c r="M1871" s="2"/>
      <c r="N1871" s="24"/>
      <c r="O1871" s="2" t="s">
        <v>12</v>
      </c>
    </row>
    <row r="1872" spans="1:15" ht="15.75" customHeight="1" x14ac:dyDescent="0.35">
      <c r="A1872" s="18">
        <v>44973.612630509262</v>
      </c>
      <c r="B1872" s="11">
        <v>44973.612630509262</v>
      </c>
      <c r="C1872" s="21">
        <v>44973.612630509262</v>
      </c>
      <c r="D1872" s="6"/>
      <c r="E1872" s="2" t="s">
        <v>14</v>
      </c>
      <c r="F1872" s="2" t="s">
        <v>8</v>
      </c>
      <c r="G1872" s="2" t="s">
        <v>11</v>
      </c>
      <c r="H1872" s="2">
        <v>20040</v>
      </c>
      <c r="I1872" s="2">
        <v>574</v>
      </c>
      <c r="J1872" s="24">
        <f>IFERROR(I1872/H1872,0)</f>
        <v>2.8642714570858284E-2</v>
      </c>
      <c r="K1872" s="24"/>
      <c r="L1872" s="2">
        <f>IF(J1872&gt;=0.15,1,0)</f>
        <v>0</v>
      </c>
      <c r="M1872" s="2"/>
      <c r="N1872" s="24"/>
      <c r="O1872" s="2" t="s">
        <v>12</v>
      </c>
    </row>
    <row r="1873" spans="1:15" ht="15.75" customHeight="1" x14ac:dyDescent="0.35">
      <c r="A1873" s="18">
        <v>44973.611937442132</v>
      </c>
      <c r="B1873" s="11">
        <v>44973.611937442132</v>
      </c>
      <c r="C1873" s="21">
        <v>44973.611937442132</v>
      </c>
      <c r="D1873" s="6"/>
      <c r="E1873" s="2" t="s">
        <v>16</v>
      </c>
      <c r="F1873" s="2" t="s">
        <v>8</v>
      </c>
      <c r="G1873" s="2" t="s">
        <v>9</v>
      </c>
      <c r="H1873" s="2">
        <v>957</v>
      </c>
      <c r="I1873" s="2">
        <v>34</v>
      </c>
      <c r="J1873" s="24">
        <f>IFERROR(I1873/H1873,0)</f>
        <v>3.5527690700104496E-2</v>
      </c>
      <c r="K1873" s="24"/>
      <c r="L1873" s="2">
        <f>IF(J1873&gt;=0.15,1,0)</f>
        <v>0</v>
      </c>
      <c r="M1873" s="2"/>
      <c r="N1873" s="24"/>
      <c r="O1873" s="2" t="s">
        <v>12</v>
      </c>
    </row>
    <row r="1874" spans="1:15" ht="15.75" customHeight="1" x14ac:dyDescent="0.35">
      <c r="A1874" s="18">
        <v>44973.609488055554</v>
      </c>
      <c r="B1874" s="11">
        <v>44973.609488055554</v>
      </c>
      <c r="C1874" s="21">
        <v>44973.609488055554</v>
      </c>
      <c r="D1874" s="6"/>
      <c r="E1874" s="2" t="s">
        <v>16</v>
      </c>
      <c r="F1874" s="2" t="s">
        <v>8</v>
      </c>
      <c r="G1874" s="2" t="s">
        <v>9</v>
      </c>
      <c r="H1874" s="2">
        <v>8</v>
      </c>
      <c r="I1874" s="2">
        <v>2</v>
      </c>
      <c r="J1874" s="24">
        <f>IFERROR(I1874/H1874,0)</f>
        <v>0.25</v>
      </c>
      <c r="K1874" s="24"/>
      <c r="L1874" s="2">
        <f>IF(J1874&gt;=0.15,1,0)</f>
        <v>1</v>
      </c>
      <c r="M1874" s="2"/>
      <c r="N1874" s="24"/>
      <c r="O1874" s="2" t="s">
        <v>10</v>
      </c>
    </row>
    <row r="1875" spans="1:15" ht="15.75" customHeight="1" x14ac:dyDescent="0.35">
      <c r="A1875" s="18">
        <v>44973.60843025463</v>
      </c>
      <c r="B1875" s="11">
        <v>44973.60843025463</v>
      </c>
      <c r="C1875" s="21">
        <v>44973.60843025463</v>
      </c>
      <c r="D1875" s="6"/>
      <c r="E1875" s="2" t="s">
        <v>16</v>
      </c>
      <c r="F1875" s="2" t="s">
        <v>8</v>
      </c>
      <c r="G1875" s="2" t="s">
        <v>9</v>
      </c>
      <c r="H1875" s="2">
        <v>8</v>
      </c>
      <c r="I1875" s="2">
        <v>2</v>
      </c>
      <c r="J1875" s="24">
        <f>IFERROR(I1875/H1875,0)</f>
        <v>0.25</v>
      </c>
      <c r="K1875" s="24"/>
      <c r="L1875" s="2">
        <f>IF(J1875&gt;=0.15,1,0)</f>
        <v>1</v>
      </c>
      <c r="M1875" s="2"/>
      <c r="N1875" s="24"/>
      <c r="O1875" s="2" t="s">
        <v>10</v>
      </c>
    </row>
    <row r="1876" spans="1:15" ht="15.75" customHeight="1" x14ac:dyDescent="0.35">
      <c r="A1876" s="18">
        <v>44973.605785520835</v>
      </c>
      <c r="B1876" s="11">
        <v>44973.605785520835</v>
      </c>
      <c r="C1876" s="21">
        <v>44973.605785520835</v>
      </c>
      <c r="D1876" s="6"/>
      <c r="E1876" s="2" t="s">
        <v>16</v>
      </c>
      <c r="F1876" s="2" t="s">
        <v>8</v>
      </c>
      <c r="G1876" s="2" t="s">
        <v>9</v>
      </c>
      <c r="H1876" s="2">
        <v>729</v>
      </c>
      <c r="I1876" s="2">
        <v>11</v>
      </c>
      <c r="J1876" s="24">
        <f>IFERROR(I1876/H1876,0)</f>
        <v>1.5089163237311385E-2</v>
      </c>
      <c r="K1876" s="24"/>
      <c r="L1876" s="2">
        <f>IF(J1876&gt;=0.15,1,0)</f>
        <v>0</v>
      </c>
      <c r="M1876" s="2"/>
      <c r="N1876" s="24"/>
      <c r="O1876" s="2" t="s">
        <v>10</v>
      </c>
    </row>
    <row r="1877" spans="1:15" ht="15.75" customHeight="1" x14ac:dyDescent="0.35">
      <c r="A1877" s="18">
        <v>44973.603178680554</v>
      </c>
      <c r="B1877" s="11">
        <v>44973.603178680554</v>
      </c>
      <c r="C1877" s="21">
        <v>44973.603178680554</v>
      </c>
      <c r="D1877" s="6"/>
      <c r="E1877" s="2" t="s">
        <v>14</v>
      </c>
      <c r="F1877" s="2" t="s">
        <v>8</v>
      </c>
      <c r="G1877" s="2" t="s">
        <v>11</v>
      </c>
      <c r="H1877" s="2">
        <v>15157</v>
      </c>
      <c r="I1877" s="2">
        <v>277</v>
      </c>
      <c r="J1877" s="24">
        <f>IFERROR(I1877/H1877,0)</f>
        <v>1.8275384310879463E-2</v>
      </c>
      <c r="K1877" s="24"/>
      <c r="L1877" s="2">
        <f>IF(J1877&gt;=0.15,1,0)</f>
        <v>0</v>
      </c>
      <c r="M1877" s="2"/>
      <c r="N1877" s="24"/>
      <c r="O1877" s="2" t="s">
        <v>12</v>
      </c>
    </row>
    <row r="1878" spans="1:15" ht="15.75" customHeight="1" x14ac:dyDescent="0.35">
      <c r="A1878" s="18">
        <v>44973.602924189814</v>
      </c>
      <c r="B1878" s="11">
        <v>44973.602924189814</v>
      </c>
      <c r="C1878" s="21">
        <v>44973.602924189814</v>
      </c>
      <c r="D1878" s="6"/>
      <c r="E1878" s="2" t="s">
        <v>16</v>
      </c>
      <c r="F1878" s="2" t="s">
        <v>8</v>
      </c>
      <c r="G1878" s="2" t="s">
        <v>9</v>
      </c>
      <c r="H1878" s="2">
        <v>131</v>
      </c>
      <c r="I1878" s="2">
        <v>11</v>
      </c>
      <c r="J1878" s="24">
        <f>IFERROR(I1878/H1878,0)</f>
        <v>8.3969465648854963E-2</v>
      </c>
      <c r="K1878" s="24"/>
      <c r="L1878" s="2">
        <f>IF(J1878&gt;=0.15,1,0)</f>
        <v>0</v>
      </c>
      <c r="M1878" s="2"/>
      <c r="N1878" s="24"/>
      <c r="O1878" s="2" t="s">
        <v>13</v>
      </c>
    </row>
    <row r="1879" spans="1:15" ht="15.75" customHeight="1" x14ac:dyDescent="0.35">
      <c r="A1879" s="18">
        <v>44973.595532881947</v>
      </c>
      <c r="B1879" s="11">
        <v>44973.595532881947</v>
      </c>
      <c r="C1879" s="21">
        <v>44973.595532881947</v>
      </c>
      <c r="D1879" s="6"/>
      <c r="E1879" s="2" t="s">
        <v>16</v>
      </c>
      <c r="F1879" s="2" t="s">
        <v>8</v>
      </c>
      <c r="G1879" s="2" t="s">
        <v>9</v>
      </c>
      <c r="H1879" s="2">
        <v>595</v>
      </c>
      <c r="I1879" s="2">
        <v>3</v>
      </c>
      <c r="J1879" s="24">
        <f>IFERROR(I1879/H1879,0)</f>
        <v>5.0420168067226894E-3</v>
      </c>
      <c r="K1879" s="24"/>
      <c r="L1879" s="2">
        <f>IF(J1879&gt;=0.15,1,0)</f>
        <v>0</v>
      </c>
      <c r="M1879" s="2"/>
      <c r="N1879" s="24"/>
      <c r="O1879" s="2" t="s">
        <v>10</v>
      </c>
    </row>
    <row r="1880" spans="1:15" ht="15.75" customHeight="1" x14ac:dyDescent="0.35">
      <c r="A1880" s="18">
        <v>44973.594662476855</v>
      </c>
      <c r="B1880" s="11">
        <v>44973.594662476855</v>
      </c>
      <c r="C1880" s="21">
        <v>44973.594662476855</v>
      </c>
      <c r="D1880" s="6"/>
      <c r="E1880" s="2" t="s">
        <v>16</v>
      </c>
      <c r="F1880" s="2" t="s">
        <v>8</v>
      </c>
      <c r="G1880" s="2" t="s">
        <v>9</v>
      </c>
      <c r="H1880" s="2">
        <v>792</v>
      </c>
      <c r="I1880" s="2">
        <v>11</v>
      </c>
      <c r="J1880" s="24">
        <f>IFERROR(I1880/H1880,0)</f>
        <v>1.3888888888888888E-2</v>
      </c>
      <c r="K1880" s="24"/>
      <c r="L1880" s="2">
        <f>IF(J1880&gt;=0.15,1,0)</f>
        <v>0</v>
      </c>
      <c r="M1880" s="2"/>
      <c r="N1880" s="24"/>
      <c r="O1880" s="2" t="s">
        <v>12</v>
      </c>
    </row>
    <row r="1881" spans="1:15" ht="15.75" customHeight="1" x14ac:dyDescent="0.35">
      <c r="A1881" s="18">
        <v>44973.59251318287</v>
      </c>
      <c r="B1881" s="11">
        <v>44973.59251318287</v>
      </c>
      <c r="C1881" s="21">
        <v>44973.59251318287</v>
      </c>
      <c r="D1881" s="6"/>
      <c r="E1881" s="2" t="s">
        <v>16</v>
      </c>
      <c r="F1881" s="2" t="s">
        <v>8</v>
      </c>
      <c r="G1881" s="2" t="s">
        <v>9</v>
      </c>
      <c r="H1881" s="2">
        <v>637</v>
      </c>
      <c r="I1881" s="2">
        <v>16</v>
      </c>
      <c r="J1881" s="24">
        <f>IFERROR(I1881/H1881,0)</f>
        <v>2.5117739403453691E-2</v>
      </c>
      <c r="K1881" s="24"/>
      <c r="L1881" s="2">
        <f>IF(J1881&gt;=0.15,1,0)</f>
        <v>0</v>
      </c>
      <c r="M1881" s="2"/>
      <c r="N1881" s="24"/>
      <c r="O1881" s="2" t="s">
        <v>10</v>
      </c>
    </row>
    <row r="1882" spans="1:15" ht="15.75" customHeight="1" x14ac:dyDescent="0.35">
      <c r="A1882" s="18">
        <v>44973.589467592596</v>
      </c>
      <c r="B1882" s="11">
        <v>44973.589467592596</v>
      </c>
      <c r="C1882" s="21">
        <v>44973.589467592596</v>
      </c>
      <c r="D1882" s="6"/>
      <c r="E1882" s="2" t="s">
        <v>14</v>
      </c>
      <c r="F1882" s="2" t="s">
        <v>15</v>
      </c>
      <c r="G1882" s="2" t="s">
        <v>9</v>
      </c>
      <c r="H1882" s="2">
        <v>8337</v>
      </c>
      <c r="I1882" s="2">
        <v>96</v>
      </c>
      <c r="J1882" s="24">
        <f>IFERROR(I1882/H1882,0)</f>
        <v>1.1514933429291111E-2</v>
      </c>
      <c r="K1882" s="24"/>
      <c r="L1882" s="2">
        <f>IF(J1882&gt;=0.15,1,0)</f>
        <v>0</v>
      </c>
      <c r="M1882" s="2"/>
      <c r="N1882" s="24"/>
      <c r="O1882" s="2" t="s">
        <v>13</v>
      </c>
    </row>
    <row r="1883" spans="1:15" ht="15.75" customHeight="1" x14ac:dyDescent="0.35">
      <c r="A1883" s="18">
        <v>44973.589453819448</v>
      </c>
      <c r="B1883" s="11">
        <v>44973.589453819448</v>
      </c>
      <c r="C1883" s="21">
        <v>44973.589453819448</v>
      </c>
      <c r="D1883" s="6"/>
      <c r="E1883" s="2" t="s">
        <v>16</v>
      </c>
      <c r="F1883" s="2" t="s">
        <v>8</v>
      </c>
      <c r="G1883" s="2" t="s">
        <v>9</v>
      </c>
      <c r="H1883" s="2">
        <v>526</v>
      </c>
      <c r="I1883" s="2">
        <v>1</v>
      </c>
      <c r="J1883" s="24">
        <f>IFERROR(I1883/H1883,0)</f>
        <v>1.9011406844106464E-3</v>
      </c>
      <c r="K1883" s="24"/>
      <c r="L1883" s="2">
        <f>IF(J1883&gt;=0.15,1,0)</f>
        <v>0</v>
      </c>
      <c r="M1883" s="2"/>
      <c r="N1883" s="24"/>
      <c r="O1883" s="2" t="s">
        <v>13</v>
      </c>
    </row>
    <row r="1884" spans="1:15" ht="15.75" customHeight="1" x14ac:dyDescent="0.35">
      <c r="A1884" s="18">
        <v>44973.584171678238</v>
      </c>
      <c r="B1884" s="11">
        <v>44973.584171678238</v>
      </c>
      <c r="C1884" s="21">
        <v>44973.584171678238</v>
      </c>
      <c r="D1884" s="6"/>
      <c r="E1884" s="2" t="s">
        <v>16</v>
      </c>
      <c r="F1884" s="2" t="s">
        <v>8</v>
      </c>
      <c r="G1884" s="2" t="s">
        <v>23</v>
      </c>
      <c r="H1884" s="2">
        <v>1366</v>
      </c>
      <c r="I1884" s="2">
        <v>43</v>
      </c>
      <c r="J1884" s="24">
        <f>IFERROR(I1884/H1884,0)</f>
        <v>3.1478770131771597E-2</v>
      </c>
      <c r="K1884" s="24"/>
      <c r="L1884" s="2">
        <f>IF(J1884&gt;=0.15,1,0)</f>
        <v>0</v>
      </c>
      <c r="M1884" s="2"/>
      <c r="N1884" s="24"/>
      <c r="O1884" s="2" t="s">
        <v>10</v>
      </c>
    </row>
    <row r="1885" spans="1:15" ht="15.75" customHeight="1" x14ac:dyDescent="0.35">
      <c r="A1885" s="18">
        <v>44973.582418981481</v>
      </c>
      <c r="B1885" s="11">
        <v>44973.582418981481</v>
      </c>
      <c r="C1885" s="21">
        <v>44973.582418981481</v>
      </c>
      <c r="D1885" s="6"/>
      <c r="E1885" s="2" t="s">
        <v>14</v>
      </c>
      <c r="F1885" s="2" t="s">
        <v>18</v>
      </c>
      <c r="G1885" s="2" t="s">
        <v>11</v>
      </c>
      <c r="H1885" s="2">
        <v>3211</v>
      </c>
      <c r="I1885" s="2">
        <v>0</v>
      </c>
      <c r="J1885" s="24">
        <f>IFERROR(I1885/H1885,0)</f>
        <v>0</v>
      </c>
      <c r="K1885" s="24"/>
      <c r="L1885" s="2">
        <f>IF(J1885&gt;=0.15,1,0)</f>
        <v>0</v>
      </c>
      <c r="M1885" s="2"/>
      <c r="N1885" s="24"/>
      <c r="O1885" s="2" t="s">
        <v>13</v>
      </c>
    </row>
    <row r="1886" spans="1:15" ht="15.75" customHeight="1" x14ac:dyDescent="0.35">
      <c r="A1886" s="18">
        <v>44973.57655229167</v>
      </c>
      <c r="B1886" s="11">
        <v>44973.57655229167</v>
      </c>
      <c r="C1886" s="21">
        <v>44973.57655229167</v>
      </c>
      <c r="D1886" s="6"/>
      <c r="E1886" s="2" t="s">
        <v>14</v>
      </c>
      <c r="F1886" s="2" t="s">
        <v>8</v>
      </c>
      <c r="G1886" s="2" t="s">
        <v>11</v>
      </c>
      <c r="H1886" s="2">
        <v>15979</v>
      </c>
      <c r="I1886" s="2">
        <v>65</v>
      </c>
      <c r="J1886" s="24">
        <f>IFERROR(I1886/H1886,0)</f>
        <v>4.0678390387383443E-3</v>
      </c>
      <c r="K1886" s="24"/>
      <c r="L1886" s="2">
        <f>IF(J1886&gt;=0.15,1,0)</f>
        <v>0</v>
      </c>
      <c r="M1886" s="2"/>
      <c r="N1886" s="24"/>
      <c r="O1886" s="2" t="s">
        <v>13</v>
      </c>
    </row>
    <row r="1887" spans="1:15" ht="15.75" customHeight="1" x14ac:dyDescent="0.35">
      <c r="A1887" s="18">
        <v>44973.572902372682</v>
      </c>
      <c r="B1887" s="11">
        <v>44973.572902372682</v>
      </c>
      <c r="C1887" s="21">
        <v>44973.572902372682</v>
      </c>
      <c r="D1887" s="6"/>
      <c r="E1887" s="2" t="s">
        <v>16</v>
      </c>
      <c r="F1887" s="2" t="s">
        <v>8</v>
      </c>
      <c r="G1887" s="2" t="s">
        <v>9</v>
      </c>
      <c r="H1887" s="2">
        <v>1310</v>
      </c>
      <c r="I1887" s="2">
        <v>98</v>
      </c>
      <c r="J1887" s="24">
        <f>IFERROR(I1887/H1887,0)</f>
        <v>7.4809160305343514E-2</v>
      </c>
      <c r="K1887" s="24"/>
      <c r="L1887" s="2">
        <f>IF(J1887&gt;=0.15,1,0)</f>
        <v>0</v>
      </c>
      <c r="M1887" s="2"/>
      <c r="N1887" s="24"/>
      <c r="O1887" s="2" t="s">
        <v>12</v>
      </c>
    </row>
    <row r="1888" spans="1:15" ht="15.75" customHeight="1" x14ac:dyDescent="0.35">
      <c r="A1888" s="18">
        <v>44973.571817129632</v>
      </c>
      <c r="B1888" s="11">
        <v>44973.571817129632</v>
      </c>
      <c r="C1888" s="21">
        <v>44973.571817129632</v>
      </c>
      <c r="D1888" s="6"/>
      <c r="E1888" s="2" t="s">
        <v>14</v>
      </c>
      <c r="F1888" s="2" t="s">
        <v>18</v>
      </c>
      <c r="G1888" s="2" t="s">
        <v>11</v>
      </c>
      <c r="H1888" s="2">
        <v>3338</v>
      </c>
      <c r="I1888" s="2">
        <v>0</v>
      </c>
      <c r="J1888" s="24">
        <f>IFERROR(I1888/H1888,0)</f>
        <v>0</v>
      </c>
      <c r="K1888" s="24"/>
      <c r="L1888" s="2">
        <f>IF(J1888&gt;=0.15,1,0)</f>
        <v>0</v>
      </c>
      <c r="M1888" s="2"/>
      <c r="N1888" s="24"/>
      <c r="O1888" s="2" t="s">
        <v>12</v>
      </c>
    </row>
    <row r="1889" spans="1:15" ht="15.75" customHeight="1" x14ac:dyDescent="0.35">
      <c r="A1889" s="18">
        <v>44973.569097222222</v>
      </c>
      <c r="B1889" s="11">
        <v>44973.569097222222</v>
      </c>
      <c r="C1889" s="21">
        <v>44973.569097222222</v>
      </c>
      <c r="D1889" s="6"/>
      <c r="E1889" s="2" t="s">
        <v>14</v>
      </c>
      <c r="F1889" s="2" t="s">
        <v>18</v>
      </c>
      <c r="G1889" s="2" t="s">
        <v>11</v>
      </c>
      <c r="H1889" s="2">
        <v>3528</v>
      </c>
      <c r="I1889" s="2">
        <v>0</v>
      </c>
      <c r="J1889" s="24">
        <f>IFERROR(I1889/H1889,0)</f>
        <v>0</v>
      </c>
      <c r="K1889" s="24"/>
      <c r="L1889" s="2">
        <f>IF(J1889&gt;=0.15,1,0)</f>
        <v>0</v>
      </c>
      <c r="M1889" s="2"/>
      <c r="N1889" s="24"/>
      <c r="O1889" s="2" t="s">
        <v>12</v>
      </c>
    </row>
    <row r="1890" spans="1:15" ht="15.75" customHeight="1" x14ac:dyDescent="0.35">
      <c r="A1890" s="18">
        <v>44973.557766203703</v>
      </c>
      <c r="B1890" s="11">
        <v>44973.557766203703</v>
      </c>
      <c r="C1890" s="21">
        <v>44973.557766203703</v>
      </c>
      <c r="D1890" s="6"/>
      <c r="E1890" s="2" t="s">
        <v>14</v>
      </c>
      <c r="F1890" s="2" t="s">
        <v>18</v>
      </c>
      <c r="G1890" s="2" t="s">
        <v>11</v>
      </c>
      <c r="H1890" s="2">
        <v>4160</v>
      </c>
      <c r="I1890" s="2">
        <v>0</v>
      </c>
      <c r="J1890" s="24">
        <f>IFERROR(I1890/H1890,0)</f>
        <v>0</v>
      </c>
      <c r="K1890" s="24"/>
      <c r="L1890" s="2">
        <f>IF(J1890&gt;=0.15,1,0)</f>
        <v>0</v>
      </c>
      <c r="M1890" s="2"/>
      <c r="N1890" s="24"/>
      <c r="O1890" s="2" t="s">
        <v>13</v>
      </c>
    </row>
    <row r="1891" spans="1:15" ht="15.75" customHeight="1" x14ac:dyDescent="0.35">
      <c r="A1891" s="18">
        <v>44973.557432905094</v>
      </c>
      <c r="B1891" s="11">
        <v>44973.557432905094</v>
      </c>
      <c r="C1891" s="21">
        <v>44973.557432905094</v>
      </c>
      <c r="D1891" s="6"/>
      <c r="E1891" s="2" t="s">
        <v>16</v>
      </c>
      <c r="F1891" s="2" t="s">
        <v>8</v>
      </c>
      <c r="G1891" s="2" t="s">
        <v>9</v>
      </c>
      <c r="H1891" s="2">
        <v>231</v>
      </c>
      <c r="I1891" s="2">
        <v>4</v>
      </c>
      <c r="J1891" s="24">
        <f>IFERROR(I1891/H1891,0)</f>
        <v>1.7316017316017316E-2</v>
      </c>
      <c r="K1891" s="24"/>
      <c r="L1891" s="2">
        <f>IF(J1891&gt;=0.15,1,0)</f>
        <v>0</v>
      </c>
      <c r="M1891" s="2"/>
      <c r="N1891" s="24"/>
      <c r="O1891" s="2" t="s">
        <v>10</v>
      </c>
    </row>
    <row r="1892" spans="1:15" ht="15.75" customHeight="1" x14ac:dyDescent="0.35">
      <c r="A1892" s="18">
        <v>44973.549690624997</v>
      </c>
      <c r="B1892" s="11">
        <v>44973.549690624997</v>
      </c>
      <c r="C1892" s="21">
        <v>44973.549690624997</v>
      </c>
      <c r="D1892" s="6"/>
      <c r="E1892" s="2" t="s">
        <v>16</v>
      </c>
      <c r="F1892" s="2" t="s">
        <v>8</v>
      </c>
      <c r="G1892" s="2" t="s">
        <v>9</v>
      </c>
      <c r="H1892" s="2">
        <v>2207</v>
      </c>
      <c r="I1892" s="2">
        <v>136</v>
      </c>
      <c r="J1892" s="24">
        <f>IFERROR(I1892/H1892,0)</f>
        <v>6.1622111463525149E-2</v>
      </c>
      <c r="K1892" s="24"/>
      <c r="L1892" s="2">
        <f>IF(J1892&gt;=0.15,1,0)</f>
        <v>0</v>
      </c>
      <c r="M1892" s="2"/>
      <c r="N1892" s="24"/>
      <c r="O1892" s="2" t="s">
        <v>10</v>
      </c>
    </row>
    <row r="1893" spans="1:15" ht="15.75" customHeight="1" x14ac:dyDescent="0.35">
      <c r="A1893" s="18">
        <v>44973.549089050925</v>
      </c>
      <c r="B1893" s="11">
        <v>44973.549089050925</v>
      </c>
      <c r="C1893" s="21">
        <v>44973.549089050925</v>
      </c>
      <c r="D1893" s="6"/>
      <c r="E1893" s="2" t="s">
        <v>16</v>
      </c>
      <c r="F1893" s="2" t="s">
        <v>8</v>
      </c>
      <c r="G1893" s="2" t="s">
        <v>9</v>
      </c>
      <c r="H1893" s="2">
        <v>0</v>
      </c>
      <c r="I1893" s="2">
        <v>0</v>
      </c>
      <c r="J1893" s="24">
        <f>IFERROR(I1893/H1893,0)</f>
        <v>0</v>
      </c>
      <c r="K1893" s="24"/>
      <c r="L1893" s="2">
        <f>IF(J1893&gt;=0.15,1,0)</f>
        <v>0</v>
      </c>
      <c r="M1893" s="2"/>
      <c r="N1893" s="24"/>
      <c r="O1893" s="2" t="s">
        <v>10</v>
      </c>
    </row>
    <row r="1894" spans="1:15" ht="15.75" customHeight="1" x14ac:dyDescent="0.35">
      <c r="A1894" s="18">
        <v>44973.545414085645</v>
      </c>
      <c r="B1894" s="11">
        <v>44973.545414085645</v>
      </c>
      <c r="C1894" s="21">
        <v>44973.545414085645</v>
      </c>
      <c r="D1894" s="6"/>
      <c r="E1894" s="2" t="s">
        <v>16</v>
      </c>
      <c r="F1894" s="2" t="s">
        <v>8</v>
      </c>
      <c r="G1894" s="2" t="s">
        <v>9</v>
      </c>
      <c r="H1894" s="2">
        <v>597</v>
      </c>
      <c r="I1894" s="2">
        <v>7</v>
      </c>
      <c r="J1894" s="24">
        <f>IFERROR(I1894/H1894,0)</f>
        <v>1.1725293132328308E-2</v>
      </c>
      <c r="K1894" s="24"/>
      <c r="L1894" s="2">
        <f>IF(J1894&gt;=0.15,1,0)</f>
        <v>0</v>
      </c>
      <c r="M1894" s="2"/>
      <c r="N1894" s="24"/>
      <c r="O1894" s="2" t="s">
        <v>13</v>
      </c>
    </row>
    <row r="1895" spans="1:15" ht="15.75" customHeight="1" x14ac:dyDescent="0.35">
      <c r="A1895" s="18">
        <v>44973.542245208337</v>
      </c>
      <c r="B1895" s="11">
        <v>44973.542245208337</v>
      </c>
      <c r="C1895" s="21">
        <v>44973.542245208337</v>
      </c>
      <c r="D1895" s="6"/>
      <c r="E1895" s="2" t="s">
        <v>14</v>
      </c>
      <c r="F1895" s="2" t="s">
        <v>8</v>
      </c>
      <c r="G1895" s="2" t="s">
        <v>23</v>
      </c>
      <c r="H1895" s="2">
        <v>13282</v>
      </c>
      <c r="I1895" s="2">
        <v>336</v>
      </c>
      <c r="J1895" s="24">
        <f>IFERROR(I1895/H1895,0)</f>
        <v>2.5297394970636954E-2</v>
      </c>
      <c r="K1895" s="24"/>
      <c r="L1895" s="2">
        <f>IF(J1895&gt;=0.15,1,0)</f>
        <v>0</v>
      </c>
      <c r="M1895" s="2"/>
      <c r="N1895" s="24"/>
      <c r="O1895" s="2" t="s">
        <v>17</v>
      </c>
    </row>
    <row r="1896" spans="1:15" ht="15.75" customHeight="1" x14ac:dyDescent="0.35">
      <c r="A1896" s="18">
        <v>44973.542240405091</v>
      </c>
      <c r="B1896" s="11">
        <v>44973.542240405091</v>
      </c>
      <c r="C1896" s="21">
        <v>44973.542240405091</v>
      </c>
      <c r="D1896" s="6"/>
      <c r="E1896" s="2" t="s">
        <v>14</v>
      </c>
      <c r="F1896" s="2" t="s">
        <v>8</v>
      </c>
      <c r="G1896" s="2" t="s">
        <v>23</v>
      </c>
      <c r="H1896" s="2">
        <v>16676</v>
      </c>
      <c r="I1896" s="2">
        <v>578</v>
      </c>
      <c r="J1896" s="24">
        <f>IFERROR(I1896/H1896,0)</f>
        <v>3.4660590069561042E-2</v>
      </c>
      <c r="K1896" s="24"/>
      <c r="L1896" s="2">
        <f>IF(J1896&gt;=0.15,1,0)</f>
        <v>0</v>
      </c>
      <c r="M1896" s="2"/>
      <c r="N1896" s="24"/>
      <c r="O1896" s="2" t="s">
        <v>12</v>
      </c>
    </row>
    <row r="1897" spans="1:15" ht="15.75" customHeight="1" x14ac:dyDescent="0.35">
      <c r="A1897" s="18">
        <v>44973.541701388887</v>
      </c>
      <c r="B1897" s="11">
        <v>44973.541701388887</v>
      </c>
      <c r="C1897" s="21">
        <v>44973.541701388887</v>
      </c>
      <c r="D1897" s="6"/>
      <c r="E1897" s="2" t="s">
        <v>14</v>
      </c>
      <c r="F1897" s="2" t="s">
        <v>15</v>
      </c>
      <c r="G1897" s="2" t="s">
        <v>9</v>
      </c>
      <c r="H1897" s="2">
        <v>26716</v>
      </c>
      <c r="I1897" s="2">
        <v>1388</v>
      </c>
      <c r="J1897" s="24">
        <f>IFERROR(I1897/H1897,0)</f>
        <v>5.1953885312172481E-2</v>
      </c>
      <c r="K1897" s="24"/>
      <c r="L1897" s="2">
        <f>IF(J1897&gt;=0.15,1,0)</f>
        <v>0</v>
      </c>
      <c r="M1897" s="2"/>
      <c r="N1897" s="24"/>
      <c r="O1897" s="2" t="s">
        <v>13</v>
      </c>
    </row>
    <row r="1898" spans="1:15" ht="15.75" customHeight="1" x14ac:dyDescent="0.35">
      <c r="A1898" s="18">
        <v>44973.541671909719</v>
      </c>
      <c r="B1898" s="11">
        <v>44973.541671909719</v>
      </c>
      <c r="C1898" s="21">
        <v>44973.541671909719</v>
      </c>
      <c r="D1898" s="6"/>
      <c r="E1898" s="2" t="s">
        <v>16</v>
      </c>
      <c r="F1898" s="2" t="s">
        <v>8</v>
      </c>
      <c r="G1898" s="2" t="s">
        <v>9</v>
      </c>
      <c r="H1898" s="2">
        <v>1321</v>
      </c>
      <c r="I1898" s="2">
        <v>34</v>
      </c>
      <c r="J1898" s="24">
        <f>IFERROR(I1898/H1898,0)</f>
        <v>2.5738077214231644E-2</v>
      </c>
      <c r="K1898" s="24"/>
      <c r="L1898" s="2">
        <f>IF(J1898&gt;=0.15,1,0)</f>
        <v>0</v>
      </c>
      <c r="M1898" s="2"/>
      <c r="N1898" s="24"/>
      <c r="O1898" s="2" t="s">
        <v>13</v>
      </c>
    </row>
    <row r="1899" spans="1:15" ht="15.75" customHeight="1" x14ac:dyDescent="0.35">
      <c r="A1899" s="18">
        <v>44973.532060057871</v>
      </c>
      <c r="B1899" s="11">
        <v>44973.532060057871</v>
      </c>
      <c r="C1899" s="21">
        <v>44973.532060057871</v>
      </c>
      <c r="D1899" s="6"/>
      <c r="E1899" s="2" t="s">
        <v>16</v>
      </c>
      <c r="F1899" s="2" t="s">
        <v>8</v>
      </c>
      <c r="G1899" s="2" t="s">
        <v>9</v>
      </c>
      <c r="H1899" s="2">
        <v>478</v>
      </c>
      <c r="I1899" s="2">
        <v>23</v>
      </c>
      <c r="J1899" s="24">
        <f>IFERROR(I1899/H1899,0)</f>
        <v>4.8117154811715482E-2</v>
      </c>
      <c r="K1899" s="24"/>
      <c r="L1899" s="2">
        <f>IF(J1899&gt;=0.15,1,0)</f>
        <v>0</v>
      </c>
      <c r="M1899" s="2"/>
      <c r="N1899" s="24"/>
      <c r="O1899" s="2" t="s">
        <v>10</v>
      </c>
    </row>
    <row r="1900" spans="1:15" ht="15.75" customHeight="1" x14ac:dyDescent="0.35">
      <c r="A1900" s="18">
        <v>44973.501178125</v>
      </c>
      <c r="B1900" s="11">
        <v>44973.501178125</v>
      </c>
      <c r="C1900" s="21">
        <v>44973.501178125</v>
      </c>
      <c r="D1900" s="6"/>
      <c r="E1900" s="2" t="s">
        <v>16</v>
      </c>
      <c r="F1900" s="2" t="s">
        <v>8</v>
      </c>
      <c r="G1900" s="2" t="s">
        <v>9</v>
      </c>
      <c r="H1900" s="2">
        <v>716</v>
      </c>
      <c r="I1900" s="2">
        <v>11</v>
      </c>
      <c r="J1900" s="24">
        <f>IFERROR(I1900/H1900,0)</f>
        <v>1.5363128491620111E-2</v>
      </c>
      <c r="K1900" s="24"/>
      <c r="L1900" s="2">
        <f>IF(J1900&gt;=0.15,1,0)</f>
        <v>0</v>
      </c>
      <c r="M1900" s="2"/>
      <c r="N1900" s="24"/>
      <c r="O1900" s="2" t="s">
        <v>12</v>
      </c>
    </row>
    <row r="1901" spans="1:15" ht="15.75" customHeight="1" x14ac:dyDescent="0.35">
      <c r="A1901" s="18">
        <v>44973.500393518516</v>
      </c>
      <c r="B1901" s="11">
        <v>44973.500393518516</v>
      </c>
      <c r="C1901" s="21">
        <v>44973.500393518516</v>
      </c>
      <c r="D1901" s="6"/>
      <c r="E1901" s="2" t="s">
        <v>14</v>
      </c>
      <c r="F1901" s="2" t="s">
        <v>18</v>
      </c>
      <c r="G1901" s="2" t="s">
        <v>19</v>
      </c>
      <c r="H1901" s="2">
        <v>14295</v>
      </c>
      <c r="I1901" s="2">
        <v>238</v>
      </c>
      <c r="J1901" s="24">
        <f>IFERROR(I1901/H1901,0)</f>
        <v>1.664917803427772E-2</v>
      </c>
      <c r="K1901" s="24"/>
      <c r="L1901" s="2">
        <f>IF(J1901&gt;=0.15,1,0)</f>
        <v>0</v>
      </c>
      <c r="M1901" s="2"/>
      <c r="N1901" s="24"/>
      <c r="O1901" s="2" t="s">
        <v>12</v>
      </c>
    </row>
    <row r="1902" spans="1:15" ht="15.75" customHeight="1" x14ac:dyDescent="0.35">
      <c r="A1902" s="18">
        <v>44973.500081018516</v>
      </c>
      <c r="B1902" s="11">
        <v>44973.500081018516</v>
      </c>
      <c r="C1902" s="21">
        <v>44973.500081018516</v>
      </c>
      <c r="D1902" s="6"/>
      <c r="E1902" s="2" t="s">
        <v>14</v>
      </c>
      <c r="F1902" s="2" t="s">
        <v>20</v>
      </c>
      <c r="G1902" s="2" t="s">
        <v>19</v>
      </c>
      <c r="H1902" s="2">
        <v>4039</v>
      </c>
      <c r="I1902" s="2">
        <v>102</v>
      </c>
      <c r="J1902" s="24">
        <f>IFERROR(I1902/H1902,0)</f>
        <v>2.5253775687051252E-2</v>
      </c>
      <c r="K1902" s="24"/>
      <c r="L1902" s="2">
        <f>IF(J1902&gt;=0.15,1,0)</f>
        <v>0</v>
      </c>
      <c r="M1902" s="2"/>
      <c r="N1902" s="24"/>
      <c r="O1902" s="2" t="s">
        <v>12</v>
      </c>
    </row>
    <row r="1903" spans="1:15" ht="15.75" customHeight="1" x14ac:dyDescent="0.35">
      <c r="A1903" s="18">
        <v>44973.500061550927</v>
      </c>
      <c r="B1903" s="11">
        <v>44973.500061550927</v>
      </c>
      <c r="C1903" s="21">
        <v>44973.500061550927</v>
      </c>
      <c r="D1903" s="6"/>
      <c r="E1903" s="2" t="s">
        <v>14</v>
      </c>
      <c r="F1903" s="2" t="s">
        <v>21</v>
      </c>
      <c r="G1903" s="2" t="s">
        <v>19</v>
      </c>
      <c r="H1903" s="2">
        <v>830</v>
      </c>
      <c r="I1903" s="2">
        <v>30</v>
      </c>
      <c r="J1903" s="24">
        <f>IFERROR(I1903/H1903,0)</f>
        <v>3.614457831325301E-2</v>
      </c>
      <c r="K1903" s="24"/>
      <c r="L1903" s="2">
        <f>IF(J1903&gt;=0.15,1,0)</f>
        <v>0</v>
      </c>
      <c r="M1903" s="2"/>
      <c r="N1903" s="24"/>
      <c r="O1903" s="2" t="s">
        <v>12</v>
      </c>
    </row>
    <row r="1904" spans="1:15" ht="15.75" customHeight="1" x14ac:dyDescent="0.35">
      <c r="A1904" s="18">
        <v>44973.50003077546</v>
      </c>
      <c r="B1904" s="11">
        <v>44973.50003077546</v>
      </c>
      <c r="C1904" s="21">
        <v>44973.50003077546</v>
      </c>
      <c r="D1904" s="6"/>
      <c r="E1904" s="2" t="s">
        <v>14</v>
      </c>
      <c r="F1904" s="2" t="s">
        <v>8</v>
      </c>
      <c r="G1904" s="2" t="s">
        <v>11</v>
      </c>
      <c r="H1904" s="2">
        <v>15816</v>
      </c>
      <c r="I1904" s="2">
        <v>128</v>
      </c>
      <c r="J1904" s="24">
        <f>IFERROR(I1904/H1904,0)</f>
        <v>8.0930703085483058E-3</v>
      </c>
      <c r="K1904" s="24"/>
      <c r="L1904" s="2">
        <f>IF(J1904&gt;=0.15,1,0)</f>
        <v>0</v>
      </c>
      <c r="M1904" s="2"/>
      <c r="N1904" s="24"/>
      <c r="O1904" s="2" t="s">
        <v>13</v>
      </c>
    </row>
    <row r="1905" spans="1:15" ht="15.75" customHeight="1" x14ac:dyDescent="0.35">
      <c r="A1905" s="18">
        <v>44973.458608321758</v>
      </c>
      <c r="B1905" s="11">
        <v>44973.458608321758</v>
      </c>
      <c r="C1905" s="21">
        <v>44973.458608321758</v>
      </c>
      <c r="D1905" s="6"/>
      <c r="E1905" s="2" t="s">
        <v>14</v>
      </c>
      <c r="F1905" s="2" t="s">
        <v>8</v>
      </c>
      <c r="G1905" s="2" t="s">
        <v>23</v>
      </c>
      <c r="H1905" s="2">
        <v>26330</v>
      </c>
      <c r="I1905" s="2">
        <v>392</v>
      </c>
      <c r="J1905" s="24">
        <f>IFERROR(I1905/H1905,0)</f>
        <v>1.4887960501329282E-2</v>
      </c>
      <c r="K1905" s="24"/>
      <c r="L1905" s="2">
        <f>IF(J1905&gt;=0.15,1,0)</f>
        <v>0</v>
      </c>
      <c r="M1905" s="2"/>
      <c r="N1905" s="24"/>
      <c r="O1905" s="2" t="s">
        <v>13</v>
      </c>
    </row>
    <row r="1906" spans="1:15" ht="15.75" customHeight="1" x14ac:dyDescent="0.35">
      <c r="A1906" s="18">
        <v>44973.448620682873</v>
      </c>
      <c r="B1906" s="11">
        <v>44973.448620682873</v>
      </c>
      <c r="C1906" s="21">
        <v>44973.448620682873</v>
      </c>
      <c r="D1906" s="6"/>
      <c r="E1906" s="2" t="s">
        <v>14</v>
      </c>
      <c r="F1906" s="2" t="s">
        <v>8</v>
      </c>
      <c r="G1906" s="2" t="s">
        <v>23</v>
      </c>
      <c r="H1906" s="2">
        <v>412</v>
      </c>
      <c r="I1906" s="2">
        <v>18</v>
      </c>
      <c r="J1906" s="24">
        <f>IFERROR(I1906/H1906,0)</f>
        <v>4.3689320388349516E-2</v>
      </c>
      <c r="K1906" s="24"/>
      <c r="L1906" s="2">
        <f>IF(J1906&gt;=0.15,1,0)</f>
        <v>0</v>
      </c>
      <c r="M1906" s="2"/>
      <c r="N1906" s="24"/>
      <c r="O1906" s="2" t="s">
        <v>12</v>
      </c>
    </row>
    <row r="1907" spans="1:15" ht="15.75" customHeight="1" x14ac:dyDescent="0.35">
      <c r="A1907" s="18">
        <v>44973.424650671295</v>
      </c>
      <c r="B1907" s="11">
        <v>44973.424650671295</v>
      </c>
      <c r="C1907" s="21">
        <v>44973.424650671295</v>
      </c>
      <c r="D1907" s="6"/>
      <c r="E1907" s="2" t="s">
        <v>16</v>
      </c>
      <c r="F1907" s="2" t="s">
        <v>8</v>
      </c>
      <c r="G1907" s="2" t="s">
        <v>23</v>
      </c>
      <c r="H1907" s="2">
        <v>3218</v>
      </c>
      <c r="I1907" s="2">
        <v>49</v>
      </c>
      <c r="J1907" s="24">
        <f>IFERROR(I1907/H1907,0)</f>
        <v>1.5226848974518334E-2</v>
      </c>
      <c r="K1907" s="24"/>
      <c r="L1907" s="2">
        <f>IF(J1907&gt;=0.15,1,0)</f>
        <v>0</v>
      </c>
      <c r="M1907" s="2"/>
      <c r="N1907" s="24"/>
      <c r="O1907" s="2" t="s">
        <v>10</v>
      </c>
    </row>
    <row r="1908" spans="1:15" ht="15.75" customHeight="1" x14ac:dyDescent="0.35">
      <c r="A1908" s="18">
        <v>44973.424575983794</v>
      </c>
      <c r="B1908" s="11">
        <v>44973.424575983794</v>
      </c>
      <c r="C1908" s="21">
        <v>44973.424575983794</v>
      </c>
      <c r="D1908" s="6"/>
      <c r="E1908" s="2" t="s">
        <v>16</v>
      </c>
      <c r="F1908" s="2" t="s">
        <v>8</v>
      </c>
      <c r="G1908" s="2" t="s">
        <v>9</v>
      </c>
      <c r="H1908" s="2">
        <v>0</v>
      </c>
      <c r="I1908" s="2">
        <v>0</v>
      </c>
      <c r="J1908" s="24">
        <f>IFERROR(I1908/H1908,0)</f>
        <v>0</v>
      </c>
      <c r="K1908" s="24"/>
      <c r="L1908" s="2">
        <f>IF(J1908&gt;=0.15,1,0)</f>
        <v>0</v>
      </c>
      <c r="M1908" s="2"/>
      <c r="N1908" s="24"/>
      <c r="O1908" s="2" t="s">
        <v>13</v>
      </c>
    </row>
    <row r="1909" spans="1:15" ht="15.75" customHeight="1" x14ac:dyDescent="0.35">
      <c r="A1909" s="18">
        <v>44973.41670130787</v>
      </c>
      <c r="B1909" s="11">
        <v>44973.41670130787</v>
      </c>
      <c r="C1909" s="21">
        <v>44973.41670130787</v>
      </c>
      <c r="D1909" s="6"/>
      <c r="E1909" s="2" t="s">
        <v>14</v>
      </c>
      <c r="F1909" s="2" t="s">
        <v>8</v>
      </c>
      <c r="G1909" s="2" t="s">
        <v>23</v>
      </c>
      <c r="H1909" s="2">
        <v>217730</v>
      </c>
      <c r="I1909" s="2">
        <v>8568</v>
      </c>
      <c r="J1909" s="24">
        <f>IFERROR(I1909/H1909,0)</f>
        <v>3.9351490377991093E-2</v>
      </c>
      <c r="K1909" s="24"/>
      <c r="L1909" s="2">
        <f>IF(J1909&gt;=0.15,1,0)</f>
        <v>0</v>
      </c>
      <c r="M1909" s="2"/>
      <c r="N1909" s="24"/>
      <c r="O1909" s="2" t="s">
        <v>13</v>
      </c>
    </row>
    <row r="1910" spans="1:15" ht="15.75" customHeight="1" x14ac:dyDescent="0.35">
      <c r="A1910" s="18">
        <v>44973.413836319443</v>
      </c>
      <c r="B1910" s="11">
        <v>44973.413836319443</v>
      </c>
      <c r="C1910" s="21">
        <v>44973.413836319443</v>
      </c>
      <c r="D1910" s="6"/>
      <c r="E1910" s="2" t="s">
        <v>16</v>
      </c>
      <c r="F1910" s="2" t="s">
        <v>8</v>
      </c>
      <c r="G1910" s="2" t="s">
        <v>9</v>
      </c>
      <c r="H1910" s="2">
        <v>272</v>
      </c>
      <c r="I1910" s="2">
        <v>2</v>
      </c>
      <c r="J1910" s="24">
        <f>IFERROR(I1910/H1910,0)</f>
        <v>7.3529411764705881E-3</v>
      </c>
      <c r="K1910" s="24"/>
      <c r="L1910" s="2">
        <f>IF(J1910&gt;=0.15,1,0)</f>
        <v>0</v>
      </c>
      <c r="M1910" s="2"/>
      <c r="N1910" s="24"/>
      <c r="O1910" s="2" t="s">
        <v>10</v>
      </c>
    </row>
    <row r="1911" spans="1:15" ht="15.75" customHeight="1" x14ac:dyDescent="0.35">
      <c r="A1911" s="18">
        <v>44973.398761574077</v>
      </c>
      <c r="B1911" s="11">
        <v>44973.398761574077</v>
      </c>
      <c r="C1911" s="21">
        <v>44973.398761574077</v>
      </c>
      <c r="D1911" s="6"/>
      <c r="E1911" s="2" t="s">
        <v>24</v>
      </c>
      <c r="F1911" s="2" t="s">
        <v>21</v>
      </c>
      <c r="G1911" s="2" t="s">
        <v>9</v>
      </c>
      <c r="H1911" s="2">
        <v>0</v>
      </c>
      <c r="I1911" s="2">
        <v>0</v>
      </c>
      <c r="J1911" s="24">
        <f>IFERROR(I1911/H1911,0)</f>
        <v>0</v>
      </c>
      <c r="K1911" s="24"/>
      <c r="L1911" s="2">
        <f>IF(J1911&gt;=0.15,1,0)</f>
        <v>0</v>
      </c>
      <c r="M1911" s="2"/>
      <c r="N1911" s="24"/>
      <c r="O1911" s="2" t="s">
        <v>10</v>
      </c>
    </row>
    <row r="1912" spans="1:15" ht="15.75" customHeight="1" x14ac:dyDescent="0.35">
      <c r="A1912" s="18">
        <v>44973.375393518516</v>
      </c>
      <c r="B1912" s="11">
        <v>44973.375393518516</v>
      </c>
      <c r="C1912" s="21">
        <v>44973.375393518516</v>
      </c>
      <c r="D1912" s="6"/>
      <c r="E1912" s="2" t="s">
        <v>14</v>
      </c>
      <c r="F1912" s="2" t="s">
        <v>18</v>
      </c>
      <c r="G1912" s="2" t="s">
        <v>19</v>
      </c>
      <c r="H1912" s="2">
        <v>172597</v>
      </c>
      <c r="I1912" s="2">
        <v>3459</v>
      </c>
      <c r="J1912" s="24">
        <f>IFERROR(I1912/H1912,0)</f>
        <v>2.0040904534841277E-2</v>
      </c>
      <c r="K1912" s="24"/>
      <c r="L1912" s="2">
        <f>IF(J1912&gt;=0.15,1,0)</f>
        <v>0</v>
      </c>
      <c r="M1912" s="2"/>
      <c r="N1912" s="24"/>
      <c r="O1912" s="2" t="s">
        <v>12</v>
      </c>
    </row>
    <row r="1913" spans="1:15" ht="15.75" customHeight="1" x14ac:dyDescent="0.35">
      <c r="A1913" s="18">
        <v>44973.375087025466</v>
      </c>
      <c r="B1913" s="11">
        <v>44973.375087025466</v>
      </c>
      <c r="C1913" s="21">
        <v>44973.375087025466</v>
      </c>
      <c r="D1913" s="6"/>
      <c r="E1913" s="2" t="s">
        <v>26</v>
      </c>
      <c r="F1913" s="2" t="s">
        <v>27</v>
      </c>
      <c r="G1913" s="2" t="s">
        <v>11</v>
      </c>
      <c r="H1913" s="2">
        <v>2224</v>
      </c>
      <c r="I1913" s="2">
        <v>33</v>
      </c>
      <c r="J1913" s="24">
        <f>IFERROR(I1913/H1913,0)</f>
        <v>1.4838129496402877E-2</v>
      </c>
      <c r="K1913" s="24"/>
      <c r="L1913" s="2">
        <f>IF(J1913&gt;=0.15,1,0)</f>
        <v>0</v>
      </c>
      <c r="M1913" s="2"/>
      <c r="N1913" s="24"/>
      <c r="O1913" s="2" t="s">
        <v>13</v>
      </c>
    </row>
    <row r="1914" spans="1:15" ht="15.75" customHeight="1" x14ac:dyDescent="0.35">
      <c r="A1914" s="18">
        <v>44973.375069444446</v>
      </c>
      <c r="B1914" s="11">
        <v>44973.375069444446</v>
      </c>
      <c r="C1914" s="21">
        <v>44973.375069444446</v>
      </c>
      <c r="D1914" s="6"/>
      <c r="E1914" s="2" t="s">
        <v>14</v>
      </c>
      <c r="F1914" s="2" t="s">
        <v>20</v>
      </c>
      <c r="G1914" s="2" t="s">
        <v>19</v>
      </c>
      <c r="H1914" s="2">
        <v>2038</v>
      </c>
      <c r="I1914" s="2">
        <v>87</v>
      </c>
      <c r="J1914" s="24">
        <f>IFERROR(I1914/H1914,0)</f>
        <v>4.2688910696761534E-2</v>
      </c>
      <c r="K1914" s="24"/>
      <c r="L1914" s="2">
        <f>IF(J1914&gt;=0.15,1,0)</f>
        <v>0</v>
      </c>
      <c r="M1914" s="2"/>
      <c r="N1914" s="24"/>
      <c r="O1914" s="2" t="s">
        <v>12</v>
      </c>
    </row>
    <row r="1915" spans="1:15" ht="15.75" customHeight="1" x14ac:dyDescent="0.35">
      <c r="A1915" s="18">
        <v>44973.375058634258</v>
      </c>
      <c r="B1915" s="11">
        <v>44973.375058634258</v>
      </c>
      <c r="C1915" s="21">
        <v>44973.375058634258</v>
      </c>
      <c r="D1915" s="6"/>
      <c r="E1915" s="2" t="s">
        <v>14</v>
      </c>
      <c r="F1915" s="2" t="s">
        <v>21</v>
      </c>
      <c r="G1915" s="2" t="s">
        <v>19</v>
      </c>
      <c r="H1915" s="2">
        <v>760</v>
      </c>
      <c r="I1915" s="2">
        <v>25</v>
      </c>
      <c r="J1915" s="24">
        <f>IFERROR(I1915/H1915,0)</f>
        <v>3.2894736842105261E-2</v>
      </c>
      <c r="K1915" s="24"/>
      <c r="L1915" s="2">
        <f>IF(J1915&gt;=0.15,1,0)</f>
        <v>0</v>
      </c>
      <c r="M1915" s="2"/>
      <c r="N1915" s="24"/>
      <c r="O1915" s="2" t="s">
        <v>12</v>
      </c>
    </row>
    <row r="1916" spans="1:15" ht="15.75" customHeight="1" x14ac:dyDescent="0.35">
      <c r="A1916" s="18">
        <v>44973.37503520833</v>
      </c>
      <c r="B1916" s="11">
        <v>44973.37503520833</v>
      </c>
      <c r="C1916" s="21">
        <v>44973.37503520833</v>
      </c>
      <c r="D1916" s="6"/>
      <c r="E1916" s="2" t="s">
        <v>14</v>
      </c>
      <c r="F1916" s="2" t="s">
        <v>8</v>
      </c>
      <c r="G1916" s="2" t="s">
        <v>11</v>
      </c>
      <c r="H1916" s="2">
        <v>12772</v>
      </c>
      <c r="I1916" s="2">
        <v>66</v>
      </c>
      <c r="J1916" s="24">
        <f>IFERROR(I1916/H1916,0)</f>
        <v>5.1675540244284371E-3</v>
      </c>
      <c r="K1916" s="24"/>
      <c r="L1916" s="2">
        <f>IF(J1916&gt;=0.15,1,0)</f>
        <v>0</v>
      </c>
      <c r="M1916" s="2"/>
      <c r="N1916" s="24"/>
      <c r="O1916" s="2" t="s">
        <v>13</v>
      </c>
    </row>
    <row r="1917" spans="1:15" ht="15.75" customHeight="1" x14ac:dyDescent="0.35">
      <c r="A1917" s="18">
        <v>44973.375011574077</v>
      </c>
      <c r="B1917" s="11">
        <v>44973.375011574077</v>
      </c>
      <c r="C1917" s="21">
        <v>44973.375011574077</v>
      </c>
      <c r="D1917" s="6"/>
      <c r="E1917" s="2" t="s">
        <v>14</v>
      </c>
      <c r="F1917" s="2" t="s">
        <v>15</v>
      </c>
      <c r="G1917" s="2" t="s">
        <v>11</v>
      </c>
      <c r="H1917" s="2">
        <v>13520</v>
      </c>
      <c r="I1917" s="2">
        <v>69</v>
      </c>
      <c r="J1917" s="24">
        <f>IFERROR(I1917/H1917,0)</f>
        <v>5.1035502958579884E-3</v>
      </c>
      <c r="K1917" s="24"/>
      <c r="L1917" s="2">
        <f>IF(J1917&gt;=0.15,1,0)</f>
        <v>0</v>
      </c>
      <c r="M1917" s="2"/>
      <c r="N1917" s="24"/>
      <c r="O1917" s="2" t="s">
        <v>13</v>
      </c>
    </row>
    <row r="1918" spans="1:15" ht="15.75" customHeight="1" x14ac:dyDescent="0.35">
      <c r="A1918" s="18">
        <v>44973.220832060186</v>
      </c>
      <c r="B1918" s="11">
        <v>44973.220832060186</v>
      </c>
      <c r="C1918" s="21">
        <v>44973.220832060186</v>
      </c>
      <c r="D1918" s="6"/>
      <c r="E1918" s="2" t="s">
        <v>16</v>
      </c>
      <c r="F1918" s="2" t="s">
        <v>8</v>
      </c>
      <c r="G1918" s="2" t="s">
        <v>9</v>
      </c>
      <c r="H1918" s="2">
        <v>1377</v>
      </c>
      <c r="I1918" s="2">
        <v>3</v>
      </c>
      <c r="J1918" s="24">
        <f>IFERROR(I1918/H1918,0)</f>
        <v>2.1786492374727671E-3</v>
      </c>
      <c r="K1918" s="24"/>
      <c r="L1918" s="2">
        <f>IF(J1918&gt;=0.15,1,0)</f>
        <v>0</v>
      </c>
      <c r="M1918" s="2"/>
      <c r="N1918" s="24"/>
      <c r="O1918" s="2" t="s">
        <v>10</v>
      </c>
    </row>
    <row r="1919" spans="1:15" ht="15.75" customHeight="1" x14ac:dyDescent="0.35">
      <c r="A1919" s="18">
        <v>44972.749523958337</v>
      </c>
      <c r="B1919" s="11">
        <v>44972.749523958337</v>
      </c>
      <c r="C1919" s="21">
        <v>44972.749523958337</v>
      </c>
      <c r="D1919" s="6"/>
      <c r="E1919" s="2" t="s">
        <v>14</v>
      </c>
      <c r="F1919" s="2" t="s">
        <v>8</v>
      </c>
      <c r="G1919" s="2" t="s">
        <v>23</v>
      </c>
      <c r="H1919" s="2">
        <v>22565</v>
      </c>
      <c r="I1919" s="2">
        <v>1066</v>
      </c>
      <c r="J1919" s="24">
        <f>IFERROR(I1919/H1919,0)</f>
        <v>4.7241302902725463E-2</v>
      </c>
      <c r="K1919" s="24"/>
      <c r="L1919" s="2">
        <f>IF(J1919&gt;=0.15,1,0)</f>
        <v>0</v>
      </c>
      <c r="M1919" s="2"/>
      <c r="N1919" s="24"/>
      <c r="O1919" s="2" t="s">
        <v>12</v>
      </c>
    </row>
    <row r="1920" spans="1:15" ht="15.75" customHeight="1" x14ac:dyDescent="0.35">
      <c r="A1920" s="18">
        <v>44972.70957284722</v>
      </c>
      <c r="B1920" s="11">
        <v>44972.70957284722</v>
      </c>
      <c r="C1920" s="21">
        <v>44972.70957284722</v>
      </c>
      <c r="D1920" s="6"/>
      <c r="E1920" s="2" t="s">
        <v>16</v>
      </c>
      <c r="F1920" s="2" t="s">
        <v>8</v>
      </c>
      <c r="G1920" s="2" t="s">
        <v>9</v>
      </c>
      <c r="H1920" s="2">
        <v>261</v>
      </c>
      <c r="I1920" s="2">
        <v>6</v>
      </c>
      <c r="J1920" s="24">
        <f>IFERROR(I1920/H1920,0)</f>
        <v>2.2988505747126436E-2</v>
      </c>
      <c r="K1920" s="24"/>
      <c r="L1920" s="2">
        <f>IF(J1920&gt;=0.15,1,0)</f>
        <v>0</v>
      </c>
      <c r="M1920" s="2"/>
      <c r="N1920" s="24"/>
      <c r="O1920" s="2" t="s">
        <v>10</v>
      </c>
    </row>
    <row r="1921" spans="1:15" ht="15.75" customHeight="1" x14ac:dyDescent="0.35">
      <c r="A1921" s="18">
        <v>44972.708723587966</v>
      </c>
      <c r="B1921" s="11">
        <v>44972.708723587966</v>
      </c>
      <c r="C1921" s="21">
        <v>44972.708723587966</v>
      </c>
      <c r="D1921" s="6"/>
      <c r="E1921" s="2" t="s">
        <v>16</v>
      </c>
      <c r="F1921" s="2" t="s">
        <v>8</v>
      </c>
      <c r="G1921" s="2" t="s">
        <v>9</v>
      </c>
      <c r="H1921" s="2">
        <v>1579</v>
      </c>
      <c r="I1921" s="2">
        <v>48</v>
      </c>
      <c r="J1921" s="24">
        <f>IFERROR(I1921/H1921,0)</f>
        <v>3.0398986700443317E-2</v>
      </c>
      <c r="K1921" s="24"/>
      <c r="L1921" s="2">
        <f>IF(J1921&gt;=0.15,1,0)</f>
        <v>0</v>
      </c>
      <c r="M1921" s="2"/>
      <c r="N1921" s="24"/>
      <c r="O1921" s="2" t="s">
        <v>10</v>
      </c>
    </row>
    <row r="1922" spans="1:15" ht="15.75" customHeight="1" x14ac:dyDescent="0.35">
      <c r="A1922" s="18">
        <v>44972.655902777777</v>
      </c>
      <c r="B1922" s="11">
        <v>44972.655902777777</v>
      </c>
      <c r="C1922" s="21">
        <v>44972.655902777777</v>
      </c>
      <c r="D1922" s="6"/>
      <c r="E1922" s="2" t="s">
        <v>24</v>
      </c>
      <c r="F1922" s="2" t="s">
        <v>21</v>
      </c>
      <c r="G1922" s="2" t="s">
        <v>23</v>
      </c>
      <c r="H1922" s="2">
        <v>283</v>
      </c>
      <c r="I1922" s="2">
        <v>20</v>
      </c>
      <c r="J1922" s="24">
        <f>IFERROR(I1922/H1922,0)</f>
        <v>7.0671378091872794E-2</v>
      </c>
      <c r="K1922" s="24"/>
      <c r="L1922" s="2">
        <f>IF(J1922&gt;=0.15,1,0)</f>
        <v>0</v>
      </c>
      <c r="M1922" s="2"/>
      <c r="N1922" s="24"/>
      <c r="O1922" s="2" t="s">
        <v>12</v>
      </c>
    </row>
    <row r="1923" spans="1:15" ht="15.75" customHeight="1" x14ac:dyDescent="0.35">
      <c r="A1923" s="18">
        <v>44972.648290185185</v>
      </c>
      <c r="B1923" s="11">
        <v>44972.648290185185</v>
      </c>
      <c r="C1923" s="21">
        <v>44972.648290185185</v>
      </c>
      <c r="D1923" s="6"/>
      <c r="E1923" s="2" t="s">
        <v>14</v>
      </c>
      <c r="F1923" s="2" t="s">
        <v>8</v>
      </c>
      <c r="G1923" s="2" t="s">
        <v>11</v>
      </c>
      <c r="H1923" s="2">
        <v>18063</v>
      </c>
      <c r="I1923" s="2">
        <v>162</v>
      </c>
      <c r="J1923" s="24">
        <f>IFERROR(I1923/H1923,0)</f>
        <v>8.9686098654708519E-3</v>
      </c>
      <c r="K1923" s="24"/>
      <c r="L1923" s="2">
        <f>IF(J1923&gt;=0.15,1,0)</f>
        <v>0</v>
      </c>
      <c r="M1923" s="2"/>
      <c r="N1923" s="24"/>
      <c r="O1923" s="2" t="s">
        <v>13</v>
      </c>
    </row>
    <row r="1924" spans="1:15" ht="15.75" customHeight="1" x14ac:dyDescent="0.35">
      <c r="A1924" s="18">
        <v>44972.634879328703</v>
      </c>
      <c r="B1924" s="11">
        <v>44972.634879328703</v>
      </c>
      <c r="C1924" s="21">
        <v>44972.634879328703</v>
      </c>
      <c r="D1924" s="6"/>
      <c r="E1924" s="2" t="s">
        <v>14</v>
      </c>
      <c r="F1924" s="2" t="s">
        <v>8</v>
      </c>
      <c r="G1924" s="2" t="s">
        <v>11</v>
      </c>
      <c r="H1924" s="2">
        <v>4184</v>
      </c>
      <c r="I1924" s="2">
        <v>47</v>
      </c>
      <c r="J1924" s="24">
        <f>IFERROR(I1924/H1924,0)</f>
        <v>1.1233269598470364E-2</v>
      </c>
      <c r="K1924" s="24"/>
      <c r="L1924" s="2">
        <f>IF(J1924&gt;=0.15,1,0)</f>
        <v>0</v>
      </c>
      <c r="M1924" s="2"/>
      <c r="N1924" s="24"/>
      <c r="O1924" s="2" t="s">
        <v>10</v>
      </c>
    </row>
    <row r="1925" spans="1:15" ht="15.75" customHeight="1" x14ac:dyDescent="0.35">
      <c r="A1925" s="18">
        <v>44972.626072384257</v>
      </c>
      <c r="B1925" s="11">
        <v>44972.626072384257</v>
      </c>
      <c r="C1925" s="21">
        <v>44972.626072384257</v>
      </c>
      <c r="D1925" s="6"/>
      <c r="E1925" s="2" t="s">
        <v>14</v>
      </c>
      <c r="F1925" s="2" t="s">
        <v>8</v>
      </c>
      <c r="G1925" s="2" t="s">
        <v>11</v>
      </c>
      <c r="H1925" s="2">
        <v>4702</v>
      </c>
      <c r="I1925" s="2">
        <v>116</v>
      </c>
      <c r="J1925" s="24">
        <f>IFERROR(I1925/H1925,0)</f>
        <v>2.467035304125904E-2</v>
      </c>
      <c r="K1925" s="24"/>
      <c r="L1925" s="2">
        <f>IF(J1925&gt;=0.15,1,0)</f>
        <v>0</v>
      </c>
      <c r="M1925" s="2"/>
      <c r="N1925" s="24"/>
      <c r="O1925" s="2" t="s">
        <v>10</v>
      </c>
    </row>
    <row r="1926" spans="1:15" ht="15.75" customHeight="1" x14ac:dyDescent="0.35">
      <c r="A1926" s="18">
        <v>44972.625159571762</v>
      </c>
      <c r="B1926" s="11">
        <v>44972.625159571762</v>
      </c>
      <c r="C1926" s="21">
        <v>44972.625159571762</v>
      </c>
      <c r="D1926" s="6"/>
      <c r="E1926" s="2" t="s">
        <v>16</v>
      </c>
      <c r="F1926" s="2" t="s">
        <v>8</v>
      </c>
      <c r="G1926" s="2" t="s">
        <v>9</v>
      </c>
      <c r="H1926" s="2">
        <v>492</v>
      </c>
      <c r="I1926" s="2">
        <v>9</v>
      </c>
      <c r="J1926" s="24">
        <f>IFERROR(I1926/H1926,0)</f>
        <v>1.8292682926829267E-2</v>
      </c>
      <c r="K1926" s="24"/>
      <c r="L1926" s="2">
        <f>IF(J1926&gt;=0.15,1,0)</f>
        <v>0</v>
      </c>
      <c r="M1926" s="2"/>
      <c r="N1926" s="24"/>
      <c r="O1926" s="2" t="s">
        <v>10</v>
      </c>
    </row>
    <row r="1927" spans="1:15" ht="15.75" customHeight="1" x14ac:dyDescent="0.35">
      <c r="A1927" s="18">
        <v>44972.62500010417</v>
      </c>
      <c r="B1927" s="11">
        <v>44972.62500010417</v>
      </c>
      <c r="C1927" s="21">
        <v>44972.62500010417</v>
      </c>
      <c r="D1927" s="6"/>
      <c r="E1927" s="2" t="s">
        <v>14</v>
      </c>
      <c r="F1927" s="2" t="s">
        <v>8</v>
      </c>
      <c r="G1927" s="2" t="s">
        <v>9</v>
      </c>
      <c r="H1927" s="2">
        <v>0</v>
      </c>
      <c r="I1927" s="2">
        <v>0</v>
      </c>
      <c r="J1927" s="24">
        <f>IFERROR(I1927/H1927,0)</f>
        <v>0</v>
      </c>
      <c r="K1927" s="24"/>
      <c r="L1927" s="2">
        <f>IF(J1927&gt;=0.15,1,0)</f>
        <v>0</v>
      </c>
      <c r="M1927" s="2"/>
      <c r="N1927" s="24"/>
      <c r="O1927" s="2" t="s">
        <v>13</v>
      </c>
    </row>
    <row r="1928" spans="1:15" ht="15.75" customHeight="1" x14ac:dyDescent="0.35">
      <c r="A1928" s="18">
        <v>44972.624583333331</v>
      </c>
      <c r="B1928" s="11">
        <v>44972.624583333331</v>
      </c>
      <c r="C1928" s="21">
        <v>44972.624583333331</v>
      </c>
      <c r="D1928" s="6"/>
      <c r="E1928" s="2" t="s">
        <v>14</v>
      </c>
      <c r="F1928" s="2" t="s">
        <v>15</v>
      </c>
      <c r="G1928" s="2" t="s">
        <v>9</v>
      </c>
      <c r="H1928" s="2">
        <v>10376</v>
      </c>
      <c r="I1928" s="2">
        <v>152</v>
      </c>
      <c r="J1928" s="24">
        <f>IFERROR(I1928/H1928,0)</f>
        <v>1.4649190439475714E-2</v>
      </c>
      <c r="K1928" s="24"/>
      <c r="L1928" s="2">
        <f>IF(J1928&gt;=0.15,1,0)</f>
        <v>0</v>
      </c>
      <c r="M1928" s="2"/>
      <c r="N1928" s="24"/>
      <c r="O1928" s="2" t="s">
        <v>13</v>
      </c>
    </row>
    <row r="1929" spans="1:15" ht="15.75" customHeight="1" x14ac:dyDescent="0.35">
      <c r="A1929" s="18">
        <v>44972.624407627314</v>
      </c>
      <c r="B1929" s="11">
        <v>44972.624407627314</v>
      </c>
      <c r="C1929" s="21">
        <v>44972.624407627314</v>
      </c>
      <c r="D1929" s="6"/>
      <c r="E1929" s="2" t="s">
        <v>16</v>
      </c>
      <c r="F1929" s="2" t="s">
        <v>8</v>
      </c>
      <c r="G1929" s="2" t="s">
        <v>9</v>
      </c>
      <c r="H1929" s="2">
        <v>920</v>
      </c>
      <c r="I1929" s="2">
        <v>16</v>
      </c>
      <c r="J1929" s="24">
        <f>IFERROR(I1929/H1929,0)</f>
        <v>1.7391304347826087E-2</v>
      </c>
      <c r="K1929" s="24"/>
      <c r="L1929" s="2">
        <f>IF(J1929&gt;=0.15,1,0)</f>
        <v>0</v>
      </c>
      <c r="M1929" s="2"/>
      <c r="N1929" s="24"/>
      <c r="O1929" s="2" t="s">
        <v>13</v>
      </c>
    </row>
    <row r="1930" spans="1:15" ht="15.75" customHeight="1" x14ac:dyDescent="0.35">
      <c r="A1930" s="18">
        <v>44972.623204884258</v>
      </c>
      <c r="B1930" s="11">
        <v>44972.623204884258</v>
      </c>
      <c r="C1930" s="21">
        <v>44972.623204884258</v>
      </c>
      <c r="D1930" s="6"/>
      <c r="E1930" s="2" t="s">
        <v>16</v>
      </c>
      <c r="F1930" s="2" t="s">
        <v>8</v>
      </c>
      <c r="G1930" s="2" t="s">
        <v>9</v>
      </c>
      <c r="H1930" s="2">
        <v>820</v>
      </c>
      <c r="I1930" s="2">
        <v>22</v>
      </c>
      <c r="J1930" s="24">
        <f>IFERROR(I1930/H1930,0)</f>
        <v>2.6829268292682926E-2</v>
      </c>
      <c r="K1930" s="24"/>
      <c r="L1930" s="2">
        <f>IF(J1930&gt;=0.15,1,0)</f>
        <v>0</v>
      </c>
      <c r="M1930" s="2"/>
      <c r="N1930" s="24"/>
      <c r="O1930" s="2" t="s">
        <v>12</v>
      </c>
    </row>
    <row r="1931" spans="1:15" ht="15.75" customHeight="1" x14ac:dyDescent="0.35">
      <c r="A1931" s="18">
        <v>44972.622731481482</v>
      </c>
      <c r="B1931" s="11">
        <v>44972.622731481482</v>
      </c>
      <c r="C1931" s="21">
        <v>44972.622731481482</v>
      </c>
      <c r="D1931" s="6"/>
      <c r="E1931" s="2" t="s">
        <v>14</v>
      </c>
      <c r="F1931" s="2" t="s">
        <v>15</v>
      </c>
      <c r="G1931" s="2" t="s">
        <v>9</v>
      </c>
      <c r="H1931" s="2">
        <v>4780</v>
      </c>
      <c r="I1931" s="2">
        <v>208</v>
      </c>
      <c r="J1931" s="24">
        <f>IFERROR(I1931/H1931,0)</f>
        <v>4.3514644351464432E-2</v>
      </c>
      <c r="K1931" s="24"/>
      <c r="L1931" s="2">
        <f>IF(J1931&gt;=0.15,1,0)</f>
        <v>0</v>
      </c>
      <c r="M1931" s="2"/>
      <c r="N1931" s="24"/>
      <c r="O1931" s="2" t="s">
        <v>12</v>
      </c>
    </row>
    <row r="1932" spans="1:15" ht="15.75" customHeight="1" x14ac:dyDescent="0.35">
      <c r="A1932" s="18">
        <v>44972.622112974539</v>
      </c>
      <c r="B1932" s="11">
        <v>44972.622112974539</v>
      </c>
      <c r="C1932" s="21">
        <v>44972.622112974539</v>
      </c>
      <c r="D1932" s="6"/>
      <c r="E1932" s="2" t="s">
        <v>14</v>
      </c>
      <c r="F1932" s="2" t="s">
        <v>8</v>
      </c>
      <c r="G1932" s="2" t="s">
        <v>11</v>
      </c>
      <c r="H1932" s="2">
        <v>29703</v>
      </c>
      <c r="I1932" s="2">
        <v>177</v>
      </c>
      <c r="J1932" s="24">
        <f>IFERROR(I1932/H1932,0)</f>
        <v>5.9589940410059586E-3</v>
      </c>
      <c r="K1932" s="24"/>
      <c r="L1932" s="2">
        <f>IF(J1932&gt;=0.15,1,0)</f>
        <v>0</v>
      </c>
      <c r="M1932" s="2"/>
      <c r="N1932" s="24"/>
      <c r="O1932" s="2" t="s">
        <v>10</v>
      </c>
    </row>
    <row r="1933" spans="1:15" ht="15.75" customHeight="1" x14ac:dyDescent="0.35">
      <c r="A1933" s="18">
        <v>44972.621132928238</v>
      </c>
      <c r="B1933" s="11">
        <v>44972.621132928238</v>
      </c>
      <c r="C1933" s="21">
        <v>44972.621132928238</v>
      </c>
      <c r="D1933" s="6"/>
      <c r="E1933" s="2" t="s">
        <v>14</v>
      </c>
      <c r="F1933" s="2" t="s">
        <v>8</v>
      </c>
      <c r="G1933" s="2" t="s">
        <v>11</v>
      </c>
      <c r="H1933" s="2">
        <v>30374</v>
      </c>
      <c r="I1933" s="2">
        <v>447</v>
      </c>
      <c r="J1933" s="24">
        <f>IFERROR(I1933/H1933,0)</f>
        <v>1.4716533877658524E-2</v>
      </c>
      <c r="K1933" s="24"/>
      <c r="L1933" s="2">
        <f>IF(J1933&gt;=0.15,1,0)</f>
        <v>0</v>
      </c>
      <c r="M1933" s="2"/>
      <c r="N1933" s="24"/>
      <c r="O1933" s="2" t="s">
        <v>13</v>
      </c>
    </row>
    <row r="1934" spans="1:15" ht="15.75" customHeight="1" x14ac:dyDescent="0.35">
      <c r="A1934" s="18">
        <v>44972.617448668978</v>
      </c>
      <c r="B1934" s="11">
        <v>44972.617448668978</v>
      </c>
      <c r="C1934" s="21">
        <v>44972.617448668978</v>
      </c>
      <c r="D1934" s="6"/>
      <c r="E1934" s="2" t="s">
        <v>16</v>
      </c>
      <c r="F1934" s="2" t="s">
        <v>8</v>
      </c>
      <c r="G1934" s="2" t="s">
        <v>9</v>
      </c>
      <c r="H1934" s="2">
        <v>537</v>
      </c>
      <c r="I1934" s="2">
        <v>10</v>
      </c>
      <c r="J1934" s="24">
        <f>IFERROR(I1934/H1934,0)</f>
        <v>1.86219739292365E-2</v>
      </c>
      <c r="K1934" s="24"/>
      <c r="L1934" s="2">
        <f>IF(J1934&gt;=0.15,1,0)</f>
        <v>0</v>
      </c>
      <c r="M1934" s="2"/>
      <c r="N1934" s="24"/>
      <c r="O1934" s="2" t="s">
        <v>10</v>
      </c>
    </row>
    <row r="1935" spans="1:15" ht="15.75" customHeight="1" x14ac:dyDescent="0.35">
      <c r="A1935" s="18">
        <v>44972.614131944443</v>
      </c>
      <c r="B1935" s="11">
        <v>44972.614131944443</v>
      </c>
      <c r="C1935" s="21">
        <v>44972.614131944443</v>
      </c>
      <c r="D1935" s="6"/>
      <c r="E1935" s="2" t="s">
        <v>14</v>
      </c>
      <c r="F1935" s="2" t="s">
        <v>21</v>
      </c>
      <c r="G1935" s="2" t="s">
        <v>9</v>
      </c>
      <c r="H1935" s="2">
        <v>0</v>
      </c>
      <c r="I1935" s="2">
        <v>0</v>
      </c>
      <c r="J1935" s="24">
        <f>IFERROR(I1935/H1935,0)</f>
        <v>0</v>
      </c>
      <c r="K1935" s="24"/>
      <c r="L1935" s="2">
        <f>IF(J1935&gt;=0.15,1,0)</f>
        <v>0</v>
      </c>
      <c r="M1935" s="2"/>
      <c r="N1935" s="24"/>
      <c r="O1935" s="2" t="s">
        <v>10</v>
      </c>
    </row>
    <row r="1936" spans="1:15" ht="15.75" customHeight="1" x14ac:dyDescent="0.35">
      <c r="A1936" s="18">
        <v>44972.611540833335</v>
      </c>
      <c r="B1936" s="11">
        <v>44972.611540833335</v>
      </c>
      <c r="C1936" s="21">
        <v>44972.611540833335</v>
      </c>
      <c r="D1936" s="6"/>
      <c r="E1936" s="2" t="s">
        <v>16</v>
      </c>
      <c r="F1936" s="2" t="s">
        <v>8</v>
      </c>
      <c r="G1936" s="2" t="s">
        <v>9</v>
      </c>
      <c r="H1936" s="2">
        <v>0</v>
      </c>
      <c r="I1936" s="2">
        <v>0</v>
      </c>
      <c r="J1936" s="24">
        <f>IFERROR(I1936/H1936,0)</f>
        <v>0</v>
      </c>
      <c r="K1936" s="24"/>
      <c r="L1936" s="2">
        <f>IF(J1936&gt;=0.15,1,0)</f>
        <v>0</v>
      </c>
      <c r="M1936" s="2"/>
      <c r="N1936" s="24"/>
      <c r="O1936" s="2" t="s">
        <v>10</v>
      </c>
    </row>
    <row r="1937" spans="1:15" ht="15.75" customHeight="1" x14ac:dyDescent="0.35">
      <c r="A1937" s="18">
        <v>44972.611522199077</v>
      </c>
      <c r="B1937" s="11">
        <v>44972.611522199077</v>
      </c>
      <c r="C1937" s="21">
        <v>44972.611522199077</v>
      </c>
      <c r="D1937" s="6"/>
      <c r="E1937" s="2" t="s">
        <v>16</v>
      </c>
      <c r="F1937" s="2" t="s">
        <v>8</v>
      </c>
      <c r="G1937" s="2" t="s">
        <v>9</v>
      </c>
      <c r="H1937" s="2">
        <v>0</v>
      </c>
      <c r="I1937" s="2">
        <v>0</v>
      </c>
      <c r="J1937" s="24">
        <f>IFERROR(I1937/H1937,0)</f>
        <v>0</v>
      </c>
      <c r="K1937" s="24"/>
      <c r="L1937" s="2">
        <f>IF(J1937&gt;=0.15,1,0)</f>
        <v>0</v>
      </c>
      <c r="M1937" s="2"/>
      <c r="N1937" s="24"/>
      <c r="O1937" s="2" t="s">
        <v>10</v>
      </c>
    </row>
    <row r="1938" spans="1:15" ht="15.75" customHeight="1" x14ac:dyDescent="0.35">
      <c r="A1938" s="18">
        <v>44972.611426875003</v>
      </c>
      <c r="B1938" s="11">
        <v>44972.611426875003</v>
      </c>
      <c r="C1938" s="21">
        <v>44972.611426875003</v>
      </c>
      <c r="D1938" s="6"/>
      <c r="E1938" s="2" t="s">
        <v>16</v>
      </c>
      <c r="F1938" s="2" t="s">
        <v>8</v>
      </c>
      <c r="G1938" s="2" t="s">
        <v>9</v>
      </c>
      <c r="H1938" s="2">
        <v>368</v>
      </c>
      <c r="I1938" s="2">
        <v>15</v>
      </c>
      <c r="J1938" s="24">
        <f>IFERROR(I1938/H1938,0)</f>
        <v>4.0760869565217392E-2</v>
      </c>
      <c r="K1938" s="24"/>
      <c r="L1938" s="2">
        <f>IF(J1938&gt;=0.15,1,0)</f>
        <v>0</v>
      </c>
      <c r="M1938" s="2"/>
      <c r="N1938" s="24"/>
      <c r="O1938" s="2" t="s">
        <v>10</v>
      </c>
    </row>
    <row r="1939" spans="1:15" ht="15.75" customHeight="1" x14ac:dyDescent="0.35">
      <c r="A1939" s="18">
        <v>44972.610266203701</v>
      </c>
      <c r="B1939" s="11">
        <v>44972.610266203701</v>
      </c>
      <c r="C1939" s="21">
        <v>44972.610266203701</v>
      </c>
      <c r="D1939" s="6"/>
      <c r="E1939" s="2" t="s">
        <v>22</v>
      </c>
      <c r="F1939" s="2" t="s">
        <v>21</v>
      </c>
      <c r="G1939" s="2" t="s">
        <v>9</v>
      </c>
      <c r="H1939" s="2">
        <v>0</v>
      </c>
      <c r="I1939" s="2">
        <v>0</v>
      </c>
      <c r="J1939" s="24">
        <f>IFERROR(I1939/H1939,0)</f>
        <v>0</v>
      </c>
      <c r="K1939" s="24"/>
      <c r="L1939" s="2">
        <f>IF(J1939&gt;=0.15,1,0)</f>
        <v>0</v>
      </c>
      <c r="M1939" s="2"/>
      <c r="N1939" s="24"/>
      <c r="O1939" s="2" t="s">
        <v>17</v>
      </c>
    </row>
    <row r="1940" spans="1:15" ht="15.75" customHeight="1" x14ac:dyDescent="0.35">
      <c r="A1940" s="18">
        <v>44972.610189432868</v>
      </c>
      <c r="B1940" s="11">
        <v>44972.610189432868</v>
      </c>
      <c r="C1940" s="21">
        <v>44972.610189432868</v>
      </c>
      <c r="D1940" s="6"/>
      <c r="E1940" s="2" t="s">
        <v>14</v>
      </c>
      <c r="F1940" s="2" t="s">
        <v>8</v>
      </c>
      <c r="G1940" s="2" t="s">
        <v>11</v>
      </c>
      <c r="H1940" s="2">
        <v>25235</v>
      </c>
      <c r="I1940" s="2">
        <v>213</v>
      </c>
      <c r="J1940" s="24">
        <f>IFERROR(I1940/H1940,0)</f>
        <v>8.440657816524668E-3</v>
      </c>
      <c r="K1940" s="24"/>
      <c r="L1940" s="2">
        <f>IF(J1940&gt;=0.15,1,0)</f>
        <v>0</v>
      </c>
      <c r="M1940" s="2"/>
      <c r="N1940" s="24"/>
      <c r="O1940" s="2" t="s">
        <v>10</v>
      </c>
    </row>
    <row r="1941" spans="1:15" ht="15.75" customHeight="1" x14ac:dyDescent="0.35">
      <c r="A1941" s="18">
        <v>44972.608774872686</v>
      </c>
      <c r="B1941" s="11">
        <v>44972.608774872686</v>
      </c>
      <c r="C1941" s="21">
        <v>44972.608774872686</v>
      </c>
      <c r="D1941" s="6"/>
      <c r="E1941" s="2" t="s">
        <v>16</v>
      </c>
      <c r="F1941" s="2" t="s">
        <v>8</v>
      </c>
      <c r="G1941" s="2" t="s">
        <v>9</v>
      </c>
      <c r="H1941" s="2">
        <v>0</v>
      </c>
      <c r="I1941" s="2">
        <v>0</v>
      </c>
      <c r="J1941" s="24">
        <f>IFERROR(I1941/H1941,0)</f>
        <v>0</v>
      </c>
      <c r="K1941" s="24"/>
      <c r="L1941" s="2">
        <f>IF(J1941&gt;=0.15,1,0)</f>
        <v>0</v>
      </c>
      <c r="M1941" s="2"/>
      <c r="N1941" s="24"/>
      <c r="O1941" s="2" t="s">
        <v>10</v>
      </c>
    </row>
    <row r="1942" spans="1:15" ht="15.75" customHeight="1" x14ac:dyDescent="0.35">
      <c r="A1942" s="18">
        <v>44972.608735173613</v>
      </c>
      <c r="B1942" s="11">
        <v>44972.608735173613</v>
      </c>
      <c r="C1942" s="21">
        <v>44972.608735173613</v>
      </c>
      <c r="D1942" s="6"/>
      <c r="E1942" s="2" t="s">
        <v>16</v>
      </c>
      <c r="F1942" s="2" t="s">
        <v>8</v>
      </c>
      <c r="G1942" s="2" t="s">
        <v>9</v>
      </c>
      <c r="H1942" s="2">
        <v>0</v>
      </c>
      <c r="I1942" s="2">
        <v>0</v>
      </c>
      <c r="J1942" s="24">
        <f>IFERROR(I1942/H1942,0)</f>
        <v>0</v>
      </c>
      <c r="K1942" s="24"/>
      <c r="L1942" s="2">
        <f>IF(J1942&gt;=0.15,1,0)</f>
        <v>0</v>
      </c>
      <c r="M1942" s="2"/>
      <c r="N1942" s="24"/>
      <c r="O1942" s="2" t="s">
        <v>10</v>
      </c>
    </row>
    <row r="1943" spans="1:15" ht="15.75" customHeight="1" x14ac:dyDescent="0.35">
      <c r="A1943" s="18">
        <v>44972.608705960651</v>
      </c>
      <c r="B1943" s="11">
        <v>44972.608705960651</v>
      </c>
      <c r="C1943" s="21">
        <v>44972.608705960651</v>
      </c>
      <c r="D1943" s="6"/>
      <c r="E1943" s="2" t="s">
        <v>16</v>
      </c>
      <c r="F1943" s="2" t="s">
        <v>8</v>
      </c>
      <c r="G1943" s="2" t="s">
        <v>9</v>
      </c>
      <c r="H1943" s="2">
        <v>0</v>
      </c>
      <c r="I1943" s="2">
        <v>0</v>
      </c>
      <c r="J1943" s="24">
        <f>IFERROR(I1943/H1943,0)</f>
        <v>0</v>
      </c>
      <c r="K1943" s="24"/>
      <c r="L1943" s="2">
        <f>IF(J1943&gt;=0.15,1,0)</f>
        <v>0</v>
      </c>
      <c r="M1943" s="2"/>
      <c r="N1943" s="24"/>
      <c r="O1943" s="2" t="s">
        <v>10</v>
      </c>
    </row>
    <row r="1944" spans="1:15" ht="15.75" customHeight="1" x14ac:dyDescent="0.35">
      <c r="A1944" s="18">
        <v>44972.608671516202</v>
      </c>
      <c r="B1944" s="11">
        <v>44972.608671516202</v>
      </c>
      <c r="C1944" s="21">
        <v>44972.608671516202</v>
      </c>
      <c r="D1944" s="6"/>
      <c r="E1944" s="2" t="s">
        <v>16</v>
      </c>
      <c r="F1944" s="2" t="s">
        <v>8</v>
      </c>
      <c r="G1944" s="2" t="s">
        <v>9</v>
      </c>
      <c r="H1944" s="2">
        <v>0</v>
      </c>
      <c r="I1944" s="2">
        <v>0</v>
      </c>
      <c r="J1944" s="24">
        <f>IFERROR(I1944/H1944,0)</f>
        <v>0</v>
      </c>
      <c r="K1944" s="24"/>
      <c r="L1944" s="2">
        <f>IF(J1944&gt;=0.15,1,0)</f>
        <v>0</v>
      </c>
      <c r="M1944" s="2"/>
      <c r="N1944" s="24"/>
      <c r="O1944" s="2" t="s">
        <v>10</v>
      </c>
    </row>
    <row r="1945" spans="1:15" ht="15.75" customHeight="1" x14ac:dyDescent="0.35">
      <c r="A1945" s="18">
        <v>44972.608324155095</v>
      </c>
      <c r="B1945" s="11">
        <v>44972.608324155095</v>
      </c>
      <c r="C1945" s="21">
        <v>44972.608324155095</v>
      </c>
      <c r="D1945" s="6"/>
      <c r="E1945" s="2" t="s">
        <v>16</v>
      </c>
      <c r="F1945" s="2" t="s">
        <v>8</v>
      </c>
      <c r="G1945" s="2" t="s">
        <v>9</v>
      </c>
      <c r="H1945" s="2">
        <v>314</v>
      </c>
      <c r="I1945" s="2">
        <v>3</v>
      </c>
      <c r="J1945" s="24">
        <f>IFERROR(I1945/H1945,0)</f>
        <v>9.5541401273885346E-3</v>
      </c>
      <c r="K1945" s="24"/>
      <c r="L1945" s="2">
        <f>IF(J1945&gt;=0.15,1,0)</f>
        <v>0</v>
      </c>
      <c r="M1945" s="2"/>
      <c r="N1945" s="24"/>
      <c r="O1945" s="2" t="s">
        <v>10</v>
      </c>
    </row>
    <row r="1946" spans="1:15" ht="15.75" customHeight="1" x14ac:dyDescent="0.35">
      <c r="A1946" s="18">
        <v>44972.604376342591</v>
      </c>
      <c r="B1946" s="11">
        <v>44972.604376342591</v>
      </c>
      <c r="C1946" s="21">
        <v>44972.604376342591</v>
      </c>
      <c r="D1946" s="6"/>
      <c r="E1946" s="2" t="s">
        <v>16</v>
      </c>
      <c r="F1946" s="2" t="s">
        <v>8</v>
      </c>
      <c r="G1946" s="2" t="s">
        <v>9</v>
      </c>
      <c r="H1946" s="2">
        <v>880</v>
      </c>
      <c r="I1946" s="2">
        <v>29</v>
      </c>
      <c r="J1946" s="24">
        <f>IFERROR(I1946/H1946,0)</f>
        <v>3.2954545454545452E-2</v>
      </c>
      <c r="K1946" s="24"/>
      <c r="L1946" s="2">
        <f>IF(J1946&gt;=0.15,1,0)</f>
        <v>0</v>
      </c>
      <c r="M1946" s="2"/>
      <c r="N1946" s="24"/>
      <c r="O1946" s="2" t="s">
        <v>12</v>
      </c>
    </row>
    <row r="1947" spans="1:15" ht="15.75" customHeight="1" x14ac:dyDescent="0.35">
      <c r="A1947" s="18">
        <v>44972.601520034725</v>
      </c>
      <c r="B1947" s="11">
        <v>44972.601520034725</v>
      </c>
      <c r="C1947" s="21">
        <v>44972.601520034725</v>
      </c>
      <c r="D1947" s="6"/>
      <c r="E1947" s="2" t="s">
        <v>16</v>
      </c>
      <c r="F1947" s="2" t="s">
        <v>8</v>
      </c>
      <c r="G1947" s="2" t="s">
        <v>9</v>
      </c>
      <c r="H1947" s="2">
        <v>694</v>
      </c>
      <c r="I1947" s="2">
        <v>16</v>
      </c>
      <c r="J1947" s="24">
        <f>IFERROR(I1947/H1947,0)</f>
        <v>2.3054755043227664E-2</v>
      </c>
      <c r="K1947" s="24"/>
      <c r="L1947" s="2">
        <f>IF(J1947&gt;=0.15,1,0)</f>
        <v>0</v>
      </c>
      <c r="M1947" s="2"/>
      <c r="N1947" s="24"/>
      <c r="O1947" s="2" t="s">
        <v>10</v>
      </c>
    </row>
    <row r="1948" spans="1:15" ht="15.75" customHeight="1" x14ac:dyDescent="0.35">
      <c r="A1948" s="18">
        <v>44972.599390474534</v>
      </c>
      <c r="B1948" s="11">
        <v>44972.599390474534</v>
      </c>
      <c r="C1948" s="21">
        <v>44972.599390474534</v>
      </c>
      <c r="D1948" s="6"/>
      <c r="E1948" s="2" t="s">
        <v>16</v>
      </c>
      <c r="F1948" s="2" t="s">
        <v>8</v>
      </c>
      <c r="G1948" s="2" t="s">
        <v>9</v>
      </c>
      <c r="H1948" s="2">
        <v>110</v>
      </c>
      <c r="I1948" s="2">
        <v>1</v>
      </c>
      <c r="J1948" s="24">
        <f>IFERROR(I1948/H1948,0)</f>
        <v>9.0909090909090905E-3</v>
      </c>
      <c r="K1948" s="24"/>
      <c r="L1948" s="2">
        <f>IF(J1948&gt;=0.15,1,0)</f>
        <v>0</v>
      </c>
      <c r="M1948" s="2"/>
      <c r="N1948" s="24"/>
      <c r="O1948" s="2" t="s">
        <v>12</v>
      </c>
    </row>
    <row r="1949" spans="1:15" ht="15.75" customHeight="1" x14ac:dyDescent="0.35">
      <c r="A1949" s="18">
        <v>44972.596120555558</v>
      </c>
      <c r="B1949" s="11">
        <v>44972.596120555558</v>
      </c>
      <c r="C1949" s="21">
        <v>44972.596120555558</v>
      </c>
      <c r="D1949" s="6"/>
      <c r="E1949" s="2" t="s">
        <v>16</v>
      </c>
      <c r="F1949" s="2" t="s">
        <v>8</v>
      </c>
      <c r="G1949" s="2" t="s">
        <v>9</v>
      </c>
      <c r="H1949" s="2">
        <v>1446</v>
      </c>
      <c r="I1949" s="2">
        <v>38</v>
      </c>
      <c r="J1949" s="24">
        <f>IFERROR(I1949/H1949,0)</f>
        <v>2.6279391424619641E-2</v>
      </c>
      <c r="K1949" s="24"/>
      <c r="L1949" s="2">
        <f>IF(J1949&gt;=0.15,1,0)</f>
        <v>0</v>
      </c>
      <c r="M1949" s="2"/>
      <c r="N1949" s="24"/>
      <c r="O1949" s="2" t="s">
        <v>13</v>
      </c>
    </row>
    <row r="1950" spans="1:15" ht="15.75" customHeight="1" x14ac:dyDescent="0.35">
      <c r="A1950" s="18">
        <v>44972.590416666666</v>
      </c>
      <c r="B1950" s="11">
        <v>44972.590416666666</v>
      </c>
      <c r="C1950" s="21">
        <v>44972.590416666666</v>
      </c>
      <c r="D1950" s="6"/>
      <c r="E1950" s="2" t="s">
        <v>14</v>
      </c>
      <c r="F1950" s="2" t="s">
        <v>18</v>
      </c>
      <c r="G1950" s="2" t="s">
        <v>11</v>
      </c>
      <c r="H1950" s="2">
        <v>2392</v>
      </c>
      <c r="I1950" s="2">
        <v>0</v>
      </c>
      <c r="J1950" s="24">
        <f>IFERROR(I1950/H1950,0)</f>
        <v>0</v>
      </c>
      <c r="K1950" s="24"/>
      <c r="L1950" s="2">
        <f>IF(J1950&gt;=0.15,1,0)</f>
        <v>0</v>
      </c>
      <c r="M1950" s="2"/>
      <c r="N1950" s="24"/>
      <c r="O1950" s="2" t="s">
        <v>12</v>
      </c>
    </row>
    <row r="1951" spans="1:15" ht="15.75" customHeight="1" x14ac:dyDescent="0.35">
      <c r="A1951" s="18">
        <v>44972.587857951388</v>
      </c>
      <c r="B1951" s="11">
        <v>44972.587857951388</v>
      </c>
      <c r="C1951" s="21">
        <v>44972.587857951388</v>
      </c>
      <c r="D1951" s="6"/>
      <c r="E1951" s="2" t="s">
        <v>16</v>
      </c>
      <c r="F1951" s="2" t="s">
        <v>8</v>
      </c>
      <c r="G1951" s="2" t="s">
        <v>9</v>
      </c>
      <c r="H1951" s="2">
        <v>605</v>
      </c>
      <c r="I1951" s="2">
        <v>7</v>
      </c>
      <c r="J1951" s="24">
        <f>IFERROR(I1951/H1951,0)</f>
        <v>1.1570247933884297E-2</v>
      </c>
      <c r="K1951" s="24"/>
      <c r="L1951" s="2">
        <f>IF(J1951&gt;=0.15,1,0)</f>
        <v>0</v>
      </c>
      <c r="M1951" s="2"/>
      <c r="N1951" s="24"/>
      <c r="O1951" s="2" t="s">
        <v>13</v>
      </c>
    </row>
    <row r="1952" spans="1:15" ht="15.75" customHeight="1" x14ac:dyDescent="0.35">
      <c r="A1952" s="18">
        <v>44972.586597986112</v>
      </c>
      <c r="B1952" s="11">
        <v>44972.586597986112</v>
      </c>
      <c r="C1952" s="21">
        <v>44972.586597986112</v>
      </c>
      <c r="D1952" s="6"/>
      <c r="E1952" s="2" t="s">
        <v>14</v>
      </c>
      <c r="F1952" s="2" t="s">
        <v>8</v>
      </c>
      <c r="G1952" s="2" t="s">
        <v>11</v>
      </c>
      <c r="H1952" s="2">
        <v>23556</v>
      </c>
      <c r="I1952" s="2">
        <v>891</v>
      </c>
      <c r="J1952" s="24">
        <f>IFERROR(I1952/H1952,0)</f>
        <v>3.7824758023433519E-2</v>
      </c>
      <c r="K1952" s="24"/>
      <c r="L1952" s="2">
        <f>IF(J1952&gt;=0.15,1,0)</f>
        <v>0</v>
      </c>
      <c r="M1952" s="2"/>
      <c r="N1952" s="24"/>
      <c r="O1952" s="2" t="s">
        <v>12</v>
      </c>
    </row>
    <row r="1953" spans="1:15" ht="15.75" customHeight="1" x14ac:dyDescent="0.35">
      <c r="A1953" s="18">
        <v>44972.585428240738</v>
      </c>
      <c r="B1953" s="11">
        <v>44972.585428240738</v>
      </c>
      <c r="C1953" s="21">
        <v>44972.585428240738</v>
      </c>
      <c r="D1953" s="6"/>
      <c r="E1953" s="2" t="s">
        <v>14</v>
      </c>
      <c r="F1953" s="2" t="s">
        <v>15</v>
      </c>
      <c r="G1953" s="2" t="s">
        <v>9</v>
      </c>
      <c r="H1953" s="2">
        <v>9236</v>
      </c>
      <c r="I1953" s="2">
        <v>98</v>
      </c>
      <c r="J1953" s="24">
        <f>IFERROR(I1953/H1953,0)</f>
        <v>1.061065396275444E-2</v>
      </c>
      <c r="K1953" s="24"/>
      <c r="L1953" s="2">
        <f>IF(J1953&gt;=0.15,1,0)</f>
        <v>0</v>
      </c>
      <c r="M1953" s="2"/>
      <c r="N1953" s="24"/>
      <c r="O1953" s="2" t="s">
        <v>13</v>
      </c>
    </row>
    <row r="1954" spans="1:15" ht="15.75" customHeight="1" x14ac:dyDescent="0.35">
      <c r="A1954" s="18">
        <v>44972.585413831017</v>
      </c>
      <c r="B1954" s="11">
        <v>44972.585413831017</v>
      </c>
      <c r="C1954" s="21">
        <v>44972.585413831017</v>
      </c>
      <c r="D1954" s="6"/>
      <c r="E1954" s="2" t="s">
        <v>16</v>
      </c>
      <c r="F1954" s="2" t="s">
        <v>8</v>
      </c>
      <c r="G1954" s="2" t="s">
        <v>9</v>
      </c>
      <c r="H1954" s="2">
        <v>433</v>
      </c>
      <c r="I1954" s="2">
        <v>8</v>
      </c>
      <c r="J1954" s="24">
        <f>IFERROR(I1954/H1954,0)</f>
        <v>1.8475750577367205E-2</v>
      </c>
      <c r="K1954" s="24"/>
      <c r="L1954" s="2">
        <f>IF(J1954&gt;=0.15,1,0)</f>
        <v>0</v>
      </c>
      <c r="M1954" s="2"/>
      <c r="N1954" s="24"/>
      <c r="O1954" s="2" t="s">
        <v>13</v>
      </c>
    </row>
    <row r="1955" spans="1:15" ht="15.75" customHeight="1" x14ac:dyDescent="0.35">
      <c r="A1955" s="18">
        <v>44972.585129548614</v>
      </c>
      <c r="B1955" s="11">
        <v>44972.585129548614</v>
      </c>
      <c r="C1955" s="21">
        <v>44972.585129548614</v>
      </c>
      <c r="D1955" s="6"/>
      <c r="E1955" s="2" t="s">
        <v>14</v>
      </c>
      <c r="F1955" s="2" t="s">
        <v>8</v>
      </c>
      <c r="G1955" s="2" t="s">
        <v>11</v>
      </c>
      <c r="H1955" s="2">
        <v>34447</v>
      </c>
      <c r="I1955" s="2">
        <v>313</v>
      </c>
      <c r="J1955" s="24">
        <f>IFERROR(I1955/H1955,0)</f>
        <v>9.086422620257207E-3</v>
      </c>
      <c r="K1955" s="24"/>
      <c r="L1955" s="2">
        <f>IF(J1955&gt;=0.15,1,0)</f>
        <v>0</v>
      </c>
      <c r="M1955" s="2"/>
      <c r="N1955" s="24"/>
      <c r="O1955" s="2" t="s">
        <v>13</v>
      </c>
    </row>
    <row r="1956" spans="1:15" ht="15.75" customHeight="1" x14ac:dyDescent="0.35">
      <c r="A1956" s="18">
        <v>44972.583923611113</v>
      </c>
      <c r="B1956" s="11">
        <v>44972.583923611113</v>
      </c>
      <c r="C1956" s="21">
        <v>44972.583923611113</v>
      </c>
      <c r="D1956" s="6"/>
      <c r="E1956" s="2" t="s">
        <v>14</v>
      </c>
      <c r="F1956" s="2" t="s">
        <v>18</v>
      </c>
      <c r="G1956" s="2" t="s">
        <v>11</v>
      </c>
      <c r="H1956" s="2">
        <v>183</v>
      </c>
      <c r="I1956" s="2">
        <v>1</v>
      </c>
      <c r="J1956" s="24">
        <f>IFERROR(I1956/H1956,0)</f>
        <v>5.4644808743169399E-3</v>
      </c>
      <c r="K1956" s="24"/>
      <c r="L1956" s="2">
        <f>IF(J1956&gt;=0.15,1,0)</f>
        <v>0</v>
      </c>
      <c r="M1956" s="2"/>
      <c r="N1956" s="24"/>
      <c r="O1956" s="2" t="s">
        <v>12</v>
      </c>
    </row>
    <row r="1957" spans="1:15" ht="15.75" customHeight="1" x14ac:dyDescent="0.35">
      <c r="A1957" s="18">
        <v>44972.583414351851</v>
      </c>
      <c r="B1957" s="11">
        <v>44972.583414351851</v>
      </c>
      <c r="C1957" s="21">
        <v>44972.583414351851</v>
      </c>
      <c r="D1957" s="6"/>
      <c r="E1957" s="2" t="s">
        <v>14</v>
      </c>
      <c r="F1957" s="2" t="s">
        <v>20</v>
      </c>
      <c r="G1957" s="2" t="s">
        <v>11</v>
      </c>
      <c r="H1957" s="2">
        <v>145</v>
      </c>
      <c r="I1957" s="2">
        <v>6</v>
      </c>
      <c r="J1957" s="24">
        <f>IFERROR(I1957/H1957,0)</f>
        <v>4.1379310344827586E-2</v>
      </c>
      <c r="K1957" s="24"/>
      <c r="L1957" s="2">
        <f>IF(J1957&gt;=0.15,1,0)</f>
        <v>0</v>
      </c>
      <c r="M1957" s="2"/>
      <c r="N1957" s="24"/>
      <c r="O1957" s="2" t="s">
        <v>12</v>
      </c>
    </row>
    <row r="1958" spans="1:15" ht="15.75" customHeight="1" x14ac:dyDescent="0.35">
      <c r="A1958" s="18">
        <v>44972.581859166668</v>
      </c>
      <c r="B1958" s="11">
        <v>44972.581859166668</v>
      </c>
      <c r="C1958" s="21">
        <v>44972.581859166668</v>
      </c>
      <c r="D1958" s="6"/>
      <c r="E1958" s="2" t="s">
        <v>14</v>
      </c>
      <c r="F1958" s="2" t="s">
        <v>8</v>
      </c>
      <c r="G1958" s="2" t="s">
        <v>9</v>
      </c>
      <c r="H1958" s="2">
        <v>0</v>
      </c>
      <c r="I1958" s="2">
        <v>0</v>
      </c>
      <c r="J1958" s="24">
        <f>IFERROR(I1958/H1958,0)</f>
        <v>0</v>
      </c>
      <c r="K1958" s="24"/>
      <c r="L1958" s="2">
        <f>IF(J1958&gt;=0.15,1,0)</f>
        <v>0</v>
      </c>
      <c r="M1958" s="2"/>
      <c r="N1958" s="24"/>
      <c r="O1958" s="2" t="s">
        <v>10</v>
      </c>
    </row>
    <row r="1959" spans="1:15" ht="15.75" customHeight="1" x14ac:dyDescent="0.35">
      <c r="A1959" s="18">
        <v>44972.562521018517</v>
      </c>
      <c r="B1959" s="11">
        <v>44972.562521018517</v>
      </c>
      <c r="C1959" s="21">
        <v>44972.562521018517</v>
      </c>
      <c r="D1959" s="6"/>
      <c r="E1959" s="2" t="s">
        <v>14</v>
      </c>
      <c r="F1959" s="2" t="s">
        <v>8</v>
      </c>
      <c r="G1959" s="2" t="s">
        <v>11</v>
      </c>
      <c r="H1959" s="2">
        <v>14936</v>
      </c>
      <c r="I1959" s="2">
        <v>80</v>
      </c>
      <c r="J1959" s="24">
        <f>IFERROR(I1959/H1959,0)</f>
        <v>5.3561863952865559E-3</v>
      </c>
      <c r="K1959" s="24"/>
      <c r="L1959" s="2">
        <f>IF(J1959&gt;=0.15,1,0)</f>
        <v>0</v>
      </c>
      <c r="M1959" s="2"/>
      <c r="N1959" s="24"/>
      <c r="O1959" s="2" t="s">
        <v>13</v>
      </c>
    </row>
    <row r="1960" spans="1:15" ht="15.75" customHeight="1" x14ac:dyDescent="0.35">
      <c r="A1960" s="18">
        <v>44972.552130104166</v>
      </c>
      <c r="B1960" s="11">
        <v>44972.552130104166</v>
      </c>
      <c r="C1960" s="21">
        <v>44972.552130104166</v>
      </c>
      <c r="D1960" s="6"/>
      <c r="E1960" s="2" t="s">
        <v>14</v>
      </c>
      <c r="F1960" s="2" t="s">
        <v>8</v>
      </c>
      <c r="G1960" s="2" t="s">
        <v>11</v>
      </c>
      <c r="H1960" s="2">
        <v>15980</v>
      </c>
      <c r="I1960" s="2">
        <v>340</v>
      </c>
      <c r="J1960" s="24">
        <f>IFERROR(I1960/H1960,0)</f>
        <v>2.1276595744680851E-2</v>
      </c>
      <c r="K1960" s="24"/>
      <c r="L1960" s="2">
        <f>IF(J1960&gt;=0.15,1,0)</f>
        <v>0</v>
      </c>
      <c r="M1960" s="2"/>
      <c r="N1960" s="24"/>
      <c r="O1960" s="2" t="s">
        <v>12</v>
      </c>
    </row>
    <row r="1961" spans="1:15" ht="15.75" customHeight="1" x14ac:dyDescent="0.35">
      <c r="A1961" s="18">
        <v>44972.542017546293</v>
      </c>
      <c r="B1961" s="11">
        <v>44972.542017546293</v>
      </c>
      <c r="C1961" s="21">
        <v>44972.542017546293</v>
      </c>
      <c r="D1961" s="6"/>
      <c r="E1961" s="2" t="s">
        <v>14</v>
      </c>
      <c r="F1961" s="2" t="s">
        <v>8</v>
      </c>
      <c r="G1961" s="2" t="s">
        <v>11</v>
      </c>
      <c r="H1961" s="2">
        <v>1929</v>
      </c>
      <c r="I1961" s="2">
        <v>27</v>
      </c>
      <c r="J1961" s="24">
        <f>IFERROR(I1961/H1961,0)</f>
        <v>1.3996889580093312E-2</v>
      </c>
      <c r="K1961" s="24"/>
      <c r="L1961" s="2">
        <f>IF(J1961&gt;=0.15,1,0)</f>
        <v>0</v>
      </c>
      <c r="M1961" s="2"/>
      <c r="N1961" s="24"/>
      <c r="O1961" s="2" t="s">
        <v>10</v>
      </c>
    </row>
    <row r="1962" spans="1:15" ht="15.75" customHeight="1" x14ac:dyDescent="0.35">
      <c r="A1962" s="18">
        <v>44972.539942129632</v>
      </c>
      <c r="B1962" s="11">
        <v>44972.539942129632</v>
      </c>
      <c r="C1962" s="21">
        <v>44972.539942129632</v>
      </c>
      <c r="D1962" s="6"/>
      <c r="E1962" s="2" t="s">
        <v>14</v>
      </c>
      <c r="F1962" s="2" t="s">
        <v>18</v>
      </c>
      <c r="G1962" s="2" t="s">
        <v>11</v>
      </c>
      <c r="H1962" s="2">
        <v>2131</v>
      </c>
      <c r="I1962" s="2">
        <v>0</v>
      </c>
      <c r="J1962" s="24">
        <f>IFERROR(I1962/H1962,0)</f>
        <v>0</v>
      </c>
      <c r="K1962" s="24"/>
      <c r="L1962" s="2">
        <f>IF(J1962&gt;=0.15,1,0)</f>
        <v>0</v>
      </c>
      <c r="M1962" s="2"/>
      <c r="N1962" s="24"/>
      <c r="O1962" s="2" t="s">
        <v>13</v>
      </c>
    </row>
    <row r="1963" spans="1:15" ht="15.75" customHeight="1" x14ac:dyDescent="0.35">
      <c r="A1963" s="18">
        <v>44972.538376481483</v>
      </c>
      <c r="B1963" s="11">
        <v>44972.538376481483</v>
      </c>
      <c r="C1963" s="21">
        <v>44972.538376481483</v>
      </c>
      <c r="D1963" s="6"/>
      <c r="E1963" s="2" t="s">
        <v>14</v>
      </c>
      <c r="F1963" s="2" t="s">
        <v>8</v>
      </c>
      <c r="G1963" s="2" t="s">
        <v>23</v>
      </c>
      <c r="H1963" s="2">
        <v>20789</v>
      </c>
      <c r="I1963" s="2">
        <v>1105</v>
      </c>
      <c r="J1963" s="24">
        <f>IFERROR(I1963/H1963,0)</f>
        <v>5.315310981769205E-2</v>
      </c>
      <c r="K1963" s="24"/>
      <c r="L1963" s="2">
        <f>IF(J1963&gt;=0.15,1,0)</f>
        <v>0</v>
      </c>
      <c r="M1963" s="2"/>
      <c r="N1963" s="24"/>
      <c r="O1963" s="2" t="s">
        <v>13</v>
      </c>
    </row>
    <row r="1964" spans="1:15" ht="15.75" customHeight="1" x14ac:dyDescent="0.35">
      <c r="A1964" s="18">
        <v>44972.53696759259</v>
      </c>
      <c r="B1964" s="11">
        <v>44972.53696759259</v>
      </c>
      <c r="C1964" s="21">
        <v>44972.53696759259</v>
      </c>
      <c r="D1964" s="6"/>
      <c r="E1964" s="2" t="s">
        <v>14</v>
      </c>
      <c r="F1964" s="2" t="s">
        <v>18</v>
      </c>
      <c r="G1964" s="2" t="s">
        <v>11</v>
      </c>
      <c r="H1964" s="2">
        <v>2250</v>
      </c>
      <c r="I1964" s="2">
        <v>0</v>
      </c>
      <c r="J1964" s="24">
        <f>IFERROR(I1964/H1964,0)</f>
        <v>0</v>
      </c>
      <c r="K1964" s="24"/>
      <c r="L1964" s="2">
        <f>IF(J1964&gt;=0.15,1,0)</f>
        <v>0</v>
      </c>
      <c r="M1964" s="2"/>
      <c r="N1964" s="24"/>
      <c r="O1964" s="2" t="s">
        <v>13</v>
      </c>
    </row>
    <row r="1965" spans="1:15" ht="15.75" customHeight="1" x14ac:dyDescent="0.35">
      <c r="A1965" s="18">
        <v>44972.525096527781</v>
      </c>
      <c r="B1965" s="11">
        <v>44972.525096527781</v>
      </c>
      <c r="C1965" s="21">
        <v>44972.525096527781</v>
      </c>
      <c r="D1965" s="6"/>
      <c r="E1965" s="2" t="s">
        <v>7</v>
      </c>
      <c r="F1965" s="2" t="s">
        <v>8</v>
      </c>
      <c r="G1965" s="2" t="s">
        <v>11</v>
      </c>
      <c r="H1965" s="2">
        <v>350</v>
      </c>
      <c r="I1965" s="2">
        <v>18</v>
      </c>
      <c r="J1965" s="24">
        <f>IFERROR(I1965/H1965,0)</f>
        <v>5.1428571428571428E-2</v>
      </c>
      <c r="K1965" s="24"/>
      <c r="L1965" s="2">
        <f>IF(J1965&gt;=0.15,1,0)</f>
        <v>0</v>
      </c>
      <c r="M1965" s="2"/>
      <c r="N1965" s="24"/>
      <c r="O1965" s="2" t="s">
        <v>10</v>
      </c>
    </row>
    <row r="1966" spans="1:15" ht="15.75" customHeight="1" x14ac:dyDescent="0.35">
      <c r="A1966" s="18">
        <v>44972.524966863428</v>
      </c>
      <c r="B1966" s="11">
        <v>44972.524966863428</v>
      </c>
      <c r="C1966" s="21">
        <v>44972.524966863428</v>
      </c>
      <c r="D1966" s="6"/>
      <c r="E1966" s="2" t="s">
        <v>7</v>
      </c>
      <c r="F1966" s="2" t="s">
        <v>8</v>
      </c>
      <c r="G1966" s="2" t="s">
        <v>9</v>
      </c>
      <c r="H1966" s="2">
        <v>0</v>
      </c>
      <c r="I1966" s="2">
        <v>0</v>
      </c>
      <c r="J1966" s="24">
        <f>IFERROR(I1966/H1966,0)</f>
        <v>0</v>
      </c>
      <c r="K1966" s="24"/>
      <c r="L1966" s="2">
        <f>IF(J1966&gt;=0.15,1,0)</f>
        <v>0</v>
      </c>
      <c r="M1966" s="2"/>
      <c r="N1966" s="24"/>
      <c r="O1966" s="2" t="s">
        <v>12</v>
      </c>
    </row>
    <row r="1967" spans="1:15" ht="15.75" customHeight="1" x14ac:dyDescent="0.35">
      <c r="A1967" s="18">
        <v>44972.522673611114</v>
      </c>
      <c r="B1967" s="11">
        <v>44972.522673611114</v>
      </c>
      <c r="C1967" s="21">
        <v>44972.522673611114</v>
      </c>
      <c r="D1967" s="6"/>
      <c r="E1967" s="2" t="s">
        <v>14</v>
      </c>
      <c r="F1967" s="2" t="s">
        <v>15</v>
      </c>
      <c r="G1967" s="2" t="s">
        <v>9</v>
      </c>
      <c r="H1967" s="2">
        <v>0</v>
      </c>
      <c r="I1967" s="2">
        <v>0</v>
      </c>
      <c r="J1967" s="24">
        <f>IFERROR(I1967/H1967,0)</f>
        <v>0</v>
      </c>
      <c r="K1967" s="24"/>
      <c r="L1967" s="2">
        <f>IF(J1967&gt;=0.15,1,0)</f>
        <v>0</v>
      </c>
      <c r="M1967" s="2"/>
      <c r="N1967" s="24"/>
      <c r="O1967" s="2" t="s">
        <v>13</v>
      </c>
    </row>
    <row r="1968" spans="1:15" ht="15.75" customHeight="1" x14ac:dyDescent="0.35">
      <c r="A1968" s="18">
        <v>44972.522673611114</v>
      </c>
      <c r="B1968" s="11">
        <v>44972.522673611114</v>
      </c>
      <c r="C1968" s="21">
        <v>44972.522673611114</v>
      </c>
      <c r="D1968" s="6"/>
      <c r="E1968" s="2" t="s">
        <v>14</v>
      </c>
      <c r="F1968" s="2" t="s">
        <v>15</v>
      </c>
      <c r="G1968" s="2" t="s">
        <v>9</v>
      </c>
      <c r="H1968" s="2">
        <v>0</v>
      </c>
      <c r="I1968" s="2">
        <v>0</v>
      </c>
      <c r="J1968" s="24">
        <f>IFERROR(I1968/H1968,0)</f>
        <v>0</v>
      </c>
      <c r="K1968" s="24"/>
      <c r="L1968" s="2">
        <f>IF(J1968&gt;=0.15,1,0)</f>
        <v>0</v>
      </c>
      <c r="M1968" s="2"/>
      <c r="N1968" s="24"/>
      <c r="O1968" s="2" t="s">
        <v>13</v>
      </c>
    </row>
    <row r="1969" spans="1:15" ht="15.75" customHeight="1" x14ac:dyDescent="0.35">
      <c r="A1969" s="18">
        <v>44972.522281736114</v>
      </c>
      <c r="B1969" s="11">
        <v>44972.522281736114</v>
      </c>
      <c r="C1969" s="21">
        <v>44972.522281736114</v>
      </c>
      <c r="D1969" s="6"/>
      <c r="E1969" s="2" t="s">
        <v>16</v>
      </c>
      <c r="F1969" s="2" t="s">
        <v>8</v>
      </c>
      <c r="G1969" s="2" t="s">
        <v>9</v>
      </c>
      <c r="H1969" s="2">
        <v>497</v>
      </c>
      <c r="I1969" s="2">
        <v>8</v>
      </c>
      <c r="J1969" s="24">
        <f>IFERROR(I1969/H1969,0)</f>
        <v>1.6096579476861168E-2</v>
      </c>
      <c r="K1969" s="24"/>
      <c r="L1969" s="2">
        <f>IF(J1969&gt;=0.15,1,0)</f>
        <v>0</v>
      </c>
      <c r="M1969" s="2"/>
      <c r="N1969" s="24"/>
      <c r="O1969" s="2" t="s">
        <v>13</v>
      </c>
    </row>
    <row r="1970" spans="1:15" ht="15.75" customHeight="1" x14ac:dyDescent="0.35">
      <c r="A1970" s="18">
        <v>44972.521579525463</v>
      </c>
      <c r="B1970" s="11">
        <v>44972.521579525463</v>
      </c>
      <c r="C1970" s="21">
        <v>44972.521579525463</v>
      </c>
      <c r="D1970" s="6"/>
      <c r="E1970" s="2" t="s">
        <v>16</v>
      </c>
      <c r="F1970" s="2" t="s">
        <v>8</v>
      </c>
      <c r="G1970" s="2" t="s">
        <v>9</v>
      </c>
      <c r="H1970" s="2">
        <v>761</v>
      </c>
      <c r="I1970" s="2">
        <v>8</v>
      </c>
      <c r="J1970" s="24">
        <f>IFERROR(I1970/H1970,0)</f>
        <v>1.0512483574244415E-2</v>
      </c>
      <c r="K1970" s="24"/>
      <c r="L1970" s="2">
        <f>IF(J1970&gt;=0.15,1,0)</f>
        <v>0</v>
      </c>
      <c r="M1970" s="2"/>
      <c r="N1970" s="24"/>
      <c r="O1970" s="2" t="s">
        <v>12</v>
      </c>
    </row>
    <row r="1971" spans="1:15" ht="15.75" customHeight="1" x14ac:dyDescent="0.35">
      <c r="A1971" s="18">
        <v>44972.521516203706</v>
      </c>
      <c r="B1971" s="11">
        <v>44972.521516203706</v>
      </c>
      <c r="C1971" s="21">
        <v>44972.521516203706</v>
      </c>
      <c r="D1971" s="6"/>
      <c r="E1971" s="2" t="s">
        <v>14</v>
      </c>
      <c r="F1971" s="2" t="s">
        <v>15</v>
      </c>
      <c r="G1971" s="2" t="s">
        <v>9</v>
      </c>
      <c r="H1971" s="2">
        <v>13811</v>
      </c>
      <c r="I1971" s="2">
        <v>891</v>
      </c>
      <c r="J1971" s="24">
        <f>IFERROR(I1971/H1971,0)</f>
        <v>6.4513793353124321E-2</v>
      </c>
      <c r="K1971" s="24"/>
      <c r="L1971" s="2">
        <f>IF(J1971&gt;=0.15,1,0)</f>
        <v>0</v>
      </c>
      <c r="M1971" s="2"/>
      <c r="N1971" s="24"/>
      <c r="O1971" s="2" t="s">
        <v>12</v>
      </c>
    </row>
    <row r="1972" spans="1:15" ht="15.75" customHeight="1" x14ac:dyDescent="0.35">
      <c r="A1972" s="18">
        <v>44972.517814976854</v>
      </c>
      <c r="B1972" s="11">
        <v>44972.517814976854</v>
      </c>
      <c r="C1972" s="21">
        <v>44972.517814976854</v>
      </c>
      <c r="D1972" s="6"/>
      <c r="E1972" s="2" t="s">
        <v>16</v>
      </c>
      <c r="F1972" s="2" t="s">
        <v>8</v>
      </c>
      <c r="G1972" s="2" t="s">
        <v>9</v>
      </c>
      <c r="H1972" s="2">
        <v>157</v>
      </c>
      <c r="I1972" s="2">
        <v>10</v>
      </c>
      <c r="J1972" s="24">
        <f>IFERROR(I1972/H1972,0)</f>
        <v>6.3694267515923567E-2</v>
      </c>
      <c r="K1972" s="24"/>
      <c r="L1972" s="2">
        <f>IF(J1972&gt;=0.15,1,0)</f>
        <v>0</v>
      </c>
      <c r="M1972" s="2"/>
      <c r="N1972" s="24"/>
      <c r="O1972" s="2" t="s">
        <v>10</v>
      </c>
    </row>
    <row r="1973" spans="1:15" ht="15.75" customHeight="1" x14ac:dyDescent="0.35">
      <c r="A1973" s="18">
        <v>44972.492962962962</v>
      </c>
      <c r="B1973" s="11">
        <v>44972.492962962962</v>
      </c>
      <c r="C1973" s="21">
        <v>44972.492962962962</v>
      </c>
      <c r="D1973" s="6"/>
      <c r="E1973" s="2" t="s">
        <v>14</v>
      </c>
      <c r="F1973" s="2" t="s">
        <v>18</v>
      </c>
      <c r="G1973" s="2" t="s">
        <v>23</v>
      </c>
      <c r="H1973" s="2">
        <v>18984</v>
      </c>
      <c r="I1973" s="2">
        <v>314</v>
      </c>
      <c r="J1973" s="24">
        <f>IFERROR(I1973/H1973,0)</f>
        <v>1.6540244416350609E-2</v>
      </c>
      <c r="K1973" s="24"/>
      <c r="L1973" s="2">
        <f>IF(J1973&gt;=0.15,1,0)</f>
        <v>0</v>
      </c>
      <c r="M1973" s="2"/>
      <c r="N1973" s="24"/>
      <c r="O1973" s="2" t="s">
        <v>12</v>
      </c>
    </row>
    <row r="1974" spans="1:15" ht="15.75" customHeight="1" x14ac:dyDescent="0.35">
      <c r="A1974" s="18">
        <v>44972.492777777778</v>
      </c>
      <c r="B1974" s="11">
        <v>44972.492777777778</v>
      </c>
      <c r="C1974" s="21">
        <v>44972.492777777778</v>
      </c>
      <c r="D1974" s="6"/>
      <c r="E1974" s="2" t="s">
        <v>14</v>
      </c>
      <c r="F1974" s="2" t="s">
        <v>20</v>
      </c>
      <c r="G1974" s="2" t="s">
        <v>23</v>
      </c>
      <c r="H1974" s="2">
        <v>1594</v>
      </c>
      <c r="I1974" s="2">
        <v>48</v>
      </c>
      <c r="J1974" s="24">
        <f>IFERROR(I1974/H1974,0)</f>
        <v>3.0112923462986198E-2</v>
      </c>
      <c r="K1974" s="24"/>
      <c r="L1974" s="2">
        <f>IF(J1974&gt;=0.15,1,0)</f>
        <v>0</v>
      </c>
      <c r="M1974" s="2"/>
      <c r="N1974" s="24"/>
      <c r="O1974" s="2" t="s">
        <v>12</v>
      </c>
    </row>
    <row r="1975" spans="1:15" ht="15.75" customHeight="1" x14ac:dyDescent="0.35">
      <c r="A1975" s="18">
        <v>44972.492767951386</v>
      </c>
      <c r="B1975" s="11">
        <v>44972.492767951386</v>
      </c>
      <c r="C1975" s="21">
        <v>44972.492767951386</v>
      </c>
      <c r="D1975" s="6"/>
      <c r="E1975" s="2" t="s">
        <v>14</v>
      </c>
      <c r="F1975" s="2" t="s">
        <v>21</v>
      </c>
      <c r="G1975" s="2" t="s">
        <v>23</v>
      </c>
      <c r="H1975" s="2">
        <v>434</v>
      </c>
      <c r="I1975" s="2">
        <v>11</v>
      </c>
      <c r="J1975" s="24">
        <f>IFERROR(I1975/H1975,0)</f>
        <v>2.5345622119815669E-2</v>
      </c>
      <c r="K1975" s="24"/>
      <c r="L1975" s="2">
        <f>IF(J1975&gt;=0.15,1,0)</f>
        <v>0</v>
      </c>
      <c r="M1975" s="2"/>
      <c r="N1975" s="24"/>
      <c r="O1975" s="2" t="s">
        <v>12</v>
      </c>
    </row>
    <row r="1976" spans="1:15" ht="15.75" customHeight="1" x14ac:dyDescent="0.35">
      <c r="A1976" s="18">
        <v>44972.491285567128</v>
      </c>
      <c r="B1976" s="11">
        <v>44972.491285567128</v>
      </c>
      <c r="C1976" s="21">
        <v>44972.491285567128</v>
      </c>
      <c r="D1976" s="6"/>
      <c r="E1976" s="2" t="s">
        <v>14</v>
      </c>
      <c r="F1976" s="2" t="s">
        <v>8</v>
      </c>
      <c r="G1976" s="2" t="s">
        <v>23</v>
      </c>
      <c r="H1976" s="2">
        <v>172</v>
      </c>
      <c r="I1976" s="2">
        <v>6</v>
      </c>
      <c r="J1976" s="24">
        <f>IFERROR(I1976/H1976,0)</f>
        <v>3.4883720930232558E-2</v>
      </c>
      <c r="K1976" s="24"/>
      <c r="L1976" s="2">
        <f>IF(J1976&gt;=0.15,1,0)</f>
        <v>0</v>
      </c>
      <c r="M1976" s="2"/>
      <c r="N1976" s="24"/>
      <c r="O1976" s="2" t="s">
        <v>10</v>
      </c>
    </row>
    <row r="1977" spans="1:15" ht="15.75" customHeight="1" x14ac:dyDescent="0.35">
      <c r="A1977" s="18">
        <v>44972.489985810185</v>
      </c>
      <c r="B1977" s="11">
        <v>44972.489985810185</v>
      </c>
      <c r="C1977" s="21">
        <v>44972.489985810185</v>
      </c>
      <c r="D1977" s="6"/>
      <c r="E1977" s="2" t="s">
        <v>14</v>
      </c>
      <c r="F1977" s="2" t="s">
        <v>8</v>
      </c>
      <c r="G1977" s="2" t="s">
        <v>23</v>
      </c>
      <c r="H1977" s="2">
        <v>1880</v>
      </c>
      <c r="I1977" s="2">
        <v>81</v>
      </c>
      <c r="J1977" s="24">
        <f>IFERROR(I1977/H1977,0)</f>
        <v>4.3085106382978723E-2</v>
      </c>
      <c r="K1977" s="24"/>
      <c r="L1977" s="2">
        <f>IF(J1977&gt;=0.15,1,0)</f>
        <v>0</v>
      </c>
      <c r="M1977" s="2"/>
      <c r="N1977" s="24"/>
      <c r="O1977" s="2" t="s">
        <v>10</v>
      </c>
    </row>
    <row r="1978" spans="1:15" ht="15.75" customHeight="1" x14ac:dyDescent="0.35">
      <c r="A1978" s="18">
        <v>44972.489806793979</v>
      </c>
      <c r="B1978" s="11">
        <v>44972.489806793979</v>
      </c>
      <c r="C1978" s="21">
        <v>44972.489806793979</v>
      </c>
      <c r="D1978" s="6"/>
      <c r="E1978" s="2" t="s">
        <v>14</v>
      </c>
      <c r="F1978" s="2" t="s">
        <v>8</v>
      </c>
      <c r="G1978" s="2" t="s">
        <v>23</v>
      </c>
      <c r="H1978" s="2">
        <v>1881</v>
      </c>
      <c r="I1978" s="2">
        <v>50</v>
      </c>
      <c r="J1978" s="24">
        <f>IFERROR(I1978/H1978,0)</f>
        <v>2.6581605528973949E-2</v>
      </c>
      <c r="K1978" s="24"/>
      <c r="L1978" s="2">
        <f>IF(J1978&gt;=0.15,1,0)</f>
        <v>0</v>
      </c>
      <c r="M1978" s="2"/>
      <c r="N1978" s="24"/>
      <c r="O1978" s="2" t="s">
        <v>10</v>
      </c>
    </row>
    <row r="1979" spans="1:15" ht="15.75" customHeight="1" x14ac:dyDescent="0.35">
      <c r="A1979" s="18">
        <v>44972.489558009256</v>
      </c>
      <c r="B1979" s="11">
        <v>44972.489558009256</v>
      </c>
      <c r="C1979" s="21">
        <v>44972.489558009256</v>
      </c>
      <c r="D1979" s="6"/>
      <c r="E1979" s="2" t="s">
        <v>14</v>
      </c>
      <c r="F1979" s="2" t="s">
        <v>8</v>
      </c>
      <c r="G1979" s="2" t="s">
        <v>9</v>
      </c>
      <c r="H1979" s="2">
        <v>0</v>
      </c>
      <c r="I1979" s="2">
        <v>0</v>
      </c>
      <c r="J1979" s="24">
        <f>IFERROR(I1979/H1979,0)</f>
        <v>0</v>
      </c>
      <c r="K1979" s="24"/>
      <c r="L1979" s="2">
        <f>IF(J1979&gt;=0.15,1,0)</f>
        <v>0</v>
      </c>
      <c r="M1979" s="2"/>
      <c r="N1979" s="24"/>
      <c r="O1979" s="2" t="s">
        <v>10</v>
      </c>
    </row>
    <row r="1980" spans="1:15" ht="15.75" customHeight="1" x14ac:dyDescent="0.35">
      <c r="A1980" s="18">
        <v>44972.487636759259</v>
      </c>
      <c r="B1980" s="11">
        <v>44972.487636759259</v>
      </c>
      <c r="C1980" s="21">
        <v>44972.487636759259</v>
      </c>
      <c r="D1980" s="6"/>
      <c r="E1980" s="2" t="s">
        <v>14</v>
      </c>
      <c r="F1980" s="2" t="s">
        <v>18</v>
      </c>
      <c r="G1980" s="2" t="s">
        <v>9</v>
      </c>
      <c r="H1980" s="2">
        <v>0</v>
      </c>
      <c r="I1980" s="2">
        <v>0</v>
      </c>
      <c r="J1980" s="24">
        <f>IFERROR(I1980/H1980,0)</f>
        <v>0</v>
      </c>
      <c r="K1980" s="24"/>
      <c r="L1980" s="2">
        <f>IF(J1980&gt;=0.15,1,0)</f>
        <v>0</v>
      </c>
      <c r="M1980" s="2"/>
      <c r="N1980" s="24"/>
      <c r="O1980" s="2" t="s">
        <v>13</v>
      </c>
    </row>
    <row r="1981" spans="1:15" ht="15.75" customHeight="1" x14ac:dyDescent="0.35">
      <c r="A1981" s="18">
        <v>44972.487636689817</v>
      </c>
      <c r="B1981" s="11">
        <v>44972.487636689817</v>
      </c>
      <c r="C1981" s="21">
        <v>44972.487636689817</v>
      </c>
      <c r="D1981" s="6"/>
      <c r="E1981" s="2" t="s">
        <v>14</v>
      </c>
      <c r="F1981" s="2" t="s">
        <v>18</v>
      </c>
      <c r="G1981" s="2" t="s">
        <v>9</v>
      </c>
      <c r="H1981" s="2">
        <v>0</v>
      </c>
      <c r="I1981" s="2">
        <v>0</v>
      </c>
      <c r="J1981" s="24">
        <f>IFERROR(I1981/H1981,0)</f>
        <v>0</v>
      </c>
      <c r="K1981" s="24"/>
      <c r="L1981" s="2">
        <f>IF(J1981&gt;=0.15,1,0)</f>
        <v>0</v>
      </c>
      <c r="M1981" s="2"/>
      <c r="N1981" s="24"/>
      <c r="O1981" s="2" t="s">
        <v>13</v>
      </c>
    </row>
    <row r="1982" spans="1:15" ht="15.75" customHeight="1" x14ac:dyDescent="0.35">
      <c r="A1982" s="18">
        <v>44972.487636620368</v>
      </c>
      <c r="B1982" s="11">
        <v>44972.487636620368</v>
      </c>
      <c r="C1982" s="21">
        <v>44972.487636620368</v>
      </c>
      <c r="D1982" s="6"/>
      <c r="E1982" s="2" t="s">
        <v>14</v>
      </c>
      <c r="F1982" s="2" t="s">
        <v>18</v>
      </c>
      <c r="G1982" s="2" t="s">
        <v>9</v>
      </c>
      <c r="H1982" s="2">
        <v>0</v>
      </c>
      <c r="I1982" s="2">
        <v>0</v>
      </c>
      <c r="J1982" s="24">
        <f>IFERROR(I1982/H1982,0)</f>
        <v>0</v>
      </c>
      <c r="K1982" s="24"/>
      <c r="L1982" s="2">
        <f>IF(J1982&gt;=0.15,1,0)</f>
        <v>0</v>
      </c>
      <c r="M1982" s="2"/>
      <c r="N1982" s="24"/>
      <c r="O1982" s="2" t="s">
        <v>13</v>
      </c>
    </row>
    <row r="1983" spans="1:15" ht="15.75" customHeight="1" x14ac:dyDescent="0.35">
      <c r="A1983" s="18">
        <v>44972.487636608799</v>
      </c>
      <c r="B1983" s="11">
        <v>44972.487636608799</v>
      </c>
      <c r="C1983" s="21">
        <v>44972.487636608799</v>
      </c>
      <c r="D1983" s="6"/>
      <c r="E1983" s="2" t="s">
        <v>14</v>
      </c>
      <c r="F1983" s="2" t="s">
        <v>18</v>
      </c>
      <c r="G1983" s="2" t="s">
        <v>9</v>
      </c>
      <c r="H1983" s="2">
        <v>0</v>
      </c>
      <c r="I1983" s="2">
        <v>0</v>
      </c>
      <c r="J1983" s="24">
        <f>IFERROR(I1983/H1983,0)</f>
        <v>0</v>
      </c>
      <c r="K1983" s="24"/>
      <c r="L1983" s="2">
        <f>IF(J1983&gt;=0.15,1,0)</f>
        <v>0</v>
      </c>
      <c r="M1983" s="2"/>
      <c r="N1983" s="24"/>
      <c r="O1983" s="2" t="s">
        <v>13</v>
      </c>
    </row>
    <row r="1984" spans="1:15" ht="15.75" customHeight="1" x14ac:dyDescent="0.35">
      <c r="A1984" s="18">
        <v>44972.487636597223</v>
      </c>
      <c r="B1984" s="11">
        <v>44972.487636597223</v>
      </c>
      <c r="C1984" s="21">
        <v>44972.487636597223</v>
      </c>
      <c r="D1984" s="6"/>
      <c r="E1984" s="2" t="s">
        <v>14</v>
      </c>
      <c r="F1984" s="2" t="s">
        <v>18</v>
      </c>
      <c r="G1984" s="2" t="s">
        <v>9</v>
      </c>
      <c r="H1984" s="2">
        <v>0</v>
      </c>
      <c r="I1984" s="2">
        <v>0</v>
      </c>
      <c r="J1984" s="24">
        <f>IFERROR(I1984/H1984,0)</f>
        <v>0</v>
      </c>
      <c r="K1984" s="24"/>
      <c r="L1984" s="2">
        <f>IF(J1984&gt;=0.15,1,0)</f>
        <v>0</v>
      </c>
      <c r="M1984" s="2"/>
      <c r="N1984" s="24"/>
      <c r="O1984" s="2" t="s">
        <v>13</v>
      </c>
    </row>
    <row r="1985" spans="1:15" ht="15.75" customHeight="1" x14ac:dyDescent="0.35">
      <c r="A1985" s="18">
        <v>44972.48763653935</v>
      </c>
      <c r="B1985" s="11">
        <v>44972.48763653935</v>
      </c>
      <c r="C1985" s="21">
        <v>44972.48763653935</v>
      </c>
      <c r="D1985" s="6"/>
      <c r="E1985" s="2" t="s">
        <v>14</v>
      </c>
      <c r="F1985" s="2" t="s">
        <v>18</v>
      </c>
      <c r="G1985" s="2" t="s">
        <v>9</v>
      </c>
      <c r="H1985" s="2">
        <v>0</v>
      </c>
      <c r="I1985" s="2">
        <v>0</v>
      </c>
      <c r="J1985" s="24">
        <f>IFERROR(I1985/H1985,0)</f>
        <v>0</v>
      </c>
      <c r="K1985" s="24"/>
      <c r="L1985" s="2">
        <f>IF(J1985&gt;=0.15,1,0)</f>
        <v>0</v>
      </c>
      <c r="M1985" s="2"/>
      <c r="N1985" s="24"/>
      <c r="O1985" s="2" t="s">
        <v>13</v>
      </c>
    </row>
    <row r="1986" spans="1:15" ht="15.75" customHeight="1" x14ac:dyDescent="0.35">
      <c r="A1986" s="18">
        <v>44972.487534722219</v>
      </c>
      <c r="B1986" s="11">
        <v>44972.487534722219</v>
      </c>
      <c r="C1986" s="21">
        <v>44972.487534722219</v>
      </c>
      <c r="D1986" s="6"/>
      <c r="E1986" s="2" t="s">
        <v>14</v>
      </c>
      <c r="F1986" s="2" t="s">
        <v>18</v>
      </c>
      <c r="G1986" s="2" t="s">
        <v>23</v>
      </c>
      <c r="H1986" s="2">
        <v>2193</v>
      </c>
      <c r="I1986" s="2">
        <v>0</v>
      </c>
      <c r="J1986" s="24">
        <f>IFERROR(I1986/H1986,0)</f>
        <v>0</v>
      </c>
      <c r="K1986" s="24"/>
      <c r="L1986" s="2">
        <f>IF(J1986&gt;=0.15,1,0)</f>
        <v>0</v>
      </c>
      <c r="M1986" s="2"/>
      <c r="N1986" s="24"/>
      <c r="O1986" s="2" t="s">
        <v>13</v>
      </c>
    </row>
    <row r="1987" spans="1:15" ht="15.75" customHeight="1" x14ac:dyDescent="0.35">
      <c r="A1987" s="18">
        <v>44972.4854027662</v>
      </c>
      <c r="B1987" s="11">
        <v>44972.4854027662</v>
      </c>
      <c r="C1987" s="21">
        <v>44972.4854027662</v>
      </c>
      <c r="D1987" s="6"/>
      <c r="E1987" s="2" t="s">
        <v>14</v>
      </c>
      <c r="F1987" s="2" t="s">
        <v>8</v>
      </c>
      <c r="G1987" s="2" t="s">
        <v>23</v>
      </c>
      <c r="H1987" s="2">
        <v>18112</v>
      </c>
      <c r="I1987" s="2">
        <v>646</v>
      </c>
      <c r="J1987" s="24">
        <f>IFERROR(I1987/H1987,0)</f>
        <v>3.5666961130742046E-2</v>
      </c>
      <c r="K1987" s="24"/>
      <c r="L1987" s="2">
        <f>IF(J1987&gt;=0.15,1,0)</f>
        <v>0</v>
      </c>
      <c r="M1987" s="2"/>
      <c r="N1987" s="24"/>
      <c r="O1987" s="2" t="s">
        <v>13</v>
      </c>
    </row>
    <row r="1988" spans="1:15" ht="15.75" customHeight="1" x14ac:dyDescent="0.35">
      <c r="A1988" s="18">
        <v>44972.483540289351</v>
      </c>
      <c r="B1988" s="11">
        <v>44972.483540289351</v>
      </c>
      <c r="C1988" s="21">
        <v>44972.483540289351</v>
      </c>
      <c r="D1988" s="6"/>
      <c r="E1988" s="2" t="s">
        <v>14</v>
      </c>
      <c r="F1988" s="2" t="s">
        <v>18</v>
      </c>
      <c r="G1988" s="2" t="s">
        <v>9</v>
      </c>
      <c r="H1988" s="2">
        <v>0</v>
      </c>
      <c r="I1988" s="2">
        <v>0</v>
      </c>
      <c r="J1988" s="24">
        <f>IFERROR(I1988/H1988,0)</f>
        <v>0</v>
      </c>
      <c r="K1988" s="24"/>
      <c r="L1988" s="2">
        <f>IF(J1988&gt;=0.15,1,0)</f>
        <v>0</v>
      </c>
      <c r="M1988" s="2"/>
      <c r="N1988" s="24"/>
      <c r="O1988" s="2" t="s">
        <v>13</v>
      </c>
    </row>
    <row r="1989" spans="1:15" ht="15.75" customHeight="1" x14ac:dyDescent="0.35">
      <c r="A1989" s="18">
        <v>44972.483538865738</v>
      </c>
      <c r="B1989" s="11">
        <v>44972.483538865738</v>
      </c>
      <c r="C1989" s="21">
        <v>44972.483538865738</v>
      </c>
      <c r="D1989" s="6"/>
      <c r="E1989" s="2" t="s">
        <v>14</v>
      </c>
      <c r="F1989" s="2" t="s">
        <v>18</v>
      </c>
      <c r="G1989" s="2" t="s">
        <v>9</v>
      </c>
      <c r="H1989" s="2">
        <v>0</v>
      </c>
      <c r="I1989" s="2">
        <v>0</v>
      </c>
      <c r="J1989" s="24">
        <f>IFERROR(I1989/H1989,0)</f>
        <v>0</v>
      </c>
      <c r="K1989" s="24"/>
      <c r="L1989" s="2">
        <f>IF(J1989&gt;=0.15,1,0)</f>
        <v>0</v>
      </c>
      <c r="M1989" s="2"/>
      <c r="N1989" s="24"/>
      <c r="O1989" s="2" t="s">
        <v>13</v>
      </c>
    </row>
    <row r="1990" spans="1:15" ht="15.75" customHeight="1" x14ac:dyDescent="0.35">
      <c r="A1990" s="18">
        <v>44972.483538819448</v>
      </c>
      <c r="B1990" s="11">
        <v>44972.483538819448</v>
      </c>
      <c r="C1990" s="21">
        <v>44972.483538819448</v>
      </c>
      <c r="D1990" s="6"/>
      <c r="E1990" s="2" t="s">
        <v>14</v>
      </c>
      <c r="F1990" s="2" t="s">
        <v>18</v>
      </c>
      <c r="G1990" s="2" t="s">
        <v>9</v>
      </c>
      <c r="H1990" s="2">
        <v>0</v>
      </c>
      <c r="I1990" s="2">
        <v>0</v>
      </c>
      <c r="J1990" s="24">
        <f>IFERROR(I1990/H1990,0)</f>
        <v>0</v>
      </c>
      <c r="K1990" s="24"/>
      <c r="L1990" s="2">
        <f>IF(J1990&gt;=0.15,1,0)</f>
        <v>0</v>
      </c>
      <c r="M1990" s="2"/>
      <c r="N1990" s="24"/>
      <c r="O1990" s="2" t="s">
        <v>13</v>
      </c>
    </row>
    <row r="1991" spans="1:15" ht="15.75" customHeight="1" x14ac:dyDescent="0.35">
      <c r="A1991" s="18">
        <v>44972.483538773151</v>
      </c>
      <c r="B1991" s="11">
        <v>44972.483538773151</v>
      </c>
      <c r="C1991" s="21">
        <v>44972.483538773151</v>
      </c>
      <c r="D1991" s="6"/>
      <c r="E1991" s="2" t="s">
        <v>14</v>
      </c>
      <c r="F1991" s="2" t="s">
        <v>18</v>
      </c>
      <c r="G1991" s="2" t="s">
        <v>9</v>
      </c>
      <c r="H1991" s="2">
        <v>0</v>
      </c>
      <c r="I1991" s="2">
        <v>0</v>
      </c>
      <c r="J1991" s="24">
        <f>IFERROR(I1991/H1991,0)</f>
        <v>0</v>
      </c>
      <c r="K1991" s="24"/>
      <c r="L1991" s="2">
        <f>IF(J1991&gt;=0.15,1,0)</f>
        <v>0</v>
      </c>
      <c r="M1991" s="2"/>
      <c r="N1991" s="24"/>
      <c r="O1991" s="2" t="s">
        <v>13</v>
      </c>
    </row>
    <row r="1992" spans="1:15" ht="15.75" customHeight="1" x14ac:dyDescent="0.35">
      <c r="A1992" s="18">
        <v>44972.483449074076</v>
      </c>
      <c r="B1992" s="11">
        <v>44972.483449074076</v>
      </c>
      <c r="C1992" s="21">
        <v>44972.483449074076</v>
      </c>
      <c r="D1992" s="6"/>
      <c r="E1992" s="2" t="s">
        <v>14</v>
      </c>
      <c r="F1992" s="2" t="s">
        <v>18</v>
      </c>
      <c r="G1992" s="2" t="s">
        <v>23</v>
      </c>
      <c r="H1992" s="2">
        <v>2237</v>
      </c>
      <c r="I1992" s="2">
        <v>0</v>
      </c>
      <c r="J1992" s="24">
        <f>IFERROR(I1992/H1992,0)</f>
        <v>0</v>
      </c>
      <c r="K1992" s="24"/>
      <c r="L1992" s="2">
        <f>IF(J1992&gt;=0.15,1,0)</f>
        <v>0</v>
      </c>
      <c r="M1992" s="2"/>
      <c r="N1992" s="24"/>
      <c r="O1992" s="2" t="s">
        <v>13</v>
      </c>
    </row>
    <row r="1993" spans="1:15" ht="15.75" customHeight="1" x14ac:dyDescent="0.35">
      <c r="A1993" s="18">
        <v>44972.482155127313</v>
      </c>
      <c r="B1993" s="11">
        <v>44972.482155127313</v>
      </c>
      <c r="C1993" s="21">
        <v>44972.482155127313</v>
      </c>
      <c r="D1993" s="6"/>
      <c r="E1993" s="2" t="s">
        <v>14</v>
      </c>
      <c r="F1993" s="2" t="s">
        <v>18</v>
      </c>
      <c r="G1993" s="2" t="s">
        <v>9</v>
      </c>
      <c r="H1993" s="2">
        <v>0</v>
      </c>
      <c r="I1993" s="2">
        <v>0</v>
      </c>
      <c r="J1993" s="24">
        <f>IFERROR(I1993/H1993,0)</f>
        <v>0</v>
      </c>
      <c r="K1993" s="24"/>
      <c r="L1993" s="2">
        <f>IF(J1993&gt;=0.15,1,0)</f>
        <v>0</v>
      </c>
      <c r="M1993" s="2"/>
      <c r="N1993" s="24"/>
      <c r="O1993" s="2" t="s">
        <v>13</v>
      </c>
    </row>
    <row r="1994" spans="1:15" ht="15.75" customHeight="1" x14ac:dyDescent="0.35">
      <c r="A1994" s="18">
        <v>44972.481979166667</v>
      </c>
      <c r="B1994" s="11">
        <v>44972.481979166667</v>
      </c>
      <c r="C1994" s="21">
        <v>44972.481979166667</v>
      </c>
      <c r="D1994" s="6"/>
      <c r="E1994" s="2" t="s">
        <v>14</v>
      </c>
      <c r="F1994" s="2" t="s">
        <v>18</v>
      </c>
      <c r="G1994" s="2" t="s">
        <v>23</v>
      </c>
      <c r="H1994" s="2">
        <v>2266</v>
      </c>
      <c r="I1994" s="2">
        <v>0</v>
      </c>
      <c r="J1994" s="24">
        <f>IFERROR(I1994/H1994,0)</f>
        <v>0</v>
      </c>
      <c r="K1994" s="24"/>
      <c r="L1994" s="2">
        <f>IF(J1994&gt;=0.15,1,0)</f>
        <v>0</v>
      </c>
      <c r="M1994" s="2"/>
      <c r="N1994" s="24"/>
      <c r="O1994" s="2" t="s">
        <v>12</v>
      </c>
    </row>
    <row r="1995" spans="1:15" ht="15.75" customHeight="1" x14ac:dyDescent="0.35">
      <c r="A1995" s="18">
        <v>44972.475767372685</v>
      </c>
      <c r="B1995" s="11">
        <v>44972.475767372685</v>
      </c>
      <c r="C1995" s="21">
        <v>44972.475767372685</v>
      </c>
      <c r="D1995" s="6"/>
      <c r="E1995" s="2" t="s">
        <v>14</v>
      </c>
      <c r="F1995" s="2" t="s">
        <v>8</v>
      </c>
      <c r="G1995" s="2" t="s">
        <v>9</v>
      </c>
      <c r="H1995" s="2">
        <v>2954</v>
      </c>
      <c r="I1995" s="2">
        <v>57</v>
      </c>
      <c r="J1995" s="24">
        <f>IFERROR(I1995/H1995,0)</f>
        <v>1.929587000677048E-2</v>
      </c>
      <c r="K1995" s="24"/>
      <c r="L1995" s="2">
        <f>IF(J1995&gt;=0.15,1,0)</f>
        <v>0</v>
      </c>
      <c r="M1995" s="2"/>
      <c r="N1995" s="24"/>
      <c r="O1995" s="2" t="s">
        <v>10</v>
      </c>
    </row>
    <row r="1996" spans="1:15" ht="15.75" customHeight="1" x14ac:dyDescent="0.35">
      <c r="A1996" s="18">
        <v>44972.475438321759</v>
      </c>
      <c r="B1996" s="11">
        <v>44972.475438321759</v>
      </c>
      <c r="C1996" s="21">
        <v>44972.475438321759</v>
      </c>
      <c r="D1996" s="6"/>
      <c r="E1996" s="2" t="s">
        <v>14</v>
      </c>
      <c r="F1996" s="2" t="s">
        <v>8</v>
      </c>
      <c r="G1996" s="2" t="s">
        <v>9</v>
      </c>
      <c r="H1996" s="2">
        <v>0</v>
      </c>
      <c r="I1996" s="2">
        <v>0</v>
      </c>
      <c r="J1996" s="24">
        <f>IFERROR(I1996/H1996,0)</f>
        <v>0</v>
      </c>
      <c r="K1996" s="24"/>
      <c r="L1996" s="2">
        <f>IF(J1996&gt;=0.15,1,0)</f>
        <v>0</v>
      </c>
      <c r="M1996" s="2"/>
      <c r="N1996" s="24"/>
      <c r="O1996" s="2" t="s">
        <v>12</v>
      </c>
    </row>
    <row r="1997" spans="1:15" ht="15.75" customHeight="1" x14ac:dyDescent="0.35">
      <c r="A1997" s="18">
        <v>44972.475126967591</v>
      </c>
      <c r="B1997" s="11">
        <v>44972.475126967591</v>
      </c>
      <c r="C1997" s="21">
        <v>44972.475126967591</v>
      </c>
      <c r="D1997" s="6"/>
      <c r="E1997" s="2" t="s">
        <v>14</v>
      </c>
      <c r="F1997" s="2" t="s">
        <v>8</v>
      </c>
      <c r="G1997" s="2" t="s">
        <v>23</v>
      </c>
      <c r="H1997" s="2">
        <v>5454</v>
      </c>
      <c r="I1997" s="2">
        <v>341</v>
      </c>
      <c r="J1997" s="24">
        <f>IFERROR(I1997/H1997,0)</f>
        <v>6.2522918958562518E-2</v>
      </c>
      <c r="K1997" s="24"/>
      <c r="L1997" s="2">
        <f>IF(J1997&gt;=0.15,1,0)</f>
        <v>0</v>
      </c>
      <c r="M1997" s="2"/>
      <c r="N1997" s="24"/>
      <c r="O1997" s="2" t="s">
        <v>13</v>
      </c>
    </row>
    <row r="1998" spans="1:15" ht="15.75" customHeight="1" x14ac:dyDescent="0.35">
      <c r="A1998" s="18">
        <v>44972.473887881948</v>
      </c>
      <c r="B1998" s="11">
        <v>44972.473887881948</v>
      </c>
      <c r="C1998" s="21">
        <v>44972.473887881948</v>
      </c>
      <c r="D1998" s="6"/>
      <c r="E1998" s="2" t="s">
        <v>16</v>
      </c>
      <c r="F1998" s="2" t="s">
        <v>8</v>
      </c>
      <c r="G1998" s="2" t="s">
        <v>9</v>
      </c>
      <c r="H1998" s="2">
        <v>965</v>
      </c>
      <c r="I1998" s="2">
        <v>28</v>
      </c>
      <c r="J1998" s="24">
        <f>IFERROR(I1998/H1998,0)</f>
        <v>2.9015544041450778E-2</v>
      </c>
      <c r="K1998" s="24"/>
      <c r="L1998" s="2">
        <f>IF(J1998&gt;=0.15,1,0)</f>
        <v>0</v>
      </c>
      <c r="M1998" s="2"/>
      <c r="N1998" s="24"/>
      <c r="O1998" s="2" t="s">
        <v>10</v>
      </c>
    </row>
    <row r="1999" spans="1:15" ht="15.75" customHeight="1" x14ac:dyDescent="0.35">
      <c r="A1999" s="18">
        <v>44972.473627604166</v>
      </c>
      <c r="B1999" s="11">
        <v>44972.473627604166</v>
      </c>
      <c r="C1999" s="21">
        <v>44972.473627604166</v>
      </c>
      <c r="D1999" s="6"/>
      <c r="E1999" s="2" t="s">
        <v>14</v>
      </c>
      <c r="F1999" s="2" t="s">
        <v>8</v>
      </c>
      <c r="G1999" s="2" t="s">
        <v>9</v>
      </c>
      <c r="H1999" s="2">
        <v>0</v>
      </c>
      <c r="I1999" s="2">
        <v>0</v>
      </c>
      <c r="J1999" s="24">
        <f>IFERROR(I1999/H1999,0)</f>
        <v>0</v>
      </c>
      <c r="K1999" s="24"/>
      <c r="L1999" s="2">
        <f>IF(J1999&gt;=0.15,1,0)</f>
        <v>0</v>
      </c>
      <c r="M1999" s="2"/>
      <c r="N1999" s="24"/>
      <c r="O1999" s="2" t="s">
        <v>10</v>
      </c>
    </row>
    <row r="2000" spans="1:15" ht="15.75" customHeight="1" x14ac:dyDescent="0.35">
      <c r="A2000" s="18">
        <v>44972.473400856485</v>
      </c>
      <c r="B2000" s="11">
        <v>44972.473400856485</v>
      </c>
      <c r="C2000" s="21">
        <v>44972.473400856485</v>
      </c>
      <c r="D2000" s="6"/>
      <c r="E2000" s="2" t="s">
        <v>16</v>
      </c>
      <c r="F2000" s="2" t="s">
        <v>8</v>
      </c>
      <c r="G2000" s="2" t="s">
        <v>23</v>
      </c>
      <c r="H2000" s="2">
        <v>4118</v>
      </c>
      <c r="I2000" s="2">
        <v>328</v>
      </c>
      <c r="J2000" s="24">
        <f>IFERROR(I2000/H2000,0)</f>
        <v>7.9650315687226803E-2</v>
      </c>
      <c r="K2000" s="24"/>
      <c r="L2000" s="2">
        <f>IF(J2000&gt;=0.15,1,0)</f>
        <v>0</v>
      </c>
      <c r="M2000" s="2"/>
      <c r="N2000" s="24"/>
      <c r="O2000" s="2" t="s">
        <v>12</v>
      </c>
    </row>
    <row r="2001" spans="1:15" ht="15.75" customHeight="1" x14ac:dyDescent="0.35">
      <c r="A2001" s="18">
        <v>44972.473217592589</v>
      </c>
      <c r="B2001" s="11">
        <v>44972.473217592589</v>
      </c>
      <c r="C2001" s="21">
        <v>44972.473217592589</v>
      </c>
      <c r="D2001" s="6"/>
      <c r="E2001" s="2" t="s">
        <v>14</v>
      </c>
      <c r="F2001" s="2" t="s">
        <v>15</v>
      </c>
      <c r="G2001" s="2" t="s">
        <v>23</v>
      </c>
      <c r="H2001" s="2">
        <v>8001</v>
      </c>
      <c r="I2001" s="2">
        <v>824</v>
      </c>
      <c r="J2001" s="24">
        <f>IFERROR(I2001/H2001,0)</f>
        <v>0.10298712660917385</v>
      </c>
      <c r="K2001" s="24"/>
      <c r="L2001" s="2">
        <f>IF(J2001&gt;=0.15,1,0)</f>
        <v>0</v>
      </c>
      <c r="M2001" s="2"/>
      <c r="N2001" s="24"/>
      <c r="O2001" s="2" t="s">
        <v>12</v>
      </c>
    </row>
    <row r="2002" spans="1:15" ht="15.75" customHeight="1" x14ac:dyDescent="0.35">
      <c r="A2002" s="18">
        <v>44972.472475937502</v>
      </c>
      <c r="B2002" s="11">
        <v>44972.472475937502</v>
      </c>
      <c r="C2002" s="21">
        <v>44972.472475937502</v>
      </c>
      <c r="D2002" s="6"/>
      <c r="E2002" s="2" t="s">
        <v>14</v>
      </c>
      <c r="F2002" s="2" t="s">
        <v>8</v>
      </c>
      <c r="G2002" s="2" t="s">
        <v>9</v>
      </c>
      <c r="H2002" s="2">
        <v>0</v>
      </c>
      <c r="I2002" s="2">
        <v>0</v>
      </c>
      <c r="J2002" s="24">
        <f>IFERROR(I2002/H2002,0)</f>
        <v>0</v>
      </c>
      <c r="K2002" s="24"/>
      <c r="L2002" s="2">
        <f>IF(J2002&gt;=0.15,1,0)</f>
        <v>0</v>
      </c>
      <c r="M2002" s="2"/>
      <c r="N2002" s="24"/>
      <c r="O2002" s="2" t="s">
        <v>10</v>
      </c>
    </row>
    <row r="2003" spans="1:15" ht="15.75" customHeight="1" x14ac:dyDescent="0.35">
      <c r="A2003" s="18">
        <v>44972.471359849536</v>
      </c>
      <c r="B2003" s="11">
        <v>44972.471359849536</v>
      </c>
      <c r="C2003" s="21">
        <v>44972.471359849536</v>
      </c>
      <c r="D2003" s="6"/>
      <c r="E2003" s="2" t="s">
        <v>16</v>
      </c>
      <c r="F2003" s="2" t="s">
        <v>8</v>
      </c>
      <c r="G2003" s="2" t="s">
        <v>9</v>
      </c>
      <c r="H2003" s="2">
        <v>0</v>
      </c>
      <c r="I2003" s="2">
        <v>0</v>
      </c>
      <c r="J2003" s="24">
        <f>IFERROR(I2003/H2003,0)</f>
        <v>0</v>
      </c>
      <c r="K2003" s="24"/>
      <c r="L2003" s="2">
        <f>IF(J2003&gt;=0.15,1,0)</f>
        <v>0</v>
      </c>
      <c r="M2003" s="2"/>
      <c r="N2003" s="24"/>
      <c r="O2003" s="2" t="s">
        <v>10</v>
      </c>
    </row>
    <row r="2004" spans="1:15" ht="15.75" customHeight="1" x14ac:dyDescent="0.35">
      <c r="A2004" s="18">
        <v>44972.471338912037</v>
      </c>
      <c r="B2004" s="11">
        <v>44972.471338912037</v>
      </c>
      <c r="C2004" s="21">
        <v>44972.471338912037</v>
      </c>
      <c r="D2004" s="6"/>
      <c r="E2004" s="2" t="s">
        <v>16</v>
      </c>
      <c r="F2004" s="2" t="s">
        <v>8</v>
      </c>
      <c r="G2004" s="2" t="s">
        <v>9</v>
      </c>
      <c r="H2004" s="2">
        <v>0</v>
      </c>
      <c r="I2004" s="2">
        <v>0</v>
      </c>
      <c r="J2004" s="24">
        <f>IFERROR(I2004/H2004,0)</f>
        <v>0</v>
      </c>
      <c r="K2004" s="24"/>
      <c r="L2004" s="2">
        <f>IF(J2004&gt;=0.15,1,0)</f>
        <v>0</v>
      </c>
      <c r="M2004" s="2"/>
      <c r="N2004" s="24"/>
      <c r="O2004" s="2" t="s">
        <v>10</v>
      </c>
    </row>
    <row r="2005" spans="1:15" ht="15.75" customHeight="1" x14ac:dyDescent="0.35">
      <c r="A2005" s="18">
        <v>44972.470981643521</v>
      </c>
      <c r="B2005" s="11">
        <v>44972.470981643521</v>
      </c>
      <c r="C2005" s="21">
        <v>44972.470981643521</v>
      </c>
      <c r="D2005" s="6"/>
      <c r="E2005" s="2" t="s">
        <v>14</v>
      </c>
      <c r="F2005" s="2" t="s">
        <v>8</v>
      </c>
      <c r="G2005" s="2" t="s">
        <v>23</v>
      </c>
      <c r="H2005" s="2">
        <v>40785</v>
      </c>
      <c r="I2005" s="2">
        <v>2739</v>
      </c>
      <c r="J2005" s="24">
        <f>IFERROR(I2005/H2005,0)</f>
        <v>6.7157043030525929E-2</v>
      </c>
      <c r="K2005" s="24"/>
      <c r="L2005" s="2">
        <f>IF(J2005&gt;=0.15,1,0)</f>
        <v>0</v>
      </c>
      <c r="M2005" s="2"/>
      <c r="N2005" s="24"/>
      <c r="O2005" s="2" t="s">
        <v>12</v>
      </c>
    </row>
    <row r="2006" spans="1:15" ht="15.75" customHeight="1" x14ac:dyDescent="0.35">
      <c r="A2006" s="18">
        <v>44972.468863738424</v>
      </c>
      <c r="B2006" s="11">
        <v>44972.468863738424</v>
      </c>
      <c r="C2006" s="21">
        <v>44972.468863738424</v>
      </c>
      <c r="D2006" s="6"/>
      <c r="E2006" s="2" t="s">
        <v>14</v>
      </c>
      <c r="F2006" s="2" t="s">
        <v>8</v>
      </c>
      <c r="G2006" s="2" t="s">
        <v>23</v>
      </c>
      <c r="H2006" s="2">
        <v>429</v>
      </c>
      <c r="I2006" s="2">
        <v>35</v>
      </c>
      <c r="J2006" s="24">
        <f>IFERROR(I2006/H2006,0)</f>
        <v>8.1585081585081584E-2</v>
      </c>
      <c r="K2006" s="24"/>
      <c r="L2006" s="2">
        <f>IF(J2006&gt;=0.15,1,0)</f>
        <v>0</v>
      </c>
      <c r="M2006" s="2"/>
      <c r="N2006" s="24"/>
      <c r="O2006" s="2" t="s">
        <v>12</v>
      </c>
    </row>
    <row r="2007" spans="1:15" ht="15.75" customHeight="1" x14ac:dyDescent="0.35">
      <c r="A2007" s="18">
        <v>44972.467824074076</v>
      </c>
      <c r="B2007" s="11">
        <v>44972.467824074076</v>
      </c>
      <c r="C2007" s="21">
        <v>44972.467824074076</v>
      </c>
      <c r="D2007" s="6"/>
      <c r="E2007" s="2" t="s">
        <v>14</v>
      </c>
      <c r="F2007" s="2" t="s">
        <v>18</v>
      </c>
      <c r="G2007" s="2" t="s">
        <v>23</v>
      </c>
      <c r="H2007" s="2">
        <v>2332</v>
      </c>
      <c r="I2007" s="2">
        <v>0</v>
      </c>
      <c r="J2007" s="24">
        <f>IFERROR(I2007/H2007,0)</f>
        <v>0</v>
      </c>
      <c r="K2007" s="24"/>
      <c r="L2007" s="2">
        <f>IF(J2007&gt;=0.15,1,0)</f>
        <v>0</v>
      </c>
      <c r="M2007" s="2"/>
      <c r="N2007" s="24"/>
      <c r="O2007" s="2" t="s">
        <v>12</v>
      </c>
    </row>
    <row r="2008" spans="1:15" ht="15.75" customHeight="1" x14ac:dyDescent="0.35">
      <c r="A2008" s="18">
        <v>44972.467156990744</v>
      </c>
      <c r="B2008" s="11">
        <v>44972.467156990744</v>
      </c>
      <c r="C2008" s="21">
        <v>44972.467156990744</v>
      </c>
      <c r="D2008" s="6"/>
      <c r="E2008" s="2" t="s">
        <v>14</v>
      </c>
      <c r="F2008" s="2" t="s">
        <v>8</v>
      </c>
      <c r="G2008" s="2" t="s">
        <v>23</v>
      </c>
      <c r="H2008" s="2">
        <v>1768</v>
      </c>
      <c r="I2008" s="2">
        <v>54</v>
      </c>
      <c r="J2008" s="24">
        <f>IFERROR(I2008/H2008,0)</f>
        <v>3.0542986425339366E-2</v>
      </c>
      <c r="K2008" s="24"/>
      <c r="L2008" s="2">
        <f>IF(J2008&gt;=0.15,1,0)</f>
        <v>0</v>
      </c>
      <c r="M2008" s="2"/>
      <c r="N2008" s="24"/>
      <c r="O2008" s="2" t="s">
        <v>10</v>
      </c>
    </row>
    <row r="2009" spans="1:15" ht="15.75" customHeight="1" x14ac:dyDescent="0.35">
      <c r="A2009" s="18">
        <v>44972.466522731484</v>
      </c>
      <c r="B2009" s="11">
        <v>44972.466522731484</v>
      </c>
      <c r="C2009" s="21">
        <v>44972.466522731484</v>
      </c>
      <c r="D2009" s="6"/>
      <c r="E2009" s="2" t="s">
        <v>14</v>
      </c>
      <c r="F2009" s="2" t="s">
        <v>8</v>
      </c>
      <c r="G2009" s="2" t="s">
        <v>9</v>
      </c>
      <c r="H2009" s="2">
        <v>0</v>
      </c>
      <c r="I2009" s="2">
        <v>0</v>
      </c>
      <c r="J2009" s="24">
        <f>IFERROR(I2009/H2009,0)</f>
        <v>0</v>
      </c>
      <c r="K2009" s="24"/>
      <c r="L2009" s="2">
        <f>IF(J2009&gt;=0.15,1,0)</f>
        <v>0</v>
      </c>
      <c r="M2009" s="2"/>
      <c r="N2009" s="24"/>
      <c r="O2009" s="2" t="s">
        <v>10</v>
      </c>
    </row>
    <row r="2010" spans="1:15" ht="15.75" customHeight="1" x14ac:dyDescent="0.35">
      <c r="A2010" s="18">
        <v>44972.465108263888</v>
      </c>
      <c r="B2010" s="11">
        <v>44972.465108263888</v>
      </c>
      <c r="C2010" s="21">
        <v>44972.465108263888</v>
      </c>
      <c r="D2010" s="6"/>
      <c r="E2010" s="2" t="s">
        <v>14</v>
      </c>
      <c r="F2010" s="2" t="s">
        <v>18</v>
      </c>
      <c r="G2010" s="2" t="s">
        <v>9</v>
      </c>
      <c r="H2010" s="2">
        <v>0</v>
      </c>
      <c r="I2010" s="2">
        <v>0</v>
      </c>
      <c r="J2010" s="24">
        <f>IFERROR(I2010/H2010,0)</f>
        <v>0</v>
      </c>
      <c r="K2010" s="24"/>
      <c r="L2010" s="2">
        <f>IF(J2010&gt;=0.15,1,0)</f>
        <v>0</v>
      </c>
      <c r="M2010" s="2"/>
      <c r="N2010" s="24"/>
      <c r="O2010" s="2" t="s">
        <v>13</v>
      </c>
    </row>
    <row r="2011" spans="1:15" ht="15.75" customHeight="1" x14ac:dyDescent="0.35">
      <c r="A2011" s="18">
        <v>44972.464745370373</v>
      </c>
      <c r="B2011" s="11">
        <v>44972.464745370373</v>
      </c>
      <c r="C2011" s="21">
        <v>44972.464745370373</v>
      </c>
      <c r="D2011" s="6"/>
      <c r="E2011" s="2" t="s">
        <v>14</v>
      </c>
      <c r="F2011" s="2" t="s">
        <v>18</v>
      </c>
      <c r="G2011" s="2" t="s">
        <v>11</v>
      </c>
      <c r="H2011" s="2">
        <v>2387</v>
      </c>
      <c r="I2011" s="2">
        <v>0</v>
      </c>
      <c r="J2011" s="24">
        <f>IFERROR(I2011/H2011,0)</f>
        <v>0</v>
      </c>
      <c r="K2011" s="24"/>
      <c r="L2011" s="2">
        <f>IF(J2011&gt;=0.15,1,0)</f>
        <v>0</v>
      </c>
      <c r="M2011" s="2"/>
      <c r="N2011" s="24"/>
      <c r="O2011" s="2" t="s">
        <v>12</v>
      </c>
    </row>
    <row r="2012" spans="1:15" ht="15.75" customHeight="1" x14ac:dyDescent="0.35">
      <c r="A2012" s="18">
        <v>44972.464237858796</v>
      </c>
      <c r="B2012" s="11">
        <v>44972.464237858796</v>
      </c>
      <c r="C2012" s="21">
        <v>44972.464237858796</v>
      </c>
      <c r="D2012" s="6"/>
      <c r="E2012" s="2" t="s">
        <v>14</v>
      </c>
      <c r="F2012" s="2" t="s">
        <v>18</v>
      </c>
      <c r="G2012" s="2" t="s">
        <v>9</v>
      </c>
      <c r="H2012" s="2">
        <v>0</v>
      </c>
      <c r="I2012" s="2">
        <v>0</v>
      </c>
      <c r="J2012" s="24">
        <f>IFERROR(I2012/H2012,0)</f>
        <v>0</v>
      </c>
      <c r="K2012" s="24"/>
      <c r="L2012" s="2">
        <f>IF(J2012&gt;=0.15,1,0)</f>
        <v>0</v>
      </c>
      <c r="M2012" s="2"/>
      <c r="N2012" s="24"/>
      <c r="O2012" s="2" t="s">
        <v>13</v>
      </c>
    </row>
    <row r="2013" spans="1:15" ht="15.75" customHeight="1" x14ac:dyDescent="0.35">
      <c r="A2013" s="18">
        <v>44972.463958333334</v>
      </c>
      <c r="B2013" s="11">
        <v>44972.463958333334</v>
      </c>
      <c r="C2013" s="21">
        <v>44972.463958333334</v>
      </c>
      <c r="D2013" s="6"/>
      <c r="E2013" s="2" t="s">
        <v>14</v>
      </c>
      <c r="F2013" s="2" t="s">
        <v>18</v>
      </c>
      <c r="G2013" s="2" t="s">
        <v>23</v>
      </c>
      <c r="H2013" s="2">
        <v>2465</v>
      </c>
      <c r="I2013" s="2">
        <v>0</v>
      </c>
      <c r="J2013" s="24">
        <f>IFERROR(I2013/H2013,0)</f>
        <v>0</v>
      </c>
      <c r="K2013" s="24"/>
      <c r="L2013" s="2">
        <f>IF(J2013&gt;=0.15,1,0)</f>
        <v>0</v>
      </c>
      <c r="M2013" s="2"/>
      <c r="N2013" s="24"/>
      <c r="O2013" s="2" t="s">
        <v>12</v>
      </c>
    </row>
    <row r="2014" spans="1:15" ht="15.75" customHeight="1" x14ac:dyDescent="0.35">
      <c r="A2014" s="18">
        <v>44972.463660162037</v>
      </c>
      <c r="B2014" s="11">
        <v>44972.463660162037</v>
      </c>
      <c r="C2014" s="21">
        <v>44972.463660162037</v>
      </c>
      <c r="D2014" s="6"/>
      <c r="E2014" s="2" t="s">
        <v>14</v>
      </c>
      <c r="F2014" s="2" t="s">
        <v>8</v>
      </c>
      <c r="G2014" s="2" t="s">
        <v>23</v>
      </c>
      <c r="H2014" s="2">
        <v>2057</v>
      </c>
      <c r="I2014" s="2">
        <v>60</v>
      </c>
      <c r="J2014" s="24">
        <f>IFERROR(I2014/H2014,0)</f>
        <v>2.9168692270296549E-2</v>
      </c>
      <c r="K2014" s="24"/>
      <c r="L2014" s="2">
        <f>IF(J2014&gt;=0.15,1,0)</f>
        <v>0</v>
      </c>
      <c r="M2014" s="2"/>
      <c r="N2014" s="24"/>
      <c r="O2014" s="2" t="s">
        <v>10</v>
      </c>
    </row>
    <row r="2015" spans="1:15" ht="15.75" customHeight="1" x14ac:dyDescent="0.35">
      <c r="A2015" s="18">
        <v>44972.463474502314</v>
      </c>
      <c r="B2015" s="11">
        <v>44972.463474502314</v>
      </c>
      <c r="C2015" s="21">
        <v>44972.463474502314</v>
      </c>
      <c r="D2015" s="6"/>
      <c r="E2015" s="2" t="s">
        <v>14</v>
      </c>
      <c r="F2015" s="2" t="s">
        <v>18</v>
      </c>
      <c r="G2015" s="2" t="s">
        <v>9</v>
      </c>
      <c r="H2015" s="2">
        <v>0</v>
      </c>
      <c r="I2015" s="2">
        <v>0</v>
      </c>
      <c r="J2015" s="24">
        <f>IFERROR(I2015/H2015,0)</f>
        <v>0</v>
      </c>
      <c r="K2015" s="24"/>
      <c r="L2015" s="2">
        <f>IF(J2015&gt;=0.15,1,0)</f>
        <v>0</v>
      </c>
      <c r="M2015" s="2"/>
      <c r="N2015" s="24"/>
      <c r="O2015" s="2" t="s">
        <v>13</v>
      </c>
    </row>
    <row r="2016" spans="1:15" ht="15.75" customHeight="1" x14ac:dyDescent="0.35">
      <c r="A2016" s="18">
        <v>44972.463455821759</v>
      </c>
      <c r="B2016" s="11">
        <v>44972.463455821759</v>
      </c>
      <c r="C2016" s="21">
        <v>44972.463455821759</v>
      </c>
      <c r="D2016" s="6"/>
      <c r="E2016" s="2" t="s">
        <v>14</v>
      </c>
      <c r="F2016" s="2" t="s">
        <v>8</v>
      </c>
      <c r="G2016" s="2" t="s">
        <v>9</v>
      </c>
      <c r="H2016" s="2">
        <v>0</v>
      </c>
      <c r="I2016" s="2">
        <v>0</v>
      </c>
      <c r="J2016" s="24">
        <f>IFERROR(I2016/H2016,0)</f>
        <v>0</v>
      </c>
      <c r="K2016" s="24"/>
      <c r="L2016" s="2">
        <f>IF(J2016&gt;=0.15,1,0)</f>
        <v>0</v>
      </c>
      <c r="M2016" s="2"/>
      <c r="N2016" s="24"/>
      <c r="O2016" s="2" t="s">
        <v>17</v>
      </c>
    </row>
    <row r="2017" spans="1:15" ht="15.75" customHeight="1" x14ac:dyDescent="0.35">
      <c r="A2017" s="18">
        <v>44972.463402777779</v>
      </c>
      <c r="B2017" s="11">
        <v>44972.463402777779</v>
      </c>
      <c r="C2017" s="21">
        <v>44972.463402777779</v>
      </c>
      <c r="D2017" s="6"/>
      <c r="E2017" s="2" t="s">
        <v>14</v>
      </c>
      <c r="F2017" s="2" t="s">
        <v>18</v>
      </c>
      <c r="G2017" s="2" t="s">
        <v>23</v>
      </c>
      <c r="H2017" s="2">
        <v>2522</v>
      </c>
      <c r="I2017" s="2">
        <v>0</v>
      </c>
      <c r="J2017" s="24">
        <f>IFERROR(I2017/H2017,0)</f>
        <v>0</v>
      </c>
      <c r="K2017" s="24"/>
      <c r="L2017" s="2">
        <f>IF(J2017&gt;=0.15,1,0)</f>
        <v>0</v>
      </c>
      <c r="M2017" s="2"/>
      <c r="N2017" s="24"/>
      <c r="O2017" s="2" t="s">
        <v>13</v>
      </c>
    </row>
    <row r="2018" spans="1:15" ht="15.75" customHeight="1" x14ac:dyDescent="0.35">
      <c r="A2018" s="18">
        <v>44972.463159722225</v>
      </c>
      <c r="B2018" s="11">
        <v>44972.463159722225</v>
      </c>
      <c r="C2018" s="21">
        <v>44972.463159722225</v>
      </c>
      <c r="D2018" s="6"/>
      <c r="E2018" s="2" t="s">
        <v>14</v>
      </c>
      <c r="F2018" s="2" t="s">
        <v>18</v>
      </c>
      <c r="G2018" s="2" t="s">
        <v>23</v>
      </c>
      <c r="H2018" s="2">
        <v>2557</v>
      </c>
      <c r="I2018" s="2">
        <v>0</v>
      </c>
      <c r="J2018" s="24">
        <f>IFERROR(I2018/H2018,0)</f>
        <v>0</v>
      </c>
      <c r="K2018" s="24"/>
      <c r="L2018" s="2">
        <f>IF(J2018&gt;=0.15,1,0)</f>
        <v>0</v>
      </c>
      <c r="M2018" s="2"/>
      <c r="N2018" s="24"/>
      <c r="O2018" s="2" t="s">
        <v>12</v>
      </c>
    </row>
    <row r="2019" spans="1:15" ht="15.75" customHeight="1" x14ac:dyDescent="0.35">
      <c r="A2019" s="18">
        <v>44972.463026793979</v>
      </c>
      <c r="B2019" s="11">
        <v>44972.463026793979</v>
      </c>
      <c r="C2019" s="21">
        <v>44972.463026793979</v>
      </c>
      <c r="D2019" s="6"/>
      <c r="E2019" s="2" t="s">
        <v>14</v>
      </c>
      <c r="F2019" s="2" t="s">
        <v>8</v>
      </c>
      <c r="G2019" s="2" t="s">
        <v>23</v>
      </c>
      <c r="H2019" s="2">
        <v>1260</v>
      </c>
      <c r="I2019" s="2">
        <v>49</v>
      </c>
      <c r="J2019" s="24">
        <f>IFERROR(I2019/H2019,0)</f>
        <v>3.888888888888889E-2</v>
      </c>
      <c r="K2019" s="24"/>
      <c r="L2019" s="2">
        <f>IF(J2019&gt;=0.15,1,0)</f>
        <v>0</v>
      </c>
      <c r="M2019" s="2"/>
      <c r="N2019" s="24"/>
      <c r="O2019" s="2" t="s">
        <v>10</v>
      </c>
    </row>
    <row r="2020" spans="1:15" ht="15.75" customHeight="1" x14ac:dyDescent="0.35">
      <c r="A2020" s="18">
        <v>44972.462339733793</v>
      </c>
      <c r="B2020" s="11">
        <v>44972.462339733793</v>
      </c>
      <c r="C2020" s="21">
        <v>44972.462339733793</v>
      </c>
      <c r="D2020" s="6"/>
      <c r="E2020" s="2" t="s">
        <v>14</v>
      </c>
      <c r="F2020" s="2" t="s">
        <v>8</v>
      </c>
      <c r="G2020" s="2" t="s">
        <v>9</v>
      </c>
      <c r="H2020" s="2">
        <v>0</v>
      </c>
      <c r="I2020" s="2">
        <v>0</v>
      </c>
      <c r="J2020" s="24">
        <f>IFERROR(I2020/H2020,0)</f>
        <v>0</v>
      </c>
      <c r="K2020" s="24"/>
      <c r="L2020" s="2">
        <f>IF(J2020&gt;=0.15,1,0)</f>
        <v>0</v>
      </c>
      <c r="M2020" s="2"/>
      <c r="N2020" s="24"/>
      <c r="O2020" s="2" t="s">
        <v>10</v>
      </c>
    </row>
    <row r="2021" spans="1:15" ht="15.75" customHeight="1" x14ac:dyDescent="0.35">
      <c r="A2021" s="18">
        <v>44972.462126736114</v>
      </c>
      <c r="B2021" s="11">
        <v>44972.462126736114</v>
      </c>
      <c r="C2021" s="21">
        <v>44972.462126736114</v>
      </c>
      <c r="D2021" s="6"/>
      <c r="E2021" s="2" t="s">
        <v>14</v>
      </c>
      <c r="F2021" s="2" t="s">
        <v>8</v>
      </c>
      <c r="G2021" s="2" t="s">
        <v>23</v>
      </c>
      <c r="H2021" s="2">
        <v>828</v>
      </c>
      <c r="I2021" s="2">
        <v>7</v>
      </c>
      <c r="J2021" s="24">
        <f>IFERROR(I2021/H2021,0)</f>
        <v>8.4541062801932361E-3</v>
      </c>
      <c r="K2021" s="24"/>
      <c r="L2021" s="2">
        <f>IF(J2021&gt;=0.15,1,0)</f>
        <v>0</v>
      </c>
      <c r="M2021" s="2"/>
      <c r="N2021" s="24"/>
      <c r="O2021" s="2" t="s">
        <v>10</v>
      </c>
    </row>
    <row r="2022" spans="1:15" ht="15.75" customHeight="1" x14ac:dyDescent="0.35">
      <c r="A2022" s="18">
        <v>44972.462048611109</v>
      </c>
      <c r="B2022" s="11">
        <v>44972.462048611109</v>
      </c>
      <c r="C2022" s="21">
        <v>44972.462048611109</v>
      </c>
      <c r="D2022" s="6"/>
      <c r="E2022" s="2" t="s">
        <v>14</v>
      </c>
      <c r="F2022" s="2" t="s">
        <v>21</v>
      </c>
      <c r="G2022" s="2" t="s">
        <v>9</v>
      </c>
      <c r="H2022" s="2">
        <v>0</v>
      </c>
      <c r="I2022" s="2">
        <v>0</v>
      </c>
      <c r="J2022" s="24">
        <f>IFERROR(I2022/H2022,0)</f>
        <v>0</v>
      </c>
      <c r="K2022" s="24"/>
      <c r="L2022" s="2">
        <f>IF(J2022&gt;=0.15,1,0)</f>
        <v>0</v>
      </c>
      <c r="M2022" s="2"/>
      <c r="N2022" s="24"/>
      <c r="O2022" s="2" t="s">
        <v>10</v>
      </c>
    </row>
    <row r="2023" spans="1:15" ht="15.75" customHeight="1" x14ac:dyDescent="0.35">
      <c r="A2023" s="18">
        <v>44972.460438958333</v>
      </c>
      <c r="B2023" s="11">
        <v>44972.460438958333</v>
      </c>
      <c r="C2023" s="21">
        <v>44972.460438958333</v>
      </c>
      <c r="D2023" s="6"/>
      <c r="E2023" s="2" t="s">
        <v>14</v>
      </c>
      <c r="F2023" s="2" t="s">
        <v>8</v>
      </c>
      <c r="G2023" s="2" t="s">
        <v>23</v>
      </c>
      <c r="H2023" s="2">
        <v>5831</v>
      </c>
      <c r="I2023" s="2">
        <v>337</v>
      </c>
      <c r="J2023" s="24">
        <f>IFERROR(I2023/H2023,0)</f>
        <v>5.7794546389984568E-2</v>
      </c>
      <c r="K2023" s="24"/>
      <c r="L2023" s="2">
        <f>IF(J2023&gt;=0.15,1,0)</f>
        <v>0</v>
      </c>
      <c r="M2023" s="2"/>
      <c r="N2023" s="24"/>
      <c r="O2023" s="2" t="s">
        <v>12</v>
      </c>
    </row>
    <row r="2024" spans="1:15" ht="15.75" customHeight="1" x14ac:dyDescent="0.35">
      <c r="A2024" s="18">
        <v>44972.460084606479</v>
      </c>
      <c r="B2024" s="11">
        <v>44972.460084606479</v>
      </c>
      <c r="C2024" s="21">
        <v>44972.460084606479</v>
      </c>
      <c r="D2024" s="6"/>
      <c r="E2024" s="2" t="s">
        <v>14</v>
      </c>
      <c r="F2024" s="2" t="s">
        <v>8</v>
      </c>
      <c r="G2024" s="2" t="s">
        <v>9</v>
      </c>
      <c r="H2024" s="2">
        <v>0</v>
      </c>
      <c r="I2024" s="2">
        <v>0</v>
      </c>
      <c r="J2024" s="24">
        <f>IFERROR(I2024/H2024,0)</f>
        <v>0</v>
      </c>
      <c r="K2024" s="24"/>
      <c r="L2024" s="2">
        <f>IF(J2024&gt;=0.15,1,0)</f>
        <v>0</v>
      </c>
      <c r="M2024" s="2"/>
      <c r="N2024" s="24"/>
      <c r="O2024" s="2" t="s">
        <v>13</v>
      </c>
    </row>
    <row r="2025" spans="1:15" ht="15.75" customHeight="1" x14ac:dyDescent="0.35">
      <c r="A2025" s="18">
        <v>44972.459916956017</v>
      </c>
      <c r="B2025" s="11">
        <v>44972.459916956017</v>
      </c>
      <c r="C2025" s="21">
        <v>44972.459916956017</v>
      </c>
      <c r="D2025" s="6"/>
      <c r="E2025" s="2" t="s">
        <v>14</v>
      </c>
      <c r="F2025" s="2" t="s">
        <v>8</v>
      </c>
      <c r="G2025" s="2" t="s">
        <v>23</v>
      </c>
      <c r="H2025" s="2">
        <v>201</v>
      </c>
      <c r="I2025" s="2">
        <v>2</v>
      </c>
      <c r="J2025" s="24">
        <f>IFERROR(I2025/H2025,0)</f>
        <v>9.9502487562189053E-3</v>
      </c>
      <c r="K2025" s="24"/>
      <c r="L2025" s="2">
        <f>IF(J2025&gt;=0.15,1,0)</f>
        <v>0</v>
      </c>
      <c r="M2025" s="2"/>
      <c r="N2025" s="24"/>
      <c r="O2025" s="2" t="s">
        <v>10</v>
      </c>
    </row>
    <row r="2026" spans="1:15" ht="15.75" customHeight="1" x14ac:dyDescent="0.35">
      <c r="A2026" s="18">
        <v>44972.458211041667</v>
      </c>
      <c r="B2026" s="11">
        <v>44972.458211041667</v>
      </c>
      <c r="C2026" s="21">
        <v>44972.458211041667</v>
      </c>
      <c r="D2026" s="6"/>
      <c r="E2026" s="2" t="s">
        <v>14</v>
      </c>
      <c r="F2026" s="2" t="s">
        <v>8</v>
      </c>
      <c r="G2026" s="2" t="s">
        <v>23</v>
      </c>
      <c r="H2026" s="2">
        <v>23210</v>
      </c>
      <c r="I2026" s="2">
        <v>859</v>
      </c>
      <c r="J2026" s="24">
        <f>IFERROR(I2026/H2026,0)</f>
        <v>3.700990952175786E-2</v>
      </c>
      <c r="K2026" s="24"/>
      <c r="L2026" s="2">
        <f>IF(J2026&gt;=0.15,1,0)</f>
        <v>0</v>
      </c>
      <c r="M2026" s="2"/>
      <c r="N2026" s="24"/>
      <c r="O2026" s="2" t="s">
        <v>12</v>
      </c>
    </row>
    <row r="2027" spans="1:15" ht="15.75" customHeight="1" x14ac:dyDescent="0.35">
      <c r="A2027" s="18">
        <v>44972.456307210647</v>
      </c>
      <c r="B2027" s="11">
        <v>44972.456307210647</v>
      </c>
      <c r="C2027" s="21">
        <v>44972.456307210647</v>
      </c>
      <c r="D2027" s="6"/>
      <c r="E2027" s="2" t="s">
        <v>16</v>
      </c>
      <c r="F2027" s="2" t="s">
        <v>8</v>
      </c>
      <c r="G2027" s="2" t="s">
        <v>9</v>
      </c>
      <c r="H2027" s="2">
        <v>0</v>
      </c>
      <c r="I2027" s="2">
        <v>0</v>
      </c>
      <c r="J2027" s="24">
        <f>IFERROR(I2027/H2027,0)</f>
        <v>0</v>
      </c>
      <c r="K2027" s="24"/>
      <c r="L2027" s="2">
        <f>IF(J2027&gt;=0.15,1,0)</f>
        <v>0</v>
      </c>
      <c r="M2027" s="2"/>
      <c r="N2027" s="24"/>
      <c r="O2027" s="2" t="s">
        <v>10</v>
      </c>
    </row>
    <row r="2028" spans="1:15" ht="15.75" customHeight="1" x14ac:dyDescent="0.35">
      <c r="A2028" s="18">
        <v>44972.456272094911</v>
      </c>
      <c r="B2028" s="11">
        <v>44972.456272094911</v>
      </c>
      <c r="C2028" s="21">
        <v>44972.456272094911</v>
      </c>
      <c r="D2028" s="6"/>
      <c r="E2028" s="2" t="s">
        <v>16</v>
      </c>
      <c r="F2028" s="2" t="s">
        <v>8</v>
      </c>
      <c r="G2028" s="2" t="s">
        <v>9</v>
      </c>
      <c r="H2028" s="2">
        <v>0</v>
      </c>
      <c r="I2028" s="2">
        <v>0</v>
      </c>
      <c r="J2028" s="24">
        <f>IFERROR(I2028/H2028,0)</f>
        <v>0</v>
      </c>
      <c r="K2028" s="24"/>
      <c r="L2028" s="2">
        <f>IF(J2028&gt;=0.15,1,0)</f>
        <v>0</v>
      </c>
      <c r="M2028" s="2"/>
      <c r="N2028" s="24"/>
      <c r="O2028" s="2" t="s">
        <v>10</v>
      </c>
    </row>
    <row r="2029" spans="1:15" ht="15.75" customHeight="1" x14ac:dyDescent="0.35">
      <c r="A2029" s="18">
        <v>44972.456030092595</v>
      </c>
      <c r="B2029" s="11">
        <v>44972.456030092595</v>
      </c>
      <c r="C2029" s="21">
        <v>44972.456030092595</v>
      </c>
      <c r="D2029" s="6"/>
      <c r="E2029" s="2" t="s">
        <v>14</v>
      </c>
      <c r="F2029" s="2" t="s">
        <v>15</v>
      </c>
      <c r="G2029" s="2" t="s">
        <v>23</v>
      </c>
      <c r="H2029" s="2">
        <v>23769</v>
      </c>
      <c r="I2029" s="2">
        <v>966</v>
      </c>
      <c r="J2029" s="24">
        <f>IFERROR(I2029/H2029,0)</f>
        <v>4.0641171273507512E-2</v>
      </c>
      <c r="K2029" s="24"/>
      <c r="L2029" s="2">
        <f>IF(J2029&gt;=0.15,1,0)</f>
        <v>0</v>
      </c>
      <c r="M2029" s="2"/>
      <c r="N2029" s="24"/>
      <c r="O2029" s="2" t="s">
        <v>13</v>
      </c>
    </row>
    <row r="2030" spans="1:15" ht="15.75" customHeight="1" x14ac:dyDescent="0.35">
      <c r="A2030" s="18">
        <v>44972.455969965275</v>
      </c>
      <c r="B2030" s="11">
        <v>44972.455969965275</v>
      </c>
      <c r="C2030" s="21">
        <v>44972.455969965275</v>
      </c>
      <c r="D2030" s="6"/>
      <c r="E2030" s="2" t="s">
        <v>16</v>
      </c>
      <c r="F2030" s="2" t="s">
        <v>8</v>
      </c>
      <c r="G2030" s="2" t="s">
        <v>23</v>
      </c>
      <c r="H2030" s="2">
        <v>1220</v>
      </c>
      <c r="I2030" s="2">
        <v>62</v>
      </c>
      <c r="J2030" s="24">
        <f>IFERROR(I2030/H2030,0)</f>
        <v>5.0819672131147541E-2</v>
      </c>
      <c r="K2030" s="24"/>
      <c r="L2030" s="2">
        <f>IF(J2030&gt;=0.15,1,0)</f>
        <v>0</v>
      </c>
      <c r="M2030" s="2"/>
      <c r="N2030" s="24"/>
      <c r="O2030" s="2" t="s">
        <v>13</v>
      </c>
    </row>
    <row r="2031" spans="1:15" ht="15.75" customHeight="1" x14ac:dyDescent="0.35">
      <c r="A2031" s="18">
        <v>44972.454878217592</v>
      </c>
      <c r="B2031" s="11">
        <v>44972.454878217592</v>
      </c>
      <c r="C2031" s="21">
        <v>44972.454878217592</v>
      </c>
      <c r="D2031" s="6"/>
      <c r="E2031" s="2" t="s">
        <v>14</v>
      </c>
      <c r="F2031" s="2" t="s">
        <v>8</v>
      </c>
      <c r="G2031" s="2" t="s">
        <v>23</v>
      </c>
      <c r="H2031" s="2">
        <v>148048</v>
      </c>
      <c r="I2031" s="2">
        <v>8498</v>
      </c>
      <c r="J2031" s="24">
        <f>IFERROR(I2031/H2031,0)</f>
        <v>5.740030260456068E-2</v>
      </c>
      <c r="K2031" s="24"/>
      <c r="L2031" s="2">
        <f>IF(J2031&gt;=0.15,1,0)</f>
        <v>0</v>
      </c>
      <c r="M2031" s="2"/>
      <c r="N2031" s="24"/>
      <c r="O2031" s="2" t="s">
        <v>12</v>
      </c>
    </row>
    <row r="2032" spans="1:15" ht="15.75" customHeight="1" x14ac:dyDescent="0.35">
      <c r="A2032" s="18">
        <v>44972.454100405092</v>
      </c>
      <c r="B2032" s="11">
        <v>44972.454100405092</v>
      </c>
      <c r="C2032" s="21">
        <v>44972.454100405092</v>
      </c>
      <c r="D2032" s="6"/>
      <c r="E2032" s="2" t="s">
        <v>14</v>
      </c>
      <c r="F2032" s="2" t="s">
        <v>8</v>
      </c>
      <c r="G2032" s="2" t="s">
        <v>23</v>
      </c>
      <c r="H2032" s="2">
        <v>94325</v>
      </c>
      <c r="I2032" s="2">
        <v>2022</v>
      </c>
      <c r="J2032" s="24">
        <f>IFERROR(I2032/H2032,0)</f>
        <v>2.1436522661012456E-2</v>
      </c>
      <c r="K2032" s="24"/>
      <c r="L2032" s="2">
        <f>IF(J2032&gt;=0.15,1,0)</f>
        <v>0</v>
      </c>
      <c r="M2032" s="2"/>
      <c r="N2032" s="24"/>
      <c r="O2032" s="2" t="s">
        <v>13</v>
      </c>
    </row>
    <row r="2033" spans="1:15" ht="15.75" customHeight="1" x14ac:dyDescent="0.35">
      <c r="A2033" s="18">
        <v>44972.454074074078</v>
      </c>
      <c r="B2033" s="11">
        <v>44972.454074074078</v>
      </c>
      <c r="C2033" s="21">
        <v>44972.454074074078</v>
      </c>
      <c r="D2033" s="6"/>
      <c r="E2033" s="2" t="s">
        <v>14</v>
      </c>
      <c r="F2033" s="2" t="s">
        <v>18</v>
      </c>
      <c r="G2033" s="2" t="s">
        <v>23</v>
      </c>
      <c r="H2033" s="2">
        <v>2732</v>
      </c>
      <c r="I2033" s="2">
        <v>0</v>
      </c>
      <c r="J2033" s="24">
        <f>IFERROR(I2033/H2033,0)</f>
        <v>0</v>
      </c>
      <c r="K2033" s="24"/>
      <c r="L2033" s="2">
        <f>IF(J2033&gt;=0.15,1,0)</f>
        <v>0</v>
      </c>
      <c r="M2033" s="2"/>
      <c r="N2033" s="24"/>
      <c r="O2033" s="2" t="s">
        <v>13</v>
      </c>
    </row>
    <row r="2034" spans="1:15" ht="15.75" customHeight="1" x14ac:dyDescent="0.35">
      <c r="A2034" s="18">
        <v>44972.446639571761</v>
      </c>
      <c r="B2034" s="11">
        <v>44972.446639571761</v>
      </c>
      <c r="C2034" s="21">
        <v>44972.446639571761</v>
      </c>
      <c r="D2034" s="6"/>
      <c r="E2034" s="2" t="s">
        <v>16</v>
      </c>
      <c r="F2034" s="2" t="s">
        <v>8</v>
      </c>
      <c r="G2034" s="2" t="s">
        <v>23</v>
      </c>
      <c r="H2034" s="2">
        <v>1213</v>
      </c>
      <c r="I2034" s="2">
        <v>43</v>
      </c>
      <c r="J2034" s="24">
        <f>IFERROR(I2034/H2034,0)</f>
        <v>3.5449299258037921E-2</v>
      </c>
      <c r="K2034" s="24"/>
      <c r="L2034" s="2">
        <f>IF(J2034&gt;=0.15,1,0)</f>
        <v>0</v>
      </c>
      <c r="M2034" s="2"/>
      <c r="N2034" s="24"/>
      <c r="O2034" s="2" t="s">
        <v>10</v>
      </c>
    </row>
    <row r="2035" spans="1:15" ht="15.75" customHeight="1" x14ac:dyDescent="0.35">
      <c r="A2035" s="18">
        <v>44972.44205056713</v>
      </c>
      <c r="B2035" s="11">
        <v>44972.44205056713</v>
      </c>
      <c r="C2035" s="21">
        <v>44972.44205056713</v>
      </c>
      <c r="D2035" s="6"/>
      <c r="E2035" s="2" t="s">
        <v>14</v>
      </c>
      <c r="F2035" s="2" t="s">
        <v>8</v>
      </c>
      <c r="G2035" s="2" t="s">
        <v>23</v>
      </c>
      <c r="H2035" s="2">
        <v>1278</v>
      </c>
      <c r="I2035" s="2">
        <v>48</v>
      </c>
      <c r="J2035" s="24">
        <f>IFERROR(I2035/H2035,0)</f>
        <v>3.7558685446009391E-2</v>
      </c>
      <c r="K2035" s="24"/>
      <c r="L2035" s="2">
        <f>IF(J2035&gt;=0.15,1,0)</f>
        <v>0</v>
      </c>
      <c r="M2035" s="2"/>
      <c r="N2035" s="24"/>
      <c r="O2035" s="2" t="s">
        <v>12</v>
      </c>
    </row>
    <row r="2036" spans="1:15" ht="15.75" customHeight="1" x14ac:dyDescent="0.35">
      <c r="A2036" s="18">
        <v>44972.44196329861</v>
      </c>
      <c r="B2036" s="11">
        <v>44972.44196329861</v>
      </c>
      <c r="C2036" s="21">
        <v>44972.44196329861</v>
      </c>
      <c r="D2036" s="6"/>
      <c r="E2036" s="2" t="s">
        <v>14</v>
      </c>
      <c r="F2036" s="2" t="s">
        <v>8</v>
      </c>
      <c r="G2036" s="2" t="s">
        <v>23</v>
      </c>
      <c r="H2036" s="2">
        <v>98264</v>
      </c>
      <c r="I2036" s="2">
        <v>7122</v>
      </c>
      <c r="J2036" s="24">
        <f>IFERROR(I2036/H2036,0)</f>
        <v>7.2478221932752579E-2</v>
      </c>
      <c r="K2036" s="24"/>
      <c r="L2036" s="2">
        <f>IF(J2036&gt;=0.15,1,0)</f>
        <v>0</v>
      </c>
      <c r="M2036" s="2"/>
      <c r="N2036" s="24"/>
      <c r="O2036" s="2" t="s">
        <v>28</v>
      </c>
    </row>
    <row r="2037" spans="1:15" ht="15.75" customHeight="1" x14ac:dyDescent="0.35">
      <c r="A2037" s="18">
        <v>44972.431396168984</v>
      </c>
      <c r="B2037" s="11">
        <v>44972.431396168984</v>
      </c>
      <c r="C2037" s="21">
        <v>44972.431396168984</v>
      </c>
      <c r="D2037" s="6"/>
      <c r="E2037" s="2" t="s">
        <v>16</v>
      </c>
      <c r="F2037" s="2" t="s">
        <v>8</v>
      </c>
      <c r="G2037" s="2" t="s">
        <v>23</v>
      </c>
      <c r="H2037" s="2">
        <v>567</v>
      </c>
      <c r="I2037" s="2">
        <v>4</v>
      </c>
      <c r="J2037" s="24">
        <f>IFERROR(I2037/H2037,0)</f>
        <v>7.0546737213403876E-3</v>
      </c>
      <c r="K2037" s="24"/>
      <c r="L2037" s="2">
        <f>IF(J2037&gt;=0.15,1,0)</f>
        <v>0</v>
      </c>
      <c r="M2037" s="2"/>
      <c r="N2037" s="24"/>
      <c r="O2037" s="2" t="s">
        <v>12</v>
      </c>
    </row>
    <row r="2038" spans="1:15" ht="15.75" customHeight="1" x14ac:dyDescent="0.35">
      <c r="A2038" s="18">
        <v>44972.428884699075</v>
      </c>
      <c r="B2038" s="11">
        <v>44972.428884699075</v>
      </c>
      <c r="C2038" s="21">
        <v>44972.428884699075</v>
      </c>
      <c r="D2038" s="6"/>
      <c r="E2038" s="2" t="s">
        <v>16</v>
      </c>
      <c r="F2038" s="2" t="s">
        <v>8</v>
      </c>
      <c r="G2038" s="2" t="s">
        <v>23</v>
      </c>
      <c r="H2038" s="2">
        <v>320</v>
      </c>
      <c r="I2038" s="2">
        <v>4</v>
      </c>
      <c r="J2038" s="24">
        <f>IFERROR(I2038/H2038,0)</f>
        <v>1.2500000000000001E-2</v>
      </c>
      <c r="K2038" s="24"/>
      <c r="L2038" s="2">
        <f>IF(J2038&gt;=0.15,1,0)</f>
        <v>0</v>
      </c>
      <c r="M2038" s="2"/>
      <c r="N2038" s="24"/>
      <c r="O2038" s="2" t="s">
        <v>10</v>
      </c>
    </row>
    <row r="2039" spans="1:15" ht="15.75" customHeight="1" x14ac:dyDescent="0.35">
      <c r="A2039" s="18">
        <v>44972.427751886571</v>
      </c>
      <c r="B2039" s="11">
        <v>44972.427751886571</v>
      </c>
      <c r="C2039" s="21">
        <v>44972.427751886571</v>
      </c>
      <c r="D2039" s="6"/>
      <c r="E2039" s="2" t="s">
        <v>14</v>
      </c>
      <c r="F2039" s="2" t="s">
        <v>8</v>
      </c>
      <c r="G2039" s="2" t="s">
        <v>23</v>
      </c>
      <c r="H2039" s="2">
        <v>414</v>
      </c>
      <c r="I2039" s="2">
        <v>9</v>
      </c>
      <c r="J2039" s="24">
        <f>IFERROR(I2039/H2039,0)</f>
        <v>2.1739130434782608E-2</v>
      </c>
      <c r="K2039" s="24"/>
      <c r="L2039" s="2">
        <f>IF(J2039&gt;=0.15,1,0)</f>
        <v>0</v>
      </c>
      <c r="M2039" s="2"/>
      <c r="N2039" s="24"/>
      <c r="O2039" s="2" t="s">
        <v>12</v>
      </c>
    </row>
    <row r="2040" spans="1:15" ht="15.75" customHeight="1" x14ac:dyDescent="0.35">
      <c r="A2040" s="18">
        <v>44972.4276862037</v>
      </c>
      <c r="B2040" s="11">
        <v>44972.4276862037</v>
      </c>
      <c r="C2040" s="21">
        <v>44972.4276862037</v>
      </c>
      <c r="D2040" s="6"/>
      <c r="E2040" s="2" t="s">
        <v>16</v>
      </c>
      <c r="F2040" s="2" t="s">
        <v>8</v>
      </c>
      <c r="G2040" s="2" t="s">
        <v>23</v>
      </c>
      <c r="H2040" s="2">
        <v>656</v>
      </c>
      <c r="I2040" s="2">
        <v>17</v>
      </c>
      <c r="J2040" s="24">
        <f>IFERROR(I2040/H2040,0)</f>
        <v>2.5914634146341462E-2</v>
      </c>
      <c r="K2040" s="24"/>
      <c r="L2040" s="2">
        <f>IF(J2040&gt;=0.15,1,0)</f>
        <v>0</v>
      </c>
      <c r="M2040" s="2"/>
      <c r="N2040" s="24"/>
      <c r="O2040" s="2" t="s">
        <v>10</v>
      </c>
    </row>
    <row r="2041" spans="1:15" ht="15.75" customHeight="1" x14ac:dyDescent="0.35">
      <c r="A2041" s="18">
        <v>44972.423136574071</v>
      </c>
      <c r="B2041" s="11">
        <v>44972.423136574071</v>
      </c>
      <c r="C2041" s="21">
        <v>44972.423136574071</v>
      </c>
      <c r="D2041" s="6"/>
      <c r="E2041" s="2" t="s">
        <v>14</v>
      </c>
      <c r="F2041" s="2" t="s">
        <v>15</v>
      </c>
      <c r="G2041" s="2" t="s">
        <v>23</v>
      </c>
      <c r="H2041" s="2">
        <v>6416</v>
      </c>
      <c r="I2041" s="2">
        <v>52</v>
      </c>
      <c r="J2041" s="24">
        <f>IFERROR(I2041/H2041,0)</f>
        <v>8.1047381546134663E-3</v>
      </c>
      <c r="K2041" s="24"/>
      <c r="L2041" s="2">
        <f>IF(J2041&gt;=0.15,1,0)</f>
        <v>0</v>
      </c>
      <c r="M2041" s="2"/>
      <c r="N2041" s="24"/>
      <c r="O2041" s="2" t="s">
        <v>17</v>
      </c>
    </row>
    <row r="2042" spans="1:15" ht="15.75" customHeight="1" x14ac:dyDescent="0.35">
      <c r="A2042" s="18">
        <v>44972.422902118058</v>
      </c>
      <c r="B2042" s="11">
        <v>44972.422902118058</v>
      </c>
      <c r="C2042" s="21">
        <v>44972.422902118058</v>
      </c>
      <c r="D2042" s="6"/>
      <c r="E2042" s="2" t="s">
        <v>16</v>
      </c>
      <c r="F2042" s="2" t="s">
        <v>8</v>
      </c>
      <c r="G2042" s="2" t="s">
        <v>23</v>
      </c>
      <c r="H2042" s="2">
        <v>398</v>
      </c>
      <c r="I2042" s="2">
        <v>6</v>
      </c>
      <c r="J2042" s="24">
        <f>IFERROR(I2042/H2042,0)</f>
        <v>1.507537688442211E-2</v>
      </c>
      <c r="K2042" s="24"/>
      <c r="L2042" s="2">
        <f>IF(J2042&gt;=0.15,1,0)</f>
        <v>0</v>
      </c>
      <c r="M2042" s="2"/>
      <c r="N2042" s="24"/>
      <c r="O2042" s="2" t="s">
        <v>17</v>
      </c>
    </row>
    <row r="2043" spans="1:15" ht="15.75" customHeight="1" x14ac:dyDescent="0.35">
      <c r="A2043" s="18">
        <v>44972.418563738429</v>
      </c>
      <c r="B2043" s="11">
        <v>44972.418563738429</v>
      </c>
      <c r="C2043" s="21">
        <v>44972.418563738429</v>
      </c>
      <c r="D2043" s="6"/>
      <c r="E2043" s="2" t="s">
        <v>14</v>
      </c>
      <c r="F2043" s="2" t="s">
        <v>8</v>
      </c>
      <c r="G2043" s="2" t="s">
        <v>23</v>
      </c>
      <c r="H2043" s="2">
        <v>470</v>
      </c>
      <c r="I2043" s="2">
        <v>8</v>
      </c>
      <c r="J2043" s="24">
        <f>IFERROR(I2043/H2043,0)</f>
        <v>1.7021276595744681E-2</v>
      </c>
      <c r="K2043" s="24"/>
      <c r="L2043" s="2">
        <f>IF(J2043&gt;=0.15,1,0)</f>
        <v>0</v>
      </c>
      <c r="M2043" s="2"/>
      <c r="N2043" s="24"/>
      <c r="O2043" s="2" t="s">
        <v>12</v>
      </c>
    </row>
    <row r="2044" spans="1:15" ht="15.75" customHeight="1" x14ac:dyDescent="0.35">
      <c r="A2044" s="18">
        <v>44972.418347777777</v>
      </c>
      <c r="B2044" s="11">
        <v>44972.418347777777</v>
      </c>
      <c r="C2044" s="21">
        <v>44972.418347777777</v>
      </c>
      <c r="D2044" s="6"/>
      <c r="E2044" s="2" t="s">
        <v>14</v>
      </c>
      <c r="F2044" s="2" t="s">
        <v>8</v>
      </c>
      <c r="G2044" s="2" t="s">
        <v>9</v>
      </c>
      <c r="H2044" s="2">
        <v>0</v>
      </c>
      <c r="I2044" s="2">
        <v>0</v>
      </c>
      <c r="J2044" s="24">
        <f>IFERROR(I2044/H2044,0)</f>
        <v>0</v>
      </c>
      <c r="K2044" s="24"/>
      <c r="L2044" s="2">
        <f>IF(J2044&gt;=0.15,1,0)</f>
        <v>0</v>
      </c>
      <c r="M2044" s="2"/>
      <c r="N2044" s="24"/>
      <c r="O2044" s="2" t="s">
        <v>13</v>
      </c>
    </row>
    <row r="2045" spans="1:15" ht="15.75" customHeight="1" x14ac:dyDescent="0.35">
      <c r="A2045" s="18">
        <v>44972.418171886573</v>
      </c>
      <c r="B2045" s="11">
        <v>44972.418171886573</v>
      </c>
      <c r="C2045" s="21">
        <v>44972.418171886573</v>
      </c>
      <c r="D2045" s="6"/>
      <c r="E2045" s="2" t="s">
        <v>14</v>
      </c>
      <c r="F2045" s="2" t="s">
        <v>8</v>
      </c>
      <c r="G2045" s="2" t="s">
        <v>11</v>
      </c>
      <c r="H2045" s="2">
        <v>192</v>
      </c>
      <c r="I2045" s="2">
        <v>3</v>
      </c>
      <c r="J2045" s="24">
        <f>IFERROR(I2045/H2045,0)</f>
        <v>1.5625E-2</v>
      </c>
      <c r="K2045" s="24"/>
      <c r="L2045" s="2">
        <f>IF(J2045&gt;=0.15,1,0)</f>
        <v>0</v>
      </c>
      <c r="M2045" s="2"/>
      <c r="N2045" s="24"/>
      <c r="O2045" s="2" t="s">
        <v>10</v>
      </c>
    </row>
    <row r="2046" spans="1:15" ht="15.75" customHeight="1" x14ac:dyDescent="0.35">
      <c r="A2046" s="18">
        <v>44972.417805428238</v>
      </c>
      <c r="B2046" s="11">
        <v>44972.417805428238</v>
      </c>
      <c r="C2046" s="21">
        <v>44972.417805428238</v>
      </c>
      <c r="D2046" s="6"/>
      <c r="E2046" s="2" t="s">
        <v>14</v>
      </c>
      <c r="F2046" s="2" t="s">
        <v>8</v>
      </c>
      <c r="G2046" s="2" t="s">
        <v>23</v>
      </c>
      <c r="H2046" s="2">
        <v>113688</v>
      </c>
      <c r="I2046" s="2">
        <v>11048</v>
      </c>
      <c r="J2046" s="24">
        <f>IFERROR(I2046/H2046,0)</f>
        <v>9.7178242206741261E-2</v>
      </c>
      <c r="K2046" s="24"/>
      <c r="L2046" s="2">
        <f>IF(J2046&gt;=0.15,1,0)</f>
        <v>0</v>
      </c>
      <c r="M2046" s="2"/>
      <c r="N2046" s="24"/>
      <c r="O2046" s="2" t="s">
        <v>12</v>
      </c>
    </row>
    <row r="2047" spans="1:15" ht="15.75" customHeight="1" x14ac:dyDescent="0.35">
      <c r="A2047" s="18">
        <v>44972.416585555555</v>
      </c>
      <c r="B2047" s="11">
        <v>44972.416585555555</v>
      </c>
      <c r="C2047" s="21">
        <v>44972.416585555555</v>
      </c>
      <c r="D2047" s="6"/>
      <c r="E2047" s="2" t="s">
        <v>14</v>
      </c>
      <c r="F2047" s="2" t="s">
        <v>18</v>
      </c>
      <c r="G2047" s="2" t="s">
        <v>9</v>
      </c>
      <c r="H2047" s="2">
        <v>0</v>
      </c>
      <c r="I2047" s="2">
        <v>0</v>
      </c>
      <c r="J2047" s="24">
        <f>IFERROR(I2047/H2047,0)</f>
        <v>0</v>
      </c>
      <c r="K2047" s="24"/>
      <c r="L2047" s="2">
        <f>IF(J2047&gt;=0.15,1,0)</f>
        <v>0</v>
      </c>
      <c r="M2047" s="2"/>
      <c r="N2047" s="24"/>
      <c r="O2047" s="2" t="s">
        <v>13</v>
      </c>
    </row>
    <row r="2048" spans="1:15" ht="15.75" customHeight="1" x14ac:dyDescent="0.35">
      <c r="A2048" s="18">
        <v>44972.416585196763</v>
      </c>
      <c r="B2048" s="11">
        <v>44972.416585196763</v>
      </c>
      <c r="C2048" s="21">
        <v>44972.416585196763</v>
      </c>
      <c r="D2048" s="6"/>
      <c r="E2048" s="2" t="s">
        <v>14</v>
      </c>
      <c r="F2048" s="2" t="s">
        <v>18</v>
      </c>
      <c r="G2048" s="2" t="s">
        <v>9</v>
      </c>
      <c r="H2048" s="2">
        <v>0</v>
      </c>
      <c r="I2048" s="2">
        <v>0</v>
      </c>
      <c r="J2048" s="24">
        <f>IFERROR(I2048/H2048,0)</f>
        <v>0</v>
      </c>
      <c r="K2048" s="24"/>
      <c r="L2048" s="2">
        <f>IF(J2048&gt;=0.15,1,0)</f>
        <v>0</v>
      </c>
      <c r="M2048" s="2"/>
      <c r="N2048" s="24"/>
      <c r="O2048" s="2" t="s">
        <v>13</v>
      </c>
    </row>
    <row r="2049" spans="1:15" ht="15.75" customHeight="1" x14ac:dyDescent="0.35">
      <c r="A2049" s="18">
        <v>44972.416585196763</v>
      </c>
      <c r="B2049" s="11">
        <v>44972.416585196763</v>
      </c>
      <c r="C2049" s="21">
        <v>44972.416585196763</v>
      </c>
      <c r="D2049" s="6"/>
      <c r="E2049" s="2" t="s">
        <v>14</v>
      </c>
      <c r="F2049" s="2" t="s">
        <v>18</v>
      </c>
      <c r="G2049" s="2" t="s">
        <v>9</v>
      </c>
      <c r="H2049" s="2">
        <v>0</v>
      </c>
      <c r="I2049" s="2">
        <v>0</v>
      </c>
      <c r="J2049" s="24">
        <f>IFERROR(I2049/H2049,0)</f>
        <v>0</v>
      </c>
      <c r="K2049" s="24"/>
      <c r="L2049" s="2">
        <f>IF(J2049&gt;=0.15,1,0)</f>
        <v>0</v>
      </c>
      <c r="M2049" s="2"/>
      <c r="N2049" s="24"/>
      <c r="O2049" s="2" t="s">
        <v>13</v>
      </c>
    </row>
    <row r="2050" spans="1:15" ht="15.75" customHeight="1" x14ac:dyDescent="0.35">
      <c r="A2050" s="18">
        <v>44972.416585150466</v>
      </c>
      <c r="B2050" s="11">
        <v>44972.416585150466</v>
      </c>
      <c r="C2050" s="21">
        <v>44972.416585150466</v>
      </c>
      <c r="D2050" s="6"/>
      <c r="E2050" s="2" t="s">
        <v>14</v>
      </c>
      <c r="F2050" s="2" t="s">
        <v>18</v>
      </c>
      <c r="G2050" s="2" t="s">
        <v>9</v>
      </c>
      <c r="H2050" s="2">
        <v>0</v>
      </c>
      <c r="I2050" s="2">
        <v>0</v>
      </c>
      <c r="J2050" s="24">
        <f>IFERROR(I2050/H2050,0)</f>
        <v>0</v>
      </c>
      <c r="K2050" s="24"/>
      <c r="L2050" s="2">
        <f>IF(J2050&gt;=0.15,1,0)</f>
        <v>0</v>
      </c>
      <c r="M2050" s="2"/>
      <c r="N2050" s="24"/>
      <c r="O2050" s="2" t="s">
        <v>13</v>
      </c>
    </row>
    <row r="2051" spans="1:15" ht="15.75" customHeight="1" x14ac:dyDescent="0.35">
      <c r="A2051" s="18">
        <v>44972.416585092593</v>
      </c>
      <c r="B2051" s="11">
        <v>44972.416585092593</v>
      </c>
      <c r="C2051" s="21">
        <v>44972.416585092593</v>
      </c>
      <c r="D2051" s="6"/>
      <c r="E2051" s="2" t="s">
        <v>14</v>
      </c>
      <c r="F2051" s="2" t="s">
        <v>18</v>
      </c>
      <c r="G2051" s="2" t="s">
        <v>9</v>
      </c>
      <c r="H2051" s="2">
        <v>0</v>
      </c>
      <c r="I2051" s="2">
        <v>0</v>
      </c>
      <c r="J2051" s="24">
        <f>IFERROR(I2051/H2051,0)</f>
        <v>0</v>
      </c>
      <c r="K2051" s="24"/>
      <c r="L2051" s="2">
        <f>IF(J2051&gt;=0.15,1,0)</f>
        <v>0</v>
      </c>
      <c r="M2051" s="2"/>
      <c r="N2051" s="24"/>
      <c r="O2051" s="2" t="s">
        <v>13</v>
      </c>
    </row>
    <row r="2052" spans="1:15" ht="15.75" customHeight="1" x14ac:dyDescent="0.35">
      <c r="A2052" s="18">
        <v>44972.416400462964</v>
      </c>
      <c r="B2052" s="11">
        <v>44972.416400462964</v>
      </c>
      <c r="C2052" s="21">
        <v>44972.416400462964</v>
      </c>
      <c r="D2052" s="6"/>
      <c r="E2052" s="2" t="s">
        <v>14</v>
      </c>
      <c r="F2052" s="2" t="s">
        <v>18</v>
      </c>
      <c r="G2052" s="2" t="s">
        <v>23</v>
      </c>
      <c r="H2052" s="2">
        <v>2749</v>
      </c>
      <c r="I2052" s="2">
        <v>0</v>
      </c>
      <c r="J2052" s="24">
        <f>IFERROR(I2052/H2052,0)</f>
        <v>0</v>
      </c>
      <c r="K2052" s="24"/>
      <c r="L2052" s="2">
        <f>IF(J2052&gt;=0.15,1,0)</f>
        <v>0</v>
      </c>
      <c r="M2052" s="2"/>
      <c r="N2052" s="24"/>
      <c r="O2052" s="2" t="s">
        <v>12</v>
      </c>
    </row>
    <row r="2053" spans="1:15" ht="15.75" customHeight="1" x14ac:dyDescent="0.35">
      <c r="A2053" s="18">
        <v>44972.41508377315</v>
      </c>
      <c r="B2053" s="11">
        <v>44972.41508377315</v>
      </c>
      <c r="C2053" s="21">
        <v>44972.41508377315</v>
      </c>
      <c r="D2053" s="6"/>
      <c r="E2053" s="2" t="s">
        <v>14</v>
      </c>
      <c r="F2053" s="2" t="s">
        <v>8</v>
      </c>
      <c r="G2053" s="2" t="s">
        <v>9</v>
      </c>
      <c r="H2053" s="2">
        <v>0</v>
      </c>
      <c r="I2053" s="2">
        <v>0</v>
      </c>
      <c r="J2053" s="24">
        <f>IFERROR(I2053/H2053,0)</f>
        <v>0</v>
      </c>
      <c r="K2053" s="24"/>
      <c r="L2053" s="2">
        <f>IF(J2053&gt;=0.15,1,0)</f>
        <v>0</v>
      </c>
      <c r="M2053" s="2"/>
      <c r="N2053" s="24"/>
      <c r="O2053" s="2" t="s">
        <v>13</v>
      </c>
    </row>
    <row r="2054" spans="1:15" ht="15.75" customHeight="1" x14ac:dyDescent="0.35">
      <c r="A2054" s="18">
        <v>44972.414907233797</v>
      </c>
      <c r="B2054" s="11">
        <v>44972.414907233797</v>
      </c>
      <c r="C2054" s="21">
        <v>44972.414907233797</v>
      </c>
      <c r="D2054" s="6"/>
      <c r="E2054" s="2" t="s">
        <v>14</v>
      </c>
      <c r="F2054" s="2" t="s">
        <v>8</v>
      </c>
      <c r="G2054" s="2" t="s">
        <v>9</v>
      </c>
      <c r="H2054" s="2">
        <v>0</v>
      </c>
      <c r="I2054" s="2">
        <v>0</v>
      </c>
      <c r="J2054" s="24">
        <f>IFERROR(I2054/H2054,0)</f>
        <v>0</v>
      </c>
      <c r="K2054" s="24"/>
      <c r="L2054" s="2">
        <f>IF(J2054&gt;=0.15,1,0)</f>
        <v>0</v>
      </c>
      <c r="M2054" s="2"/>
      <c r="N2054" s="24"/>
      <c r="O2054" s="2" t="s">
        <v>13</v>
      </c>
    </row>
    <row r="2055" spans="1:15" ht="15.75" customHeight="1" x14ac:dyDescent="0.35">
      <c r="A2055" s="18">
        <v>44972.414257245371</v>
      </c>
      <c r="B2055" s="11">
        <v>44972.414257245371</v>
      </c>
      <c r="C2055" s="21">
        <v>44972.414257245371</v>
      </c>
      <c r="D2055" s="6"/>
      <c r="E2055" s="2" t="s">
        <v>16</v>
      </c>
      <c r="F2055" s="2" t="s">
        <v>8</v>
      </c>
      <c r="G2055" s="2" t="s">
        <v>9</v>
      </c>
      <c r="H2055" s="2">
        <v>0</v>
      </c>
      <c r="I2055" s="2">
        <v>0</v>
      </c>
      <c r="J2055" s="24">
        <f>IFERROR(I2055/H2055,0)</f>
        <v>0</v>
      </c>
      <c r="K2055" s="24"/>
      <c r="L2055" s="2">
        <f>IF(J2055&gt;=0.15,1,0)</f>
        <v>0</v>
      </c>
      <c r="M2055" s="2"/>
      <c r="N2055" s="24"/>
      <c r="O2055" s="2" t="s">
        <v>12</v>
      </c>
    </row>
    <row r="2056" spans="1:15" ht="15.75" customHeight="1" x14ac:dyDescent="0.35">
      <c r="A2056" s="18">
        <v>44972.414122835646</v>
      </c>
      <c r="B2056" s="11">
        <v>44972.414122835646</v>
      </c>
      <c r="C2056" s="21">
        <v>44972.414122835646</v>
      </c>
      <c r="D2056" s="6"/>
      <c r="E2056" s="2" t="s">
        <v>16</v>
      </c>
      <c r="F2056" s="2" t="s">
        <v>8</v>
      </c>
      <c r="G2056" s="2" t="s">
        <v>23</v>
      </c>
      <c r="H2056" s="2">
        <v>412</v>
      </c>
      <c r="I2056" s="2">
        <v>14</v>
      </c>
      <c r="J2056" s="24">
        <f>IFERROR(I2056/H2056,0)</f>
        <v>3.3980582524271843E-2</v>
      </c>
      <c r="K2056" s="24"/>
      <c r="L2056" s="2">
        <f>IF(J2056&gt;=0.15,1,0)</f>
        <v>0</v>
      </c>
      <c r="M2056" s="2"/>
      <c r="N2056" s="24"/>
      <c r="O2056" s="2" t="s">
        <v>10</v>
      </c>
    </row>
    <row r="2057" spans="1:15" ht="15.75" customHeight="1" x14ac:dyDescent="0.35">
      <c r="A2057" s="18">
        <v>44972.414092187501</v>
      </c>
      <c r="B2057" s="11">
        <v>44972.414092187501</v>
      </c>
      <c r="C2057" s="21">
        <v>44972.414092187501</v>
      </c>
      <c r="D2057" s="6"/>
      <c r="E2057" s="2" t="s">
        <v>14</v>
      </c>
      <c r="F2057" s="2" t="s">
        <v>8</v>
      </c>
      <c r="G2057" s="2" t="s">
        <v>23</v>
      </c>
      <c r="H2057" s="2">
        <v>18681</v>
      </c>
      <c r="I2057" s="2">
        <v>805</v>
      </c>
      <c r="J2057" s="24">
        <f>IFERROR(I2057/H2057,0)</f>
        <v>4.3091911567903214E-2</v>
      </c>
      <c r="K2057" s="24"/>
      <c r="L2057" s="2">
        <f>IF(J2057&gt;=0.15,1,0)</f>
        <v>0</v>
      </c>
      <c r="M2057" s="2"/>
      <c r="N2057" s="24"/>
      <c r="O2057" s="2" t="s">
        <v>12</v>
      </c>
    </row>
    <row r="2058" spans="1:15" ht="15.75" customHeight="1" x14ac:dyDescent="0.35">
      <c r="A2058" s="18">
        <v>44972.411756909722</v>
      </c>
      <c r="B2058" s="11">
        <v>44972.411756909722</v>
      </c>
      <c r="C2058" s="21">
        <v>44972.411756909722</v>
      </c>
      <c r="D2058" s="6"/>
      <c r="E2058" s="2" t="s">
        <v>14</v>
      </c>
      <c r="F2058" s="2" t="s">
        <v>8</v>
      </c>
      <c r="G2058" s="2" t="s">
        <v>23</v>
      </c>
      <c r="H2058" s="2">
        <v>35472</v>
      </c>
      <c r="I2058" s="2">
        <v>1254</v>
      </c>
      <c r="J2058" s="24">
        <f>IFERROR(I2058/H2058,0)</f>
        <v>3.5351826792963462E-2</v>
      </c>
      <c r="K2058" s="24"/>
      <c r="L2058" s="2">
        <f>IF(J2058&gt;=0.15,1,0)</f>
        <v>0</v>
      </c>
      <c r="M2058" s="2"/>
      <c r="N2058" s="24"/>
      <c r="O2058" s="2" t="s">
        <v>12</v>
      </c>
    </row>
    <row r="2059" spans="1:15" ht="15.75" customHeight="1" x14ac:dyDescent="0.35">
      <c r="A2059" s="18">
        <v>44972.403972569446</v>
      </c>
      <c r="B2059" s="11">
        <v>44972.403972569446</v>
      </c>
      <c r="C2059" s="21">
        <v>44972.403972569446</v>
      </c>
      <c r="D2059" s="6"/>
      <c r="E2059" s="2" t="s">
        <v>14</v>
      </c>
      <c r="F2059" s="2" t="s">
        <v>8</v>
      </c>
      <c r="G2059" s="2" t="s">
        <v>9</v>
      </c>
      <c r="H2059" s="2">
        <v>0</v>
      </c>
      <c r="I2059" s="2">
        <v>0</v>
      </c>
      <c r="J2059" s="24">
        <f>IFERROR(I2059/H2059,0)</f>
        <v>0</v>
      </c>
      <c r="K2059" s="24"/>
      <c r="L2059" s="2">
        <f>IF(J2059&gt;=0.15,1,0)</f>
        <v>0</v>
      </c>
      <c r="M2059" s="2"/>
      <c r="N2059" s="24"/>
      <c r="O2059" s="2" t="s">
        <v>12</v>
      </c>
    </row>
    <row r="2060" spans="1:15" ht="15.75" customHeight="1" x14ac:dyDescent="0.35">
      <c r="A2060" s="18">
        <v>44972.402928240743</v>
      </c>
      <c r="B2060" s="11">
        <v>44972.402928240743</v>
      </c>
      <c r="C2060" s="21">
        <v>44972.402928240743</v>
      </c>
      <c r="D2060" s="6"/>
      <c r="E2060" s="2" t="s">
        <v>14</v>
      </c>
      <c r="F2060" s="2" t="s">
        <v>18</v>
      </c>
      <c r="G2060" s="2" t="s">
        <v>9</v>
      </c>
      <c r="H2060" s="2">
        <v>0</v>
      </c>
      <c r="I2060" s="2">
        <v>0</v>
      </c>
      <c r="J2060" s="24">
        <f>IFERROR(I2060/H2060,0)</f>
        <v>0</v>
      </c>
      <c r="K2060" s="24"/>
      <c r="L2060" s="2">
        <f>IF(J2060&gt;=0.15,1,0)</f>
        <v>0</v>
      </c>
      <c r="M2060" s="2"/>
      <c r="N2060" s="24"/>
      <c r="O2060" s="2" t="s">
        <v>13</v>
      </c>
    </row>
    <row r="2061" spans="1:15" ht="15.75" customHeight="1" x14ac:dyDescent="0.35">
      <c r="A2061" s="18">
        <v>44972.40291527778</v>
      </c>
      <c r="B2061" s="11">
        <v>44972.40291527778</v>
      </c>
      <c r="C2061" s="21">
        <v>44972.40291527778</v>
      </c>
      <c r="D2061" s="6"/>
      <c r="E2061" s="2" t="s">
        <v>14</v>
      </c>
      <c r="F2061" s="2" t="s">
        <v>8</v>
      </c>
      <c r="G2061" s="2" t="s">
        <v>23</v>
      </c>
      <c r="H2061" s="2">
        <v>16378</v>
      </c>
      <c r="I2061" s="2">
        <v>449</v>
      </c>
      <c r="J2061" s="24">
        <f>IFERROR(I2061/H2061,0)</f>
        <v>2.7414824764928562E-2</v>
      </c>
      <c r="K2061" s="24"/>
      <c r="L2061" s="2">
        <f>IF(J2061&gt;=0.15,1,0)</f>
        <v>0</v>
      </c>
      <c r="M2061" s="2"/>
      <c r="N2061" s="24"/>
      <c r="O2061" s="2" t="s">
        <v>13</v>
      </c>
    </row>
    <row r="2062" spans="1:15" ht="15.75" customHeight="1" x14ac:dyDescent="0.35">
      <c r="A2062" s="18">
        <v>44972.402708333335</v>
      </c>
      <c r="B2062" s="11">
        <v>44972.402708333335</v>
      </c>
      <c r="C2062" s="21">
        <v>44972.402708333335</v>
      </c>
      <c r="D2062" s="6"/>
      <c r="E2062" s="2" t="s">
        <v>14</v>
      </c>
      <c r="F2062" s="2" t="s">
        <v>18</v>
      </c>
      <c r="G2062" s="2" t="s">
        <v>23</v>
      </c>
      <c r="H2062" s="2">
        <v>2858</v>
      </c>
      <c r="I2062" s="2">
        <v>0</v>
      </c>
      <c r="J2062" s="24">
        <f>IFERROR(I2062/H2062,0)</f>
        <v>0</v>
      </c>
      <c r="K2062" s="24"/>
      <c r="L2062" s="2">
        <f>IF(J2062&gt;=0.15,1,0)</f>
        <v>0</v>
      </c>
      <c r="M2062" s="2"/>
      <c r="N2062" s="24"/>
      <c r="O2062" s="2" t="s">
        <v>12</v>
      </c>
    </row>
    <row r="2063" spans="1:15" ht="15.75" customHeight="1" x14ac:dyDescent="0.35">
      <c r="A2063" s="18">
        <v>44972.396415405092</v>
      </c>
      <c r="B2063" s="11">
        <v>44972.396415405092</v>
      </c>
      <c r="C2063" s="21">
        <v>44972.396415405092</v>
      </c>
      <c r="D2063" s="6"/>
      <c r="E2063" s="2" t="s">
        <v>14</v>
      </c>
      <c r="F2063" s="2" t="s">
        <v>18</v>
      </c>
      <c r="G2063" s="2" t="s">
        <v>9</v>
      </c>
      <c r="H2063" s="2">
        <v>0</v>
      </c>
      <c r="I2063" s="2">
        <v>0</v>
      </c>
      <c r="J2063" s="24">
        <f>IFERROR(I2063/H2063,0)</f>
        <v>0</v>
      </c>
      <c r="K2063" s="24"/>
      <c r="L2063" s="2">
        <f>IF(J2063&gt;=0.15,1,0)</f>
        <v>0</v>
      </c>
      <c r="M2063" s="2"/>
      <c r="N2063" s="24"/>
      <c r="O2063" s="2" t="s">
        <v>13</v>
      </c>
    </row>
    <row r="2064" spans="1:15" ht="15.75" customHeight="1" x14ac:dyDescent="0.35">
      <c r="A2064" s="18">
        <v>44972.396331018521</v>
      </c>
      <c r="B2064" s="11">
        <v>44972.396331018521</v>
      </c>
      <c r="C2064" s="21">
        <v>44972.396331018521</v>
      </c>
      <c r="D2064" s="6"/>
      <c r="E2064" s="2" t="s">
        <v>14</v>
      </c>
      <c r="F2064" s="2" t="s">
        <v>18</v>
      </c>
      <c r="G2064" s="2" t="s">
        <v>23</v>
      </c>
      <c r="H2064" s="2">
        <v>2913</v>
      </c>
      <c r="I2064" s="2">
        <v>0</v>
      </c>
      <c r="J2064" s="24">
        <f>IFERROR(I2064/H2064,0)</f>
        <v>0</v>
      </c>
      <c r="K2064" s="24"/>
      <c r="L2064" s="2">
        <f>IF(J2064&gt;=0.15,1,0)</f>
        <v>0</v>
      </c>
      <c r="M2064" s="2"/>
      <c r="N2064" s="24"/>
      <c r="O2064" s="2" t="s">
        <v>13</v>
      </c>
    </row>
    <row r="2065" spans="1:15" ht="15.75" customHeight="1" x14ac:dyDescent="0.35">
      <c r="A2065" s="18">
        <v>44972.396294027778</v>
      </c>
      <c r="B2065" s="11">
        <v>44972.396294027778</v>
      </c>
      <c r="C2065" s="21">
        <v>44972.396294027778</v>
      </c>
      <c r="D2065" s="6"/>
      <c r="E2065" s="2" t="s">
        <v>14</v>
      </c>
      <c r="F2065" s="2" t="s">
        <v>18</v>
      </c>
      <c r="G2065" s="2" t="s">
        <v>9</v>
      </c>
      <c r="H2065" s="2">
        <v>0</v>
      </c>
      <c r="I2065" s="2">
        <v>0</v>
      </c>
      <c r="J2065" s="24">
        <f>IFERROR(I2065/H2065,0)</f>
        <v>0</v>
      </c>
      <c r="K2065" s="24"/>
      <c r="L2065" s="2">
        <f>IF(J2065&gt;=0.15,1,0)</f>
        <v>0</v>
      </c>
      <c r="M2065" s="2"/>
      <c r="N2065" s="24"/>
      <c r="O2065" s="2" t="s">
        <v>13</v>
      </c>
    </row>
    <row r="2066" spans="1:15" ht="15.75" customHeight="1" x14ac:dyDescent="0.35">
      <c r="A2066" s="18">
        <v>44972.395960648151</v>
      </c>
      <c r="B2066" s="11">
        <v>44972.395960648151</v>
      </c>
      <c r="C2066" s="21">
        <v>44972.395960648151</v>
      </c>
      <c r="D2066" s="6"/>
      <c r="E2066" s="2" t="s">
        <v>14</v>
      </c>
      <c r="F2066" s="2" t="s">
        <v>18</v>
      </c>
      <c r="G2066" s="2" t="s">
        <v>23</v>
      </c>
      <c r="H2066" s="2">
        <v>2980</v>
      </c>
      <c r="I2066" s="2">
        <v>0</v>
      </c>
      <c r="J2066" s="24">
        <f>IFERROR(I2066/H2066,0)</f>
        <v>0</v>
      </c>
      <c r="K2066" s="24"/>
      <c r="L2066" s="2">
        <f>IF(J2066&gt;=0.15,1,0)</f>
        <v>0</v>
      </c>
      <c r="M2066" s="2"/>
      <c r="N2066" s="24"/>
      <c r="O2066" s="2" t="s">
        <v>12</v>
      </c>
    </row>
    <row r="2067" spans="1:15" ht="15.75" customHeight="1" x14ac:dyDescent="0.35">
      <c r="A2067" s="18">
        <v>44972.395687615739</v>
      </c>
      <c r="B2067" s="11">
        <v>44972.395687615739</v>
      </c>
      <c r="C2067" s="21">
        <v>44972.395687615739</v>
      </c>
      <c r="D2067" s="6"/>
      <c r="E2067" s="2" t="s">
        <v>14</v>
      </c>
      <c r="F2067" s="2" t="s">
        <v>18</v>
      </c>
      <c r="G2067" s="2" t="s">
        <v>9</v>
      </c>
      <c r="H2067" s="2">
        <v>0</v>
      </c>
      <c r="I2067" s="2">
        <v>0</v>
      </c>
      <c r="J2067" s="24">
        <f>IFERROR(I2067/H2067,0)</f>
        <v>0</v>
      </c>
      <c r="K2067" s="24"/>
      <c r="L2067" s="2">
        <f>IF(J2067&gt;=0.15,1,0)</f>
        <v>0</v>
      </c>
      <c r="M2067" s="2"/>
      <c r="N2067" s="24"/>
      <c r="O2067" s="2" t="s">
        <v>13</v>
      </c>
    </row>
    <row r="2068" spans="1:15" ht="15.75" customHeight="1" x14ac:dyDescent="0.35">
      <c r="A2068" s="18">
        <v>44972.395578703705</v>
      </c>
      <c r="B2068" s="11">
        <v>44972.395578703705</v>
      </c>
      <c r="C2068" s="21">
        <v>44972.395578703705</v>
      </c>
      <c r="D2068" s="6"/>
      <c r="E2068" s="2" t="s">
        <v>14</v>
      </c>
      <c r="F2068" s="2" t="s">
        <v>18</v>
      </c>
      <c r="G2068" s="2" t="s">
        <v>23</v>
      </c>
      <c r="H2068" s="2">
        <v>3061</v>
      </c>
      <c r="I2068" s="2">
        <v>0</v>
      </c>
      <c r="J2068" s="24">
        <f>IFERROR(I2068/H2068,0)</f>
        <v>0</v>
      </c>
      <c r="K2068" s="24"/>
      <c r="L2068" s="2">
        <f>IF(J2068&gt;=0.15,1,0)</f>
        <v>0</v>
      </c>
      <c r="M2068" s="2"/>
      <c r="N2068" s="24"/>
      <c r="O2068" s="2" t="s">
        <v>12</v>
      </c>
    </row>
    <row r="2069" spans="1:15" ht="15.75" customHeight="1" x14ac:dyDescent="0.35">
      <c r="A2069" s="18">
        <v>44972.39374842593</v>
      </c>
      <c r="B2069" s="11">
        <v>44972.39374842593</v>
      </c>
      <c r="C2069" s="21">
        <v>44972.39374842593</v>
      </c>
      <c r="D2069" s="6"/>
      <c r="E2069" s="2" t="s">
        <v>16</v>
      </c>
      <c r="F2069" s="2" t="s">
        <v>8</v>
      </c>
      <c r="G2069" s="2" t="s">
        <v>23</v>
      </c>
      <c r="H2069" s="2">
        <v>238</v>
      </c>
      <c r="I2069" s="2">
        <v>1</v>
      </c>
      <c r="J2069" s="24">
        <f>IFERROR(I2069/H2069,0)</f>
        <v>4.2016806722689074E-3</v>
      </c>
      <c r="K2069" s="24"/>
      <c r="L2069" s="2">
        <f>IF(J2069&gt;=0.15,1,0)</f>
        <v>0</v>
      </c>
      <c r="M2069" s="2"/>
      <c r="N2069" s="24"/>
      <c r="O2069" s="2" t="s">
        <v>10</v>
      </c>
    </row>
    <row r="2070" spans="1:15" ht="15.75" customHeight="1" x14ac:dyDescent="0.35">
      <c r="A2070" s="18">
        <v>44972.391877164351</v>
      </c>
      <c r="B2070" s="11">
        <v>44972.391877164351</v>
      </c>
      <c r="C2070" s="21">
        <v>44972.391877164351</v>
      </c>
      <c r="D2070" s="6"/>
      <c r="E2070" s="2" t="s">
        <v>16</v>
      </c>
      <c r="F2070" s="2" t="s">
        <v>8</v>
      </c>
      <c r="G2070" s="2" t="s">
        <v>9</v>
      </c>
      <c r="H2070" s="2">
        <v>0</v>
      </c>
      <c r="I2070" s="2">
        <v>0</v>
      </c>
      <c r="J2070" s="24">
        <f>IFERROR(I2070/H2070,0)</f>
        <v>0</v>
      </c>
      <c r="K2070" s="24"/>
      <c r="L2070" s="2">
        <f>IF(J2070&gt;=0.15,1,0)</f>
        <v>0</v>
      </c>
      <c r="M2070" s="2"/>
      <c r="N2070" s="24"/>
      <c r="O2070" s="2" t="s">
        <v>13</v>
      </c>
    </row>
    <row r="2071" spans="1:15" ht="15.75" customHeight="1" x14ac:dyDescent="0.35">
      <c r="A2071" s="18">
        <v>44972.391458506943</v>
      </c>
      <c r="B2071" s="11">
        <v>44972.391458506943</v>
      </c>
      <c r="C2071" s="21">
        <v>44972.391458506943</v>
      </c>
      <c r="D2071" s="6"/>
      <c r="E2071" s="2" t="s">
        <v>14</v>
      </c>
      <c r="F2071" s="2" t="s">
        <v>8</v>
      </c>
      <c r="G2071" s="2" t="s">
        <v>9</v>
      </c>
      <c r="H2071" s="2">
        <v>0</v>
      </c>
      <c r="I2071" s="2">
        <v>0</v>
      </c>
      <c r="J2071" s="24">
        <f>IFERROR(I2071/H2071,0)</f>
        <v>0</v>
      </c>
      <c r="K2071" s="24"/>
      <c r="L2071" s="2">
        <f>IF(J2071&gt;=0.15,1,0)</f>
        <v>0</v>
      </c>
      <c r="M2071" s="2"/>
      <c r="N2071" s="24"/>
      <c r="O2071" s="2" t="s">
        <v>13</v>
      </c>
    </row>
    <row r="2072" spans="1:15" ht="15.75" customHeight="1" x14ac:dyDescent="0.35">
      <c r="A2072" s="18">
        <v>44972.389120370368</v>
      </c>
      <c r="B2072" s="11">
        <v>44972.389120370368</v>
      </c>
      <c r="C2072" s="21">
        <v>44972.389120370368</v>
      </c>
      <c r="D2072" s="6"/>
      <c r="E2072" s="2" t="s">
        <v>14</v>
      </c>
      <c r="F2072" s="2" t="s">
        <v>18</v>
      </c>
      <c r="G2072" s="2" t="s">
        <v>9</v>
      </c>
      <c r="H2072" s="2">
        <v>0</v>
      </c>
      <c r="I2072" s="2">
        <v>0</v>
      </c>
      <c r="J2072" s="24">
        <f>IFERROR(I2072/H2072,0)</f>
        <v>0</v>
      </c>
      <c r="K2072" s="24"/>
      <c r="L2072" s="2">
        <f>IF(J2072&gt;=0.15,1,0)</f>
        <v>0</v>
      </c>
      <c r="M2072" s="2"/>
      <c r="N2072" s="24"/>
      <c r="O2072" s="2" t="s">
        <v>13</v>
      </c>
    </row>
    <row r="2073" spans="1:15" ht="15.75" customHeight="1" x14ac:dyDescent="0.35">
      <c r="A2073" s="18">
        <v>44972.389050925929</v>
      </c>
      <c r="B2073" s="11">
        <v>44972.389050925929</v>
      </c>
      <c r="C2073" s="21">
        <v>44972.389050925929</v>
      </c>
      <c r="D2073" s="6"/>
      <c r="E2073" s="2" t="s">
        <v>14</v>
      </c>
      <c r="F2073" s="2" t="s">
        <v>18</v>
      </c>
      <c r="G2073" s="2" t="s">
        <v>23</v>
      </c>
      <c r="H2073" s="2">
        <v>3195</v>
      </c>
      <c r="I2073" s="2">
        <v>0</v>
      </c>
      <c r="J2073" s="24">
        <f>IFERROR(I2073/H2073,0)</f>
        <v>0</v>
      </c>
      <c r="K2073" s="24"/>
      <c r="L2073" s="2">
        <f>IF(J2073&gt;=0.15,1,0)</f>
        <v>0</v>
      </c>
      <c r="M2073" s="2"/>
      <c r="N2073" s="24"/>
      <c r="O2073" s="2" t="s">
        <v>13</v>
      </c>
    </row>
    <row r="2074" spans="1:15" ht="15.75" customHeight="1" x14ac:dyDescent="0.35">
      <c r="A2074" s="18">
        <v>44972.388344907406</v>
      </c>
      <c r="B2074" s="11">
        <v>44972.388344907406</v>
      </c>
      <c r="C2074" s="21">
        <v>44972.388344907406</v>
      </c>
      <c r="D2074" s="6"/>
      <c r="E2074" s="2" t="s">
        <v>14</v>
      </c>
      <c r="F2074" s="2" t="s">
        <v>18</v>
      </c>
      <c r="G2074" s="2" t="s">
        <v>9</v>
      </c>
      <c r="H2074" s="2">
        <v>0</v>
      </c>
      <c r="I2074" s="2">
        <v>0</v>
      </c>
      <c r="J2074" s="24">
        <f>IFERROR(I2074/H2074,0)</f>
        <v>0</v>
      </c>
      <c r="K2074" s="24"/>
      <c r="L2074" s="2">
        <f>IF(J2074&gt;=0.15,1,0)</f>
        <v>0</v>
      </c>
      <c r="M2074" s="2"/>
      <c r="N2074" s="24"/>
      <c r="O2074" s="2" t="s">
        <v>13</v>
      </c>
    </row>
    <row r="2075" spans="1:15" ht="15.75" customHeight="1" x14ac:dyDescent="0.35">
      <c r="A2075" s="18">
        <v>44972.388252314813</v>
      </c>
      <c r="B2075" s="11">
        <v>44972.388252314813</v>
      </c>
      <c r="C2075" s="21">
        <v>44972.388252314813</v>
      </c>
      <c r="D2075" s="6"/>
      <c r="E2075" s="2" t="s">
        <v>14</v>
      </c>
      <c r="F2075" s="2" t="s">
        <v>18</v>
      </c>
      <c r="G2075" s="2" t="s">
        <v>23</v>
      </c>
      <c r="H2075" s="2">
        <v>3289</v>
      </c>
      <c r="I2075" s="2">
        <v>0</v>
      </c>
      <c r="J2075" s="24">
        <f>IFERROR(I2075/H2075,0)</f>
        <v>0</v>
      </c>
      <c r="K2075" s="24"/>
      <c r="L2075" s="2">
        <f>IF(J2075&gt;=0.15,1,0)</f>
        <v>0</v>
      </c>
      <c r="M2075" s="2"/>
      <c r="N2075" s="24"/>
      <c r="O2075" s="2" t="s">
        <v>13</v>
      </c>
    </row>
    <row r="2076" spans="1:15" ht="15.75" customHeight="1" x14ac:dyDescent="0.35">
      <c r="A2076" s="18">
        <v>44972.387518217591</v>
      </c>
      <c r="B2076" s="11">
        <v>44972.387518217591</v>
      </c>
      <c r="C2076" s="21">
        <v>44972.387518217591</v>
      </c>
      <c r="D2076" s="6"/>
      <c r="E2076" s="2" t="s">
        <v>14</v>
      </c>
      <c r="F2076" s="2" t="s">
        <v>8</v>
      </c>
      <c r="G2076" s="2" t="s">
        <v>9</v>
      </c>
      <c r="H2076" s="2">
        <v>0</v>
      </c>
      <c r="I2076" s="2">
        <v>0</v>
      </c>
      <c r="J2076" s="24">
        <f>IFERROR(I2076/H2076,0)</f>
        <v>0</v>
      </c>
      <c r="K2076" s="24"/>
      <c r="L2076" s="2">
        <f>IF(J2076&gt;=0.15,1,0)</f>
        <v>0</v>
      </c>
      <c r="M2076" s="2"/>
      <c r="N2076" s="24"/>
      <c r="O2076" s="2" t="s">
        <v>12</v>
      </c>
    </row>
    <row r="2077" spans="1:15" ht="15.75" customHeight="1" x14ac:dyDescent="0.35">
      <c r="A2077" s="18">
        <v>44972.387443032407</v>
      </c>
      <c r="B2077" s="11">
        <v>44972.387443032407</v>
      </c>
      <c r="C2077" s="21">
        <v>44972.387443032407</v>
      </c>
      <c r="D2077" s="6"/>
      <c r="E2077" s="2" t="s">
        <v>14</v>
      </c>
      <c r="F2077" s="2" t="s">
        <v>18</v>
      </c>
      <c r="G2077" s="2" t="s">
        <v>9</v>
      </c>
      <c r="H2077" s="2">
        <v>0</v>
      </c>
      <c r="I2077" s="2">
        <v>0</v>
      </c>
      <c r="J2077" s="24">
        <f>IFERROR(I2077/H2077,0)</f>
        <v>0</v>
      </c>
      <c r="K2077" s="24"/>
      <c r="L2077" s="2">
        <f>IF(J2077&gt;=0.15,1,0)</f>
        <v>0</v>
      </c>
      <c r="M2077" s="2"/>
      <c r="N2077" s="24"/>
      <c r="O2077" s="2" t="s">
        <v>13</v>
      </c>
    </row>
    <row r="2078" spans="1:15" ht="15.75" customHeight="1" x14ac:dyDescent="0.35">
      <c r="A2078" s="18">
        <v>44972.387442129628</v>
      </c>
      <c r="B2078" s="11">
        <v>44972.387442129628</v>
      </c>
      <c r="C2078" s="21">
        <v>44972.387442129628</v>
      </c>
      <c r="D2078" s="6"/>
      <c r="E2078" s="2" t="s">
        <v>14</v>
      </c>
      <c r="F2078" s="2" t="s">
        <v>18</v>
      </c>
      <c r="G2078" s="2" t="s">
        <v>9</v>
      </c>
      <c r="H2078" s="2">
        <v>0</v>
      </c>
      <c r="I2078" s="2">
        <v>0</v>
      </c>
      <c r="J2078" s="24">
        <f>IFERROR(I2078/H2078,0)</f>
        <v>0</v>
      </c>
      <c r="K2078" s="24"/>
      <c r="L2078" s="2">
        <f>IF(J2078&gt;=0.15,1,0)</f>
        <v>0</v>
      </c>
      <c r="M2078" s="2"/>
      <c r="N2078" s="24"/>
      <c r="O2078" s="2" t="s">
        <v>13</v>
      </c>
    </row>
    <row r="2079" spans="1:15" ht="15.75" customHeight="1" x14ac:dyDescent="0.35">
      <c r="A2079" s="18">
        <v>44972.387438668979</v>
      </c>
      <c r="B2079" s="11">
        <v>44972.387438668979</v>
      </c>
      <c r="C2079" s="21">
        <v>44972.387438668979</v>
      </c>
      <c r="D2079" s="6"/>
      <c r="E2079" s="2" t="s">
        <v>14</v>
      </c>
      <c r="F2079" s="2" t="s">
        <v>18</v>
      </c>
      <c r="G2079" s="2" t="s">
        <v>9</v>
      </c>
      <c r="H2079" s="2">
        <v>0</v>
      </c>
      <c r="I2079" s="2">
        <v>0</v>
      </c>
      <c r="J2079" s="24">
        <f>IFERROR(I2079/H2079,0)</f>
        <v>0</v>
      </c>
      <c r="K2079" s="24"/>
      <c r="L2079" s="2">
        <f>IF(J2079&gt;=0.15,1,0)</f>
        <v>0</v>
      </c>
      <c r="M2079" s="2"/>
      <c r="N2079" s="24"/>
      <c r="O2079" s="2" t="s">
        <v>13</v>
      </c>
    </row>
    <row r="2080" spans="1:15" ht="15.75" customHeight="1" x14ac:dyDescent="0.35">
      <c r="A2080" s="18">
        <v>44972.387438425925</v>
      </c>
      <c r="B2080" s="11">
        <v>44972.387438425925</v>
      </c>
      <c r="C2080" s="21">
        <v>44972.387438425925</v>
      </c>
      <c r="D2080" s="6"/>
      <c r="E2080" s="2" t="s">
        <v>14</v>
      </c>
      <c r="F2080" s="2" t="s">
        <v>18</v>
      </c>
      <c r="G2080" s="2" t="s">
        <v>9</v>
      </c>
      <c r="H2080" s="2">
        <v>0</v>
      </c>
      <c r="I2080" s="2">
        <v>0</v>
      </c>
      <c r="J2080" s="24">
        <f>IFERROR(I2080/H2080,0)</f>
        <v>0</v>
      </c>
      <c r="K2080" s="24"/>
      <c r="L2080" s="2">
        <f>IF(J2080&gt;=0.15,1,0)</f>
        <v>0</v>
      </c>
      <c r="M2080" s="2"/>
      <c r="N2080" s="24"/>
      <c r="O2080" s="2" t="s">
        <v>13</v>
      </c>
    </row>
    <row r="2081" spans="1:15" ht="15.75" customHeight="1" x14ac:dyDescent="0.35">
      <c r="A2081" s="18">
        <v>44972.387438344907</v>
      </c>
      <c r="B2081" s="11">
        <v>44972.387438344907</v>
      </c>
      <c r="C2081" s="21">
        <v>44972.387438344907</v>
      </c>
      <c r="D2081" s="6"/>
      <c r="E2081" s="2" t="s">
        <v>14</v>
      </c>
      <c r="F2081" s="2" t="s">
        <v>18</v>
      </c>
      <c r="G2081" s="2" t="s">
        <v>9</v>
      </c>
      <c r="H2081" s="2">
        <v>0</v>
      </c>
      <c r="I2081" s="2">
        <v>0</v>
      </c>
      <c r="J2081" s="24">
        <f>IFERROR(I2081/H2081,0)</f>
        <v>0</v>
      </c>
      <c r="K2081" s="24"/>
      <c r="L2081" s="2">
        <f>IF(J2081&gt;=0.15,1,0)</f>
        <v>0</v>
      </c>
      <c r="M2081" s="2"/>
      <c r="N2081" s="24"/>
      <c r="O2081" s="2" t="s">
        <v>13</v>
      </c>
    </row>
    <row r="2082" spans="1:15" ht="15.75" customHeight="1" x14ac:dyDescent="0.35">
      <c r="A2082" s="18">
        <v>44972.387438275466</v>
      </c>
      <c r="B2082" s="11">
        <v>44972.387438275466</v>
      </c>
      <c r="C2082" s="21">
        <v>44972.387438275466</v>
      </c>
      <c r="D2082" s="6"/>
      <c r="E2082" s="2" t="s">
        <v>14</v>
      </c>
      <c r="F2082" s="2" t="s">
        <v>18</v>
      </c>
      <c r="G2082" s="2" t="s">
        <v>9</v>
      </c>
      <c r="H2082" s="2">
        <v>0</v>
      </c>
      <c r="I2082" s="2">
        <v>0</v>
      </c>
      <c r="J2082" s="24">
        <f>IFERROR(I2082/H2082,0)</f>
        <v>0</v>
      </c>
      <c r="K2082" s="24"/>
      <c r="L2082" s="2">
        <f>IF(J2082&gt;=0.15,1,0)</f>
        <v>0</v>
      </c>
      <c r="M2082" s="2"/>
      <c r="N2082" s="24"/>
      <c r="O2082" s="2" t="s">
        <v>13</v>
      </c>
    </row>
    <row r="2083" spans="1:15" ht="15.75" customHeight="1" x14ac:dyDescent="0.35">
      <c r="A2083" s="18">
        <v>44972.387438206017</v>
      </c>
      <c r="B2083" s="11">
        <v>44972.387438206017</v>
      </c>
      <c r="C2083" s="21">
        <v>44972.387438206017</v>
      </c>
      <c r="D2083" s="6"/>
      <c r="E2083" s="2" t="s">
        <v>14</v>
      </c>
      <c r="F2083" s="2" t="s">
        <v>18</v>
      </c>
      <c r="G2083" s="2" t="s">
        <v>9</v>
      </c>
      <c r="H2083" s="2">
        <v>0</v>
      </c>
      <c r="I2083" s="2">
        <v>0</v>
      </c>
      <c r="J2083" s="24">
        <f>IFERROR(I2083/H2083,0)</f>
        <v>0</v>
      </c>
      <c r="K2083" s="24"/>
      <c r="L2083" s="2">
        <f>IF(J2083&gt;=0.15,1,0)</f>
        <v>0</v>
      </c>
      <c r="M2083" s="2"/>
      <c r="N2083" s="24"/>
      <c r="O2083" s="2" t="s">
        <v>13</v>
      </c>
    </row>
    <row r="2084" spans="1:15" ht="15.75" customHeight="1" x14ac:dyDescent="0.35">
      <c r="A2084" s="18">
        <v>44972.387438136575</v>
      </c>
      <c r="B2084" s="11">
        <v>44972.387438136575</v>
      </c>
      <c r="C2084" s="21">
        <v>44972.387438136575</v>
      </c>
      <c r="D2084" s="6"/>
      <c r="E2084" s="2" t="s">
        <v>14</v>
      </c>
      <c r="F2084" s="2" t="s">
        <v>18</v>
      </c>
      <c r="G2084" s="2" t="s">
        <v>9</v>
      </c>
      <c r="H2084" s="2">
        <v>0</v>
      </c>
      <c r="I2084" s="2">
        <v>0</v>
      </c>
      <c r="J2084" s="24">
        <f>IFERROR(I2084/H2084,0)</f>
        <v>0</v>
      </c>
      <c r="K2084" s="24"/>
      <c r="L2084" s="2">
        <f>IF(J2084&gt;=0.15,1,0)</f>
        <v>0</v>
      </c>
      <c r="M2084" s="2"/>
      <c r="N2084" s="24"/>
      <c r="O2084" s="2" t="s">
        <v>13</v>
      </c>
    </row>
    <row r="2085" spans="1:15" ht="15.75" customHeight="1" x14ac:dyDescent="0.35">
      <c r="A2085" s="18">
        <v>44972.387256944443</v>
      </c>
      <c r="B2085" s="11">
        <v>44972.387256944443</v>
      </c>
      <c r="C2085" s="21">
        <v>44972.387256944443</v>
      </c>
      <c r="D2085" s="6"/>
      <c r="E2085" s="2" t="s">
        <v>14</v>
      </c>
      <c r="F2085" s="2" t="s">
        <v>18</v>
      </c>
      <c r="G2085" s="2" t="s">
        <v>23</v>
      </c>
      <c r="H2085" s="2">
        <v>3384</v>
      </c>
      <c r="I2085" s="2">
        <v>0</v>
      </c>
      <c r="J2085" s="24">
        <f>IFERROR(I2085/H2085,0)</f>
        <v>0</v>
      </c>
      <c r="K2085" s="24"/>
      <c r="L2085" s="2">
        <f>IF(J2085&gt;=0.15,1,0)</f>
        <v>0</v>
      </c>
      <c r="M2085" s="2"/>
      <c r="N2085" s="24"/>
      <c r="O2085" s="2" t="s">
        <v>12</v>
      </c>
    </row>
    <row r="2086" spans="1:15" ht="15.75" customHeight="1" x14ac:dyDescent="0.35">
      <c r="A2086" s="18">
        <v>44972.384204456015</v>
      </c>
      <c r="B2086" s="11">
        <v>44972.384204456015</v>
      </c>
      <c r="C2086" s="21">
        <v>44972.384204456015</v>
      </c>
      <c r="D2086" s="6"/>
      <c r="E2086" s="2" t="s">
        <v>14</v>
      </c>
      <c r="F2086" s="2" t="s">
        <v>18</v>
      </c>
      <c r="G2086" s="2" t="s">
        <v>9</v>
      </c>
      <c r="H2086" s="2">
        <v>0</v>
      </c>
      <c r="I2086" s="2">
        <v>0</v>
      </c>
      <c r="J2086" s="24">
        <f>IFERROR(I2086/H2086,0)</f>
        <v>0</v>
      </c>
      <c r="K2086" s="24"/>
      <c r="L2086" s="2">
        <f>IF(J2086&gt;=0.15,1,0)</f>
        <v>0</v>
      </c>
      <c r="M2086" s="2"/>
      <c r="N2086" s="24"/>
      <c r="O2086" s="2" t="s">
        <v>13</v>
      </c>
    </row>
    <row r="2087" spans="1:15" ht="15.75" customHeight="1" x14ac:dyDescent="0.35">
      <c r="A2087" s="18">
        <v>44972.384016203701</v>
      </c>
      <c r="B2087" s="11">
        <v>44972.384016203701</v>
      </c>
      <c r="C2087" s="21">
        <v>44972.384016203701</v>
      </c>
      <c r="D2087" s="6"/>
      <c r="E2087" s="2" t="s">
        <v>14</v>
      </c>
      <c r="F2087" s="2" t="s">
        <v>18</v>
      </c>
      <c r="G2087" s="2" t="s">
        <v>23</v>
      </c>
      <c r="H2087" s="2">
        <v>3631</v>
      </c>
      <c r="I2087" s="2">
        <v>0</v>
      </c>
      <c r="J2087" s="24">
        <f>IFERROR(I2087/H2087,0)</f>
        <v>0</v>
      </c>
      <c r="K2087" s="24"/>
      <c r="L2087" s="2">
        <f>IF(J2087&gt;=0.15,1,0)</f>
        <v>0</v>
      </c>
      <c r="M2087" s="2"/>
      <c r="N2087" s="24"/>
      <c r="O2087" s="2" t="s">
        <v>13</v>
      </c>
    </row>
    <row r="2088" spans="1:15" ht="15.75" customHeight="1" x14ac:dyDescent="0.35">
      <c r="A2088" s="18">
        <v>44972.383031562502</v>
      </c>
      <c r="B2088" s="11">
        <v>44972.383031562502</v>
      </c>
      <c r="C2088" s="21">
        <v>44972.383031562502</v>
      </c>
      <c r="D2088" s="6"/>
      <c r="E2088" s="2" t="s">
        <v>16</v>
      </c>
      <c r="F2088" s="2" t="s">
        <v>8</v>
      </c>
      <c r="G2088" s="2" t="s">
        <v>23</v>
      </c>
      <c r="H2088" s="2">
        <v>395</v>
      </c>
      <c r="I2088" s="2">
        <v>6</v>
      </c>
      <c r="J2088" s="24">
        <f>IFERROR(I2088/H2088,0)</f>
        <v>1.5189873417721518E-2</v>
      </c>
      <c r="K2088" s="24"/>
      <c r="L2088" s="2">
        <f>IF(J2088&gt;=0.15,1,0)</f>
        <v>0</v>
      </c>
      <c r="M2088" s="2"/>
      <c r="N2088" s="24"/>
      <c r="O2088" s="2" t="s">
        <v>10</v>
      </c>
    </row>
    <row r="2089" spans="1:15" ht="15.75" customHeight="1" x14ac:dyDescent="0.35">
      <c r="A2089" s="18">
        <v>44972.379895833335</v>
      </c>
      <c r="B2089" s="11">
        <v>44972.379895833335</v>
      </c>
      <c r="C2089" s="21">
        <v>44972.379895833335</v>
      </c>
      <c r="D2089" s="6"/>
      <c r="E2089" s="2" t="s">
        <v>14</v>
      </c>
      <c r="F2089" s="2" t="s">
        <v>15</v>
      </c>
      <c r="G2089" s="2" t="s">
        <v>23</v>
      </c>
      <c r="H2089" s="2">
        <v>10632</v>
      </c>
      <c r="I2089" s="2">
        <v>171</v>
      </c>
      <c r="J2089" s="24">
        <f>IFERROR(I2089/H2089,0)</f>
        <v>1.608352144469526E-2</v>
      </c>
      <c r="K2089" s="24"/>
      <c r="L2089" s="2">
        <f>IF(J2089&gt;=0.15,1,0)</f>
        <v>0</v>
      </c>
      <c r="M2089" s="2"/>
      <c r="N2089" s="24"/>
      <c r="O2089" s="2" t="s">
        <v>13</v>
      </c>
    </row>
    <row r="2090" spans="1:15" ht="15.75" customHeight="1" x14ac:dyDescent="0.35">
      <c r="A2090" s="18">
        <v>44972.379467962965</v>
      </c>
      <c r="B2090" s="11">
        <v>44972.379467962965</v>
      </c>
      <c r="C2090" s="21">
        <v>44972.379467962965</v>
      </c>
      <c r="D2090" s="6"/>
      <c r="E2090" s="2" t="s">
        <v>16</v>
      </c>
      <c r="F2090" s="2" t="s">
        <v>8</v>
      </c>
      <c r="G2090" s="2" t="s">
        <v>23</v>
      </c>
      <c r="H2090" s="2">
        <v>502</v>
      </c>
      <c r="I2090" s="2">
        <v>14</v>
      </c>
      <c r="J2090" s="24">
        <f>IFERROR(I2090/H2090,0)</f>
        <v>2.7888446215139442E-2</v>
      </c>
      <c r="K2090" s="24"/>
      <c r="L2090" s="2">
        <f>IF(J2090&gt;=0.15,1,0)</f>
        <v>0</v>
      </c>
      <c r="M2090" s="2"/>
      <c r="N2090" s="24"/>
      <c r="O2090" s="2" t="s">
        <v>13</v>
      </c>
    </row>
    <row r="2091" spans="1:15" ht="15.75" customHeight="1" x14ac:dyDescent="0.35">
      <c r="A2091" s="18">
        <v>44972.377704768522</v>
      </c>
      <c r="B2091" s="11">
        <v>44972.377704768522</v>
      </c>
      <c r="C2091" s="21">
        <v>44972.377704768522</v>
      </c>
      <c r="D2091" s="6"/>
      <c r="E2091" s="2" t="s">
        <v>16</v>
      </c>
      <c r="F2091" s="2" t="s">
        <v>8</v>
      </c>
      <c r="G2091" s="2" t="s">
        <v>23</v>
      </c>
      <c r="H2091" s="2">
        <v>136</v>
      </c>
      <c r="I2091" s="2">
        <v>3</v>
      </c>
      <c r="J2091" s="24">
        <f>IFERROR(I2091/H2091,0)</f>
        <v>2.2058823529411766E-2</v>
      </c>
      <c r="K2091" s="24"/>
      <c r="L2091" s="2">
        <f>IF(J2091&gt;=0.15,1,0)</f>
        <v>0</v>
      </c>
      <c r="M2091" s="2"/>
      <c r="N2091" s="24"/>
      <c r="O2091" s="2" t="s">
        <v>10</v>
      </c>
    </row>
    <row r="2092" spans="1:15" ht="15.75" customHeight="1" x14ac:dyDescent="0.35">
      <c r="A2092" s="18">
        <v>44972.376822326391</v>
      </c>
      <c r="B2092" s="11">
        <v>44972.376822326391</v>
      </c>
      <c r="C2092" s="21">
        <v>44972.376822326391</v>
      </c>
      <c r="D2092" s="6"/>
      <c r="E2092" s="2" t="s">
        <v>14</v>
      </c>
      <c r="F2092" s="2" t="s">
        <v>8</v>
      </c>
      <c r="G2092" s="2" t="s">
        <v>23</v>
      </c>
      <c r="H2092" s="2">
        <v>11966</v>
      </c>
      <c r="I2092" s="2">
        <v>119</v>
      </c>
      <c r="J2092" s="24">
        <f>IFERROR(I2092/H2092,0)</f>
        <v>9.9448437238843397E-3</v>
      </c>
      <c r="K2092" s="24"/>
      <c r="L2092" s="2">
        <f>IF(J2092&gt;=0.15,1,0)</f>
        <v>0</v>
      </c>
      <c r="M2092" s="2"/>
      <c r="N2092" s="24"/>
      <c r="O2092" s="2" t="s">
        <v>13</v>
      </c>
    </row>
    <row r="2093" spans="1:15" ht="15.75" customHeight="1" x14ac:dyDescent="0.35">
      <c r="A2093" s="18">
        <v>44972.376793981479</v>
      </c>
      <c r="B2093" s="11">
        <v>44972.376793981479</v>
      </c>
      <c r="C2093" s="21">
        <v>44972.376793981479</v>
      </c>
      <c r="D2093" s="6"/>
      <c r="E2093" s="2" t="s">
        <v>14</v>
      </c>
      <c r="F2093" s="2" t="s">
        <v>18</v>
      </c>
      <c r="G2093" s="2" t="s">
        <v>23</v>
      </c>
      <c r="H2093" s="2">
        <v>3814</v>
      </c>
      <c r="I2093" s="2">
        <v>0</v>
      </c>
      <c r="J2093" s="24">
        <f>IFERROR(I2093/H2093,0)</f>
        <v>0</v>
      </c>
      <c r="K2093" s="24"/>
      <c r="L2093" s="2">
        <f>IF(J2093&gt;=0.15,1,0)</f>
        <v>0</v>
      </c>
      <c r="M2093" s="2"/>
      <c r="N2093" s="24"/>
      <c r="O2093" s="2" t="s">
        <v>13</v>
      </c>
    </row>
    <row r="2094" spans="1:15" ht="15.75" customHeight="1" x14ac:dyDescent="0.35">
      <c r="A2094" s="18">
        <v>44972.375668946763</v>
      </c>
      <c r="B2094" s="11">
        <v>44972.375668946763</v>
      </c>
      <c r="C2094" s="21">
        <v>44972.375668946763</v>
      </c>
      <c r="D2094" s="6"/>
      <c r="E2094" s="2" t="s">
        <v>16</v>
      </c>
      <c r="F2094" s="2" t="s">
        <v>8</v>
      </c>
      <c r="G2094" s="2" t="s">
        <v>9</v>
      </c>
      <c r="H2094" s="2">
        <v>0</v>
      </c>
      <c r="I2094" s="2">
        <v>0</v>
      </c>
      <c r="J2094" s="24">
        <f>IFERROR(I2094/H2094,0)</f>
        <v>0</v>
      </c>
      <c r="K2094" s="24"/>
      <c r="L2094" s="2">
        <f>IF(J2094&gt;=0.15,1,0)</f>
        <v>0</v>
      </c>
      <c r="M2094" s="2"/>
      <c r="N2094" s="24"/>
      <c r="O2094" s="2" t="s">
        <v>13</v>
      </c>
    </row>
    <row r="2095" spans="1:15" ht="15.75" customHeight="1" x14ac:dyDescent="0.35">
      <c r="A2095" s="18">
        <v>44972.374340277776</v>
      </c>
      <c r="B2095" s="11">
        <v>44972.374340277776</v>
      </c>
      <c r="C2095" s="21">
        <v>44972.374340277776</v>
      </c>
      <c r="D2095" s="6"/>
      <c r="E2095" s="2" t="s">
        <v>14</v>
      </c>
      <c r="F2095" s="2" t="s">
        <v>18</v>
      </c>
      <c r="G2095" s="2" t="s">
        <v>23</v>
      </c>
      <c r="H2095" s="2">
        <v>4004</v>
      </c>
      <c r="I2095" s="2">
        <v>0</v>
      </c>
      <c r="J2095" s="24">
        <f>IFERROR(I2095/H2095,0)</f>
        <v>0</v>
      </c>
      <c r="K2095" s="24"/>
      <c r="L2095" s="2">
        <f>IF(J2095&gt;=0.15,1,0)</f>
        <v>0</v>
      </c>
      <c r="M2095" s="2"/>
      <c r="N2095" s="24"/>
      <c r="O2095" s="2" t="s">
        <v>13</v>
      </c>
    </row>
    <row r="2096" spans="1:15" ht="15.75" customHeight="1" x14ac:dyDescent="0.35">
      <c r="A2096" s="18">
        <v>44972.37166582176</v>
      </c>
      <c r="B2096" s="11">
        <v>44972.37166582176</v>
      </c>
      <c r="C2096" s="21">
        <v>44972.37166582176</v>
      </c>
      <c r="D2096" s="6"/>
      <c r="E2096" s="2" t="s">
        <v>14</v>
      </c>
      <c r="F2096" s="2" t="s">
        <v>8</v>
      </c>
      <c r="G2096" s="2" t="s">
        <v>23</v>
      </c>
      <c r="H2096" s="2">
        <v>1114</v>
      </c>
      <c r="I2096" s="2">
        <v>24</v>
      </c>
      <c r="J2096" s="24">
        <f>IFERROR(I2096/H2096,0)</f>
        <v>2.1543985637342909E-2</v>
      </c>
      <c r="K2096" s="24"/>
      <c r="L2096" s="2">
        <f>IF(J2096&gt;=0.15,1,0)</f>
        <v>0</v>
      </c>
      <c r="M2096" s="2"/>
      <c r="N2096" s="24"/>
      <c r="O2096" s="2" t="s">
        <v>10</v>
      </c>
    </row>
    <row r="2097" spans="1:15" ht="15.75" customHeight="1" x14ac:dyDescent="0.35">
      <c r="A2097" s="18">
        <v>44972.366487557869</v>
      </c>
      <c r="B2097" s="11">
        <v>44972.366487557869</v>
      </c>
      <c r="C2097" s="21">
        <v>44972.366487557869</v>
      </c>
      <c r="D2097" s="6"/>
      <c r="E2097" s="2" t="s">
        <v>14</v>
      </c>
      <c r="F2097" s="2" t="s">
        <v>8</v>
      </c>
      <c r="G2097" s="2" t="s">
        <v>9</v>
      </c>
      <c r="H2097" s="2">
        <v>0</v>
      </c>
      <c r="I2097" s="2">
        <v>0</v>
      </c>
      <c r="J2097" s="24">
        <f>IFERROR(I2097/H2097,0)</f>
        <v>0</v>
      </c>
      <c r="K2097" s="24"/>
      <c r="L2097" s="2">
        <f>IF(J2097&gt;=0.15,1,0)</f>
        <v>0</v>
      </c>
      <c r="M2097" s="2"/>
      <c r="N2097" s="24"/>
      <c r="O2097" s="2" t="s">
        <v>12</v>
      </c>
    </row>
    <row r="2098" spans="1:15" ht="15.75" customHeight="1" x14ac:dyDescent="0.35">
      <c r="A2098" s="18">
        <v>44972.365260127313</v>
      </c>
      <c r="B2098" s="11">
        <v>44972.365260127313</v>
      </c>
      <c r="C2098" s="21">
        <v>44972.365260127313</v>
      </c>
      <c r="D2098" s="6"/>
      <c r="E2098" s="2" t="s">
        <v>16</v>
      </c>
      <c r="F2098" s="2" t="s">
        <v>8</v>
      </c>
      <c r="G2098" s="2" t="s">
        <v>9</v>
      </c>
      <c r="H2098" s="2">
        <v>328</v>
      </c>
      <c r="I2098" s="2">
        <v>9</v>
      </c>
      <c r="J2098" s="24">
        <f>IFERROR(I2098/H2098,0)</f>
        <v>2.7439024390243903E-2</v>
      </c>
      <c r="K2098" s="24"/>
      <c r="L2098" s="2">
        <f>IF(J2098&gt;=0.15,1,0)</f>
        <v>0</v>
      </c>
      <c r="M2098" s="2"/>
      <c r="N2098" s="24"/>
      <c r="O2098" s="2" t="s">
        <v>10</v>
      </c>
    </row>
    <row r="2099" spans="1:15" ht="15.75" customHeight="1" x14ac:dyDescent="0.35">
      <c r="A2099" s="18">
        <v>44972.3645425</v>
      </c>
      <c r="B2099" s="11">
        <v>44972.3645425</v>
      </c>
      <c r="C2099" s="21">
        <v>44972.3645425</v>
      </c>
      <c r="D2099" s="6"/>
      <c r="E2099" s="2" t="s">
        <v>14</v>
      </c>
      <c r="F2099" s="2" t="s">
        <v>8</v>
      </c>
      <c r="G2099" s="2" t="s">
        <v>23</v>
      </c>
      <c r="H2099" s="2">
        <v>13444</v>
      </c>
      <c r="I2099" s="2">
        <v>214</v>
      </c>
      <c r="J2099" s="24">
        <f>IFERROR(I2099/H2099,0)</f>
        <v>1.5917881582862243E-2</v>
      </c>
      <c r="K2099" s="24"/>
      <c r="L2099" s="2">
        <f>IF(J2099&gt;=0.15,1,0)</f>
        <v>0</v>
      </c>
      <c r="M2099" s="2"/>
      <c r="N2099" s="24"/>
      <c r="O2099" s="2" t="s">
        <v>13</v>
      </c>
    </row>
    <row r="2100" spans="1:15" ht="15.75" customHeight="1" x14ac:dyDescent="0.35">
      <c r="A2100" s="18">
        <v>44972.354187418983</v>
      </c>
      <c r="B2100" s="11">
        <v>44972.354187418983</v>
      </c>
      <c r="C2100" s="21">
        <v>44972.354187418983</v>
      </c>
      <c r="D2100" s="6"/>
      <c r="E2100" s="2" t="s">
        <v>14</v>
      </c>
      <c r="F2100" s="2" t="s">
        <v>8</v>
      </c>
      <c r="G2100" s="2" t="s">
        <v>23</v>
      </c>
      <c r="H2100" s="2">
        <v>13128</v>
      </c>
      <c r="I2100" s="2">
        <v>119</v>
      </c>
      <c r="J2100" s="24">
        <f>IFERROR(I2100/H2100,0)</f>
        <v>9.0645947592931132E-3</v>
      </c>
      <c r="K2100" s="24"/>
      <c r="L2100" s="2">
        <f>IF(J2100&gt;=0.15,1,0)</f>
        <v>0</v>
      </c>
      <c r="M2100" s="2"/>
      <c r="N2100" s="24"/>
      <c r="O2100" s="2" t="s">
        <v>13</v>
      </c>
    </row>
    <row r="2101" spans="1:15" ht="15.75" customHeight="1" x14ac:dyDescent="0.35">
      <c r="A2101" s="18">
        <v>44972.345951574076</v>
      </c>
      <c r="B2101" s="11">
        <v>44972.345951574076</v>
      </c>
      <c r="C2101" s="21">
        <v>44972.345951574076</v>
      </c>
      <c r="D2101" s="6"/>
      <c r="E2101" s="2" t="s">
        <v>14</v>
      </c>
      <c r="F2101" s="2" t="s">
        <v>8</v>
      </c>
      <c r="G2101" s="2" t="s">
        <v>23</v>
      </c>
      <c r="H2101" s="2">
        <v>10624</v>
      </c>
      <c r="I2101" s="2">
        <v>471</v>
      </c>
      <c r="J2101" s="24">
        <f>IFERROR(I2101/H2101,0)</f>
        <v>4.4333584337349401E-2</v>
      </c>
      <c r="K2101" s="24"/>
      <c r="L2101" s="2">
        <f>IF(J2101&gt;=0.15,1,0)</f>
        <v>0</v>
      </c>
      <c r="M2101" s="2"/>
      <c r="N2101" s="24"/>
      <c r="O2101" s="2" t="s">
        <v>12</v>
      </c>
    </row>
    <row r="2102" spans="1:15" ht="15.75" customHeight="1" x14ac:dyDescent="0.35">
      <c r="A2102" s="18">
        <v>44972.344073611108</v>
      </c>
      <c r="B2102" s="11">
        <v>44972.344073611108</v>
      </c>
      <c r="C2102" s="21">
        <v>44972.344073611108</v>
      </c>
      <c r="D2102" s="6"/>
      <c r="E2102" s="2" t="s">
        <v>14</v>
      </c>
      <c r="F2102" s="2" t="s">
        <v>8</v>
      </c>
      <c r="G2102" s="2" t="s">
        <v>23</v>
      </c>
      <c r="H2102" s="2">
        <v>1858</v>
      </c>
      <c r="I2102" s="2">
        <v>184</v>
      </c>
      <c r="J2102" s="24">
        <f>IFERROR(I2102/H2102,0)</f>
        <v>9.903121636167922E-2</v>
      </c>
      <c r="K2102" s="24"/>
      <c r="L2102" s="2">
        <f>IF(J2102&gt;=0.15,1,0)</f>
        <v>0</v>
      </c>
      <c r="M2102" s="2"/>
      <c r="N2102" s="24"/>
      <c r="O2102" s="2" t="s">
        <v>12</v>
      </c>
    </row>
    <row r="2103" spans="1:15" ht="15.75" customHeight="1" x14ac:dyDescent="0.35">
      <c r="A2103" s="18">
        <v>44972.343399965277</v>
      </c>
      <c r="B2103" s="11">
        <v>44972.343399965277</v>
      </c>
      <c r="C2103" s="21">
        <v>44972.343399965277</v>
      </c>
      <c r="D2103" s="6"/>
      <c r="E2103" s="2" t="s">
        <v>14</v>
      </c>
      <c r="F2103" s="2" t="s">
        <v>8</v>
      </c>
      <c r="G2103" s="2" t="s">
        <v>23</v>
      </c>
      <c r="H2103" s="2">
        <v>459</v>
      </c>
      <c r="I2103" s="2">
        <v>28</v>
      </c>
      <c r="J2103" s="24">
        <f>IFERROR(I2103/H2103,0)</f>
        <v>6.1002178649237473E-2</v>
      </c>
      <c r="K2103" s="24"/>
      <c r="L2103" s="2">
        <f>IF(J2103&gt;=0.15,1,0)</f>
        <v>0</v>
      </c>
      <c r="M2103" s="2"/>
      <c r="N2103" s="24"/>
      <c r="O2103" s="2" t="s">
        <v>12</v>
      </c>
    </row>
    <row r="2104" spans="1:15" ht="15.75" customHeight="1" x14ac:dyDescent="0.35">
      <c r="A2104" s="18">
        <v>44972.343287037038</v>
      </c>
      <c r="B2104" s="11">
        <v>44972.343287037038</v>
      </c>
      <c r="C2104" s="21">
        <v>44972.343287037038</v>
      </c>
      <c r="D2104" s="6"/>
      <c r="E2104" s="2" t="s">
        <v>14</v>
      </c>
      <c r="F2104" s="2" t="s">
        <v>18</v>
      </c>
      <c r="G2104" s="2" t="s">
        <v>23</v>
      </c>
      <c r="H2104" s="2">
        <v>4416</v>
      </c>
      <c r="I2104" s="2">
        <v>0</v>
      </c>
      <c r="J2104" s="24">
        <f>IFERROR(I2104/H2104,0)</f>
        <v>0</v>
      </c>
      <c r="K2104" s="24"/>
      <c r="L2104" s="2">
        <f>IF(J2104&gt;=0.15,1,0)</f>
        <v>0</v>
      </c>
      <c r="M2104" s="2"/>
      <c r="N2104" s="24"/>
      <c r="O2104" s="2" t="s">
        <v>12</v>
      </c>
    </row>
    <row r="2105" spans="1:15" ht="15.75" customHeight="1" x14ac:dyDescent="0.35">
      <c r="A2105" s="18">
        <v>44972.343044837966</v>
      </c>
      <c r="B2105" s="11">
        <v>44972.343044837966</v>
      </c>
      <c r="C2105" s="21">
        <v>44972.343044837966</v>
      </c>
      <c r="D2105" s="6"/>
      <c r="E2105" s="2" t="s">
        <v>14</v>
      </c>
      <c r="F2105" s="2" t="s">
        <v>8</v>
      </c>
      <c r="G2105" s="2" t="s">
        <v>23</v>
      </c>
      <c r="H2105" s="2">
        <v>536</v>
      </c>
      <c r="I2105" s="2">
        <v>6</v>
      </c>
      <c r="J2105" s="24">
        <f>IFERROR(I2105/H2105,0)</f>
        <v>1.1194029850746268E-2</v>
      </c>
      <c r="K2105" s="24"/>
      <c r="L2105" s="2">
        <f>IF(J2105&gt;=0.15,1,0)</f>
        <v>0</v>
      </c>
      <c r="M2105" s="2"/>
      <c r="N2105" s="24"/>
      <c r="O2105" s="2" t="s">
        <v>10</v>
      </c>
    </row>
    <row r="2106" spans="1:15" ht="15.75" customHeight="1" x14ac:dyDescent="0.35">
      <c r="A2106" s="18">
        <v>44972.338456793979</v>
      </c>
      <c r="B2106" s="11">
        <v>44972.338456793979</v>
      </c>
      <c r="C2106" s="21">
        <v>44972.338456793979</v>
      </c>
      <c r="D2106" s="6"/>
      <c r="E2106" s="2" t="s">
        <v>14</v>
      </c>
      <c r="F2106" s="2" t="s">
        <v>18</v>
      </c>
      <c r="G2106" s="2" t="s">
        <v>9</v>
      </c>
      <c r="H2106" s="2">
        <v>0</v>
      </c>
      <c r="I2106" s="2">
        <v>0</v>
      </c>
      <c r="J2106" s="24">
        <f>IFERROR(I2106/H2106,0)</f>
        <v>0</v>
      </c>
      <c r="K2106" s="24"/>
      <c r="L2106" s="2">
        <f>IF(J2106&gt;=0.15,1,0)</f>
        <v>0</v>
      </c>
      <c r="M2106" s="2"/>
      <c r="N2106" s="24"/>
      <c r="O2106" s="2" t="s">
        <v>13</v>
      </c>
    </row>
    <row r="2107" spans="1:15" ht="15.75" customHeight="1" x14ac:dyDescent="0.35">
      <c r="A2107" s="18">
        <v>44972.33834490741</v>
      </c>
      <c r="B2107" s="11">
        <v>44972.33834490741</v>
      </c>
      <c r="C2107" s="21">
        <v>44972.33834490741</v>
      </c>
      <c r="D2107" s="6"/>
      <c r="E2107" s="2" t="s">
        <v>14</v>
      </c>
      <c r="F2107" s="2" t="s">
        <v>18</v>
      </c>
      <c r="G2107" s="2" t="s">
        <v>23</v>
      </c>
      <c r="H2107" s="2">
        <v>5380</v>
      </c>
      <c r="I2107" s="2">
        <v>0</v>
      </c>
      <c r="J2107" s="24">
        <f>IFERROR(I2107/H2107,0)</f>
        <v>0</v>
      </c>
      <c r="K2107" s="24"/>
      <c r="L2107" s="2">
        <f>IF(J2107&gt;=0.15,1,0)</f>
        <v>0</v>
      </c>
      <c r="M2107" s="2"/>
      <c r="N2107" s="24"/>
      <c r="O2107" s="2" t="s">
        <v>13</v>
      </c>
    </row>
    <row r="2108" spans="1:15" ht="15.75" customHeight="1" x14ac:dyDescent="0.35">
      <c r="A2108" s="18">
        <v>44972.333667743056</v>
      </c>
      <c r="B2108" s="11">
        <v>44972.333667743056</v>
      </c>
      <c r="C2108" s="21">
        <v>44972.333667743056</v>
      </c>
      <c r="D2108" s="6"/>
      <c r="E2108" s="2" t="s">
        <v>14</v>
      </c>
      <c r="F2108" s="2" t="s">
        <v>8</v>
      </c>
      <c r="G2108" s="2" t="s">
        <v>23</v>
      </c>
      <c r="H2108" s="2">
        <v>20245</v>
      </c>
      <c r="I2108" s="2">
        <v>654</v>
      </c>
      <c r="J2108" s="24">
        <f>IFERROR(I2108/H2108,0)</f>
        <v>3.2304272659916027E-2</v>
      </c>
      <c r="K2108" s="24"/>
      <c r="L2108" s="2">
        <f>IF(J2108&gt;=0.15,1,0)</f>
        <v>0</v>
      </c>
      <c r="M2108" s="2"/>
      <c r="N2108" s="24"/>
      <c r="O2108" s="2" t="s">
        <v>13</v>
      </c>
    </row>
    <row r="2109" spans="1:15" ht="15.75" customHeight="1" x14ac:dyDescent="0.35">
      <c r="A2109" s="18">
        <v>44972.333460648151</v>
      </c>
      <c r="B2109" s="11">
        <v>44972.333460648151</v>
      </c>
      <c r="C2109" s="21">
        <v>44972.333460648151</v>
      </c>
      <c r="D2109" s="6"/>
      <c r="E2109" s="2" t="s">
        <v>14</v>
      </c>
      <c r="F2109" s="2" t="s">
        <v>15</v>
      </c>
      <c r="G2109" s="2" t="s">
        <v>23</v>
      </c>
      <c r="H2109" s="2">
        <v>17050</v>
      </c>
      <c r="I2109" s="2">
        <v>1392</v>
      </c>
      <c r="J2109" s="24">
        <f>IFERROR(I2109/H2109,0)</f>
        <v>8.1642228739002939E-2</v>
      </c>
      <c r="K2109" s="24"/>
      <c r="L2109" s="2">
        <f>IF(J2109&gt;=0.15,1,0)</f>
        <v>0</v>
      </c>
      <c r="M2109" s="2"/>
      <c r="N2109" s="24"/>
      <c r="O2109" s="2" t="s">
        <v>13</v>
      </c>
    </row>
    <row r="2110" spans="1:15" ht="15.75" customHeight="1" x14ac:dyDescent="0.35">
      <c r="A2110" s="18">
        <v>44972.333449814818</v>
      </c>
      <c r="B2110" s="11">
        <v>44972.333449814818</v>
      </c>
      <c r="C2110" s="21">
        <v>44972.333449814818</v>
      </c>
      <c r="D2110" s="6"/>
      <c r="E2110" s="2" t="s">
        <v>16</v>
      </c>
      <c r="F2110" s="2" t="s">
        <v>8</v>
      </c>
      <c r="G2110" s="2" t="s">
        <v>23</v>
      </c>
      <c r="H2110" s="2">
        <v>1294</v>
      </c>
      <c r="I2110" s="2">
        <v>58</v>
      </c>
      <c r="J2110" s="24">
        <f>IFERROR(I2110/H2110,0)</f>
        <v>4.482225656877898E-2</v>
      </c>
      <c r="K2110" s="24"/>
      <c r="L2110" s="2">
        <f>IF(J2110&gt;=0.15,1,0)</f>
        <v>0</v>
      </c>
      <c r="M2110" s="2"/>
      <c r="N2110" s="24"/>
      <c r="O2110" s="2" t="s">
        <v>13</v>
      </c>
    </row>
    <row r="2111" spans="1:15" ht="15.75" customHeight="1" x14ac:dyDescent="0.35">
      <c r="A2111" s="18">
        <v>44972.332141203704</v>
      </c>
      <c r="B2111" s="11">
        <v>44972.332141203704</v>
      </c>
      <c r="C2111" s="21">
        <v>44972.332141203704</v>
      </c>
      <c r="D2111" s="6"/>
      <c r="E2111" s="2" t="s">
        <v>14</v>
      </c>
      <c r="F2111" s="2" t="s">
        <v>21</v>
      </c>
      <c r="G2111" s="2" t="s">
        <v>9</v>
      </c>
      <c r="H2111" s="2">
        <v>3309</v>
      </c>
      <c r="I2111" s="2">
        <v>126</v>
      </c>
      <c r="J2111" s="24">
        <f>IFERROR(I2111/H2111,0)</f>
        <v>3.8077969174977334E-2</v>
      </c>
      <c r="K2111" s="24"/>
      <c r="L2111" s="2">
        <f>IF(J2111&gt;=0.15,1,0)</f>
        <v>0</v>
      </c>
      <c r="M2111" s="2"/>
      <c r="N2111" s="24"/>
      <c r="O2111" s="2" t="s">
        <v>12</v>
      </c>
    </row>
    <row r="2112" spans="1:15" ht="15.75" customHeight="1" x14ac:dyDescent="0.35">
      <c r="A2112" s="18">
        <v>44972.31722222222</v>
      </c>
      <c r="B2112" s="11">
        <v>44972.31722222222</v>
      </c>
      <c r="C2112" s="21">
        <v>44972.31722222222</v>
      </c>
      <c r="D2112" s="6"/>
      <c r="E2112" s="2" t="s">
        <v>14</v>
      </c>
      <c r="F2112" s="2" t="s">
        <v>18</v>
      </c>
      <c r="G2112" s="2" t="s">
        <v>11</v>
      </c>
      <c r="H2112" s="2">
        <v>9872</v>
      </c>
      <c r="I2112" s="2">
        <v>231</v>
      </c>
      <c r="J2112" s="24">
        <f>IFERROR(I2112/H2112,0)</f>
        <v>2.3399513776337116E-2</v>
      </c>
      <c r="K2112" s="24"/>
      <c r="L2112" s="2">
        <f>IF(J2112&gt;=0.15,1,0)</f>
        <v>0</v>
      </c>
      <c r="M2112" s="2"/>
      <c r="N2112" s="24"/>
      <c r="O2112" s="2" t="s">
        <v>13</v>
      </c>
    </row>
    <row r="2113" spans="1:15" ht="15.75" customHeight="1" x14ac:dyDescent="0.35">
      <c r="A2113" s="18">
        <v>44972.317199074074</v>
      </c>
      <c r="B2113" s="11">
        <v>44972.317199074074</v>
      </c>
      <c r="C2113" s="21">
        <v>44972.317199074074</v>
      </c>
      <c r="D2113" s="6"/>
      <c r="E2113" s="2" t="s">
        <v>14</v>
      </c>
      <c r="F2113" s="2" t="s">
        <v>18</v>
      </c>
      <c r="G2113" s="2" t="s">
        <v>9</v>
      </c>
      <c r="H2113" s="2">
        <v>0</v>
      </c>
      <c r="I2113" s="2">
        <v>0</v>
      </c>
      <c r="J2113" s="24">
        <f>IFERROR(I2113/H2113,0)</f>
        <v>0</v>
      </c>
      <c r="K2113" s="24"/>
      <c r="L2113" s="2">
        <f>IF(J2113&gt;=0.15,1,0)</f>
        <v>0</v>
      </c>
      <c r="M2113" s="2"/>
      <c r="N2113" s="24"/>
      <c r="O2113" s="2" t="s">
        <v>10</v>
      </c>
    </row>
    <row r="2114" spans="1:15" ht="15.75" customHeight="1" x14ac:dyDescent="0.35">
      <c r="A2114" s="18">
        <v>44972.317109178242</v>
      </c>
      <c r="B2114" s="11">
        <v>44972.317109178242</v>
      </c>
      <c r="C2114" s="21">
        <v>44972.317109178242</v>
      </c>
      <c r="D2114" s="6"/>
      <c r="E2114" s="2" t="s">
        <v>14</v>
      </c>
      <c r="F2114" s="2" t="s">
        <v>8</v>
      </c>
      <c r="G2114" s="2" t="s">
        <v>11</v>
      </c>
      <c r="H2114" s="2">
        <v>18578</v>
      </c>
      <c r="I2114" s="2">
        <v>144</v>
      </c>
      <c r="J2114" s="24">
        <f>IFERROR(I2114/H2114,0)</f>
        <v>7.7511034557002905E-3</v>
      </c>
      <c r="K2114" s="24"/>
      <c r="L2114" s="2">
        <f>IF(J2114&gt;=0.15,1,0)</f>
        <v>0</v>
      </c>
      <c r="M2114" s="2"/>
      <c r="N2114" s="24"/>
      <c r="O2114" s="2" t="s">
        <v>13</v>
      </c>
    </row>
    <row r="2115" spans="1:15" ht="15.75" customHeight="1" x14ac:dyDescent="0.35">
      <c r="A2115" s="18">
        <v>44972.303796296299</v>
      </c>
      <c r="B2115" s="11">
        <v>44972.303796296299</v>
      </c>
      <c r="C2115" s="21">
        <v>44972.303796296299</v>
      </c>
      <c r="D2115" s="6"/>
      <c r="E2115" s="2" t="s">
        <v>24</v>
      </c>
      <c r="F2115" s="2" t="s">
        <v>21</v>
      </c>
      <c r="G2115" s="2" t="s">
        <v>23</v>
      </c>
      <c r="H2115" s="2">
        <v>0</v>
      </c>
      <c r="I2115" s="2">
        <v>0</v>
      </c>
      <c r="J2115" s="24">
        <f>IFERROR(I2115/H2115,0)</f>
        <v>0</v>
      </c>
      <c r="K2115" s="24"/>
      <c r="L2115" s="2">
        <f>IF(J2115&gt;=0.15,1,0)</f>
        <v>0</v>
      </c>
      <c r="M2115" s="2"/>
      <c r="N2115" s="24"/>
      <c r="O2115" s="2" t="s">
        <v>10</v>
      </c>
    </row>
    <row r="2116" spans="1:15" ht="15.75" customHeight="1" x14ac:dyDescent="0.35">
      <c r="A2116" s="18">
        <v>44972.303240740737</v>
      </c>
      <c r="B2116" s="11">
        <v>44972.303240740737</v>
      </c>
      <c r="C2116" s="21">
        <v>44972.303240740737</v>
      </c>
      <c r="D2116" s="6"/>
      <c r="E2116" s="2" t="s">
        <v>24</v>
      </c>
      <c r="F2116" s="2" t="s">
        <v>21</v>
      </c>
      <c r="G2116" s="2" t="s">
        <v>23</v>
      </c>
      <c r="H2116" s="2">
        <v>0</v>
      </c>
      <c r="I2116" s="2">
        <v>0</v>
      </c>
      <c r="J2116" s="24">
        <f>IFERROR(I2116/H2116,0)</f>
        <v>0</v>
      </c>
      <c r="K2116" s="24"/>
      <c r="L2116" s="2">
        <f>IF(J2116&gt;=0.15,1,0)</f>
        <v>0</v>
      </c>
      <c r="M2116" s="2"/>
      <c r="N2116" s="24"/>
      <c r="O2116" s="2" t="s">
        <v>17</v>
      </c>
    </row>
    <row r="2117" spans="1:15" ht="15.75" customHeight="1" x14ac:dyDescent="0.35">
      <c r="A2117" s="18">
        <v>44972.292419606485</v>
      </c>
      <c r="B2117" s="11">
        <v>44972.292419606485</v>
      </c>
      <c r="C2117" s="21">
        <v>44972.292419606485</v>
      </c>
      <c r="D2117" s="6"/>
      <c r="E2117" s="2" t="s">
        <v>16</v>
      </c>
      <c r="F2117" s="2" t="s">
        <v>8</v>
      </c>
      <c r="G2117" s="2" t="s">
        <v>9</v>
      </c>
      <c r="H2117" s="2">
        <v>503</v>
      </c>
      <c r="I2117" s="2">
        <v>4</v>
      </c>
      <c r="J2117" s="24">
        <f>IFERROR(I2117/H2117,0)</f>
        <v>7.9522862823061622E-3</v>
      </c>
      <c r="K2117" s="24"/>
      <c r="L2117" s="2">
        <f>IF(J2117&gt;=0.15,1,0)</f>
        <v>0</v>
      </c>
      <c r="M2117" s="2"/>
      <c r="N2117" s="24"/>
      <c r="O2117" s="2" t="s">
        <v>10</v>
      </c>
    </row>
    <row r="2118" spans="1:15" ht="15.75" customHeight="1" x14ac:dyDescent="0.35">
      <c r="A2118" s="18">
        <v>44972.292210648149</v>
      </c>
      <c r="B2118" s="11">
        <v>44972.292210648149</v>
      </c>
      <c r="C2118" s="21">
        <v>44972.292210648149</v>
      </c>
      <c r="D2118" s="6"/>
      <c r="E2118" s="2" t="s">
        <v>14</v>
      </c>
      <c r="F2118" s="2" t="s">
        <v>15</v>
      </c>
      <c r="G2118" s="2" t="s">
        <v>9</v>
      </c>
      <c r="H2118" s="2">
        <v>0</v>
      </c>
      <c r="I2118" s="2">
        <v>0</v>
      </c>
      <c r="J2118" s="24">
        <f>IFERROR(I2118/H2118,0)</f>
        <v>0</v>
      </c>
      <c r="K2118" s="24"/>
      <c r="L2118" s="2">
        <f>IF(J2118&gt;=0.15,1,0)</f>
        <v>0</v>
      </c>
      <c r="M2118" s="2"/>
      <c r="N2118" s="24"/>
      <c r="O2118" s="2" t="s">
        <v>10</v>
      </c>
    </row>
    <row r="2119" spans="1:15" ht="15.75" customHeight="1" x14ac:dyDescent="0.35">
      <c r="A2119" s="18">
        <v>44972.291712962964</v>
      </c>
      <c r="B2119" s="11">
        <v>44972.291712962964</v>
      </c>
      <c r="C2119" s="21">
        <v>44972.291712962964</v>
      </c>
      <c r="D2119" s="6"/>
      <c r="E2119" s="2" t="s">
        <v>14</v>
      </c>
      <c r="F2119" s="2" t="s">
        <v>15</v>
      </c>
      <c r="G2119" s="2" t="s">
        <v>23</v>
      </c>
      <c r="H2119" s="2">
        <v>3395</v>
      </c>
      <c r="I2119" s="2">
        <v>176</v>
      </c>
      <c r="J2119" s="24">
        <f>IFERROR(I2119/H2119,0)</f>
        <v>5.184094256259205E-2</v>
      </c>
      <c r="K2119" s="24"/>
      <c r="L2119" s="2">
        <f>IF(J2119&gt;=0.15,1,0)</f>
        <v>0</v>
      </c>
      <c r="M2119" s="2"/>
      <c r="N2119" s="24"/>
      <c r="O2119" s="2" t="s">
        <v>13</v>
      </c>
    </row>
    <row r="2120" spans="1:15" ht="15.75" customHeight="1" x14ac:dyDescent="0.35">
      <c r="A2120" s="18">
        <v>44972.291684571763</v>
      </c>
      <c r="B2120" s="11">
        <v>44972.291684571763</v>
      </c>
      <c r="C2120" s="21">
        <v>44972.291684571763</v>
      </c>
      <c r="D2120" s="6"/>
      <c r="E2120" s="2" t="s">
        <v>16</v>
      </c>
      <c r="F2120" s="2" t="s">
        <v>8</v>
      </c>
      <c r="G2120" s="2" t="s">
        <v>23</v>
      </c>
      <c r="H2120" s="2">
        <v>1058</v>
      </c>
      <c r="I2120" s="2">
        <v>30</v>
      </c>
      <c r="J2120" s="24">
        <f>IFERROR(I2120/H2120,0)</f>
        <v>2.835538752362949E-2</v>
      </c>
      <c r="K2120" s="24"/>
      <c r="L2120" s="2">
        <f>IF(J2120&gt;=0.15,1,0)</f>
        <v>0</v>
      </c>
      <c r="M2120" s="2"/>
      <c r="N2120" s="24"/>
      <c r="O2120" s="2" t="s">
        <v>13</v>
      </c>
    </row>
    <row r="2121" spans="1:15" ht="15.75" customHeight="1" x14ac:dyDescent="0.35">
      <c r="A2121" s="18">
        <v>44972.226116238424</v>
      </c>
      <c r="B2121" s="11">
        <v>44972.226116238424</v>
      </c>
      <c r="C2121" s="21">
        <v>44972.226116238424</v>
      </c>
      <c r="D2121" s="6"/>
      <c r="E2121" s="2" t="s">
        <v>14</v>
      </c>
      <c r="F2121" s="2" t="s">
        <v>8</v>
      </c>
      <c r="G2121" s="2" t="s">
        <v>23</v>
      </c>
      <c r="H2121" s="2">
        <v>506</v>
      </c>
      <c r="I2121" s="2">
        <v>21</v>
      </c>
      <c r="J2121" s="24">
        <f>IFERROR(I2121/H2121,0)</f>
        <v>4.1501976284584984E-2</v>
      </c>
      <c r="K2121" s="24"/>
      <c r="L2121" s="2">
        <f>IF(J2121&gt;=0.15,1,0)</f>
        <v>0</v>
      </c>
      <c r="M2121" s="2"/>
      <c r="N2121" s="24"/>
      <c r="O2121" s="2" t="s">
        <v>12</v>
      </c>
    </row>
    <row r="2122" spans="1:15" ht="15.75" customHeight="1" x14ac:dyDescent="0.35">
      <c r="A2122" s="18">
        <v>44972.219327094906</v>
      </c>
      <c r="B2122" s="11">
        <v>44972.219327094906</v>
      </c>
      <c r="C2122" s="21">
        <v>44972.219327094906</v>
      </c>
      <c r="D2122" s="6"/>
      <c r="E2122" s="2" t="s">
        <v>14</v>
      </c>
      <c r="F2122" s="2" t="s">
        <v>8</v>
      </c>
      <c r="G2122" s="2" t="s">
        <v>9</v>
      </c>
      <c r="H2122" s="2">
        <v>0</v>
      </c>
      <c r="I2122" s="2">
        <v>0</v>
      </c>
      <c r="J2122" s="24">
        <f>IFERROR(I2122/H2122,0)</f>
        <v>0</v>
      </c>
      <c r="K2122" s="24"/>
      <c r="L2122" s="2">
        <f>IF(J2122&gt;=0.15,1,0)</f>
        <v>0</v>
      </c>
      <c r="M2122" s="2"/>
      <c r="N2122" s="24"/>
      <c r="O2122" s="2" t="s">
        <v>13</v>
      </c>
    </row>
    <row r="2123" spans="1:15" ht="15.75" customHeight="1" x14ac:dyDescent="0.35">
      <c r="A2123" s="18">
        <v>44971.951990740738</v>
      </c>
      <c r="B2123" s="11">
        <v>44971.951990740738</v>
      </c>
      <c r="C2123" s="21">
        <v>44971.951990740738</v>
      </c>
      <c r="D2123" s="6"/>
      <c r="E2123" s="2" t="s">
        <v>24</v>
      </c>
      <c r="F2123" s="2" t="s">
        <v>21</v>
      </c>
      <c r="G2123" s="2" t="s">
        <v>23</v>
      </c>
      <c r="H2123" s="2">
        <v>0</v>
      </c>
      <c r="I2123" s="2">
        <v>0</v>
      </c>
      <c r="J2123" s="24">
        <f>IFERROR(I2123/H2123,0)</f>
        <v>0</v>
      </c>
      <c r="K2123" s="24"/>
      <c r="L2123" s="2">
        <f>IF(J2123&gt;=0.15,1,0)</f>
        <v>0</v>
      </c>
      <c r="M2123" s="2"/>
      <c r="N2123" s="24"/>
      <c r="O2123" s="2" t="s">
        <v>10</v>
      </c>
    </row>
    <row r="2124" spans="1:15" ht="15.75" customHeight="1" x14ac:dyDescent="0.35">
      <c r="A2124" s="18">
        <v>44971.785955277781</v>
      </c>
      <c r="B2124" s="11">
        <v>44971.785955277781</v>
      </c>
      <c r="C2124" s="21">
        <v>44971.785955277781</v>
      </c>
      <c r="D2124" s="6"/>
      <c r="E2124" s="2" t="s">
        <v>14</v>
      </c>
      <c r="F2124" s="2" t="s">
        <v>8</v>
      </c>
      <c r="G2124" s="2" t="s">
        <v>11</v>
      </c>
      <c r="H2124" s="2">
        <v>697</v>
      </c>
      <c r="I2124" s="2">
        <v>15</v>
      </c>
      <c r="J2124" s="24">
        <f>IFERROR(I2124/H2124,0)</f>
        <v>2.1520803443328552E-2</v>
      </c>
      <c r="K2124" s="24"/>
      <c r="L2124" s="2">
        <f>IF(J2124&gt;=0.15,1,0)</f>
        <v>0</v>
      </c>
      <c r="M2124" s="2"/>
      <c r="N2124" s="24"/>
      <c r="O2124" s="2" t="s">
        <v>12</v>
      </c>
    </row>
    <row r="2125" spans="1:15" ht="15.75" customHeight="1" x14ac:dyDescent="0.35">
      <c r="A2125" s="18">
        <v>44971.785816481482</v>
      </c>
      <c r="B2125" s="11">
        <v>44971.785816481482</v>
      </c>
      <c r="C2125" s="21">
        <v>44971.785816481482</v>
      </c>
      <c r="D2125" s="6"/>
      <c r="E2125" s="2" t="s">
        <v>14</v>
      </c>
      <c r="F2125" s="2" t="s">
        <v>8</v>
      </c>
      <c r="G2125" s="2" t="s">
        <v>9</v>
      </c>
      <c r="H2125" s="2">
        <v>0</v>
      </c>
      <c r="I2125" s="2">
        <v>0</v>
      </c>
      <c r="J2125" s="24">
        <f>IFERROR(I2125/H2125,0)</f>
        <v>0</v>
      </c>
      <c r="K2125" s="24"/>
      <c r="L2125" s="2">
        <f>IF(J2125&gt;=0.15,1,0)</f>
        <v>0</v>
      </c>
      <c r="M2125" s="2"/>
      <c r="N2125" s="24"/>
      <c r="O2125" s="2" t="s">
        <v>10</v>
      </c>
    </row>
    <row r="2126" spans="1:15" ht="15.75" customHeight="1" x14ac:dyDescent="0.35">
      <c r="A2126" s="18">
        <v>44971.750825925927</v>
      </c>
      <c r="B2126" s="11">
        <v>44971.750825925927</v>
      </c>
      <c r="C2126" s="21">
        <v>44971.750825925927</v>
      </c>
      <c r="D2126" s="6"/>
      <c r="E2126" s="2" t="s">
        <v>7</v>
      </c>
      <c r="F2126" s="2" t="s">
        <v>8</v>
      </c>
      <c r="G2126" s="2" t="s">
        <v>11</v>
      </c>
      <c r="H2126" s="2">
        <v>1890</v>
      </c>
      <c r="I2126" s="2">
        <v>28</v>
      </c>
      <c r="J2126" s="24">
        <f>IFERROR(I2126/H2126,0)</f>
        <v>1.4814814814814815E-2</v>
      </c>
      <c r="K2126" s="24"/>
      <c r="L2126" s="2">
        <f>IF(J2126&gt;=0.15,1,0)</f>
        <v>0</v>
      </c>
      <c r="M2126" s="2"/>
      <c r="N2126" s="24"/>
      <c r="O2126" s="2" t="s">
        <v>13</v>
      </c>
    </row>
    <row r="2127" spans="1:15" ht="15.75" customHeight="1" x14ac:dyDescent="0.35">
      <c r="A2127" s="18">
        <v>44971.724017048611</v>
      </c>
      <c r="B2127" s="11">
        <v>44971.724017048611</v>
      </c>
      <c r="C2127" s="21">
        <v>44971.724017048611</v>
      </c>
      <c r="D2127" s="6"/>
      <c r="E2127" s="2" t="s">
        <v>16</v>
      </c>
      <c r="F2127" s="2" t="s">
        <v>8</v>
      </c>
      <c r="G2127" s="2" t="s">
        <v>9</v>
      </c>
      <c r="H2127" s="2">
        <v>263</v>
      </c>
      <c r="I2127" s="2">
        <v>10</v>
      </c>
      <c r="J2127" s="24">
        <f>IFERROR(I2127/H2127,0)</f>
        <v>3.8022813688212927E-2</v>
      </c>
      <c r="K2127" s="24"/>
      <c r="L2127" s="2">
        <f>IF(J2127&gt;=0.15,1,0)</f>
        <v>0</v>
      </c>
      <c r="M2127" s="2"/>
      <c r="N2127" s="24"/>
      <c r="O2127" s="2" t="s">
        <v>10</v>
      </c>
    </row>
    <row r="2128" spans="1:15" ht="15.75" customHeight="1" x14ac:dyDescent="0.35">
      <c r="A2128" s="18">
        <v>44971.704583333332</v>
      </c>
      <c r="B2128" s="11">
        <v>44971.704583333332</v>
      </c>
      <c r="C2128" s="21">
        <v>44971.704583333332</v>
      </c>
      <c r="D2128" s="6"/>
      <c r="E2128" s="2" t="s">
        <v>14</v>
      </c>
      <c r="F2128" s="2" t="s">
        <v>15</v>
      </c>
      <c r="G2128" s="2" t="s">
        <v>9</v>
      </c>
      <c r="H2128" s="2">
        <v>45340</v>
      </c>
      <c r="I2128" s="2">
        <v>20400</v>
      </c>
      <c r="J2128" s="24">
        <f>IFERROR(I2128/H2128,0)</f>
        <v>0.44993383325981473</v>
      </c>
      <c r="K2128" s="24"/>
      <c r="L2128" s="2">
        <f>IF(J2128&gt;=0.15,1,0)</f>
        <v>1</v>
      </c>
      <c r="M2128" s="2"/>
      <c r="N2128" s="24"/>
      <c r="O2128" s="2" t="s">
        <v>12</v>
      </c>
    </row>
    <row r="2129" spans="1:15" ht="15.75" customHeight="1" x14ac:dyDescent="0.35">
      <c r="A2129" s="18">
        <v>44971.704552604169</v>
      </c>
      <c r="B2129" s="11">
        <v>44971.704552604169</v>
      </c>
      <c r="C2129" s="21">
        <v>44971.704552604169</v>
      </c>
      <c r="D2129" s="6"/>
      <c r="E2129" s="2" t="s">
        <v>16</v>
      </c>
      <c r="F2129" s="2" t="s">
        <v>8</v>
      </c>
      <c r="G2129" s="2" t="s">
        <v>23</v>
      </c>
      <c r="H2129" s="2">
        <v>10448</v>
      </c>
      <c r="I2129" s="2">
        <v>1343</v>
      </c>
      <c r="J2129" s="24">
        <f>IFERROR(I2129/H2129,0)</f>
        <v>0.12854134762633998</v>
      </c>
      <c r="K2129" s="24"/>
      <c r="L2129" s="2">
        <f>IF(J2129&gt;=0.15,1,0)</f>
        <v>0</v>
      </c>
      <c r="M2129" s="2"/>
      <c r="N2129" s="24"/>
      <c r="O2129" s="2" t="s">
        <v>12</v>
      </c>
    </row>
    <row r="2130" spans="1:15" ht="15.75" customHeight="1" x14ac:dyDescent="0.35">
      <c r="A2130" s="18">
        <v>44971.702892326386</v>
      </c>
      <c r="B2130" s="11">
        <v>44971.702892326386</v>
      </c>
      <c r="C2130" s="21">
        <v>44971.702892326386</v>
      </c>
      <c r="D2130" s="6"/>
      <c r="E2130" s="2" t="s">
        <v>7</v>
      </c>
      <c r="F2130" s="2" t="s">
        <v>8</v>
      </c>
      <c r="G2130" s="2" t="s">
        <v>11</v>
      </c>
      <c r="H2130" s="2">
        <v>2422</v>
      </c>
      <c r="I2130" s="2">
        <v>18</v>
      </c>
      <c r="J2130" s="24">
        <f>IFERROR(I2130/H2130,0)</f>
        <v>7.4318744838976049E-3</v>
      </c>
      <c r="K2130" s="24"/>
      <c r="L2130" s="2">
        <f>IF(J2130&gt;=0.15,1,0)</f>
        <v>0</v>
      </c>
      <c r="M2130" s="2"/>
      <c r="N2130" s="24"/>
      <c r="O2130" s="2" t="s">
        <v>13</v>
      </c>
    </row>
    <row r="2131" spans="1:15" ht="15.75" customHeight="1" x14ac:dyDescent="0.35">
      <c r="A2131" s="18">
        <v>44971.697154756941</v>
      </c>
      <c r="B2131" s="11">
        <v>44971.697154756941</v>
      </c>
      <c r="C2131" s="21">
        <v>44971.697154756941</v>
      </c>
      <c r="D2131" s="6"/>
      <c r="E2131" s="2" t="s">
        <v>14</v>
      </c>
      <c r="F2131" s="2" t="s">
        <v>8</v>
      </c>
      <c r="G2131" s="2" t="s">
        <v>23</v>
      </c>
      <c r="H2131" s="2">
        <v>13646</v>
      </c>
      <c r="I2131" s="2">
        <v>226</v>
      </c>
      <c r="J2131" s="24">
        <f>IFERROR(I2131/H2131,0)</f>
        <v>1.6561629781620988E-2</v>
      </c>
      <c r="K2131" s="24"/>
      <c r="L2131" s="2">
        <f>IF(J2131&gt;=0.15,1,0)</f>
        <v>0</v>
      </c>
      <c r="M2131" s="2"/>
      <c r="N2131" s="24"/>
      <c r="O2131" s="2" t="s">
        <v>10</v>
      </c>
    </row>
    <row r="2132" spans="1:15" ht="15.75" customHeight="1" x14ac:dyDescent="0.35">
      <c r="A2132" s="18">
        <v>44971.696880347219</v>
      </c>
      <c r="B2132" s="11">
        <v>44971.696880347219</v>
      </c>
      <c r="C2132" s="21">
        <v>44971.696880347219</v>
      </c>
      <c r="D2132" s="6"/>
      <c r="E2132" s="2" t="s">
        <v>14</v>
      </c>
      <c r="F2132" s="2" t="s">
        <v>8</v>
      </c>
      <c r="G2132" s="2" t="s">
        <v>23</v>
      </c>
      <c r="H2132" s="2">
        <v>37402</v>
      </c>
      <c r="I2132" s="2">
        <v>1230</v>
      </c>
      <c r="J2132" s="24">
        <f>IFERROR(I2132/H2132,0)</f>
        <v>3.2885941928239133E-2</v>
      </c>
      <c r="K2132" s="24"/>
      <c r="L2132" s="2">
        <f>IF(J2132&gt;=0.15,1,0)</f>
        <v>0</v>
      </c>
      <c r="M2132" s="2"/>
      <c r="N2132" s="24"/>
      <c r="O2132" s="2" t="s">
        <v>12</v>
      </c>
    </row>
    <row r="2133" spans="1:15" ht="15.75" customHeight="1" x14ac:dyDescent="0.35">
      <c r="A2133" s="18">
        <v>44971.649376793983</v>
      </c>
      <c r="B2133" s="11">
        <v>44971.649376793983</v>
      </c>
      <c r="C2133" s="21">
        <v>44971.649376793983</v>
      </c>
      <c r="D2133" s="6"/>
      <c r="E2133" s="2" t="s">
        <v>7</v>
      </c>
      <c r="F2133" s="2" t="s">
        <v>8</v>
      </c>
      <c r="G2133" s="2" t="s">
        <v>11</v>
      </c>
      <c r="H2133" s="2">
        <v>1056</v>
      </c>
      <c r="I2133" s="2">
        <v>19</v>
      </c>
      <c r="J2133" s="24">
        <f>IFERROR(I2133/H2133,0)</f>
        <v>1.7992424242424244E-2</v>
      </c>
      <c r="K2133" s="24"/>
      <c r="L2133" s="2">
        <f>IF(J2133&gt;=0.15,1,0)</f>
        <v>0</v>
      </c>
      <c r="M2133" s="2"/>
      <c r="N2133" s="24"/>
      <c r="O2133" s="2" t="s">
        <v>13</v>
      </c>
    </row>
    <row r="2134" spans="1:15" ht="15.75" customHeight="1" x14ac:dyDescent="0.35">
      <c r="A2134" s="18">
        <v>44971.619565428242</v>
      </c>
      <c r="B2134" s="11">
        <v>44971.619565428242</v>
      </c>
      <c r="C2134" s="21">
        <v>44971.619565428242</v>
      </c>
      <c r="D2134" s="6"/>
      <c r="E2134" s="2" t="s">
        <v>16</v>
      </c>
      <c r="F2134" s="2" t="s">
        <v>8</v>
      </c>
      <c r="G2134" s="2" t="s">
        <v>9</v>
      </c>
      <c r="H2134" s="2">
        <v>542</v>
      </c>
      <c r="I2134" s="2">
        <v>15</v>
      </c>
      <c r="J2134" s="24">
        <f>IFERROR(I2134/H2134,0)</f>
        <v>2.7675276752767528E-2</v>
      </c>
      <c r="K2134" s="24"/>
      <c r="L2134" s="2">
        <f>IF(J2134&gt;=0.15,1,0)</f>
        <v>0</v>
      </c>
      <c r="M2134" s="2"/>
      <c r="N2134" s="24"/>
      <c r="O2134" s="2" t="s">
        <v>13</v>
      </c>
    </row>
    <row r="2135" spans="1:15" ht="15.75" customHeight="1" x14ac:dyDescent="0.35">
      <c r="A2135" s="18">
        <v>44971.618789236112</v>
      </c>
      <c r="B2135" s="11">
        <v>44971.618789236112</v>
      </c>
      <c r="C2135" s="21">
        <v>44971.618789236112</v>
      </c>
      <c r="D2135" s="6"/>
      <c r="E2135" s="2" t="s">
        <v>16</v>
      </c>
      <c r="F2135" s="2" t="s">
        <v>8</v>
      </c>
      <c r="G2135" s="2" t="s">
        <v>9</v>
      </c>
      <c r="H2135" s="2">
        <v>672</v>
      </c>
      <c r="I2135" s="2">
        <v>16</v>
      </c>
      <c r="J2135" s="24">
        <f>IFERROR(I2135/H2135,0)</f>
        <v>2.3809523809523808E-2</v>
      </c>
      <c r="K2135" s="24"/>
      <c r="L2135" s="2">
        <f>IF(J2135&gt;=0.15,1,0)</f>
        <v>0</v>
      </c>
      <c r="M2135" s="2"/>
      <c r="N2135" s="24"/>
      <c r="O2135" s="2" t="s">
        <v>10</v>
      </c>
    </row>
    <row r="2136" spans="1:15" ht="15.75" customHeight="1" x14ac:dyDescent="0.35">
      <c r="A2136" s="18">
        <v>44971.611072210646</v>
      </c>
      <c r="B2136" s="11">
        <v>44971.611072210646</v>
      </c>
      <c r="C2136" s="21">
        <v>44971.611072210646</v>
      </c>
      <c r="D2136" s="6"/>
      <c r="E2136" s="2" t="s">
        <v>7</v>
      </c>
      <c r="F2136" s="2" t="s">
        <v>8</v>
      </c>
      <c r="G2136" s="2" t="s">
        <v>11</v>
      </c>
      <c r="H2136" s="2">
        <v>2602</v>
      </c>
      <c r="I2136" s="2">
        <v>414</v>
      </c>
      <c r="J2136" s="24">
        <f>IFERROR(I2136/H2136,0)</f>
        <v>0.15910837817063797</v>
      </c>
      <c r="K2136" s="24"/>
      <c r="L2136" s="2">
        <f>IF(J2136&gt;=0.15,1,0)</f>
        <v>1</v>
      </c>
      <c r="M2136" s="2"/>
      <c r="N2136" s="24"/>
      <c r="O2136" s="2" t="s">
        <v>12</v>
      </c>
    </row>
    <row r="2137" spans="1:15" ht="15.75" customHeight="1" x14ac:dyDescent="0.35">
      <c r="A2137" s="18">
        <v>44971.608016597223</v>
      </c>
      <c r="B2137" s="11">
        <v>44971.608016597223</v>
      </c>
      <c r="C2137" s="21">
        <v>44971.608016597223</v>
      </c>
      <c r="D2137" s="6"/>
      <c r="E2137" s="2" t="s">
        <v>7</v>
      </c>
      <c r="F2137" s="2" t="s">
        <v>8</v>
      </c>
      <c r="G2137" s="2" t="s">
        <v>11</v>
      </c>
      <c r="H2137" s="2">
        <v>4499</v>
      </c>
      <c r="I2137" s="2">
        <v>83</v>
      </c>
      <c r="J2137" s="24">
        <f>IFERROR(I2137/H2137,0)</f>
        <v>1.8448544120915761E-2</v>
      </c>
      <c r="K2137" s="24"/>
      <c r="L2137" s="2">
        <f>IF(J2137&gt;=0.15,1,0)</f>
        <v>0</v>
      </c>
      <c r="M2137" s="2"/>
      <c r="N2137" s="24"/>
      <c r="O2137" s="2" t="s">
        <v>13</v>
      </c>
    </row>
    <row r="2138" spans="1:15" ht="15.75" customHeight="1" x14ac:dyDescent="0.35">
      <c r="A2138" s="18">
        <v>44971.583390717591</v>
      </c>
      <c r="B2138" s="11">
        <v>44971.583390717591</v>
      </c>
      <c r="C2138" s="21">
        <v>44971.583390717591</v>
      </c>
      <c r="D2138" s="6"/>
      <c r="E2138" s="2" t="s">
        <v>14</v>
      </c>
      <c r="F2138" s="2" t="s">
        <v>8</v>
      </c>
      <c r="G2138" s="2" t="s">
        <v>11</v>
      </c>
      <c r="H2138" s="2">
        <v>27261</v>
      </c>
      <c r="I2138" s="2">
        <v>719</v>
      </c>
      <c r="J2138" s="24">
        <f>IFERROR(I2138/H2138,0)</f>
        <v>2.637467444334397E-2</v>
      </c>
      <c r="K2138" s="24"/>
      <c r="L2138" s="2">
        <f>IF(J2138&gt;=0.15,1,0)</f>
        <v>0</v>
      </c>
      <c r="M2138" s="2"/>
      <c r="N2138" s="24"/>
      <c r="O2138" s="2" t="s">
        <v>13</v>
      </c>
    </row>
    <row r="2139" spans="1:15" ht="15.75" customHeight="1" x14ac:dyDescent="0.35">
      <c r="A2139" s="18">
        <v>44971.558969907404</v>
      </c>
      <c r="B2139" s="11">
        <v>44971.558969907404</v>
      </c>
      <c r="C2139" s="21">
        <v>44971.558969907404</v>
      </c>
      <c r="D2139" s="6"/>
      <c r="E2139" s="2" t="s">
        <v>22</v>
      </c>
      <c r="F2139" s="2" t="s">
        <v>21</v>
      </c>
      <c r="G2139" s="2" t="s">
        <v>9</v>
      </c>
      <c r="H2139" s="2">
        <v>0</v>
      </c>
      <c r="I2139" s="2">
        <v>0</v>
      </c>
      <c r="J2139" s="24">
        <f>IFERROR(I2139/H2139,0)</f>
        <v>0</v>
      </c>
      <c r="K2139" s="24"/>
      <c r="L2139" s="2">
        <f>IF(J2139&gt;=0.15,1,0)</f>
        <v>0</v>
      </c>
      <c r="M2139" s="2"/>
      <c r="N2139" s="24"/>
      <c r="O2139" s="2" t="s">
        <v>17</v>
      </c>
    </row>
    <row r="2140" spans="1:15" ht="15.75" customHeight="1" x14ac:dyDescent="0.35">
      <c r="A2140" s="18">
        <v>44971.520474537036</v>
      </c>
      <c r="B2140" s="11">
        <v>44971.520474537036</v>
      </c>
      <c r="C2140" s="21">
        <v>44971.520474537036</v>
      </c>
      <c r="D2140" s="6"/>
      <c r="E2140" s="2" t="s">
        <v>14</v>
      </c>
      <c r="F2140" s="2" t="s">
        <v>18</v>
      </c>
      <c r="G2140" s="2" t="s">
        <v>19</v>
      </c>
      <c r="H2140" s="2">
        <v>8591</v>
      </c>
      <c r="I2140" s="2">
        <v>158</v>
      </c>
      <c r="J2140" s="24">
        <f>IFERROR(I2140/H2140,0)</f>
        <v>1.8391339774182284E-2</v>
      </c>
      <c r="K2140" s="24"/>
      <c r="L2140" s="2">
        <f>IF(J2140&gt;=0.15,1,0)</f>
        <v>0</v>
      </c>
      <c r="M2140" s="2"/>
      <c r="N2140" s="24"/>
      <c r="O2140" s="2" t="s">
        <v>12</v>
      </c>
    </row>
    <row r="2141" spans="1:15" ht="15.75" customHeight="1" x14ac:dyDescent="0.35">
      <c r="A2141" s="18">
        <v>44971.520370370374</v>
      </c>
      <c r="B2141" s="11">
        <v>44971.520370370374</v>
      </c>
      <c r="C2141" s="21">
        <v>44971.520370370374</v>
      </c>
      <c r="D2141" s="6"/>
      <c r="E2141" s="2" t="s">
        <v>14</v>
      </c>
      <c r="F2141" s="2" t="s">
        <v>20</v>
      </c>
      <c r="G2141" s="2" t="s">
        <v>19</v>
      </c>
      <c r="H2141" s="2">
        <v>195</v>
      </c>
      <c r="I2141" s="2">
        <v>10</v>
      </c>
      <c r="J2141" s="24">
        <f>IFERROR(I2141/H2141,0)</f>
        <v>5.128205128205128E-2</v>
      </c>
      <c r="K2141" s="24"/>
      <c r="L2141" s="2">
        <f>IF(J2141&gt;=0.15,1,0)</f>
        <v>0</v>
      </c>
      <c r="M2141" s="2"/>
      <c r="N2141" s="24"/>
      <c r="O2141" s="2" t="s">
        <v>12</v>
      </c>
    </row>
    <row r="2142" spans="1:15" ht="15.75" customHeight="1" x14ac:dyDescent="0.35">
      <c r="A2142" s="18">
        <v>44971.520187488422</v>
      </c>
      <c r="B2142" s="11">
        <v>44971.520187488422</v>
      </c>
      <c r="C2142" s="21">
        <v>44971.520187488422</v>
      </c>
      <c r="D2142" s="6"/>
      <c r="E2142" s="2" t="s">
        <v>14</v>
      </c>
      <c r="F2142" s="2" t="s">
        <v>21</v>
      </c>
      <c r="G2142" s="2" t="s">
        <v>19</v>
      </c>
      <c r="H2142" s="2">
        <v>371</v>
      </c>
      <c r="I2142" s="2">
        <v>9</v>
      </c>
      <c r="J2142" s="24">
        <f>IFERROR(I2142/H2142,0)</f>
        <v>2.4258760107816711E-2</v>
      </c>
      <c r="K2142" s="24"/>
      <c r="L2142" s="2">
        <f>IF(J2142&gt;=0.15,1,0)</f>
        <v>0</v>
      </c>
      <c r="M2142" s="2"/>
      <c r="N2142" s="24"/>
      <c r="O2142" s="2" t="s">
        <v>12</v>
      </c>
    </row>
    <row r="2143" spans="1:15" ht="15.75" customHeight="1" x14ac:dyDescent="0.35">
      <c r="A2143" s="18">
        <v>44971.500102129627</v>
      </c>
      <c r="B2143" s="11">
        <v>44971.500102129627</v>
      </c>
      <c r="C2143" s="21">
        <v>44971.500102129627</v>
      </c>
      <c r="D2143" s="6"/>
      <c r="E2143" s="2" t="s">
        <v>14</v>
      </c>
      <c r="F2143" s="2" t="s">
        <v>8</v>
      </c>
      <c r="G2143" s="2" t="s">
        <v>11</v>
      </c>
      <c r="H2143" s="2">
        <v>11252</v>
      </c>
      <c r="I2143" s="2">
        <v>94</v>
      </c>
      <c r="J2143" s="24">
        <f>IFERROR(I2143/H2143,0)</f>
        <v>8.3540703874866694E-3</v>
      </c>
      <c r="K2143" s="24"/>
      <c r="L2143" s="2">
        <f>IF(J2143&gt;=0.15,1,0)</f>
        <v>0</v>
      </c>
      <c r="M2143" s="2"/>
      <c r="N2143" s="24"/>
      <c r="O2143" s="2" t="s">
        <v>13</v>
      </c>
    </row>
    <row r="2144" spans="1:15" ht="15.75" customHeight="1" x14ac:dyDescent="0.35">
      <c r="A2144" s="18">
        <v>44971.500030787036</v>
      </c>
      <c r="B2144" s="11">
        <v>44971.500030787036</v>
      </c>
      <c r="C2144" s="21">
        <v>44971.500030787036</v>
      </c>
      <c r="D2144" s="6"/>
      <c r="E2144" s="2" t="s">
        <v>14</v>
      </c>
      <c r="F2144" s="2" t="s">
        <v>8</v>
      </c>
      <c r="G2144" s="2" t="s">
        <v>11</v>
      </c>
      <c r="H2144" s="2">
        <v>127547</v>
      </c>
      <c r="I2144" s="2">
        <v>1703</v>
      </c>
      <c r="J2144" s="24">
        <f>IFERROR(I2144/H2144,0)</f>
        <v>1.3351940853175693E-2</v>
      </c>
      <c r="K2144" s="24"/>
      <c r="L2144" s="2">
        <f>IF(J2144&gt;=0.15,1,0)</f>
        <v>0</v>
      </c>
      <c r="M2144" s="2"/>
      <c r="N2144" s="24"/>
      <c r="O2144" s="2" t="s">
        <v>13</v>
      </c>
    </row>
    <row r="2145" spans="1:15" ht="15.75" customHeight="1" x14ac:dyDescent="0.35">
      <c r="A2145" s="18">
        <v>44971.48337962963</v>
      </c>
      <c r="B2145" s="11">
        <v>44971.48337962963</v>
      </c>
      <c r="C2145" s="21">
        <v>44971.48337962963</v>
      </c>
      <c r="D2145" s="6"/>
      <c r="E2145" s="2" t="s">
        <v>14</v>
      </c>
      <c r="F2145" s="2" t="s">
        <v>15</v>
      </c>
      <c r="G2145" s="2" t="s">
        <v>23</v>
      </c>
      <c r="H2145" s="2">
        <v>20826</v>
      </c>
      <c r="I2145" s="2">
        <v>697</v>
      </c>
      <c r="J2145" s="24">
        <f>IFERROR(I2145/H2145,0)</f>
        <v>3.3467780658791892E-2</v>
      </c>
      <c r="K2145" s="24"/>
      <c r="L2145" s="2">
        <f>IF(J2145&gt;=0.15,1,0)</f>
        <v>0</v>
      </c>
      <c r="M2145" s="2"/>
      <c r="N2145" s="24"/>
      <c r="O2145" s="2" t="s">
        <v>13</v>
      </c>
    </row>
    <row r="2146" spans="1:15" ht="15.75" customHeight="1" x14ac:dyDescent="0.35">
      <c r="A2146" s="18">
        <v>44971.483041261577</v>
      </c>
      <c r="B2146" s="11">
        <v>44971.483041261577</v>
      </c>
      <c r="C2146" s="21">
        <v>44971.483041261577</v>
      </c>
      <c r="D2146" s="6"/>
      <c r="E2146" s="2" t="s">
        <v>16</v>
      </c>
      <c r="F2146" s="2" t="s">
        <v>8</v>
      </c>
      <c r="G2146" s="2" t="s">
        <v>23</v>
      </c>
      <c r="H2146" s="2">
        <v>818</v>
      </c>
      <c r="I2146" s="2">
        <v>23</v>
      </c>
      <c r="J2146" s="24">
        <f>IFERROR(I2146/H2146,0)</f>
        <v>2.8117359413202935E-2</v>
      </c>
      <c r="K2146" s="24"/>
      <c r="L2146" s="2">
        <f>IF(J2146&gt;=0.15,1,0)</f>
        <v>0</v>
      </c>
      <c r="M2146" s="2"/>
      <c r="N2146" s="24"/>
      <c r="O2146" s="2" t="s">
        <v>13</v>
      </c>
    </row>
    <row r="2147" spans="1:15" ht="15.75" customHeight="1" x14ac:dyDescent="0.35">
      <c r="A2147" s="18">
        <v>44971.459492164351</v>
      </c>
      <c r="B2147" s="11">
        <v>44971.459492164351</v>
      </c>
      <c r="C2147" s="21">
        <v>44971.459492164351</v>
      </c>
      <c r="D2147" s="6"/>
      <c r="E2147" s="2" t="s">
        <v>14</v>
      </c>
      <c r="F2147" s="2" t="s">
        <v>8</v>
      </c>
      <c r="G2147" s="2" t="s">
        <v>23</v>
      </c>
      <c r="H2147" s="2">
        <v>17932</v>
      </c>
      <c r="I2147" s="2">
        <v>519</v>
      </c>
      <c r="J2147" s="24">
        <f>IFERROR(I2147/H2147,0)</f>
        <v>2.8942672317644434E-2</v>
      </c>
      <c r="K2147" s="24"/>
      <c r="L2147" s="2">
        <f>IF(J2147&gt;=0.15,1,0)</f>
        <v>0</v>
      </c>
      <c r="M2147" s="2"/>
      <c r="N2147" s="24"/>
      <c r="O2147" s="2" t="s">
        <v>12</v>
      </c>
    </row>
    <row r="2148" spans="1:15" ht="15.75" customHeight="1" x14ac:dyDescent="0.35">
      <c r="A2148" s="18">
        <v>44971.459323726849</v>
      </c>
      <c r="B2148" s="11">
        <v>44971.459323726849</v>
      </c>
      <c r="C2148" s="21">
        <v>44971.459323726849</v>
      </c>
      <c r="D2148" s="6"/>
      <c r="E2148" s="2" t="s">
        <v>14</v>
      </c>
      <c r="F2148" s="2" t="s">
        <v>18</v>
      </c>
      <c r="G2148" s="2" t="s">
        <v>9</v>
      </c>
      <c r="H2148" s="2">
        <v>0</v>
      </c>
      <c r="I2148" s="2">
        <v>0</v>
      </c>
      <c r="J2148" s="24">
        <f>IFERROR(I2148/H2148,0)</f>
        <v>0</v>
      </c>
      <c r="K2148" s="24"/>
      <c r="L2148" s="2">
        <f>IF(J2148&gt;=0.15,1,0)</f>
        <v>0</v>
      </c>
      <c r="M2148" s="2"/>
      <c r="N2148" s="24"/>
      <c r="O2148" s="2" t="s">
        <v>10</v>
      </c>
    </row>
    <row r="2149" spans="1:15" ht="15.75" customHeight="1" x14ac:dyDescent="0.35">
      <c r="A2149" s="18">
        <v>44971.459323263887</v>
      </c>
      <c r="B2149" s="11">
        <v>44971.459323263887</v>
      </c>
      <c r="C2149" s="21">
        <v>44971.459323263887</v>
      </c>
      <c r="D2149" s="6"/>
      <c r="E2149" s="2" t="s">
        <v>14</v>
      </c>
      <c r="F2149" s="2" t="s">
        <v>18</v>
      </c>
      <c r="G2149" s="2" t="s">
        <v>9</v>
      </c>
      <c r="H2149" s="2">
        <v>0</v>
      </c>
      <c r="I2149" s="2">
        <v>0</v>
      </c>
      <c r="J2149" s="24">
        <f>IFERROR(I2149/H2149,0)</f>
        <v>0</v>
      </c>
      <c r="K2149" s="24"/>
      <c r="L2149" s="2">
        <f>IF(J2149&gt;=0.15,1,0)</f>
        <v>0</v>
      </c>
      <c r="M2149" s="2"/>
      <c r="N2149" s="24"/>
      <c r="O2149" s="2" t="s">
        <v>10</v>
      </c>
    </row>
    <row r="2150" spans="1:15" ht="15.75" customHeight="1" x14ac:dyDescent="0.35">
      <c r="A2150" s="18">
        <v>44971.459323078707</v>
      </c>
      <c r="B2150" s="11">
        <v>44971.459323078707</v>
      </c>
      <c r="C2150" s="21">
        <v>44971.459323078707</v>
      </c>
      <c r="D2150" s="6"/>
      <c r="E2150" s="2" t="s">
        <v>14</v>
      </c>
      <c r="F2150" s="2" t="s">
        <v>18</v>
      </c>
      <c r="G2150" s="2" t="s">
        <v>9</v>
      </c>
      <c r="H2150" s="2">
        <v>0</v>
      </c>
      <c r="I2150" s="2">
        <v>0</v>
      </c>
      <c r="J2150" s="24">
        <f>IFERROR(I2150/H2150,0)</f>
        <v>0</v>
      </c>
      <c r="K2150" s="24"/>
      <c r="L2150" s="2">
        <f>IF(J2150&gt;=0.15,1,0)</f>
        <v>0</v>
      </c>
      <c r="M2150" s="2"/>
      <c r="N2150" s="24"/>
      <c r="O2150" s="2" t="s">
        <v>10</v>
      </c>
    </row>
    <row r="2151" spans="1:15" ht="15.75" customHeight="1" x14ac:dyDescent="0.35">
      <c r="A2151" s="18">
        <v>44971.459323020834</v>
      </c>
      <c r="B2151" s="11">
        <v>44971.459323020834</v>
      </c>
      <c r="C2151" s="21">
        <v>44971.459323020834</v>
      </c>
      <c r="D2151" s="6"/>
      <c r="E2151" s="2" t="s">
        <v>14</v>
      </c>
      <c r="F2151" s="2" t="s">
        <v>18</v>
      </c>
      <c r="G2151" s="2" t="s">
        <v>9</v>
      </c>
      <c r="H2151" s="2">
        <v>0</v>
      </c>
      <c r="I2151" s="2">
        <v>0</v>
      </c>
      <c r="J2151" s="24">
        <f>IFERROR(I2151/H2151,0)</f>
        <v>0</v>
      </c>
      <c r="K2151" s="24"/>
      <c r="L2151" s="2">
        <f>IF(J2151&gt;=0.15,1,0)</f>
        <v>0</v>
      </c>
      <c r="M2151" s="2"/>
      <c r="N2151" s="24"/>
      <c r="O2151" s="2" t="s">
        <v>10</v>
      </c>
    </row>
    <row r="2152" spans="1:15" ht="15.75" customHeight="1" x14ac:dyDescent="0.35">
      <c r="A2152" s="18">
        <v>44971.459317129629</v>
      </c>
      <c r="B2152" s="11">
        <v>44971.459317129629</v>
      </c>
      <c r="C2152" s="21">
        <v>44971.459317129629</v>
      </c>
      <c r="D2152" s="6"/>
      <c r="E2152" s="2" t="s">
        <v>14</v>
      </c>
      <c r="F2152" s="2" t="s">
        <v>18</v>
      </c>
      <c r="G2152" s="2" t="s">
        <v>9</v>
      </c>
      <c r="H2152" s="2">
        <v>0</v>
      </c>
      <c r="I2152" s="2">
        <v>0</v>
      </c>
      <c r="J2152" s="24">
        <f>IFERROR(I2152/H2152,0)</f>
        <v>0</v>
      </c>
      <c r="K2152" s="24"/>
      <c r="L2152" s="2">
        <f>IF(J2152&gt;=0.15,1,0)</f>
        <v>0</v>
      </c>
      <c r="M2152" s="2"/>
      <c r="N2152" s="24"/>
      <c r="O2152" s="2" t="s">
        <v>10</v>
      </c>
    </row>
    <row r="2153" spans="1:15" ht="15.75" customHeight="1" x14ac:dyDescent="0.35">
      <c r="A2153" s="18">
        <v>44971.459236111114</v>
      </c>
      <c r="B2153" s="11">
        <v>44971.459236111114</v>
      </c>
      <c r="C2153" s="21">
        <v>44971.459236111114</v>
      </c>
      <c r="D2153" s="6"/>
      <c r="E2153" s="2" t="s">
        <v>14</v>
      </c>
      <c r="F2153" s="2" t="s">
        <v>18</v>
      </c>
      <c r="G2153" s="2" t="s">
        <v>23</v>
      </c>
      <c r="H2153" s="2">
        <v>6287</v>
      </c>
      <c r="I2153" s="2">
        <v>97</v>
      </c>
      <c r="J2153" s="24">
        <f>IFERROR(I2153/H2153,0)</f>
        <v>1.5428662319071099E-2</v>
      </c>
      <c r="K2153" s="24"/>
      <c r="L2153" s="2">
        <f>IF(J2153&gt;=0.15,1,0)</f>
        <v>0</v>
      </c>
      <c r="M2153" s="2"/>
      <c r="N2153" s="24"/>
      <c r="O2153" s="2" t="s">
        <v>12</v>
      </c>
    </row>
    <row r="2154" spans="1:15" ht="15.75" customHeight="1" x14ac:dyDescent="0.35">
      <c r="A2154" s="18">
        <v>44971.458333333336</v>
      </c>
      <c r="B2154" s="11">
        <v>44971.458333333336</v>
      </c>
      <c r="C2154" s="21">
        <v>44971.458333333336</v>
      </c>
      <c r="D2154" s="6"/>
      <c r="E2154" s="2" t="s">
        <v>14</v>
      </c>
      <c r="F2154" s="2" t="s">
        <v>15</v>
      </c>
      <c r="G2154" s="2" t="s">
        <v>23</v>
      </c>
      <c r="H2154" s="2">
        <v>6504</v>
      </c>
      <c r="I2154" s="2">
        <v>166</v>
      </c>
      <c r="J2154" s="24">
        <f>IFERROR(I2154/H2154,0)</f>
        <v>2.5522755227552277E-2</v>
      </c>
      <c r="K2154" s="24"/>
      <c r="L2154" s="2">
        <f>IF(J2154&gt;=0.15,1,0)</f>
        <v>0</v>
      </c>
      <c r="M2154" s="2"/>
      <c r="N2154" s="24"/>
      <c r="O2154" s="2" t="s">
        <v>12</v>
      </c>
    </row>
    <row r="2155" spans="1:15" ht="15.75" customHeight="1" x14ac:dyDescent="0.35">
      <c r="A2155" s="18">
        <v>44971.416979166665</v>
      </c>
      <c r="B2155" s="11">
        <v>44971.416979166665</v>
      </c>
      <c r="C2155" s="21">
        <v>44971.416979166665</v>
      </c>
      <c r="D2155" s="6"/>
      <c r="E2155" s="2" t="s">
        <v>14</v>
      </c>
      <c r="F2155" s="2" t="s">
        <v>18</v>
      </c>
      <c r="G2155" s="2" t="s">
        <v>23</v>
      </c>
      <c r="H2155" s="2">
        <v>6224</v>
      </c>
      <c r="I2155" s="2">
        <v>87</v>
      </c>
      <c r="J2155" s="24">
        <f>IFERROR(I2155/H2155,0)</f>
        <v>1.3978149100257069E-2</v>
      </c>
      <c r="K2155" s="24"/>
      <c r="L2155" s="2">
        <f>IF(J2155&gt;=0.15,1,0)</f>
        <v>0</v>
      </c>
      <c r="M2155" s="2"/>
      <c r="N2155" s="24"/>
      <c r="O2155" s="2" t="s">
        <v>12</v>
      </c>
    </row>
    <row r="2156" spans="1:15" ht="15.75" customHeight="1" x14ac:dyDescent="0.35">
      <c r="A2156" s="18">
        <v>44971.416848171299</v>
      </c>
      <c r="B2156" s="11">
        <v>44971.416848171299</v>
      </c>
      <c r="C2156" s="21">
        <v>44971.416848171299</v>
      </c>
      <c r="D2156" s="6"/>
      <c r="E2156" s="2" t="s">
        <v>14</v>
      </c>
      <c r="F2156" s="2" t="s">
        <v>8</v>
      </c>
      <c r="G2156" s="2" t="s">
        <v>23</v>
      </c>
      <c r="H2156" s="2">
        <v>12167</v>
      </c>
      <c r="I2156" s="2">
        <v>114</v>
      </c>
      <c r="J2156" s="24">
        <f>IFERROR(I2156/H2156,0)</f>
        <v>9.3696063121558315E-3</v>
      </c>
      <c r="K2156" s="24"/>
      <c r="L2156" s="2">
        <f>IF(J2156&gt;=0.15,1,0)</f>
        <v>0</v>
      </c>
      <c r="M2156" s="2"/>
      <c r="N2156" s="24"/>
      <c r="O2156" s="2" t="s">
        <v>12</v>
      </c>
    </row>
    <row r="2157" spans="1:15" ht="15.75" customHeight="1" x14ac:dyDescent="0.35">
      <c r="A2157" s="18">
        <v>44971.41673611111</v>
      </c>
      <c r="B2157" s="11">
        <v>44971.41673611111</v>
      </c>
      <c r="C2157" s="21">
        <v>44971.41673611111</v>
      </c>
      <c r="D2157" s="6"/>
      <c r="E2157" s="2" t="s">
        <v>14</v>
      </c>
      <c r="F2157" s="2" t="s">
        <v>15</v>
      </c>
      <c r="G2157" s="2" t="s">
        <v>9</v>
      </c>
      <c r="H2157" s="2">
        <v>6179</v>
      </c>
      <c r="I2157" s="2">
        <v>368</v>
      </c>
      <c r="J2157" s="24">
        <f>IFERROR(I2157/H2157,0)</f>
        <v>5.9556562550574524E-2</v>
      </c>
      <c r="K2157" s="24"/>
      <c r="L2157" s="2">
        <f>IF(J2157&gt;=0.15,1,0)</f>
        <v>0</v>
      </c>
      <c r="M2157" s="2"/>
      <c r="N2157" s="24"/>
      <c r="O2157" s="2" t="s">
        <v>12</v>
      </c>
    </row>
    <row r="2158" spans="1:15" ht="15.75" customHeight="1" x14ac:dyDescent="0.35">
      <c r="A2158" s="18">
        <v>44971.416666666664</v>
      </c>
      <c r="B2158" s="11">
        <v>44971.416666666664</v>
      </c>
      <c r="C2158" s="21">
        <v>44971.416666666664</v>
      </c>
      <c r="D2158" s="6"/>
      <c r="E2158" s="2" t="s">
        <v>14</v>
      </c>
      <c r="F2158" s="2" t="s">
        <v>15</v>
      </c>
      <c r="G2158" s="2" t="s">
        <v>23</v>
      </c>
      <c r="H2158" s="2">
        <v>5420</v>
      </c>
      <c r="I2158" s="2">
        <v>92</v>
      </c>
      <c r="J2158" s="24">
        <f>IFERROR(I2158/H2158,0)</f>
        <v>1.6974169741697416E-2</v>
      </c>
      <c r="K2158" s="24"/>
      <c r="L2158" s="2">
        <f>IF(J2158&gt;=0.15,1,0)</f>
        <v>0</v>
      </c>
      <c r="M2158" s="2"/>
      <c r="N2158" s="24"/>
      <c r="O2158" s="2" t="s">
        <v>12</v>
      </c>
    </row>
    <row r="2159" spans="1:15" ht="15.75" customHeight="1" x14ac:dyDescent="0.35">
      <c r="A2159" s="18">
        <v>44971.396307870367</v>
      </c>
      <c r="B2159" s="11">
        <v>44971.396307870367</v>
      </c>
      <c r="C2159" s="21">
        <v>44971.396307870367</v>
      </c>
      <c r="D2159" s="6"/>
      <c r="E2159" s="2" t="s">
        <v>14</v>
      </c>
      <c r="F2159" s="2" t="s">
        <v>18</v>
      </c>
      <c r="G2159" s="2" t="s">
        <v>11</v>
      </c>
      <c r="H2159" s="2">
        <v>6794</v>
      </c>
      <c r="I2159" s="2">
        <v>75</v>
      </c>
      <c r="J2159" s="24">
        <f>IFERROR(I2159/H2159,0)</f>
        <v>1.1039152193111568E-2</v>
      </c>
      <c r="K2159" s="24"/>
      <c r="L2159" s="2">
        <f>IF(J2159&gt;=0.15,1,0)</f>
        <v>0</v>
      </c>
      <c r="M2159" s="2"/>
      <c r="N2159" s="24"/>
      <c r="O2159" s="2" t="s">
        <v>12</v>
      </c>
    </row>
    <row r="2160" spans="1:15" ht="15.75" customHeight="1" x14ac:dyDescent="0.35">
      <c r="A2160" s="18">
        <v>44971.395925925928</v>
      </c>
      <c r="B2160" s="11">
        <v>44971.395925925928</v>
      </c>
      <c r="C2160" s="21">
        <v>44971.395925925928</v>
      </c>
      <c r="D2160" s="6"/>
      <c r="E2160" s="2" t="s">
        <v>14</v>
      </c>
      <c r="F2160" s="2" t="s">
        <v>20</v>
      </c>
      <c r="G2160" s="2" t="s">
        <v>11</v>
      </c>
      <c r="H2160" s="2">
        <v>151</v>
      </c>
      <c r="I2160" s="2">
        <v>6</v>
      </c>
      <c r="J2160" s="24">
        <f>IFERROR(I2160/H2160,0)</f>
        <v>3.9735099337748346E-2</v>
      </c>
      <c r="K2160" s="24"/>
      <c r="L2160" s="2">
        <f>IF(J2160&gt;=0.15,1,0)</f>
        <v>0</v>
      </c>
      <c r="M2160" s="2"/>
      <c r="N2160" s="24"/>
      <c r="O2160" s="2" t="s">
        <v>12</v>
      </c>
    </row>
    <row r="2161" spans="1:15" ht="15.75" customHeight="1" x14ac:dyDescent="0.35">
      <c r="A2161" s="18">
        <v>44971.378102812501</v>
      </c>
      <c r="B2161" s="11">
        <v>44971.378102812501</v>
      </c>
      <c r="C2161" s="21">
        <v>44971.378102812501</v>
      </c>
      <c r="D2161" s="6"/>
      <c r="E2161" s="2" t="s">
        <v>14</v>
      </c>
      <c r="F2161" s="2" t="s">
        <v>8</v>
      </c>
      <c r="G2161" s="2" t="s">
        <v>23</v>
      </c>
      <c r="H2161" s="2">
        <v>10789</v>
      </c>
      <c r="I2161" s="2">
        <v>107</v>
      </c>
      <c r="J2161" s="24">
        <f>IFERROR(I2161/H2161,0)</f>
        <v>9.9175085735471319E-3</v>
      </c>
      <c r="K2161" s="24"/>
      <c r="L2161" s="2">
        <f>IF(J2161&gt;=0.15,1,0)</f>
        <v>0</v>
      </c>
      <c r="M2161" s="2"/>
      <c r="N2161" s="24"/>
      <c r="O2161" s="2" t="s">
        <v>17</v>
      </c>
    </row>
    <row r="2162" spans="1:15" ht="15.75" customHeight="1" x14ac:dyDescent="0.35">
      <c r="A2162" s="18">
        <v>44971.357285219907</v>
      </c>
      <c r="B2162" s="11">
        <v>44971.357285219907</v>
      </c>
      <c r="C2162" s="21">
        <v>44971.357285219907</v>
      </c>
      <c r="D2162" s="6"/>
      <c r="E2162" s="2" t="s">
        <v>14</v>
      </c>
      <c r="F2162" s="2" t="s">
        <v>8</v>
      </c>
      <c r="G2162" s="2" t="s">
        <v>23</v>
      </c>
      <c r="H2162" s="2">
        <v>718</v>
      </c>
      <c r="I2162" s="2">
        <v>3</v>
      </c>
      <c r="J2162" s="24">
        <f>IFERROR(I2162/H2162,0)</f>
        <v>4.178272980501393E-3</v>
      </c>
      <c r="K2162" s="24"/>
      <c r="L2162" s="2">
        <f>IF(J2162&gt;=0.15,1,0)</f>
        <v>0</v>
      </c>
      <c r="M2162" s="2"/>
      <c r="N2162" s="24"/>
      <c r="O2162" s="2" t="s">
        <v>10</v>
      </c>
    </row>
    <row r="2163" spans="1:15" ht="15.75" customHeight="1" x14ac:dyDescent="0.35">
      <c r="A2163" s="18">
        <v>44971.357199930557</v>
      </c>
      <c r="B2163" s="11">
        <v>44971.357199930557</v>
      </c>
      <c r="C2163" s="21">
        <v>44971.357199930557</v>
      </c>
      <c r="D2163" s="6"/>
      <c r="E2163" s="2" t="s">
        <v>14</v>
      </c>
      <c r="F2163" s="2" t="s">
        <v>8</v>
      </c>
      <c r="G2163" s="2" t="s">
        <v>23</v>
      </c>
      <c r="H2163" s="2">
        <v>1799</v>
      </c>
      <c r="I2163" s="2">
        <v>7</v>
      </c>
      <c r="J2163" s="24">
        <f>IFERROR(I2163/H2163,0)</f>
        <v>3.8910505836575876E-3</v>
      </c>
      <c r="K2163" s="24"/>
      <c r="L2163" s="2">
        <f>IF(J2163&gt;=0.15,1,0)</f>
        <v>0</v>
      </c>
      <c r="M2163" s="2"/>
      <c r="N2163" s="24"/>
      <c r="O2163" s="2" t="s">
        <v>10</v>
      </c>
    </row>
    <row r="2164" spans="1:15" ht="15.75" customHeight="1" x14ac:dyDescent="0.35">
      <c r="A2164" s="18">
        <v>44971.355009942126</v>
      </c>
      <c r="B2164" s="11">
        <v>44971.355009942126</v>
      </c>
      <c r="C2164" s="21">
        <v>44971.355009942126</v>
      </c>
      <c r="D2164" s="6"/>
      <c r="E2164" s="2" t="s">
        <v>14</v>
      </c>
      <c r="F2164" s="2" t="s">
        <v>8</v>
      </c>
      <c r="G2164" s="2" t="s">
        <v>23</v>
      </c>
      <c r="H2164" s="2">
        <v>611</v>
      </c>
      <c r="I2164" s="2">
        <v>30</v>
      </c>
      <c r="J2164" s="24">
        <f>IFERROR(I2164/H2164,0)</f>
        <v>4.9099836333878884E-2</v>
      </c>
      <c r="K2164" s="24"/>
      <c r="L2164" s="2">
        <f>IF(J2164&gt;=0.15,1,0)</f>
        <v>0</v>
      </c>
      <c r="M2164" s="2"/>
      <c r="N2164" s="24"/>
      <c r="O2164" s="2" t="s">
        <v>10</v>
      </c>
    </row>
    <row r="2165" spans="1:15" ht="15.75" customHeight="1" x14ac:dyDescent="0.35">
      <c r="A2165" s="18">
        <v>44971.346588495369</v>
      </c>
      <c r="B2165" s="11">
        <v>44971.346588495369</v>
      </c>
      <c r="C2165" s="21">
        <v>44971.346588495369</v>
      </c>
      <c r="D2165" s="6"/>
      <c r="E2165" s="2" t="s">
        <v>14</v>
      </c>
      <c r="F2165" s="2" t="s">
        <v>8</v>
      </c>
      <c r="G2165" s="2" t="s">
        <v>23</v>
      </c>
      <c r="H2165" s="2">
        <v>1313</v>
      </c>
      <c r="I2165" s="2">
        <v>24</v>
      </c>
      <c r="J2165" s="24">
        <f>IFERROR(I2165/H2165,0)</f>
        <v>1.827875095201828E-2</v>
      </c>
      <c r="K2165" s="24"/>
      <c r="L2165" s="2">
        <f>IF(J2165&gt;=0.15,1,0)</f>
        <v>0</v>
      </c>
      <c r="M2165" s="2"/>
      <c r="N2165" s="24"/>
      <c r="O2165" s="2" t="s">
        <v>10</v>
      </c>
    </row>
    <row r="2166" spans="1:15" ht="15.75" customHeight="1" x14ac:dyDescent="0.35">
      <c r="A2166" s="18">
        <v>44971.345999016201</v>
      </c>
      <c r="B2166" s="11">
        <v>44971.345999016201</v>
      </c>
      <c r="C2166" s="21">
        <v>44971.345999016201</v>
      </c>
      <c r="D2166" s="6"/>
      <c r="E2166" s="2" t="s">
        <v>14</v>
      </c>
      <c r="F2166" s="2" t="s">
        <v>8</v>
      </c>
      <c r="G2166" s="2" t="s">
        <v>23</v>
      </c>
      <c r="H2166" s="2">
        <v>1066</v>
      </c>
      <c r="I2166" s="2">
        <v>8</v>
      </c>
      <c r="J2166" s="24">
        <f>IFERROR(I2166/H2166,0)</f>
        <v>7.5046904315196998E-3</v>
      </c>
      <c r="K2166" s="24"/>
      <c r="L2166" s="2">
        <f>IF(J2166&gt;=0.15,1,0)</f>
        <v>0</v>
      </c>
      <c r="M2166" s="2"/>
      <c r="N2166" s="24"/>
      <c r="O2166" s="2" t="s">
        <v>10</v>
      </c>
    </row>
    <row r="2167" spans="1:15" ht="15.75" customHeight="1" x14ac:dyDescent="0.35">
      <c r="A2167" s="18">
        <v>44971.345006087962</v>
      </c>
      <c r="B2167" s="11">
        <v>44971.345006087962</v>
      </c>
      <c r="C2167" s="21">
        <v>44971.345006087962</v>
      </c>
      <c r="D2167" s="6"/>
      <c r="E2167" s="2" t="s">
        <v>14</v>
      </c>
      <c r="F2167" s="2" t="s">
        <v>8</v>
      </c>
      <c r="G2167" s="2" t="s">
        <v>23</v>
      </c>
      <c r="H2167" s="2">
        <v>143</v>
      </c>
      <c r="I2167" s="2">
        <v>12</v>
      </c>
      <c r="J2167" s="24">
        <f>IFERROR(I2167/H2167,0)</f>
        <v>8.3916083916083919E-2</v>
      </c>
      <c r="K2167" s="24"/>
      <c r="L2167" s="2">
        <f>IF(J2167&gt;=0.15,1,0)</f>
        <v>0</v>
      </c>
      <c r="M2167" s="2"/>
      <c r="N2167" s="24"/>
      <c r="O2167" s="2" t="s">
        <v>10</v>
      </c>
    </row>
    <row r="2168" spans="1:15" ht="15.75" customHeight="1" x14ac:dyDescent="0.35">
      <c r="A2168" s="18">
        <v>44971.338901886571</v>
      </c>
      <c r="B2168" s="11">
        <v>44971.338901886571</v>
      </c>
      <c r="C2168" s="21">
        <v>44971.338901886571</v>
      </c>
      <c r="D2168" s="6"/>
      <c r="E2168" s="2" t="s">
        <v>14</v>
      </c>
      <c r="F2168" s="2" t="s">
        <v>8</v>
      </c>
      <c r="G2168" s="2" t="s">
        <v>23</v>
      </c>
      <c r="H2168" s="2">
        <v>12465</v>
      </c>
      <c r="I2168" s="2">
        <v>950</v>
      </c>
      <c r="J2168" s="24">
        <f>IFERROR(I2168/H2168,0)</f>
        <v>7.6213397513036504E-2</v>
      </c>
      <c r="K2168" s="24"/>
      <c r="L2168" s="2">
        <f>IF(J2168&gt;=0.15,1,0)</f>
        <v>0</v>
      </c>
      <c r="M2168" s="2"/>
      <c r="N2168" s="24"/>
      <c r="O2168" s="2" t="s">
        <v>10</v>
      </c>
    </row>
    <row r="2169" spans="1:15" ht="15.75" customHeight="1" x14ac:dyDescent="0.35">
      <c r="A2169" s="18">
        <v>44971.334803240738</v>
      </c>
      <c r="B2169" s="11">
        <v>44971.334803240738</v>
      </c>
      <c r="C2169" s="21">
        <v>44971.334803240738</v>
      </c>
      <c r="D2169" s="6"/>
      <c r="E2169" s="2" t="s">
        <v>14</v>
      </c>
      <c r="F2169" s="2" t="s">
        <v>15</v>
      </c>
      <c r="G2169" s="2" t="s">
        <v>23</v>
      </c>
      <c r="H2169" s="2">
        <v>9602</v>
      </c>
      <c r="I2169" s="2">
        <v>423</v>
      </c>
      <c r="J2169" s="24">
        <f>IFERROR(I2169/H2169,0)</f>
        <v>4.4053322224536555E-2</v>
      </c>
      <c r="K2169" s="24"/>
      <c r="L2169" s="2">
        <f>IF(J2169&gt;=0.15,1,0)</f>
        <v>0</v>
      </c>
      <c r="M2169" s="2"/>
      <c r="N2169" s="24"/>
      <c r="O2169" s="2" t="s">
        <v>12</v>
      </c>
    </row>
    <row r="2170" spans="1:15" ht="15.75" customHeight="1" x14ac:dyDescent="0.35">
      <c r="A2170" s="18">
        <v>44971.333478333334</v>
      </c>
      <c r="B2170" s="11">
        <v>44971.333478333334</v>
      </c>
      <c r="C2170" s="21">
        <v>44971.333478333334</v>
      </c>
      <c r="D2170" s="6"/>
      <c r="E2170" s="2" t="s">
        <v>14</v>
      </c>
      <c r="F2170" s="2" t="s">
        <v>18</v>
      </c>
      <c r="G2170" s="2" t="s">
        <v>9</v>
      </c>
      <c r="H2170" s="2">
        <v>0</v>
      </c>
      <c r="I2170" s="2">
        <v>0</v>
      </c>
      <c r="J2170" s="24">
        <f>IFERROR(I2170/H2170,0)</f>
        <v>0</v>
      </c>
      <c r="K2170" s="24"/>
      <c r="L2170" s="2">
        <f>IF(J2170&gt;=0.15,1,0)</f>
        <v>0</v>
      </c>
      <c r="M2170" s="2"/>
      <c r="N2170" s="24"/>
      <c r="O2170" s="2" t="s">
        <v>10</v>
      </c>
    </row>
    <row r="2171" spans="1:15" ht="15.75" customHeight="1" x14ac:dyDescent="0.35">
      <c r="A2171" s="18">
        <v>44971.333476597225</v>
      </c>
      <c r="B2171" s="11">
        <v>44971.333476597225</v>
      </c>
      <c r="C2171" s="21">
        <v>44971.333476597225</v>
      </c>
      <c r="D2171" s="6"/>
      <c r="E2171" s="2" t="s">
        <v>14</v>
      </c>
      <c r="F2171" s="2" t="s">
        <v>18</v>
      </c>
      <c r="G2171" s="2" t="s">
        <v>9</v>
      </c>
      <c r="H2171" s="2">
        <v>0</v>
      </c>
      <c r="I2171" s="2">
        <v>0</v>
      </c>
      <c r="J2171" s="24">
        <f>IFERROR(I2171/H2171,0)</f>
        <v>0</v>
      </c>
      <c r="K2171" s="24"/>
      <c r="L2171" s="2">
        <f>IF(J2171&gt;=0.15,1,0)</f>
        <v>0</v>
      </c>
      <c r="M2171" s="2"/>
      <c r="N2171" s="24"/>
      <c r="O2171" s="2" t="s">
        <v>10</v>
      </c>
    </row>
    <row r="2172" spans="1:15" ht="15.75" customHeight="1" x14ac:dyDescent="0.35">
      <c r="A2172" s="18">
        <v>44971.333476215281</v>
      </c>
      <c r="B2172" s="11">
        <v>44971.333476215281</v>
      </c>
      <c r="C2172" s="21">
        <v>44971.333476215281</v>
      </c>
      <c r="D2172" s="6"/>
      <c r="E2172" s="2" t="s">
        <v>14</v>
      </c>
      <c r="F2172" s="2" t="s">
        <v>18</v>
      </c>
      <c r="G2172" s="2" t="s">
        <v>9</v>
      </c>
      <c r="H2172" s="2">
        <v>0</v>
      </c>
      <c r="I2172" s="2">
        <v>0</v>
      </c>
      <c r="J2172" s="24">
        <f>IFERROR(I2172/H2172,0)</f>
        <v>0</v>
      </c>
      <c r="K2172" s="24"/>
      <c r="L2172" s="2">
        <f>IF(J2172&gt;=0.15,1,0)</f>
        <v>0</v>
      </c>
      <c r="M2172" s="2"/>
      <c r="N2172" s="24"/>
      <c r="O2172" s="2" t="s">
        <v>10</v>
      </c>
    </row>
    <row r="2173" spans="1:15" ht="15.75" customHeight="1" x14ac:dyDescent="0.35">
      <c r="A2173" s="18">
        <v>44971.333476203705</v>
      </c>
      <c r="B2173" s="11">
        <v>44971.333476203705</v>
      </c>
      <c r="C2173" s="21">
        <v>44971.333476203705</v>
      </c>
      <c r="D2173" s="6"/>
      <c r="E2173" s="2" t="s">
        <v>14</v>
      </c>
      <c r="F2173" s="2" t="s">
        <v>18</v>
      </c>
      <c r="G2173" s="2" t="s">
        <v>9</v>
      </c>
      <c r="H2173" s="2">
        <v>0</v>
      </c>
      <c r="I2173" s="2">
        <v>0</v>
      </c>
      <c r="J2173" s="24">
        <f>IFERROR(I2173/H2173,0)</f>
        <v>0</v>
      </c>
      <c r="K2173" s="24"/>
      <c r="L2173" s="2">
        <f>IF(J2173&gt;=0.15,1,0)</f>
        <v>0</v>
      </c>
      <c r="M2173" s="2"/>
      <c r="N2173" s="24"/>
      <c r="O2173" s="2" t="s">
        <v>10</v>
      </c>
    </row>
    <row r="2174" spans="1:15" ht="15.75" customHeight="1" x14ac:dyDescent="0.35">
      <c r="A2174" s="18">
        <v>44971.333476192129</v>
      </c>
      <c r="B2174" s="11">
        <v>44971.333476192129</v>
      </c>
      <c r="C2174" s="21">
        <v>44971.333476192129</v>
      </c>
      <c r="D2174" s="6"/>
      <c r="E2174" s="2" t="s">
        <v>14</v>
      </c>
      <c r="F2174" s="2" t="s">
        <v>18</v>
      </c>
      <c r="G2174" s="2" t="s">
        <v>9</v>
      </c>
      <c r="H2174" s="2">
        <v>0</v>
      </c>
      <c r="I2174" s="2">
        <v>0</v>
      </c>
      <c r="J2174" s="24">
        <f>IFERROR(I2174/H2174,0)</f>
        <v>0</v>
      </c>
      <c r="K2174" s="24"/>
      <c r="L2174" s="2">
        <f>IF(J2174&gt;=0.15,1,0)</f>
        <v>0</v>
      </c>
      <c r="M2174" s="2"/>
      <c r="N2174" s="24"/>
      <c r="O2174" s="2" t="s">
        <v>10</v>
      </c>
    </row>
    <row r="2175" spans="1:15" ht="15.75" customHeight="1" x14ac:dyDescent="0.35">
      <c r="A2175" s="18">
        <v>44971.333476134256</v>
      </c>
      <c r="B2175" s="11">
        <v>44971.333476134256</v>
      </c>
      <c r="C2175" s="21">
        <v>44971.333476134256</v>
      </c>
      <c r="D2175" s="6"/>
      <c r="E2175" s="2" t="s">
        <v>14</v>
      </c>
      <c r="F2175" s="2" t="s">
        <v>18</v>
      </c>
      <c r="G2175" s="2" t="s">
        <v>9</v>
      </c>
      <c r="H2175" s="2">
        <v>0</v>
      </c>
      <c r="I2175" s="2">
        <v>0</v>
      </c>
      <c r="J2175" s="24">
        <f>IFERROR(I2175/H2175,0)</f>
        <v>0</v>
      </c>
      <c r="K2175" s="24"/>
      <c r="L2175" s="2">
        <f>IF(J2175&gt;=0.15,1,0)</f>
        <v>0</v>
      </c>
      <c r="M2175" s="2"/>
      <c r="N2175" s="24"/>
      <c r="O2175" s="2" t="s">
        <v>10</v>
      </c>
    </row>
    <row r="2176" spans="1:15" ht="15.75" customHeight="1" x14ac:dyDescent="0.35">
      <c r="A2176" s="18">
        <v>44971.333379629628</v>
      </c>
      <c r="B2176" s="11">
        <v>44971.333379629628</v>
      </c>
      <c r="C2176" s="21">
        <v>44971.333379629628</v>
      </c>
      <c r="D2176" s="6"/>
      <c r="E2176" s="2" t="s">
        <v>14</v>
      </c>
      <c r="F2176" s="2" t="s">
        <v>18</v>
      </c>
      <c r="G2176" s="2" t="s">
        <v>23</v>
      </c>
      <c r="H2176" s="2">
        <v>6584</v>
      </c>
      <c r="I2176" s="2">
        <v>149</v>
      </c>
      <c r="J2176" s="24">
        <f>IFERROR(I2176/H2176,0)</f>
        <v>2.2630619684082625E-2</v>
      </c>
      <c r="K2176" s="24"/>
      <c r="L2176" s="2">
        <f>IF(J2176&gt;=0.15,1,0)</f>
        <v>0</v>
      </c>
      <c r="M2176" s="2"/>
      <c r="N2176" s="24"/>
      <c r="O2176" s="2" t="s">
        <v>12</v>
      </c>
    </row>
    <row r="2177" spans="1:15" ht="15.75" customHeight="1" x14ac:dyDescent="0.35">
      <c r="A2177" s="18">
        <v>44971.333349884262</v>
      </c>
      <c r="B2177" s="11">
        <v>44971.333349884262</v>
      </c>
      <c r="C2177" s="21">
        <v>44971.333349884262</v>
      </c>
      <c r="D2177" s="6"/>
      <c r="E2177" s="2" t="s">
        <v>16</v>
      </c>
      <c r="F2177" s="2" t="s">
        <v>8</v>
      </c>
      <c r="G2177" s="2" t="s">
        <v>23</v>
      </c>
      <c r="H2177" s="2">
        <v>1622</v>
      </c>
      <c r="I2177" s="2">
        <v>53</v>
      </c>
      <c r="J2177" s="24">
        <f>IFERROR(I2177/H2177,0)</f>
        <v>3.2675709001233046E-2</v>
      </c>
      <c r="K2177" s="24"/>
      <c r="L2177" s="2">
        <f>IF(J2177&gt;=0.15,1,0)</f>
        <v>0</v>
      </c>
      <c r="M2177" s="2"/>
      <c r="N2177" s="24"/>
      <c r="O2177" s="2" t="s">
        <v>12</v>
      </c>
    </row>
    <row r="2178" spans="1:15" ht="15.75" customHeight="1" x14ac:dyDescent="0.35">
      <c r="A2178" s="18">
        <v>44971.333346157408</v>
      </c>
      <c r="B2178" s="11">
        <v>44971.333346157408</v>
      </c>
      <c r="C2178" s="21">
        <v>44971.333346157408</v>
      </c>
      <c r="D2178" s="6"/>
      <c r="E2178" s="2" t="s">
        <v>14</v>
      </c>
      <c r="F2178" s="2" t="s">
        <v>8</v>
      </c>
      <c r="G2178" s="2" t="s">
        <v>23</v>
      </c>
      <c r="H2178" s="2">
        <v>156442</v>
      </c>
      <c r="I2178" s="2">
        <v>8682</v>
      </c>
      <c r="J2178" s="24">
        <f>IFERROR(I2178/H2178,0)</f>
        <v>5.5496605770828808E-2</v>
      </c>
      <c r="K2178" s="24"/>
      <c r="L2178" s="2">
        <f>IF(J2178&gt;=0.15,1,0)</f>
        <v>0</v>
      </c>
      <c r="M2178" s="2"/>
      <c r="N2178" s="24"/>
      <c r="O2178" s="2" t="s">
        <v>12</v>
      </c>
    </row>
    <row r="2179" spans="1:15" ht="15.75" customHeight="1" x14ac:dyDescent="0.35">
      <c r="A2179" s="18">
        <v>44971.319793252318</v>
      </c>
      <c r="B2179" s="11">
        <v>44971.319793252318</v>
      </c>
      <c r="C2179" s="21">
        <v>44971.319793252318</v>
      </c>
      <c r="D2179" s="6"/>
      <c r="E2179" s="2" t="s">
        <v>16</v>
      </c>
      <c r="F2179" s="2" t="s">
        <v>8</v>
      </c>
      <c r="G2179" s="2" t="s">
        <v>9</v>
      </c>
      <c r="H2179" s="2">
        <v>538</v>
      </c>
      <c r="I2179" s="2">
        <v>8</v>
      </c>
      <c r="J2179" s="24">
        <f>IFERROR(I2179/H2179,0)</f>
        <v>1.4869888475836431E-2</v>
      </c>
      <c r="K2179" s="24"/>
      <c r="L2179" s="2">
        <f>IF(J2179&gt;=0.15,1,0)</f>
        <v>0</v>
      </c>
      <c r="M2179" s="2"/>
      <c r="N2179" s="24"/>
      <c r="O2179" s="2" t="s">
        <v>10</v>
      </c>
    </row>
    <row r="2180" spans="1:15" ht="15.75" customHeight="1" x14ac:dyDescent="0.35">
      <c r="A2180" s="18">
        <v>44971.304428807867</v>
      </c>
      <c r="B2180" s="11">
        <v>44971.304428807867</v>
      </c>
      <c r="C2180" s="21">
        <v>44971.304428807867</v>
      </c>
      <c r="D2180" s="6"/>
      <c r="E2180" s="2" t="s">
        <v>16</v>
      </c>
      <c r="F2180" s="2" t="s">
        <v>8</v>
      </c>
      <c r="G2180" s="2" t="s">
        <v>9</v>
      </c>
      <c r="H2180" s="2">
        <v>456</v>
      </c>
      <c r="I2180" s="2">
        <v>23</v>
      </c>
      <c r="J2180" s="24">
        <f>IFERROR(I2180/H2180,0)</f>
        <v>5.0438596491228067E-2</v>
      </c>
      <c r="K2180" s="24"/>
      <c r="L2180" s="2">
        <f>IF(J2180&gt;=0.15,1,0)</f>
        <v>0</v>
      </c>
      <c r="M2180" s="2"/>
      <c r="N2180" s="24"/>
      <c r="O2180" s="2" t="s">
        <v>10</v>
      </c>
    </row>
    <row r="2181" spans="1:15" ht="15.75" customHeight="1" x14ac:dyDescent="0.35">
      <c r="A2181" s="18">
        <v>44971.256661504631</v>
      </c>
      <c r="B2181" s="11">
        <v>44971.256661504631</v>
      </c>
      <c r="C2181" s="21">
        <v>44971.256661504631</v>
      </c>
      <c r="D2181" s="6"/>
      <c r="E2181" s="2" t="s">
        <v>16</v>
      </c>
      <c r="F2181" s="2" t="s">
        <v>8</v>
      </c>
      <c r="G2181" s="2" t="s">
        <v>9</v>
      </c>
      <c r="H2181" s="2">
        <v>1077</v>
      </c>
      <c r="I2181" s="2">
        <v>41</v>
      </c>
      <c r="J2181" s="24">
        <f>IFERROR(I2181/H2181,0)</f>
        <v>3.8068709377901577E-2</v>
      </c>
      <c r="K2181" s="24"/>
      <c r="L2181" s="2">
        <f>IF(J2181&gt;=0.15,1,0)</f>
        <v>0</v>
      </c>
      <c r="M2181" s="2"/>
      <c r="N2181" s="24"/>
      <c r="O2181" s="2" t="s">
        <v>13</v>
      </c>
    </row>
    <row r="2182" spans="1:15" ht="15.75" customHeight="1" x14ac:dyDescent="0.35">
      <c r="A2182" s="18">
        <v>44970.742949803243</v>
      </c>
      <c r="B2182" s="11">
        <v>44970.742949803243</v>
      </c>
      <c r="C2182" s="21">
        <v>44970.742949803243</v>
      </c>
      <c r="D2182" s="6"/>
      <c r="E2182" s="2" t="s">
        <v>14</v>
      </c>
      <c r="F2182" s="2" t="s">
        <v>8</v>
      </c>
      <c r="G2182" s="2" t="s">
        <v>23</v>
      </c>
      <c r="H2182" s="2">
        <v>2482</v>
      </c>
      <c r="I2182" s="2">
        <v>27</v>
      </c>
      <c r="J2182" s="24">
        <f>IFERROR(I2182/H2182,0)</f>
        <v>1.0878323932312651E-2</v>
      </c>
      <c r="K2182" s="24"/>
      <c r="L2182" s="2">
        <f>IF(J2182&gt;=0.15,1,0)</f>
        <v>0</v>
      </c>
      <c r="M2182" s="2"/>
      <c r="N2182" s="24"/>
      <c r="O2182" s="2" t="s">
        <v>10</v>
      </c>
    </row>
    <row r="2183" spans="1:15" ht="15.75" customHeight="1" x14ac:dyDescent="0.35">
      <c r="A2183" s="18">
        <v>44970.74144366898</v>
      </c>
      <c r="B2183" s="11">
        <v>44970.74144366898</v>
      </c>
      <c r="C2183" s="21">
        <v>44970.74144366898</v>
      </c>
      <c r="D2183" s="6"/>
      <c r="E2183" s="2" t="s">
        <v>14</v>
      </c>
      <c r="F2183" s="2" t="s">
        <v>8</v>
      </c>
      <c r="G2183" s="2" t="s">
        <v>9</v>
      </c>
      <c r="H2183" s="2">
        <v>0</v>
      </c>
      <c r="I2183" s="2">
        <v>0</v>
      </c>
      <c r="J2183" s="24">
        <f>IFERROR(I2183/H2183,0)</f>
        <v>0</v>
      </c>
      <c r="K2183" s="24"/>
      <c r="L2183" s="2">
        <f>IF(J2183&gt;=0.15,1,0)</f>
        <v>0</v>
      </c>
      <c r="M2183" s="2"/>
      <c r="N2183" s="24"/>
      <c r="O2183" s="2" t="s">
        <v>13</v>
      </c>
    </row>
    <row r="2184" spans="1:15" ht="15.75" customHeight="1" x14ac:dyDescent="0.35">
      <c r="A2184" s="18">
        <v>44970.733882442131</v>
      </c>
      <c r="B2184" s="11">
        <v>44970.733882442131</v>
      </c>
      <c r="C2184" s="21">
        <v>44970.733882442131</v>
      </c>
      <c r="D2184" s="6"/>
      <c r="E2184" s="2" t="s">
        <v>16</v>
      </c>
      <c r="F2184" s="2" t="s">
        <v>8</v>
      </c>
      <c r="G2184" s="2" t="s">
        <v>9</v>
      </c>
      <c r="H2184" s="2">
        <v>0</v>
      </c>
      <c r="I2184" s="2">
        <v>0</v>
      </c>
      <c r="J2184" s="24">
        <f>IFERROR(I2184/H2184,0)</f>
        <v>0</v>
      </c>
      <c r="K2184" s="24"/>
      <c r="L2184" s="2">
        <f>IF(J2184&gt;=0.15,1,0)</f>
        <v>0</v>
      </c>
      <c r="M2184" s="2"/>
      <c r="N2184" s="24"/>
      <c r="O2184" s="2" t="s">
        <v>10</v>
      </c>
    </row>
    <row r="2185" spans="1:15" ht="15.75" customHeight="1" x14ac:dyDescent="0.35">
      <c r="A2185" s="18">
        <v>44970.731295613426</v>
      </c>
      <c r="B2185" s="11">
        <v>44970.731295613426</v>
      </c>
      <c r="C2185" s="21">
        <v>44970.731295613426</v>
      </c>
      <c r="D2185" s="6"/>
      <c r="E2185" s="2" t="s">
        <v>14</v>
      </c>
      <c r="F2185" s="2" t="s">
        <v>8</v>
      </c>
      <c r="G2185" s="2" t="s">
        <v>23</v>
      </c>
      <c r="H2185" s="2">
        <v>43380</v>
      </c>
      <c r="I2185" s="2">
        <v>3585</v>
      </c>
      <c r="J2185" s="24">
        <f>IFERROR(I2185/H2185,0)</f>
        <v>8.2641770401106499E-2</v>
      </c>
      <c r="K2185" s="24"/>
      <c r="L2185" s="2">
        <f>IF(J2185&gt;=0.15,1,0)</f>
        <v>0</v>
      </c>
      <c r="M2185" s="2"/>
      <c r="N2185" s="24"/>
      <c r="O2185" s="2" t="s">
        <v>12</v>
      </c>
    </row>
    <row r="2186" spans="1:15" ht="15.75" customHeight="1" x14ac:dyDescent="0.35">
      <c r="A2186" s="18">
        <v>44970.65179398148</v>
      </c>
      <c r="B2186" s="11">
        <v>44970.65179398148</v>
      </c>
      <c r="C2186" s="21">
        <v>44970.65179398148</v>
      </c>
      <c r="D2186" s="6"/>
      <c r="E2186" s="2" t="s">
        <v>14</v>
      </c>
      <c r="F2186" s="2" t="s">
        <v>18</v>
      </c>
      <c r="G2186" s="2" t="s">
        <v>23</v>
      </c>
      <c r="H2186" s="2">
        <v>3225</v>
      </c>
      <c r="I2186" s="2">
        <v>0</v>
      </c>
      <c r="J2186" s="24">
        <f>IFERROR(I2186/H2186,0)</f>
        <v>0</v>
      </c>
      <c r="K2186" s="24"/>
      <c r="L2186" s="2">
        <f>IF(J2186&gt;=0.15,1,0)</f>
        <v>0</v>
      </c>
      <c r="M2186" s="2"/>
      <c r="N2186" s="24"/>
      <c r="O2186" s="2" t="s">
        <v>12</v>
      </c>
    </row>
    <row r="2187" spans="1:15" ht="15.75" customHeight="1" x14ac:dyDescent="0.35">
      <c r="A2187" s="18">
        <v>44970.645983796298</v>
      </c>
      <c r="B2187" s="11">
        <v>44970.645983796298</v>
      </c>
      <c r="C2187" s="21">
        <v>44970.645983796298</v>
      </c>
      <c r="D2187" s="6"/>
      <c r="E2187" s="2" t="s">
        <v>14</v>
      </c>
      <c r="F2187" s="2" t="s">
        <v>18</v>
      </c>
      <c r="G2187" s="2" t="s">
        <v>23</v>
      </c>
      <c r="H2187" s="2">
        <v>28392</v>
      </c>
      <c r="I2187" s="2">
        <v>681</v>
      </c>
      <c r="J2187" s="24">
        <f>IFERROR(I2187/H2187,0)</f>
        <v>2.3985629754860523E-2</v>
      </c>
      <c r="K2187" s="24"/>
      <c r="L2187" s="2">
        <f>IF(J2187&gt;=0.15,1,0)</f>
        <v>0</v>
      </c>
      <c r="M2187" s="2"/>
      <c r="N2187" s="24"/>
      <c r="O2187" s="2" t="s">
        <v>13</v>
      </c>
    </row>
    <row r="2188" spans="1:15" ht="15.75" customHeight="1" x14ac:dyDescent="0.35">
      <c r="A2188" s="18">
        <v>44970.645860891207</v>
      </c>
      <c r="B2188" s="11">
        <v>44970.645860891207</v>
      </c>
      <c r="C2188" s="21">
        <v>44970.645860891207</v>
      </c>
      <c r="D2188" s="6"/>
      <c r="E2188" s="2" t="s">
        <v>14</v>
      </c>
      <c r="F2188" s="2" t="s">
        <v>8</v>
      </c>
      <c r="G2188" s="2" t="s">
        <v>23</v>
      </c>
      <c r="H2188" s="2">
        <v>20118</v>
      </c>
      <c r="I2188" s="2">
        <v>277</v>
      </c>
      <c r="J2188" s="24">
        <f>IFERROR(I2188/H2188,0)</f>
        <v>1.3768764290684958E-2</v>
      </c>
      <c r="K2188" s="24"/>
      <c r="L2188" s="2">
        <f>IF(J2188&gt;=0.15,1,0)</f>
        <v>0</v>
      </c>
      <c r="M2188" s="2"/>
      <c r="N2188" s="24"/>
      <c r="O2188" s="2" t="s">
        <v>13</v>
      </c>
    </row>
    <row r="2189" spans="1:15" ht="15.75" customHeight="1" x14ac:dyDescent="0.35">
      <c r="A2189" s="18">
        <v>44970.645844907405</v>
      </c>
      <c r="B2189" s="11">
        <v>44970.645844907405</v>
      </c>
      <c r="C2189" s="21">
        <v>44970.645844907405</v>
      </c>
      <c r="D2189" s="6"/>
      <c r="E2189" s="2" t="s">
        <v>14</v>
      </c>
      <c r="F2189" s="2" t="s">
        <v>15</v>
      </c>
      <c r="G2189" s="2" t="s">
        <v>23</v>
      </c>
      <c r="H2189" s="2">
        <v>24894</v>
      </c>
      <c r="I2189" s="2">
        <v>1097</v>
      </c>
      <c r="J2189" s="24">
        <f>IFERROR(I2189/H2189,0)</f>
        <v>4.4066843416084196E-2</v>
      </c>
      <c r="K2189" s="24"/>
      <c r="L2189" s="2">
        <f>IF(J2189&gt;=0.15,1,0)</f>
        <v>0</v>
      </c>
      <c r="M2189" s="2"/>
      <c r="N2189" s="24"/>
      <c r="O2189" s="2" t="s">
        <v>13</v>
      </c>
    </row>
    <row r="2190" spans="1:15" ht="15.75" customHeight="1" x14ac:dyDescent="0.35">
      <c r="A2190" s="18">
        <v>44970.630729166667</v>
      </c>
      <c r="B2190" s="11">
        <v>44970.630729166667</v>
      </c>
      <c r="C2190" s="21">
        <v>44970.630729166667</v>
      </c>
      <c r="D2190" s="6"/>
      <c r="E2190" s="2" t="s">
        <v>24</v>
      </c>
      <c r="F2190" s="2" t="s">
        <v>21</v>
      </c>
      <c r="G2190" s="2" t="s">
        <v>9</v>
      </c>
      <c r="H2190" s="2">
        <v>961</v>
      </c>
      <c r="I2190" s="2">
        <v>46</v>
      </c>
      <c r="J2190" s="24">
        <f>IFERROR(I2190/H2190,0)</f>
        <v>4.7866805411030174E-2</v>
      </c>
      <c r="K2190" s="24"/>
      <c r="L2190" s="2">
        <f>IF(J2190&gt;=0.15,1,0)</f>
        <v>0</v>
      </c>
      <c r="M2190" s="2"/>
      <c r="N2190" s="24"/>
      <c r="O2190" s="2" t="s">
        <v>12</v>
      </c>
    </row>
    <row r="2191" spans="1:15" ht="15.75" customHeight="1" x14ac:dyDescent="0.35">
      <c r="A2191" s="18">
        <v>44970.629318657404</v>
      </c>
      <c r="B2191" s="11">
        <v>44970.629318657404</v>
      </c>
      <c r="C2191" s="21">
        <v>44970.629318657404</v>
      </c>
      <c r="D2191" s="6"/>
      <c r="E2191" s="2" t="s">
        <v>14</v>
      </c>
      <c r="F2191" s="2" t="s">
        <v>18</v>
      </c>
      <c r="G2191" s="2" t="s">
        <v>9</v>
      </c>
      <c r="H2191" s="2">
        <v>0</v>
      </c>
      <c r="I2191" s="2">
        <v>0</v>
      </c>
      <c r="J2191" s="24">
        <f>IFERROR(I2191/H2191,0)</f>
        <v>0</v>
      </c>
      <c r="K2191" s="24"/>
      <c r="L2191" s="2">
        <f>IF(J2191&gt;=0.15,1,0)</f>
        <v>0</v>
      </c>
      <c r="M2191" s="2"/>
      <c r="N2191" s="24"/>
      <c r="O2191" s="2" t="s">
        <v>10</v>
      </c>
    </row>
    <row r="2192" spans="1:15" ht="15.75" customHeight="1" x14ac:dyDescent="0.35">
      <c r="A2192" s="18">
        <v>44970.629318611114</v>
      </c>
      <c r="B2192" s="11">
        <v>44970.629318611114</v>
      </c>
      <c r="C2192" s="21">
        <v>44970.629318611114</v>
      </c>
      <c r="D2192" s="6"/>
      <c r="E2192" s="2" t="s">
        <v>14</v>
      </c>
      <c r="F2192" s="2" t="s">
        <v>18</v>
      </c>
      <c r="G2192" s="2" t="s">
        <v>9</v>
      </c>
      <c r="H2192" s="2">
        <v>0</v>
      </c>
      <c r="I2192" s="2">
        <v>0</v>
      </c>
      <c r="J2192" s="24">
        <f>IFERROR(I2192/H2192,0)</f>
        <v>0</v>
      </c>
      <c r="K2192" s="24"/>
      <c r="L2192" s="2">
        <f>IF(J2192&gt;=0.15,1,0)</f>
        <v>0</v>
      </c>
      <c r="M2192" s="2"/>
      <c r="N2192" s="24"/>
      <c r="O2192" s="2" t="s">
        <v>10</v>
      </c>
    </row>
    <row r="2193" spans="1:15" ht="15.75" customHeight="1" x14ac:dyDescent="0.35">
      <c r="A2193" s="18">
        <v>44970.625416666669</v>
      </c>
      <c r="B2193" s="11">
        <v>44970.625416666669</v>
      </c>
      <c r="C2193" s="21">
        <v>44970.625416666669</v>
      </c>
      <c r="D2193" s="6"/>
      <c r="E2193" s="2" t="s">
        <v>14</v>
      </c>
      <c r="F2193" s="2" t="s">
        <v>18</v>
      </c>
      <c r="G2193" s="2" t="s">
        <v>11</v>
      </c>
      <c r="H2193" s="2">
        <v>10524</v>
      </c>
      <c r="I2193" s="2">
        <v>132</v>
      </c>
      <c r="J2193" s="24">
        <f>IFERROR(I2193/H2193,0)</f>
        <v>1.2542759407069556E-2</v>
      </c>
      <c r="K2193" s="24"/>
      <c r="L2193" s="2">
        <f>IF(J2193&gt;=0.15,1,0)</f>
        <v>0</v>
      </c>
      <c r="M2193" s="2"/>
      <c r="N2193" s="24"/>
      <c r="O2193" s="2" t="s">
        <v>12</v>
      </c>
    </row>
    <row r="2194" spans="1:15" ht="15.75" customHeight="1" x14ac:dyDescent="0.35">
      <c r="A2194" s="18">
        <v>44970.625069444446</v>
      </c>
      <c r="B2194" s="11">
        <v>44970.625069444446</v>
      </c>
      <c r="C2194" s="21">
        <v>44970.625069444446</v>
      </c>
      <c r="D2194" s="6"/>
      <c r="E2194" s="2" t="s">
        <v>14</v>
      </c>
      <c r="F2194" s="2" t="s">
        <v>20</v>
      </c>
      <c r="G2194" s="2" t="s">
        <v>11</v>
      </c>
      <c r="H2194" s="2">
        <v>1432</v>
      </c>
      <c r="I2194" s="2">
        <v>69</v>
      </c>
      <c r="J2194" s="24">
        <f>IFERROR(I2194/H2194,0)</f>
        <v>4.8184357541899439E-2</v>
      </c>
      <c r="K2194" s="24"/>
      <c r="L2194" s="2">
        <f>IF(J2194&gt;=0.15,1,0)</f>
        <v>0</v>
      </c>
      <c r="M2194" s="2"/>
      <c r="N2194" s="24"/>
      <c r="O2194" s="2" t="s">
        <v>12</v>
      </c>
    </row>
    <row r="2195" spans="1:15" ht="15.75" customHeight="1" x14ac:dyDescent="0.35">
      <c r="A2195" s="18">
        <v>44970.606808564815</v>
      </c>
      <c r="B2195" s="11">
        <v>44970.606808564815</v>
      </c>
      <c r="C2195" s="21">
        <v>44970.606808564815</v>
      </c>
      <c r="D2195" s="6"/>
      <c r="E2195" s="2" t="s">
        <v>14</v>
      </c>
      <c r="F2195" s="2" t="s">
        <v>8</v>
      </c>
      <c r="G2195" s="2" t="s">
        <v>11</v>
      </c>
      <c r="H2195" s="2">
        <v>13822</v>
      </c>
      <c r="I2195" s="2">
        <v>76</v>
      </c>
      <c r="J2195" s="24">
        <f>IFERROR(I2195/H2195,0)</f>
        <v>5.4984806829691795E-3</v>
      </c>
      <c r="K2195" s="24"/>
      <c r="L2195" s="2">
        <f>IF(J2195&gt;=0.15,1,0)</f>
        <v>0</v>
      </c>
      <c r="M2195" s="2"/>
      <c r="N2195" s="24"/>
      <c r="O2195" s="2" t="s">
        <v>13</v>
      </c>
    </row>
    <row r="2196" spans="1:15" ht="15.75" customHeight="1" x14ac:dyDescent="0.35">
      <c r="A2196" s="18">
        <v>44970.576932870368</v>
      </c>
      <c r="B2196" s="11">
        <v>44970.576932870368</v>
      </c>
      <c r="C2196" s="21">
        <v>44970.576932870368</v>
      </c>
      <c r="D2196" s="6"/>
      <c r="E2196" s="2" t="s">
        <v>22</v>
      </c>
      <c r="F2196" s="2" t="s">
        <v>21</v>
      </c>
      <c r="G2196" s="2" t="s">
        <v>9</v>
      </c>
      <c r="H2196" s="2">
        <v>0</v>
      </c>
      <c r="I2196" s="2">
        <v>0</v>
      </c>
      <c r="J2196" s="24">
        <f>IFERROR(I2196/H2196,0)</f>
        <v>0</v>
      </c>
      <c r="K2196" s="24"/>
      <c r="L2196" s="2">
        <f>IF(J2196&gt;=0.15,1,0)</f>
        <v>0</v>
      </c>
      <c r="M2196" s="2"/>
      <c r="N2196" s="24"/>
      <c r="O2196" s="2" t="s">
        <v>10</v>
      </c>
    </row>
    <row r="2197" spans="1:15" ht="15.75" customHeight="1" x14ac:dyDescent="0.35">
      <c r="A2197" s="18">
        <v>44970.574965277781</v>
      </c>
      <c r="B2197" s="11">
        <v>44970.574965277781</v>
      </c>
      <c r="C2197" s="21">
        <v>44970.574965277781</v>
      </c>
      <c r="D2197" s="6"/>
      <c r="E2197" s="2" t="s">
        <v>22</v>
      </c>
      <c r="F2197" s="2" t="s">
        <v>21</v>
      </c>
      <c r="G2197" s="2" t="s">
        <v>9</v>
      </c>
      <c r="H2197" s="2">
        <v>0</v>
      </c>
      <c r="I2197" s="2">
        <v>0</v>
      </c>
      <c r="J2197" s="24">
        <f>IFERROR(I2197/H2197,0)</f>
        <v>0</v>
      </c>
      <c r="K2197" s="24"/>
      <c r="L2197" s="2">
        <f>IF(J2197&gt;=0.15,1,0)</f>
        <v>0</v>
      </c>
      <c r="M2197" s="2"/>
      <c r="N2197" s="24"/>
      <c r="O2197" s="2" t="s">
        <v>17</v>
      </c>
    </row>
    <row r="2198" spans="1:15" ht="15.75" customHeight="1" x14ac:dyDescent="0.35">
      <c r="A2198" s="18">
        <v>44970.546966678237</v>
      </c>
      <c r="B2198" s="11">
        <v>44970.546966678237</v>
      </c>
      <c r="C2198" s="21">
        <v>44970.546966678237</v>
      </c>
      <c r="D2198" s="6"/>
      <c r="E2198" s="2" t="s">
        <v>14</v>
      </c>
      <c r="F2198" s="2" t="s">
        <v>8</v>
      </c>
      <c r="G2198" s="2" t="s">
        <v>11</v>
      </c>
      <c r="H2198" s="2">
        <v>12837</v>
      </c>
      <c r="I2198" s="2">
        <v>54</v>
      </c>
      <c r="J2198" s="24">
        <f>IFERROR(I2198/H2198,0)</f>
        <v>4.2065903248422526E-3</v>
      </c>
      <c r="K2198" s="24"/>
      <c r="L2198" s="2">
        <f>IF(J2198&gt;=0.15,1,0)</f>
        <v>0</v>
      </c>
      <c r="M2198" s="2"/>
      <c r="N2198" s="24"/>
      <c r="O2198" s="2" t="s">
        <v>13</v>
      </c>
    </row>
    <row r="2199" spans="1:15" ht="15.75" customHeight="1" x14ac:dyDescent="0.35">
      <c r="A2199" s="18">
        <v>44970.53466435185</v>
      </c>
      <c r="B2199" s="11">
        <v>44970.53466435185</v>
      </c>
      <c r="C2199" s="21">
        <v>44970.53466435185</v>
      </c>
      <c r="D2199" s="6"/>
      <c r="E2199" s="2" t="s">
        <v>22</v>
      </c>
      <c r="F2199" s="2" t="s">
        <v>21</v>
      </c>
      <c r="G2199" s="2" t="s">
        <v>9</v>
      </c>
      <c r="H2199" s="2">
        <v>488</v>
      </c>
      <c r="I2199" s="2">
        <v>18</v>
      </c>
      <c r="J2199" s="24">
        <f>IFERROR(I2199/H2199,0)</f>
        <v>3.6885245901639344E-2</v>
      </c>
      <c r="K2199" s="24"/>
      <c r="L2199" s="2">
        <f>IF(J2199&gt;=0.15,1,0)</f>
        <v>0</v>
      </c>
      <c r="M2199" s="2"/>
      <c r="N2199" s="24"/>
      <c r="O2199" s="2" t="s">
        <v>12</v>
      </c>
    </row>
    <row r="2200" spans="1:15" ht="15.75" customHeight="1" x14ac:dyDescent="0.35">
      <c r="A2200" s="18">
        <v>44970.534641203703</v>
      </c>
      <c r="B2200" s="11">
        <v>44970.534641203703</v>
      </c>
      <c r="C2200" s="21">
        <v>44970.534641203703</v>
      </c>
      <c r="D2200" s="6"/>
      <c r="E2200" s="2" t="s">
        <v>22</v>
      </c>
      <c r="F2200" s="2" t="s">
        <v>21</v>
      </c>
      <c r="G2200" s="2" t="s">
        <v>9</v>
      </c>
      <c r="H2200" s="2">
        <v>1741</v>
      </c>
      <c r="I2200" s="2">
        <v>45</v>
      </c>
      <c r="J2200" s="24">
        <f>IFERROR(I2200/H2200,0)</f>
        <v>2.5847214244686962E-2</v>
      </c>
      <c r="K2200" s="24"/>
      <c r="L2200" s="2">
        <f>IF(J2200&gt;=0.15,1,0)</f>
        <v>0</v>
      </c>
      <c r="M2200" s="2"/>
      <c r="N2200" s="24"/>
      <c r="O2200" s="2" t="s">
        <v>12</v>
      </c>
    </row>
    <row r="2201" spans="1:15" ht="15.75" customHeight="1" x14ac:dyDescent="0.35">
      <c r="A2201" s="18">
        <v>44970.53460648148</v>
      </c>
      <c r="B2201" s="11">
        <v>44970.53460648148</v>
      </c>
      <c r="C2201" s="21">
        <v>44970.53460648148</v>
      </c>
      <c r="D2201" s="6"/>
      <c r="E2201" s="2" t="s">
        <v>22</v>
      </c>
      <c r="F2201" s="2" t="s">
        <v>21</v>
      </c>
      <c r="G2201" s="2" t="s">
        <v>9</v>
      </c>
      <c r="H2201" s="2">
        <v>1991</v>
      </c>
      <c r="I2201" s="2">
        <v>79</v>
      </c>
      <c r="J2201" s="24">
        <f>IFERROR(I2201/H2201,0)</f>
        <v>3.9678553490708188E-2</v>
      </c>
      <c r="K2201" s="24"/>
      <c r="L2201" s="2">
        <f>IF(J2201&gt;=0.15,1,0)</f>
        <v>0</v>
      </c>
      <c r="M2201" s="2"/>
      <c r="N2201" s="24"/>
      <c r="O2201" s="2" t="s">
        <v>12</v>
      </c>
    </row>
    <row r="2202" spans="1:15" ht="15.75" customHeight="1" x14ac:dyDescent="0.35">
      <c r="A2202" s="18">
        <v>44970.497208252316</v>
      </c>
      <c r="B2202" s="11">
        <v>44970.497208252316</v>
      </c>
      <c r="C2202" s="21">
        <v>44970.497208252316</v>
      </c>
      <c r="D2202" s="6"/>
      <c r="E2202" s="2" t="s">
        <v>14</v>
      </c>
      <c r="F2202" s="2" t="s">
        <v>8</v>
      </c>
      <c r="G2202" s="2" t="s">
        <v>11</v>
      </c>
      <c r="H2202" s="2">
        <v>247</v>
      </c>
      <c r="I2202" s="2">
        <v>3</v>
      </c>
      <c r="J2202" s="24">
        <f>IFERROR(I2202/H2202,0)</f>
        <v>1.2145748987854251E-2</v>
      </c>
      <c r="K2202" s="24"/>
      <c r="L2202" s="2">
        <f>IF(J2202&gt;=0.15,1,0)</f>
        <v>0</v>
      </c>
      <c r="M2202" s="2"/>
      <c r="N2202" s="24"/>
      <c r="O2202" s="2" t="s">
        <v>13</v>
      </c>
    </row>
    <row r="2203" spans="1:15" ht="15.75" customHeight="1" x14ac:dyDescent="0.35">
      <c r="A2203" s="18">
        <v>44970.476683414352</v>
      </c>
      <c r="B2203" s="11">
        <v>44970.476683414352</v>
      </c>
      <c r="C2203" s="21">
        <v>44970.476683414352</v>
      </c>
      <c r="D2203" s="6"/>
      <c r="E2203" s="2" t="s">
        <v>16</v>
      </c>
      <c r="F2203" s="2" t="s">
        <v>8</v>
      </c>
      <c r="G2203" s="2" t="s">
        <v>9</v>
      </c>
      <c r="H2203" s="2">
        <v>1062</v>
      </c>
      <c r="I2203" s="2">
        <v>32</v>
      </c>
      <c r="J2203" s="24">
        <f>IFERROR(I2203/H2203,0)</f>
        <v>3.0131826741996232E-2</v>
      </c>
      <c r="K2203" s="24"/>
      <c r="L2203" s="2">
        <f>IF(J2203&gt;=0.15,1,0)</f>
        <v>0</v>
      </c>
      <c r="M2203" s="2"/>
      <c r="N2203" s="24"/>
      <c r="O2203" s="2" t="s">
        <v>10</v>
      </c>
    </row>
    <row r="2204" spans="1:15" ht="15.75" customHeight="1" x14ac:dyDescent="0.35">
      <c r="A2204" s="18">
        <v>44970.475082118057</v>
      </c>
      <c r="B2204" s="11">
        <v>44970.475082118057</v>
      </c>
      <c r="C2204" s="21">
        <v>44970.475082118057</v>
      </c>
      <c r="D2204" s="6"/>
      <c r="E2204" s="2" t="s">
        <v>16</v>
      </c>
      <c r="F2204" s="2" t="s">
        <v>8</v>
      </c>
      <c r="G2204" s="2" t="s">
        <v>9</v>
      </c>
      <c r="H2204" s="2">
        <v>510</v>
      </c>
      <c r="I2204" s="2">
        <v>14</v>
      </c>
      <c r="J2204" s="24">
        <f>IFERROR(I2204/H2204,0)</f>
        <v>2.7450980392156862E-2</v>
      </c>
      <c r="K2204" s="24"/>
      <c r="L2204" s="2">
        <f>IF(J2204&gt;=0.15,1,0)</f>
        <v>0</v>
      </c>
      <c r="M2204" s="2"/>
      <c r="N2204" s="24"/>
      <c r="O2204" s="2" t="s">
        <v>10</v>
      </c>
    </row>
    <row r="2205" spans="1:15" ht="15.75" customHeight="1" x14ac:dyDescent="0.35">
      <c r="A2205" s="18">
        <v>44970.449070740739</v>
      </c>
      <c r="B2205" s="11">
        <v>44970.449070740739</v>
      </c>
      <c r="C2205" s="21">
        <v>44970.449070740739</v>
      </c>
      <c r="D2205" s="6"/>
      <c r="E2205" s="2" t="s">
        <v>16</v>
      </c>
      <c r="F2205" s="2" t="s">
        <v>8</v>
      </c>
      <c r="G2205" s="2" t="s">
        <v>9</v>
      </c>
      <c r="H2205" s="2">
        <v>26</v>
      </c>
      <c r="I2205" s="2">
        <v>1</v>
      </c>
      <c r="J2205" s="24">
        <f>IFERROR(I2205/H2205,0)</f>
        <v>3.8461538461538464E-2</v>
      </c>
      <c r="K2205" s="24"/>
      <c r="L2205" s="2">
        <f>IF(J2205&gt;=0.15,1,0)</f>
        <v>0</v>
      </c>
      <c r="M2205" s="2"/>
      <c r="N2205" s="24"/>
      <c r="O2205" s="2" t="s">
        <v>10</v>
      </c>
    </row>
    <row r="2206" spans="1:15" ht="15.75" customHeight="1" x14ac:dyDescent="0.35">
      <c r="A2206" s="18">
        <v>44970.438530324071</v>
      </c>
      <c r="B2206" s="11">
        <v>44970.438530324071</v>
      </c>
      <c r="C2206" s="21">
        <v>44970.438530324071</v>
      </c>
      <c r="D2206" s="6"/>
      <c r="E2206" s="2" t="s">
        <v>14</v>
      </c>
      <c r="F2206" s="2" t="s">
        <v>8</v>
      </c>
      <c r="G2206" s="2" t="s">
        <v>23</v>
      </c>
      <c r="H2206" s="2">
        <v>22533</v>
      </c>
      <c r="I2206" s="2">
        <v>569</v>
      </c>
      <c r="J2206" s="24">
        <f>IFERROR(I2206/H2206,0)</f>
        <v>2.5251852838059734E-2</v>
      </c>
      <c r="K2206" s="24"/>
      <c r="L2206" s="2">
        <f>IF(J2206&gt;=0.15,1,0)</f>
        <v>0</v>
      </c>
      <c r="M2206" s="2"/>
      <c r="N2206" s="24"/>
      <c r="O2206" s="2" t="s">
        <v>13</v>
      </c>
    </row>
    <row r="2207" spans="1:15" ht="15.75" customHeight="1" x14ac:dyDescent="0.35">
      <c r="A2207" s="18">
        <v>44970.396496099536</v>
      </c>
      <c r="B2207" s="11">
        <v>44970.396496099536</v>
      </c>
      <c r="C2207" s="21">
        <v>44970.396496099536</v>
      </c>
      <c r="D2207" s="6"/>
      <c r="E2207" s="2" t="s">
        <v>14</v>
      </c>
      <c r="F2207" s="2" t="s">
        <v>8</v>
      </c>
      <c r="G2207" s="2" t="s">
        <v>23</v>
      </c>
      <c r="H2207" s="2">
        <v>372</v>
      </c>
      <c r="I2207" s="2">
        <v>16</v>
      </c>
      <c r="J2207" s="24">
        <f>IFERROR(I2207/H2207,0)</f>
        <v>4.3010752688172046E-2</v>
      </c>
      <c r="K2207" s="24"/>
      <c r="L2207" s="2">
        <f>IF(J2207&gt;=0.15,1,0)</f>
        <v>0</v>
      </c>
      <c r="M2207" s="2"/>
      <c r="N2207" s="24"/>
      <c r="O2207" s="2" t="s">
        <v>10</v>
      </c>
    </row>
    <row r="2208" spans="1:15" ht="15.75" customHeight="1" x14ac:dyDescent="0.35">
      <c r="A2208" s="18">
        <v>44970.395905636571</v>
      </c>
      <c r="B2208" s="11">
        <v>44970.395905636571</v>
      </c>
      <c r="C2208" s="21">
        <v>44970.395905636571</v>
      </c>
      <c r="D2208" s="6"/>
      <c r="E2208" s="2" t="s">
        <v>16</v>
      </c>
      <c r="F2208" s="2" t="s">
        <v>8</v>
      </c>
      <c r="G2208" s="2" t="s">
        <v>23</v>
      </c>
      <c r="H2208" s="2">
        <v>4115</v>
      </c>
      <c r="I2208" s="2">
        <v>66</v>
      </c>
      <c r="J2208" s="24">
        <f>IFERROR(I2208/H2208,0)</f>
        <v>1.6038882138517618E-2</v>
      </c>
      <c r="K2208" s="24"/>
      <c r="L2208" s="2">
        <f>IF(J2208&gt;=0.15,1,0)</f>
        <v>0</v>
      </c>
      <c r="M2208" s="2"/>
      <c r="N2208" s="24"/>
      <c r="O2208" s="2" t="s">
        <v>10</v>
      </c>
    </row>
    <row r="2209" spans="1:15" ht="15.75" customHeight="1" x14ac:dyDescent="0.35">
      <c r="A2209" s="18">
        <v>44970.387835555557</v>
      </c>
      <c r="B2209" s="11">
        <v>44970.387835555557</v>
      </c>
      <c r="C2209" s="21">
        <v>44970.387835555557</v>
      </c>
      <c r="D2209" s="6"/>
      <c r="E2209" s="2" t="s">
        <v>16</v>
      </c>
      <c r="F2209" s="2" t="s">
        <v>8</v>
      </c>
      <c r="G2209" s="2" t="s">
        <v>23</v>
      </c>
      <c r="H2209" s="2">
        <v>914</v>
      </c>
      <c r="I2209" s="2">
        <v>10</v>
      </c>
      <c r="J2209" s="24">
        <f>IFERROR(I2209/H2209,0)</f>
        <v>1.0940919037199124E-2</v>
      </c>
      <c r="K2209" s="24"/>
      <c r="L2209" s="2">
        <f>IF(J2209&gt;=0.15,1,0)</f>
        <v>0</v>
      </c>
      <c r="M2209" s="2"/>
      <c r="N2209" s="24"/>
      <c r="O2209" s="2" t="s">
        <v>13</v>
      </c>
    </row>
    <row r="2210" spans="1:15" ht="15.75" customHeight="1" x14ac:dyDescent="0.35">
      <c r="A2210" s="18">
        <v>44970.371181759256</v>
      </c>
      <c r="B2210" s="11">
        <v>44970.371181759256</v>
      </c>
      <c r="C2210" s="21">
        <v>44970.371181759256</v>
      </c>
      <c r="D2210" s="6"/>
      <c r="E2210" s="2" t="s">
        <v>14</v>
      </c>
      <c r="F2210" s="2" t="s">
        <v>8</v>
      </c>
      <c r="G2210" s="2" t="s">
        <v>9</v>
      </c>
      <c r="H2210" s="2">
        <v>0</v>
      </c>
      <c r="I2210" s="2">
        <v>0</v>
      </c>
      <c r="J2210" s="24">
        <f>IFERROR(I2210/H2210,0)</f>
        <v>0</v>
      </c>
      <c r="K2210" s="24"/>
      <c r="L2210" s="2">
        <f>IF(J2210&gt;=0.15,1,0)</f>
        <v>0</v>
      </c>
      <c r="M2210" s="2"/>
      <c r="N2210" s="24"/>
      <c r="O2210" s="2" t="s">
        <v>10</v>
      </c>
    </row>
    <row r="2211" spans="1:15" ht="15.75" customHeight="1" x14ac:dyDescent="0.35">
      <c r="A2211" s="18">
        <v>44970.357752824071</v>
      </c>
      <c r="B2211" s="11">
        <v>44970.357752824071</v>
      </c>
      <c r="C2211" s="21">
        <v>44970.357752824071</v>
      </c>
      <c r="D2211" s="6"/>
      <c r="E2211" s="2" t="s">
        <v>14</v>
      </c>
      <c r="F2211" s="2" t="s">
        <v>8</v>
      </c>
      <c r="G2211" s="2" t="s">
        <v>23</v>
      </c>
      <c r="H2211" s="2">
        <v>5479</v>
      </c>
      <c r="I2211" s="2">
        <v>129</v>
      </c>
      <c r="J2211" s="24">
        <f>IFERROR(I2211/H2211,0)</f>
        <v>2.3544442416499362E-2</v>
      </c>
      <c r="K2211" s="24"/>
      <c r="L2211" s="2">
        <f>IF(J2211&gt;=0.15,1,0)</f>
        <v>0</v>
      </c>
      <c r="M2211" s="2"/>
      <c r="N2211" s="24"/>
      <c r="O2211" s="2" t="s">
        <v>12</v>
      </c>
    </row>
    <row r="2212" spans="1:15" ht="15.75" customHeight="1" x14ac:dyDescent="0.35">
      <c r="A2212" s="18">
        <v>44969.762961747685</v>
      </c>
      <c r="B2212" s="11">
        <v>44969.762961747685</v>
      </c>
      <c r="C2212" s="21">
        <v>44969.762961747685</v>
      </c>
      <c r="D2212" s="6"/>
      <c r="E2212" s="2" t="s">
        <v>14</v>
      </c>
      <c r="F2212" s="2" t="s">
        <v>8</v>
      </c>
      <c r="G2212" s="2" t="s">
        <v>11</v>
      </c>
      <c r="H2212" s="2">
        <v>1255</v>
      </c>
      <c r="I2212" s="2">
        <v>37</v>
      </c>
      <c r="J2212" s="24">
        <f>IFERROR(I2212/H2212,0)</f>
        <v>2.9482071713147411E-2</v>
      </c>
      <c r="K2212" s="24"/>
      <c r="L2212" s="2">
        <f>IF(J2212&gt;=0.15,1,0)</f>
        <v>0</v>
      </c>
      <c r="M2212" s="2"/>
      <c r="N2212" s="24"/>
      <c r="O2212" s="2" t="s">
        <v>10</v>
      </c>
    </row>
    <row r="2213" spans="1:15" ht="15.75" customHeight="1" x14ac:dyDescent="0.35">
      <c r="A2213" s="18">
        <v>44969.75678059028</v>
      </c>
      <c r="B2213" s="11">
        <v>44969.75678059028</v>
      </c>
      <c r="C2213" s="21">
        <v>44969.75678059028</v>
      </c>
      <c r="D2213" s="6"/>
      <c r="E2213" s="2" t="s">
        <v>7</v>
      </c>
      <c r="F2213" s="2" t="s">
        <v>8</v>
      </c>
      <c r="G2213" s="2" t="s">
        <v>11</v>
      </c>
      <c r="H2213" s="2">
        <v>3087</v>
      </c>
      <c r="I2213" s="2">
        <v>128</v>
      </c>
      <c r="J2213" s="24">
        <f>IFERROR(I2213/H2213,0)</f>
        <v>4.1464204729510852E-2</v>
      </c>
      <c r="K2213" s="24"/>
      <c r="L2213" s="2">
        <f>IF(J2213&gt;=0.15,1,0)</f>
        <v>0</v>
      </c>
      <c r="M2213" s="2"/>
      <c r="N2213" s="24"/>
      <c r="O2213" s="2" t="s">
        <v>13</v>
      </c>
    </row>
    <row r="2214" spans="1:15" ht="15.75" customHeight="1" x14ac:dyDescent="0.35">
      <c r="A2214" s="18">
        <v>44969.696908865742</v>
      </c>
      <c r="B2214" s="11">
        <v>44969.696908865742</v>
      </c>
      <c r="C2214" s="21">
        <v>44969.696908865742</v>
      </c>
      <c r="D2214" s="6"/>
      <c r="E2214" s="2" t="s">
        <v>7</v>
      </c>
      <c r="F2214" s="2" t="s">
        <v>8</v>
      </c>
      <c r="G2214" s="2" t="s">
        <v>11</v>
      </c>
      <c r="H2214" s="2">
        <v>7041</v>
      </c>
      <c r="I2214" s="2">
        <v>251</v>
      </c>
      <c r="J2214" s="24">
        <f>IFERROR(I2214/H2214,0)</f>
        <v>3.5648345405482174E-2</v>
      </c>
      <c r="K2214" s="24"/>
      <c r="L2214" s="2">
        <f>IF(J2214&gt;=0.15,1,0)</f>
        <v>0</v>
      </c>
      <c r="M2214" s="2"/>
      <c r="N2214" s="24"/>
      <c r="O2214" s="2" t="s">
        <v>13</v>
      </c>
    </row>
    <row r="2215" spans="1:15" ht="15.75" customHeight="1" x14ac:dyDescent="0.35">
      <c r="A2215" s="18">
        <v>44969.599662592591</v>
      </c>
      <c r="B2215" s="11">
        <v>44969.599662592591</v>
      </c>
      <c r="C2215" s="21">
        <v>44969.599662592591</v>
      </c>
      <c r="D2215" s="6"/>
      <c r="E2215" s="2" t="s">
        <v>14</v>
      </c>
      <c r="F2215" s="2" t="s">
        <v>8</v>
      </c>
      <c r="G2215" s="2" t="s">
        <v>11</v>
      </c>
      <c r="H2215" s="2">
        <v>292</v>
      </c>
      <c r="I2215" s="2">
        <v>10</v>
      </c>
      <c r="J2215" s="24">
        <f>IFERROR(I2215/H2215,0)</f>
        <v>3.4246575342465752E-2</v>
      </c>
      <c r="K2215" s="24"/>
      <c r="L2215" s="2">
        <f>IF(J2215&gt;=0.15,1,0)</f>
        <v>0</v>
      </c>
      <c r="M2215" s="2"/>
      <c r="N2215" s="24"/>
      <c r="O2215" s="2" t="s">
        <v>10</v>
      </c>
    </row>
    <row r="2216" spans="1:15" ht="15.75" customHeight="1" x14ac:dyDescent="0.35">
      <c r="A2216" s="18">
        <v>44969.587816192128</v>
      </c>
      <c r="B2216" s="11">
        <v>44969.587816192128</v>
      </c>
      <c r="C2216" s="21">
        <v>44969.587816192128</v>
      </c>
      <c r="D2216" s="6"/>
      <c r="E2216" s="2" t="s">
        <v>14</v>
      </c>
      <c r="F2216" s="2" t="s">
        <v>8</v>
      </c>
      <c r="G2216" s="2" t="s">
        <v>11</v>
      </c>
      <c r="H2216" s="2">
        <v>1631</v>
      </c>
      <c r="I2216" s="2">
        <v>14</v>
      </c>
      <c r="J2216" s="24">
        <f>IFERROR(I2216/H2216,0)</f>
        <v>8.5836909871244635E-3</v>
      </c>
      <c r="K2216" s="24"/>
      <c r="L2216" s="2">
        <f>IF(J2216&gt;=0.15,1,0)</f>
        <v>0</v>
      </c>
      <c r="M2216" s="2"/>
      <c r="N2216" s="24"/>
      <c r="O2216" s="2" t="s">
        <v>10</v>
      </c>
    </row>
    <row r="2217" spans="1:15" ht="15.75" customHeight="1" x14ac:dyDescent="0.35">
      <c r="A2217" s="18">
        <v>44969.587592442127</v>
      </c>
      <c r="B2217" s="11">
        <v>44969.587592442127</v>
      </c>
      <c r="C2217" s="21">
        <v>44969.587592442127</v>
      </c>
      <c r="D2217" s="6"/>
      <c r="E2217" s="2" t="s">
        <v>14</v>
      </c>
      <c r="F2217" s="2" t="s">
        <v>8</v>
      </c>
      <c r="G2217" s="2" t="s">
        <v>9</v>
      </c>
      <c r="H2217" s="2">
        <v>0</v>
      </c>
      <c r="I2217" s="2">
        <v>0</v>
      </c>
      <c r="J2217" s="24">
        <f>IFERROR(I2217/H2217,0)</f>
        <v>0</v>
      </c>
      <c r="K2217" s="24"/>
      <c r="L2217" s="2">
        <f>IF(J2217&gt;=0.15,1,0)</f>
        <v>0</v>
      </c>
      <c r="M2217" s="2"/>
      <c r="N2217" s="24"/>
      <c r="O2217" s="2" t="s">
        <v>13</v>
      </c>
    </row>
    <row r="2218" spans="1:15" ht="15.75" customHeight="1" x14ac:dyDescent="0.35">
      <c r="A2218" s="18">
        <v>44969.530243078705</v>
      </c>
      <c r="B2218" s="11">
        <v>44969.530243078705</v>
      </c>
      <c r="C2218" s="21">
        <v>44969.530243078705</v>
      </c>
      <c r="D2218" s="6"/>
      <c r="E2218" s="2" t="s">
        <v>16</v>
      </c>
      <c r="F2218" s="2" t="s">
        <v>8</v>
      </c>
      <c r="G2218" s="2" t="s">
        <v>9</v>
      </c>
      <c r="H2218" s="2">
        <v>0</v>
      </c>
      <c r="I2218" s="2">
        <v>0</v>
      </c>
      <c r="J2218" s="24">
        <f>IFERROR(I2218/H2218,0)</f>
        <v>0</v>
      </c>
      <c r="K2218" s="24"/>
      <c r="L2218" s="2">
        <f>IF(J2218&gt;=0.15,1,0)</f>
        <v>0</v>
      </c>
      <c r="M2218" s="2"/>
      <c r="N2218" s="24"/>
      <c r="O2218" s="2" t="s">
        <v>10</v>
      </c>
    </row>
    <row r="2219" spans="1:15" ht="15.75" customHeight="1" x14ac:dyDescent="0.35">
      <c r="A2219" s="18">
        <v>44969.500025972222</v>
      </c>
      <c r="B2219" s="11">
        <v>44969.500025972222</v>
      </c>
      <c r="C2219" s="21">
        <v>44969.500025972222</v>
      </c>
      <c r="D2219" s="6"/>
      <c r="E2219" s="2" t="s">
        <v>14</v>
      </c>
      <c r="F2219" s="2" t="s">
        <v>8</v>
      </c>
      <c r="G2219" s="2" t="s">
        <v>11</v>
      </c>
      <c r="H2219" s="2">
        <v>17150</v>
      </c>
      <c r="I2219" s="2">
        <v>316</v>
      </c>
      <c r="J2219" s="24">
        <f>IFERROR(I2219/H2219,0)</f>
        <v>1.8425655976676385E-2</v>
      </c>
      <c r="K2219" s="24"/>
      <c r="L2219" s="2">
        <f>IF(J2219&gt;=0.15,1,0)</f>
        <v>0</v>
      </c>
      <c r="M2219" s="2"/>
      <c r="N2219" s="24"/>
      <c r="O2219" s="2" t="s">
        <v>13</v>
      </c>
    </row>
    <row r="2220" spans="1:15" ht="15.75" customHeight="1" x14ac:dyDescent="0.35">
      <c r="A2220" s="18">
        <v>44969.460495243053</v>
      </c>
      <c r="B2220" s="11">
        <v>44969.460495243053</v>
      </c>
      <c r="C2220" s="21">
        <v>44969.460495243053</v>
      </c>
      <c r="D2220" s="6"/>
      <c r="E2220" s="2" t="s">
        <v>14</v>
      </c>
      <c r="F2220" s="2" t="s">
        <v>8</v>
      </c>
      <c r="G2220" s="2" t="s">
        <v>23</v>
      </c>
      <c r="H2220" s="2">
        <v>7273</v>
      </c>
      <c r="I2220" s="2">
        <v>115</v>
      </c>
      <c r="J2220" s="24">
        <f>IFERROR(I2220/H2220,0)</f>
        <v>1.5811907053485494E-2</v>
      </c>
      <c r="K2220" s="24"/>
      <c r="L2220" s="2">
        <f>IF(J2220&gt;=0.15,1,0)</f>
        <v>0</v>
      </c>
      <c r="M2220" s="2"/>
      <c r="N2220" s="24"/>
      <c r="O2220" s="2" t="s">
        <v>13</v>
      </c>
    </row>
    <row r="2221" spans="1:15" ht="15.75" customHeight="1" x14ac:dyDescent="0.35">
      <c r="A2221" s="18">
        <v>44969.458449074074</v>
      </c>
      <c r="B2221" s="11">
        <v>44969.458449074074</v>
      </c>
      <c r="C2221" s="21">
        <v>44969.458449074074</v>
      </c>
      <c r="D2221" s="6"/>
      <c r="E2221" s="2" t="s">
        <v>14</v>
      </c>
      <c r="F2221" s="2" t="s">
        <v>15</v>
      </c>
      <c r="G2221" s="2" t="s">
        <v>23</v>
      </c>
      <c r="H2221" s="2">
        <v>10957</v>
      </c>
      <c r="I2221" s="2">
        <v>116</v>
      </c>
      <c r="J2221" s="24">
        <f>IFERROR(I2221/H2221,0)</f>
        <v>1.0586839463356758E-2</v>
      </c>
      <c r="K2221" s="24"/>
      <c r="L2221" s="2">
        <f>IF(J2221&gt;=0.15,1,0)</f>
        <v>0</v>
      </c>
      <c r="M2221" s="2"/>
      <c r="N2221" s="24"/>
      <c r="O2221" s="2" t="s">
        <v>13</v>
      </c>
    </row>
    <row r="2222" spans="1:15" ht="15.75" customHeight="1" x14ac:dyDescent="0.35">
      <c r="A2222" s="18">
        <v>44969.458449074074</v>
      </c>
      <c r="B2222" s="11">
        <v>44969.458449074074</v>
      </c>
      <c r="C2222" s="21">
        <v>44969.458449074074</v>
      </c>
      <c r="D2222" s="6"/>
      <c r="E2222" s="2" t="s">
        <v>14</v>
      </c>
      <c r="F2222" s="2" t="s">
        <v>15</v>
      </c>
      <c r="G2222" s="2" t="s">
        <v>23</v>
      </c>
      <c r="H2222" s="2">
        <v>10957</v>
      </c>
      <c r="I2222" s="2">
        <v>116</v>
      </c>
      <c r="J2222" s="24">
        <f>IFERROR(I2222/H2222,0)</f>
        <v>1.0586839463356758E-2</v>
      </c>
      <c r="K2222" s="24"/>
      <c r="L2222" s="2">
        <f>IF(J2222&gt;=0.15,1,0)</f>
        <v>0</v>
      </c>
      <c r="M2222" s="2"/>
      <c r="N2222" s="24"/>
      <c r="O2222" s="2" t="s">
        <v>13</v>
      </c>
    </row>
    <row r="2223" spans="1:15" ht="15.75" customHeight="1" x14ac:dyDescent="0.35">
      <c r="A2223" s="18">
        <v>44969.458449074074</v>
      </c>
      <c r="B2223" s="11">
        <v>44969.458449074074</v>
      </c>
      <c r="C2223" s="21">
        <v>44969.458449074074</v>
      </c>
      <c r="D2223" s="6"/>
      <c r="E2223" s="2" t="s">
        <v>14</v>
      </c>
      <c r="F2223" s="2" t="s">
        <v>15</v>
      </c>
      <c r="G2223" s="2" t="s">
        <v>23</v>
      </c>
      <c r="H2223" s="2">
        <v>21914</v>
      </c>
      <c r="I2223" s="2">
        <v>230</v>
      </c>
      <c r="J2223" s="24">
        <f>IFERROR(I2223/H2223,0)</f>
        <v>1.0495573605914028E-2</v>
      </c>
      <c r="K2223" s="24"/>
      <c r="L2223" s="2">
        <f>IF(J2223&gt;=0.15,1,0)</f>
        <v>0</v>
      </c>
      <c r="M2223" s="2"/>
      <c r="N2223" s="24"/>
      <c r="O2223" s="2" t="s">
        <v>13</v>
      </c>
    </row>
    <row r="2224" spans="1:15" ht="15.75" customHeight="1" x14ac:dyDescent="0.35">
      <c r="A2224" s="18">
        <v>44969.458437106485</v>
      </c>
      <c r="B2224" s="11">
        <v>44969.458437106485</v>
      </c>
      <c r="C2224" s="21">
        <v>44969.458437106485</v>
      </c>
      <c r="D2224" s="6"/>
      <c r="E2224" s="2" t="s">
        <v>14</v>
      </c>
      <c r="F2224" s="2" t="s">
        <v>8</v>
      </c>
      <c r="G2224" s="2" t="s">
        <v>23</v>
      </c>
      <c r="H2224" s="2">
        <v>52306</v>
      </c>
      <c r="I2224" s="2">
        <v>1009</v>
      </c>
      <c r="J2224" s="24">
        <f>IFERROR(I2224/H2224,0)</f>
        <v>1.92903299812641E-2</v>
      </c>
      <c r="K2224" s="24"/>
      <c r="L2224" s="2">
        <f>IF(J2224&gt;=0.15,1,0)</f>
        <v>0</v>
      </c>
      <c r="M2224" s="2"/>
      <c r="N2224" s="24"/>
      <c r="O2224" s="2" t="s">
        <v>13</v>
      </c>
    </row>
    <row r="2225" spans="1:15" ht="15.75" customHeight="1" x14ac:dyDescent="0.35">
      <c r="A2225" s="18">
        <v>44969.458344907405</v>
      </c>
      <c r="B2225" s="11">
        <v>44969.458344907405</v>
      </c>
      <c r="C2225" s="21">
        <v>44969.458344907405</v>
      </c>
      <c r="D2225" s="6"/>
      <c r="E2225" s="2" t="s">
        <v>14</v>
      </c>
      <c r="F2225" s="2" t="s">
        <v>15</v>
      </c>
      <c r="G2225" s="2" t="s">
        <v>9</v>
      </c>
      <c r="H2225" s="2">
        <v>7205</v>
      </c>
      <c r="I2225" s="2">
        <v>159</v>
      </c>
      <c r="J2225" s="24">
        <f>IFERROR(I2225/H2225,0)</f>
        <v>2.2068008327550313E-2</v>
      </c>
      <c r="K2225" s="24"/>
      <c r="L2225" s="2">
        <f>IF(J2225&gt;=0.15,1,0)</f>
        <v>0</v>
      </c>
      <c r="M2225" s="2"/>
      <c r="N2225" s="24"/>
      <c r="O2225" s="2" t="s">
        <v>13</v>
      </c>
    </row>
    <row r="2226" spans="1:15" ht="15.75" customHeight="1" x14ac:dyDescent="0.35">
      <c r="A2226" s="18">
        <v>44969.458344907405</v>
      </c>
      <c r="B2226" s="11">
        <v>44969.458344907405</v>
      </c>
      <c r="C2226" s="21">
        <v>44969.458344907405</v>
      </c>
      <c r="D2226" s="6"/>
      <c r="E2226" s="2" t="s">
        <v>14</v>
      </c>
      <c r="F2226" s="2" t="s">
        <v>15</v>
      </c>
      <c r="G2226" s="2" t="s">
        <v>9</v>
      </c>
      <c r="H2226" s="2">
        <v>7205</v>
      </c>
      <c r="I2226" s="2">
        <v>159</v>
      </c>
      <c r="J2226" s="24">
        <f>IFERROR(I2226/H2226,0)</f>
        <v>2.2068008327550313E-2</v>
      </c>
      <c r="K2226" s="24"/>
      <c r="L2226" s="2">
        <f>IF(J2226&gt;=0.15,1,0)</f>
        <v>0</v>
      </c>
      <c r="M2226" s="2"/>
      <c r="N2226" s="24"/>
      <c r="O2226" s="2" t="s">
        <v>13</v>
      </c>
    </row>
    <row r="2227" spans="1:15" ht="15.75" customHeight="1" x14ac:dyDescent="0.35">
      <c r="A2227" s="18">
        <v>44969.458342060185</v>
      </c>
      <c r="B2227" s="11">
        <v>44969.458342060185</v>
      </c>
      <c r="C2227" s="21">
        <v>44969.458342060185</v>
      </c>
      <c r="D2227" s="6"/>
      <c r="E2227" s="2" t="s">
        <v>16</v>
      </c>
      <c r="F2227" s="2" t="s">
        <v>8</v>
      </c>
      <c r="G2227" s="2" t="s">
        <v>23</v>
      </c>
      <c r="H2227" s="2">
        <v>1648</v>
      </c>
      <c r="I2227" s="2">
        <v>40</v>
      </c>
      <c r="J2227" s="24">
        <f>IFERROR(I2227/H2227,0)</f>
        <v>2.4271844660194174E-2</v>
      </c>
      <c r="K2227" s="24"/>
      <c r="L2227" s="2">
        <f>IF(J2227&gt;=0.15,1,0)</f>
        <v>0</v>
      </c>
      <c r="M2227" s="2"/>
      <c r="N2227" s="24"/>
      <c r="O2227" s="2" t="s">
        <v>13</v>
      </c>
    </row>
    <row r="2228" spans="1:15" ht="15.75" customHeight="1" x14ac:dyDescent="0.35">
      <c r="A2228" s="18">
        <v>44969.458333333336</v>
      </c>
      <c r="B2228" s="11">
        <v>44969.458333333336</v>
      </c>
      <c r="C2228" s="21">
        <v>44969.458333333336</v>
      </c>
      <c r="D2228" s="6"/>
      <c r="E2228" s="2" t="s">
        <v>14</v>
      </c>
      <c r="F2228" s="2" t="s">
        <v>15</v>
      </c>
      <c r="G2228" s="2" t="s">
        <v>23</v>
      </c>
      <c r="H2228" s="2">
        <v>14410</v>
      </c>
      <c r="I2228" s="2">
        <v>317</v>
      </c>
      <c r="J2228" s="24">
        <f>IFERROR(I2228/H2228,0)</f>
        <v>2.1998612074947951E-2</v>
      </c>
      <c r="K2228" s="24"/>
      <c r="L2228" s="2">
        <f>IF(J2228&gt;=0.15,1,0)</f>
        <v>0</v>
      </c>
      <c r="M2228" s="2"/>
      <c r="N2228" s="24"/>
      <c r="O2228" s="2" t="s">
        <v>13</v>
      </c>
    </row>
    <row r="2229" spans="1:15" ht="15.75" customHeight="1" x14ac:dyDescent="0.35">
      <c r="A2229" s="18">
        <v>44969.437210648146</v>
      </c>
      <c r="B2229" s="11">
        <v>44969.437210648146</v>
      </c>
      <c r="C2229" s="21">
        <v>44969.437210648146</v>
      </c>
      <c r="D2229" s="6"/>
      <c r="E2229" s="2" t="s">
        <v>14</v>
      </c>
      <c r="F2229" s="2" t="s">
        <v>18</v>
      </c>
      <c r="G2229" s="2" t="s">
        <v>19</v>
      </c>
      <c r="H2229" s="2">
        <v>11144</v>
      </c>
      <c r="I2229" s="2">
        <v>194</v>
      </c>
      <c r="J2229" s="24">
        <f>IFERROR(I2229/H2229,0)</f>
        <v>1.7408470926058867E-2</v>
      </c>
      <c r="K2229" s="24"/>
      <c r="L2229" s="2">
        <f>IF(J2229&gt;=0.15,1,0)</f>
        <v>0</v>
      </c>
      <c r="M2229" s="2"/>
      <c r="N2229" s="24"/>
      <c r="O2229" s="2" t="s">
        <v>12</v>
      </c>
    </row>
    <row r="2230" spans="1:15" ht="15.75" customHeight="1" x14ac:dyDescent="0.35">
      <c r="A2230" s="18">
        <v>44969.436793981484</v>
      </c>
      <c r="B2230" s="11">
        <v>44969.436793981484</v>
      </c>
      <c r="C2230" s="21">
        <v>44969.436793981484</v>
      </c>
      <c r="D2230" s="6"/>
      <c r="E2230" s="2" t="s">
        <v>14</v>
      </c>
      <c r="F2230" s="2" t="s">
        <v>20</v>
      </c>
      <c r="G2230" s="2" t="s">
        <v>19</v>
      </c>
      <c r="H2230" s="2">
        <v>1180</v>
      </c>
      <c r="I2230" s="2">
        <v>50</v>
      </c>
      <c r="J2230" s="24">
        <f>IFERROR(I2230/H2230,0)</f>
        <v>4.2372881355932202E-2</v>
      </c>
      <c r="K2230" s="24"/>
      <c r="L2230" s="2">
        <f>IF(J2230&gt;=0.15,1,0)</f>
        <v>0</v>
      </c>
      <c r="M2230" s="2"/>
      <c r="N2230" s="24"/>
      <c r="O2230" s="2" t="s">
        <v>12</v>
      </c>
    </row>
    <row r="2231" spans="1:15" ht="15.75" customHeight="1" x14ac:dyDescent="0.35">
      <c r="A2231" s="18">
        <v>44969.436772847221</v>
      </c>
      <c r="B2231" s="11">
        <v>44969.436772847221</v>
      </c>
      <c r="C2231" s="21">
        <v>44969.436772847221</v>
      </c>
      <c r="D2231" s="6"/>
      <c r="E2231" s="2" t="s">
        <v>14</v>
      </c>
      <c r="F2231" s="2" t="s">
        <v>21</v>
      </c>
      <c r="G2231" s="2" t="s">
        <v>19</v>
      </c>
      <c r="H2231" s="2">
        <v>980</v>
      </c>
      <c r="I2231" s="2">
        <v>37</v>
      </c>
      <c r="J2231" s="24">
        <f>IFERROR(I2231/H2231,0)</f>
        <v>3.7755102040816328E-2</v>
      </c>
      <c r="K2231" s="24"/>
      <c r="L2231" s="2">
        <f>IF(J2231&gt;=0.15,1,0)</f>
        <v>0</v>
      </c>
      <c r="M2231" s="2"/>
      <c r="N2231" s="24"/>
      <c r="O2231" s="2" t="s">
        <v>12</v>
      </c>
    </row>
    <row r="2232" spans="1:15" ht="15.75" customHeight="1" x14ac:dyDescent="0.35">
      <c r="A2232" s="18">
        <v>44969.416671134262</v>
      </c>
      <c r="B2232" s="11">
        <v>44969.416671134262</v>
      </c>
      <c r="C2232" s="21">
        <v>44969.416671134262</v>
      </c>
      <c r="D2232" s="6"/>
      <c r="E2232" s="2" t="s">
        <v>14</v>
      </c>
      <c r="F2232" s="2" t="s">
        <v>8</v>
      </c>
      <c r="G2232" s="2" t="s">
        <v>11</v>
      </c>
      <c r="H2232" s="2">
        <v>22311</v>
      </c>
      <c r="I2232" s="2">
        <v>179</v>
      </c>
      <c r="J2232" s="24">
        <f>IFERROR(I2232/H2232,0)</f>
        <v>8.0229483214557841E-3</v>
      </c>
      <c r="K2232" s="24"/>
      <c r="L2232" s="2">
        <f>IF(J2232&gt;=0.15,1,0)</f>
        <v>0</v>
      </c>
      <c r="M2232" s="2"/>
      <c r="N2232" s="24"/>
      <c r="O2232" s="2" t="s">
        <v>10</v>
      </c>
    </row>
    <row r="2233" spans="1:15" ht="15.75" customHeight="1" x14ac:dyDescent="0.35">
      <c r="A2233" s="18">
        <v>44968.927834282411</v>
      </c>
      <c r="B2233" s="11">
        <v>44968.927834282411</v>
      </c>
      <c r="C2233" s="21">
        <v>44968.927834282411</v>
      </c>
      <c r="D2233" s="6"/>
      <c r="E2233" s="2" t="s">
        <v>14</v>
      </c>
      <c r="F2233" s="2" t="s">
        <v>18</v>
      </c>
      <c r="G2233" s="2" t="s">
        <v>9</v>
      </c>
      <c r="H2233" s="2">
        <v>0</v>
      </c>
      <c r="I2233" s="2">
        <v>0</v>
      </c>
      <c r="J2233" s="24">
        <f>IFERROR(I2233/H2233,0)</f>
        <v>0</v>
      </c>
      <c r="K2233" s="24"/>
      <c r="L2233" s="2">
        <f>IF(J2233&gt;=0.15,1,0)</f>
        <v>0</v>
      </c>
      <c r="M2233" s="2"/>
      <c r="N2233" s="24"/>
      <c r="O2233" s="2" t="s">
        <v>10</v>
      </c>
    </row>
    <row r="2234" spans="1:15" ht="15.75" customHeight="1" x14ac:dyDescent="0.35">
      <c r="A2234" s="18">
        <v>44968.927720636573</v>
      </c>
      <c r="B2234" s="11">
        <v>44968.927720636573</v>
      </c>
      <c r="C2234" s="21">
        <v>44968.927720636573</v>
      </c>
      <c r="D2234" s="6"/>
      <c r="E2234" s="2" t="s">
        <v>14</v>
      </c>
      <c r="F2234" s="2" t="s">
        <v>18</v>
      </c>
      <c r="G2234" s="2" t="s">
        <v>9</v>
      </c>
      <c r="H2234" s="2">
        <v>0</v>
      </c>
      <c r="I2234" s="2">
        <v>0</v>
      </c>
      <c r="J2234" s="24">
        <f>IFERROR(I2234/H2234,0)</f>
        <v>0</v>
      </c>
      <c r="K2234" s="24"/>
      <c r="L2234" s="2">
        <f>IF(J2234&gt;=0.15,1,0)</f>
        <v>0</v>
      </c>
      <c r="M2234" s="2"/>
      <c r="N2234" s="24"/>
      <c r="O2234" s="2" t="s">
        <v>10</v>
      </c>
    </row>
    <row r="2235" spans="1:15" ht="15.75" customHeight="1" x14ac:dyDescent="0.35">
      <c r="A2235" s="18">
        <v>44968.769505324075</v>
      </c>
      <c r="B2235" s="11">
        <v>44968.769505324075</v>
      </c>
      <c r="C2235" s="21">
        <v>44968.769505324075</v>
      </c>
      <c r="D2235" s="6"/>
      <c r="E2235" s="2" t="s">
        <v>7</v>
      </c>
      <c r="F2235" s="2" t="s">
        <v>8</v>
      </c>
      <c r="G2235" s="2" t="s">
        <v>11</v>
      </c>
      <c r="H2235" s="2">
        <v>2330</v>
      </c>
      <c r="I2235" s="2">
        <v>62</v>
      </c>
      <c r="J2235" s="24">
        <f>IFERROR(I2235/H2235,0)</f>
        <v>2.6609442060085836E-2</v>
      </c>
      <c r="K2235" s="24"/>
      <c r="L2235" s="2">
        <f>IF(J2235&gt;=0.15,1,0)</f>
        <v>0</v>
      </c>
      <c r="M2235" s="2"/>
      <c r="N2235" s="24"/>
      <c r="O2235" s="2" t="s">
        <v>13</v>
      </c>
    </row>
    <row r="2236" spans="1:15" ht="15.75" customHeight="1" x14ac:dyDescent="0.35">
      <c r="A2236" s="18">
        <v>44968.732575000002</v>
      </c>
      <c r="B2236" s="11">
        <v>44968.732575000002</v>
      </c>
      <c r="C2236" s="21">
        <v>44968.732575000002</v>
      </c>
      <c r="D2236" s="6"/>
      <c r="E2236" s="2" t="s">
        <v>7</v>
      </c>
      <c r="F2236" s="2" t="s">
        <v>8</v>
      </c>
      <c r="G2236" s="2" t="s">
        <v>11</v>
      </c>
      <c r="H2236" s="2">
        <v>8671</v>
      </c>
      <c r="I2236" s="2">
        <v>294</v>
      </c>
      <c r="J2236" s="24">
        <f>IFERROR(I2236/H2236,0)</f>
        <v>3.3906123861146352E-2</v>
      </c>
      <c r="K2236" s="24"/>
      <c r="L2236" s="2">
        <f>IF(J2236&gt;=0.15,1,0)</f>
        <v>0</v>
      </c>
      <c r="M2236" s="2"/>
      <c r="N2236" s="24"/>
      <c r="O2236" s="2" t="s">
        <v>13</v>
      </c>
    </row>
    <row r="2237" spans="1:15" ht="15.75" customHeight="1" x14ac:dyDescent="0.35">
      <c r="A2237" s="18">
        <v>44968.634537650461</v>
      </c>
      <c r="B2237" s="11">
        <v>44968.634537650461</v>
      </c>
      <c r="C2237" s="21">
        <v>44968.634537650461</v>
      </c>
      <c r="D2237" s="6"/>
      <c r="E2237" s="2" t="s">
        <v>14</v>
      </c>
      <c r="F2237" s="2" t="s">
        <v>8</v>
      </c>
      <c r="G2237" s="2" t="s">
        <v>11</v>
      </c>
      <c r="H2237" s="2">
        <v>401</v>
      </c>
      <c r="I2237" s="2">
        <v>12</v>
      </c>
      <c r="J2237" s="24">
        <f>IFERROR(I2237/H2237,0)</f>
        <v>2.9925187032418952E-2</v>
      </c>
      <c r="K2237" s="24"/>
      <c r="L2237" s="2">
        <f>IF(J2237&gt;=0.15,1,0)</f>
        <v>0</v>
      </c>
      <c r="M2237" s="2"/>
      <c r="N2237" s="24"/>
      <c r="O2237" s="2" t="s">
        <v>10</v>
      </c>
    </row>
    <row r="2238" spans="1:15" ht="15.75" customHeight="1" x14ac:dyDescent="0.35">
      <c r="A2238" s="18">
        <v>44968.634396863425</v>
      </c>
      <c r="B2238" s="11">
        <v>44968.634396863425</v>
      </c>
      <c r="C2238" s="21">
        <v>44968.634396863425</v>
      </c>
      <c r="D2238" s="6"/>
      <c r="E2238" s="2" t="s">
        <v>14</v>
      </c>
      <c r="F2238" s="2" t="s">
        <v>8</v>
      </c>
      <c r="G2238" s="2" t="s">
        <v>9</v>
      </c>
      <c r="H2238" s="2">
        <v>0</v>
      </c>
      <c r="I2238" s="2">
        <v>0</v>
      </c>
      <c r="J2238" s="24">
        <f>IFERROR(I2238/H2238,0)</f>
        <v>0</v>
      </c>
      <c r="K2238" s="24"/>
      <c r="L2238" s="2">
        <f>IF(J2238&gt;=0.15,1,0)</f>
        <v>0</v>
      </c>
      <c r="M2238" s="2"/>
      <c r="N2238" s="24"/>
      <c r="O2238" s="2" t="s">
        <v>12</v>
      </c>
    </row>
    <row r="2239" spans="1:15" ht="15.75" customHeight="1" x14ac:dyDescent="0.35">
      <c r="A2239" s="18">
        <v>44968.631515636574</v>
      </c>
      <c r="B2239" s="11">
        <v>44968.631515636574</v>
      </c>
      <c r="C2239" s="21">
        <v>44968.631515636574</v>
      </c>
      <c r="D2239" s="6"/>
      <c r="E2239" s="2" t="s">
        <v>14</v>
      </c>
      <c r="F2239" s="2" t="s">
        <v>8</v>
      </c>
      <c r="G2239" s="2" t="s">
        <v>11</v>
      </c>
      <c r="H2239" s="2">
        <v>154</v>
      </c>
      <c r="I2239" s="2">
        <v>4</v>
      </c>
      <c r="J2239" s="24">
        <f>IFERROR(I2239/H2239,0)</f>
        <v>2.5974025974025976E-2</v>
      </c>
      <c r="K2239" s="24"/>
      <c r="L2239" s="2">
        <f>IF(J2239&gt;=0.15,1,0)</f>
        <v>0</v>
      </c>
      <c r="M2239" s="2"/>
      <c r="N2239" s="24"/>
      <c r="O2239" s="2" t="s">
        <v>10</v>
      </c>
    </row>
    <row r="2240" spans="1:15" ht="15.75" customHeight="1" x14ac:dyDescent="0.35">
      <c r="A2240" s="18">
        <v>44968.628719768516</v>
      </c>
      <c r="B2240" s="11">
        <v>44968.628719768516</v>
      </c>
      <c r="C2240" s="21">
        <v>44968.628719768516</v>
      </c>
      <c r="D2240" s="6"/>
      <c r="E2240" s="2" t="s">
        <v>14</v>
      </c>
      <c r="F2240" s="2" t="s">
        <v>8</v>
      </c>
      <c r="G2240" s="2" t="s">
        <v>11</v>
      </c>
      <c r="H2240" s="2">
        <v>20354</v>
      </c>
      <c r="I2240" s="2">
        <v>111</v>
      </c>
      <c r="J2240" s="24">
        <f>IFERROR(I2240/H2240,0)</f>
        <v>5.4534735187186795E-3</v>
      </c>
      <c r="K2240" s="24"/>
      <c r="L2240" s="2">
        <f>IF(J2240&gt;=0.15,1,0)</f>
        <v>0</v>
      </c>
      <c r="M2240" s="2"/>
      <c r="N2240" s="24"/>
      <c r="O2240" s="2" t="s">
        <v>13</v>
      </c>
    </row>
    <row r="2241" spans="1:15" ht="15.75" customHeight="1" x14ac:dyDescent="0.35">
      <c r="A2241" s="18">
        <v>44968.618736655095</v>
      </c>
      <c r="B2241" s="11">
        <v>44968.618736655095</v>
      </c>
      <c r="C2241" s="21">
        <v>44968.618736655095</v>
      </c>
      <c r="D2241" s="6"/>
      <c r="E2241" s="2" t="s">
        <v>14</v>
      </c>
      <c r="F2241" s="2" t="s">
        <v>8</v>
      </c>
      <c r="G2241" s="2" t="s">
        <v>11</v>
      </c>
      <c r="H2241" s="2">
        <v>14873</v>
      </c>
      <c r="I2241" s="2">
        <v>244</v>
      </c>
      <c r="J2241" s="24">
        <f>IFERROR(I2241/H2241,0)</f>
        <v>1.6405567135076984E-2</v>
      </c>
      <c r="K2241" s="24"/>
      <c r="L2241" s="2">
        <f>IF(J2241&gt;=0.15,1,0)</f>
        <v>0</v>
      </c>
      <c r="M2241" s="2"/>
      <c r="N2241" s="24"/>
      <c r="O2241" s="2" t="s">
        <v>12</v>
      </c>
    </row>
    <row r="2242" spans="1:15" ht="15.75" customHeight="1" x14ac:dyDescent="0.35">
      <c r="A2242" s="18">
        <v>44968.588193240743</v>
      </c>
      <c r="B2242" s="11">
        <v>44968.588193240743</v>
      </c>
      <c r="C2242" s="21">
        <v>44968.588193240743</v>
      </c>
      <c r="D2242" s="6"/>
      <c r="E2242" s="2" t="s">
        <v>14</v>
      </c>
      <c r="F2242" s="2" t="s">
        <v>8</v>
      </c>
      <c r="G2242" s="2" t="s">
        <v>11</v>
      </c>
      <c r="H2242" s="2">
        <v>47109</v>
      </c>
      <c r="I2242" s="2">
        <v>202</v>
      </c>
      <c r="J2242" s="24">
        <f>IFERROR(I2242/H2242,0)</f>
        <v>4.2879279967734402E-3</v>
      </c>
      <c r="K2242" s="24"/>
      <c r="L2242" s="2">
        <f>IF(J2242&gt;=0.15,1,0)</f>
        <v>0</v>
      </c>
      <c r="M2242" s="2"/>
      <c r="N2242" s="24"/>
      <c r="O2242" s="2" t="s">
        <v>13</v>
      </c>
    </row>
    <row r="2243" spans="1:15" ht="15.75" customHeight="1" x14ac:dyDescent="0.35">
      <c r="A2243" s="18">
        <v>44968.582248680555</v>
      </c>
      <c r="B2243" s="11">
        <v>44968.582248680555</v>
      </c>
      <c r="C2243" s="21">
        <v>44968.582248680555</v>
      </c>
      <c r="D2243" s="6"/>
      <c r="E2243" s="2" t="s">
        <v>14</v>
      </c>
      <c r="F2243" s="2" t="s">
        <v>8</v>
      </c>
      <c r="G2243" s="2" t="s">
        <v>11</v>
      </c>
      <c r="H2243" s="2">
        <v>422</v>
      </c>
      <c r="I2243" s="2">
        <v>10</v>
      </c>
      <c r="J2243" s="24">
        <f>IFERROR(I2243/H2243,0)</f>
        <v>2.3696682464454975E-2</v>
      </c>
      <c r="K2243" s="24"/>
      <c r="L2243" s="2">
        <f>IF(J2243&gt;=0.15,1,0)</f>
        <v>0</v>
      </c>
      <c r="M2243" s="2"/>
      <c r="N2243" s="24"/>
      <c r="O2243" s="2" t="s">
        <v>12</v>
      </c>
    </row>
    <row r="2244" spans="1:15" ht="15.75" customHeight="1" x14ac:dyDescent="0.35">
      <c r="A2244" s="18">
        <v>44968.575778206017</v>
      </c>
      <c r="B2244" s="11">
        <v>44968.575778206017</v>
      </c>
      <c r="C2244" s="21">
        <v>44968.575778206017</v>
      </c>
      <c r="D2244" s="6"/>
      <c r="E2244" s="2" t="s">
        <v>14</v>
      </c>
      <c r="F2244" s="2" t="s">
        <v>8</v>
      </c>
      <c r="G2244" s="2" t="s">
        <v>11</v>
      </c>
      <c r="H2244" s="2">
        <v>14658</v>
      </c>
      <c r="I2244" s="2">
        <v>253</v>
      </c>
      <c r="J2244" s="24">
        <f>IFERROR(I2244/H2244,0)</f>
        <v>1.7260199208623279E-2</v>
      </c>
      <c r="K2244" s="24"/>
      <c r="L2244" s="2">
        <f>IF(J2244&gt;=0.15,1,0)</f>
        <v>0</v>
      </c>
      <c r="M2244" s="2"/>
      <c r="N2244" s="24"/>
      <c r="O2244" s="2" t="s">
        <v>12</v>
      </c>
    </row>
    <row r="2245" spans="1:15" ht="15.75" customHeight="1" x14ac:dyDescent="0.35">
      <c r="A2245" s="18">
        <v>44968.570244444447</v>
      </c>
      <c r="B2245" s="11">
        <v>44968.570244444447</v>
      </c>
      <c r="C2245" s="21">
        <v>44968.570244444447</v>
      </c>
      <c r="D2245" s="6"/>
      <c r="E2245" s="2" t="s">
        <v>14</v>
      </c>
      <c r="F2245" s="2" t="s">
        <v>18</v>
      </c>
      <c r="G2245" s="2" t="s">
        <v>9</v>
      </c>
      <c r="H2245" s="2">
        <v>0</v>
      </c>
      <c r="I2245" s="2">
        <v>0</v>
      </c>
      <c r="J2245" s="24">
        <f>IFERROR(I2245/H2245,0)</f>
        <v>0</v>
      </c>
      <c r="K2245" s="24"/>
      <c r="L2245" s="2">
        <f>IF(J2245&gt;=0.15,1,0)</f>
        <v>0</v>
      </c>
      <c r="M2245" s="2"/>
      <c r="N2245" s="24"/>
      <c r="O2245" s="2" t="s">
        <v>13</v>
      </c>
    </row>
    <row r="2246" spans="1:15" ht="15.75" customHeight="1" x14ac:dyDescent="0.35">
      <c r="A2246" s="18">
        <v>44968.570241620371</v>
      </c>
      <c r="B2246" s="11">
        <v>44968.570241620371</v>
      </c>
      <c r="C2246" s="21">
        <v>44968.570241620371</v>
      </c>
      <c r="D2246" s="6"/>
      <c r="E2246" s="2" t="s">
        <v>14</v>
      </c>
      <c r="F2246" s="2" t="s">
        <v>18</v>
      </c>
      <c r="G2246" s="2" t="s">
        <v>9</v>
      </c>
      <c r="H2246" s="2">
        <v>0</v>
      </c>
      <c r="I2246" s="2">
        <v>0</v>
      </c>
      <c r="J2246" s="24">
        <f>IFERROR(I2246/H2246,0)</f>
        <v>0</v>
      </c>
      <c r="K2246" s="24"/>
      <c r="L2246" s="2">
        <f>IF(J2246&gt;=0.15,1,0)</f>
        <v>0</v>
      </c>
      <c r="M2246" s="2"/>
      <c r="N2246" s="24"/>
      <c r="O2246" s="2" t="s">
        <v>13</v>
      </c>
    </row>
    <row r="2247" spans="1:15" ht="15.75" customHeight="1" x14ac:dyDescent="0.35">
      <c r="A2247" s="18">
        <v>44968.570057870369</v>
      </c>
      <c r="B2247" s="11">
        <v>44968.570057870369</v>
      </c>
      <c r="C2247" s="21">
        <v>44968.570057870369</v>
      </c>
      <c r="D2247" s="6"/>
      <c r="E2247" s="2" t="s">
        <v>14</v>
      </c>
      <c r="F2247" s="2" t="s">
        <v>18</v>
      </c>
      <c r="G2247" s="2" t="s">
        <v>11</v>
      </c>
      <c r="H2247" s="2">
        <v>3410</v>
      </c>
      <c r="I2247" s="2">
        <v>0</v>
      </c>
      <c r="J2247" s="24">
        <f>IFERROR(I2247/H2247,0)</f>
        <v>0</v>
      </c>
      <c r="K2247" s="24"/>
      <c r="L2247" s="2">
        <f>IF(J2247&gt;=0.15,1,0)</f>
        <v>0</v>
      </c>
      <c r="M2247" s="2"/>
      <c r="N2247" s="24"/>
      <c r="O2247" s="2" t="s">
        <v>12</v>
      </c>
    </row>
    <row r="2248" spans="1:15" ht="15.75" customHeight="1" x14ac:dyDescent="0.35">
      <c r="A2248" s="18">
        <v>44968.565743796295</v>
      </c>
      <c r="B2248" s="11">
        <v>44968.565743796295</v>
      </c>
      <c r="C2248" s="21">
        <v>44968.565743796295</v>
      </c>
      <c r="D2248" s="6"/>
      <c r="E2248" s="2" t="s">
        <v>14</v>
      </c>
      <c r="F2248" s="2" t="s">
        <v>18</v>
      </c>
      <c r="G2248" s="2" t="s">
        <v>9</v>
      </c>
      <c r="H2248" s="2">
        <v>0</v>
      </c>
      <c r="I2248" s="2">
        <v>0</v>
      </c>
      <c r="J2248" s="24">
        <f>IFERROR(I2248/H2248,0)</f>
        <v>0</v>
      </c>
      <c r="K2248" s="24"/>
      <c r="L2248" s="2">
        <f>IF(J2248&gt;=0.15,1,0)</f>
        <v>0</v>
      </c>
      <c r="M2248" s="2"/>
      <c r="N2248" s="24"/>
      <c r="O2248" s="2" t="s">
        <v>13</v>
      </c>
    </row>
    <row r="2249" spans="1:15" ht="15.75" customHeight="1" x14ac:dyDescent="0.35">
      <c r="A2249" s="18">
        <v>44968.565743749998</v>
      </c>
      <c r="B2249" s="11">
        <v>44968.565743749998</v>
      </c>
      <c r="C2249" s="21">
        <v>44968.565743749998</v>
      </c>
      <c r="D2249" s="6"/>
      <c r="E2249" s="2" t="s">
        <v>14</v>
      </c>
      <c r="F2249" s="2" t="s">
        <v>18</v>
      </c>
      <c r="G2249" s="2" t="s">
        <v>9</v>
      </c>
      <c r="H2249" s="2">
        <v>0</v>
      </c>
      <c r="I2249" s="2">
        <v>0</v>
      </c>
      <c r="J2249" s="24">
        <f>IFERROR(I2249/H2249,0)</f>
        <v>0</v>
      </c>
      <c r="K2249" s="24"/>
      <c r="L2249" s="2">
        <f>IF(J2249&gt;=0.15,1,0)</f>
        <v>0</v>
      </c>
      <c r="M2249" s="2"/>
      <c r="N2249" s="24"/>
      <c r="O2249" s="2" t="s">
        <v>13</v>
      </c>
    </row>
    <row r="2250" spans="1:15" ht="15.75" customHeight="1" x14ac:dyDescent="0.35">
      <c r="A2250" s="18">
        <v>44968.565567129626</v>
      </c>
      <c r="B2250" s="11">
        <v>44968.565567129626</v>
      </c>
      <c r="C2250" s="21">
        <v>44968.565567129626</v>
      </c>
      <c r="D2250" s="6"/>
      <c r="E2250" s="2" t="s">
        <v>14</v>
      </c>
      <c r="F2250" s="2" t="s">
        <v>18</v>
      </c>
      <c r="G2250" s="2" t="s">
        <v>11</v>
      </c>
      <c r="H2250" s="2">
        <v>3581</v>
      </c>
      <c r="I2250" s="2">
        <v>0</v>
      </c>
      <c r="J2250" s="24">
        <f>IFERROR(I2250/H2250,0)</f>
        <v>0</v>
      </c>
      <c r="K2250" s="24"/>
      <c r="L2250" s="2">
        <f>IF(J2250&gt;=0.15,1,0)</f>
        <v>0</v>
      </c>
      <c r="M2250" s="2"/>
      <c r="N2250" s="24"/>
      <c r="O2250" s="2" t="s">
        <v>12</v>
      </c>
    </row>
    <row r="2251" spans="1:15" ht="15.75" customHeight="1" x14ac:dyDescent="0.35">
      <c r="A2251" s="18">
        <v>44968.5628125</v>
      </c>
      <c r="B2251" s="11">
        <v>44968.5628125</v>
      </c>
      <c r="C2251" s="21">
        <v>44968.5628125</v>
      </c>
      <c r="D2251" s="6"/>
      <c r="E2251" s="2" t="s">
        <v>14</v>
      </c>
      <c r="F2251" s="2" t="s">
        <v>18</v>
      </c>
      <c r="G2251" s="2" t="s">
        <v>11</v>
      </c>
      <c r="H2251" s="2">
        <v>3727</v>
      </c>
      <c r="I2251" s="2">
        <v>0</v>
      </c>
      <c r="J2251" s="24">
        <f>IFERROR(I2251/H2251,0)</f>
        <v>0</v>
      </c>
      <c r="K2251" s="24"/>
      <c r="L2251" s="2">
        <f>IF(J2251&gt;=0.15,1,0)</f>
        <v>0</v>
      </c>
      <c r="M2251" s="2"/>
      <c r="N2251" s="24"/>
      <c r="O2251" s="2" t="s">
        <v>13</v>
      </c>
    </row>
    <row r="2252" spans="1:15" ht="15.75" customHeight="1" x14ac:dyDescent="0.35">
      <c r="A2252" s="18">
        <v>44968.561979166669</v>
      </c>
      <c r="B2252" s="11">
        <v>44968.561979166669</v>
      </c>
      <c r="C2252" s="21">
        <v>44968.561979166669</v>
      </c>
      <c r="D2252" s="6"/>
      <c r="E2252" s="2" t="s">
        <v>14</v>
      </c>
      <c r="F2252" s="2" t="s">
        <v>18</v>
      </c>
      <c r="G2252" s="2" t="s">
        <v>11</v>
      </c>
      <c r="H2252" s="2">
        <v>4039</v>
      </c>
      <c r="I2252" s="2">
        <v>0</v>
      </c>
      <c r="J2252" s="24">
        <f>IFERROR(I2252/H2252,0)</f>
        <v>0</v>
      </c>
      <c r="K2252" s="24"/>
      <c r="L2252" s="2">
        <f>IF(J2252&gt;=0.15,1,0)</f>
        <v>0</v>
      </c>
      <c r="M2252" s="2"/>
      <c r="N2252" s="24"/>
      <c r="O2252" s="2" t="s">
        <v>12</v>
      </c>
    </row>
    <row r="2253" spans="1:15" ht="15.75" customHeight="1" x14ac:dyDescent="0.35">
      <c r="A2253" s="18">
        <v>44968.553386053238</v>
      </c>
      <c r="B2253" s="11">
        <v>44968.553386053238</v>
      </c>
      <c r="C2253" s="21">
        <v>44968.553386053238</v>
      </c>
      <c r="D2253" s="6"/>
      <c r="E2253" s="2" t="s">
        <v>14</v>
      </c>
      <c r="F2253" s="2" t="s">
        <v>8</v>
      </c>
      <c r="G2253" s="2" t="s">
        <v>11</v>
      </c>
      <c r="H2253" s="2">
        <v>14519</v>
      </c>
      <c r="I2253" s="2">
        <v>72</v>
      </c>
      <c r="J2253" s="24">
        <f>IFERROR(I2253/H2253,0)</f>
        <v>4.9590192161994631E-3</v>
      </c>
      <c r="K2253" s="24"/>
      <c r="L2253" s="2">
        <f>IF(J2253&gt;=0.15,1,0)</f>
        <v>0</v>
      </c>
      <c r="M2253" s="2"/>
      <c r="N2253" s="24"/>
      <c r="O2253" s="2" t="s">
        <v>13</v>
      </c>
    </row>
    <row r="2254" spans="1:15" ht="15.75" customHeight="1" x14ac:dyDescent="0.35">
      <c r="A2254" s="18">
        <v>44968.458472222221</v>
      </c>
      <c r="B2254" s="11">
        <v>44968.458472222221</v>
      </c>
      <c r="C2254" s="21">
        <v>44968.458472222221</v>
      </c>
      <c r="D2254" s="6"/>
      <c r="E2254" s="2" t="s">
        <v>14</v>
      </c>
      <c r="F2254" s="2" t="s">
        <v>18</v>
      </c>
      <c r="G2254" s="2" t="s">
        <v>23</v>
      </c>
      <c r="H2254" s="2">
        <v>10621</v>
      </c>
      <c r="I2254" s="2">
        <v>158</v>
      </c>
      <c r="J2254" s="24">
        <f>IFERROR(I2254/H2254,0)</f>
        <v>1.487618868279823E-2</v>
      </c>
      <c r="K2254" s="24"/>
      <c r="L2254" s="2">
        <f>IF(J2254&gt;=0.15,1,0)</f>
        <v>0</v>
      </c>
      <c r="M2254" s="2"/>
      <c r="N2254" s="24"/>
      <c r="O2254" s="2" t="s">
        <v>13</v>
      </c>
    </row>
    <row r="2255" spans="1:15" ht="15.75" customHeight="1" x14ac:dyDescent="0.35">
      <c r="A2255" s="18">
        <v>44968.458366874998</v>
      </c>
      <c r="B2255" s="11">
        <v>44968.458366874998</v>
      </c>
      <c r="C2255" s="21">
        <v>44968.458366874998</v>
      </c>
      <c r="D2255" s="6"/>
      <c r="E2255" s="2" t="s">
        <v>14</v>
      </c>
      <c r="F2255" s="2" t="s">
        <v>8</v>
      </c>
      <c r="G2255" s="2" t="s">
        <v>23</v>
      </c>
      <c r="H2255" s="2">
        <v>13322</v>
      </c>
      <c r="I2255" s="2">
        <v>55</v>
      </c>
      <c r="J2255" s="24">
        <f>IFERROR(I2255/H2255,0)</f>
        <v>4.1285092328479205E-3</v>
      </c>
      <c r="K2255" s="24"/>
      <c r="L2255" s="2">
        <f>IF(J2255&gt;=0.15,1,0)</f>
        <v>0</v>
      </c>
      <c r="M2255" s="2"/>
      <c r="N2255" s="24"/>
      <c r="O2255" s="2" t="s">
        <v>13</v>
      </c>
    </row>
    <row r="2256" spans="1:15" ht="15.75" customHeight="1" x14ac:dyDescent="0.35">
      <c r="A2256" s="18">
        <v>44968.458344907405</v>
      </c>
      <c r="B2256" s="11">
        <v>44968.458344907405</v>
      </c>
      <c r="C2256" s="21">
        <v>44968.458344907405</v>
      </c>
      <c r="D2256" s="6"/>
      <c r="E2256" s="2" t="s">
        <v>14</v>
      </c>
      <c r="F2256" s="2" t="s">
        <v>15</v>
      </c>
      <c r="G2256" s="2" t="s">
        <v>23</v>
      </c>
      <c r="H2256" s="2">
        <v>14221</v>
      </c>
      <c r="I2256" s="2">
        <v>89</v>
      </c>
      <c r="J2256" s="24">
        <f>IFERROR(I2256/H2256,0)</f>
        <v>6.2583503269812253E-3</v>
      </c>
      <c r="K2256" s="24"/>
      <c r="L2256" s="2">
        <f>IF(J2256&gt;=0.15,1,0)</f>
        <v>0</v>
      </c>
      <c r="M2256" s="2"/>
      <c r="N2256" s="24"/>
      <c r="O2256" s="2" t="s">
        <v>13</v>
      </c>
    </row>
    <row r="2257" spans="1:15" ht="15.75" customHeight="1" x14ac:dyDescent="0.35">
      <c r="A2257" s="18">
        <v>44968.392657453704</v>
      </c>
      <c r="B2257" s="11">
        <v>44968.392657453704</v>
      </c>
      <c r="C2257" s="21">
        <v>44968.392657453704</v>
      </c>
      <c r="D2257" s="6"/>
      <c r="E2257" s="2" t="s">
        <v>14</v>
      </c>
      <c r="F2257" s="2" t="s">
        <v>8</v>
      </c>
      <c r="G2257" s="2" t="s">
        <v>23</v>
      </c>
      <c r="H2257" s="2">
        <v>1046</v>
      </c>
      <c r="I2257" s="2">
        <v>22</v>
      </c>
      <c r="J2257" s="24">
        <f>IFERROR(I2257/H2257,0)</f>
        <v>2.1032504780114723E-2</v>
      </c>
      <c r="K2257" s="24"/>
      <c r="L2257" s="2">
        <f>IF(J2257&gt;=0.15,1,0)</f>
        <v>0</v>
      </c>
      <c r="M2257" s="2"/>
      <c r="N2257" s="24"/>
      <c r="O2257" s="2" t="s">
        <v>10</v>
      </c>
    </row>
    <row r="2258" spans="1:15" ht="15.75" customHeight="1" x14ac:dyDescent="0.35">
      <c r="A2258" s="18">
        <v>44968.375393518516</v>
      </c>
      <c r="B2258" s="11">
        <v>44968.375393518516</v>
      </c>
      <c r="C2258" s="21">
        <v>44968.375393518516</v>
      </c>
      <c r="D2258" s="6"/>
      <c r="E2258" s="2" t="s">
        <v>14</v>
      </c>
      <c r="F2258" s="2" t="s">
        <v>18</v>
      </c>
      <c r="G2258" s="2" t="s">
        <v>19</v>
      </c>
      <c r="H2258" s="2">
        <v>128</v>
      </c>
      <c r="I2258" s="2">
        <v>2</v>
      </c>
      <c r="J2258" s="24">
        <f>IFERROR(I2258/H2258,0)</f>
        <v>1.5625E-2</v>
      </c>
      <c r="K2258" s="24"/>
      <c r="L2258" s="2">
        <f>IF(J2258&gt;=0.15,1,0)</f>
        <v>0</v>
      </c>
      <c r="M2258" s="2"/>
      <c r="N2258" s="24"/>
      <c r="O2258" s="2" t="s">
        <v>12</v>
      </c>
    </row>
    <row r="2259" spans="1:15" ht="15.75" customHeight="1" x14ac:dyDescent="0.35">
      <c r="A2259" s="18">
        <v>44968.375188368052</v>
      </c>
      <c r="B2259" s="11">
        <v>44968.375188368052</v>
      </c>
      <c r="C2259" s="21">
        <v>44968.375188368052</v>
      </c>
      <c r="D2259" s="6"/>
      <c r="E2259" s="2" t="s">
        <v>14</v>
      </c>
      <c r="F2259" s="2" t="s">
        <v>8</v>
      </c>
      <c r="G2259" s="2" t="s">
        <v>11</v>
      </c>
      <c r="H2259" s="2">
        <v>37653</v>
      </c>
      <c r="I2259" s="2">
        <v>514</v>
      </c>
      <c r="J2259" s="24">
        <f>IFERROR(I2259/H2259,0)</f>
        <v>1.365097070618543E-2</v>
      </c>
      <c r="K2259" s="24"/>
      <c r="L2259" s="2">
        <f>IF(J2259&gt;=0.15,1,0)</f>
        <v>0</v>
      </c>
      <c r="M2259" s="2"/>
      <c r="N2259" s="24"/>
      <c r="O2259" s="2" t="s">
        <v>13</v>
      </c>
    </row>
    <row r="2260" spans="1:15" ht="15.75" customHeight="1" x14ac:dyDescent="0.35">
      <c r="A2260" s="18">
        <v>44968.375127581021</v>
      </c>
      <c r="B2260" s="11">
        <v>44968.375127581021</v>
      </c>
      <c r="C2260" s="21">
        <v>44968.375127581021</v>
      </c>
      <c r="D2260" s="6"/>
      <c r="E2260" s="2" t="s">
        <v>14</v>
      </c>
      <c r="F2260" s="2" t="s">
        <v>21</v>
      </c>
      <c r="G2260" s="2" t="s">
        <v>19</v>
      </c>
      <c r="H2260" s="2">
        <v>484</v>
      </c>
      <c r="I2260" s="2">
        <v>21</v>
      </c>
      <c r="J2260" s="24">
        <f>IFERROR(I2260/H2260,0)</f>
        <v>4.3388429752066117E-2</v>
      </c>
      <c r="K2260" s="24"/>
      <c r="L2260" s="2">
        <f>IF(J2260&gt;=0.15,1,0)</f>
        <v>0</v>
      </c>
      <c r="M2260" s="2"/>
      <c r="N2260" s="24"/>
      <c r="O2260" s="2" t="s">
        <v>12</v>
      </c>
    </row>
    <row r="2261" spans="1:15" ht="15.75" customHeight="1" x14ac:dyDescent="0.35">
      <c r="A2261" s="18">
        <v>44968.375092592592</v>
      </c>
      <c r="B2261" s="11">
        <v>44968.375092592592</v>
      </c>
      <c r="C2261" s="21">
        <v>44968.375092592592</v>
      </c>
      <c r="D2261" s="6"/>
      <c r="E2261" s="2" t="s">
        <v>14</v>
      </c>
      <c r="F2261" s="2" t="s">
        <v>20</v>
      </c>
      <c r="G2261" s="2" t="s">
        <v>19</v>
      </c>
      <c r="H2261" s="2">
        <v>242</v>
      </c>
      <c r="I2261" s="2">
        <v>16</v>
      </c>
      <c r="J2261" s="24">
        <f>IFERROR(I2261/H2261,0)</f>
        <v>6.6115702479338845E-2</v>
      </c>
      <c r="K2261" s="24"/>
      <c r="L2261" s="2">
        <f>IF(J2261&gt;=0.15,1,0)</f>
        <v>0</v>
      </c>
      <c r="M2261" s="2"/>
      <c r="N2261" s="24"/>
      <c r="O2261" s="2" t="s">
        <v>12</v>
      </c>
    </row>
    <row r="2262" spans="1:15" ht="15.75" customHeight="1" x14ac:dyDescent="0.35">
      <c r="A2262" s="18">
        <v>44967.810262696759</v>
      </c>
      <c r="B2262" s="11">
        <v>44967.810262696759</v>
      </c>
      <c r="C2262" s="21">
        <v>44967.810262696759</v>
      </c>
      <c r="D2262" s="6"/>
      <c r="E2262" s="2" t="s">
        <v>7</v>
      </c>
      <c r="F2262" s="2" t="s">
        <v>8</v>
      </c>
      <c r="G2262" s="2" t="s">
        <v>11</v>
      </c>
      <c r="H2262" s="2">
        <v>1309</v>
      </c>
      <c r="I2262" s="2">
        <v>22</v>
      </c>
      <c r="J2262" s="24">
        <f>IFERROR(I2262/H2262,0)</f>
        <v>1.680672268907563E-2</v>
      </c>
      <c r="K2262" s="24"/>
      <c r="L2262" s="2">
        <f>IF(J2262&gt;=0.15,1,0)</f>
        <v>0</v>
      </c>
      <c r="M2262" s="2"/>
      <c r="N2262" s="24"/>
      <c r="O2262" s="2" t="s">
        <v>13</v>
      </c>
    </row>
    <row r="2263" spans="1:15" ht="15.75" customHeight="1" x14ac:dyDescent="0.35">
      <c r="A2263" s="18">
        <v>44967.772750381948</v>
      </c>
      <c r="B2263" s="11">
        <v>44967.772750381948</v>
      </c>
      <c r="C2263" s="21">
        <v>44967.772750381948</v>
      </c>
      <c r="D2263" s="6"/>
      <c r="E2263" s="2" t="s">
        <v>7</v>
      </c>
      <c r="F2263" s="2" t="s">
        <v>8</v>
      </c>
      <c r="G2263" s="2" t="s">
        <v>11</v>
      </c>
      <c r="H2263" s="2">
        <v>1742</v>
      </c>
      <c r="I2263" s="2">
        <v>14</v>
      </c>
      <c r="J2263" s="24">
        <f>IFERROR(I2263/H2263,0)</f>
        <v>8.0367393800229621E-3</v>
      </c>
      <c r="K2263" s="24"/>
      <c r="L2263" s="2">
        <f>IF(J2263&gt;=0.15,1,0)</f>
        <v>0</v>
      </c>
      <c r="M2263" s="2"/>
      <c r="N2263" s="24"/>
      <c r="O2263" s="2" t="s">
        <v>13</v>
      </c>
    </row>
    <row r="2264" spans="1:15" ht="15.75" customHeight="1" x14ac:dyDescent="0.35">
      <c r="A2264" s="18">
        <v>44967.730567152779</v>
      </c>
      <c r="B2264" s="11">
        <v>44967.730567152779</v>
      </c>
      <c r="C2264" s="21">
        <v>44967.730567152779</v>
      </c>
      <c r="D2264" s="6"/>
      <c r="E2264" s="2" t="s">
        <v>7</v>
      </c>
      <c r="F2264" s="2" t="s">
        <v>8</v>
      </c>
      <c r="G2264" s="2" t="s">
        <v>11</v>
      </c>
      <c r="H2264" s="2">
        <v>946</v>
      </c>
      <c r="I2264" s="2">
        <v>20</v>
      </c>
      <c r="J2264" s="24">
        <f>IFERROR(I2264/H2264,0)</f>
        <v>2.1141649048625793E-2</v>
      </c>
      <c r="K2264" s="24"/>
      <c r="L2264" s="2">
        <f>IF(J2264&gt;=0.15,1,0)</f>
        <v>0</v>
      </c>
      <c r="M2264" s="2"/>
      <c r="N2264" s="24"/>
      <c r="O2264" s="2" t="s">
        <v>13</v>
      </c>
    </row>
    <row r="2265" spans="1:15" ht="15.75" customHeight="1" x14ac:dyDescent="0.35">
      <c r="A2265" s="18">
        <v>44967.713889791667</v>
      </c>
      <c r="B2265" s="11">
        <v>44967.713889791667</v>
      </c>
      <c r="C2265" s="21">
        <v>44967.713889791667</v>
      </c>
      <c r="D2265" s="6"/>
      <c r="E2265" s="2" t="s">
        <v>14</v>
      </c>
      <c r="F2265" s="2" t="s">
        <v>8</v>
      </c>
      <c r="G2265" s="2" t="s">
        <v>11</v>
      </c>
      <c r="H2265" s="2">
        <v>13611</v>
      </c>
      <c r="I2265" s="2">
        <v>173</v>
      </c>
      <c r="J2265" s="24">
        <f>IFERROR(I2265/H2265,0)</f>
        <v>1.2710307839247667E-2</v>
      </c>
      <c r="K2265" s="24"/>
      <c r="L2265" s="2">
        <f>IF(J2265&gt;=0.15,1,0)</f>
        <v>0</v>
      </c>
      <c r="M2265" s="2"/>
      <c r="N2265" s="24"/>
      <c r="O2265" s="2" t="s">
        <v>13</v>
      </c>
    </row>
    <row r="2266" spans="1:15" ht="15.75" customHeight="1" x14ac:dyDescent="0.35">
      <c r="A2266" s="18">
        <v>44967.704907025465</v>
      </c>
      <c r="B2266" s="11">
        <v>44967.704907025465</v>
      </c>
      <c r="C2266" s="21">
        <v>44967.704907025465</v>
      </c>
      <c r="D2266" s="6"/>
      <c r="E2266" s="2" t="s">
        <v>14</v>
      </c>
      <c r="F2266" s="2" t="s">
        <v>8</v>
      </c>
      <c r="G2266" s="2" t="s">
        <v>11</v>
      </c>
      <c r="H2266" s="2">
        <v>205</v>
      </c>
      <c r="I2266" s="2">
        <v>10</v>
      </c>
      <c r="J2266" s="24">
        <f>IFERROR(I2266/H2266,0)</f>
        <v>4.878048780487805E-2</v>
      </c>
      <c r="K2266" s="24"/>
      <c r="L2266" s="2">
        <f>IF(J2266&gt;=0.15,1,0)</f>
        <v>0</v>
      </c>
      <c r="M2266" s="2"/>
      <c r="N2266" s="24"/>
      <c r="O2266" s="2" t="s">
        <v>12</v>
      </c>
    </row>
    <row r="2267" spans="1:15" ht="15.75" customHeight="1" x14ac:dyDescent="0.35">
      <c r="A2267" s="18">
        <v>44967.703459652781</v>
      </c>
      <c r="B2267" s="11">
        <v>44967.703459652781</v>
      </c>
      <c r="C2267" s="21">
        <v>44967.703459652781</v>
      </c>
      <c r="D2267" s="6"/>
      <c r="E2267" s="2" t="s">
        <v>16</v>
      </c>
      <c r="F2267" s="2" t="s">
        <v>8</v>
      </c>
      <c r="G2267" s="2" t="s">
        <v>9</v>
      </c>
      <c r="H2267" s="2">
        <v>1033</v>
      </c>
      <c r="I2267" s="2">
        <v>11</v>
      </c>
      <c r="J2267" s="24">
        <f>IFERROR(I2267/H2267,0)</f>
        <v>1.0648596321393998E-2</v>
      </c>
      <c r="K2267" s="24"/>
      <c r="L2267" s="2">
        <f>IF(J2267&gt;=0.15,1,0)</f>
        <v>0</v>
      </c>
      <c r="M2267" s="2"/>
      <c r="N2267" s="24"/>
      <c r="O2267" s="2" t="s">
        <v>12</v>
      </c>
    </row>
    <row r="2268" spans="1:15" ht="15.75" customHeight="1" x14ac:dyDescent="0.35">
      <c r="A2268" s="18">
        <v>44967.701681354163</v>
      </c>
      <c r="B2268" s="11">
        <v>44967.701681354163</v>
      </c>
      <c r="C2268" s="21">
        <v>44967.701681354163</v>
      </c>
      <c r="D2268" s="6"/>
      <c r="E2268" s="2" t="s">
        <v>14</v>
      </c>
      <c r="F2268" s="2" t="s">
        <v>8</v>
      </c>
      <c r="G2268" s="2" t="s">
        <v>11</v>
      </c>
      <c r="H2268" s="2">
        <v>17485</v>
      </c>
      <c r="I2268" s="2">
        <v>288</v>
      </c>
      <c r="J2268" s="24">
        <f>IFERROR(I2268/H2268,0)</f>
        <v>1.6471261080926509E-2</v>
      </c>
      <c r="K2268" s="24"/>
      <c r="L2268" s="2">
        <f>IF(J2268&gt;=0.15,1,0)</f>
        <v>0</v>
      </c>
      <c r="M2268" s="2"/>
      <c r="N2268" s="24"/>
      <c r="O2268" s="2" t="s">
        <v>13</v>
      </c>
    </row>
    <row r="2269" spans="1:15" ht="15.75" customHeight="1" x14ac:dyDescent="0.35">
      <c r="A2269" s="18">
        <v>44967.695730405096</v>
      </c>
      <c r="B2269" s="11">
        <v>44967.695730405096</v>
      </c>
      <c r="C2269" s="21">
        <v>44967.695730405096</v>
      </c>
      <c r="D2269" s="6"/>
      <c r="E2269" s="2" t="s">
        <v>14</v>
      </c>
      <c r="F2269" s="2" t="s">
        <v>8</v>
      </c>
      <c r="G2269" s="2" t="s">
        <v>11</v>
      </c>
      <c r="H2269" s="2">
        <v>28821</v>
      </c>
      <c r="I2269" s="2">
        <v>309</v>
      </c>
      <c r="J2269" s="24">
        <f>IFERROR(I2269/H2269,0)</f>
        <v>1.072134901634225E-2</v>
      </c>
      <c r="K2269" s="24"/>
      <c r="L2269" s="2">
        <f>IF(J2269&gt;=0.15,1,0)</f>
        <v>0</v>
      </c>
      <c r="M2269" s="2"/>
      <c r="N2269" s="24"/>
      <c r="O2269" s="2" t="s">
        <v>13</v>
      </c>
    </row>
    <row r="2270" spans="1:15" ht="15.75" customHeight="1" x14ac:dyDescent="0.35">
      <c r="A2270" s="18">
        <v>44967.694872685184</v>
      </c>
      <c r="B2270" s="11">
        <v>44967.694872685184</v>
      </c>
      <c r="C2270" s="21">
        <v>44967.694872685184</v>
      </c>
      <c r="D2270" s="6"/>
      <c r="E2270" s="2" t="s">
        <v>14</v>
      </c>
      <c r="F2270" s="2" t="s">
        <v>15</v>
      </c>
      <c r="G2270" s="2" t="s">
        <v>9</v>
      </c>
      <c r="H2270" s="2">
        <v>20089</v>
      </c>
      <c r="I2270" s="2">
        <v>710</v>
      </c>
      <c r="J2270" s="24">
        <f>IFERROR(I2270/H2270,0)</f>
        <v>3.5342724874309325E-2</v>
      </c>
      <c r="K2270" s="24"/>
      <c r="L2270" s="2">
        <f>IF(J2270&gt;=0.15,1,0)</f>
        <v>0</v>
      </c>
      <c r="M2270" s="2"/>
      <c r="N2270" s="24"/>
      <c r="O2270" s="2" t="s">
        <v>13</v>
      </c>
    </row>
    <row r="2271" spans="1:15" ht="15.75" customHeight="1" x14ac:dyDescent="0.35">
      <c r="A2271" s="18">
        <v>44967.694735196761</v>
      </c>
      <c r="B2271" s="11">
        <v>44967.694735196761</v>
      </c>
      <c r="C2271" s="21">
        <v>44967.694735196761</v>
      </c>
      <c r="D2271" s="6"/>
      <c r="E2271" s="2" t="s">
        <v>16</v>
      </c>
      <c r="F2271" s="2" t="s">
        <v>8</v>
      </c>
      <c r="G2271" s="2" t="s">
        <v>9</v>
      </c>
      <c r="H2271" s="2">
        <v>702</v>
      </c>
      <c r="I2271" s="2">
        <v>13</v>
      </c>
      <c r="J2271" s="24">
        <f>IFERROR(I2271/H2271,0)</f>
        <v>1.8518518518518517E-2</v>
      </c>
      <c r="K2271" s="24"/>
      <c r="L2271" s="2">
        <f>IF(J2271&gt;=0.15,1,0)</f>
        <v>0</v>
      </c>
      <c r="M2271" s="2"/>
      <c r="N2271" s="24"/>
      <c r="O2271" s="2" t="s">
        <v>13</v>
      </c>
    </row>
    <row r="2272" spans="1:15" ht="15.75" customHeight="1" x14ac:dyDescent="0.35">
      <c r="A2272" s="18">
        <v>44967.694369074074</v>
      </c>
      <c r="B2272" s="11">
        <v>44967.694369074074</v>
      </c>
      <c r="C2272" s="21">
        <v>44967.694369074074</v>
      </c>
      <c r="D2272" s="6"/>
      <c r="E2272" s="2" t="s">
        <v>14</v>
      </c>
      <c r="F2272" s="2" t="s">
        <v>8</v>
      </c>
      <c r="G2272" s="2" t="s">
        <v>11</v>
      </c>
      <c r="H2272" s="2">
        <v>58502</v>
      </c>
      <c r="I2272" s="2">
        <v>827</v>
      </c>
      <c r="J2272" s="24">
        <f>IFERROR(I2272/H2272,0)</f>
        <v>1.4136268845509555E-2</v>
      </c>
      <c r="K2272" s="24"/>
      <c r="L2272" s="2">
        <f>IF(J2272&gt;=0.15,1,0)</f>
        <v>0</v>
      </c>
      <c r="M2272" s="2"/>
      <c r="N2272" s="24"/>
      <c r="O2272" s="2" t="s">
        <v>13</v>
      </c>
    </row>
    <row r="2273" spans="1:15" ht="15.75" customHeight="1" x14ac:dyDescent="0.35">
      <c r="A2273" s="18">
        <v>44967.68973416667</v>
      </c>
      <c r="B2273" s="11">
        <v>44967.68973416667</v>
      </c>
      <c r="C2273" s="21">
        <v>44967.68973416667</v>
      </c>
      <c r="D2273" s="6"/>
      <c r="E2273" s="2" t="s">
        <v>14</v>
      </c>
      <c r="F2273" s="2" t="s">
        <v>8</v>
      </c>
      <c r="G2273" s="2" t="s">
        <v>11</v>
      </c>
      <c r="H2273" s="2">
        <v>17162</v>
      </c>
      <c r="I2273" s="2">
        <v>167</v>
      </c>
      <c r="J2273" s="24">
        <f>IFERROR(I2273/H2273,0)</f>
        <v>9.7308006059899782E-3</v>
      </c>
      <c r="K2273" s="24"/>
      <c r="L2273" s="2">
        <f>IF(J2273&gt;=0.15,1,0)</f>
        <v>0</v>
      </c>
      <c r="M2273" s="2"/>
      <c r="N2273" s="24"/>
      <c r="O2273" s="2" t="s">
        <v>13</v>
      </c>
    </row>
    <row r="2274" spans="1:15" ht="15.75" customHeight="1" x14ac:dyDescent="0.35">
      <c r="A2274" s="18">
        <v>44967.685740740744</v>
      </c>
      <c r="B2274" s="11">
        <v>44967.685740740744</v>
      </c>
      <c r="C2274" s="21">
        <v>44967.685740740744</v>
      </c>
      <c r="D2274" s="6"/>
      <c r="E2274" s="2" t="s">
        <v>14</v>
      </c>
      <c r="F2274" s="2" t="s">
        <v>18</v>
      </c>
      <c r="G2274" s="2" t="s">
        <v>11</v>
      </c>
      <c r="H2274" s="2">
        <v>2796</v>
      </c>
      <c r="I2274" s="2">
        <v>0</v>
      </c>
      <c r="J2274" s="24">
        <f>IFERROR(I2274/H2274,0)</f>
        <v>0</v>
      </c>
      <c r="K2274" s="24"/>
      <c r="L2274" s="2">
        <f>IF(J2274&gt;=0.15,1,0)</f>
        <v>0</v>
      </c>
      <c r="M2274" s="2"/>
      <c r="N2274" s="24"/>
      <c r="O2274" s="2" t="s">
        <v>12</v>
      </c>
    </row>
    <row r="2275" spans="1:15" ht="15.75" customHeight="1" x14ac:dyDescent="0.35">
      <c r="A2275" s="18">
        <v>44967.68499065972</v>
      </c>
      <c r="B2275" s="11">
        <v>44967.68499065972</v>
      </c>
      <c r="C2275" s="21">
        <v>44967.68499065972</v>
      </c>
      <c r="D2275" s="6"/>
      <c r="E2275" s="2" t="s">
        <v>16</v>
      </c>
      <c r="F2275" s="2" t="s">
        <v>8</v>
      </c>
      <c r="G2275" s="2" t="s">
        <v>9</v>
      </c>
      <c r="H2275" s="2">
        <v>827</v>
      </c>
      <c r="I2275" s="2">
        <v>16</v>
      </c>
      <c r="J2275" s="24">
        <f>IFERROR(I2275/H2275,0)</f>
        <v>1.9347037484885126E-2</v>
      </c>
      <c r="K2275" s="24"/>
      <c r="L2275" s="2">
        <f>IF(J2275&gt;=0.15,1,0)</f>
        <v>0</v>
      </c>
      <c r="M2275" s="2"/>
      <c r="N2275" s="24"/>
      <c r="O2275" s="2" t="s">
        <v>13</v>
      </c>
    </row>
    <row r="2276" spans="1:15" ht="15.75" customHeight="1" x14ac:dyDescent="0.35">
      <c r="A2276" s="18">
        <v>44967.681932013889</v>
      </c>
      <c r="B2276" s="11">
        <v>44967.681932013889</v>
      </c>
      <c r="C2276" s="21">
        <v>44967.681932013889</v>
      </c>
      <c r="D2276" s="6"/>
      <c r="E2276" s="2" t="s">
        <v>7</v>
      </c>
      <c r="F2276" s="2" t="s">
        <v>8</v>
      </c>
      <c r="G2276" s="2" t="s">
        <v>11</v>
      </c>
      <c r="H2276" s="2">
        <v>3161</v>
      </c>
      <c r="I2276" s="2">
        <v>75</v>
      </c>
      <c r="J2276" s="24">
        <f>IFERROR(I2276/H2276,0)</f>
        <v>2.3726668775703893E-2</v>
      </c>
      <c r="K2276" s="24"/>
      <c r="L2276" s="2">
        <f>IF(J2276&gt;=0.15,1,0)</f>
        <v>0</v>
      </c>
      <c r="M2276" s="2"/>
      <c r="N2276" s="24"/>
      <c r="O2276" s="2" t="s">
        <v>13</v>
      </c>
    </row>
    <row r="2277" spans="1:15" ht="15.75" customHeight="1" x14ac:dyDescent="0.35">
      <c r="A2277" s="18">
        <v>44967.681812060182</v>
      </c>
      <c r="B2277" s="11">
        <v>44967.681812060182</v>
      </c>
      <c r="C2277" s="21">
        <v>44967.681812060182</v>
      </c>
      <c r="D2277" s="6"/>
      <c r="E2277" s="2" t="s">
        <v>14</v>
      </c>
      <c r="F2277" s="2" t="s">
        <v>8</v>
      </c>
      <c r="G2277" s="2" t="s">
        <v>11</v>
      </c>
      <c r="H2277" s="2">
        <v>15720</v>
      </c>
      <c r="I2277" s="2">
        <v>105</v>
      </c>
      <c r="J2277" s="24">
        <f>IFERROR(I2277/H2277,0)</f>
        <v>6.6793893129770991E-3</v>
      </c>
      <c r="K2277" s="24"/>
      <c r="L2277" s="2">
        <f>IF(J2277&gt;=0.15,1,0)</f>
        <v>0</v>
      </c>
      <c r="M2277" s="2"/>
      <c r="N2277" s="24"/>
      <c r="O2277" s="2" t="s">
        <v>13</v>
      </c>
    </row>
    <row r="2278" spans="1:15" ht="15.75" customHeight="1" x14ac:dyDescent="0.35">
      <c r="A2278" s="18">
        <v>44967.681609108797</v>
      </c>
      <c r="B2278" s="11">
        <v>44967.681609108797</v>
      </c>
      <c r="C2278" s="21">
        <v>44967.681609108797</v>
      </c>
      <c r="D2278" s="6"/>
      <c r="E2278" s="2" t="s">
        <v>16</v>
      </c>
      <c r="F2278" s="2" t="s">
        <v>8</v>
      </c>
      <c r="G2278" s="2" t="s">
        <v>9</v>
      </c>
      <c r="H2278" s="2">
        <v>916</v>
      </c>
      <c r="I2278" s="2">
        <v>25</v>
      </c>
      <c r="J2278" s="24">
        <f>IFERROR(I2278/H2278,0)</f>
        <v>2.7292576419213975E-2</v>
      </c>
      <c r="K2278" s="24"/>
      <c r="L2278" s="2">
        <f>IF(J2278&gt;=0.15,1,0)</f>
        <v>0</v>
      </c>
      <c r="M2278" s="2"/>
      <c r="N2278" s="24"/>
      <c r="O2278" s="2" t="s">
        <v>10</v>
      </c>
    </row>
    <row r="2279" spans="1:15" ht="15.75" customHeight="1" x14ac:dyDescent="0.35">
      <c r="A2279" s="18">
        <v>44967.678598020837</v>
      </c>
      <c r="B2279" s="11">
        <v>44967.678598020837</v>
      </c>
      <c r="C2279" s="21">
        <v>44967.678598020837</v>
      </c>
      <c r="D2279" s="6"/>
      <c r="E2279" s="2" t="s">
        <v>16</v>
      </c>
      <c r="F2279" s="2" t="s">
        <v>8</v>
      </c>
      <c r="G2279" s="2" t="s">
        <v>9</v>
      </c>
      <c r="H2279" s="2">
        <v>794</v>
      </c>
      <c r="I2279" s="2">
        <v>27</v>
      </c>
      <c r="J2279" s="24">
        <f>IFERROR(I2279/H2279,0)</f>
        <v>3.4005037783375318E-2</v>
      </c>
      <c r="K2279" s="24"/>
      <c r="L2279" s="2">
        <f>IF(J2279&gt;=0.15,1,0)</f>
        <v>0</v>
      </c>
      <c r="M2279" s="2"/>
      <c r="N2279" s="24"/>
      <c r="O2279" s="2" t="s">
        <v>13</v>
      </c>
    </row>
    <row r="2280" spans="1:15" ht="15.75" customHeight="1" x14ac:dyDescent="0.35">
      <c r="A2280" s="18">
        <v>44967.673998379629</v>
      </c>
      <c r="B2280" s="11">
        <v>44967.673998379629</v>
      </c>
      <c r="C2280" s="21">
        <v>44967.673998379629</v>
      </c>
      <c r="D2280" s="6"/>
      <c r="E2280" s="2" t="s">
        <v>16</v>
      </c>
      <c r="F2280" s="2" t="s">
        <v>8</v>
      </c>
      <c r="G2280" s="2" t="s">
        <v>9</v>
      </c>
      <c r="H2280" s="2">
        <v>339</v>
      </c>
      <c r="I2280" s="2">
        <v>10</v>
      </c>
      <c r="J2280" s="24">
        <f>IFERROR(I2280/H2280,0)</f>
        <v>2.9498525073746312E-2</v>
      </c>
      <c r="K2280" s="24"/>
      <c r="L2280" s="2">
        <f>IF(J2280&gt;=0.15,1,0)</f>
        <v>0</v>
      </c>
      <c r="M2280" s="2"/>
      <c r="N2280" s="24"/>
      <c r="O2280" s="2" t="s">
        <v>12</v>
      </c>
    </row>
    <row r="2281" spans="1:15" ht="15.75" customHeight="1" x14ac:dyDescent="0.35">
      <c r="A2281" s="18">
        <v>44967.667549930557</v>
      </c>
      <c r="B2281" s="11">
        <v>44967.667549930557</v>
      </c>
      <c r="C2281" s="21">
        <v>44967.667549930557</v>
      </c>
      <c r="D2281" s="6"/>
      <c r="E2281" s="2" t="s">
        <v>14</v>
      </c>
      <c r="F2281" s="2" t="s">
        <v>8</v>
      </c>
      <c r="G2281" s="2" t="s">
        <v>11</v>
      </c>
      <c r="H2281" s="2">
        <v>2804</v>
      </c>
      <c r="I2281" s="2">
        <v>60</v>
      </c>
      <c r="J2281" s="24">
        <f>IFERROR(I2281/H2281,0)</f>
        <v>2.1398002853067047E-2</v>
      </c>
      <c r="K2281" s="24"/>
      <c r="L2281" s="2">
        <f>IF(J2281&gt;=0.15,1,0)</f>
        <v>0</v>
      </c>
      <c r="M2281" s="2"/>
      <c r="N2281" s="24"/>
      <c r="O2281" s="2" t="s">
        <v>12</v>
      </c>
    </row>
    <row r="2282" spans="1:15" ht="15.75" customHeight="1" x14ac:dyDescent="0.35">
      <c r="A2282" s="18">
        <v>44967.667329629629</v>
      </c>
      <c r="B2282" s="11">
        <v>44967.667329629629</v>
      </c>
      <c r="C2282" s="21">
        <v>44967.667329629629</v>
      </c>
      <c r="D2282" s="6"/>
      <c r="E2282" s="2" t="s">
        <v>16</v>
      </c>
      <c r="F2282" s="2" t="s">
        <v>8</v>
      </c>
      <c r="G2282" s="2" t="s">
        <v>9</v>
      </c>
      <c r="H2282" s="2">
        <v>693</v>
      </c>
      <c r="I2282" s="2">
        <v>15</v>
      </c>
      <c r="J2282" s="24">
        <f>IFERROR(I2282/H2282,0)</f>
        <v>2.1645021645021644E-2</v>
      </c>
      <c r="K2282" s="24"/>
      <c r="L2282" s="2">
        <f>IF(J2282&gt;=0.15,1,0)</f>
        <v>0</v>
      </c>
      <c r="M2282" s="2"/>
      <c r="N2282" s="24"/>
      <c r="O2282" s="2" t="s">
        <v>13</v>
      </c>
    </row>
    <row r="2283" spans="1:15" ht="15.75" customHeight="1" x14ac:dyDescent="0.35">
      <c r="A2283" s="18">
        <v>44967.667246192126</v>
      </c>
      <c r="B2283" s="11">
        <v>44967.667246192126</v>
      </c>
      <c r="C2283" s="21">
        <v>44967.667246192126</v>
      </c>
      <c r="D2283" s="6"/>
      <c r="E2283" s="2" t="s">
        <v>14</v>
      </c>
      <c r="F2283" s="2" t="s">
        <v>8</v>
      </c>
      <c r="G2283" s="2" t="s">
        <v>11</v>
      </c>
      <c r="H2283" s="2">
        <v>11673</v>
      </c>
      <c r="I2283" s="2">
        <v>157</v>
      </c>
      <c r="J2283" s="24">
        <f>IFERROR(I2283/H2283,0)</f>
        <v>1.3449841514606356E-2</v>
      </c>
      <c r="K2283" s="24"/>
      <c r="L2283" s="2">
        <f>IF(J2283&gt;=0.15,1,0)</f>
        <v>0</v>
      </c>
      <c r="M2283" s="2"/>
      <c r="N2283" s="24"/>
      <c r="O2283" s="2" t="s">
        <v>13</v>
      </c>
    </row>
    <row r="2284" spans="1:15" ht="15.75" customHeight="1" x14ac:dyDescent="0.35">
      <c r="A2284" s="18">
        <v>44967.662349537037</v>
      </c>
      <c r="B2284" s="11">
        <v>44967.662349537037</v>
      </c>
      <c r="C2284" s="21">
        <v>44967.662349537037</v>
      </c>
      <c r="D2284" s="6"/>
      <c r="E2284" s="2" t="s">
        <v>14</v>
      </c>
      <c r="F2284" s="2" t="s">
        <v>15</v>
      </c>
      <c r="G2284" s="2" t="s">
        <v>9</v>
      </c>
      <c r="H2284" s="2">
        <v>13542</v>
      </c>
      <c r="I2284" s="2">
        <v>339</v>
      </c>
      <c r="J2284" s="24">
        <f>IFERROR(I2284/H2284,0)</f>
        <v>2.5033229951262739E-2</v>
      </c>
      <c r="K2284" s="24"/>
      <c r="L2284" s="2">
        <f>IF(J2284&gt;=0.15,1,0)</f>
        <v>0</v>
      </c>
      <c r="M2284" s="2"/>
      <c r="N2284" s="24"/>
      <c r="O2284" s="2" t="s">
        <v>13</v>
      </c>
    </row>
    <row r="2285" spans="1:15" ht="15.75" customHeight="1" x14ac:dyDescent="0.35">
      <c r="A2285" s="18">
        <v>44967.66233994213</v>
      </c>
      <c r="B2285" s="11">
        <v>44967.66233994213</v>
      </c>
      <c r="C2285" s="21">
        <v>44967.66233994213</v>
      </c>
      <c r="D2285" s="6"/>
      <c r="E2285" s="2" t="s">
        <v>16</v>
      </c>
      <c r="F2285" s="2" t="s">
        <v>8</v>
      </c>
      <c r="G2285" s="2" t="s">
        <v>9</v>
      </c>
      <c r="H2285" s="2">
        <v>682</v>
      </c>
      <c r="I2285" s="2">
        <v>14</v>
      </c>
      <c r="J2285" s="24">
        <f>IFERROR(I2285/H2285,0)</f>
        <v>2.0527859237536656E-2</v>
      </c>
      <c r="K2285" s="24"/>
      <c r="L2285" s="2">
        <f>IF(J2285&gt;=0.15,1,0)</f>
        <v>0</v>
      </c>
      <c r="M2285" s="2"/>
      <c r="N2285" s="24"/>
      <c r="O2285" s="2" t="s">
        <v>13</v>
      </c>
    </row>
    <row r="2286" spans="1:15" ht="15.75" customHeight="1" x14ac:dyDescent="0.35">
      <c r="A2286" s="18">
        <v>44967.662290138891</v>
      </c>
      <c r="B2286" s="11">
        <v>44967.662290138891</v>
      </c>
      <c r="C2286" s="21">
        <v>44967.662290138891</v>
      </c>
      <c r="D2286" s="6"/>
      <c r="E2286" s="2" t="s">
        <v>14</v>
      </c>
      <c r="F2286" s="2" t="s">
        <v>8</v>
      </c>
      <c r="G2286" s="2" t="s">
        <v>11</v>
      </c>
      <c r="H2286" s="2">
        <v>34626</v>
      </c>
      <c r="I2286" s="2">
        <v>182</v>
      </c>
      <c r="J2286" s="24">
        <f>IFERROR(I2286/H2286,0)</f>
        <v>5.2561658869057937E-3</v>
      </c>
      <c r="K2286" s="24"/>
      <c r="L2286" s="2">
        <f>IF(J2286&gt;=0.15,1,0)</f>
        <v>0</v>
      </c>
      <c r="M2286" s="2"/>
      <c r="N2286" s="24"/>
      <c r="O2286" s="2" t="s">
        <v>13</v>
      </c>
    </row>
    <row r="2287" spans="1:15" ht="15.75" customHeight="1" x14ac:dyDescent="0.35">
      <c r="A2287" s="18">
        <v>44967.659953703704</v>
      </c>
      <c r="B2287" s="11">
        <v>44967.659953703704</v>
      </c>
      <c r="C2287" s="21">
        <v>44967.659953703704</v>
      </c>
      <c r="D2287" s="6"/>
      <c r="E2287" s="2" t="s">
        <v>14</v>
      </c>
      <c r="F2287" s="2" t="s">
        <v>18</v>
      </c>
      <c r="G2287" s="2" t="s">
        <v>9</v>
      </c>
      <c r="H2287" s="2">
        <v>0</v>
      </c>
      <c r="I2287" s="2">
        <v>0</v>
      </c>
      <c r="J2287" s="24">
        <f>IFERROR(I2287/H2287,0)</f>
        <v>0</v>
      </c>
      <c r="K2287" s="24"/>
      <c r="L2287" s="2">
        <f>IF(J2287&gt;=0.15,1,0)</f>
        <v>0</v>
      </c>
      <c r="M2287" s="2"/>
      <c r="N2287" s="24"/>
      <c r="O2287" s="2" t="s">
        <v>13</v>
      </c>
    </row>
    <row r="2288" spans="1:15" ht="15.75" customHeight="1" x14ac:dyDescent="0.35">
      <c r="A2288" s="18">
        <v>44967.659768518519</v>
      </c>
      <c r="B2288" s="11">
        <v>44967.659768518519</v>
      </c>
      <c r="C2288" s="21">
        <v>44967.659768518519</v>
      </c>
      <c r="D2288" s="6"/>
      <c r="E2288" s="2" t="s">
        <v>14</v>
      </c>
      <c r="F2288" s="2" t="s">
        <v>18</v>
      </c>
      <c r="G2288" s="2" t="s">
        <v>11</v>
      </c>
      <c r="H2288" s="2">
        <v>2982</v>
      </c>
      <c r="I2288" s="2">
        <v>0</v>
      </c>
      <c r="J2288" s="24">
        <f>IFERROR(I2288/H2288,0)</f>
        <v>0</v>
      </c>
      <c r="K2288" s="24"/>
      <c r="L2288" s="2">
        <f>IF(J2288&gt;=0.15,1,0)</f>
        <v>0</v>
      </c>
      <c r="M2288" s="2"/>
      <c r="N2288" s="24"/>
      <c r="O2288" s="2" t="s">
        <v>12</v>
      </c>
    </row>
    <row r="2289" spans="1:15" ht="15.75" customHeight="1" x14ac:dyDescent="0.35">
      <c r="A2289" s="18">
        <v>44967.655155995373</v>
      </c>
      <c r="B2289" s="11">
        <v>44967.655155995373</v>
      </c>
      <c r="C2289" s="21">
        <v>44967.655155995373</v>
      </c>
      <c r="D2289" s="6"/>
      <c r="E2289" s="2" t="s">
        <v>14</v>
      </c>
      <c r="F2289" s="2" t="s">
        <v>8</v>
      </c>
      <c r="G2289" s="2" t="s">
        <v>11</v>
      </c>
      <c r="H2289" s="2">
        <v>757</v>
      </c>
      <c r="I2289" s="2">
        <v>38</v>
      </c>
      <c r="J2289" s="24">
        <f>IFERROR(I2289/H2289,0)</f>
        <v>5.0198150594451783E-2</v>
      </c>
      <c r="K2289" s="24"/>
      <c r="L2289" s="2">
        <f>IF(J2289&gt;=0.15,1,0)</f>
        <v>0</v>
      </c>
      <c r="M2289" s="2"/>
      <c r="N2289" s="24"/>
      <c r="O2289" s="2" t="s">
        <v>12</v>
      </c>
    </row>
    <row r="2290" spans="1:15" ht="15.75" customHeight="1" x14ac:dyDescent="0.35">
      <c r="A2290" s="18">
        <v>44967.653015648146</v>
      </c>
      <c r="B2290" s="11">
        <v>44967.653015648146</v>
      </c>
      <c r="C2290" s="21">
        <v>44967.653015648146</v>
      </c>
      <c r="D2290" s="6"/>
      <c r="E2290" s="2" t="s">
        <v>14</v>
      </c>
      <c r="F2290" s="2" t="s">
        <v>8</v>
      </c>
      <c r="G2290" s="2" t="s">
        <v>11</v>
      </c>
      <c r="H2290" s="2">
        <v>20576</v>
      </c>
      <c r="I2290" s="2">
        <v>1047</v>
      </c>
      <c r="J2290" s="24">
        <f>IFERROR(I2290/H2290,0)</f>
        <v>5.0884525660964228E-2</v>
      </c>
      <c r="K2290" s="24"/>
      <c r="L2290" s="2">
        <f>IF(J2290&gt;=0.15,1,0)</f>
        <v>0</v>
      </c>
      <c r="M2290" s="2"/>
      <c r="N2290" s="24"/>
      <c r="O2290" s="2" t="s">
        <v>12</v>
      </c>
    </row>
    <row r="2291" spans="1:15" ht="15.75" customHeight="1" x14ac:dyDescent="0.35">
      <c r="A2291" s="18">
        <v>44967.61499199074</v>
      </c>
      <c r="B2291" s="11">
        <v>44967.61499199074</v>
      </c>
      <c r="C2291" s="21">
        <v>44967.61499199074</v>
      </c>
      <c r="D2291" s="6"/>
      <c r="E2291" s="2" t="s">
        <v>16</v>
      </c>
      <c r="F2291" s="2" t="s">
        <v>8</v>
      </c>
      <c r="G2291" s="2" t="s">
        <v>9</v>
      </c>
      <c r="H2291" s="2">
        <v>1983</v>
      </c>
      <c r="I2291" s="2">
        <v>99</v>
      </c>
      <c r="J2291" s="24">
        <f>IFERROR(I2291/H2291,0)</f>
        <v>4.9924357034795766E-2</v>
      </c>
      <c r="K2291" s="24"/>
      <c r="L2291" s="2">
        <f>IF(J2291&gt;=0.15,1,0)</f>
        <v>0</v>
      </c>
      <c r="M2291" s="2"/>
      <c r="N2291" s="24"/>
      <c r="O2291" s="2" t="s">
        <v>12</v>
      </c>
    </row>
    <row r="2292" spans="1:15" ht="15.75" customHeight="1" x14ac:dyDescent="0.35">
      <c r="A2292" s="18">
        <v>44967.611076979163</v>
      </c>
      <c r="B2292" s="11">
        <v>44967.611076979163</v>
      </c>
      <c r="C2292" s="21">
        <v>44967.611076979163</v>
      </c>
      <c r="D2292" s="6"/>
      <c r="E2292" s="2" t="s">
        <v>14</v>
      </c>
      <c r="F2292" s="2" t="s">
        <v>8</v>
      </c>
      <c r="G2292" s="2" t="s">
        <v>11</v>
      </c>
      <c r="H2292" s="2">
        <v>44448</v>
      </c>
      <c r="I2292" s="2">
        <v>333</v>
      </c>
      <c r="J2292" s="24">
        <f>IFERROR(I2292/H2292,0)</f>
        <v>7.491900647948164E-3</v>
      </c>
      <c r="K2292" s="24"/>
      <c r="L2292" s="2">
        <f>IF(J2292&gt;=0.15,1,0)</f>
        <v>0</v>
      </c>
      <c r="M2292" s="2"/>
      <c r="N2292" s="24"/>
      <c r="O2292" s="2" t="s">
        <v>13</v>
      </c>
    </row>
    <row r="2293" spans="1:15" ht="15.75" customHeight="1" x14ac:dyDescent="0.35">
      <c r="A2293" s="18">
        <v>44967.584299780094</v>
      </c>
      <c r="B2293" s="11">
        <v>44967.584299780094</v>
      </c>
      <c r="C2293" s="21">
        <v>44967.584299780094</v>
      </c>
      <c r="D2293" s="6"/>
      <c r="E2293" s="2" t="s">
        <v>14</v>
      </c>
      <c r="F2293" s="2" t="s">
        <v>8</v>
      </c>
      <c r="G2293" s="2" t="s">
        <v>11</v>
      </c>
      <c r="H2293" s="2">
        <v>15170</v>
      </c>
      <c r="I2293" s="2">
        <v>327</v>
      </c>
      <c r="J2293" s="24">
        <f>IFERROR(I2293/H2293,0)</f>
        <v>2.1555702043506923E-2</v>
      </c>
      <c r="K2293" s="24"/>
      <c r="L2293" s="2">
        <f>IF(J2293&gt;=0.15,1,0)</f>
        <v>0</v>
      </c>
      <c r="M2293" s="2"/>
      <c r="N2293" s="24"/>
      <c r="O2293" s="2" t="s">
        <v>12</v>
      </c>
    </row>
    <row r="2294" spans="1:15" ht="15.75" customHeight="1" x14ac:dyDescent="0.35">
      <c r="A2294" s="18">
        <v>44967.562847222223</v>
      </c>
      <c r="B2294" s="11">
        <v>44967.562847222223</v>
      </c>
      <c r="C2294" s="21">
        <v>44967.562847222223</v>
      </c>
      <c r="D2294" s="6"/>
      <c r="E2294" s="2" t="s">
        <v>14</v>
      </c>
      <c r="F2294" s="2" t="s">
        <v>18</v>
      </c>
      <c r="G2294" s="2" t="s">
        <v>19</v>
      </c>
      <c r="H2294" s="2">
        <v>11079</v>
      </c>
      <c r="I2294" s="2">
        <v>246</v>
      </c>
      <c r="J2294" s="24">
        <f>IFERROR(I2294/H2294,0)</f>
        <v>2.2204170051448688E-2</v>
      </c>
      <c r="K2294" s="24"/>
      <c r="L2294" s="2">
        <f>IF(J2294&gt;=0.15,1,0)</f>
        <v>0</v>
      </c>
      <c r="M2294" s="2"/>
      <c r="N2294" s="24"/>
      <c r="O2294" s="2" t="s">
        <v>12</v>
      </c>
    </row>
    <row r="2295" spans="1:15" ht="15.75" customHeight="1" x14ac:dyDescent="0.35">
      <c r="A2295" s="18">
        <v>44967.562592592592</v>
      </c>
      <c r="B2295" s="11">
        <v>44967.562592592592</v>
      </c>
      <c r="C2295" s="21">
        <v>44967.562592592592</v>
      </c>
      <c r="D2295" s="6"/>
      <c r="E2295" s="2" t="s">
        <v>14</v>
      </c>
      <c r="F2295" s="2" t="s">
        <v>20</v>
      </c>
      <c r="G2295" s="2" t="s">
        <v>19</v>
      </c>
      <c r="H2295" s="2">
        <v>4205</v>
      </c>
      <c r="I2295" s="2">
        <v>130</v>
      </c>
      <c r="J2295" s="24">
        <f>IFERROR(I2295/H2295,0)</f>
        <v>3.0915576694411414E-2</v>
      </c>
      <c r="K2295" s="24"/>
      <c r="L2295" s="2">
        <f>IF(J2295&gt;=0.15,1,0)</f>
        <v>0</v>
      </c>
      <c r="M2295" s="2"/>
      <c r="N2295" s="24"/>
      <c r="O2295" s="2" t="s">
        <v>12</v>
      </c>
    </row>
    <row r="2296" spans="1:15" ht="15.75" customHeight="1" x14ac:dyDescent="0.35">
      <c r="A2296" s="18">
        <v>44967.562557986108</v>
      </c>
      <c r="B2296" s="11">
        <v>44967.562557986108</v>
      </c>
      <c r="C2296" s="21">
        <v>44967.562557986108</v>
      </c>
      <c r="D2296" s="6"/>
      <c r="E2296" s="2" t="s">
        <v>14</v>
      </c>
      <c r="F2296" s="2" t="s">
        <v>21</v>
      </c>
      <c r="G2296" s="2" t="s">
        <v>19</v>
      </c>
      <c r="H2296" s="2">
        <v>866</v>
      </c>
      <c r="I2296" s="2">
        <v>27</v>
      </c>
      <c r="J2296" s="24">
        <f>IFERROR(I2296/H2296,0)</f>
        <v>3.117782909930716E-2</v>
      </c>
      <c r="K2296" s="24"/>
      <c r="L2296" s="2">
        <f>IF(J2296&gt;=0.15,1,0)</f>
        <v>0</v>
      </c>
      <c r="M2296" s="2"/>
      <c r="N2296" s="24"/>
      <c r="O2296" s="2" t="s">
        <v>12</v>
      </c>
    </row>
    <row r="2297" spans="1:15" ht="15.75" customHeight="1" x14ac:dyDescent="0.35">
      <c r="A2297" s="18">
        <v>44967.560939571762</v>
      </c>
      <c r="B2297" s="11">
        <v>44967.560939571762</v>
      </c>
      <c r="C2297" s="21">
        <v>44967.560939571762</v>
      </c>
      <c r="D2297" s="6"/>
      <c r="E2297" s="2" t="s">
        <v>14</v>
      </c>
      <c r="F2297" s="2" t="s">
        <v>8</v>
      </c>
      <c r="G2297" s="2" t="s">
        <v>11</v>
      </c>
      <c r="H2297" s="2">
        <v>792</v>
      </c>
      <c r="I2297" s="2">
        <v>3</v>
      </c>
      <c r="J2297" s="24">
        <f>IFERROR(I2297/H2297,0)</f>
        <v>3.787878787878788E-3</v>
      </c>
      <c r="K2297" s="24"/>
      <c r="L2297" s="2">
        <f>IF(J2297&gt;=0.15,1,0)</f>
        <v>0</v>
      </c>
      <c r="M2297" s="2"/>
      <c r="N2297" s="24"/>
      <c r="O2297" s="2" t="s">
        <v>10</v>
      </c>
    </row>
    <row r="2298" spans="1:15" ht="15.75" customHeight="1" x14ac:dyDescent="0.35">
      <c r="A2298" s="18">
        <v>44967.548991076386</v>
      </c>
      <c r="B2298" s="11">
        <v>44967.548991076386</v>
      </c>
      <c r="C2298" s="21">
        <v>44967.548991076386</v>
      </c>
      <c r="D2298" s="6"/>
      <c r="E2298" s="2" t="s">
        <v>14</v>
      </c>
      <c r="F2298" s="2" t="s">
        <v>8</v>
      </c>
      <c r="G2298" s="2" t="s">
        <v>11</v>
      </c>
      <c r="H2298" s="2">
        <v>2082</v>
      </c>
      <c r="I2298" s="2">
        <v>75</v>
      </c>
      <c r="J2298" s="24">
        <f>IFERROR(I2298/H2298,0)</f>
        <v>3.6023054755043228E-2</v>
      </c>
      <c r="K2298" s="24"/>
      <c r="L2298" s="2">
        <f>IF(J2298&gt;=0.15,1,0)</f>
        <v>0</v>
      </c>
      <c r="M2298" s="2"/>
      <c r="N2298" s="24"/>
      <c r="O2298" s="2" t="s">
        <v>12</v>
      </c>
    </row>
    <row r="2299" spans="1:15" ht="15.75" customHeight="1" x14ac:dyDescent="0.35">
      <c r="A2299" s="18">
        <v>44967.541689814818</v>
      </c>
      <c r="B2299" s="11">
        <v>44967.541689814818</v>
      </c>
      <c r="C2299" s="21">
        <v>44967.541689814818</v>
      </c>
      <c r="D2299" s="6"/>
      <c r="E2299" s="2" t="s">
        <v>14</v>
      </c>
      <c r="F2299" s="2" t="s">
        <v>15</v>
      </c>
      <c r="G2299" s="2" t="s">
        <v>9</v>
      </c>
      <c r="H2299" s="2">
        <v>20958</v>
      </c>
      <c r="I2299" s="2">
        <v>1908</v>
      </c>
      <c r="J2299" s="24">
        <f>IFERROR(I2299/H2299,0)</f>
        <v>9.1039221299742346E-2</v>
      </c>
      <c r="K2299" s="24"/>
      <c r="L2299" s="2">
        <f>IF(J2299&gt;=0.15,1,0)</f>
        <v>0</v>
      </c>
      <c r="M2299" s="2"/>
      <c r="N2299" s="24"/>
      <c r="O2299" s="2" t="s">
        <v>13</v>
      </c>
    </row>
    <row r="2300" spans="1:15" ht="15.75" customHeight="1" x14ac:dyDescent="0.35">
      <c r="A2300" s="18">
        <v>44967.541687627316</v>
      </c>
      <c r="B2300" s="11">
        <v>44967.541687627316</v>
      </c>
      <c r="C2300" s="21">
        <v>44967.541687627316</v>
      </c>
      <c r="D2300" s="6"/>
      <c r="E2300" s="2" t="s">
        <v>16</v>
      </c>
      <c r="F2300" s="2" t="s">
        <v>8</v>
      </c>
      <c r="G2300" s="2" t="s">
        <v>9</v>
      </c>
      <c r="H2300" s="2">
        <v>1031</v>
      </c>
      <c r="I2300" s="2">
        <v>55</v>
      </c>
      <c r="J2300" s="24">
        <f>IFERROR(I2300/H2300,0)</f>
        <v>5.33462657613967E-2</v>
      </c>
      <c r="K2300" s="24"/>
      <c r="L2300" s="2">
        <f>IF(J2300&gt;=0.15,1,0)</f>
        <v>0</v>
      </c>
      <c r="M2300" s="2"/>
      <c r="N2300" s="24"/>
      <c r="O2300" s="2" t="s">
        <v>13</v>
      </c>
    </row>
    <row r="2301" spans="1:15" ht="15.75" customHeight="1" x14ac:dyDescent="0.35">
      <c r="A2301" s="18">
        <v>44967.483262349539</v>
      </c>
      <c r="B2301" s="11">
        <v>44967.483262349539</v>
      </c>
      <c r="C2301" s="21">
        <v>44967.483262349539</v>
      </c>
      <c r="D2301" s="6"/>
      <c r="E2301" s="2" t="s">
        <v>14</v>
      </c>
      <c r="F2301" s="2" t="s">
        <v>18</v>
      </c>
      <c r="G2301" s="2" t="s">
        <v>9</v>
      </c>
      <c r="H2301" s="2">
        <v>0</v>
      </c>
      <c r="I2301" s="2">
        <v>0</v>
      </c>
      <c r="J2301" s="24">
        <f>IFERROR(I2301/H2301,0)</f>
        <v>0</v>
      </c>
      <c r="K2301" s="24"/>
      <c r="L2301" s="2">
        <f>IF(J2301&gt;=0.15,1,0)</f>
        <v>0</v>
      </c>
      <c r="M2301" s="2"/>
      <c r="N2301" s="24"/>
      <c r="O2301" s="2" t="s">
        <v>10</v>
      </c>
    </row>
    <row r="2302" spans="1:15" ht="15.75" customHeight="1" x14ac:dyDescent="0.35">
      <c r="A2302" s="18">
        <v>44967.483261828704</v>
      </c>
      <c r="B2302" s="11">
        <v>44967.483261828704</v>
      </c>
      <c r="C2302" s="21">
        <v>44967.483261828704</v>
      </c>
      <c r="D2302" s="6"/>
      <c r="E2302" s="2" t="s">
        <v>14</v>
      </c>
      <c r="F2302" s="2" t="s">
        <v>18</v>
      </c>
      <c r="G2302" s="2" t="s">
        <v>9</v>
      </c>
      <c r="H2302" s="2">
        <v>0</v>
      </c>
      <c r="I2302" s="2">
        <v>0</v>
      </c>
      <c r="J2302" s="24">
        <f>IFERROR(I2302/H2302,0)</f>
        <v>0</v>
      </c>
      <c r="K2302" s="24"/>
      <c r="L2302" s="2">
        <f>IF(J2302&gt;=0.15,1,0)</f>
        <v>0</v>
      </c>
      <c r="M2302" s="2"/>
      <c r="N2302" s="24"/>
      <c r="O2302" s="2" t="s">
        <v>10</v>
      </c>
    </row>
    <row r="2303" spans="1:15" ht="15.75" customHeight="1" x14ac:dyDescent="0.35">
      <c r="A2303" s="18">
        <v>44967.483067129629</v>
      </c>
      <c r="B2303" s="11">
        <v>44967.483067129629</v>
      </c>
      <c r="C2303" s="21">
        <v>44967.483067129629</v>
      </c>
      <c r="D2303" s="6"/>
      <c r="E2303" s="2" t="s">
        <v>14</v>
      </c>
      <c r="F2303" s="2" t="s">
        <v>18</v>
      </c>
      <c r="G2303" s="2" t="s">
        <v>11</v>
      </c>
      <c r="H2303" s="2">
        <v>9312</v>
      </c>
      <c r="I2303" s="2">
        <v>119</v>
      </c>
      <c r="J2303" s="24">
        <f>IFERROR(I2303/H2303,0)</f>
        <v>1.2779209621993127E-2</v>
      </c>
      <c r="K2303" s="24"/>
      <c r="L2303" s="2">
        <f>IF(J2303&gt;=0.15,1,0)</f>
        <v>0</v>
      </c>
      <c r="M2303" s="2"/>
      <c r="N2303" s="24"/>
      <c r="O2303" s="2" t="s">
        <v>12</v>
      </c>
    </row>
    <row r="2304" spans="1:15" ht="15.75" customHeight="1" x14ac:dyDescent="0.35">
      <c r="A2304" s="18">
        <v>44967.47758097222</v>
      </c>
      <c r="B2304" s="11">
        <v>44967.47758097222</v>
      </c>
      <c r="C2304" s="21">
        <v>44967.47758097222</v>
      </c>
      <c r="D2304" s="6"/>
      <c r="E2304" s="2" t="s">
        <v>14</v>
      </c>
      <c r="F2304" s="2" t="s">
        <v>8</v>
      </c>
      <c r="G2304" s="2" t="s">
        <v>23</v>
      </c>
      <c r="H2304" s="2">
        <v>1355</v>
      </c>
      <c r="I2304" s="2">
        <v>15</v>
      </c>
      <c r="J2304" s="24">
        <f>IFERROR(I2304/H2304,0)</f>
        <v>1.107011070110701E-2</v>
      </c>
      <c r="K2304" s="24"/>
      <c r="L2304" s="2">
        <f>IF(J2304&gt;=0.15,1,0)</f>
        <v>0</v>
      </c>
      <c r="M2304" s="2"/>
      <c r="N2304" s="24"/>
      <c r="O2304" s="2" t="s">
        <v>10</v>
      </c>
    </row>
    <row r="2305" spans="1:15" ht="15.75" customHeight="1" x14ac:dyDescent="0.35">
      <c r="A2305" s="18">
        <v>44967.468494675923</v>
      </c>
      <c r="B2305" s="11">
        <v>44967.468494675923</v>
      </c>
      <c r="C2305" s="21">
        <v>44967.468494675923</v>
      </c>
      <c r="D2305" s="6"/>
      <c r="E2305" s="2" t="s">
        <v>14</v>
      </c>
      <c r="F2305" s="2" t="s">
        <v>8</v>
      </c>
      <c r="G2305" s="2" t="s">
        <v>11</v>
      </c>
      <c r="H2305" s="2">
        <v>144</v>
      </c>
      <c r="I2305" s="2">
        <v>2</v>
      </c>
      <c r="J2305" s="24">
        <f>IFERROR(I2305/H2305,0)</f>
        <v>1.3888888888888888E-2</v>
      </c>
      <c r="K2305" s="24"/>
      <c r="L2305" s="2">
        <f>IF(J2305&gt;=0.15,1,0)</f>
        <v>0</v>
      </c>
      <c r="M2305" s="2"/>
      <c r="N2305" s="24"/>
      <c r="O2305" s="2" t="s">
        <v>10</v>
      </c>
    </row>
    <row r="2306" spans="1:15" ht="15.75" customHeight="1" x14ac:dyDescent="0.35">
      <c r="A2306" s="18">
        <v>44967.46790959491</v>
      </c>
      <c r="B2306" s="11">
        <v>44967.46790959491</v>
      </c>
      <c r="C2306" s="21">
        <v>44967.46790959491</v>
      </c>
      <c r="D2306" s="6"/>
      <c r="E2306" s="2" t="s">
        <v>14</v>
      </c>
      <c r="F2306" s="2" t="s">
        <v>8</v>
      </c>
      <c r="G2306" s="2" t="s">
        <v>11</v>
      </c>
      <c r="H2306" s="2">
        <v>134</v>
      </c>
      <c r="I2306" s="2">
        <v>3</v>
      </c>
      <c r="J2306" s="24">
        <f>IFERROR(I2306/H2306,0)</f>
        <v>2.2388059701492536E-2</v>
      </c>
      <c r="K2306" s="24"/>
      <c r="L2306" s="2">
        <f>IF(J2306&gt;=0.15,1,0)</f>
        <v>0</v>
      </c>
      <c r="M2306" s="2"/>
      <c r="N2306" s="24"/>
      <c r="O2306" s="2" t="s">
        <v>10</v>
      </c>
    </row>
    <row r="2307" spans="1:15" ht="15.75" customHeight="1" x14ac:dyDescent="0.35">
      <c r="A2307" s="18">
        <v>44967.46164159722</v>
      </c>
      <c r="B2307" s="11">
        <v>44967.46164159722</v>
      </c>
      <c r="C2307" s="21">
        <v>44967.46164159722</v>
      </c>
      <c r="D2307" s="6"/>
      <c r="E2307" s="2" t="s">
        <v>14</v>
      </c>
      <c r="F2307" s="2" t="s">
        <v>8</v>
      </c>
      <c r="G2307" s="2" t="s">
        <v>23</v>
      </c>
      <c r="H2307" s="2">
        <v>1387</v>
      </c>
      <c r="I2307" s="2">
        <v>13</v>
      </c>
      <c r="J2307" s="24">
        <f>IFERROR(I2307/H2307,0)</f>
        <v>9.372746935832732E-3</v>
      </c>
      <c r="K2307" s="24"/>
      <c r="L2307" s="2">
        <f>IF(J2307&gt;=0.15,1,0)</f>
        <v>0</v>
      </c>
      <c r="M2307" s="2"/>
      <c r="N2307" s="24"/>
      <c r="O2307" s="2" t="s">
        <v>10</v>
      </c>
    </row>
    <row r="2308" spans="1:15" ht="15.75" customHeight="1" x14ac:dyDescent="0.35">
      <c r="A2308" s="18">
        <v>44967.458472222221</v>
      </c>
      <c r="B2308" s="11">
        <v>44967.458472222221</v>
      </c>
      <c r="C2308" s="21">
        <v>44967.458472222221</v>
      </c>
      <c r="D2308" s="6"/>
      <c r="E2308" s="2" t="s">
        <v>14</v>
      </c>
      <c r="F2308" s="2" t="s">
        <v>15</v>
      </c>
      <c r="G2308" s="2" t="s">
        <v>23</v>
      </c>
      <c r="H2308" s="2">
        <v>22567</v>
      </c>
      <c r="I2308" s="2">
        <v>470</v>
      </c>
      <c r="J2308" s="24">
        <f>IFERROR(I2308/H2308,0)</f>
        <v>2.0826871094961671E-2</v>
      </c>
      <c r="K2308" s="24"/>
      <c r="L2308" s="2">
        <f>IF(J2308&gt;=0.15,1,0)</f>
        <v>0</v>
      </c>
      <c r="M2308" s="2"/>
      <c r="N2308" s="24"/>
      <c r="O2308" s="2" t="s">
        <v>13</v>
      </c>
    </row>
    <row r="2309" spans="1:15" ht="15.75" customHeight="1" x14ac:dyDescent="0.35">
      <c r="A2309" s="18">
        <v>44967.458472222221</v>
      </c>
      <c r="B2309" s="11">
        <v>44967.458472222221</v>
      </c>
      <c r="C2309" s="21">
        <v>44967.458472222221</v>
      </c>
      <c r="D2309" s="6"/>
      <c r="E2309" s="2" t="s">
        <v>14</v>
      </c>
      <c r="F2309" s="2" t="s">
        <v>15</v>
      </c>
      <c r="G2309" s="2" t="s">
        <v>23</v>
      </c>
      <c r="H2309" s="2">
        <v>11284</v>
      </c>
      <c r="I2309" s="2">
        <v>235</v>
      </c>
      <c r="J2309" s="24">
        <f>IFERROR(I2309/H2309,0)</f>
        <v>2.0825948245303084E-2</v>
      </c>
      <c r="K2309" s="24"/>
      <c r="L2309" s="2">
        <f>IF(J2309&gt;=0.15,1,0)</f>
        <v>0</v>
      </c>
      <c r="M2309" s="2"/>
      <c r="N2309" s="24"/>
      <c r="O2309" s="2" t="s">
        <v>13</v>
      </c>
    </row>
    <row r="2310" spans="1:15" ht="15.75" customHeight="1" x14ac:dyDescent="0.35">
      <c r="A2310" s="18">
        <v>44967.458472222221</v>
      </c>
      <c r="B2310" s="11">
        <v>44967.458472222221</v>
      </c>
      <c r="C2310" s="21">
        <v>44967.458472222221</v>
      </c>
      <c r="D2310" s="6"/>
      <c r="E2310" s="2" t="s">
        <v>14</v>
      </c>
      <c r="F2310" s="2" t="s">
        <v>15</v>
      </c>
      <c r="G2310" s="2" t="s">
        <v>23</v>
      </c>
      <c r="H2310" s="2">
        <v>11284</v>
      </c>
      <c r="I2310" s="2">
        <v>235</v>
      </c>
      <c r="J2310" s="24">
        <f>IFERROR(I2310/H2310,0)</f>
        <v>2.0825948245303084E-2</v>
      </c>
      <c r="K2310" s="24"/>
      <c r="L2310" s="2">
        <f>IF(J2310&gt;=0.15,1,0)</f>
        <v>0</v>
      </c>
      <c r="M2310" s="2"/>
      <c r="N2310" s="24"/>
      <c r="O2310" s="2" t="s">
        <v>13</v>
      </c>
    </row>
    <row r="2311" spans="1:15" ht="15.75" customHeight="1" x14ac:dyDescent="0.35">
      <c r="A2311" s="18">
        <v>44967.45844047454</v>
      </c>
      <c r="B2311" s="11">
        <v>44967.45844047454</v>
      </c>
      <c r="C2311" s="21">
        <v>44967.45844047454</v>
      </c>
      <c r="D2311" s="6"/>
      <c r="E2311" s="2" t="s">
        <v>14</v>
      </c>
      <c r="F2311" s="2" t="s">
        <v>8</v>
      </c>
      <c r="G2311" s="2" t="s">
        <v>23</v>
      </c>
      <c r="H2311" s="2">
        <v>50167</v>
      </c>
      <c r="I2311" s="2">
        <v>3595</v>
      </c>
      <c r="J2311" s="24">
        <f>IFERROR(I2311/H2311,0)</f>
        <v>7.1660653417585263E-2</v>
      </c>
      <c r="K2311" s="24"/>
      <c r="L2311" s="2">
        <f>IF(J2311&gt;=0.15,1,0)</f>
        <v>0</v>
      </c>
      <c r="M2311" s="2"/>
      <c r="N2311" s="24"/>
      <c r="O2311" s="2" t="s">
        <v>13</v>
      </c>
    </row>
    <row r="2312" spans="1:15" ht="15.75" customHeight="1" x14ac:dyDescent="0.35">
      <c r="A2312" s="18">
        <v>44967.458425925928</v>
      </c>
      <c r="B2312" s="11">
        <v>44967.458425925928</v>
      </c>
      <c r="C2312" s="21">
        <v>44967.458425925928</v>
      </c>
      <c r="D2312" s="6"/>
      <c r="E2312" s="2" t="s">
        <v>14</v>
      </c>
      <c r="F2312" s="2" t="s">
        <v>20</v>
      </c>
      <c r="G2312" s="2" t="s">
        <v>11</v>
      </c>
      <c r="H2312" s="2">
        <v>157</v>
      </c>
      <c r="I2312" s="2">
        <v>9</v>
      </c>
      <c r="J2312" s="24">
        <f>IFERROR(I2312/H2312,0)</f>
        <v>5.7324840764331211E-2</v>
      </c>
      <c r="K2312" s="24"/>
      <c r="L2312" s="2">
        <f>IF(J2312&gt;=0.15,1,0)</f>
        <v>0</v>
      </c>
      <c r="M2312" s="2"/>
      <c r="N2312" s="24"/>
      <c r="O2312" s="2" t="s">
        <v>12</v>
      </c>
    </row>
    <row r="2313" spans="1:15" ht="15.75" customHeight="1" x14ac:dyDescent="0.35">
      <c r="A2313" s="18">
        <v>44967.458356481482</v>
      </c>
      <c r="B2313" s="11">
        <v>44967.458356481482</v>
      </c>
      <c r="C2313" s="21">
        <v>44967.458356481482</v>
      </c>
      <c r="D2313" s="6"/>
      <c r="E2313" s="2" t="s">
        <v>14</v>
      </c>
      <c r="F2313" s="2" t="s">
        <v>15</v>
      </c>
      <c r="G2313" s="2" t="s">
        <v>9</v>
      </c>
      <c r="H2313" s="2">
        <v>9273</v>
      </c>
      <c r="I2313" s="2">
        <v>242</v>
      </c>
      <c r="J2313" s="24">
        <f>IFERROR(I2313/H2313,0)</f>
        <v>2.6097271648873072E-2</v>
      </c>
      <c r="K2313" s="24"/>
      <c r="L2313" s="2">
        <f>IF(J2313&gt;=0.15,1,0)</f>
        <v>0</v>
      </c>
      <c r="M2313" s="2"/>
      <c r="N2313" s="24"/>
      <c r="O2313" s="2" t="s">
        <v>13</v>
      </c>
    </row>
    <row r="2314" spans="1:15" ht="15.75" customHeight="1" x14ac:dyDescent="0.35">
      <c r="A2314" s="18">
        <v>44967.458356481482</v>
      </c>
      <c r="B2314" s="11">
        <v>44967.458356481482</v>
      </c>
      <c r="C2314" s="21">
        <v>44967.458356481482</v>
      </c>
      <c r="D2314" s="6"/>
      <c r="E2314" s="2" t="s">
        <v>14</v>
      </c>
      <c r="F2314" s="2" t="s">
        <v>15</v>
      </c>
      <c r="G2314" s="2" t="s">
        <v>9</v>
      </c>
      <c r="H2314" s="2">
        <v>9273</v>
      </c>
      <c r="I2314" s="2">
        <v>242</v>
      </c>
      <c r="J2314" s="24">
        <f>IFERROR(I2314/H2314,0)</f>
        <v>2.6097271648873072E-2</v>
      </c>
      <c r="K2314" s="24"/>
      <c r="L2314" s="2">
        <f>IF(J2314&gt;=0.15,1,0)</f>
        <v>0</v>
      </c>
      <c r="M2314" s="2"/>
      <c r="N2314" s="24"/>
      <c r="O2314" s="2" t="s">
        <v>13</v>
      </c>
    </row>
    <row r="2315" spans="1:15" ht="15.75" customHeight="1" x14ac:dyDescent="0.35">
      <c r="A2315" s="18">
        <v>44967.458347025466</v>
      </c>
      <c r="B2315" s="11">
        <v>44967.458347025466</v>
      </c>
      <c r="C2315" s="21">
        <v>44967.458347025466</v>
      </c>
      <c r="D2315" s="6"/>
      <c r="E2315" s="2" t="s">
        <v>16</v>
      </c>
      <c r="F2315" s="2" t="s">
        <v>8</v>
      </c>
      <c r="G2315" s="2" t="s">
        <v>23</v>
      </c>
      <c r="H2315" s="2">
        <v>1051</v>
      </c>
      <c r="I2315" s="2">
        <v>40</v>
      </c>
      <c r="J2315" s="24">
        <f>IFERROR(I2315/H2315,0)</f>
        <v>3.8058991436726926E-2</v>
      </c>
      <c r="K2315" s="24"/>
      <c r="L2315" s="2">
        <f>IF(J2315&gt;=0.15,1,0)</f>
        <v>0</v>
      </c>
      <c r="M2315" s="2"/>
      <c r="N2315" s="24"/>
      <c r="O2315" s="2" t="s">
        <v>13</v>
      </c>
    </row>
    <row r="2316" spans="1:15" ht="15.75" customHeight="1" x14ac:dyDescent="0.35">
      <c r="A2316" s="18">
        <v>44967.458344907405</v>
      </c>
      <c r="B2316" s="11">
        <v>44967.458344907405</v>
      </c>
      <c r="C2316" s="21">
        <v>44967.458344907405</v>
      </c>
      <c r="D2316" s="6"/>
      <c r="E2316" s="2" t="s">
        <v>14</v>
      </c>
      <c r="F2316" s="2" t="s">
        <v>15</v>
      </c>
      <c r="G2316" s="2" t="s">
        <v>23</v>
      </c>
      <c r="H2316" s="2">
        <v>18546</v>
      </c>
      <c r="I2316" s="2">
        <v>483</v>
      </c>
      <c r="J2316" s="24">
        <f>IFERROR(I2316/H2316,0)</f>
        <v>2.6043351666127468E-2</v>
      </c>
      <c r="K2316" s="24"/>
      <c r="L2316" s="2">
        <f>IF(J2316&gt;=0.15,1,0)</f>
        <v>0</v>
      </c>
      <c r="M2316" s="2"/>
      <c r="N2316" s="24"/>
      <c r="O2316" s="2" t="s">
        <v>13</v>
      </c>
    </row>
    <row r="2317" spans="1:15" ht="15.75" customHeight="1" x14ac:dyDescent="0.35">
      <c r="A2317" s="18">
        <v>44967.437881944446</v>
      </c>
      <c r="B2317" s="11">
        <v>44967.437881944446</v>
      </c>
      <c r="C2317" s="21">
        <v>44967.437881944446</v>
      </c>
      <c r="D2317" s="6"/>
      <c r="E2317" s="2" t="s">
        <v>14</v>
      </c>
      <c r="F2317" s="2" t="s">
        <v>18</v>
      </c>
      <c r="G2317" s="2" t="s">
        <v>19</v>
      </c>
      <c r="H2317" s="2">
        <v>43440</v>
      </c>
      <c r="I2317" s="2">
        <v>1075</v>
      </c>
      <c r="J2317" s="24">
        <f>IFERROR(I2317/H2317,0)</f>
        <v>2.4746777163904235E-2</v>
      </c>
      <c r="K2317" s="24"/>
      <c r="L2317" s="2">
        <f>IF(J2317&gt;=0.15,1,0)</f>
        <v>0</v>
      </c>
      <c r="M2317" s="2"/>
      <c r="N2317" s="24"/>
      <c r="O2317" s="2" t="s">
        <v>12</v>
      </c>
    </row>
    <row r="2318" spans="1:15" ht="15.75" customHeight="1" x14ac:dyDescent="0.35">
      <c r="A2318" s="18">
        <v>44967.437569444446</v>
      </c>
      <c r="B2318" s="11">
        <v>44967.437569444446</v>
      </c>
      <c r="C2318" s="21">
        <v>44967.437569444446</v>
      </c>
      <c r="D2318" s="6"/>
      <c r="E2318" s="2" t="s">
        <v>14</v>
      </c>
      <c r="F2318" s="2" t="s">
        <v>20</v>
      </c>
      <c r="G2318" s="2" t="s">
        <v>19</v>
      </c>
      <c r="H2318" s="2">
        <v>506</v>
      </c>
      <c r="I2318" s="2">
        <v>18</v>
      </c>
      <c r="J2318" s="24">
        <f>IFERROR(I2318/H2318,0)</f>
        <v>3.5573122529644272E-2</v>
      </c>
      <c r="K2318" s="24"/>
      <c r="L2318" s="2">
        <f>IF(J2318&gt;=0.15,1,0)</f>
        <v>0</v>
      </c>
      <c r="M2318" s="2"/>
      <c r="N2318" s="24"/>
      <c r="O2318" s="2" t="s">
        <v>12</v>
      </c>
    </row>
    <row r="2319" spans="1:15" ht="15.75" customHeight="1" x14ac:dyDescent="0.35">
      <c r="A2319" s="18">
        <v>44967.43754515046</v>
      </c>
      <c r="B2319" s="11">
        <v>44967.43754515046</v>
      </c>
      <c r="C2319" s="21">
        <v>44967.43754515046</v>
      </c>
      <c r="D2319" s="6"/>
      <c r="E2319" s="2" t="s">
        <v>14</v>
      </c>
      <c r="F2319" s="2" t="s">
        <v>21</v>
      </c>
      <c r="G2319" s="2" t="s">
        <v>19</v>
      </c>
      <c r="H2319" s="2">
        <v>524</v>
      </c>
      <c r="I2319" s="2">
        <v>9</v>
      </c>
      <c r="J2319" s="24">
        <f>IFERROR(I2319/H2319,0)</f>
        <v>1.717557251908397E-2</v>
      </c>
      <c r="K2319" s="24"/>
      <c r="L2319" s="2">
        <f>IF(J2319&gt;=0.15,1,0)</f>
        <v>0</v>
      </c>
      <c r="M2319" s="2"/>
      <c r="N2319" s="24"/>
      <c r="O2319" s="2" t="s">
        <v>12</v>
      </c>
    </row>
    <row r="2320" spans="1:15" ht="15.75" customHeight="1" x14ac:dyDescent="0.35">
      <c r="A2320" s="18">
        <v>44967.42633101852</v>
      </c>
      <c r="B2320" s="11">
        <v>44967.42633101852</v>
      </c>
      <c r="C2320" s="21">
        <v>44967.42633101852</v>
      </c>
      <c r="D2320" s="6"/>
      <c r="E2320" s="2" t="s">
        <v>22</v>
      </c>
      <c r="F2320" s="2" t="s">
        <v>21</v>
      </c>
      <c r="G2320" s="2" t="s">
        <v>9</v>
      </c>
      <c r="H2320" s="2">
        <v>1372</v>
      </c>
      <c r="I2320" s="2">
        <v>34</v>
      </c>
      <c r="J2320" s="24">
        <f>IFERROR(I2320/H2320,0)</f>
        <v>2.478134110787172E-2</v>
      </c>
      <c r="K2320" s="24"/>
      <c r="L2320" s="2">
        <f>IF(J2320&gt;=0.15,1,0)</f>
        <v>0</v>
      </c>
      <c r="M2320" s="2"/>
      <c r="N2320" s="24"/>
      <c r="O2320" s="2" t="s">
        <v>12</v>
      </c>
    </row>
    <row r="2321" spans="1:15" ht="15.75" customHeight="1" x14ac:dyDescent="0.35">
      <c r="A2321" s="18">
        <v>44967.419907777781</v>
      </c>
      <c r="B2321" s="11">
        <v>44967.419907777781</v>
      </c>
      <c r="C2321" s="21">
        <v>44967.419907777781</v>
      </c>
      <c r="D2321" s="6"/>
      <c r="E2321" s="2" t="s">
        <v>14</v>
      </c>
      <c r="F2321" s="2" t="s">
        <v>18</v>
      </c>
      <c r="G2321" s="2" t="s">
        <v>9</v>
      </c>
      <c r="H2321" s="2">
        <v>0</v>
      </c>
      <c r="I2321" s="2">
        <v>0</v>
      </c>
      <c r="J2321" s="24">
        <f>IFERROR(I2321/H2321,0)</f>
        <v>0</v>
      </c>
      <c r="K2321" s="24"/>
      <c r="L2321" s="2">
        <f>IF(J2321&gt;=0.15,1,0)</f>
        <v>0</v>
      </c>
      <c r="M2321" s="2"/>
      <c r="N2321" s="24"/>
      <c r="O2321" s="2" t="s">
        <v>13</v>
      </c>
    </row>
    <row r="2322" spans="1:15" ht="15.75" customHeight="1" x14ac:dyDescent="0.35">
      <c r="A2322" s="18">
        <v>44967.41990760417</v>
      </c>
      <c r="B2322" s="11">
        <v>44967.41990760417</v>
      </c>
      <c r="C2322" s="21">
        <v>44967.41990760417</v>
      </c>
      <c r="D2322" s="6"/>
      <c r="E2322" s="2" t="s">
        <v>14</v>
      </c>
      <c r="F2322" s="2" t="s">
        <v>18</v>
      </c>
      <c r="G2322" s="2" t="s">
        <v>9</v>
      </c>
      <c r="H2322" s="2">
        <v>0</v>
      </c>
      <c r="I2322" s="2">
        <v>0</v>
      </c>
      <c r="J2322" s="24">
        <f>IFERROR(I2322/H2322,0)</f>
        <v>0</v>
      </c>
      <c r="K2322" s="24"/>
      <c r="L2322" s="2">
        <f>IF(J2322&gt;=0.15,1,0)</f>
        <v>0</v>
      </c>
      <c r="M2322" s="2"/>
      <c r="N2322" s="24"/>
      <c r="O2322" s="2" t="s">
        <v>13</v>
      </c>
    </row>
    <row r="2323" spans="1:15" ht="15.75" customHeight="1" x14ac:dyDescent="0.35">
      <c r="A2323" s="18">
        <v>44967.419537037036</v>
      </c>
      <c r="B2323" s="11">
        <v>44967.419537037036</v>
      </c>
      <c r="C2323" s="21">
        <v>44967.419537037036</v>
      </c>
      <c r="D2323" s="6"/>
      <c r="E2323" s="2" t="s">
        <v>14</v>
      </c>
      <c r="F2323" s="2" t="s">
        <v>18</v>
      </c>
      <c r="G2323" s="2" t="s">
        <v>11</v>
      </c>
      <c r="H2323" s="2">
        <v>2926</v>
      </c>
      <c r="I2323" s="2">
        <v>0</v>
      </c>
      <c r="J2323" s="24">
        <f>IFERROR(I2323/H2323,0)</f>
        <v>0</v>
      </c>
      <c r="K2323" s="24"/>
      <c r="L2323" s="2">
        <f>IF(J2323&gt;=0.15,1,0)</f>
        <v>0</v>
      </c>
      <c r="M2323" s="2"/>
      <c r="N2323" s="24"/>
      <c r="O2323" s="2" t="s">
        <v>12</v>
      </c>
    </row>
    <row r="2324" spans="1:15" ht="15.75" customHeight="1" x14ac:dyDescent="0.35">
      <c r="A2324" s="18">
        <v>44967.416959444447</v>
      </c>
      <c r="B2324" s="11">
        <v>44967.416959444447</v>
      </c>
      <c r="C2324" s="21">
        <v>44967.416959444447</v>
      </c>
      <c r="D2324" s="6"/>
      <c r="E2324" s="2" t="s">
        <v>14</v>
      </c>
      <c r="F2324" s="2" t="s">
        <v>8</v>
      </c>
      <c r="G2324" s="2" t="s">
        <v>11</v>
      </c>
      <c r="H2324" s="2">
        <v>24413</v>
      </c>
      <c r="I2324" s="2">
        <v>556</v>
      </c>
      <c r="J2324" s="24">
        <f>IFERROR(I2324/H2324,0)</f>
        <v>2.2774751157170359E-2</v>
      </c>
      <c r="K2324" s="24"/>
      <c r="L2324" s="2">
        <f>IF(J2324&gt;=0.15,1,0)</f>
        <v>0</v>
      </c>
      <c r="M2324" s="2"/>
      <c r="N2324" s="24"/>
      <c r="O2324" s="2" t="s">
        <v>12</v>
      </c>
    </row>
    <row r="2325" spans="1:15" ht="15.75" customHeight="1" x14ac:dyDescent="0.35">
      <c r="A2325" s="18">
        <v>44967.375366678243</v>
      </c>
      <c r="B2325" s="11">
        <v>44967.375366678243</v>
      </c>
      <c r="C2325" s="21">
        <v>44967.375366678243</v>
      </c>
      <c r="D2325" s="6"/>
      <c r="E2325" s="2" t="s">
        <v>7</v>
      </c>
      <c r="F2325" s="2" t="s">
        <v>8</v>
      </c>
      <c r="G2325" s="2" t="s">
        <v>11</v>
      </c>
      <c r="H2325" s="2">
        <v>986</v>
      </c>
      <c r="I2325" s="2">
        <v>20</v>
      </c>
      <c r="J2325" s="24">
        <f>IFERROR(I2325/H2325,0)</f>
        <v>2.0283975659229209E-2</v>
      </c>
      <c r="K2325" s="24"/>
      <c r="L2325" s="2">
        <f>IF(J2325&gt;=0.15,1,0)</f>
        <v>0</v>
      </c>
      <c r="M2325" s="2"/>
      <c r="N2325" s="24"/>
      <c r="O2325" s="2" t="s">
        <v>12</v>
      </c>
    </row>
    <row r="2326" spans="1:15" ht="15.75" customHeight="1" x14ac:dyDescent="0.35">
      <c r="A2326" s="18">
        <v>44967.218768981482</v>
      </c>
      <c r="B2326" s="11">
        <v>44967.218768981482</v>
      </c>
      <c r="C2326" s="21">
        <v>44967.218768981482</v>
      </c>
      <c r="D2326" s="6"/>
      <c r="E2326" s="2" t="s">
        <v>16</v>
      </c>
      <c r="F2326" s="2" t="s">
        <v>8</v>
      </c>
      <c r="G2326" s="2" t="s">
        <v>9</v>
      </c>
      <c r="H2326" s="2">
        <v>6359</v>
      </c>
      <c r="I2326" s="2">
        <v>150</v>
      </c>
      <c r="J2326" s="24">
        <f>IFERROR(I2326/H2326,0)</f>
        <v>2.3588614562038056E-2</v>
      </c>
      <c r="K2326" s="24"/>
      <c r="L2326" s="2">
        <f>IF(J2326&gt;=0.15,1,0)</f>
        <v>0</v>
      </c>
      <c r="M2326" s="2"/>
      <c r="N2326" s="24"/>
      <c r="O2326" s="2" t="s">
        <v>13</v>
      </c>
    </row>
    <row r="2327" spans="1:15" ht="15.75" customHeight="1" x14ac:dyDescent="0.35">
      <c r="A2327" s="18">
        <v>44966.776437094908</v>
      </c>
      <c r="B2327" s="11">
        <v>44966.776437094908</v>
      </c>
      <c r="C2327" s="21">
        <v>44966.776437094908</v>
      </c>
      <c r="D2327" s="6"/>
      <c r="E2327" s="2" t="s">
        <v>14</v>
      </c>
      <c r="F2327" s="2" t="s">
        <v>8</v>
      </c>
      <c r="G2327" s="2" t="s">
        <v>23</v>
      </c>
      <c r="H2327" s="2">
        <v>967</v>
      </c>
      <c r="I2327" s="2">
        <v>16</v>
      </c>
      <c r="J2327" s="24">
        <f>IFERROR(I2327/H2327,0)</f>
        <v>1.6546018614270942E-2</v>
      </c>
      <c r="K2327" s="24"/>
      <c r="L2327" s="2">
        <f>IF(J2327&gt;=0.15,1,0)</f>
        <v>0</v>
      </c>
      <c r="M2327" s="2"/>
      <c r="N2327" s="24"/>
      <c r="O2327" s="2" t="s">
        <v>10</v>
      </c>
    </row>
    <row r="2328" spans="1:15" ht="15.75" customHeight="1" x14ac:dyDescent="0.35">
      <c r="A2328" s="18">
        <v>44966.775855057873</v>
      </c>
      <c r="B2328" s="11">
        <v>44966.775855057873</v>
      </c>
      <c r="C2328" s="21">
        <v>44966.775855057873</v>
      </c>
      <c r="D2328" s="6"/>
      <c r="E2328" s="2" t="s">
        <v>14</v>
      </c>
      <c r="F2328" s="2" t="s">
        <v>8</v>
      </c>
      <c r="G2328" s="2" t="s">
        <v>9</v>
      </c>
      <c r="H2328" s="2">
        <v>0</v>
      </c>
      <c r="I2328" s="2">
        <v>0</v>
      </c>
      <c r="J2328" s="24">
        <f>IFERROR(I2328/H2328,0)</f>
        <v>0</v>
      </c>
      <c r="K2328" s="24"/>
      <c r="L2328" s="2">
        <f>IF(J2328&gt;=0.15,1,0)</f>
        <v>0</v>
      </c>
      <c r="M2328" s="2"/>
      <c r="N2328" s="24"/>
      <c r="O2328" s="2" t="s">
        <v>10</v>
      </c>
    </row>
    <row r="2329" spans="1:15" ht="15.75" customHeight="1" x14ac:dyDescent="0.35">
      <c r="A2329" s="18">
        <v>44966.775483460646</v>
      </c>
      <c r="B2329" s="11">
        <v>44966.775483460646</v>
      </c>
      <c r="C2329" s="21">
        <v>44966.775483460646</v>
      </c>
      <c r="D2329" s="6"/>
      <c r="E2329" s="2" t="s">
        <v>7</v>
      </c>
      <c r="F2329" s="2" t="s">
        <v>8</v>
      </c>
      <c r="G2329" s="2" t="s">
        <v>9</v>
      </c>
      <c r="H2329" s="2">
        <v>0</v>
      </c>
      <c r="I2329" s="2">
        <v>0</v>
      </c>
      <c r="J2329" s="24">
        <f>IFERROR(I2329/H2329,0)</f>
        <v>0</v>
      </c>
      <c r="K2329" s="24"/>
      <c r="L2329" s="2">
        <f>IF(J2329&gt;=0.15,1,0)</f>
        <v>0</v>
      </c>
      <c r="M2329" s="2"/>
      <c r="N2329" s="24"/>
      <c r="O2329" s="2" t="s">
        <v>10</v>
      </c>
    </row>
    <row r="2330" spans="1:15" ht="15.75" customHeight="1" x14ac:dyDescent="0.35">
      <c r="A2330" s="18">
        <v>44966.721133206018</v>
      </c>
      <c r="B2330" s="11">
        <v>44966.721133206018</v>
      </c>
      <c r="C2330" s="21">
        <v>44966.721133206018</v>
      </c>
      <c r="D2330" s="6"/>
      <c r="E2330" s="2" t="s">
        <v>14</v>
      </c>
      <c r="F2330" s="2" t="s">
        <v>8</v>
      </c>
      <c r="G2330" s="2" t="s">
        <v>11</v>
      </c>
      <c r="H2330" s="2">
        <v>1868</v>
      </c>
      <c r="I2330" s="2">
        <v>77</v>
      </c>
      <c r="J2330" s="24">
        <f>IFERROR(I2330/H2330,0)</f>
        <v>4.1220556745182012E-2</v>
      </c>
      <c r="K2330" s="24"/>
      <c r="L2330" s="2">
        <f>IF(J2330&gt;=0.15,1,0)</f>
        <v>0</v>
      </c>
      <c r="M2330" s="2"/>
      <c r="N2330" s="24"/>
      <c r="O2330" s="2" t="s">
        <v>13</v>
      </c>
    </row>
    <row r="2331" spans="1:15" ht="15.75" customHeight="1" x14ac:dyDescent="0.35">
      <c r="A2331" s="18">
        <v>44966.71548244213</v>
      </c>
      <c r="B2331" s="11">
        <v>44966.71548244213</v>
      </c>
      <c r="C2331" s="21">
        <v>44966.71548244213</v>
      </c>
      <c r="D2331" s="6"/>
      <c r="E2331" s="2" t="s">
        <v>14</v>
      </c>
      <c r="F2331" s="2" t="s">
        <v>8</v>
      </c>
      <c r="G2331" s="2" t="s">
        <v>23</v>
      </c>
      <c r="H2331" s="2">
        <v>27220</v>
      </c>
      <c r="I2331" s="2">
        <v>4352</v>
      </c>
      <c r="J2331" s="24">
        <f>IFERROR(I2331/H2331,0)</f>
        <v>0.15988243938280677</v>
      </c>
      <c r="K2331" s="24"/>
      <c r="L2331" s="2">
        <f>IF(J2331&gt;=0.15,1,0)</f>
        <v>1</v>
      </c>
      <c r="M2331" s="2"/>
      <c r="N2331" s="24"/>
      <c r="O2331" s="2" t="s">
        <v>13</v>
      </c>
    </row>
    <row r="2332" spans="1:15" ht="15.75" customHeight="1" x14ac:dyDescent="0.35">
      <c r="A2332" s="18">
        <v>44966.704261412036</v>
      </c>
      <c r="B2332" s="11">
        <v>44966.704261412036</v>
      </c>
      <c r="C2332" s="21">
        <v>44966.704261412036</v>
      </c>
      <c r="D2332" s="6"/>
      <c r="E2332" s="2" t="s">
        <v>14</v>
      </c>
      <c r="F2332" s="2" t="s">
        <v>8</v>
      </c>
      <c r="G2332" s="2" t="s">
        <v>23</v>
      </c>
      <c r="H2332" s="2">
        <v>492</v>
      </c>
      <c r="I2332" s="2">
        <v>5</v>
      </c>
      <c r="J2332" s="24">
        <f>IFERROR(I2332/H2332,0)</f>
        <v>1.016260162601626E-2</v>
      </c>
      <c r="K2332" s="24"/>
      <c r="L2332" s="2">
        <f>IF(J2332&gt;=0.15,1,0)</f>
        <v>0</v>
      </c>
      <c r="M2332" s="2"/>
      <c r="N2332" s="24"/>
      <c r="O2332" s="2" t="s">
        <v>12</v>
      </c>
    </row>
    <row r="2333" spans="1:15" ht="15.75" customHeight="1" x14ac:dyDescent="0.35">
      <c r="A2333" s="18">
        <v>44966.704030636574</v>
      </c>
      <c r="B2333" s="11">
        <v>44966.704030636574</v>
      </c>
      <c r="C2333" s="21">
        <v>44966.704030636574</v>
      </c>
      <c r="D2333" s="6"/>
      <c r="E2333" s="2" t="s">
        <v>14</v>
      </c>
      <c r="F2333" s="2" t="s">
        <v>8</v>
      </c>
      <c r="G2333" s="2" t="s">
        <v>23</v>
      </c>
      <c r="H2333" s="2">
        <v>388</v>
      </c>
      <c r="I2333" s="2">
        <v>9</v>
      </c>
      <c r="J2333" s="24">
        <f>IFERROR(I2333/H2333,0)</f>
        <v>2.3195876288659795E-2</v>
      </c>
      <c r="K2333" s="24"/>
      <c r="L2333" s="2">
        <f>IF(J2333&gt;=0.15,1,0)</f>
        <v>0</v>
      </c>
      <c r="M2333" s="2"/>
      <c r="N2333" s="24"/>
      <c r="O2333" s="2" t="s">
        <v>10</v>
      </c>
    </row>
    <row r="2334" spans="1:15" ht="15.75" customHeight="1" x14ac:dyDescent="0.35">
      <c r="A2334" s="18">
        <v>44966.696916030094</v>
      </c>
      <c r="B2334" s="11">
        <v>44966.696916030094</v>
      </c>
      <c r="C2334" s="21">
        <v>44966.696916030094</v>
      </c>
      <c r="D2334" s="6"/>
      <c r="E2334" s="2" t="s">
        <v>14</v>
      </c>
      <c r="F2334" s="2" t="s">
        <v>8</v>
      </c>
      <c r="G2334" s="2" t="s">
        <v>9</v>
      </c>
      <c r="H2334" s="2">
        <v>0</v>
      </c>
      <c r="I2334" s="2">
        <v>0</v>
      </c>
      <c r="J2334" s="24">
        <f>IFERROR(I2334/H2334,0)</f>
        <v>0</v>
      </c>
      <c r="K2334" s="24"/>
      <c r="L2334" s="2">
        <f>IF(J2334&gt;=0.15,1,0)</f>
        <v>0</v>
      </c>
      <c r="M2334" s="2"/>
      <c r="N2334" s="24"/>
      <c r="O2334" s="2" t="s">
        <v>13</v>
      </c>
    </row>
    <row r="2335" spans="1:15" ht="15.75" customHeight="1" x14ac:dyDescent="0.35">
      <c r="A2335" s="18">
        <v>44966.692588680555</v>
      </c>
      <c r="B2335" s="11">
        <v>44966.692588680555</v>
      </c>
      <c r="C2335" s="21">
        <v>44966.692588680555</v>
      </c>
      <c r="D2335" s="6"/>
      <c r="E2335" s="2" t="s">
        <v>14</v>
      </c>
      <c r="F2335" s="2" t="s">
        <v>18</v>
      </c>
      <c r="G2335" s="2" t="s">
        <v>9</v>
      </c>
      <c r="H2335" s="2">
        <v>0</v>
      </c>
      <c r="I2335" s="2">
        <v>0</v>
      </c>
      <c r="J2335" s="24">
        <f>IFERROR(I2335/H2335,0)</f>
        <v>0</v>
      </c>
      <c r="K2335" s="24"/>
      <c r="L2335" s="2">
        <f>IF(J2335&gt;=0.15,1,0)</f>
        <v>0</v>
      </c>
      <c r="M2335" s="2"/>
      <c r="N2335" s="24"/>
      <c r="O2335" s="2" t="s">
        <v>13</v>
      </c>
    </row>
    <row r="2336" spans="1:15" ht="15.75" customHeight="1" x14ac:dyDescent="0.35">
      <c r="A2336" s="18">
        <v>44966.692418981482</v>
      </c>
      <c r="B2336" s="11">
        <v>44966.692418981482</v>
      </c>
      <c r="C2336" s="21">
        <v>44966.692418981482</v>
      </c>
      <c r="D2336" s="6"/>
      <c r="E2336" s="2" t="s">
        <v>14</v>
      </c>
      <c r="F2336" s="2" t="s">
        <v>18</v>
      </c>
      <c r="G2336" s="2" t="s">
        <v>11</v>
      </c>
      <c r="H2336" s="2">
        <v>3120</v>
      </c>
      <c r="I2336" s="2">
        <v>0</v>
      </c>
      <c r="J2336" s="24">
        <f>IFERROR(I2336/H2336,0)</f>
        <v>0</v>
      </c>
      <c r="K2336" s="24"/>
      <c r="L2336" s="2">
        <f>IF(J2336&gt;=0.15,1,0)</f>
        <v>0</v>
      </c>
      <c r="M2336" s="2"/>
      <c r="N2336" s="24"/>
      <c r="O2336" s="2" t="s">
        <v>12</v>
      </c>
    </row>
    <row r="2337" spans="1:15" ht="15.75" customHeight="1" x14ac:dyDescent="0.35">
      <c r="A2337" s="18">
        <v>44966.685776435188</v>
      </c>
      <c r="B2337" s="11">
        <v>44966.685776435188</v>
      </c>
      <c r="C2337" s="21">
        <v>44966.685776435188</v>
      </c>
      <c r="D2337" s="6"/>
      <c r="E2337" s="2" t="s">
        <v>14</v>
      </c>
      <c r="F2337" s="2" t="s">
        <v>8</v>
      </c>
      <c r="G2337" s="2" t="s">
        <v>23</v>
      </c>
      <c r="H2337" s="2">
        <v>522</v>
      </c>
      <c r="I2337" s="2">
        <v>9</v>
      </c>
      <c r="J2337" s="24">
        <f>IFERROR(I2337/H2337,0)</f>
        <v>1.7241379310344827E-2</v>
      </c>
      <c r="K2337" s="24"/>
      <c r="L2337" s="2">
        <f>IF(J2337&gt;=0.15,1,0)</f>
        <v>0</v>
      </c>
      <c r="M2337" s="2"/>
      <c r="N2337" s="24"/>
      <c r="O2337" s="2" t="s">
        <v>12</v>
      </c>
    </row>
    <row r="2338" spans="1:15" ht="15.75" customHeight="1" x14ac:dyDescent="0.35">
      <c r="A2338" s="18">
        <v>44966.682281053239</v>
      </c>
      <c r="B2338" s="11">
        <v>44966.682281053239</v>
      </c>
      <c r="C2338" s="21">
        <v>44966.682281053239</v>
      </c>
      <c r="D2338" s="6"/>
      <c r="E2338" s="2" t="s">
        <v>14</v>
      </c>
      <c r="F2338" s="2" t="s">
        <v>8</v>
      </c>
      <c r="G2338" s="2" t="s">
        <v>11</v>
      </c>
      <c r="H2338" s="2">
        <v>1999</v>
      </c>
      <c r="I2338" s="2">
        <v>32</v>
      </c>
      <c r="J2338" s="24">
        <f>IFERROR(I2338/H2338,0)</f>
        <v>1.6008004002000999E-2</v>
      </c>
      <c r="K2338" s="24"/>
      <c r="L2338" s="2">
        <f>IF(J2338&gt;=0.15,1,0)</f>
        <v>0</v>
      </c>
      <c r="M2338" s="2"/>
      <c r="N2338" s="24"/>
      <c r="O2338" s="2" t="s">
        <v>13</v>
      </c>
    </row>
    <row r="2339" spans="1:15" ht="15.75" customHeight="1" x14ac:dyDescent="0.35">
      <c r="A2339" s="18">
        <v>44966.681351354164</v>
      </c>
      <c r="B2339" s="11">
        <v>44966.681351354164</v>
      </c>
      <c r="C2339" s="21">
        <v>44966.681351354164</v>
      </c>
      <c r="D2339" s="6"/>
      <c r="E2339" s="2" t="s">
        <v>14</v>
      </c>
      <c r="F2339" s="2" t="s">
        <v>8</v>
      </c>
      <c r="G2339" s="2" t="s">
        <v>23</v>
      </c>
      <c r="H2339" s="2">
        <v>450</v>
      </c>
      <c r="I2339" s="2">
        <v>4</v>
      </c>
      <c r="J2339" s="24">
        <f>IFERROR(I2339/H2339,0)</f>
        <v>8.8888888888888889E-3</v>
      </c>
      <c r="K2339" s="24"/>
      <c r="L2339" s="2">
        <f>IF(J2339&gt;=0.15,1,0)</f>
        <v>0</v>
      </c>
      <c r="M2339" s="2"/>
      <c r="N2339" s="24"/>
      <c r="O2339" s="2" t="s">
        <v>10</v>
      </c>
    </row>
    <row r="2340" spans="1:15" ht="15.75" customHeight="1" x14ac:dyDescent="0.35">
      <c r="A2340" s="18">
        <v>44966.681186192131</v>
      </c>
      <c r="B2340" s="11">
        <v>44966.681186192131</v>
      </c>
      <c r="C2340" s="21">
        <v>44966.681186192131</v>
      </c>
      <c r="D2340" s="6"/>
      <c r="E2340" s="2" t="s">
        <v>14</v>
      </c>
      <c r="F2340" s="2" t="s">
        <v>8</v>
      </c>
      <c r="G2340" s="2" t="s">
        <v>9</v>
      </c>
      <c r="H2340" s="2">
        <v>0</v>
      </c>
      <c r="I2340" s="2">
        <v>0</v>
      </c>
      <c r="J2340" s="24">
        <f>IFERROR(I2340/H2340,0)</f>
        <v>0</v>
      </c>
      <c r="K2340" s="24"/>
      <c r="L2340" s="2">
        <f>IF(J2340&gt;=0.15,1,0)</f>
        <v>0</v>
      </c>
      <c r="M2340" s="2"/>
      <c r="N2340" s="24"/>
      <c r="O2340" s="2" t="s">
        <v>10</v>
      </c>
    </row>
    <row r="2341" spans="1:15" ht="15.75" customHeight="1" x14ac:dyDescent="0.35">
      <c r="A2341" s="18">
        <v>44966.675084328701</v>
      </c>
      <c r="B2341" s="11">
        <v>44966.675084328701</v>
      </c>
      <c r="C2341" s="21">
        <v>44966.675084328701</v>
      </c>
      <c r="D2341" s="6"/>
      <c r="E2341" s="2" t="s">
        <v>14</v>
      </c>
      <c r="F2341" s="2" t="s">
        <v>8</v>
      </c>
      <c r="G2341" s="2" t="s">
        <v>11</v>
      </c>
      <c r="H2341" s="2">
        <v>383</v>
      </c>
      <c r="I2341" s="2">
        <v>8</v>
      </c>
      <c r="J2341" s="24">
        <f>IFERROR(I2341/H2341,0)</f>
        <v>2.0887728459530026E-2</v>
      </c>
      <c r="K2341" s="24"/>
      <c r="L2341" s="2">
        <f>IF(J2341&gt;=0.15,1,0)</f>
        <v>0</v>
      </c>
      <c r="M2341" s="2"/>
      <c r="N2341" s="24"/>
      <c r="O2341" s="2" t="s">
        <v>12</v>
      </c>
    </row>
    <row r="2342" spans="1:15" ht="15.75" customHeight="1" x14ac:dyDescent="0.35">
      <c r="A2342" s="18">
        <v>44966.660845925922</v>
      </c>
      <c r="B2342" s="11">
        <v>44966.660845925922</v>
      </c>
      <c r="C2342" s="21">
        <v>44966.660845925922</v>
      </c>
      <c r="D2342" s="6"/>
      <c r="E2342" s="2" t="s">
        <v>14</v>
      </c>
      <c r="F2342" s="2" t="s">
        <v>8</v>
      </c>
      <c r="G2342" s="2" t="s">
        <v>9</v>
      </c>
      <c r="H2342" s="2">
        <v>0</v>
      </c>
      <c r="I2342" s="2">
        <v>0</v>
      </c>
      <c r="J2342" s="24">
        <f>IFERROR(I2342/H2342,0)</f>
        <v>0</v>
      </c>
      <c r="K2342" s="24"/>
      <c r="L2342" s="2">
        <f>IF(J2342&gt;=0.15,1,0)</f>
        <v>0</v>
      </c>
      <c r="M2342" s="2"/>
      <c r="N2342" s="24"/>
      <c r="O2342" s="2" t="s">
        <v>17</v>
      </c>
    </row>
    <row r="2343" spans="1:15" ht="15.75" customHeight="1" x14ac:dyDescent="0.35">
      <c r="A2343" s="18">
        <v>44966.659208611112</v>
      </c>
      <c r="B2343" s="11">
        <v>44966.659208611112</v>
      </c>
      <c r="C2343" s="21">
        <v>44966.659208611112</v>
      </c>
      <c r="D2343" s="6"/>
      <c r="E2343" s="2" t="s">
        <v>14</v>
      </c>
      <c r="F2343" s="2" t="s">
        <v>8</v>
      </c>
      <c r="G2343" s="2" t="s">
        <v>11</v>
      </c>
      <c r="H2343" s="2">
        <v>1244</v>
      </c>
      <c r="I2343" s="2">
        <v>65</v>
      </c>
      <c r="J2343" s="24">
        <f>IFERROR(I2343/H2343,0)</f>
        <v>5.2250803858520899E-2</v>
      </c>
      <c r="K2343" s="24"/>
      <c r="L2343" s="2">
        <f>IF(J2343&gt;=0.15,1,0)</f>
        <v>0</v>
      </c>
      <c r="M2343" s="2"/>
      <c r="N2343" s="24"/>
      <c r="O2343" s="2" t="s">
        <v>12</v>
      </c>
    </row>
    <row r="2344" spans="1:15" ht="15.75" customHeight="1" x14ac:dyDescent="0.35">
      <c r="A2344" s="18">
        <v>44966.657728506943</v>
      </c>
      <c r="B2344" s="11">
        <v>44966.657728506943</v>
      </c>
      <c r="C2344" s="21">
        <v>44966.657728506943</v>
      </c>
      <c r="D2344" s="6"/>
      <c r="E2344" s="2" t="s">
        <v>14</v>
      </c>
      <c r="F2344" s="2" t="s">
        <v>8</v>
      </c>
      <c r="G2344" s="2" t="s">
        <v>11</v>
      </c>
      <c r="H2344" s="2">
        <v>16153</v>
      </c>
      <c r="I2344" s="2">
        <v>351</v>
      </c>
      <c r="J2344" s="24">
        <f>IFERROR(I2344/H2344,0)</f>
        <v>2.1729709651457933E-2</v>
      </c>
      <c r="K2344" s="24"/>
      <c r="L2344" s="2">
        <f>IF(J2344&gt;=0.15,1,0)</f>
        <v>0</v>
      </c>
      <c r="M2344" s="2"/>
      <c r="N2344" s="24"/>
      <c r="O2344" s="2" t="s">
        <v>13</v>
      </c>
    </row>
    <row r="2345" spans="1:15" ht="15.75" customHeight="1" x14ac:dyDescent="0.35">
      <c r="A2345" s="18">
        <v>44966.656967592593</v>
      </c>
      <c r="B2345" s="11">
        <v>44966.656967592593</v>
      </c>
      <c r="C2345" s="21">
        <v>44966.656967592593</v>
      </c>
      <c r="D2345" s="6"/>
      <c r="E2345" s="2" t="s">
        <v>14</v>
      </c>
      <c r="F2345" s="2" t="s">
        <v>15</v>
      </c>
      <c r="G2345" s="2" t="s">
        <v>9</v>
      </c>
      <c r="H2345" s="2">
        <v>30475</v>
      </c>
      <c r="I2345" s="2">
        <v>4606</v>
      </c>
      <c r="J2345" s="24">
        <f>IFERROR(I2345/H2345,0)</f>
        <v>0.15114027891714521</v>
      </c>
      <c r="K2345" s="24"/>
      <c r="L2345" s="2">
        <f>IF(J2345&gt;=0.15,1,0)</f>
        <v>1</v>
      </c>
      <c r="M2345" s="2"/>
      <c r="N2345" s="24"/>
      <c r="O2345" s="2" t="s">
        <v>13</v>
      </c>
    </row>
    <row r="2346" spans="1:15" ht="15.75" customHeight="1" x14ac:dyDescent="0.35">
      <c r="A2346" s="18">
        <v>44966.656737627316</v>
      </c>
      <c r="B2346" s="11">
        <v>44966.656737627316</v>
      </c>
      <c r="C2346" s="21">
        <v>44966.656737627316</v>
      </c>
      <c r="D2346" s="6"/>
      <c r="E2346" s="2" t="s">
        <v>16</v>
      </c>
      <c r="F2346" s="2" t="s">
        <v>8</v>
      </c>
      <c r="G2346" s="2" t="s">
        <v>9</v>
      </c>
      <c r="H2346" s="2">
        <v>855</v>
      </c>
      <c r="I2346" s="2">
        <v>16</v>
      </c>
      <c r="J2346" s="24">
        <f>IFERROR(I2346/H2346,0)</f>
        <v>1.8713450292397661E-2</v>
      </c>
      <c r="K2346" s="24"/>
      <c r="L2346" s="2">
        <f>IF(J2346&gt;=0.15,1,0)</f>
        <v>0</v>
      </c>
      <c r="M2346" s="2"/>
      <c r="N2346" s="24"/>
      <c r="O2346" s="2" t="s">
        <v>13</v>
      </c>
    </row>
    <row r="2347" spans="1:15" ht="15.75" customHeight="1" x14ac:dyDescent="0.35">
      <c r="A2347" s="18">
        <v>44966.656550555555</v>
      </c>
      <c r="B2347" s="11">
        <v>44966.656550555555</v>
      </c>
      <c r="C2347" s="21">
        <v>44966.656550555555</v>
      </c>
      <c r="D2347" s="6"/>
      <c r="E2347" s="2" t="s">
        <v>14</v>
      </c>
      <c r="F2347" s="2" t="s">
        <v>8</v>
      </c>
      <c r="G2347" s="2" t="s">
        <v>11</v>
      </c>
      <c r="H2347" s="2">
        <v>30114</v>
      </c>
      <c r="I2347" s="2">
        <v>483</v>
      </c>
      <c r="J2347" s="24">
        <f>IFERROR(I2347/H2347,0)</f>
        <v>1.6039051603905161E-2</v>
      </c>
      <c r="K2347" s="24"/>
      <c r="L2347" s="2">
        <f>IF(J2347&gt;=0.15,1,0)</f>
        <v>0</v>
      </c>
      <c r="M2347" s="2"/>
      <c r="N2347" s="24"/>
      <c r="O2347" s="2" t="s">
        <v>13</v>
      </c>
    </row>
    <row r="2348" spans="1:15" ht="15.75" customHeight="1" x14ac:dyDescent="0.35">
      <c r="A2348" s="18">
        <v>44966.656171064817</v>
      </c>
      <c r="B2348" s="11">
        <v>44966.656171064817</v>
      </c>
      <c r="C2348" s="21">
        <v>44966.656171064817</v>
      </c>
      <c r="D2348" s="6"/>
      <c r="E2348" s="2" t="s">
        <v>16</v>
      </c>
      <c r="F2348" s="2" t="s">
        <v>8</v>
      </c>
      <c r="G2348" s="2" t="s">
        <v>9</v>
      </c>
      <c r="H2348" s="2">
        <v>896</v>
      </c>
      <c r="I2348" s="2">
        <v>29</v>
      </c>
      <c r="J2348" s="24">
        <f>IFERROR(I2348/H2348,0)</f>
        <v>3.2366071428571432E-2</v>
      </c>
      <c r="K2348" s="24"/>
      <c r="L2348" s="2">
        <f>IF(J2348&gt;=0.15,1,0)</f>
        <v>0</v>
      </c>
      <c r="M2348" s="2"/>
      <c r="N2348" s="24"/>
      <c r="O2348" s="2" t="s">
        <v>13</v>
      </c>
    </row>
    <row r="2349" spans="1:15" ht="15.75" customHeight="1" x14ac:dyDescent="0.35">
      <c r="A2349" s="18">
        <v>44966.655512118057</v>
      </c>
      <c r="B2349" s="11">
        <v>44966.655512118057</v>
      </c>
      <c r="C2349" s="21">
        <v>44966.655512118057</v>
      </c>
      <c r="D2349" s="6"/>
      <c r="E2349" s="2" t="s">
        <v>16</v>
      </c>
      <c r="F2349" s="2" t="s">
        <v>8</v>
      </c>
      <c r="G2349" s="2" t="s">
        <v>9</v>
      </c>
      <c r="H2349" s="2">
        <v>524</v>
      </c>
      <c r="I2349" s="2">
        <v>9</v>
      </c>
      <c r="J2349" s="24">
        <f>IFERROR(I2349/H2349,0)</f>
        <v>1.717557251908397E-2</v>
      </c>
      <c r="K2349" s="24"/>
      <c r="L2349" s="2">
        <f>IF(J2349&gt;=0.15,1,0)</f>
        <v>0</v>
      </c>
      <c r="M2349" s="2"/>
      <c r="N2349" s="24"/>
      <c r="O2349" s="2" t="s">
        <v>13</v>
      </c>
    </row>
    <row r="2350" spans="1:15" ht="15.75" customHeight="1" x14ac:dyDescent="0.35">
      <c r="A2350" s="18">
        <v>44966.65495974537</v>
      </c>
      <c r="B2350" s="11">
        <v>44966.65495974537</v>
      </c>
      <c r="C2350" s="21">
        <v>44966.65495974537</v>
      </c>
      <c r="D2350" s="6"/>
      <c r="E2350" s="2" t="s">
        <v>14</v>
      </c>
      <c r="F2350" s="2" t="s">
        <v>8</v>
      </c>
      <c r="G2350" s="2" t="s">
        <v>11</v>
      </c>
      <c r="H2350" s="2">
        <v>12003</v>
      </c>
      <c r="I2350" s="2">
        <v>196</v>
      </c>
      <c r="J2350" s="24">
        <f>IFERROR(I2350/H2350,0)</f>
        <v>1.6329251020578188E-2</v>
      </c>
      <c r="K2350" s="24"/>
      <c r="L2350" s="2">
        <f>IF(J2350&gt;=0.15,1,0)</f>
        <v>0</v>
      </c>
      <c r="M2350" s="2"/>
      <c r="N2350" s="24"/>
      <c r="O2350" s="2" t="s">
        <v>13</v>
      </c>
    </row>
    <row r="2351" spans="1:15" ht="15.75" customHeight="1" x14ac:dyDescent="0.35">
      <c r="A2351" s="18">
        <v>44966.640185185184</v>
      </c>
      <c r="B2351" s="11">
        <v>44966.640185185184</v>
      </c>
      <c r="C2351" s="21">
        <v>44966.640185185184</v>
      </c>
      <c r="D2351" s="6"/>
      <c r="E2351" s="2" t="s">
        <v>14</v>
      </c>
      <c r="F2351" s="2" t="s">
        <v>15</v>
      </c>
      <c r="G2351" s="2" t="s">
        <v>9</v>
      </c>
      <c r="H2351" s="2">
        <v>6796</v>
      </c>
      <c r="I2351" s="2">
        <v>459</v>
      </c>
      <c r="J2351" s="24">
        <f>IFERROR(I2351/H2351,0)</f>
        <v>6.7539729252501471E-2</v>
      </c>
      <c r="K2351" s="24"/>
      <c r="L2351" s="2">
        <f>IF(J2351&gt;=0.15,1,0)</f>
        <v>0</v>
      </c>
      <c r="M2351" s="2"/>
      <c r="N2351" s="24"/>
      <c r="O2351" s="2" t="s">
        <v>12</v>
      </c>
    </row>
    <row r="2352" spans="1:15" ht="15.75" customHeight="1" x14ac:dyDescent="0.35">
      <c r="A2352" s="18">
        <v>44966.639263576391</v>
      </c>
      <c r="B2352" s="11">
        <v>44966.639263576391</v>
      </c>
      <c r="C2352" s="21">
        <v>44966.639263576391</v>
      </c>
      <c r="D2352" s="6"/>
      <c r="E2352" s="2" t="s">
        <v>16</v>
      </c>
      <c r="F2352" s="2" t="s">
        <v>8</v>
      </c>
      <c r="G2352" s="2" t="s">
        <v>9</v>
      </c>
      <c r="H2352" s="2">
        <v>627</v>
      </c>
      <c r="I2352" s="2">
        <v>27</v>
      </c>
      <c r="J2352" s="24">
        <f>IFERROR(I2352/H2352,0)</f>
        <v>4.3062200956937802E-2</v>
      </c>
      <c r="K2352" s="24"/>
      <c r="L2352" s="2">
        <f>IF(J2352&gt;=0.15,1,0)</f>
        <v>0</v>
      </c>
      <c r="M2352" s="2"/>
      <c r="N2352" s="24"/>
      <c r="O2352" s="2" t="s">
        <v>12</v>
      </c>
    </row>
    <row r="2353" spans="1:15" ht="15.75" customHeight="1" x14ac:dyDescent="0.35">
      <c r="A2353" s="18">
        <v>44966.63919209491</v>
      </c>
      <c r="B2353" s="11">
        <v>44966.63919209491</v>
      </c>
      <c r="C2353" s="21">
        <v>44966.63919209491</v>
      </c>
      <c r="D2353" s="6"/>
      <c r="E2353" s="2" t="s">
        <v>14</v>
      </c>
      <c r="F2353" s="2" t="s">
        <v>8</v>
      </c>
      <c r="G2353" s="2" t="s">
        <v>11</v>
      </c>
      <c r="H2353" s="2">
        <v>11205</v>
      </c>
      <c r="I2353" s="2">
        <v>252</v>
      </c>
      <c r="J2353" s="24">
        <f>IFERROR(I2353/H2353,0)</f>
        <v>2.2489959839357431E-2</v>
      </c>
      <c r="K2353" s="24"/>
      <c r="L2353" s="2">
        <f>IF(J2353&gt;=0.15,1,0)</f>
        <v>0</v>
      </c>
      <c r="M2353" s="2"/>
      <c r="N2353" s="24"/>
      <c r="O2353" s="2" t="s">
        <v>12</v>
      </c>
    </row>
    <row r="2354" spans="1:15" ht="15.75" customHeight="1" x14ac:dyDescent="0.35">
      <c r="A2354" s="18">
        <v>44966.636225358794</v>
      </c>
      <c r="B2354" s="11">
        <v>44966.636225358794</v>
      </c>
      <c r="C2354" s="21">
        <v>44966.636225358794</v>
      </c>
      <c r="D2354" s="6"/>
      <c r="E2354" s="2" t="s">
        <v>16</v>
      </c>
      <c r="F2354" s="2" t="s">
        <v>8</v>
      </c>
      <c r="G2354" s="2" t="s">
        <v>9</v>
      </c>
      <c r="H2354" s="2">
        <v>520</v>
      </c>
      <c r="I2354" s="2">
        <v>5</v>
      </c>
      <c r="J2354" s="24">
        <f>IFERROR(I2354/H2354,0)</f>
        <v>9.6153846153846159E-3</v>
      </c>
      <c r="K2354" s="24"/>
      <c r="L2354" s="2">
        <f>IF(J2354&gt;=0.15,1,0)</f>
        <v>0</v>
      </c>
      <c r="M2354" s="2"/>
      <c r="N2354" s="24"/>
      <c r="O2354" s="2" t="s">
        <v>12</v>
      </c>
    </row>
    <row r="2355" spans="1:15" ht="15.75" customHeight="1" x14ac:dyDescent="0.35">
      <c r="A2355" s="18">
        <v>44966.633443159721</v>
      </c>
      <c r="B2355" s="11">
        <v>44966.633443159721</v>
      </c>
      <c r="C2355" s="21">
        <v>44966.633443159721</v>
      </c>
      <c r="D2355" s="6"/>
      <c r="E2355" s="2" t="s">
        <v>16</v>
      </c>
      <c r="F2355" s="2" t="s">
        <v>8</v>
      </c>
      <c r="G2355" s="2" t="s">
        <v>9</v>
      </c>
      <c r="H2355" s="2">
        <v>631</v>
      </c>
      <c r="I2355" s="2">
        <v>36</v>
      </c>
      <c r="J2355" s="24">
        <f>IFERROR(I2355/H2355,0)</f>
        <v>5.7052297939778132E-2</v>
      </c>
      <c r="K2355" s="24"/>
      <c r="L2355" s="2">
        <f>IF(J2355&gt;=0.15,1,0)</f>
        <v>0</v>
      </c>
      <c r="M2355" s="2"/>
      <c r="N2355" s="24"/>
      <c r="O2355" s="2" t="s">
        <v>13</v>
      </c>
    </row>
    <row r="2356" spans="1:15" ht="15.75" customHeight="1" x14ac:dyDescent="0.35">
      <c r="A2356" s="18">
        <v>44966.631074560188</v>
      </c>
      <c r="B2356" s="11">
        <v>44966.631074560188</v>
      </c>
      <c r="C2356" s="21">
        <v>44966.631074560188</v>
      </c>
      <c r="D2356" s="6"/>
      <c r="E2356" s="2" t="s">
        <v>16</v>
      </c>
      <c r="F2356" s="2" t="s">
        <v>8</v>
      </c>
      <c r="G2356" s="2" t="s">
        <v>9</v>
      </c>
      <c r="H2356" s="2">
        <v>502</v>
      </c>
      <c r="I2356" s="2">
        <v>7</v>
      </c>
      <c r="J2356" s="24">
        <f>IFERROR(I2356/H2356,0)</f>
        <v>1.3944223107569721E-2</v>
      </c>
      <c r="K2356" s="24"/>
      <c r="L2356" s="2">
        <f>IF(J2356&gt;=0.15,1,0)</f>
        <v>0</v>
      </c>
      <c r="M2356" s="2"/>
      <c r="N2356" s="24"/>
      <c r="O2356" s="2" t="s">
        <v>12</v>
      </c>
    </row>
    <row r="2357" spans="1:15" ht="15.75" customHeight="1" x14ac:dyDescent="0.35">
      <c r="A2357" s="18">
        <v>44966.629328530093</v>
      </c>
      <c r="B2357" s="11">
        <v>44966.629328530093</v>
      </c>
      <c r="C2357" s="21">
        <v>44966.629328530093</v>
      </c>
      <c r="D2357" s="6"/>
      <c r="E2357" s="2" t="s">
        <v>14</v>
      </c>
      <c r="F2357" s="2" t="s">
        <v>8</v>
      </c>
      <c r="G2357" s="2" t="s">
        <v>11</v>
      </c>
      <c r="H2357" s="2">
        <v>28873</v>
      </c>
      <c r="I2357" s="2">
        <v>271</v>
      </c>
      <c r="J2357" s="24">
        <f>IFERROR(I2357/H2357,0)</f>
        <v>9.3859314930904297E-3</v>
      </c>
      <c r="K2357" s="24"/>
      <c r="L2357" s="2">
        <f>IF(J2357&gt;=0.15,1,0)</f>
        <v>0</v>
      </c>
      <c r="M2357" s="2"/>
      <c r="N2357" s="24"/>
      <c r="O2357" s="2" t="s">
        <v>13</v>
      </c>
    </row>
    <row r="2358" spans="1:15" ht="15.75" customHeight="1" x14ac:dyDescent="0.35">
      <c r="A2358" s="18">
        <v>44966.628784722219</v>
      </c>
      <c r="B2358" s="11">
        <v>44966.628784722219</v>
      </c>
      <c r="C2358" s="21">
        <v>44966.628784722219</v>
      </c>
      <c r="D2358" s="6"/>
      <c r="E2358" s="2" t="s">
        <v>14</v>
      </c>
      <c r="F2358" s="2" t="s">
        <v>15</v>
      </c>
      <c r="G2358" s="2" t="s">
        <v>9</v>
      </c>
      <c r="H2358" s="2">
        <v>12331</v>
      </c>
      <c r="I2358" s="2">
        <v>524</v>
      </c>
      <c r="J2358" s="24">
        <f>IFERROR(I2358/H2358,0)</f>
        <v>4.2494525991403777E-2</v>
      </c>
      <c r="K2358" s="24"/>
      <c r="L2358" s="2">
        <f>IF(J2358&gt;=0.15,1,0)</f>
        <v>0</v>
      </c>
      <c r="M2358" s="2"/>
      <c r="N2358" s="24"/>
      <c r="O2358" s="2" t="s">
        <v>13</v>
      </c>
    </row>
    <row r="2359" spans="1:15" ht="15.75" customHeight="1" x14ac:dyDescent="0.35">
      <c r="A2359" s="18">
        <v>44966.628765081019</v>
      </c>
      <c r="B2359" s="11">
        <v>44966.628765081019</v>
      </c>
      <c r="C2359" s="21">
        <v>44966.628765081019</v>
      </c>
      <c r="D2359" s="6"/>
      <c r="E2359" s="2" t="s">
        <v>16</v>
      </c>
      <c r="F2359" s="2" t="s">
        <v>8</v>
      </c>
      <c r="G2359" s="2" t="s">
        <v>9</v>
      </c>
      <c r="H2359" s="2">
        <v>538</v>
      </c>
      <c r="I2359" s="2">
        <v>9</v>
      </c>
      <c r="J2359" s="24">
        <f>IFERROR(I2359/H2359,0)</f>
        <v>1.6728624535315983E-2</v>
      </c>
      <c r="K2359" s="24"/>
      <c r="L2359" s="2">
        <f>IF(J2359&gt;=0.15,1,0)</f>
        <v>0</v>
      </c>
      <c r="M2359" s="2"/>
      <c r="N2359" s="24"/>
      <c r="O2359" s="2" t="s">
        <v>13</v>
      </c>
    </row>
    <row r="2360" spans="1:15" ht="15.75" customHeight="1" x14ac:dyDescent="0.35">
      <c r="A2360" s="18">
        <v>44966.626279687502</v>
      </c>
      <c r="B2360" s="11">
        <v>44966.626279687502</v>
      </c>
      <c r="C2360" s="21">
        <v>44966.626279687502</v>
      </c>
      <c r="D2360" s="6"/>
      <c r="E2360" s="2" t="s">
        <v>14</v>
      </c>
      <c r="F2360" s="2" t="s">
        <v>18</v>
      </c>
      <c r="G2360" s="2" t="s">
        <v>9</v>
      </c>
      <c r="H2360" s="2">
        <v>0</v>
      </c>
      <c r="I2360" s="2">
        <v>0</v>
      </c>
      <c r="J2360" s="24">
        <f>IFERROR(I2360/H2360,0)</f>
        <v>0</v>
      </c>
      <c r="K2360" s="24"/>
      <c r="L2360" s="2">
        <f>IF(J2360&gt;=0.15,1,0)</f>
        <v>0</v>
      </c>
      <c r="M2360" s="2"/>
      <c r="N2360" s="24"/>
      <c r="O2360" s="2" t="s">
        <v>13</v>
      </c>
    </row>
    <row r="2361" spans="1:15" ht="15.75" customHeight="1" x14ac:dyDescent="0.35">
      <c r="A2361" s="18">
        <v>44966.626134259262</v>
      </c>
      <c r="B2361" s="11">
        <v>44966.626134259262</v>
      </c>
      <c r="C2361" s="21">
        <v>44966.626134259262</v>
      </c>
      <c r="D2361" s="6"/>
      <c r="E2361" s="2" t="s">
        <v>14</v>
      </c>
      <c r="F2361" s="2" t="s">
        <v>18</v>
      </c>
      <c r="G2361" s="2" t="s">
        <v>11</v>
      </c>
      <c r="H2361" s="2">
        <v>3750</v>
      </c>
      <c r="I2361" s="2">
        <v>0</v>
      </c>
      <c r="J2361" s="24">
        <f>IFERROR(I2361/H2361,0)</f>
        <v>0</v>
      </c>
      <c r="K2361" s="24"/>
      <c r="L2361" s="2">
        <f>IF(J2361&gt;=0.15,1,0)</f>
        <v>0</v>
      </c>
      <c r="M2361" s="2"/>
      <c r="N2361" s="24"/>
      <c r="O2361" s="2" t="s">
        <v>12</v>
      </c>
    </row>
    <row r="2362" spans="1:15" ht="15.75" customHeight="1" x14ac:dyDescent="0.35">
      <c r="A2362" s="18">
        <v>44966.625004363428</v>
      </c>
      <c r="B2362" s="11">
        <v>44966.625004363428</v>
      </c>
      <c r="C2362" s="21">
        <v>44966.625004363428</v>
      </c>
      <c r="D2362" s="6"/>
      <c r="E2362" s="2" t="s">
        <v>14</v>
      </c>
      <c r="F2362" s="2" t="s">
        <v>8</v>
      </c>
      <c r="G2362" s="2" t="s">
        <v>9</v>
      </c>
      <c r="H2362" s="2">
        <v>55</v>
      </c>
      <c r="I2362" s="2">
        <v>33</v>
      </c>
      <c r="J2362" s="24">
        <f>IFERROR(I2362/H2362,0)</f>
        <v>0.6</v>
      </c>
      <c r="K2362" s="24"/>
      <c r="L2362" s="2">
        <f>IF(J2362&gt;=0.15,1,0)</f>
        <v>1</v>
      </c>
      <c r="M2362" s="2"/>
      <c r="N2362" s="24"/>
      <c r="O2362" s="2" t="s">
        <v>17</v>
      </c>
    </row>
    <row r="2363" spans="1:15" ht="15.75" customHeight="1" x14ac:dyDescent="0.35">
      <c r="A2363" s="18">
        <v>44966.624961273148</v>
      </c>
      <c r="B2363" s="11">
        <v>44966.624961273148</v>
      </c>
      <c r="C2363" s="21">
        <v>44966.624961273148</v>
      </c>
      <c r="D2363" s="6"/>
      <c r="E2363" s="2" t="s">
        <v>14</v>
      </c>
      <c r="F2363" s="2" t="s">
        <v>8</v>
      </c>
      <c r="G2363" s="2" t="s">
        <v>11</v>
      </c>
      <c r="H2363" s="2">
        <v>11952</v>
      </c>
      <c r="I2363" s="2">
        <v>643</v>
      </c>
      <c r="J2363" s="24">
        <f>IFERROR(I2363/H2363,0)</f>
        <v>5.3798527443105759E-2</v>
      </c>
      <c r="K2363" s="24"/>
      <c r="L2363" s="2">
        <f>IF(J2363&gt;=0.15,1,0)</f>
        <v>0</v>
      </c>
      <c r="M2363" s="2"/>
      <c r="N2363" s="24"/>
      <c r="O2363" s="2" t="s">
        <v>12</v>
      </c>
    </row>
    <row r="2364" spans="1:15" ht="15.75" customHeight="1" x14ac:dyDescent="0.35">
      <c r="A2364" s="18">
        <v>44966.618984907407</v>
      </c>
      <c r="B2364" s="11">
        <v>44966.618984907407</v>
      </c>
      <c r="C2364" s="21">
        <v>44966.618984907407</v>
      </c>
      <c r="D2364" s="6"/>
      <c r="E2364" s="2" t="s">
        <v>14</v>
      </c>
      <c r="F2364" s="2" t="s">
        <v>8</v>
      </c>
      <c r="G2364" s="2" t="s">
        <v>11</v>
      </c>
      <c r="H2364" s="2">
        <v>479</v>
      </c>
      <c r="I2364" s="2">
        <v>12</v>
      </c>
      <c r="J2364" s="24">
        <f>IFERROR(I2364/H2364,0)</f>
        <v>2.5052192066805846E-2</v>
      </c>
      <c r="K2364" s="24"/>
      <c r="L2364" s="2">
        <f>IF(J2364&gt;=0.15,1,0)</f>
        <v>0</v>
      </c>
      <c r="M2364" s="2"/>
      <c r="N2364" s="24"/>
      <c r="O2364" s="2" t="s">
        <v>12</v>
      </c>
    </row>
    <row r="2365" spans="1:15" ht="15.75" customHeight="1" x14ac:dyDescent="0.35">
      <c r="A2365" s="18">
        <v>44966.617513136574</v>
      </c>
      <c r="B2365" s="11">
        <v>44966.617513136574</v>
      </c>
      <c r="C2365" s="21">
        <v>44966.617513136574</v>
      </c>
      <c r="D2365" s="6"/>
      <c r="E2365" s="2" t="s">
        <v>14</v>
      </c>
      <c r="F2365" s="2" t="s">
        <v>8</v>
      </c>
      <c r="G2365" s="2" t="s">
        <v>11</v>
      </c>
      <c r="H2365" s="2">
        <v>19134</v>
      </c>
      <c r="I2365" s="2">
        <v>1366</v>
      </c>
      <c r="J2365" s="24">
        <f>IFERROR(I2365/H2365,0)</f>
        <v>7.1391240723319746E-2</v>
      </c>
      <c r="K2365" s="24"/>
      <c r="L2365" s="2">
        <f>IF(J2365&gt;=0.15,1,0)</f>
        <v>0</v>
      </c>
      <c r="M2365" s="2"/>
      <c r="N2365" s="24"/>
      <c r="O2365" s="2" t="s">
        <v>12</v>
      </c>
    </row>
    <row r="2366" spans="1:15" ht="15.75" customHeight="1" x14ac:dyDescent="0.35">
      <c r="A2366" s="18">
        <v>44966.587010868054</v>
      </c>
      <c r="B2366" s="11">
        <v>44966.587010868054</v>
      </c>
      <c r="C2366" s="21">
        <v>44966.587010868054</v>
      </c>
      <c r="D2366" s="6"/>
      <c r="E2366" s="2" t="s">
        <v>14</v>
      </c>
      <c r="F2366" s="2" t="s">
        <v>8</v>
      </c>
      <c r="G2366" s="2" t="s">
        <v>11</v>
      </c>
      <c r="H2366" s="2">
        <v>16210</v>
      </c>
      <c r="I2366" s="2">
        <v>331</v>
      </c>
      <c r="J2366" s="24">
        <f>IFERROR(I2366/H2366,0)</f>
        <v>2.0419494139420111E-2</v>
      </c>
      <c r="K2366" s="24"/>
      <c r="L2366" s="2">
        <f>IF(J2366&gt;=0.15,1,0)</f>
        <v>0</v>
      </c>
      <c r="M2366" s="2"/>
      <c r="N2366" s="24"/>
      <c r="O2366" s="2" t="s">
        <v>12</v>
      </c>
    </row>
    <row r="2367" spans="1:15" ht="15.75" customHeight="1" x14ac:dyDescent="0.35">
      <c r="A2367" s="18">
        <v>44966.580885497686</v>
      </c>
      <c r="B2367" s="11">
        <v>44966.580885497686</v>
      </c>
      <c r="C2367" s="21">
        <v>44966.580885497686</v>
      </c>
      <c r="D2367" s="6"/>
      <c r="E2367" s="2" t="s">
        <v>16</v>
      </c>
      <c r="F2367" s="2" t="s">
        <v>8</v>
      </c>
      <c r="G2367" s="2" t="s">
        <v>9</v>
      </c>
      <c r="H2367" s="2">
        <v>517</v>
      </c>
      <c r="I2367" s="2">
        <v>9</v>
      </c>
      <c r="J2367" s="24">
        <f>IFERROR(I2367/H2367,0)</f>
        <v>1.7408123791102514E-2</v>
      </c>
      <c r="K2367" s="24"/>
      <c r="L2367" s="2">
        <f>IF(J2367&gt;=0.15,1,0)</f>
        <v>0</v>
      </c>
      <c r="M2367" s="2"/>
      <c r="N2367" s="24"/>
      <c r="O2367" s="2" t="s">
        <v>13</v>
      </c>
    </row>
    <row r="2368" spans="1:15" ht="15.75" customHeight="1" x14ac:dyDescent="0.35">
      <c r="A2368" s="18">
        <v>44966.542060185187</v>
      </c>
      <c r="B2368" s="11">
        <v>44966.542060185187</v>
      </c>
      <c r="C2368" s="21">
        <v>44966.542060185187</v>
      </c>
      <c r="D2368" s="6"/>
      <c r="E2368" s="2" t="s">
        <v>14</v>
      </c>
      <c r="F2368" s="2" t="s">
        <v>18</v>
      </c>
      <c r="G2368" s="2" t="s">
        <v>19</v>
      </c>
      <c r="H2368" s="2">
        <v>14608</v>
      </c>
      <c r="I2368" s="2">
        <v>267</v>
      </c>
      <c r="J2368" s="24">
        <f>IFERROR(I2368/H2368,0)</f>
        <v>1.8277656078860897E-2</v>
      </c>
      <c r="K2368" s="24"/>
      <c r="L2368" s="2">
        <f>IF(J2368&gt;=0.15,1,0)</f>
        <v>0</v>
      </c>
      <c r="M2368" s="2"/>
      <c r="N2368" s="24"/>
      <c r="O2368" s="2" t="s">
        <v>12</v>
      </c>
    </row>
    <row r="2369" spans="1:15" ht="15.75" customHeight="1" x14ac:dyDescent="0.35">
      <c r="A2369" s="18">
        <v>44966.541747685187</v>
      </c>
      <c r="B2369" s="11">
        <v>44966.541747685187</v>
      </c>
      <c r="C2369" s="21">
        <v>44966.541747685187</v>
      </c>
      <c r="D2369" s="6"/>
      <c r="E2369" s="2" t="s">
        <v>14</v>
      </c>
      <c r="F2369" s="2" t="s">
        <v>20</v>
      </c>
      <c r="G2369" s="2" t="s">
        <v>19</v>
      </c>
      <c r="H2369" s="2">
        <v>1683</v>
      </c>
      <c r="I2369" s="2">
        <v>40</v>
      </c>
      <c r="J2369" s="24">
        <f>IFERROR(I2369/H2369,0)</f>
        <v>2.3767082590612002E-2</v>
      </c>
      <c r="K2369" s="24"/>
      <c r="L2369" s="2">
        <f>IF(J2369&gt;=0.15,1,0)</f>
        <v>0</v>
      </c>
      <c r="M2369" s="2"/>
      <c r="N2369" s="24"/>
      <c r="O2369" s="2" t="s">
        <v>12</v>
      </c>
    </row>
    <row r="2370" spans="1:15" ht="15.75" customHeight="1" x14ac:dyDescent="0.35">
      <c r="A2370" s="18">
        <v>44966.541733935184</v>
      </c>
      <c r="B2370" s="11">
        <v>44966.541733935184</v>
      </c>
      <c r="C2370" s="21">
        <v>44966.541733935184</v>
      </c>
      <c r="D2370" s="6"/>
      <c r="E2370" s="2" t="s">
        <v>14</v>
      </c>
      <c r="F2370" s="2" t="s">
        <v>21</v>
      </c>
      <c r="G2370" s="2" t="s">
        <v>19</v>
      </c>
      <c r="H2370" s="2">
        <v>422</v>
      </c>
      <c r="I2370" s="2">
        <v>11</v>
      </c>
      <c r="J2370" s="24">
        <f>IFERROR(I2370/H2370,0)</f>
        <v>2.6066350710900472E-2</v>
      </c>
      <c r="K2370" s="24"/>
      <c r="L2370" s="2">
        <f>IF(J2370&gt;=0.15,1,0)</f>
        <v>0</v>
      </c>
      <c r="M2370" s="2"/>
      <c r="N2370" s="24"/>
      <c r="O2370" s="2" t="s">
        <v>12</v>
      </c>
    </row>
    <row r="2371" spans="1:15" ht="15.75" customHeight="1" x14ac:dyDescent="0.35">
      <c r="A2371" s="18">
        <v>44966.500562407404</v>
      </c>
      <c r="B2371" s="11">
        <v>44966.500562407404</v>
      </c>
      <c r="C2371" s="21">
        <v>44966.500562407404</v>
      </c>
      <c r="D2371" s="6"/>
      <c r="E2371" s="2" t="s">
        <v>14</v>
      </c>
      <c r="F2371" s="2" t="s">
        <v>8</v>
      </c>
      <c r="G2371" s="2" t="s">
        <v>11</v>
      </c>
      <c r="H2371" s="2">
        <v>3375</v>
      </c>
      <c r="I2371" s="2">
        <v>57</v>
      </c>
      <c r="J2371" s="24">
        <f>IFERROR(I2371/H2371,0)</f>
        <v>1.6888888888888887E-2</v>
      </c>
      <c r="K2371" s="24"/>
      <c r="L2371" s="2">
        <f>IF(J2371&gt;=0.15,1,0)</f>
        <v>0</v>
      </c>
      <c r="M2371" s="2"/>
      <c r="N2371" s="24"/>
      <c r="O2371" s="2" t="s">
        <v>10</v>
      </c>
    </row>
    <row r="2372" spans="1:15" ht="15.75" customHeight="1" x14ac:dyDescent="0.35">
      <c r="A2372" s="18">
        <v>44966.500027314818</v>
      </c>
      <c r="B2372" s="11">
        <v>44966.500027314818</v>
      </c>
      <c r="C2372" s="21">
        <v>44966.500027314818</v>
      </c>
      <c r="D2372" s="6"/>
      <c r="E2372" s="2" t="s">
        <v>14</v>
      </c>
      <c r="F2372" s="2" t="s">
        <v>8</v>
      </c>
      <c r="G2372" s="2" t="s">
        <v>11</v>
      </c>
      <c r="H2372" s="2">
        <v>12647</v>
      </c>
      <c r="I2372" s="2">
        <v>115</v>
      </c>
      <c r="J2372" s="24">
        <f>IFERROR(I2372/H2372,0)</f>
        <v>9.0930655491420886E-3</v>
      </c>
      <c r="K2372" s="24"/>
      <c r="L2372" s="2">
        <f>IF(J2372&gt;=0.15,1,0)</f>
        <v>0</v>
      </c>
      <c r="M2372" s="2"/>
      <c r="N2372" s="24"/>
      <c r="O2372" s="2" t="s">
        <v>13</v>
      </c>
    </row>
    <row r="2373" spans="1:15" ht="15.75" customHeight="1" x14ac:dyDescent="0.35">
      <c r="A2373" s="18">
        <v>44966.500021435182</v>
      </c>
      <c r="B2373" s="11">
        <v>44966.500021435182</v>
      </c>
      <c r="C2373" s="21">
        <v>44966.500021435182</v>
      </c>
      <c r="D2373" s="6"/>
      <c r="E2373" s="2" t="s">
        <v>16</v>
      </c>
      <c r="F2373" s="2" t="s">
        <v>8</v>
      </c>
      <c r="G2373" s="2" t="s">
        <v>9</v>
      </c>
      <c r="H2373" s="2">
        <v>1460</v>
      </c>
      <c r="I2373" s="2">
        <v>66</v>
      </c>
      <c r="J2373" s="24">
        <f>IFERROR(I2373/H2373,0)</f>
        <v>4.5205479452054796E-2</v>
      </c>
      <c r="K2373" s="24"/>
      <c r="L2373" s="2">
        <f>IF(J2373&gt;=0.15,1,0)</f>
        <v>0</v>
      </c>
      <c r="M2373" s="2"/>
      <c r="N2373" s="24"/>
      <c r="O2373" s="2" t="s">
        <v>13</v>
      </c>
    </row>
    <row r="2374" spans="1:15" ht="15.75" customHeight="1" x14ac:dyDescent="0.35">
      <c r="A2374" s="18">
        <v>44966.500011574077</v>
      </c>
      <c r="B2374" s="11">
        <v>44966.500011574077</v>
      </c>
      <c r="C2374" s="21">
        <v>44966.500011574077</v>
      </c>
      <c r="D2374" s="6"/>
      <c r="E2374" s="2" t="s">
        <v>14</v>
      </c>
      <c r="F2374" s="2" t="s">
        <v>15</v>
      </c>
      <c r="G2374" s="2" t="s">
        <v>9</v>
      </c>
      <c r="H2374" s="2">
        <v>44147</v>
      </c>
      <c r="I2374" s="2">
        <v>5428</v>
      </c>
      <c r="J2374" s="24">
        <f>IFERROR(I2374/H2374,0)</f>
        <v>0.12295286202912996</v>
      </c>
      <c r="K2374" s="24"/>
      <c r="L2374" s="2">
        <f>IF(J2374&gt;=0.15,1,0)</f>
        <v>0</v>
      </c>
      <c r="M2374" s="2"/>
      <c r="N2374" s="24"/>
      <c r="O2374" s="2" t="s">
        <v>13</v>
      </c>
    </row>
    <row r="2375" spans="1:15" ht="15.75" customHeight="1" x14ac:dyDescent="0.35">
      <c r="A2375" s="18">
        <v>44966.458703703705</v>
      </c>
      <c r="B2375" s="11">
        <v>44966.458703703705</v>
      </c>
      <c r="C2375" s="21">
        <v>44966.458703703705</v>
      </c>
      <c r="D2375" s="6"/>
      <c r="E2375" s="2" t="s">
        <v>14</v>
      </c>
      <c r="F2375" s="2" t="s">
        <v>18</v>
      </c>
      <c r="G2375" s="2" t="s">
        <v>23</v>
      </c>
      <c r="H2375" s="2">
        <v>11868</v>
      </c>
      <c r="I2375" s="2">
        <v>311</v>
      </c>
      <c r="J2375" s="24">
        <f>IFERROR(I2375/H2375,0)</f>
        <v>2.6204920795416246E-2</v>
      </c>
      <c r="K2375" s="24"/>
      <c r="L2375" s="2">
        <f>IF(J2375&gt;=0.15,1,0)</f>
        <v>0</v>
      </c>
      <c r="M2375" s="2"/>
      <c r="N2375" s="24"/>
      <c r="O2375" s="2" t="s">
        <v>13</v>
      </c>
    </row>
    <row r="2376" spans="1:15" ht="15.75" customHeight="1" x14ac:dyDescent="0.35">
      <c r="A2376" s="18">
        <v>44966.458680555559</v>
      </c>
      <c r="B2376" s="11">
        <v>44966.458680555559</v>
      </c>
      <c r="C2376" s="21">
        <v>44966.458680555559</v>
      </c>
      <c r="D2376" s="6"/>
      <c r="E2376" s="2" t="s">
        <v>14</v>
      </c>
      <c r="F2376" s="2" t="s">
        <v>18</v>
      </c>
      <c r="G2376" s="2" t="s">
        <v>9</v>
      </c>
      <c r="H2376" s="2">
        <v>0</v>
      </c>
      <c r="I2376" s="2">
        <v>0</v>
      </c>
      <c r="J2376" s="24">
        <f>IFERROR(I2376/H2376,0)</f>
        <v>0</v>
      </c>
      <c r="K2376" s="24"/>
      <c r="L2376" s="2">
        <f>IF(J2376&gt;=0.15,1,0)</f>
        <v>0</v>
      </c>
      <c r="M2376" s="2"/>
      <c r="N2376" s="24"/>
      <c r="O2376" s="2" t="s">
        <v>10</v>
      </c>
    </row>
    <row r="2377" spans="1:15" ht="15.75" customHeight="1" x14ac:dyDescent="0.35">
      <c r="A2377" s="18">
        <v>44966.458668981482</v>
      </c>
      <c r="B2377" s="11">
        <v>44966.458668981482</v>
      </c>
      <c r="C2377" s="21">
        <v>44966.458668981482</v>
      </c>
      <c r="D2377" s="6"/>
      <c r="E2377" s="2" t="s">
        <v>14</v>
      </c>
      <c r="F2377" s="2" t="s">
        <v>18</v>
      </c>
      <c r="G2377" s="2" t="s">
        <v>9</v>
      </c>
      <c r="H2377" s="2">
        <v>0</v>
      </c>
      <c r="I2377" s="2">
        <v>0</v>
      </c>
      <c r="J2377" s="24">
        <f>IFERROR(I2377/H2377,0)</f>
        <v>0</v>
      </c>
      <c r="K2377" s="24"/>
      <c r="L2377" s="2">
        <f>IF(J2377&gt;=0.15,1,0)</f>
        <v>0</v>
      </c>
      <c r="M2377" s="2"/>
      <c r="N2377" s="24"/>
      <c r="O2377" s="2" t="s">
        <v>10</v>
      </c>
    </row>
    <row r="2378" spans="1:15" ht="15.75" customHeight="1" x14ac:dyDescent="0.35">
      <c r="A2378" s="18">
        <v>44966.458668981482</v>
      </c>
      <c r="B2378" s="11">
        <v>44966.458668981482</v>
      </c>
      <c r="C2378" s="21">
        <v>44966.458668981482</v>
      </c>
      <c r="D2378" s="6"/>
      <c r="E2378" s="2" t="s">
        <v>14</v>
      </c>
      <c r="F2378" s="2" t="s">
        <v>18</v>
      </c>
      <c r="G2378" s="2" t="s">
        <v>9</v>
      </c>
      <c r="H2378" s="2">
        <v>0</v>
      </c>
      <c r="I2378" s="2">
        <v>0</v>
      </c>
      <c r="J2378" s="24">
        <f>IFERROR(I2378/H2378,0)</f>
        <v>0</v>
      </c>
      <c r="K2378" s="24"/>
      <c r="L2378" s="2">
        <f>IF(J2378&gt;=0.15,1,0)</f>
        <v>0</v>
      </c>
      <c r="M2378" s="2"/>
      <c r="N2378" s="24"/>
      <c r="O2378" s="2" t="s">
        <v>10</v>
      </c>
    </row>
    <row r="2379" spans="1:15" ht="15.75" customHeight="1" x14ac:dyDescent="0.35">
      <c r="A2379" s="18">
        <v>44966.458668981482</v>
      </c>
      <c r="B2379" s="11">
        <v>44966.458668981482</v>
      </c>
      <c r="C2379" s="21">
        <v>44966.458668981482</v>
      </c>
      <c r="D2379" s="6"/>
      <c r="E2379" s="2" t="s">
        <v>14</v>
      </c>
      <c r="F2379" s="2" t="s">
        <v>18</v>
      </c>
      <c r="G2379" s="2" t="s">
        <v>9</v>
      </c>
      <c r="H2379" s="2">
        <v>0</v>
      </c>
      <c r="I2379" s="2">
        <v>0</v>
      </c>
      <c r="J2379" s="24">
        <f>IFERROR(I2379/H2379,0)</f>
        <v>0</v>
      </c>
      <c r="K2379" s="24"/>
      <c r="L2379" s="2">
        <f>IF(J2379&gt;=0.15,1,0)</f>
        <v>0</v>
      </c>
      <c r="M2379" s="2"/>
      <c r="N2379" s="24"/>
      <c r="O2379" s="2" t="s">
        <v>10</v>
      </c>
    </row>
    <row r="2380" spans="1:15" ht="15.75" customHeight="1" x14ac:dyDescent="0.35">
      <c r="A2380" s="18">
        <v>44966.458668981482</v>
      </c>
      <c r="B2380" s="11">
        <v>44966.458668981482</v>
      </c>
      <c r="C2380" s="21">
        <v>44966.458668981482</v>
      </c>
      <c r="D2380" s="6"/>
      <c r="E2380" s="2" t="s">
        <v>14</v>
      </c>
      <c r="F2380" s="2" t="s">
        <v>18</v>
      </c>
      <c r="G2380" s="2" t="s">
        <v>9</v>
      </c>
      <c r="H2380" s="2">
        <v>0</v>
      </c>
      <c r="I2380" s="2">
        <v>0</v>
      </c>
      <c r="J2380" s="24">
        <f>IFERROR(I2380/H2380,0)</f>
        <v>0</v>
      </c>
      <c r="K2380" s="24"/>
      <c r="L2380" s="2">
        <f>IF(J2380&gt;=0.15,1,0)</f>
        <v>0</v>
      </c>
      <c r="M2380" s="2"/>
      <c r="N2380" s="24"/>
      <c r="O2380" s="2" t="s">
        <v>10</v>
      </c>
    </row>
    <row r="2381" spans="1:15" ht="15.75" customHeight="1" x14ac:dyDescent="0.35">
      <c r="A2381" s="18">
        <v>44966.458668981482</v>
      </c>
      <c r="B2381" s="11">
        <v>44966.458668981482</v>
      </c>
      <c r="C2381" s="21">
        <v>44966.458668981482</v>
      </c>
      <c r="D2381" s="6"/>
      <c r="E2381" s="2" t="s">
        <v>14</v>
      </c>
      <c r="F2381" s="2" t="s">
        <v>18</v>
      </c>
      <c r="G2381" s="2" t="s">
        <v>9</v>
      </c>
      <c r="H2381" s="2">
        <v>0</v>
      </c>
      <c r="I2381" s="2">
        <v>0</v>
      </c>
      <c r="J2381" s="24">
        <f>IFERROR(I2381/H2381,0)</f>
        <v>0</v>
      </c>
      <c r="K2381" s="24"/>
      <c r="L2381" s="2">
        <f>IF(J2381&gt;=0.15,1,0)</f>
        <v>0</v>
      </c>
      <c r="M2381" s="2"/>
      <c r="N2381" s="24"/>
      <c r="O2381" s="2" t="s">
        <v>10</v>
      </c>
    </row>
    <row r="2382" spans="1:15" ht="15.75" customHeight="1" x14ac:dyDescent="0.35">
      <c r="A2382" s="18">
        <v>44966.458414351851</v>
      </c>
      <c r="B2382" s="11">
        <v>44966.458414351851</v>
      </c>
      <c r="C2382" s="21">
        <v>44966.458414351851</v>
      </c>
      <c r="D2382" s="6"/>
      <c r="E2382" s="2" t="s">
        <v>14</v>
      </c>
      <c r="F2382" s="2" t="s">
        <v>15</v>
      </c>
      <c r="G2382" s="2" t="s">
        <v>23</v>
      </c>
      <c r="H2382" s="2">
        <v>24794</v>
      </c>
      <c r="I2382" s="2">
        <v>913</v>
      </c>
      <c r="J2382" s="24">
        <f>IFERROR(I2382/H2382,0)</f>
        <v>3.6823425022182783E-2</v>
      </c>
      <c r="K2382" s="24"/>
      <c r="L2382" s="2">
        <f>IF(J2382&gt;=0.15,1,0)</f>
        <v>0</v>
      </c>
      <c r="M2382" s="2"/>
      <c r="N2382" s="24"/>
      <c r="O2382" s="2" t="s">
        <v>13</v>
      </c>
    </row>
    <row r="2383" spans="1:15" ht="15.75" customHeight="1" x14ac:dyDescent="0.35">
      <c r="A2383" s="18">
        <v>44966.458406631944</v>
      </c>
      <c r="B2383" s="11">
        <v>44966.458406631944</v>
      </c>
      <c r="C2383" s="21">
        <v>44966.458406631944</v>
      </c>
      <c r="D2383" s="6"/>
      <c r="E2383" s="2" t="s">
        <v>14</v>
      </c>
      <c r="F2383" s="2" t="s">
        <v>8</v>
      </c>
      <c r="G2383" s="2" t="s">
        <v>23</v>
      </c>
      <c r="H2383" s="2">
        <v>66746</v>
      </c>
      <c r="I2383" s="2">
        <v>5546</v>
      </c>
      <c r="J2383" s="24">
        <f>IFERROR(I2383/H2383,0)</f>
        <v>8.3091121565337253E-2</v>
      </c>
      <c r="K2383" s="24"/>
      <c r="L2383" s="2">
        <f>IF(J2383&gt;=0.15,1,0)</f>
        <v>0</v>
      </c>
      <c r="M2383" s="2"/>
      <c r="N2383" s="24"/>
      <c r="O2383" s="2" t="s">
        <v>13</v>
      </c>
    </row>
    <row r="2384" spans="1:15" ht="15.75" customHeight="1" x14ac:dyDescent="0.35">
      <c r="A2384" s="18">
        <v>44966.458344907405</v>
      </c>
      <c r="B2384" s="11">
        <v>44966.458344907405</v>
      </c>
      <c r="C2384" s="21">
        <v>44966.458344907405</v>
      </c>
      <c r="D2384" s="6"/>
      <c r="E2384" s="2" t="s">
        <v>14</v>
      </c>
      <c r="F2384" s="2" t="s">
        <v>15</v>
      </c>
      <c r="G2384" s="2" t="s">
        <v>23</v>
      </c>
      <c r="H2384" s="2">
        <v>32321</v>
      </c>
      <c r="I2384" s="2">
        <v>1862</v>
      </c>
      <c r="J2384" s="24">
        <f>IFERROR(I2384/H2384,0)</f>
        <v>5.7609603663252996E-2</v>
      </c>
      <c r="K2384" s="24"/>
      <c r="L2384" s="2">
        <f>IF(J2384&gt;=0.15,1,0)</f>
        <v>0</v>
      </c>
      <c r="M2384" s="2"/>
      <c r="N2384" s="24"/>
      <c r="O2384" s="2" t="s">
        <v>13</v>
      </c>
    </row>
    <row r="2385" spans="1:15" ht="15.75" customHeight="1" x14ac:dyDescent="0.35">
      <c r="A2385" s="18">
        <v>44966.458340405094</v>
      </c>
      <c r="B2385" s="11">
        <v>44966.458340405094</v>
      </c>
      <c r="C2385" s="21">
        <v>44966.458340405094</v>
      </c>
      <c r="D2385" s="6"/>
      <c r="E2385" s="2" t="s">
        <v>16</v>
      </c>
      <c r="F2385" s="2" t="s">
        <v>8</v>
      </c>
      <c r="G2385" s="2" t="s">
        <v>23</v>
      </c>
      <c r="H2385" s="2">
        <v>1947</v>
      </c>
      <c r="I2385" s="2">
        <v>118</v>
      </c>
      <c r="J2385" s="24">
        <f>IFERROR(I2385/H2385,0)</f>
        <v>6.0606060606060608E-2</v>
      </c>
      <c r="K2385" s="24"/>
      <c r="L2385" s="2">
        <f>IF(J2385&gt;=0.15,1,0)</f>
        <v>0</v>
      </c>
      <c r="M2385" s="2"/>
      <c r="N2385" s="24"/>
      <c r="O2385" s="2" t="s">
        <v>13</v>
      </c>
    </row>
    <row r="2386" spans="1:15" ht="15.75" customHeight="1" x14ac:dyDescent="0.35">
      <c r="A2386" s="18">
        <v>44966.417060185187</v>
      </c>
      <c r="B2386" s="11">
        <v>44966.417060185187</v>
      </c>
      <c r="C2386" s="21">
        <v>44966.417060185187</v>
      </c>
      <c r="D2386" s="6"/>
      <c r="E2386" s="2" t="s">
        <v>14</v>
      </c>
      <c r="F2386" s="2" t="s">
        <v>18</v>
      </c>
      <c r="G2386" s="2" t="s">
        <v>19</v>
      </c>
      <c r="H2386" s="2">
        <v>8733</v>
      </c>
      <c r="I2386" s="2">
        <v>151</v>
      </c>
      <c r="J2386" s="24">
        <f>IFERROR(I2386/H2386,0)</f>
        <v>1.7290736287644565E-2</v>
      </c>
      <c r="K2386" s="24"/>
      <c r="L2386" s="2">
        <f>IF(J2386&gt;=0.15,1,0)</f>
        <v>0</v>
      </c>
      <c r="M2386" s="2"/>
      <c r="N2386" s="24"/>
      <c r="O2386" s="2" t="s">
        <v>12</v>
      </c>
    </row>
    <row r="2387" spans="1:15" ht="15.75" customHeight="1" x14ac:dyDescent="0.35">
      <c r="A2387" s="18">
        <v>44966.416759259257</v>
      </c>
      <c r="B2387" s="11">
        <v>44966.416759259257</v>
      </c>
      <c r="C2387" s="21">
        <v>44966.416759259257</v>
      </c>
      <c r="D2387" s="6"/>
      <c r="E2387" s="2" t="s">
        <v>14</v>
      </c>
      <c r="F2387" s="2" t="s">
        <v>20</v>
      </c>
      <c r="G2387" s="2" t="s">
        <v>19</v>
      </c>
      <c r="H2387" s="2">
        <v>1415</v>
      </c>
      <c r="I2387" s="2">
        <v>77</v>
      </c>
      <c r="J2387" s="24">
        <f>IFERROR(I2387/H2387,0)</f>
        <v>5.4416961130742049E-2</v>
      </c>
      <c r="K2387" s="24"/>
      <c r="L2387" s="2">
        <f>IF(J2387&gt;=0.15,1,0)</f>
        <v>0</v>
      </c>
      <c r="M2387" s="2"/>
      <c r="N2387" s="24"/>
      <c r="O2387" s="2" t="s">
        <v>12</v>
      </c>
    </row>
    <row r="2388" spans="1:15" ht="15.75" customHeight="1" x14ac:dyDescent="0.35">
      <c r="A2388" s="18">
        <v>44966.416754942133</v>
      </c>
      <c r="B2388" s="11">
        <v>44966.416754942133</v>
      </c>
      <c r="C2388" s="21">
        <v>44966.416754942133</v>
      </c>
      <c r="D2388" s="6"/>
      <c r="E2388" s="2" t="s">
        <v>14</v>
      </c>
      <c r="F2388" s="2" t="s">
        <v>21</v>
      </c>
      <c r="G2388" s="2" t="s">
        <v>19</v>
      </c>
      <c r="H2388" s="2">
        <v>486</v>
      </c>
      <c r="I2388" s="2">
        <v>22</v>
      </c>
      <c r="J2388" s="24">
        <f>IFERROR(I2388/H2388,0)</f>
        <v>4.5267489711934158E-2</v>
      </c>
      <c r="K2388" s="24"/>
      <c r="L2388" s="2">
        <f>IF(J2388&gt;=0.15,1,0)</f>
        <v>0</v>
      </c>
      <c r="M2388" s="2"/>
      <c r="N2388" s="24"/>
      <c r="O2388" s="2" t="s">
        <v>12</v>
      </c>
    </row>
    <row r="2389" spans="1:15" ht="15.75" customHeight="1" x14ac:dyDescent="0.35">
      <c r="A2389" s="18">
        <v>44966.321089421297</v>
      </c>
      <c r="B2389" s="11">
        <v>44966.321089421297</v>
      </c>
      <c r="C2389" s="21">
        <v>44966.321089421297</v>
      </c>
      <c r="D2389" s="6"/>
      <c r="E2389" s="2" t="s">
        <v>14</v>
      </c>
      <c r="F2389" s="2" t="s">
        <v>8</v>
      </c>
      <c r="G2389" s="2" t="s">
        <v>23</v>
      </c>
      <c r="H2389" s="2">
        <v>3714</v>
      </c>
      <c r="I2389" s="2">
        <v>51</v>
      </c>
      <c r="J2389" s="24">
        <f>IFERROR(I2389/H2389,0)</f>
        <v>1.3731825525040387E-2</v>
      </c>
      <c r="K2389" s="24"/>
      <c r="L2389" s="2">
        <f>IF(J2389&gt;=0.15,1,0)</f>
        <v>0</v>
      </c>
      <c r="M2389" s="2"/>
      <c r="N2389" s="24"/>
      <c r="O2389" s="2" t="s">
        <v>10</v>
      </c>
    </row>
    <row r="2390" spans="1:15" ht="15.75" customHeight="1" x14ac:dyDescent="0.35">
      <c r="A2390" s="18">
        <v>44965.822651574075</v>
      </c>
      <c r="B2390" s="11">
        <v>44965.822651574075</v>
      </c>
      <c r="C2390" s="21">
        <v>44965.822651574075</v>
      </c>
      <c r="D2390" s="6"/>
      <c r="E2390" s="2" t="s">
        <v>14</v>
      </c>
      <c r="F2390" s="2" t="s">
        <v>8</v>
      </c>
      <c r="G2390" s="2" t="s">
        <v>9</v>
      </c>
      <c r="H2390" s="2">
        <v>0</v>
      </c>
      <c r="I2390" s="2">
        <v>0</v>
      </c>
      <c r="J2390" s="24">
        <f>IFERROR(I2390/H2390,0)</f>
        <v>0</v>
      </c>
      <c r="K2390" s="24"/>
      <c r="L2390" s="2">
        <f>IF(J2390&gt;=0.15,1,0)</f>
        <v>0</v>
      </c>
      <c r="M2390" s="2"/>
      <c r="N2390" s="24"/>
      <c r="O2390" s="2" t="s">
        <v>13</v>
      </c>
    </row>
    <row r="2391" spans="1:15" ht="15.75" customHeight="1" x14ac:dyDescent="0.35">
      <c r="A2391" s="18">
        <v>44965.637971747688</v>
      </c>
      <c r="B2391" s="11">
        <v>44965.637971747688</v>
      </c>
      <c r="C2391" s="21">
        <v>44965.637971747688</v>
      </c>
      <c r="D2391" s="6"/>
      <c r="E2391" s="2" t="s">
        <v>14</v>
      </c>
      <c r="F2391" s="2" t="s">
        <v>8</v>
      </c>
      <c r="G2391" s="2" t="s">
        <v>11</v>
      </c>
      <c r="H2391" s="2">
        <v>1564</v>
      </c>
      <c r="I2391" s="2">
        <v>25</v>
      </c>
      <c r="J2391" s="24">
        <f>IFERROR(I2391/H2391,0)</f>
        <v>1.5984654731457801E-2</v>
      </c>
      <c r="K2391" s="24"/>
      <c r="L2391" s="2">
        <f>IF(J2391&gt;=0.15,1,0)</f>
        <v>0</v>
      </c>
      <c r="M2391" s="2"/>
      <c r="N2391" s="24"/>
      <c r="O2391" s="2" t="s">
        <v>10</v>
      </c>
    </row>
    <row r="2392" spans="1:15" ht="15.75" customHeight="1" x14ac:dyDescent="0.35">
      <c r="A2392" s="18">
        <v>44965.625079884259</v>
      </c>
      <c r="B2392" s="11">
        <v>44965.625079884259</v>
      </c>
      <c r="C2392" s="21">
        <v>44965.625079884259</v>
      </c>
      <c r="D2392" s="6"/>
      <c r="E2392" s="2" t="s">
        <v>14</v>
      </c>
      <c r="F2392" s="2" t="s">
        <v>8</v>
      </c>
      <c r="G2392" s="2" t="s">
        <v>23</v>
      </c>
      <c r="H2392" s="2">
        <v>23671</v>
      </c>
      <c r="I2392" s="2">
        <v>416</v>
      </c>
      <c r="J2392" s="24">
        <f>IFERROR(I2392/H2392,0)</f>
        <v>1.7574246968864855E-2</v>
      </c>
      <c r="K2392" s="24"/>
      <c r="L2392" s="2">
        <f>IF(J2392&gt;=0.15,1,0)</f>
        <v>0</v>
      </c>
      <c r="M2392" s="2"/>
      <c r="N2392" s="24"/>
      <c r="O2392" s="2" t="s">
        <v>12</v>
      </c>
    </row>
    <row r="2393" spans="1:15" ht="15.75" customHeight="1" x14ac:dyDescent="0.35">
      <c r="A2393" s="18">
        <v>44965.609737754632</v>
      </c>
      <c r="B2393" s="11">
        <v>44965.609737754632</v>
      </c>
      <c r="C2393" s="21">
        <v>44965.609737754632</v>
      </c>
      <c r="D2393" s="6"/>
      <c r="E2393" s="2" t="s">
        <v>14</v>
      </c>
      <c r="F2393" s="2" t="s">
        <v>8</v>
      </c>
      <c r="G2393" s="2" t="s">
        <v>11</v>
      </c>
      <c r="H2393" s="2">
        <v>21914</v>
      </c>
      <c r="I2393" s="2">
        <v>395</v>
      </c>
      <c r="J2393" s="24">
        <f>IFERROR(I2393/H2393,0)</f>
        <v>1.8025006844939309E-2</v>
      </c>
      <c r="K2393" s="24"/>
      <c r="L2393" s="2">
        <f>IF(J2393&gt;=0.15,1,0)</f>
        <v>0</v>
      </c>
      <c r="M2393" s="2"/>
      <c r="N2393" s="24"/>
      <c r="O2393" s="2" t="s">
        <v>13</v>
      </c>
    </row>
    <row r="2394" spans="1:15" ht="15.75" customHeight="1" x14ac:dyDescent="0.35">
      <c r="A2394" s="18">
        <v>44965.502354826385</v>
      </c>
      <c r="B2394" s="11">
        <v>44965.502354826385</v>
      </c>
      <c r="C2394" s="21">
        <v>44965.502354826385</v>
      </c>
      <c r="D2394" s="6"/>
      <c r="E2394" s="2" t="s">
        <v>14</v>
      </c>
      <c r="F2394" s="2" t="s">
        <v>8</v>
      </c>
      <c r="G2394" s="2" t="s">
        <v>11</v>
      </c>
      <c r="H2394" s="2">
        <v>2664</v>
      </c>
      <c r="I2394" s="2">
        <v>45</v>
      </c>
      <c r="J2394" s="24">
        <f>IFERROR(I2394/H2394,0)</f>
        <v>1.6891891891891893E-2</v>
      </c>
      <c r="K2394" s="24"/>
      <c r="L2394" s="2">
        <f>IF(J2394&gt;=0.15,1,0)</f>
        <v>0</v>
      </c>
      <c r="M2394" s="2"/>
      <c r="N2394" s="24"/>
      <c r="O2394" s="2" t="s">
        <v>13</v>
      </c>
    </row>
    <row r="2395" spans="1:15" ht="15.75" customHeight="1" x14ac:dyDescent="0.35">
      <c r="A2395" s="18">
        <v>44965.458344907405</v>
      </c>
      <c r="B2395" s="11">
        <v>44965.458344907405</v>
      </c>
      <c r="C2395" s="21">
        <v>44965.458344907405</v>
      </c>
      <c r="D2395" s="6"/>
      <c r="E2395" s="2" t="s">
        <v>14</v>
      </c>
      <c r="F2395" s="2" t="s">
        <v>15</v>
      </c>
      <c r="G2395" s="2" t="s">
        <v>9</v>
      </c>
      <c r="H2395" s="2">
        <v>26973</v>
      </c>
      <c r="I2395" s="2">
        <v>2306</v>
      </c>
      <c r="J2395" s="24">
        <f>IFERROR(I2395/H2395,0)</f>
        <v>8.5492900307715128E-2</v>
      </c>
      <c r="K2395" s="24"/>
      <c r="L2395" s="2">
        <f>IF(J2395&gt;=0.15,1,0)</f>
        <v>0</v>
      </c>
      <c r="M2395" s="2"/>
      <c r="N2395" s="24"/>
      <c r="O2395" s="2" t="s">
        <v>13</v>
      </c>
    </row>
    <row r="2396" spans="1:15" ht="15.75" customHeight="1" x14ac:dyDescent="0.35">
      <c r="A2396" s="18">
        <v>44965.458337037038</v>
      </c>
      <c r="B2396" s="11">
        <v>44965.458337037038</v>
      </c>
      <c r="C2396" s="21">
        <v>44965.458337037038</v>
      </c>
      <c r="D2396" s="6"/>
      <c r="E2396" s="2" t="s">
        <v>16</v>
      </c>
      <c r="F2396" s="2" t="s">
        <v>8</v>
      </c>
      <c r="G2396" s="2" t="s">
        <v>9</v>
      </c>
      <c r="H2396" s="2">
        <v>2834</v>
      </c>
      <c r="I2396" s="2">
        <v>126</v>
      </c>
      <c r="J2396" s="24">
        <f>IFERROR(I2396/H2396,0)</f>
        <v>4.4460127028934371E-2</v>
      </c>
      <c r="K2396" s="24"/>
      <c r="L2396" s="2">
        <f>IF(J2396&gt;=0.15,1,0)</f>
        <v>0</v>
      </c>
      <c r="M2396" s="2"/>
      <c r="N2396" s="24"/>
      <c r="O2396" s="2" t="s">
        <v>13</v>
      </c>
    </row>
    <row r="2397" spans="1:15" ht="15.75" customHeight="1" x14ac:dyDescent="0.35">
      <c r="A2397" s="18">
        <v>44965.420995370368</v>
      </c>
      <c r="B2397" s="11">
        <v>44965.420995370368</v>
      </c>
      <c r="C2397" s="21">
        <v>44965.420995370368</v>
      </c>
      <c r="D2397" s="6"/>
      <c r="E2397" s="2" t="s">
        <v>14</v>
      </c>
      <c r="F2397" s="2" t="s">
        <v>18</v>
      </c>
      <c r="G2397" s="2" t="s">
        <v>11</v>
      </c>
      <c r="H2397" s="2">
        <v>16084</v>
      </c>
      <c r="I2397" s="2">
        <v>336</v>
      </c>
      <c r="J2397" s="24">
        <f>IFERROR(I2397/H2397,0)</f>
        <v>2.0890325789604577E-2</v>
      </c>
      <c r="K2397" s="24"/>
      <c r="L2397" s="2">
        <f>IF(J2397&gt;=0.15,1,0)</f>
        <v>0</v>
      </c>
      <c r="M2397" s="2"/>
      <c r="N2397" s="24"/>
      <c r="O2397" s="2" t="s">
        <v>12</v>
      </c>
    </row>
    <row r="2398" spans="1:15" ht="15.75" customHeight="1" x14ac:dyDescent="0.35">
      <c r="A2398" s="18">
        <v>44965.416770833333</v>
      </c>
      <c r="B2398" s="11">
        <v>44965.416770833333</v>
      </c>
      <c r="C2398" s="21">
        <v>44965.416770833333</v>
      </c>
      <c r="D2398" s="6"/>
      <c r="E2398" s="2" t="s">
        <v>14</v>
      </c>
      <c r="F2398" s="2" t="s">
        <v>20</v>
      </c>
      <c r="G2398" s="2" t="s">
        <v>11</v>
      </c>
      <c r="H2398" s="2">
        <v>3694</v>
      </c>
      <c r="I2398" s="2">
        <v>173</v>
      </c>
      <c r="J2398" s="24">
        <f>IFERROR(I2398/H2398,0)</f>
        <v>4.6832701678397398E-2</v>
      </c>
      <c r="K2398" s="24"/>
      <c r="L2398" s="2">
        <f>IF(J2398&gt;=0.15,1,0)</f>
        <v>0</v>
      </c>
      <c r="M2398" s="2"/>
      <c r="N2398" s="24"/>
      <c r="O2398" s="2" t="s">
        <v>12</v>
      </c>
    </row>
    <row r="2399" spans="1:15" ht="15.75" customHeight="1" x14ac:dyDescent="0.35">
      <c r="A2399" s="18">
        <v>44965.416743773145</v>
      </c>
      <c r="B2399" s="11">
        <v>44965.416743773145</v>
      </c>
      <c r="C2399" s="21">
        <v>44965.416743773145</v>
      </c>
      <c r="D2399" s="6"/>
      <c r="E2399" s="2" t="s">
        <v>14</v>
      </c>
      <c r="F2399" s="2" t="s">
        <v>21</v>
      </c>
      <c r="G2399" s="2" t="s">
        <v>11</v>
      </c>
      <c r="H2399" s="2">
        <v>1641</v>
      </c>
      <c r="I2399" s="2">
        <v>44</v>
      </c>
      <c r="J2399" s="24">
        <f>IFERROR(I2399/H2399,0)</f>
        <v>2.6812918951858621E-2</v>
      </c>
      <c r="K2399" s="24"/>
      <c r="L2399" s="2">
        <f>IF(J2399&gt;=0.15,1,0)</f>
        <v>0</v>
      </c>
      <c r="M2399" s="2"/>
      <c r="N2399" s="24"/>
      <c r="O2399" s="2" t="s">
        <v>12</v>
      </c>
    </row>
    <row r="2400" spans="1:15" ht="15.75" customHeight="1" x14ac:dyDescent="0.35">
      <c r="A2400" s="18">
        <v>44965.4065162037</v>
      </c>
      <c r="B2400" s="11">
        <v>44965.4065162037</v>
      </c>
      <c r="C2400" s="21">
        <v>44965.4065162037</v>
      </c>
      <c r="D2400" s="6"/>
      <c r="E2400" s="2" t="s">
        <v>22</v>
      </c>
      <c r="F2400" s="2" t="s">
        <v>21</v>
      </c>
      <c r="G2400" s="2" t="s">
        <v>9</v>
      </c>
      <c r="H2400" s="2">
        <v>226</v>
      </c>
      <c r="I2400" s="2">
        <v>12</v>
      </c>
      <c r="J2400" s="24">
        <f>IFERROR(I2400/H2400,0)</f>
        <v>5.3097345132743362E-2</v>
      </c>
      <c r="K2400" s="24"/>
      <c r="L2400" s="2">
        <f>IF(J2400&gt;=0.15,1,0)</f>
        <v>0</v>
      </c>
      <c r="M2400" s="2"/>
      <c r="N2400" s="24"/>
      <c r="O2400" s="2" t="s">
        <v>12</v>
      </c>
    </row>
    <row r="2401" spans="1:15" ht="15.75" customHeight="1" x14ac:dyDescent="0.35">
      <c r="A2401" s="18">
        <v>44965.37542827546</v>
      </c>
      <c r="B2401" s="11">
        <v>44965.37542827546</v>
      </c>
      <c r="C2401" s="21">
        <v>44965.37542827546</v>
      </c>
      <c r="D2401" s="6"/>
      <c r="E2401" s="2" t="s">
        <v>7</v>
      </c>
      <c r="F2401" s="2" t="s">
        <v>8</v>
      </c>
      <c r="G2401" s="2" t="s">
        <v>11</v>
      </c>
      <c r="H2401" s="2">
        <v>236</v>
      </c>
      <c r="I2401" s="2">
        <v>8</v>
      </c>
      <c r="J2401" s="24">
        <f>IFERROR(I2401/H2401,0)</f>
        <v>3.3898305084745763E-2</v>
      </c>
      <c r="K2401" s="24"/>
      <c r="L2401" s="2">
        <f>IF(J2401&gt;=0.15,1,0)</f>
        <v>0</v>
      </c>
      <c r="M2401" s="2"/>
      <c r="N2401" s="24"/>
      <c r="O2401" s="2" t="s">
        <v>10</v>
      </c>
    </row>
    <row r="2402" spans="1:15" ht="15.75" customHeight="1" x14ac:dyDescent="0.35">
      <c r="A2402" s="18">
        <v>44965.37525740741</v>
      </c>
      <c r="B2402" s="11">
        <v>44965.37525740741</v>
      </c>
      <c r="C2402" s="21">
        <v>44965.37525740741</v>
      </c>
      <c r="D2402" s="6"/>
      <c r="E2402" s="2" t="s">
        <v>7</v>
      </c>
      <c r="F2402" s="2" t="s">
        <v>8</v>
      </c>
      <c r="G2402" s="2" t="s">
        <v>11</v>
      </c>
      <c r="H2402" s="2">
        <v>1379</v>
      </c>
      <c r="I2402" s="2">
        <v>15</v>
      </c>
      <c r="J2402" s="24">
        <f>IFERROR(I2402/H2402,0)</f>
        <v>1.0877447425670777E-2</v>
      </c>
      <c r="K2402" s="24"/>
      <c r="L2402" s="2">
        <f>IF(J2402&gt;=0.15,1,0)</f>
        <v>0</v>
      </c>
      <c r="M2402" s="2"/>
      <c r="N2402" s="24"/>
      <c r="O2402" s="2" t="s">
        <v>17</v>
      </c>
    </row>
    <row r="2403" spans="1:15" ht="15.75" customHeight="1" x14ac:dyDescent="0.35">
      <c r="A2403" s="18">
        <v>44965.350026689812</v>
      </c>
      <c r="B2403" s="11">
        <v>44965.350026689812</v>
      </c>
      <c r="C2403" s="21">
        <v>44965.350026689812</v>
      </c>
      <c r="D2403" s="6"/>
      <c r="E2403" s="2" t="s">
        <v>7</v>
      </c>
      <c r="F2403" s="2" t="s">
        <v>8</v>
      </c>
      <c r="G2403" s="2" t="s">
        <v>9</v>
      </c>
      <c r="H2403" s="2">
        <v>0</v>
      </c>
      <c r="I2403" s="2">
        <v>0</v>
      </c>
      <c r="J2403" s="24">
        <f>IFERROR(I2403/H2403,0)</f>
        <v>0</v>
      </c>
      <c r="K2403" s="24"/>
      <c r="L2403" s="2">
        <f>IF(J2403&gt;=0.15,1,0)</f>
        <v>0</v>
      </c>
      <c r="M2403" s="2"/>
      <c r="N2403" s="24"/>
      <c r="O2403" s="2" t="s">
        <v>10</v>
      </c>
    </row>
    <row r="2404" spans="1:15" ht="15.75" customHeight="1" x14ac:dyDescent="0.35">
      <c r="A2404" s="18">
        <v>44965.349064513888</v>
      </c>
      <c r="B2404" s="11">
        <v>44965.349064513888</v>
      </c>
      <c r="C2404" s="21">
        <v>44965.349064513888</v>
      </c>
      <c r="D2404" s="6"/>
      <c r="E2404" s="2" t="s">
        <v>26</v>
      </c>
      <c r="F2404" s="2" t="s">
        <v>27</v>
      </c>
      <c r="G2404" s="2" t="s">
        <v>11</v>
      </c>
      <c r="H2404" s="2">
        <v>2476</v>
      </c>
      <c r="I2404" s="2">
        <v>17</v>
      </c>
      <c r="J2404" s="24">
        <f>IFERROR(I2404/H2404,0)</f>
        <v>6.8659127625201937E-3</v>
      </c>
      <c r="K2404" s="24"/>
      <c r="L2404" s="2">
        <f>IF(J2404&gt;=0.15,1,0)</f>
        <v>0</v>
      </c>
      <c r="M2404" s="2"/>
      <c r="N2404" s="24"/>
      <c r="O2404" s="2" t="s">
        <v>10</v>
      </c>
    </row>
    <row r="2405" spans="1:15" ht="15.75" customHeight="1" x14ac:dyDescent="0.35">
      <c r="A2405" s="18">
        <v>44965.340526006941</v>
      </c>
      <c r="B2405" s="11">
        <v>44965.340526006941</v>
      </c>
      <c r="C2405" s="21">
        <v>44965.340526006941</v>
      </c>
      <c r="D2405" s="6"/>
      <c r="E2405" s="2" t="s">
        <v>14</v>
      </c>
      <c r="F2405" s="2" t="s">
        <v>8</v>
      </c>
      <c r="G2405" s="2" t="s">
        <v>9</v>
      </c>
      <c r="H2405" s="2">
        <v>0</v>
      </c>
      <c r="I2405" s="2">
        <v>0</v>
      </c>
      <c r="J2405" s="24">
        <f>IFERROR(I2405/H2405,0)</f>
        <v>0</v>
      </c>
      <c r="K2405" s="24"/>
      <c r="L2405" s="2">
        <f>IF(J2405&gt;=0.15,1,0)</f>
        <v>0</v>
      </c>
      <c r="M2405" s="2"/>
      <c r="N2405" s="24"/>
      <c r="O2405" s="2" t="s">
        <v>12</v>
      </c>
    </row>
    <row r="2406" spans="1:15" ht="15.75" customHeight="1" x14ac:dyDescent="0.35">
      <c r="A2406" s="18">
        <v>44965.262827349536</v>
      </c>
      <c r="B2406" s="11">
        <v>44965.262827349536</v>
      </c>
      <c r="C2406" s="21">
        <v>44965.262827349536</v>
      </c>
      <c r="D2406" s="6"/>
      <c r="E2406" s="2" t="s">
        <v>16</v>
      </c>
      <c r="F2406" s="2" t="s">
        <v>8</v>
      </c>
      <c r="G2406" s="2" t="s">
        <v>9</v>
      </c>
      <c r="H2406" s="2">
        <v>984</v>
      </c>
      <c r="I2406" s="2">
        <v>17</v>
      </c>
      <c r="J2406" s="24">
        <f>IFERROR(I2406/H2406,0)</f>
        <v>1.7276422764227643E-2</v>
      </c>
      <c r="K2406" s="24"/>
      <c r="L2406" s="2">
        <f>IF(J2406&gt;=0.15,1,0)</f>
        <v>0</v>
      </c>
      <c r="M2406" s="2"/>
      <c r="N2406" s="24"/>
      <c r="O2406" s="2" t="s">
        <v>13</v>
      </c>
    </row>
    <row r="2407" spans="1:15" ht="15.75" customHeight="1" x14ac:dyDescent="0.35">
      <c r="A2407" s="18">
        <v>44964.668661840275</v>
      </c>
      <c r="B2407" s="11">
        <v>44964.668661840275</v>
      </c>
      <c r="C2407" s="21">
        <v>44964.668661840275</v>
      </c>
      <c r="D2407" s="6"/>
      <c r="E2407" s="2" t="s">
        <v>14</v>
      </c>
      <c r="F2407" s="2" t="s">
        <v>8</v>
      </c>
      <c r="G2407" s="2" t="s">
        <v>11</v>
      </c>
      <c r="H2407" s="2">
        <v>5404</v>
      </c>
      <c r="I2407" s="2">
        <v>256</v>
      </c>
      <c r="J2407" s="24">
        <f>IFERROR(I2407/H2407,0)</f>
        <v>4.7372316802368614E-2</v>
      </c>
      <c r="K2407" s="24"/>
      <c r="L2407" s="2">
        <f>IF(J2407&gt;=0.15,1,0)</f>
        <v>0</v>
      </c>
      <c r="M2407" s="2"/>
      <c r="N2407" s="24"/>
      <c r="O2407" s="2" t="s">
        <v>12</v>
      </c>
    </row>
    <row r="2408" spans="1:15" ht="15.75" customHeight="1" x14ac:dyDescent="0.35">
      <c r="A2408" s="18">
        <v>44964.666320763892</v>
      </c>
      <c r="B2408" s="11">
        <v>44964.666320763892</v>
      </c>
      <c r="C2408" s="21">
        <v>44964.666320763892</v>
      </c>
      <c r="D2408" s="6"/>
      <c r="E2408" s="2" t="s">
        <v>14</v>
      </c>
      <c r="F2408" s="2" t="s">
        <v>8</v>
      </c>
      <c r="G2408" s="2" t="s">
        <v>9</v>
      </c>
      <c r="H2408" s="2">
        <v>0</v>
      </c>
      <c r="I2408" s="2">
        <v>0</v>
      </c>
      <c r="J2408" s="24">
        <f>IFERROR(I2408/H2408,0)</f>
        <v>0</v>
      </c>
      <c r="K2408" s="24"/>
      <c r="L2408" s="2">
        <f>IF(J2408&gt;=0.15,1,0)</f>
        <v>0</v>
      </c>
      <c r="M2408" s="2"/>
      <c r="N2408" s="24"/>
      <c r="O2408" s="2" t="s">
        <v>12</v>
      </c>
    </row>
    <row r="2409" spans="1:15" ht="15.75" customHeight="1" x14ac:dyDescent="0.35">
      <c r="A2409" s="18">
        <v>44964.643534374998</v>
      </c>
      <c r="B2409" s="11">
        <v>44964.643534374998</v>
      </c>
      <c r="C2409" s="21">
        <v>44964.643534374998</v>
      </c>
      <c r="D2409" s="6"/>
      <c r="E2409" s="2" t="s">
        <v>7</v>
      </c>
      <c r="F2409" s="2" t="s">
        <v>8</v>
      </c>
      <c r="G2409" s="2" t="s">
        <v>9</v>
      </c>
      <c r="H2409" s="2">
        <v>0</v>
      </c>
      <c r="I2409" s="2">
        <v>0</v>
      </c>
      <c r="J2409" s="24">
        <f>IFERROR(I2409/H2409,0)</f>
        <v>0</v>
      </c>
      <c r="K2409" s="24"/>
      <c r="L2409" s="2">
        <f>IF(J2409&gt;=0.15,1,0)</f>
        <v>0</v>
      </c>
      <c r="M2409" s="2"/>
      <c r="N2409" s="24"/>
      <c r="O2409" s="2" t="s">
        <v>10</v>
      </c>
    </row>
    <row r="2410" spans="1:15" ht="15.75" customHeight="1" x14ac:dyDescent="0.35">
      <c r="A2410" s="18">
        <v>44964.643018136572</v>
      </c>
      <c r="B2410" s="11">
        <v>44964.643018136572</v>
      </c>
      <c r="C2410" s="21">
        <v>44964.643018136572</v>
      </c>
      <c r="D2410" s="6"/>
      <c r="E2410" s="2" t="s">
        <v>7</v>
      </c>
      <c r="F2410" s="2" t="s">
        <v>8</v>
      </c>
      <c r="G2410" s="2" t="s">
        <v>9</v>
      </c>
      <c r="H2410" s="2">
        <v>0</v>
      </c>
      <c r="I2410" s="2">
        <v>0</v>
      </c>
      <c r="J2410" s="24">
        <f>IFERROR(I2410/H2410,0)</f>
        <v>0</v>
      </c>
      <c r="K2410" s="24"/>
      <c r="L2410" s="2">
        <f>IF(J2410&gt;=0.15,1,0)</f>
        <v>0</v>
      </c>
      <c r="M2410" s="2"/>
      <c r="N2410" s="24"/>
      <c r="O2410" s="2" t="s">
        <v>10</v>
      </c>
    </row>
    <row r="2411" spans="1:15" ht="15.75" customHeight="1" x14ac:dyDescent="0.35">
      <c r="A2411" s="18">
        <v>44964.642652789349</v>
      </c>
      <c r="B2411" s="11">
        <v>44964.642652789349</v>
      </c>
      <c r="C2411" s="21">
        <v>44964.642652789349</v>
      </c>
      <c r="D2411" s="6"/>
      <c r="E2411" s="2" t="s">
        <v>7</v>
      </c>
      <c r="F2411" s="2" t="s">
        <v>8</v>
      </c>
      <c r="G2411" s="2" t="s">
        <v>9</v>
      </c>
      <c r="H2411" s="2">
        <v>0</v>
      </c>
      <c r="I2411" s="2">
        <v>0</v>
      </c>
      <c r="J2411" s="24">
        <f>IFERROR(I2411/H2411,0)</f>
        <v>0</v>
      </c>
      <c r="K2411" s="24"/>
      <c r="L2411" s="2">
        <f>IF(J2411&gt;=0.15,1,0)</f>
        <v>0</v>
      </c>
      <c r="M2411" s="2"/>
      <c r="N2411" s="24"/>
      <c r="O2411" s="2" t="s">
        <v>10</v>
      </c>
    </row>
    <row r="2412" spans="1:15" ht="15.75" customHeight="1" x14ac:dyDescent="0.35">
      <c r="A2412" s="18">
        <v>44964.590592754626</v>
      </c>
      <c r="B2412" s="11">
        <v>44964.590592754626</v>
      </c>
      <c r="C2412" s="21">
        <v>44964.590592754626</v>
      </c>
      <c r="D2412" s="6"/>
      <c r="E2412" s="2" t="s">
        <v>7</v>
      </c>
      <c r="F2412" s="2" t="s">
        <v>8</v>
      </c>
      <c r="G2412" s="2" t="s">
        <v>9</v>
      </c>
      <c r="H2412" s="2">
        <v>0</v>
      </c>
      <c r="I2412" s="2">
        <v>0</v>
      </c>
      <c r="J2412" s="24">
        <f>IFERROR(I2412/H2412,0)</f>
        <v>0</v>
      </c>
      <c r="K2412" s="24"/>
      <c r="L2412" s="2">
        <f>IF(J2412&gt;=0.15,1,0)</f>
        <v>0</v>
      </c>
      <c r="M2412" s="2"/>
      <c r="N2412" s="24"/>
      <c r="O2412" s="2" t="s">
        <v>10</v>
      </c>
    </row>
    <row r="2413" spans="1:15" ht="15.75" customHeight="1" x14ac:dyDescent="0.35">
      <c r="A2413" s="18">
        <v>44964.590045370373</v>
      </c>
      <c r="B2413" s="11">
        <v>44964.590045370373</v>
      </c>
      <c r="C2413" s="21">
        <v>44964.590045370373</v>
      </c>
      <c r="D2413" s="6"/>
      <c r="E2413" s="2" t="s">
        <v>7</v>
      </c>
      <c r="F2413" s="2" t="s">
        <v>8</v>
      </c>
      <c r="G2413" s="2" t="s">
        <v>9</v>
      </c>
      <c r="H2413" s="2">
        <v>0</v>
      </c>
      <c r="I2413" s="2">
        <v>0</v>
      </c>
      <c r="J2413" s="24">
        <f>IFERROR(I2413/H2413,0)</f>
        <v>0</v>
      </c>
      <c r="K2413" s="24"/>
      <c r="L2413" s="2">
        <f>IF(J2413&gt;=0.15,1,0)</f>
        <v>0</v>
      </c>
      <c r="M2413" s="2"/>
      <c r="N2413" s="24"/>
      <c r="O2413" s="2" t="s">
        <v>17</v>
      </c>
    </row>
    <row r="2414" spans="1:15" ht="15.75" customHeight="1" x14ac:dyDescent="0.35">
      <c r="A2414" s="18">
        <v>44964.589861504632</v>
      </c>
      <c r="B2414" s="11">
        <v>44964.589861504632</v>
      </c>
      <c r="C2414" s="21">
        <v>44964.589861504632</v>
      </c>
      <c r="D2414" s="6"/>
      <c r="E2414" s="2" t="s">
        <v>7</v>
      </c>
      <c r="F2414" s="2" t="s">
        <v>8</v>
      </c>
      <c r="G2414" s="2" t="s">
        <v>9</v>
      </c>
      <c r="H2414" s="2">
        <v>0</v>
      </c>
      <c r="I2414" s="2">
        <v>0</v>
      </c>
      <c r="J2414" s="24">
        <f>IFERROR(I2414/H2414,0)</f>
        <v>0</v>
      </c>
      <c r="K2414" s="24"/>
      <c r="L2414" s="2">
        <f>IF(J2414&gt;=0.15,1,0)</f>
        <v>0</v>
      </c>
      <c r="M2414" s="2"/>
      <c r="N2414" s="24"/>
      <c r="O2414" s="2" t="s">
        <v>17</v>
      </c>
    </row>
    <row r="2415" spans="1:15" ht="15.75" customHeight="1" x14ac:dyDescent="0.35">
      <c r="A2415" s="18">
        <v>44964.58964111111</v>
      </c>
      <c r="B2415" s="11">
        <v>44964.58964111111</v>
      </c>
      <c r="C2415" s="21">
        <v>44964.58964111111</v>
      </c>
      <c r="D2415" s="6"/>
      <c r="E2415" s="2" t="s">
        <v>7</v>
      </c>
      <c r="F2415" s="2" t="s">
        <v>8</v>
      </c>
      <c r="G2415" s="2" t="s">
        <v>9</v>
      </c>
      <c r="H2415" s="2">
        <v>0</v>
      </c>
      <c r="I2415" s="2">
        <v>0</v>
      </c>
      <c r="J2415" s="24">
        <f>IFERROR(I2415/H2415,0)</f>
        <v>0</v>
      </c>
      <c r="K2415" s="24"/>
      <c r="L2415" s="2">
        <f>IF(J2415&gt;=0.15,1,0)</f>
        <v>0</v>
      </c>
      <c r="M2415" s="2"/>
      <c r="N2415" s="24"/>
      <c r="O2415" s="2" t="s">
        <v>17</v>
      </c>
    </row>
    <row r="2416" spans="1:15" ht="15.75" customHeight="1" x14ac:dyDescent="0.35">
      <c r="A2416" s="18">
        <v>44964.58947240741</v>
      </c>
      <c r="B2416" s="11">
        <v>44964.58947240741</v>
      </c>
      <c r="C2416" s="21">
        <v>44964.58947240741</v>
      </c>
      <c r="D2416" s="6"/>
      <c r="E2416" s="2" t="s">
        <v>7</v>
      </c>
      <c r="F2416" s="2" t="s">
        <v>8</v>
      </c>
      <c r="G2416" s="2" t="s">
        <v>9</v>
      </c>
      <c r="H2416" s="2">
        <v>0</v>
      </c>
      <c r="I2416" s="2">
        <v>0</v>
      </c>
      <c r="J2416" s="24">
        <f>IFERROR(I2416/H2416,0)</f>
        <v>0</v>
      </c>
      <c r="K2416" s="24"/>
      <c r="L2416" s="2">
        <f>IF(J2416&gt;=0.15,1,0)</f>
        <v>0</v>
      </c>
      <c r="M2416" s="2"/>
      <c r="N2416" s="24"/>
      <c r="O2416" s="2" t="s">
        <v>17</v>
      </c>
    </row>
    <row r="2417" spans="1:15" ht="15.75" customHeight="1" x14ac:dyDescent="0.35">
      <c r="A2417" s="18">
        <v>44964.589181932868</v>
      </c>
      <c r="B2417" s="11">
        <v>44964.589181932868</v>
      </c>
      <c r="C2417" s="21">
        <v>44964.589181932868</v>
      </c>
      <c r="D2417" s="6"/>
      <c r="E2417" s="2" t="s">
        <v>7</v>
      </c>
      <c r="F2417" s="2" t="s">
        <v>8</v>
      </c>
      <c r="G2417" s="2" t="s">
        <v>9</v>
      </c>
      <c r="H2417" s="2">
        <v>0</v>
      </c>
      <c r="I2417" s="2">
        <v>0</v>
      </c>
      <c r="J2417" s="24">
        <f>IFERROR(I2417/H2417,0)</f>
        <v>0</v>
      </c>
      <c r="K2417" s="24"/>
      <c r="L2417" s="2">
        <f>IF(J2417&gt;=0.15,1,0)</f>
        <v>0</v>
      </c>
      <c r="M2417" s="2"/>
      <c r="N2417" s="24"/>
      <c r="O2417" s="2" t="s">
        <v>17</v>
      </c>
    </row>
    <row r="2418" spans="1:15" ht="15.75" customHeight="1" x14ac:dyDescent="0.35">
      <c r="A2418" s="18">
        <v>44964.58388888889</v>
      </c>
      <c r="B2418" s="11">
        <v>44964.58388888889</v>
      </c>
      <c r="C2418" s="21">
        <v>44964.58388888889</v>
      </c>
      <c r="D2418" s="6"/>
      <c r="E2418" s="2" t="s">
        <v>14</v>
      </c>
      <c r="F2418" s="2" t="s">
        <v>18</v>
      </c>
      <c r="G2418" s="2" t="s">
        <v>19</v>
      </c>
      <c r="H2418" s="2">
        <v>7719</v>
      </c>
      <c r="I2418" s="2">
        <v>114</v>
      </c>
      <c r="J2418" s="24">
        <f>IFERROR(I2418/H2418,0)</f>
        <v>1.4768752429071124E-2</v>
      </c>
      <c r="K2418" s="24"/>
      <c r="L2418" s="2">
        <f>IF(J2418&gt;=0.15,1,0)</f>
        <v>0</v>
      </c>
      <c r="M2418" s="2"/>
      <c r="N2418" s="24"/>
      <c r="O2418" s="2" t="s">
        <v>12</v>
      </c>
    </row>
    <row r="2419" spans="1:15" ht="15.75" customHeight="1" x14ac:dyDescent="0.35">
      <c r="A2419" s="18">
        <v>44964.583425925928</v>
      </c>
      <c r="B2419" s="11">
        <v>44964.583425925928</v>
      </c>
      <c r="C2419" s="21">
        <v>44964.583425925928</v>
      </c>
      <c r="D2419" s="6"/>
      <c r="E2419" s="2" t="s">
        <v>14</v>
      </c>
      <c r="F2419" s="2" t="s">
        <v>20</v>
      </c>
      <c r="G2419" s="2" t="s">
        <v>19</v>
      </c>
      <c r="H2419" s="2">
        <v>1126</v>
      </c>
      <c r="I2419" s="2">
        <v>49</v>
      </c>
      <c r="J2419" s="24">
        <f>IFERROR(I2419/H2419,0)</f>
        <v>4.3516873889875664E-2</v>
      </c>
      <c r="K2419" s="24"/>
      <c r="L2419" s="2">
        <f>IF(J2419&gt;=0.15,1,0)</f>
        <v>0</v>
      </c>
      <c r="M2419" s="2"/>
      <c r="N2419" s="24"/>
      <c r="O2419" s="2" t="s">
        <v>12</v>
      </c>
    </row>
    <row r="2420" spans="1:15" ht="15.75" customHeight="1" x14ac:dyDescent="0.35">
      <c r="A2420" s="18">
        <v>44964.58340304398</v>
      </c>
      <c r="B2420" s="11">
        <v>44964.58340304398</v>
      </c>
      <c r="C2420" s="21">
        <v>44964.58340304398</v>
      </c>
      <c r="D2420" s="6"/>
      <c r="E2420" s="2" t="s">
        <v>14</v>
      </c>
      <c r="F2420" s="2" t="s">
        <v>21</v>
      </c>
      <c r="G2420" s="2" t="s">
        <v>19</v>
      </c>
      <c r="H2420" s="2">
        <v>515</v>
      </c>
      <c r="I2420" s="2">
        <v>27</v>
      </c>
      <c r="J2420" s="24">
        <f>IFERROR(I2420/H2420,0)</f>
        <v>5.2427184466019419E-2</v>
      </c>
      <c r="K2420" s="24"/>
      <c r="L2420" s="2">
        <f>IF(J2420&gt;=0.15,1,0)</f>
        <v>0</v>
      </c>
      <c r="M2420" s="2"/>
      <c r="N2420" s="24"/>
      <c r="O2420" s="2" t="s">
        <v>12</v>
      </c>
    </row>
    <row r="2421" spans="1:15" ht="15.75" customHeight="1" x14ac:dyDescent="0.35">
      <c r="A2421" s="18">
        <v>44964.491162546299</v>
      </c>
      <c r="B2421" s="11">
        <v>44964.491162546299</v>
      </c>
      <c r="C2421" s="21">
        <v>44964.491162546299</v>
      </c>
      <c r="D2421" s="6"/>
      <c r="E2421" s="2" t="s">
        <v>14</v>
      </c>
      <c r="F2421" s="2" t="s">
        <v>8</v>
      </c>
      <c r="G2421" s="2" t="s">
        <v>23</v>
      </c>
      <c r="H2421" s="2">
        <v>325</v>
      </c>
      <c r="I2421" s="2">
        <v>2</v>
      </c>
      <c r="J2421" s="24">
        <f>IFERROR(I2421/H2421,0)</f>
        <v>6.1538461538461538E-3</v>
      </c>
      <c r="K2421" s="24"/>
      <c r="L2421" s="2">
        <f>IF(J2421&gt;=0.15,1,0)</f>
        <v>0</v>
      </c>
      <c r="M2421" s="2"/>
      <c r="N2421" s="24"/>
      <c r="O2421" s="2" t="s">
        <v>10</v>
      </c>
    </row>
    <row r="2422" spans="1:15" ht="15.75" customHeight="1" x14ac:dyDescent="0.35">
      <c r="A2422" s="18">
        <v>44964.490566145832</v>
      </c>
      <c r="B2422" s="11">
        <v>44964.490566145832</v>
      </c>
      <c r="C2422" s="21">
        <v>44964.490566145832</v>
      </c>
      <c r="D2422" s="6"/>
      <c r="E2422" s="2" t="s">
        <v>14</v>
      </c>
      <c r="F2422" s="2" t="s">
        <v>8</v>
      </c>
      <c r="G2422" s="2" t="s">
        <v>23</v>
      </c>
      <c r="H2422" s="2">
        <v>430</v>
      </c>
      <c r="I2422" s="2">
        <v>4</v>
      </c>
      <c r="J2422" s="24">
        <f>IFERROR(I2422/H2422,0)</f>
        <v>9.3023255813953487E-3</v>
      </c>
      <c r="K2422" s="24"/>
      <c r="L2422" s="2">
        <f>IF(J2422&gt;=0.15,1,0)</f>
        <v>0</v>
      </c>
      <c r="M2422" s="2"/>
      <c r="N2422" s="24"/>
      <c r="O2422" s="2" t="s">
        <v>12</v>
      </c>
    </row>
    <row r="2423" spans="1:15" ht="15.75" customHeight="1" x14ac:dyDescent="0.35">
      <c r="A2423" s="18">
        <v>44964.482662743052</v>
      </c>
      <c r="B2423" s="11">
        <v>44964.482662743052</v>
      </c>
      <c r="C2423" s="21">
        <v>44964.482662743052</v>
      </c>
      <c r="D2423" s="6"/>
      <c r="E2423" s="2" t="s">
        <v>14</v>
      </c>
      <c r="F2423" s="2" t="s">
        <v>8</v>
      </c>
      <c r="G2423" s="2" t="s">
        <v>23</v>
      </c>
      <c r="H2423" s="2">
        <v>27024</v>
      </c>
      <c r="I2423" s="2">
        <v>697</v>
      </c>
      <c r="J2423" s="24">
        <f>IFERROR(I2423/H2423,0)</f>
        <v>2.5791888691533451E-2</v>
      </c>
      <c r="K2423" s="24"/>
      <c r="L2423" s="2">
        <f>IF(J2423&gt;=0.15,1,0)</f>
        <v>0</v>
      </c>
      <c r="M2423" s="2"/>
      <c r="N2423" s="24"/>
      <c r="O2423" s="2" t="s">
        <v>13</v>
      </c>
    </row>
    <row r="2424" spans="1:15" ht="15.75" customHeight="1" x14ac:dyDescent="0.35">
      <c r="A2424" s="18">
        <v>44964.389484930558</v>
      </c>
      <c r="B2424" s="11">
        <v>44964.389484930558</v>
      </c>
      <c r="C2424" s="21">
        <v>44964.389484930558</v>
      </c>
      <c r="D2424" s="6"/>
      <c r="E2424" s="2" t="s">
        <v>14</v>
      </c>
      <c r="F2424" s="2" t="s">
        <v>8</v>
      </c>
      <c r="G2424" s="2" t="s">
        <v>11</v>
      </c>
      <c r="H2424" s="2">
        <v>873</v>
      </c>
      <c r="I2424" s="2">
        <v>44</v>
      </c>
      <c r="J2424" s="24">
        <f>IFERROR(I2424/H2424,0)</f>
        <v>5.0400916380297825E-2</v>
      </c>
      <c r="K2424" s="24"/>
      <c r="L2424" s="2">
        <f>IF(J2424&gt;=0.15,1,0)</f>
        <v>0</v>
      </c>
      <c r="M2424" s="2"/>
      <c r="N2424" s="24"/>
      <c r="O2424" s="2" t="s">
        <v>12</v>
      </c>
    </row>
    <row r="2425" spans="1:15" ht="15.75" customHeight="1" x14ac:dyDescent="0.35">
      <c r="A2425" s="18">
        <v>44964.379467592589</v>
      </c>
      <c r="B2425" s="11">
        <v>44964.379467592589</v>
      </c>
      <c r="C2425" s="21">
        <v>44964.379467592589</v>
      </c>
      <c r="D2425" s="6"/>
      <c r="E2425" s="2" t="s">
        <v>14</v>
      </c>
      <c r="F2425" s="2" t="s">
        <v>18</v>
      </c>
      <c r="G2425" s="2" t="s">
        <v>19</v>
      </c>
      <c r="H2425" s="2">
        <v>7618</v>
      </c>
      <c r="I2425" s="2">
        <v>82</v>
      </c>
      <c r="J2425" s="24">
        <f>IFERROR(I2425/H2425,0)</f>
        <v>1.0763980047256498E-2</v>
      </c>
      <c r="K2425" s="24"/>
      <c r="L2425" s="2">
        <f>IF(J2425&gt;=0.15,1,0)</f>
        <v>0</v>
      </c>
      <c r="M2425" s="2"/>
      <c r="N2425" s="24"/>
      <c r="O2425" s="2" t="s">
        <v>12</v>
      </c>
    </row>
    <row r="2426" spans="1:15" ht="15.75" customHeight="1" x14ac:dyDescent="0.35">
      <c r="A2426" s="18">
        <v>44964.375092592592</v>
      </c>
      <c r="B2426" s="11">
        <v>44964.375092592592</v>
      </c>
      <c r="C2426" s="21">
        <v>44964.375092592592</v>
      </c>
      <c r="D2426" s="6"/>
      <c r="E2426" s="2" t="s">
        <v>14</v>
      </c>
      <c r="F2426" s="2" t="s">
        <v>20</v>
      </c>
      <c r="G2426" s="2" t="s">
        <v>19</v>
      </c>
      <c r="H2426" s="2">
        <v>222</v>
      </c>
      <c r="I2426" s="2">
        <v>15</v>
      </c>
      <c r="J2426" s="24">
        <f>IFERROR(I2426/H2426,0)</f>
        <v>6.7567567567567571E-2</v>
      </c>
      <c r="K2426" s="24"/>
      <c r="L2426" s="2">
        <f>IF(J2426&gt;=0.15,1,0)</f>
        <v>0</v>
      </c>
      <c r="M2426" s="2"/>
      <c r="N2426" s="24"/>
      <c r="O2426" s="2" t="s">
        <v>12</v>
      </c>
    </row>
    <row r="2427" spans="1:15" ht="15.75" customHeight="1" x14ac:dyDescent="0.35">
      <c r="A2427" s="18">
        <v>44964.375065983797</v>
      </c>
      <c r="B2427" s="11">
        <v>44964.375065983797</v>
      </c>
      <c r="C2427" s="21">
        <v>44964.375065983797</v>
      </c>
      <c r="D2427" s="6"/>
      <c r="E2427" s="2" t="s">
        <v>14</v>
      </c>
      <c r="F2427" s="2" t="s">
        <v>21</v>
      </c>
      <c r="G2427" s="2" t="s">
        <v>19</v>
      </c>
      <c r="H2427" s="2">
        <v>365</v>
      </c>
      <c r="I2427" s="2">
        <v>17</v>
      </c>
      <c r="J2427" s="24">
        <f>IFERROR(I2427/H2427,0)</f>
        <v>4.6575342465753428E-2</v>
      </c>
      <c r="K2427" s="24"/>
      <c r="L2427" s="2">
        <f>IF(J2427&gt;=0.15,1,0)</f>
        <v>0</v>
      </c>
      <c r="M2427" s="2"/>
      <c r="N2427" s="24"/>
      <c r="O2427" s="2" t="s">
        <v>12</v>
      </c>
    </row>
    <row r="2428" spans="1:15" ht="15.75" customHeight="1" x14ac:dyDescent="0.35">
      <c r="A2428" s="18">
        <v>44964.348223263885</v>
      </c>
      <c r="B2428" s="11">
        <v>44964.348223263885</v>
      </c>
      <c r="C2428" s="21">
        <v>44964.348223263885</v>
      </c>
      <c r="D2428" s="6"/>
      <c r="E2428" s="2" t="s">
        <v>7</v>
      </c>
      <c r="F2428" s="2" t="s">
        <v>8</v>
      </c>
      <c r="G2428" s="2" t="s">
        <v>9</v>
      </c>
      <c r="H2428" s="2">
        <v>0</v>
      </c>
      <c r="I2428" s="2">
        <v>0</v>
      </c>
      <c r="J2428" s="24">
        <f>IFERROR(I2428/H2428,0)</f>
        <v>0</v>
      </c>
      <c r="K2428" s="24"/>
      <c r="L2428" s="2">
        <f>IF(J2428&gt;=0.15,1,0)</f>
        <v>0</v>
      </c>
      <c r="M2428" s="2"/>
      <c r="N2428" s="24"/>
      <c r="O2428" s="2" t="s">
        <v>12</v>
      </c>
    </row>
    <row r="2429" spans="1:15" ht="15.75" customHeight="1" x14ac:dyDescent="0.35">
      <c r="A2429" s="18">
        <v>44963.709583414355</v>
      </c>
      <c r="B2429" s="11">
        <v>44963.709583414355</v>
      </c>
      <c r="C2429" s="21">
        <v>44963.709583414355</v>
      </c>
      <c r="D2429" s="6"/>
      <c r="E2429" s="2" t="s">
        <v>14</v>
      </c>
      <c r="F2429" s="2" t="s">
        <v>8</v>
      </c>
      <c r="G2429" s="2" t="s">
        <v>11</v>
      </c>
      <c r="H2429" s="2">
        <v>237</v>
      </c>
      <c r="I2429" s="2">
        <v>10</v>
      </c>
      <c r="J2429" s="24">
        <f>IFERROR(I2429/H2429,0)</f>
        <v>4.2194092827004218E-2</v>
      </c>
      <c r="K2429" s="24"/>
      <c r="L2429" s="2">
        <f>IF(J2429&gt;=0.15,1,0)</f>
        <v>0</v>
      </c>
      <c r="M2429" s="2"/>
      <c r="N2429" s="24"/>
      <c r="O2429" s="2" t="s">
        <v>10</v>
      </c>
    </row>
    <row r="2430" spans="1:15" ht="15.75" customHeight="1" x14ac:dyDescent="0.35">
      <c r="A2430" s="18">
        <v>44963.709428206021</v>
      </c>
      <c r="B2430" s="11">
        <v>44963.709428206021</v>
      </c>
      <c r="C2430" s="21">
        <v>44963.709428206021</v>
      </c>
      <c r="D2430" s="6"/>
      <c r="E2430" s="2" t="s">
        <v>14</v>
      </c>
      <c r="F2430" s="2" t="s">
        <v>8</v>
      </c>
      <c r="G2430" s="2" t="s">
        <v>9</v>
      </c>
      <c r="H2430" s="2">
        <v>0</v>
      </c>
      <c r="I2430" s="2">
        <v>0</v>
      </c>
      <c r="J2430" s="24">
        <f>IFERROR(I2430/H2430,0)</f>
        <v>0</v>
      </c>
      <c r="K2430" s="24"/>
      <c r="L2430" s="2">
        <f>IF(J2430&gt;=0.15,1,0)</f>
        <v>0</v>
      </c>
      <c r="M2430" s="2"/>
      <c r="N2430" s="24"/>
      <c r="O2430" s="2" t="s">
        <v>13</v>
      </c>
    </row>
    <row r="2431" spans="1:15" ht="15.75" customHeight="1" x14ac:dyDescent="0.35">
      <c r="A2431" s="18">
        <v>44963.606507025463</v>
      </c>
      <c r="B2431" s="11">
        <v>44963.606507025463</v>
      </c>
      <c r="C2431" s="21">
        <v>44963.606507025463</v>
      </c>
      <c r="D2431" s="6"/>
      <c r="E2431" s="2" t="s">
        <v>14</v>
      </c>
      <c r="F2431" s="2" t="s">
        <v>8</v>
      </c>
      <c r="G2431" s="2" t="s">
        <v>11</v>
      </c>
      <c r="H2431" s="2">
        <v>11714</v>
      </c>
      <c r="I2431" s="2">
        <v>86</v>
      </c>
      <c r="J2431" s="24">
        <f>IFERROR(I2431/H2431,0)</f>
        <v>7.3416424790848558E-3</v>
      </c>
      <c r="K2431" s="24"/>
      <c r="L2431" s="2">
        <f>IF(J2431&gt;=0.15,1,0)</f>
        <v>0</v>
      </c>
      <c r="M2431" s="2"/>
      <c r="N2431" s="24"/>
      <c r="O2431" s="2" t="s">
        <v>13</v>
      </c>
    </row>
    <row r="2432" spans="1:15" ht="15.75" customHeight="1" x14ac:dyDescent="0.35">
      <c r="A2432" s="18">
        <v>44963.589886851849</v>
      </c>
      <c r="B2432" s="11">
        <v>44963.589886851849</v>
      </c>
      <c r="C2432" s="21">
        <v>44963.589886851849</v>
      </c>
      <c r="D2432" s="6"/>
      <c r="E2432" s="2" t="s">
        <v>14</v>
      </c>
      <c r="F2432" s="2" t="s">
        <v>8</v>
      </c>
      <c r="G2432" s="2" t="s">
        <v>11</v>
      </c>
      <c r="H2432" s="2">
        <v>773</v>
      </c>
      <c r="I2432" s="2">
        <v>10</v>
      </c>
      <c r="J2432" s="24">
        <f>IFERROR(I2432/H2432,0)</f>
        <v>1.2936610608020699E-2</v>
      </c>
      <c r="K2432" s="24"/>
      <c r="L2432" s="2">
        <f>IF(J2432&gt;=0.15,1,0)</f>
        <v>0</v>
      </c>
      <c r="M2432" s="2"/>
      <c r="N2432" s="24"/>
      <c r="O2432" s="2" t="s">
        <v>10</v>
      </c>
    </row>
    <row r="2433" spans="1:15" ht="15.75" customHeight="1" x14ac:dyDescent="0.35">
      <c r="A2433" s="18">
        <v>44963.587965335646</v>
      </c>
      <c r="B2433" s="11">
        <v>44963.587965335646</v>
      </c>
      <c r="C2433" s="21">
        <v>44963.587965335646</v>
      </c>
      <c r="D2433" s="6"/>
      <c r="E2433" s="2" t="s">
        <v>14</v>
      </c>
      <c r="F2433" s="2" t="s">
        <v>8</v>
      </c>
      <c r="G2433" s="2" t="s">
        <v>11</v>
      </c>
      <c r="H2433" s="2">
        <v>24054</v>
      </c>
      <c r="I2433" s="2">
        <v>1366</v>
      </c>
      <c r="J2433" s="24">
        <f>IFERROR(I2433/H2433,0)</f>
        <v>5.6788891660430697E-2</v>
      </c>
      <c r="K2433" s="24"/>
      <c r="L2433" s="2">
        <f>IF(J2433&gt;=0.15,1,0)</f>
        <v>0</v>
      </c>
      <c r="M2433" s="2"/>
      <c r="N2433" s="24"/>
      <c r="O2433" s="2" t="s">
        <v>13</v>
      </c>
    </row>
    <row r="2434" spans="1:15" ht="15.75" customHeight="1" x14ac:dyDescent="0.35">
      <c r="A2434" s="18">
        <v>44963.55775428241</v>
      </c>
      <c r="B2434" s="11">
        <v>44963.55775428241</v>
      </c>
      <c r="C2434" s="21">
        <v>44963.55775428241</v>
      </c>
      <c r="D2434" s="6"/>
      <c r="E2434" s="2" t="s">
        <v>14</v>
      </c>
      <c r="F2434" s="2" t="s">
        <v>8</v>
      </c>
      <c r="G2434" s="2" t="s">
        <v>23</v>
      </c>
      <c r="H2434" s="2">
        <v>1153</v>
      </c>
      <c r="I2434" s="2">
        <v>20</v>
      </c>
      <c r="J2434" s="24">
        <f>IFERROR(I2434/H2434,0)</f>
        <v>1.7346053772766695E-2</v>
      </c>
      <c r="K2434" s="24"/>
      <c r="L2434" s="2">
        <f>IF(J2434&gt;=0.15,1,0)</f>
        <v>0</v>
      </c>
      <c r="M2434" s="2"/>
      <c r="N2434" s="24"/>
      <c r="O2434" s="2" t="s">
        <v>12</v>
      </c>
    </row>
    <row r="2435" spans="1:15" ht="15.75" customHeight="1" x14ac:dyDescent="0.35">
      <c r="A2435" s="18">
        <v>44963.556453391204</v>
      </c>
      <c r="B2435" s="11">
        <v>44963.556453391204</v>
      </c>
      <c r="C2435" s="21">
        <v>44963.556453391204</v>
      </c>
      <c r="D2435" s="6"/>
      <c r="E2435" s="2" t="s">
        <v>14</v>
      </c>
      <c r="F2435" s="2" t="s">
        <v>8</v>
      </c>
      <c r="G2435" s="2" t="s">
        <v>23</v>
      </c>
      <c r="H2435" s="2">
        <v>922</v>
      </c>
      <c r="I2435" s="2">
        <v>21</v>
      </c>
      <c r="J2435" s="24">
        <f>IFERROR(I2435/H2435,0)</f>
        <v>2.27765726681128E-2</v>
      </c>
      <c r="K2435" s="24"/>
      <c r="L2435" s="2">
        <f>IF(J2435&gt;=0.15,1,0)</f>
        <v>0</v>
      </c>
      <c r="M2435" s="2"/>
      <c r="N2435" s="24"/>
      <c r="O2435" s="2" t="s">
        <v>10</v>
      </c>
    </row>
    <row r="2436" spans="1:15" ht="15.75" customHeight="1" x14ac:dyDescent="0.35">
      <c r="A2436" s="18">
        <v>44963.555555451392</v>
      </c>
      <c r="B2436" s="11">
        <v>44963.555555451392</v>
      </c>
      <c r="C2436" s="21">
        <v>44963.555555451392</v>
      </c>
      <c r="D2436" s="6"/>
      <c r="E2436" s="2" t="s">
        <v>14</v>
      </c>
      <c r="F2436" s="2" t="s">
        <v>8</v>
      </c>
      <c r="G2436" s="2" t="s">
        <v>23</v>
      </c>
      <c r="H2436" s="2">
        <v>3194</v>
      </c>
      <c r="I2436" s="2">
        <v>101</v>
      </c>
      <c r="J2436" s="24">
        <f>IFERROR(I2436/H2436,0)</f>
        <v>3.1621790857858482E-2</v>
      </c>
      <c r="K2436" s="24"/>
      <c r="L2436" s="2">
        <f>IF(J2436&gt;=0.15,1,0)</f>
        <v>0</v>
      </c>
      <c r="M2436" s="2"/>
      <c r="N2436" s="24"/>
      <c r="O2436" s="2" t="s">
        <v>10</v>
      </c>
    </row>
    <row r="2437" spans="1:15" ht="15.75" customHeight="1" x14ac:dyDescent="0.35">
      <c r="A2437" s="18">
        <v>44963.555194363427</v>
      </c>
      <c r="B2437" s="11">
        <v>44963.555194363427</v>
      </c>
      <c r="C2437" s="21">
        <v>44963.555194363427</v>
      </c>
      <c r="D2437" s="6"/>
      <c r="E2437" s="2" t="s">
        <v>14</v>
      </c>
      <c r="F2437" s="2" t="s">
        <v>8</v>
      </c>
      <c r="G2437" s="2" t="s">
        <v>23</v>
      </c>
      <c r="H2437" s="2">
        <v>56791</v>
      </c>
      <c r="I2437" s="2">
        <v>1444</v>
      </c>
      <c r="J2437" s="24">
        <f>IFERROR(I2437/H2437,0)</f>
        <v>2.5426564068250251E-2</v>
      </c>
      <c r="K2437" s="24"/>
      <c r="L2437" s="2">
        <f>IF(J2437&gt;=0.15,1,0)</f>
        <v>0</v>
      </c>
      <c r="M2437" s="2"/>
      <c r="N2437" s="24"/>
      <c r="O2437" s="2" t="s">
        <v>13</v>
      </c>
    </row>
    <row r="2438" spans="1:15" ht="15.75" customHeight="1" x14ac:dyDescent="0.35">
      <c r="A2438" s="18">
        <v>44963.54876341435</v>
      </c>
      <c r="B2438" s="11">
        <v>44963.54876341435</v>
      </c>
      <c r="C2438" s="21">
        <v>44963.54876341435</v>
      </c>
      <c r="D2438" s="6"/>
      <c r="E2438" s="2" t="s">
        <v>14</v>
      </c>
      <c r="F2438" s="2" t="s">
        <v>8</v>
      </c>
      <c r="G2438" s="2" t="s">
        <v>11</v>
      </c>
      <c r="H2438" s="2">
        <v>10153</v>
      </c>
      <c r="I2438" s="2">
        <v>41</v>
      </c>
      <c r="J2438" s="24">
        <f>IFERROR(I2438/H2438,0)</f>
        <v>4.0382153058209393E-3</v>
      </c>
      <c r="K2438" s="24"/>
      <c r="L2438" s="2">
        <f>IF(J2438&gt;=0.15,1,0)</f>
        <v>0</v>
      </c>
      <c r="M2438" s="2"/>
      <c r="N2438" s="24"/>
      <c r="O2438" s="2" t="s">
        <v>13</v>
      </c>
    </row>
    <row r="2439" spans="1:15" ht="15.75" customHeight="1" x14ac:dyDescent="0.35">
      <c r="A2439" s="18">
        <v>44963.521226851852</v>
      </c>
      <c r="B2439" s="11">
        <v>44963.521226851852</v>
      </c>
      <c r="C2439" s="21">
        <v>44963.521226851852</v>
      </c>
      <c r="D2439" s="6"/>
      <c r="E2439" s="2" t="s">
        <v>14</v>
      </c>
      <c r="F2439" s="2" t="s">
        <v>18</v>
      </c>
      <c r="G2439" s="2" t="s">
        <v>19</v>
      </c>
      <c r="H2439" s="2">
        <v>10781</v>
      </c>
      <c r="I2439" s="2">
        <v>220</v>
      </c>
      <c r="J2439" s="24">
        <f>IFERROR(I2439/H2439,0)</f>
        <v>2.0406270290325573E-2</v>
      </c>
      <c r="K2439" s="24"/>
      <c r="L2439" s="2">
        <f>IF(J2439&gt;=0.15,1,0)</f>
        <v>0</v>
      </c>
      <c r="M2439" s="2"/>
      <c r="N2439" s="24"/>
      <c r="O2439" s="2" t="s">
        <v>12</v>
      </c>
    </row>
    <row r="2440" spans="1:15" ht="15.75" customHeight="1" x14ac:dyDescent="0.35">
      <c r="A2440" s="18">
        <v>44963.520902777775</v>
      </c>
      <c r="B2440" s="11">
        <v>44963.520902777775</v>
      </c>
      <c r="C2440" s="21">
        <v>44963.520902777775</v>
      </c>
      <c r="D2440" s="6"/>
      <c r="E2440" s="2" t="s">
        <v>14</v>
      </c>
      <c r="F2440" s="2" t="s">
        <v>20</v>
      </c>
      <c r="G2440" s="2" t="s">
        <v>19</v>
      </c>
      <c r="H2440" s="2">
        <v>1458</v>
      </c>
      <c r="I2440" s="2">
        <v>70</v>
      </c>
      <c r="J2440" s="24">
        <f>IFERROR(I2440/H2440,0)</f>
        <v>4.8010973936899862E-2</v>
      </c>
      <c r="K2440" s="24"/>
      <c r="L2440" s="2">
        <f>IF(J2440&gt;=0.15,1,0)</f>
        <v>0</v>
      </c>
      <c r="M2440" s="2"/>
      <c r="N2440" s="24"/>
      <c r="O2440" s="2" t="s">
        <v>12</v>
      </c>
    </row>
    <row r="2441" spans="1:15" ht="15.75" customHeight="1" x14ac:dyDescent="0.35">
      <c r="A2441" s="18">
        <v>44963.520890300926</v>
      </c>
      <c r="B2441" s="11">
        <v>44963.520890300926</v>
      </c>
      <c r="C2441" s="21">
        <v>44963.520890300926</v>
      </c>
      <c r="D2441" s="6"/>
      <c r="E2441" s="2" t="s">
        <v>14</v>
      </c>
      <c r="F2441" s="2" t="s">
        <v>21</v>
      </c>
      <c r="G2441" s="2" t="s">
        <v>19</v>
      </c>
      <c r="H2441" s="2">
        <v>544</v>
      </c>
      <c r="I2441" s="2">
        <v>17</v>
      </c>
      <c r="J2441" s="24">
        <f>IFERROR(I2441/H2441,0)</f>
        <v>3.125E-2</v>
      </c>
      <c r="K2441" s="24"/>
      <c r="L2441" s="2">
        <f>IF(J2441&gt;=0.15,1,0)</f>
        <v>0</v>
      </c>
      <c r="M2441" s="2"/>
      <c r="N2441" s="24"/>
      <c r="O2441" s="2" t="s">
        <v>12</v>
      </c>
    </row>
    <row r="2442" spans="1:15" ht="15.75" customHeight="1" x14ac:dyDescent="0.35">
      <c r="A2442" s="18">
        <v>44963.472578726854</v>
      </c>
      <c r="B2442" s="11">
        <v>44963.472578726854</v>
      </c>
      <c r="C2442" s="21">
        <v>44963.472578726854</v>
      </c>
      <c r="D2442" s="6"/>
      <c r="E2442" s="2" t="s">
        <v>16</v>
      </c>
      <c r="F2442" s="2" t="s">
        <v>8</v>
      </c>
      <c r="G2442" s="2" t="s">
        <v>9</v>
      </c>
      <c r="H2442" s="2">
        <v>1389</v>
      </c>
      <c r="I2442" s="2">
        <v>43</v>
      </c>
      <c r="J2442" s="24">
        <f>IFERROR(I2442/H2442,0)</f>
        <v>3.0957523398128149E-2</v>
      </c>
      <c r="K2442" s="24"/>
      <c r="L2442" s="2">
        <f>IF(J2442&gt;=0.15,1,0)</f>
        <v>0</v>
      </c>
      <c r="M2442" s="2"/>
      <c r="N2442" s="24"/>
      <c r="O2442" s="2" t="s">
        <v>10</v>
      </c>
    </row>
    <row r="2443" spans="1:15" ht="15.75" customHeight="1" x14ac:dyDescent="0.35">
      <c r="A2443" s="18">
        <v>44963.464745370373</v>
      </c>
      <c r="B2443" s="11">
        <v>44963.464745370373</v>
      </c>
      <c r="C2443" s="21">
        <v>44963.464745370373</v>
      </c>
      <c r="D2443" s="6"/>
      <c r="E2443" s="2" t="s">
        <v>22</v>
      </c>
      <c r="F2443" s="2" t="s">
        <v>21</v>
      </c>
      <c r="G2443" s="2" t="s">
        <v>9</v>
      </c>
      <c r="H2443" s="2">
        <v>0</v>
      </c>
      <c r="I2443" s="2">
        <v>0</v>
      </c>
      <c r="J2443" s="24">
        <f>IFERROR(I2443/H2443,0)</f>
        <v>0</v>
      </c>
      <c r="K2443" s="24"/>
      <c r="L2443" s="2">
        <f>IF(J2443&gt;=0.15,1,0)</f>
        <v>0</v>
      </c>
      <c r="M2443" s="2"/>
      <c r="N2443" s="24"/>
      <c r="O2443" s="2" t="s">
        <v>12</v>
      </c>
    </row>
    <row r="2444" spans="1:15" ht="15.75" customHeight="1" x14ac:dyDescent="0.35">
      <c r="A2444" s="18">
        <v>44963.396226851852</v>
      </c>
      <c r="B2444" s="11">
        <v>44963.396226851852</v>
      </c>
      <c r="C2444" s="21">
        <v>44963.396226851852</v>
      </c>
      <c r="D2444" s="6"/>
      <c r="E2444" s="2" t="s">
        <v>14</v>
      </c>
      <c r="F2444" s="2" t="s">
        <v>18</v>
      </c>
      <c r="G2444" s="2" t="s">
        <v>19</v>
      </c>
      <c r="H2444" s="2">
        <v>7244</v>
      </c>
      <c r="I2444" s="2">
        <v>109</v>
      </c>
      <c r="J2444" s="24">
        <f>IFERROR(I2444/H2444,0)</f>
        <v>1.5046935394809497E-2</v>
      </c>
      <c r="K2444" s="24"/>
      <c r="L2444" s="2">
        <f>IF(J2444&gt;=0.15,1,0)</f>
        <v>0</v>
      </c>
      <c r="M2444" s="2"/>
      <c r="N2444" s="24"/>
      <c r="O2444" s="2" t="s">
        <v>12</v>
      </c>
    </row>
    <row r="2445" spans="1:15" ht="15.75" customHeight="1" x14ac:dyDescent="0.35">
      <c r="A2445" s="18">
        <v>44963.395914351851</v>
      </c>
      <c r="B2445" s="11">
        <v>44963.395914351851</v>
      </c>
      <c r="C2445" s="21">
        <v>44963.395914351851</v>
      </c>
      <c r="D2445" s="6"/>
      <c r="E2445" s="2" t="s">
        <v>14</v>
      </c>
      <c r="F2445" s="2" t="s">
        <v>20</v>
      </c>
      <c r="G2445" s="2" t="s">
        <v>19</v>
      </c>
      <c r="H2445" s="2">
        <v>622</v>
      </c>
      <c r="I2445" s="2">
        <v>47</v>
      </c>
      <c r="J2445" s="24">
        <f>IFERROR(I2445/H2445,0)</f>
        <v>7.5562700964630219E-2</v>
      </c>
      <c r="K2445" s="24"/>
      <c r="L2445" s="2">
        <f>IF(J2445&gt;=0.15,1,0)</f>
        <v>0</v>
      </c>
      <c r="M2445" s="2"/>
      <c r="N2445" s="24"/>
      <c r="O2445" s="2" t="s">
        <v>12</v>
      </c>
    </row>
    <row r="2446" spans="1:15" ht="15.75" customHeight="1" x14ac:dyDescent="0.35">
      <c r="A2446" s="18">
        <v>44963.395890706015</v>
      </c>
      <c r="B2446" s="11">
        <v>44963.395890706015</v>
      </c>
      <c r="C2446" s="21">
        <v>44963.395890706015</v>
      </c>
      <c r="D2446" s="6"/>
      <c r="E2446" s="2" t="s">
        <v>14</v>
      </c>
      <c r="F2446" s="2" t="s">
        <v>21</v>
      </c>
      <c r="G2446" s="2" t="s">
        <v>19</v>
      </c>
      <c r="H2446" s="2">
        <v>613</v>
      </c>
      <c r="I2446" s="2">
        <v>27</v>
      </c>
      <c r="J2446" s="24">
        <f>IFERROR(I2446/H2446,0)</f>
        <v>4.4045676998368678E-2</v>
      </c>
      <c r="K2446" s="24"/>
      <c r="L2446" s="2">
        <f>IF(J2446&gt;=0.15,1,0)</f>
        <v>0</v>
      </c>
      <c r="M2446" s="2"/>
      <c r="N2446" s="24"/>
      <c r="O2446" s="2" t="s">
        <v>12</v>
      </c>
    </row>
    <row r="2447" spans="1:15" ht="15.75" customHeight="1" x14ac:dyDescent="0.35">
      <c r="A2447" s="18">
        <v>44962.469893912035</v>
      </c>
      <c r="B2447" s="11">
        <v>44962.469893912035</v>
      </c>
      <c r="C2447" s="21">
        <v>44962.469893912035</v>
      </c>
      <c r="D2447" s="6"/>
      <c r="E2447" s="2" t="s">
        <v>16</v>
      </c>
      <c r="F2447" s="2" t="s">
        <v>8</v>
      </c>
      <c r="G2447" s="2" t="s">
        <v>9</v>
      </c>
      <c r="H2447" s="2">
        <v>1222</v>
      </c>
      <c r="I2447" s="2">
        <v>18</v>
      </c>
      <c r="J2447" s="24">
        <f>IFERROR(I2447/H2447,0)</f>
        <v>1.4729950900163666E-2</v>
      </c>
      <c r="K2447" s="24"/>
      <c r="L2447" s="2">
        <f>IF(J2447&gt;=0.15,1,0)</f>
        <v>0</v>
      </c>
      <c r="M2447" s="2"/>
      <c r="N2447" s="24"/>
      <c r="O2447" s="2" t="s">
        <v>10</v>
      </c>
    </row>
    <row r="2448" spans="1:15" ht="15.75" customHeight="1" x14ac:dyDescent="0.35">
      <c r="A2448" s="18">
        <v>44962.417442129627</v>
      </c>
      <c r="B2448" s="11">
        <v>44962.417442129627</v>
      </c>
      <c r="C2448" s="21">
        <v>44962.417442129627</v>
      </c>
      <c r="D2448" s="6"/>
      <c r="E2448" s="2" t="s">
        <v>14</v>
      </c>
      <c r="F2448" s="2" t="s">
        <v>18</v>
      </c>
      <c r="G2448" s="2" t="s">
        <v>23</v>
      </c>
      <c r="H2448" s="2">
        <v>11687</v>
      </c>
      <c r="I2448" s="2">
        <v>140</v>
      </c>
      <c r="J2448" s="24">
        <f>IFERROR(I2448/H2448,0)</f>
        <v>1.1979122101480277E-2</v>
      </c>
      <c r="K2448" s="24"/>
      <c r="L2448" s="2">
        <f>IF(J2448&gt;=0.15,1,0)</f>
        <v>0</v>
      </c>
      <c r="M2448" s="2"/>
      <c r="N2448" s="24"/>
      <c r="O2448" s="2" t="s">
        <v>12</v>
      </c>
    </row>
    <row r="2449" spans="1:15" ht="15.75" customHeight="1" x14ac:dyDescent="0.35">
      <c r="A2449" s="18">
        <v>44962.416779398147</v>
      </c>
      <c r="B2449" s="11">
        <v>44962.416779398147</v>
      </c>
      <c r="C2449" s="21">
        <v>44962.416779398147</v>
      </c>
      <c r="D2449" s="6"/>
      <c r="E2449" s="2" t="s">
        <v>14</v>
      </c>
      <c r="F2449" s="2" t="s">
        <v>21</v>
      </c>
      <c r="G2449" s="2" t="s">
        <v>23</v>
      </c>
      <c r="H2449" s="2">
        <v>459</v>
      </c>
      <c r="I2449" s="2">
        <v>8</v>
      </c>
      <c r="J2449" s="24">
        <f>IFERROR(I2449/H2449,0)</f>
        <v>1.7429193899782137E-2</v>
      </c>
      <c r="K2449" s="24"/>
      <c r="L2449" s="2">
        <f>IF(J2449&gt;=0.15,1,0)</f>
        <v>0</v>
      </c>
      <c r="M2449" s="2"/>
      <c r="N2449" s="24"/>
      <c r="O2449" s="2" t="s">
        <v>12</v>
      </c>
    </row>
    <row r="2450" spans="1:15" ht="15.75" customHeight="1" x14ac:dyDescent="0.35">
      <c r="A2450" s="18">
        <v>44962.416770833333</v>
      </c>
      <c r="B2450" s="11">
        <v>44962.416770833333</v>
      </c>
      <c r="C2450" s="21">
        <v>44962.416770833333</v>
      </c>
      <c r="D2450" s="6"/>
      <c r="E2450" s="2" t="s">
        <v>14</v>
      </c>
      <c r="F2450" s="2" t="s">
        <v>20</v>
      </c>
      <c r="G2450" s="2" t="s">
        <v>23</v>
      </c>
      <c r="H2450" s="2">
        <v>2579</v>
      </c>
      <c r="I2450" s="2">
        <v>83</v>
      </c>
      <c r="J2450" s="24">
        <f>IFERROR(I2450/H2450,0)</f>
        <v>3.2183016673129117E-2</v>
      </c>
      <c r="K2450" s="24"/>
      <c r="L2450" s="2">
        <f>IF(J2450&gt;=0.15,1,0)</f>
        <v>0</v>
      </c>
      <c r="M2450" s="2"/>
      <c r="N2450" s="24"/>
      <c r="O2450" s="2" t="s">
        <v>12</v>
      </c>
    </row>
    <row r="2451" spans="1:15" ht="15.75" customHeight="1" x14ac:dyDescent="0.35">
      <c r="A2451" s="18">
        <v>44961.796557291666</v>
      </c>
      <c r="B2451" s="11">
        <v>44961.796557291666</v>
      </c>
      <c r="C2451" s="21">
        <v>44961.796557291666</v>
      </c>
      <c r="D2451" s="6"/>
      <c r="E2451" s="2" t="s">
        <v>14</v>
      </c>
      <c r="F2451" s="2" t="s">
        <v>8</v>
      </c>
      <c r="G2451" s="2" t="s">
        <v>11</v>
      </c>
      <c r="H2451" s="2">
        <v>191</v>
      </c>
      <c r="I2451" s="2">
        <v>5</v>
      </c>
      <c r="J2451" s="24">
        <f>IFERROR(I2451/H2451,0)</f>
        <v>2.6178010471204188E-2</v>
      </c>
      <c r="K2451" s="24"/>
      <c r="L2451" s="2">
        <f>IF(J2451&gt;=0.15,1,0)</f>
        <v>0</v>
      </c>
      <c r="M2451" s="2"/>
      <c r="N2451" s="24"/>
      <c r="O2451" s="2" t="s">
        <v>10</v>
      </c>
    </row>
    <row r="2452" spans="1:15" ht="15.75" customHeight="1" x14ac:dyDescent="0.35">
      <c r="A2452" s="18">
        <v>44961.792393391202</v>
      </c>
      <c r="B2452" s="11">
        <v>44961.792393391202</v>
      </c>
      <c r="C2452" s="21">
        <v>44961.792393391202</v>
      </c>
      <c r="D2452" s="6"/>
      <c r="E2452" s="2" t="s">
        <v>14</v>
      </c>
      <c r="F2452" s="2" t="s">
        <v>8</v>
      </c>
      <c r="G2452" s="2" t="s">
        <v>11</v>
      </c>
      <c r="H2452" s="2">
        <v>14581</v>
      </c>
      <c r="I2452" s="2">
        <v>132</v>
      </c>
      <c r="J2452" s="24">
        <f>IFERROR(I2452/H2452,0)</f>
        <v>9.0528770317536526E-3</v>
      </c>
      <c r="K2452" s="24"/>
      <c r="L2452" s="2">
        <f>IF(J2452&gt;=0.15,1,0)</f>
        <v>0</v>
      </c>
      <c r="M2452" s="2"/>
      <c r="N2452" s="24"/>
      <c r="O2452" s="2" t="s">
        <v>13</v>
      </c>
    </row>
    <row r="2453" spans="1:15" ht="15.75" customHeight="1" x14ac:dyDescent="0.35">
      <c r="A2453" s="18">
        <v>44961.775772928238</v>
      </c>
      <c r="B2453" s="11">
        <v>44961.775772928238</v>
      </c>
      <c r="C2453" s="21">
        <v>44961.775772928238</v>
      </c>
      <c r="D2453" s="6"/>
      <c r="E2453" s="2" t="s">
        <v>14</v>
      </c>
      <c r="F2453" s="2" t="s">
        <v>8</v>
      </c>
      <c r="G2453" s="2" t="s">
        <v>11</v>
      </c>
      <c r="H2453" s="2">
        <v>11449</v>
      </c>
      <c r="I2453" s="2">
        <v>226</v>
      </c>
      <c r="J2453" s="24">
        <f>IFERROR(I2453/H2453,0)</f>
        <v>1.9739715258974583E-2</v>
      </c>
      <c r="K2453" s="24"/>
      <c r="L2453" s="2">
        <f>IF(J2453&gt;=0.15,1,0)</f>
        <v>0</v>
      </c>
      <c r="M2453" s="2"/>
      <c r="N2453" s="24"/>
      <c r="O2453" s="2" t="s">
        <v>12</v>
      </c>
    </row>
    <row r="2454" spans="1:15" ht="15.75" customHeight="1" x14ac:dyDescent="0.35">
      <c r="A2454" s="18">
        <v>44961.752305208334</v>
      </c>
      <c r="B2454" s="11">
        <v>44961.752305208334</v>
      </c>
      <c r="C2454" s="21">
        <v>44961.752305208334</v>
      </c>
      <c r="D2454" s="6"/>
      <c r="E2454" s="2" t="s">
        <v>14</v>
      </c>
      <c r="F2454" s="2" t="s">
        <v>8</v>
      </c>
      <c r="G2454" s="2" t="s">
        <v>11</v>
      </c>
      <c r="H2454" s="2">
        <v>12892</v>
      </c>
      <c r="I2454" s="2">
        <v>289</v>
      </c>
      <c r="J2454" s="24">
        <f>IFERROR(I2454/H2454,0)</f>
        <v>2.2417002792429412E-2</v>
      </c>
      <c r="K2454" s="24"/>
      <c r="L2454" s="2">
        <f>IF(J2454&gt;=0.15,1,0)</f>
        <v>0</v>
      </c>
      <c r="M2454" s="2"/>
      <c r="N2454" s="24"/>
      <c r="O2454" s="2" t="s">
        <v>12</v>
      </c>
    </row>
    <row r="2455" spans="1:15" ht="15.75" customHeight="1" x14ac:dyDescent="0.35">
      <c r="A2455" s="18">
        <v>44961.749205868058</v>
      </c>
      <c r="B2455" s="11">
        <v>44961.749205868058</v>
      </c>
      <c r="C2455" s="21">
        <v>44961.749205868058</v>
      </c>
      <c r="D2455" s="6"/>
      <c r="E2455" s="2" t="s">
        <v>14</v>
      </c>
      <c r="F2455" s="2" t="s">
        <v>8</v>
      </c>
      <c r="G2455" s="2" t="s">
        <v>11</v>
      </c>
      <c r="H2455" s="2">
        <v>10463</v>
      </c>
      <c r="I2455" s="2">
        <v>162</v>
      </c>
      <c r="J2455" s="24">
        <f>IFERROR(I2455/H2455,0)</f>
        <v>1.5483131033164484E-2</v>
      </c>
      <c r="K2455" s="24"/>
      <c r="L2455" s="2">
        <f>IF(J2455&gt;=0.15,1,0)</f>
        <v>0</v>
      </c>
      <c r="M2455" s="2"/>
      <c r="N2455" s="24"/>
      <c r="O2455" s="2" t="s">
        <v>12</v>
      </c>
    </row>
    <row r="2456" spans="1:15" ht="15.75" customHeight="1" x14ac:dyDescent="0.35">
      <c r="A2456" s="18">
        <v>44961.731330590279</v>
      </c>
      <c r="B2456" s="11">
        <v>44961.731330590279</v>
      </c>
      <c r="C2456" s="21">
        <v>44961.731330590279</v>
      </c>
      <c r="D2456" s="6"/>
      <c r="E2456" s="2" t="s">
        <v>14</v>
      </c>
      <c r="F2456" s="2" t="s">
        <v>8</v>
      </c>
      <c r="G2456" s="2" t="s">
        <v>11</v>
      </c>
      <c r="H2456" s="2">
        <v>10252</v>
      </c>
      <c r="I2456" s="2">
        <v>54</v>
      </c>
      <c r="J2456" s="24">
        <f>IFERROR(I2456/H2456,0)</f>
        <v>5.2672649239172845E-3</v>
      </c>
      <c r="K2456" s="24"/>
      <c r="L2456" s="2">
        <f>IF(J2456&gt;=0.15,1,0)</f>
        <v>0</v>
      </c>
      <c r="M2456" s="2"/>
      <c r="N2456" s="24"/>
      <c r="O2456" s="2" t="s">
        <v>13</v>
      </c>
    </row>
    <row r="2457" spans="1:15" ht="15.75" customHeight="1" x14ac:dyDescent="0.35">
      <c r="A2457" s="18">
        <v>44961.511945671293</v>
      </c>
      <c r="B2457" s="11">
        <v>44961.511945671293</v>
      </c>
      <c r="C2457" s="21">
        <v>44961.511945671293</v>
      </c>
      <c r="D2457" s="6"/>
      <c r="E2457" s="2" t="s">
        <v>16</v>
      </c>
      <c r="F2457" s="2" t="s">
        <v>8</v>
      </c>
      <c r="G2457" s="2" t="s">
        <v>9</v>
      </c>
      <c r="H2457" s="2">
        <v>968</v>
      </c>
      <c r="I2457" s="2">
        <v>37</v>
      </c>
      <c r="J2457" s="24">
        <f>IFERROR(I2457/H2457,0)</f>
        <v>3.8223140495867766E-2</v>
      </c>
      <c r="K2457" s="24"/>
      <c r="L2457" s="2">
        <f>IF(J2457&gt;=0.15,1,0)</f>
        <v>0</v>
      </c>
      <c r="M2457" s="2"/>
      <c r="N2457" s="24"/>
      <c r="O2457" s="2" t="s">
        <v>12</v>
      </c>
    </row>
    <row r="2458" spans="1:15" ht="15.75" customHeight="1" x14ac:dyDescent="0.35">
      <c r="A2458" s="18">
        <v>44961.420520833337</v>
      </c>
      <c r="B2458" s="11">
        <v>44961.420520833337</v>
      </c>
      <c r="C2458" s="21">
        <v>44961.420520833337</v>
      </c>
      <c r="D2458" s="6"/>
      <c r="E2458" s="2" t="s">
        <v>14</v>
      </c>
      <c r="F2458" s="2" t="s">
        <v>18</v>
      </c>
      <c r="G2458" s="2" t="s">
        <v>19</v>
      </c>
      <c r="H2458" s="2">
        <v>7455</v>
      </c>
      <c r="I2458" s="2">
        <v>110</v>
      </c>
      <c r="J2458" s="24">
        <f>IFERROR(I2458/H2458,0)</f>
        <v>1.4755197853789403E-2</v>
      </c>
      <c r="K2458" s="24"/>
      <c r="L2458" s="2">
        <f>IF(J2458&gt;=0.15,1,0)</f>
        <v>0</v>
      </c>
      <c r="M2458" s="2"/>
      <c r="N2458" s="24"/>
      <c r="O2458" s="2" t="s">
        <v>12</v>
      </c>
    </row>
    <row r="2459" spans="1:15" ht="15.75" customHeight="1" x14ac:dyDescent="0.35">
      <c r="A2459" s="18">
        <v>44961.420219907406</v>
      </c>
      <c r="B2459" s="11">
        <v>44961.420219907406</v>
      </c>
      <c r="C2459" s="21">
        <v>44961.420219907406</v>
      </c>
      <c r="D2459" s="6"/>
      <c r="E2459" s="2" t="s">
        <v>14</v>
      </c>
      <c r="F2459" s="2" t="s">
        <v>20</v>
      </c>
      <c r="G2459" s="2" t="s">
        <v>19</v>
      </c>
      <c r="H2459" s="2">
        <v>1134</v>
      </c>
      <c r="I2459" s="2">
        <v>63</v>
      </c>
      <c r="J2459" s="24">
        <f>IFERROR(I2459/H2459,0)</f>
        <v>5.5555555555555552E-2</v>
      </c>
      <c r="K2459" s="24"/>
      <c r="L2459" s="2">
        <f>IF(J2459&gt;=0.15,1,0)</f>
        <v>0</v>
      </c>
      <c r="M2459" s="2"/>
      <c r="N2459" s="24"/>
      <c r="O2459" s="2" t="s">
        <v>12</v>
      </c>
    </row>
    <row r="2460" spans="1:15" ht="15.75" customHeight="1" x14ac:dyDescent="0.35">
      <c r="A2460" s="18">
        <v>44961.420188576391</v>
      </c>
      <c r="B2460" s="11">
        <v>44961.420188576391</v>
      </c>
      <c r="C2460" s="21">
        <v>44961.420188576391</v>
      </c>
      <c r="D2460" s="6"/>
      <c r="E2460" s="2" t="s">
        <v>14</v>
      </c>
      <c r="F2460" s="2" t="s">
        <v>21</v>
      </c>
      <c r="G2460" s="2" t="s">
        <v>19</v>
      </c>
      <c r="H2460" s="2">
        <v>600</v>
      </c>
      <c r="I2460" s="2">
        <v>24</v>
      </c>
      <c r="J2460" s="24">
        <f>IFERROR(I2460/H2460,0)</f>
        <v>0.04</v>
      </c>
      <c r="K2460" s="24"/>
      <c r="L2460" s="2">
        <f>IF(J2460&gt;=0.15,1,0)</f>
        <v>0</v>
      </c>
      <c r="M2460" s="2"/>
      <c r="N2460" s="24"/>
      <c r="O2460" s="2" t="s">
        <v>12</v>
      </c>
    </row>
    <row r="2461" spans="1:15" ht="15.75" customHeight="1" x14ac:dyDescent="0.35">
      <c r="A2461" s="18">
        <v>44961.375244791663</v>
      </c>
      <c r="B2461" s="11">
        <v>44961.375244791663</v>
      </c>
      <c r="C2461" s="21">
        <v>44961.375244791663</v>
      </c>
      <c r="D2461" s="6"/>
      <c r="E2461" s="2" t="s">
        <v>7</v>
      </c>
      <c r="F2461" s="2" t="s">
        <v>8</v>
      </c>
      <c r="G2461" s="2" t="s">
        <v>11</v>
      </c>
      <c r="H2461" s="2">
        <v>3657</v>
      </c>
      <c r="I2461" s="2">
        <v>171</v>
      </c>
      <c r="J2461" s="24">
        <f>IFERROR(I2461/H2461,0)</f>
        <v>4.6759639048400331E-2</v>
      </c>
      <c r="K2461" s="24"/>
      <c r="L2461" s="2">
        <f>IF(J2461&gt;=0.15,1,0)</f>
        <v>0</v>
      </c>
      <c r="M2461" s="2"/>
      <c r="N2461" s="24"/>
      <c r="O2461" s="2" t="s">
        <v>12</v>
      </c>
    </row>
    <row r="2462" spans="1:15" ht="15.75" customHeight="1" x14ac:dyDescent="0.35">
      <c r="A2462" s="18">
        <v>44961.273603333335</v>
      </c>
      <c r="B2462" s="11">
        <v>44961.273603333335</v>
      </c>
      <c r="C2462" s="21">
        <v>44961.273603333335</v>
      </c>
      <c r="D2462" s="6"/>
      <c r="E2462" s="2" t="s">
        <v>7</v>
      </c>
      <c r="F2462" s="2" t="s">
        <v>8</v>
      </c>
      <c r="G2462" s="2" t="s">
        <v>11</v>
      </c>
      <c r="H2462" s="2">
        <v>2463</v>
      </c>
      <c r="I2462" s="2">
        <v>165</v>
      </c>
      <c r="J2462" s="24">
        <f>IFERROR(I2462/H2462,0)</f>
        <v>6.6991473812423874E-2</v>
      </c>
      <c r="K2462" s="24"/>
      <c r="L2462" s="2">
        <f>IF(J2462&gt;=0.15,1,0)</f>
        <v>0</v>
      </c>
      <c r="M2462" s="2"/>
      <c r="N2462" s="24"/>
      <c r="O2462" s="2" t="s">
        <v>13</v>
      </c>
    </row>
    <row r="2463" spans="1:15" ht="15.75" customHeight="1" x14ac:dyDescent="0.35">
      <c r="A2463" s="18">
        <v>44961.221547974535</v>
      </c>
      <c r="B2463" s="11">
        <v>44961.221547974535</v>
      </c>
      <c r="C2463" s="21">
        <v>44961.221547974535</v>
      </c>
      <c r="D2463" s="6"/>
      <c r="E2463" s="2" t="s">
        <v>7</v>
      </c>
      <c r="F2463" s="2" t="s">
        <v>8</v>
      </c>
      <c r="G2463" s="2" t="s">
        <v>11</v>
      </c>
      <c r="H2463" s="2">
        <v>2658</v>
      </c>
      <c r="I2463" s="2">
        <v>32</v>
      </c>
      <c r="J2463" s="24">
        <f>IFERROR(I2463/H2463,0)</f>
        <v>1.2039127163280662E-2</v>
      </c>
      <c r="K2463" s="24"/>
      <c r="L2463" s="2">
        <f>IF(J2463&gt;=0.15,1,0)</f>
        <v>0</v>
      </c>
      <c r="M2463" s="2"/>
      <c r="N2463" s="24"/>
      <c r="O2463" s="2" t="s">
        <v>13</v>
      </c>
    </row>
    <row r="2464" spans="1:15" ht="15.75" customHeight="1" x14ac:dyDescent="0.35">
      <c r="A2464" s="18">
        <v>44961.182293460646</v>
      </c>
      <c r="B2464" s="11">
        <v>44961.182293460646</v>
      </c>
      <c r="C2464" s="21">
        <v>44961.182293460646</v>
      </c>
      <c r="D2464" s="6"/>
      <c r="E2464" s="2" t="s">
        <v>7</v>
      </c>
      <c r="F2464" s="2" t="s">
        <v>8</v>
      </c>
      <c r="G2464" s="2" t="s">
        <v>11</v>
      </c>
      <c r="H2464" s="2">
        <v>1548</v>
      </c>
      <c r="I2464" s="2">
        <v>183</v>
      </c>
      <c r="J2464" s="24">
        <f>IFERROR(I2464/H2464,0)</f>
        <v>0.11821705426356589</v>
      </c>
      <c r="K2464" s="24"/>
      <c r="L2464" s="2">
        <f>IF(J2464&gt;=0.15,1,0)</f>
        <v>0</v>
      </c>
      <c r="M2464" s="2"/>
      <c r="N2464" s="24"/>
      <c r="O2464" s="2" t="s">
        <v>12</v>
      </c>
    </row>
    <row r="2465" spans="1:15" ht="15.75" customHeight="1" x14ac:dyDescent="0.35">
      <c r="A2465" s="18">
        <v>44961.168470902776</v>
      </c>
      <c r="B2465" s="11">
        <v>44961.168470902776</v>
      </c>
      <c r="C2465" s="21">
        <v>44961.168470902776</v>
      </c>
      <c r="D2465" s="6"/>
      <c r="E2465" s="2" t="s">
        <v>7</v>
      </c>
      <c r="F2465" s="2" t="s">
        <v>8</v>
      </c>
      <c r="G2465" s="2" t="s">
        <v>11</v>
      </c>
      <c r="H2465" s="2">
        <v>3693</v>
      </c>
      <c r="I2465" s="2">
        <v>95</v>
      </c>
      <c r="J2465" s="24">
        <f>IFERROR(I2465/H2465,0)</f>
        <v>2.5724343352288112E-2</v>
      </c>
      <c r="K2465" s="24"/>
      <c r="L2465" s="2">
        <f>IF(J2465&gt;=0.15,1,0)</f>
        <v>0</v>
      </c>
      <c r="M2465" s="2"/>
      <c r="N2465" s="24"/>
      <c r="O2465" s="2" t="s">
        <v>13</v>
      </c>
    </row>
    <row r="2466" spans="1:15" ht="15.75" customHeight="1" x14ac:dyDescent="0.35">
      <c r="A2466" s="18">
        <v>44961.167093819444</v>
      </c>
      <c r="B2466" s="11">
        <v>44961.167093819444</v>
      </c>
      <c r="C2466" s="21">
        <v>44961.167093819444</v>
      </c>
      <c r="D2466" s="6"/>
      <c r="E2466" s="2" t="s">
        <v>14</v>
      </c>
      <c r="F2466" s="2" t="s">
        <v>8</v>
      </c>
      <c r="G2466" s="2" t="s">
        <v>9</v>
      </c>
      <c r="H2466" s="2">
        <v>0</v>
      </c>
      <c r="I2466" s="2">
        <v>0</v>
      </c>
      <c r="J2466" s="24">
        <f>IFERROR(I2466/H2466,0)</f>
        <v>0</v>
      </c>
      <c r="K2466" s="24"/>
      <c r="L2466" s="2">
        <f>IF(J2466&gt;=0.15,1,0)</f>
        <v>0</v>
      </c>
      <c r="M2466" s="2"/>
      <c r="N2466" s="24"/>
      <c r="O2466" s="2" t="s">
        <v>10</v>
      </c>
    </row>
    <row r="2467" spans="1:15" ht="15.75" customHeight="1" x14ac:dyDescent="0.35">
      <c r="A2467" s="18">
        <v>44961.160384699077</v>
      </c>
      <c r="B2467" s="11">
        <v>44961.160384699077</v>
      </c>
      <c r="C2467" s="21">
        <v>44961.160384699077</v>
      </c>
      <c r="D2467" s="6"/>
      <c r="E2467" s="2" t="s">
        <v>14</v>
      </c>
      <c r="F2467" s="2" t="s">
        <v>8</v>
      </c>
      <c r="G2467" s="2" t="s">
        <v>23</v>
      </c>
      <c r="H2467" s="2">
        <v>435</v>
      </c>
      <c r="I2467" s="2">
        <v>20</v>
      </c>
      <c r="J2467" s="24">
        <f>IFERROR(I2467/H2467,0)</f>
        <v>4.5977011494252873E-2</v>
      </c>
      <c r="K2467" s="24"/>
      <c r="L2467" s="2">
        <f>IF(J2467&gt;=0.15,1,0)</f>
        <v>0</v>
      </c>
      <c r="M2467" s="2"/>
      <c r="N2467" s="24"/>
      <c r="O2467" s="2" t="s">
        <v>10</v>
      </c>
    </row>
    <row r="2468" spans="1:15" ht="15.75" customHeight="1" x14ac:dyDescent="0.35">
      <c r="A2468" s="18">
        <v>44960.728873900465</v>
      </c>
      <c r="B2468" s="11">
        <v>44960.728873900465</v>
      </c>
      <c r="C2468" s="21">
        <v>44960.728873900465</v>
      </c>
      <c r="D2468" s="6"/>
      <c r="E2468" s="2" t="s">
        <v>14</v>
      </c>
      <c r="F2468" s="2" t="s">
        <v>8</v>
      </c>
      <c r="G2468" s="2" t="s">
        <v>9</v>
      </c>
      <c r="H2468" s="2">
        <v>0</v>
      </c>
      <c r="I2468" s="2">
        <v>0</v>
      </c>
      <c r="J2468" s="24">
        <f>IFERROR(I2468/H2468,0)</f>
        <v>0</v>
      </c>
      <c r="K2468" s="24"/>
      <c r="L2468" s="2">
        <f>IF(J2468&gt;=0.15,1,0)</f>
        <v>0</v>
      </c>
      <c r="M2468" s="2"/>
      <c r="N2468" s="24"/>
      <c r="O2468" s="2" t="s">
        <v>10</v>
      </c>
    </row>
    <row r="2469" spans="1:15" ht="15.75" customHeight="1" x14ac:dyDescent="0.35">
      <c r="A2469" s="18">
        <v>44960.722236701389</v>
      </c>
      <c r="B2469" s="11">
        <v>44960.722236701389</v>
      </c>
      <c r="C2469" s="21">
        <v>44960.722236701389</v>
      </c>
      <c r="D2469" s="6"/>
      <c r="E2469" s="2" t="s">
        <v>14</v>
      </c>
      <c r="F2469" s="2" t="s">
        <v>8</v>
      </c>
      <c r="G2469" s="2" t="s">
        <v>11</v>
      </c>
      <c r="H2469" s="2">
        <v>12637</v>
      </c>
      <c r="I2469" s="2">
        <v>158</v>
      </c>
      <c r="J2469" s="24">
        <f>IFERROR(I2469/H2469,0)</f>
        <v>1.2502967476458021E-2</v>
      </c>
      <c r="K2469" s="24"/>
      <c r="L2469" s="2">
        <f>IF(J2469&gt;=0.15,1,0)</f>
        <v>0</v>
      </c>
      <c r="M2469" s="2"/>
      <c r="N2469" s="24"/>
      <c r="O2469" s="2" t="s">
        <v>13</v>
      </c>
    </row>
    <row r="2470" spans="1:15" ht="15.75" customHeight="1" x14ac:dyDescent="0.35">
      <c r="A2470" s="18">
        <v>44960.704770752316</v>
      </c>
      <c r="B2470" s="11">
        <v>44960.704770752316</v>
      </c>
      <c r="C2470" s="21">
        <v>44960.704770752316</v>
      </c>
      <c r="D2470" s="6"/>
      <c r="E2470" s="2" t="s">
        <v>14</v>
      </c>
      <c r="F2470" s="2" t="s">
        <v>8</v>
      </c>
      <c r="G2470" s="2" t="s">
        <v>11</v>
      </c>
      <c r="H2470" s="2">
        <v>93</v>
      </c>
      <c r="I2470" s="2">
        <v>2</v>
      </c>
      <c r="J2470" s="24">
        <f>IFERROR(I2470/H2470,0)</f>
        <v>2.1505376344086023E-2</v>
      </c>
      <c r="K2470" s="24"/>
      <c r="L2470" s="2">
        <f>IF(J2470&gt;=0.15,1,0)</f>
        <v>0</v>
      </c>
      <c r="M2470" s="2"/>
      <c r="N2470" s="24"/>
      <c r="O2470" s="2" t="s">
        <v>10</v>
      </c>
    </row>
    <row r="2471" spans="1:15" ht="15.75" customHeight="1" x14ac:dyDescent="0.35">
      <c r="A2471" s="18">
        <v>44960.69781957176</v>
      </c>
      <c r="B2471" s="11">
        <v>44960.69781957176</v>
      </c>
      <c r="C2471" s="21">
        <v>44960.69781957176</v>
      </c>
      <c r="D2471" s="6"/>
      <c r="E2471" s="2" t="s">
        <v>14</v>
      </c>
      <c r="F2471" s="2" t="s">
        <v>8</v>
      </c>
      <c r="G2471" s="2" t="s">
        <v>9</v>
      </c>
      <c r="H2471" s="2">
        <v>0</v>
      </c>
      <c r="I2471" s="2">
        <v>0</v>
      </c>
      <c r="J2471" s="24">
        <f>IFERROR(I2471/H2471,0)</f>
        <v>0</v>
      </c>
      <c r="K2471" s="24"/>
      <c r="L2471" s="2">
        <f>IF(J2471&gt;=0.15,1,0)</f>
        <v>0</v>
      </c>
      <c r="M2471" s="2"/>
      <c r="N2471" s="24"/>
      <c r="O2471" s="2" t="s">
        <v>17</v>
      </c>
    </row>
    <row r="2472" spans="1:15" ht="15.75" customHeight="1" x14ac:dyDescent="0.35">
      <c r="A2472" s="18">
        <v>44960.697619479164</v>
      </c>
      <c r="B2472" s="11">
        <v>44960.697619479164</v>
      </c>
      <c r="C2472" s="21">
        <v>44960.697619479164</v>
      </c>
      <c r="D2472" s="6"/>
      <c r="E2472" s="2" t="s">
        <v>14</v>
      </c>
      <c r="F2472" s="2" t="s">
        <v>8</v>
      </c>
      <c r="G2472" s="2" t="s">
        <v>11</v>
      </c>
      <c r="H2472" s="2">
        <v>14592</v>
      </c>
      <c r="I2472" s="2">
        <v>143</v>
      </c>
      <c r="J2472" s="24">
        <f>IFERROR(I2472/H2472,0)</f>
        <v>9.7998903508771922E-3</v>
      </c>
      <c r="K2472" s="24"/>
      <c r="L2472" s="2">
        <f>IF(J2472&gt;=0.15,1,0)</f>
        <v>0</v>
      </c>
      <c r="M2472" s="2"/>
      <c r="N2472" s="24"/>
      <c r="O2472" s="2" t="s">
        <v>10</v>
      </c>
    </row>
    <row r="2473" spans="1:15" ht="15.75" customHeight="1" x14ac:dyDescent="0.35">
      <c r="A2473" s="18">
        <v>44960.690945451388</v>
      </c>
      <c r="B2473" s="11">
        <v>44960.690945451388</v>
      </c>
      <c r="C2473" s="21">
        <v>44960.690945451388</v>
      </c>
      <c r="D2473" s="6"/>
      <c r="E2473" s="2" t="s">
        <v>14</v>
      </c>
      <c r="F2473" s="2" t="s">
        <v>8</v>
      </c>
      <c r="G2473" s="2" t="s">
        <v>11</v>
      </c>
      <c r="H2473" s="2">
        <v>3485</v>
      </c>
      <c r="I2473" s="2">
        <v>109</v>
      </c>
      <c r="J2473" s="24">
        <f>IFERROR(I2473/H2473,0)</f>
        <v>3.1276901004304164E-2</v>
      </c>
      <c r="K2473" s="24"/>
      <c r="L2473" s="2">
        <f>IF(J2473&gt;=0.15,1,0)</f>
        <v>0</v>
      </c>
      <c r="M2473" s="2"/>
      <c r="N2473" s="24"/>
      <c r="O2473" s="2" t="s">
        <v>10</v>
      </c>
    </row>
    <row r="2474" spans="1:15" ht="15.75" customHeight="1" x14ac:dyDescent="0.35">
      <c r="A2474" s="18">
        <v>44960.690196504627</v>
      </c>
      <c r="B2474" s="11">
        <v>44960.690196504627</v>
      </c>
      <c r="C2474" s="21">
        <v>44960.690196504627</v>
      </c>
      <c r="D2474" s="6"/>
      <c r="E2474" s="2" t="s">
        <v>14</v>
      </c>
      <c r="F2474" s="2" t="s">
        <v>8</v>
      </c>
      <c r="G2474" s="2" t="s">
        <v>11</v>
      </c>
      <c r="H2474" s="2">
        <v>13178</v>
      </c>
      <c r="I2474" s="2">
        <v>861</v>
      </c>
      <c r="J2474" s="24">
        <f>IFERROR(I2474/H2474,0)</f>
        <v>6.5336166337835788E-2</v>
      </c>
      <c r="K2474" s="24"/>
      <c r="L2474" s="2">
        <f>IF(J2474&gt;=0.15,1,0)</f>
        <v>0</v>
      </c>
      <c r="M2474" s="2"/>
      <c r="N2474" s="24"/>
      <c r="O2474" s="2" t="s">
        <v>28</v>
      </c>
    </row>
    <row r="2475" spans="1:15" ht="15.75" customHeight="1" x14ac:dyDescent="0.35">
      <c r="A2475" s="18">
        <v>44960.689502314817</v>
      </c>
      <c r="B2475" s="11">
        <v>44960.689502314817</v>
      </c>
      <c r="C2475" s="21">
        <v>44960.689502314817</v>
      </c>
      <c r="D2475" s="6"/>
      <c r="E2475" s="2" t="s">
        <v>14</v>
      </c>
      <c r="F2475" s="2" t="s">
        <v>18</v>
      </c>
      <c r="G2475" s="2" t="s">
        <v>9</v>
      </c>
      <c r="H2475" s="2">
        <v>3275</v>
      </c>
      <c r="I2475" s="2">
        <v>0</v>
      </c>
      <c r="J2475" s="24">
        <f>IFERROR(I2475/H2475,0)</f>
        <v>0</v>
      </c>
      <c r="K2475" s="24"/>
      <c r="L2475" s="2">
        <f>IF(J2475&gt;=0.15,1,0)</f>
        <v>0</v>
      </c>
      <c r="M2475" s="2"/>
      <c r="N2475" s="24"/>
      <c r="O2475" s="2" t="s">
        <v>13</v>
      </c>
    </row>
    <row r="2476" spans="1:15" ht="15.75" customHeight="1" x14ac:dyDescent="0.35">
      <c r="A2476" s="18">
        <v>44960.688423946762</v>
      </c>
      <c r="B2476" s="11">
        <v>44960.688423946762</v>
      </c>
      <c r="C2476" s="21">
        <v>44960.688423946762</v>
      </c>
      <c r="D2476" s="6"/>
      <c r="E2476" s="2" t="s">
        <v>16</v>
      </c>
      <c r="F2476" s="2" t="s">
        <v>8</v>
      </c>
      <c r="G2476" s="2" t="s">
        <v>9</v>
      </c>
      <c r="H2476" s="2">
        <v>649</v>
      </c>
      <c r="I2476" s="2">
        <v>9</v>
      </c>
      <c r="J2476" s="24">
        <f>IFERROR(I2476/H2476,0)</f>
        <v>1.386748844375963E-2</v>
      </c>
      <c r="K2476" s="24"/>
      <c r="L2476" s="2">
        <f>IF(J2476&gt;=0.15,1,0)</f>
        <v>0</v>
      </c>
      <c r="M2476" s="2"/>
      <c r="N2476" s="24"/>
      <c r="O2476" s="2" t="s">
        <v>13</v>
      </c>
    </row>
    <row r="2477" spans="1:15" ht="15.75" customHeight="1" x14ac:dyDescent="0.35">
      <c r="A2477" s="18">
        <v>44960.687631400462</v>
      </c>
      <c r="B2477" s="11">
        <v>44960.687631400462</v>
      </c>
      <c r="C2477" s="21">
        <v>44960.687631400462</v>
      </c>
      <c r="D2477" s="6"/>
      <c r="E2477" s="2" t="s">
        <v>16</v>
      </c>
      <c r="F2477" s="2" t="s">
        <v>8</v>
      </c>
      <c r="G2477" s="2" t="s">
        <v>9</v>
      </c>
      <c r="H2477" s="2">
        <v>872</v>
      </c>
      <c r="I2477" s="2">
        <v>21</v>
      </c>
      <c r="J2477" s="24">
        <f>IFERROR(I2477/H2477,0)</f>
        <v>2.4082568807339451E-2</v>
      </c>
      <c r="K2477" s="24"/>
      <c r="L2477" s="2">
        <f>IF(J2477&gt;=0.15,1,0)</f>
        <v>0</v>
      </c>
      <c r="M2477" s="2"/>
      <c r="N2477" s="24"/>
      <c r="O2477" s="2" t="s">
        <v>12</v>
      </c>
    </row>
    <row r="2478" spans="1:15" ht="15.75" customHeight="1" x14ac:dyDescent="0.35">
      <c r="A2478" s="18">
        <v>44960.686597962966</v>
      </c>
      <c r="B2478" s="11">
        <v>44960.686597962966</v>
      </c>
      <c r="C2478" s="21">
        <v>44960.686597962966</v>
      </c>
      <c r="D2478" s="6"/>
      <c r="E2478" s="2" t="s">
        <v>14</v>
      </c>
      <c r="F2478" s="2" t="s">
        <v>8</v>
      </c>
      <c r="G2478" s="2" t="s">
        <v>11</v>
      </c>
      <c r="H2478" s="2">
        <v>27728</v>
      </c>
      <c r="I2478" s="2">
        <v>365</v>
      </c>
      <c r="J2478" s="24">
        <f>IFERROR(I2478/H2478,0)</f>
        <v>1.3163589151759953E-2</v>
      </c>
      <c r="K2478" s="24"/>
      <c r="L2478" s="2">
        <f>IF(J2478&gt;=0.15,1,0)</f>
        <v>0</v>
      </c>
      <c r="M2478" s="2"/>
      <c r="N2478" s="24"/>
      <c r="O2478" s="2" t="s">
        <v>13</v>
      </c>
    </row>
    <row r="2479" spans="1:15" ht="15.75" customHeight="1" x14ac:dyDescent="0.35">
      <c r="A2479" s="18">
        <v>44960.685427546297</v>
      </c>
      <c r="B2479" s="11">
        <v>44960.685427546297</v>
      </c>
      <c r="C2479" s="21">
        <v>44960.685427546297</v>
      </c>
      <c r="D2479" s="6"/>
      <c r="E2479" s="2" t="s">
        <v>16</v>
      </c>
      <c r="F2479" s="2" t="s">
        <v>8</v>
      </c>
      <c r="G2479" s="2" t="s">
        <v>9</v>
      </c>
      <c r="H2479" s="2">
        <v>992</v>
      </c>
      <c r="I2479" s="2">
        <v>16</v>
      </c>
      <c r="J2479" s="24">
        <f>IFERROR(I2479/H2479,0)</f>
        <v>1.6129032258064516E-2</v>
      </c>
      <c r="K2479" s="24"/>
      <c r="L2479" s="2">
        <f>IF(J2479&gt;=0.15,1,0)</f>
        <v>0</v>
      </c>
      <c r="M2479" s="2"/>
      <c r="N2479" s="24"/>
      <c r="O2479" s="2" t="s">
        <v>10</v>
      </c>
    </row>
    <row r="2480" spans="1:15" ht="15.75" customHeight="1" x14ac:dyDescent="0.35">
      <c r="A2480" s="18">
        <v>44960.683495231482</v>
      </c>
      <c r="B2480" s="11">
        <v>44960.683495231482</v>
      </c>
      <c r="C2480" s="21">
        <v>44960.683495231482</v>
      </c>
      <c r="D2480" s="6"/>
      <c r="E2480" s="2" t="s">
        <v>16</v>
      </c>
      <c r="F2480" s="2" t="s">
        <v>8</v>
      </c>
      <c r="G2480" s="2" t="s">
        <v>9</v>
      </c>
      <c r="H2480" s="2">
        <v>1697</v>
      </c>
      <c r="I2480" s="2">
        <v>40</v>
      </c>
      <c r="J2480" s="24">
        <f>IFERROR(I2480/H2480,0)</f>
        <v>2.357100766057749E-2</v>
      </c>
      <c r="K2480" s="24"/>
      <c r="L2480" s="2">
        <f>IF(J2480&gt;=0.15,1,0)</f>
        <v>0</v>
      </c>
      <c r="M2480" s="2"/>
      <c r="N2480" s="24"/>
      <c r="O2480" s="2" t="s">
        <v>13</v>
      </c>
    </row>
    <row r="2481" spans="1:15" ht="15.75" customHeight="1" x14ac:dyDescent="0.35">
      <c r="A2481" s="18">
        <v>44960.673025532407</v>
      </c>
      <c r="B2481" s="11">
        <v>44960.673025532407</v>
      </c>
      <c r="C2481" s="21">
        <v>44960.673025532407</v>
      </c>
      <c r="D2481" s="6"/>
      <c r="E2481" s="2" t="s">
        <v>14</v>
      </c>
      <c r="F2481" s="2" t="s">
        <v>8</v>
      </c>
      <c r="G2481" s="2" t="s">
        <v>11</v>
      </c>
      <c r="H2481" s="2">
        <v>11346</v>
      </c>
      <c r="I2481" s="2">
        <v>362</v>
      </c>
      <c r="J2481" s="24">
        <f>IFERROR(I2481/H2481,0)</f>
        <v>3.1905517362947292E-2</v>
      </c>
      <c r="K2481" s="24"/>
      <c r="L2481" s="2">
        <f>IF(J2481&gt;=0.15,1,0)</f>
        <v>0</v>
      </c>
      <c r="M2481" s="2"/>
      <c r="N2481" s="24"/>
      <c r="O2481" s="2" t="s">
        <v>12</v>
      </c>
    </row>
    <row r="2482" spans="1:15" ht="15.75" customHeight="1" x14ac:dyDescent="0.35">
      <c r="A2482" s="18">
        <v>44960.672555763886</v>
      </c>
      <c r="B2482" s="11">
        <v>44960.672555763886</v>
      </c>
      <c r="C2482" s="21">
        <v>44960.672555763886</v>
      </c>
      <c r="D2482" s="6"/>
      <c r="E2482" s="2" t="s">
        <v>16</v>
      </c>
      <c r="F2482" s="2" t="s">
        <v>8</v>
      </c>
      <c r="G2482" s="2" t="s">
        <v>9</v>
      </c>
      <c r="H2482" s="2">
        <v>849</v>
      </c>
      <c r="I2482" s="2">
        <v>20</v>
      </c>
      <c r="J2482" s="24">
        <f>IFERROR(I2482/H2482,0)</f>
        <v>2.3557126030624265E-2</v>
      </c>
      <c r="K2482" s="24"/>
      <c r="L2482" s="2">
        <f>IF(J2482&gt;=0.15,1,0)</f>
        <v>0</v>
      </c>
      <c r="M2482" s="2"/>
      <c r="N2482" s="24"/>
      <c r="O2482" s="2" t="s">
        <v>13</v>
      </c>
    </row>
    <row r="2483" spans="1:15" ht="15.75" customHeight="1" x14ac:dyDescent="0.35">
      <c r="A2483" s="18">
        <v>44960.670323576385</v>
      </c>
      <c r="B2483" s="11">
        <v>44960.670323576385</v>
      </c>
      <c r="C2483" s="21">
        <v>44960.670323576385</v>
      </c>
      <c r="D2483" s="6"/>
      <c r="E2483" s="2" t="s">
        <v>16</v>
      </c>
      <c r="F2483" s="2" t="s">
        <v>8</v>
      </c>
      <c r="G2483" s="2" t="s">
        <v>9</v>
      </c>
      <c r="H2483" s="2">
        <v>940</v>
      </c>
      <c r="I2483" s="2">
        <v>43</v>
      </c>
      <c r="J2483" s="24">
        <f>IFERROR(I2483/H2483,0)</f>
        <v>4.5744680851063826E-2</v>
      </c>
      <c r="K2483" s="24"/>
      <c r="L2483" s="2">
        <f>IF(J2483&gt;=0.15,1,0)</f>
        <v>0</v>
      </c>
      <c r="M2483" s="2"/>
      <c r="N2483" s="24"/>
      <c r="O2483" s="2" t="s">
        <v>13</v>
      </c>
    </row>
    <row r="2484" spans="1:15" ht="15.75" customHeight="1" x14ac:dyDescent="0.35">
      <c r="A2484" s="18">
        <v>44960.667949826391</v>
      </c>
      <c r="B2484" s="11">
        <v>44960.667949826391</v>
      </c>
      <c r="C2484" s="21">
        <v>44960.667949826391</v>
      </c>
      <c r="D2484" s="6"/>
      <c r="E2484" s="2" t="s">
        <v>16</v>
      </c>
      <c r="F2484" s="2" t="s">
        <v>8</v>
      </c>
      <c r="G2484" s="2" t="s">
        <v>9</v>
      </c>
      <c r="H2484" s="2">
        <v>846</v>
      </c>
      <c r="I2484" s="2">
        <v>32</v>
      </c>
      <c r="J2484" s="24">
        <f>IFERROR(I2484/H2484,0)</f>
        <v>3.7825059101654845E-2</v>
      </c>
      <c r="K2484" s="24"/>
      <c r="L2484" s="2">
        <f>IF(J2484&gt;=0.15,1,0)</f>
        <v>0</v>
      </c>
      <c r="M2484" s="2"/>
      <c r="N2484" s="24"/>
      <c r="O2484" s="2" t="s">
        <v>13</v>
      </c>
    </row>
    <row r="2485" spans="1:15" ht="15.75" customHeight="1" x14ac:dyDescent="0.35">
      <c r="A2485" s="18">
        <v>44960.666297094911</v>
      </c>
      <c r="B2485" s="11">
        <v>44960.666297094911</v>
      </c>
      <c r="C2485" s="21">
        <v>44960.666297094911</v>
      </c>
      <c r="D2485" s="6"/>
      <c r="E2485" s="2" t="s">
        <v>14</v>
      </c>
      <c r="F2485" s="2" t="s">
        <v>8</v>
      </c>
      <c r="G2485" s="2" t="s">
        <v>11</v>
      </c>
      <c r="H2485" s="2">
        <v>33320</v>
      </c>
      <c r="I2485" s="2">
        <v>288</v>
      </c>
      <c r="J2485" s="24">
        <f>IFERROR(I2485/H2485,0)</f>
        <v>8.6434573829531815E-3</v>
      </c>
      <c r="K2485" s="24"/>
      <c r="L2485" s="2">
        <f>IF(J2485&gt;=0.15,1,0)</f>
        <v>0</v>
      </c>
      <c r="M2485" s="2"/>
      <c r="N2485" s="24"/>
      <c r="O2485" s="2" t="s">
        <v>13</v>
      </c>
    </row>
    <row r="2486" spans="1:15" ht="15.75" customHeight="1" x14ac:dyDescent="0.35">
      <c r="A2486" s="18">
        <v>44960.663619050923</v>
      </c>
      <c r="B2486" s="11">
        <v>44960.663619050923</v>
      </c>
      <c r="C2486" s="21">
        <v>44960.663619050923</v>
      </c>
      <c r="D2486" s="6"/>
      <c r="E2486" s="2" t="s">
        <v>14</v>
      </c>
      <c r="F2486" s="2" t="s">
        <v>8</v>
      </c>
      <c r="G2486" s="2" t="s">
        <v>11</v>
      </c>
      <c r="H2486" s="2">
        <v>24595</v>
      </c>
      <c r="I2486" s="2">
        <v>224</v>
      </c>
      <c r="J2486" s="24">
        <f>IFERROR(I2486/H2486,0)</f>
        <v>9.1075421833706031E-3</v>
      </c>
      <c r="K2486" s="24"/>
      <c r="L2486" s="2">
        <f>IF(J2486&gt;=0.15,1,0)</f>
        <v>0</v>
      </c>
      <c r="M2486" s="2"/>
      <c r="N2486" s="24"/>
      <c r="O2486" s="2" t="s">
        <v>13</v>
      </c>
    </row>
    <row r="2487" spans="1:15" ht="15.75" customHeight="1" x14ac:dyDescent="0.35">
      <c r="A2487" s="18">
        <v>44960.663287766205</v>
      </c>
      <c r="B2487" s="11">
        <v>44960.663287766205</v>
      </c>
      <c r="C2487" s="21">
        <v>44960.663287766205</v>
      </c>
      <c r="D2487" s="6"/>
      <c r="E2487" s="2" t="s">
        <v>16</v>
      </c>
      <c r="F2487" s="2" t="s">
        <v>8</v>
      </c>
      <c r="G2487" s="2" t="s">
        <v>9</v>
      </c>
      <c r="H2487" s="2">
        <v>598</v>
      </c>
      <c r="I2487" s="2">
        <v>11</v>
      </c>
      <c r="J2487" s="24">
        <f>IFERROR(I2487/H2487,0)</f>
        <v>1.839464882943144E-2</v>
      </c>
      <c r="K2487" s="24"/>
      <c r="L2487" s="2">
        <f>IF(J2487&gt;=0.15,1,0)</f>
        <v>0</v>
      </c>
      <c r="M2487" s="2"/>
      <c r="N2487" s="24"/>
      <c r="O2487" s="2" t="s">
        <v>13</v>
      </c>
    </row>
    <row r="2488" spans="1:15" ht="15.75" customHeight="1" x14ac:dyDescent="0.35">
      <c r="A2488" s="18">
        <v>44960.654616666667</v>
      </c>
      <c r="B2488" s="11">
        <v>44960.654616666667</v>
      </c>
      <c r="C2488" s="21">
        <v>44960.654616666667</v>
      </c>
      <c r="D2488" s="6"/>
      <c r="E2488" s="2" t="s">
        <v>14</v>
      </c>
      <c r="F2488" s="2" t="s">
        <v>8</v>
      </c>
      <c r="G2488" s="2" t="s">
        <v>11</v>
      </c>
      <c r="H2488" s="2">
        <v>13178</v>
      </c>
      <c r="I2488" s="2">
        <v>321</v>
      </c>
      <c r="J2488" s="24">
        <f>IFERROR(I2488/H2488,0)</f>
        <v>2.43587797844893E-2</v>
      </c>
      <c r="K2488" s="24"/>
      <c r="L2488" s="2">
        <f>IF(J2488&gt;=0.15,1,0)</f>
        <v>0</v>
      </c>
      <c r="M2488" s="2"/>
      <c r="N2488" s="24"/>
      <c r="O2488" s="2" t="s">
        <v>13</v>
      </c>
    </row>
    <row r="2489" spans="1:15" ht="15.75" customHeight="1" x14ac:dyDescent="0.35">
      <c r="A2489" s="18">
        <v>44960.653838229169</v>
      </c>
      <c r="B2489" s="11">
        <v>44960.653838229169</v>
      </c>
      <c r="C2489" s="21">
        <v>44960.653838229169</v>
      </c>
      <c r="D2489" s="6"/>
      <c r="E2489" s="2" t="s">
        <v>16</v>
      </c>
      <c r="F2489" s="2" t="s">
        <v>8</v>
      </c>
      <c r="G2489" s="2" t="s">
        <v>9</v>
      </c>
      <c r="H2489" s="2">
        <v>139</v>
      </c>
      <c r="I2489" s="2">
        <v>2</v>
      </c>
      <c r="J2489" s="24">
        <f>IFERROR(I2489/H2489,0)</f>
        <v>1.4388489208633094E-2</v>
      </c>
      <c r="K2489" s="24"/>
      <c r="L2489" s="2">
        <f>IF(J2489&gt;=0.15,1,0)</f>
        <v>0</v>
      </c>
      <c r="M2489" s="2"/>
      <c r="N2489" s="24"/>
      <c r="O2489" s="2" t="s">
        <v>10</v>
      </c>
    </row>
    <row r="2490" spans="1:15" ht="15.75" customHeight="1" x14ac:dyDescent="0.35">
      <c r="A2490" s="18">
        <v>44960.645118229164</v>
      </c>
      <c r="B2490" s="11">
        <v>44960.645118229164</v>
      </c>
      <c r="C2490" s="21">
        <v>44960.645118229164</v>
      </c>
      <c r="D2490" s="6"/>
      <c r="E2490" s="2" t="s">
        <v>14</v>
      </c>
      <c r="F2490" s="2" t="s">
        <v>18</v>
      </c>
      <c r="G2490" s="2" t="s">
        <v>9</v>
      </c>
      <c r="H2490" s="2">
        <v>0</v>
      </c>
      <c r="I2490" s="2">
        <v>0</v>
      </c>
      <c r="J2490" s="24">
        <f>IFERROR(I2490/H2490,0)</f>
        <v>0</v>
      </c>
      <c r="K2490" s="24"/>
      <c r="L2490" s="2">
        <f>IF(J2490&gt;=0.15,1,0)</f>
        <v>0</v>
      </c>
      <c r="M2490" s="2"/>
      <c r="N2490" s="24"/>
      <c r="O2490" s="2" t="s">
        <v>13</v>
      </c>
    </row>
    <row r="2491" spans="1:15" ht="15.75" customHeight="1" x14ac:dyDescent="0.35">
      <c r="A2491" s="18">
        <v>44960.64503472222</v>
      </c>
      <c r="B2491" s="11">
        <v>44960.64503472222</v>
      </c>
      <c r="C2491" s="21">
        <v>44960.64503472222</v>
      </c>
      <c r="D2491" s="6"/>
      <c r="E2491" s="2" t="s">
        <v>14</v>
      </c>
      <c r="F2491" s="2" t="s">
        <v>18</v>
      </c>
      <c r="G2491" s="2" t="s">
        <v>11</v>
      </c>
      <c r="H2491" s="2">
        <v>3338</v>
      </c>
      <c r="I2491" s="2">
        <v>0</v>
      </c>
      <c r="J2491" s="24">
        <f>IFERROR(I2491/H2491,0)</f>
        <v>0</v>
      </c>
      <c r="K2491" s="24"/>
      <c r="L2491" s="2">
        <f>IF(J2491&gt;=0.15,1,0)</f>
        <v>0</v>
      </c>
      <c r="M2491" s="2"/>
      <c r="N2491" s="24"/>
      <c r="O2491" s="2" t="s">
        <v>13</v>
      </c>
    </row>
    <row r="2492" spans="1:15" ht="15.75" customHeight="1" x14ac:dyDescent="0.35">
      <c r="A2492" s="18">
        <v>44960.627962962964</v>
      </c>
      <c r="B2492" s="11">
        <v>44960.627962962964</v>
      </c>
      <c r="C2492" s="21">
        <v>44960.627962962964</v>
      </c>
      <c r="D2492" s="6"/>
      <c r="E2492" s="2" t="s">
        <v>14</v>
      </c>
      <c r="F2492" s="2" t="s">
        <v>18</v>
      </c>
      <c r="G2492" s="2" t="s">
        <v>11</v>
      </c>
      <c r="H2492" s="2">
        <v>3491</v>
      </c>
      <c r="I2492" s="2">
        <v>0</v>
      </c>
      <c r="J2492" s="24">
        <f>IFERROR(I2492/H2492,0)</f>
        <v>0</v>
      </c>
      <c r="K2492" s="24"/>
      <c r="L2492" s="2">
        <f>IF(J2492&gt;=0.15,1,0)</f>
        <v>0</v>
      </c>
      <c r="M2492" s="2"/>
      <c r="N2492" s="24"/>
      <c r="O2492" s="2" t="s">
        <v>13</v>
      </c>
    </row>
    <row r="2493" spans="1:15" ht="15.75" customHeight="1" x14ac:dyDescent="0.35">
      <c r="A2493" s="18">
        <v>44960.621562905093</v>
      </c>
      <c r="B2493" s="11">
        <v>44960.621562905093</v>
      </c>
      <c r="C2493" s="21">
        <v>44960.621562905093</v>
      </c>
      <c r="D2493" s="6"/>
      <c r="E2493" s="2" t="s">
        <v>14</v>
      </c>
      <c r="F2493" s="2" t="s">
        <v>8</v>
      </c>
      <c r="G2493" s="2" t="s">
        <v>11</v>
      </c>
      <c r="H2493" s="2">
        <v>309</v>
      </c>
      <c r="I2493" s="2">
        <v>10</v>
      </c>
      <c r="J2493" s="24">
        <f>IFERROR(I2493/H2493,0)</f>
        <v>3.2362459546925564E-2</v>
      </c>
      <c r="K2493" s="24"/>
      <c r="L2493" s="2">
        <f>IF(J2493&gt;=0.15,1,0)</f>
        <v>0</v>
      </c>
      <c r="M2493" s="2"/>
      <c r="N2493" s="24"/>
      <c r="O2493" s="2" t="s">
        <v>10</v>
      </c>
    </row>
    <row r="2494" spans="1:15" ht="15.75" customHeight="1" x14ac:dyDescent="0.35">
      <c r="A2494" s="18">
        <v>44960.621181388888</v>
      </c>
      <c r="B2494" s="11">
        <v>44960.621181388888</v>
      </c>
      <c r="C2494" s="21">
        <v>44960.621181388888</v>
      </c>
      <c r="D2494" s="6"/>
      <c r="E2494" s="2" t="s">
        <v>14</v>
      </c>
      <c r="F2494" s="2" t="s">
        <v>8</v>
      </c>
      <c r="G2494" s="2" t="s">
        <v>9</v>
      </c>
      <c r="H2494" s="2">
        <v>0</v>
      </c>
      <c r="I2494" s="2">
        <v>0</v>
      </c>
      <c r="J2494" s="24">
        <f>IFERROR(I2494/H2494,0)</f>
        <v>0</v>
      </c>
      <c r="K2494" s="24"/>
      <c r="L2494" s="2">
        <f>IF(J2494&gt;=0.15,1,0)</f>
        <v>0</v>
      </c>
      <c r="M2494" s="2"/>
      <c r="N2494" s="24"/>
      <c r="O2494" s="2" t="s">
        <v>13</v>
      </c>
    </row>
    <row r="2495" spans="1:15" ht="15.75" customHeight="1" x14ac:dyDescent="0.35">
      <c r="A2495" s="18">
        <v>44960.606423611112</v>
      </c>
      <c r="B2495" s="11">
        <v>44960.606423611112</v>
      </c>
      <c r="C2495" s="21">
        <v>44960.606423611112</v>
      </c>
      <c r="D2495" s="6"/>
      <c r="E2495" s="2" t="s">
        <v>14</v>
      </c>
      <c r="F2495" s="2" t="s">
        <v>15</v>
      </c>
      <c r="G2495" s="2" t="s">
        <v>23</v>
      </c>
      <c r="H2495" s="2">
        <v>12702</v>
      </c>
      <c r="I2495" s="2">
        <v>721</v>
      </c>
      <c r="J2495" s="24">
        <f>IFERROR(I2495/H2495,0)</f>
        <v>5.6762714533144389E-2</v>
      </c>
      <c r="K2495" s="24"/>
      <c r="L2495" s="2">
        <f>IF(J2495&gt;=0.15,1,0)</f>
        <v>0</v>
      </c>
      <c r="M2495" s="2"/>
      <c r="N2495" s="24"/>
      <c r="O2495" s="2" t="s">
        <v>12</v>
      </c>
    </row>
    <row r="2496" spans="1:15" ht="15.75" customHeight="1" x14ac:dyDescent="0.35">
      <c r="A2496" s="18">
        <v>44960.605135509257</v>
      </c>
      <c r="B2496" s="11">
        <v>44960.605135509257</v>
      </c>
      <c r="C2496" s="21">
        <v>44960.605135509257</v>
      </c>
      <c r="D2496" s="6"/>
      <c r="E2496" s="2" t="s">
        <v>14</v>
      </c>
      <c r="F2496" s="2" t="s">
        <v>8</v>
      </c>
      <c r="G2496" s="2" t="s">
        <v>9</v>
      </c>
      <c r="H2496" s="2">
        <v>0</v>
      </c>
      <c r="I2496" s="2">
        <v>0</v>
      </c>
      <c r="J2496" s="24">
        <f>IFERROR(I2496/H2496,0)</f>
        <v>0</v>
      </c>
      <c r="K2496" s="24"/>
      <c r="L2496" s="2">
        <f>IF(J2496&gt;=0.15,1,0)</f>
        <v>0</v>
      </c>
      <c r="M2496" s="2"/>
      <c r="N2496" s="24"/>
      <c r="O2496" s="2" t="s">
        <v>10</v>
      </c>
    </row>
    <row r="2497" spans="1:15" ht="15.75" customHeight="1" x14ac:dyDescent="0.35">
      <c r="A2497" s="18">
        <v>44960.605104733797</v>
      </c>
      <c r="B2497" s="11">
        <v>44960.605104733797</v>
      </c>
      <c r="C2497" s="21">
        <v>44960.605104733797</v>
      </c>
      <c r="D2497" s="6"/>
      <c r="E2497" s="2" t="s">
        <v>14</v>
      </c>
      <c r="F2497" s="2" t="s">
        <v>8</v>
      </c>
      <c r="G2497" s="2" t="s">
        <v>23</v>
      </c>
      <c r="H2497" s="2">
        <v>111</v>
      </c>
      <c r="I2497" s="2">
        <v>4</v>
      </c>
      <c r="J2497" s="24">
        <f>IFERROR(I2497/H2497,0)</f>
        <v>3.6036036036036036E-2</v>
      </c>
      <c r="K2497" s="24"/>
      <c r="L2497" s="2">
        <f>IF(J2497&gt;=0.15,1,0)</f>
        <v>0</v>
      </c>
      <c r="M2497" s="2"/>
      <c r="N2497" s="24"/>
      <c r="O2497" s="2" t="s">
        <v>10</v>
      </c>
    </row>
    <row r="2498" spans="1:15" ht="15.75" customHeight="1" x14ac:dyDescent="0.35">
      <c r="A2498" s="18">
        <v>44960.604792662038</v>
      </c>
      <c r="B2498" s="11">
        <v>44960.604792662038</v>
      </c>
      <c r="C2498" s="21">
        <v>44960.604792662038</v>
      </c>
      <c r="D2498" s="6"/>
      <c r="E2498" s="2" t="s">
        <v>14</v>
      </c>
      <c r="F2498" s="2" t="s">
        <v>8</v>
      </c>
      <c r="G2498" s="2" t="s">
        <v>11</v>
      </c>
      <c r="H2498" s="2">
        <v>1539</v>
      </c>
      <c r="I2498" s="2">
        <v>112</v>
      </c>
      <c r="J2498" s="24">
        <f>IFERROR(I2498/H2498,0)</f>
        <v>7.2774528914879788E-2</v>
      </c>
      <c r="K2498" s="24"/>
      <c r="L2498" s="2">
        <f>IF(J2498&gt;=0.15,1,0)</f>
        <v>0</v>
      </c>
      <c r="M2498" s="2"/>
      <c r="N2498" s="24"/>
      <c r="O2498" s="2" t="s">
        <v>12</v>
      </c>
    </row>
    <row r="2499" spans="1:15" ht="15.75" customHeight="1" x14ac:dyDescent="0.35">
      <c r="A2499" s="18">
        <v>44960.597798043978</v>
      </c>
      <c r="B2499" s="11">
        <v>44960.597798043978</v>
      </c>
      <c r="C2499" s="21">
        <v>44960.597798043978</v>
      </c>
      <c r="D2499" s="6"/>
      <c r="E2499" s="2" t="s">
        <v>14</v>
      </c>
      <c r="F2499" s="2" t="s">
        <v>8</v>
      </c>
      <c r="G2499" s="2" t="s">
        <v>23</v>
      </c>
      <c r="H2499" s="2">
        <v>38870</v>
      </c>
      <c r="I2499" s="2">
        <v>2313</v>
      </c>
      <c r="J2499" s="24">
        <f>IFERROR(I2499/H2499,0)</f>
        <v>5.9506045793671213E-2</v>
      </c>
      <c r="K2499" s="24"/>
      <c r="L2499" s="2">
        <f>IF(J2499&gt;=0.15,1,0)</f>
        <v>0</v>
      </c>
      <c r="M2499" s="2"/>
      <c r="N2499" s="24"/>
      <c r="O2499" s="2" t="s">
        <v>12</v>
      </c>
    </row>
    <row r="2500" spans="1:15" ht="15.75" customHeight="1" x14ac:dyDescent="0.35">
      <c r="A2500" s="18">
        <v>44960.596012256945</v>
      </c>
      <c r="B2500" s="11">
        <v>44960.596012256945</v>
      </c>
      <c r="C2500" s="21">
        <v>44960.596012256945</v>
      </c>
      <c r="D2500" s="6"/>
      <c r="E2500" s="2" t="s">
        <v>16</v>
      </c>
      <c r="F2500" s="2" t="s">
        <v>8</v>
      </c>
      <c r="G2500" s="2" t="s">
        <v>9</v>
      </c>
      <c r="H2500" s="2">
        <v>774</v>
      </c>
      <c r="I2500" s="2">
        <v>12</v>
      </c>
      <c r="J2500" s="24">
        <f>IFERROR(I2500/H2500,0)</f>
        <v>1.5503875968992248E-2</v>
      </c>
      <c r="K2500" s="24"/>
      <c r="L2500" s="2">
        <f>IF(J2500&gt;=0.15,1,0)</f>
        <v>0</v>
      </c>
      <c r="M2500" s="2"/>
      <c r="N2500" s="24"/>
      <c r="O2500" s="2" t="s">
        <v>10</v>
      </c>
    </row>
    <row r="2501" spans="1:15" ht="15.75" customHeight="1" x14ac:dyDescent="0.35">
      <c r="A2501" s="18">
        <v>44960.583958333336</v>
      </c>
      <c r="B2501" s="11">
        <v>44960.583958333336</v>
      </c>
      <c r="C2501" s="21">
        <v>44960.583958333336</v>
      </c>
      <c r="D2501" s="6"/>
      <c r="E2501" s="2" t="s">
        <v>14</v>
      </c>
      <c r="F2501" s="2" t="s">
        <v>18</v>
      </c>
      <c r="G2501" s="2" t="s">
        <v>19</v>
      </c>
      <c r="H2501" s="2">
        <v>12424</v>
      </c>
      <c r="I2501" s="2">
        <v>217</v>
      </c>
      <c r="J2501" s="24">
        <f>IFERROR(I2501/H2501,0)</f>
        <v>1.7466194462330973E-2</v>
      </c>
      <c r="K2501" s="24"/>
      <c r="L2501" s="2">
        <f>IF(J2501&gt;=0.15,1,0)</f>
        <v>0</v>
      </c>
      <c r="M2501" s="2"/>
      <c r="N2501" s="24"/>
      <c r="O2501" s="2" t="s">
        <v>12</v>
      </c>
    </row>
    <row r="2502" spans="1:15" ht="15.75" customHeight="1" x14ac:dyDescent="0.35">
      <c r="A2502" s="18">
        <v>44960.583451990744</v>
      </c>
      <c r="B2502" s="11">
        <v>44960.583451990744</v>
      </c>
      <c r="C2502" s="21">
        <v>44960.583451990744</v>
      </c>
      <c r="D2502" s="6"/>
      <c r="E2502" s="2" t="s">
        <v>14</v>
      </c>
      <c r="F2502" s="2" t="s">
        <v>21</v>
      </c>
      <c r="G2502" s="2" t="s">
        <v>19</v>
      </c>
      <c r="H2502" s="2">
        <v>1033</v>
      </c>
      <c r="I2502" s="2">
        <v>38</v>
      </c>
      <c r="J2502" s="24">
        <f>IFERROR(I2502/H2502,0)</f>
        <v>3.6786060019361085E-2</v>
      </c>
      <c r="K2502" s="24"/>
      <c r="L2502" s="2">
        <f>IF(J2502&gt;=0.15,1,0)</f>
        <v>0</v>
      </c>
      <c r="M2502" s="2"/>
      <c r="N2502" s="24"/>
      <c r="O2502" s="2" t="s">
        <v>12</v>
      </c>
    </row>
    <row r="2503" spans="1:15" ht="15.75" customHeight="1" x14ac:dyDescent="0.35">
      <c r="A2503" s="18">
        <v>44960.583425925928</v>
      </c>
      <c r="B2503" s="11">
        <v>44960.583425925928</v>
      </c>
      <c r="C2503" s="21">
        <v>44960.583425925928</v>
      </c>
      <c r="D2503" s="6"/>
      <c r="E2503" s="2" t="s">
        <v>14</v>
      </c>
      <c r="F2503" s="2" t="s">
        <v>20</v>
      </c>
      <c r="G2503" s="2" t="s">
        <v>19</v>
      </c>
      <c r="H2503" s="2">
        <v>1110</v>
      </c>
      <c r="I2503" s="2">
        <v>53</v>
      </c>
      <c r="J2503" s="24">
        <f>IFERROR(I2503/H2503,0)</f>
        <v>4.7747747747747746E-2</v>
      </c>
      <c r="K2503" s="24"/>
      <c r="L2503" s="2">
        <f>IF(J2503&gt;=0.15,1,0)</f>
        <v>0</v>
      </c>
      <c r="M2503" s="2"/>
      <c r="N2503" s="24"/>
      <c r="O2503" s="2" t="s">
        <v>12</v>
      </c>
    </row>
    <row r="2504" spans="1:15" ht="15.75" customHeight="1" x14ac:dyDescent="0.35">
      <c r="A2504" s="18">
        <v>44960.574703472223</v>
      </c>
      <c r="B2504" s="11">
        <v>44960.574703472223</v>
      </c>
      <c r="C2504" s="21">
        <v>44960.574703472223</v>
      </c>
      <c r="D2504" s="6"/>
      <c r="E2504" s="2" t="s">
        <v>14</v>
      </c>
      <c r="F2504" s="2" t="s">
        <v>8</v>
      </c>
      <c r="G2504" s="2" t="s">
        <v>9</v>
      </c>
      <c r="H2504" s="2">
        <v>0</v>
      </c>
      <c r="I2504" s="2">
        <v>0</v>
      </c>
      <c r="J2504" s="24">
        <f>IFERROR(I2504/H2504,0)</f>
        <v>0</v>
      </c>
      <c r="K2504" s="24"/>
      <c r="L2504" s="2">
        <f>IF(J2504&gt;=0.15,1,0)</f>
        <v>0</v>
      </c>
      <c r="M2504" s="2"/>
      <c r="N2504" s="24"/>
      <c r="O2504" s="2" t="s">
        <v>13</v>
      </c>
    </row>
    <row r="2505" spans="1:15" ht="15.75" customHeight="1" x14ac:dyDescent="0.35">
      <c r="A2505" s="18">
        <v>44960.574211770836</v>
      </c>
      <c r="B2505" s="11">
        <v>44960.574211770836</v>
      </c>
      <c r="C2505" s="21">
        <v>44960.574211770836</v>
      </c>
      <c r="D2505" s="6"/>
      <c r="E2505" s="2" t="s">
        <v>14</v>
      </c>
      <c r="F2505" s="2" t="s">
        <v>18</v>
      </c>
      <c r="G2505" s="2" t="s">
        <v>9</v>
      </c>
      <c r="H2505" s="2">
        <v>0</v>
      </c>
      <c r="I2505" s="2">
        <v>0</v>
      </c>
      <c r="J2505" s="24">
        <f>IFERROR(I2505/H2505,0)</f>
        <v>0</v>
      </c>
      <c r="K2505" s="24"/>
      <c r="L2505" s="2">
        <f>IF(J2505&gt;=0.15,1,0)</f>
        <v>0</v>
      </c>
      <c r="M2505" s="2"/>
      <c r="N2505" s="24"/>
      <c r="O2505" s="2" t="s">
        <v>13</v>
      </c>
    </row>
    <row r="2506" spans="1:15" ht="15.75" customHeight="1" x14ac:dyDescent="0.35">
      <c r="A2506" s="18">
        <v>44960.574016203704</v>
      </c>
      <c r="B2506" s="11">
        <v>44960.574016203704</v>
      </c>
      <c r="C2506" s="21">
        <v>44960.574016203704</v>
      </c>
      <c r="D2506" s="6"/>
      <c r="E2506" s="2" t="s">
        <v>14</v>
      </c>
      <c r="F2506" s="2" t="s">
        <v>18</v>
      </c>
      <c r="G2506" s="2" t="s">
        <v>9</v>
      </c>
      <c r="H2506" s="2">
        <v>0</v>
      </c>
      <c r="I2506" s="2">
        <v>0</v>
      </c>
      <c r="J2506" s="24">
        <f>IFERROR(I2506/H2506,0)</f>
        <v>0</v>
      </c>
      <c r="K2506" s="24"/>
      <c r="L2506" s="2">
        <f>IF(J2506&gt;=0.15,1,0)</f>
        <v>0</v>
      </c>
      <c r="M2506" s="2"/>
      <c r="N2506" s="24"/>
      <c r="O2506" s="2" t="s">
        <v>17</v>
      </c>
    </row>
    <row r="2507" spans="1:15" ht="15.75" customHeight="1" x14ac:dyDescent="0.35">
      <c r="A2507" s="18">
        <v>44960.56089616898</v>
      </c>
      <c r="B2507" s="11">
        <v>44960.56089616898</v>
      </c>
      <c r="C2507" s="21">
        <v>44960.56089616898</v>
      </c>
      <c r="D2507" s="6"/>
      <c r="E2507" s="2" t="s">
        <v>14</v>
      </c>
      <c r="F2507" s="2" t="s">
        <v>8</v>
      </c>
      <c r="G2507" s="2" t="s">
        <v>23</v>
      </c>
      <c r="H2507" s="2">
        <v>558</v>
      </c>
      <c r="I2507" s="2">
        <v>12</v>
      </c>
      <c r="J2507" s="24">
        <f>IFERROR(I2507/H2507,0)</f>
        <v>2.1505376344086023E-2</v>
      </c>
      <c r="K2507" s="24"/>
      <c r="L2507" s="2">
        <f>IF(J2507&gt;=0.15,1,0)</f>
        <v>0</v>
      </c>
      <c r="M2507" s="2"/>
      <c r="N2507" s="24"/>
      <c r="O2507" s="2" t="s">
        <v>10</v>
      </c>
    </row>
    <row r="2508" spans="1:15" ht="15.75" customHeight="1" x14ac:dyDescent="0.35">
      <c r="A2508" s="18">
        <v>44960.541933275461</v>
      </c>
      <c r="B2508" s="11">
        <v>44960.541933275461</v>
      </c>
      <c r="C2508" s="21">
        <v>44960.541933275461</v>
      </c>
      <c r="D2508" s="6"/>
      <c r="E2508" s="2" t="s">
        <v>16</v>
      </c>
      <c r="F2508" s="2" t="s">
        <v>8</v>
      </c>
      <c r="G2508" s="2" t="s">
        <v>9</v>
      </c>
      <c r="H2508" s="2">
        <v>767</v>
      </c>
      <c r="I2508" s="2">
        <v>23</v>
      </c>
      <c r="J2508" s="24">
        <f>IFERROR(I2508/H2508,0)</f>
        <v>2.9986962190352021E-2</v>
      </c>
      <c r="K2508" s="24"/>
      <c r="L2508" s="2">
        <f>IF(J2508&gt;=0.15,1,0)</f>
        <v>0</v>
      </c>
      <c r="M2508" s="2"/>
      <c r="N2508" s="24"/>
      <c r="O2508" s="2" t="s">
        <v>13</v>
      </c>
    </row>
    <row r="2509" spans="1:15" ht="15.75" customHeight="1" x14ac:dyDescent="0.35">
      <c r="A2509" s="18">
        <v>44960.541701898146</v>
      </c>
      <c r="B2509" s="11">
        <v>44960.541701898146</v>
      </c>
      <c r="C2509" s="21">
        <v>44960.541701898146</v>
      </c>
      <c r="D2509" s="6"/>
      <c r="E2509" s="2" t="s">
        <v>14</v>
      </c>
      <c r="F2509" s="2" t="s">
        <v>8</v>
      </c>
      <c r="G2509" s="2" t="s">
        <v>11</v>
      </c>
      <c r="H2509" s="2">
        <v>8911</v>
      </c>
      <c r="I2509" s="2">
        <v>95</v>
      </c>
      <c r="J2509" s="24">
        <f>IFERROR(I2509/H2509,0)</f>
        <v>1.0660980810234541E-2</v>
      </c>
      <c r="K2509" s="24"/>
      <c r="L2509" s="2">
        <f>IF(J2509&gt;=0.15,1,0)</f>
        <v>0</v>
      </c>
      <c r="M2509" s="2"/>
      <c r="N2509" s="24"/>
      <c r="O2509" s="2" t="s">
        <v>13</v>
      </c>
    </row>
    <row r="2510" spans="1:15" ht="15.75" customHeight="1" x14ac:dyDescent="0.35">
      <c r="A2510" s="18">
        <v>44960.541671122686</v>
      </c>
      <c r="B2510" s="11">
        <v>44960.541671122686</v>
      </c>
      <c r="C2510" s="21">
        <v>44960.541671122686</v>
      </c>
      <c r="D2510" s="6"/>
      <c r="E2510" s="2" t="s">
        <v>16</v>
      </c>
      <c r="F2510" s="2" t="s">
        <v>8</v>
      </c>
      <c r="G2510" s="2" t="s">
        <v>9</v>
      </c>
      <c r="H2510" s="2">
        <v>3705</v>
      </c>
      <c r="I2510" s="2">
        <v>324</v>
      </c>
      <c r="J2510" s="24">
        <f>IFERROR(I2510/H2510,0)</f>
        <v>8.7449392712550603E-2</v>
      </c>
      <c r="K2510" s="24"/>
      <c r="L2510" s="2">
        <f>IF(J2510&gt;=0.15,1,0)</f>
        <v>0</v>
      </c>
      <c r="M2510" s="2"/>
      <c r="N2510" s="24"/>
      <c r="O2510" s="2" t="s">
        <v>13</v>
      </c>
    </row>
    <row r="2511" spans="1:15" ht="15.75" customHeight="1" x14ac:dyDescent="0.35">
      <c r="A2511" s="18">
        <v>44960.510801736113</v>
      </c>
      <c r="B2511" s="11">
        <v>44960.510801736113</v>
      </c>
      <c r="C2511" s="21">
        <v>44960.510801736113</v>
      </c>
      <c r="D2511" s="6"/>
      <c r="E2511" s="2" t="s">
        <v>14</v>
      </c>
      <c r="F2511" s="2" t="s">
        <v>8</v>
      </c>
      <c r="G2511" s="2" t="s">
        <v>11</v>
      </c>
      <c r="H2511" s="2">
        <v>1604</v>
      </c>
      <c r="I2511" s="2">
        <v>18</v>
      </c>
      <c r="J2511" s="24">
        <f>IFERROR(I2511/H2511,0)</f>
        <v>1.1221945137157107E-2</v>
      </c>
      <c r="K2511" s="24"/>
      <c r="L2511" s="2">
        <f>IF(J2511&gt;=0.15,1,0)</f>
        <v>0</v>
      </c>
      <c r="M2511" s="2"/>
      <c r="N2511" s="24"/>
      <c r="O2511" s="2" t="s">
        <v>10</v>
      </c>
    </row>
    <row r="2512" spans="1:15" ht="15.75" customHeight="1" x14ac:dyDescent="0.35">
      <c r="A2512" s="18">
        <v>44960.508489988424</v>
      </c>
      <c r="B2512" s="11">
        <v>44960.508489988424</v>
      </c>
      <c r="C2512" s="21">
        <v>44960.508489988424</v>
      </c>
      <c r="D2512" s="6"/>
      <c r="E2512" s="2" t="s">
        <v>14</v>
      </c>
      <c r="F2512" s="2" t="s">
        <v>8</v>
      </c>
      <c r="G2512" s="2" t="s">
        <v>11</v>
      </c>
      <c r="H2512" s="2">
        <v>1849</v>
      </c>
      <c r="I2512" s="2">
        <v>43</v>
      </c>
      <c r="J2512" s="24">
        <f>IFERROR(I2512/H2512,0)</f>
        <v>2.3255813953488372E-2</v>
      </c>
      <c r="K2512" s="24"/>
      <c r="L2512" s="2">
        <f>IF(J2512&gt;=0.15,1,0)</f>
        <v>0</v>
      </c>
      <c r="M2512" s="2"/>
      <c r="N2512" s="24"/>
      <c r="O2512" s="2" t="s">
        <v>12</v>
      </c>
    </row>
    <row r="2513" spans="1:15" ht="15.75" customHeight="1" x14ac:dyDescent="0.35">
      <c r="A2513" s="18">
        <v>44960.437299467594</v>
      </c>
      <c r="B2513" s="11">
        <v>44960.437299467594</v>
      </c>
      <c r="C2513" s="21">
        <v>44960.437299467594</v>
      </c>
      <c r="D2513" s="6"/>
      <c r="E2513" s="2" t="s">
        <v>14</v>
      </c>
      <c r="F2513" s="2" t="s">
        <v>8</v>
      </c>
      <c r="G2513" s="2" t="s">
        <v>9</v>
      </c>
      <c r="H2513" s="2">
        <v>0</v>
      </c>
      <c r="I2513" s="2">
        <v>0</v>
      </c>
      <c r="J2513" s="24">
        <f>IFERROR(I2513/H2513,0)</f>
        <v>0</v>
      </c>
      <c r="K2513" s="24"/>
      <c r="L2513" s="2">
        <f>IF(J2513&gt;=0.15,1,0)</f>
        <v>0</v>
      </c>
      <c r="M2513" s="2"/>
      <c r="N2513" s="24"/>
      <c r="O2513" s="2" t="s">
        <v>10</v>
      </c>
    </row>
    <row r="2514" spans="1:15" ht="15.75" customHeight="1" x14ac:dyDescent="0.35">
      <c r="A2514" s="18">
        <v>44960.432693344905</v>
      </c>
      <c r="B2514" s="11">
        <v>44960.432693344905</v>
      </c>
      <c r="C2514" s="21">
        <v>44960.432693344905</v>
      </c>
      <c r="D2514" s="6"/>
      <c r="E2514" s="2" t="s">
        <v>16</v>
      </c>
      <c r="F2514" s="2" t="s">
        <v>8</v>
      </c>
      <c r="G2514" s="2" t="s">
        <v>9</v>
      </c>
      <c r="H2514" s="2">
        <v>0</v>
      </c>
      <c r="I2514" s="2">
        <v>0</v>
      </c>
      <c r="J2514" s="24">
        <f>IFERROR(I2514/H2514,0)</f>
        <v>0</v>
      </c>
      <c r="K2514" s="24"/>
      <c r="L2514" s="2">
        <f>IF(J2514&gt;=0.15,1,0)</f>
        <v>0</v>
      </c>
      <c r="M2514" s="2"/>
      <c r="N2514" s="24"/>
      <c r="O2514" s="2" t="s">
        <v>13</v>
      </c>
    </row>
    <row r="2515" spans="1:15" ht="15.75" customHeight="1" x14ac:dyDescent="0.35">
      <c r="A2515" s="18">
        <v>44960.426782407405</v>
      </c>
      <c r="B2515" s="11">
        <v>44960.426782407405</v>
      </c>
      <c r="C2515" s="21">
        <v>44960.426782407405</v>
      </c>
      <c r="D2515" s="6"/>
      <c r="E2515" s="2" t="s">
        <v>14</v>
      </c>
      <c r="F2515" s="2" t="s">
        <v>18</v>
      </c>
      <c r="G2515" s="2" t="s">
        <v>19</v>
      </c>
      <c r="H2515" s="2">
        <v>1587</v>
      </c>
      <c r="I2515" s="2">
        <v>20</v>
      </c>
      <c r="J2515" s="24">
        <f>IFERROR(I2515/H2515,0)</f>
        <v>1.2602394454946439E-2</v>
      </c>
      <c r="K2515" s="24"/>
      <c r="L2515" s="2">
        <f>IF(J2515&gt;=0.15,1,0)</f>
        <v>0</v>
      </c>
      <c r="M2515" s="2"/>
      <c r="N2515" s="24"/>
      <c r="O2515" s="2" t="s">
        <v>12</v>
      </c>
    </row>
    <row r="2516" spans="1:15" ht="15.75" customHeight="1" x14ac:dyDescent="0.35">
      <c r="A2516" s="18">
        <v>44960.417349525465</v>
      </c>
      <c r="B2516" s="11">
        <v>44960.417349525465</v>
      </c>
      <c r="C2516" s="21">
        <v>44960.417349525465</v>
      </c>
      <c r="D2516" s="6"/>
      <c r="E2516" s="2" t="s">
        <v>14</v>
      </c>
      <c r="F2516" s="2" t="s">
        <v>8</v>
      </c>
      <c r="G2516" s="2" t="s">
        <v>11</v>
      </c>
      <c r="H2516" s="2">
        <v>190</v>
      </c>
      <c r="I2516" s="2">
        <v>3</v>
      </c>
      <c r="J2516" s="24">
        <f>IFERROR(I2516/H2516,0)</f>
        <v>1.5789473684210527E-2</v>
      </c>
      <c r="K2516" s="24"/>
      <c r="L2516" s="2">
        <f>IF(J2516&gt;=0.15,1,0)</f>
        <v>0</v>
      </c>
      <c r="M2516" s="2"/>
      <c r="N2516" s="24"/>
      <c r="O2516" s="2" t="s">
        <v>12</v>
      </c>
    </row>
    <row r="2517" spans="1:15" ht="15.75" customHeight="1" x14ac:dyDescent="0.35">
      <c r="A2517" s="18">
        <v>44960.416851851849</v>
      </c>
      <c r="B2517" s="11">
        <v>44960.416851851849</v>
      </c>
      <c r="C2517" s="21">
        <v>44960.416851851849</v>
      </c>
      <c r="D2517" s="6"/>
      <c r="E2517" s="2" t="s">
        <v>14</v>
      </c>
      <c r="F2517" s="2" t="s">
        <v>18</v>
      </c>
      <c r="G2517" s="2" t="s">
        <v>23</v>
      </c>
      <c r="H2517" s="2">
        <v>3474</v>
      </c>
      <c r="I2517" s="2">
        <v>0</v>
      </c>
      <c r="J2517" s="24">
        <f>IFERROR(I2517/H2517,0)</f>
        <v>0</v>
      </c>
      <c r="K2517" s="24"/>
      <c r="L2517" s="2">
        <f>IF(J2517&gt;=0.15,1,0)</f>
        <v>0</v>
      </c>
      <c r="M2517" s="2"/>
      <c r="N2517" s="24"/>
      <c r="O2517" s="2" t="s">
        <v>13</v>
      </c>
    </row>
    <row r="2518" spans="1:15" ht="15.75" customHeight="1" x14ac:dyDescent="0.35">
      <c r="A2518" s="18">
        <v>44960.416834467593</v>
      </c>
      <c r="B2518" s="11">
        <v>44960.416834467593</v>
      </c>
      <c r="C2518" s="21">
        <v>44960.416834467593</v>
      </c>
      <c r="D2518" s="6"/>
      <c r="E2518" s="2" t="s">
        <v>14</v>
      </c>
      <c r="F2518" s="2" t="s">
        <v>21</v>
      </c>
      <c r="G2518" s="2" t="s">
        <v>19</v>
      </c>
      <c r="H2518" s="2">
        <v>184</v>
      </c>
      <c r="I2518" s="2">
        <v>10</v>
      </c>
      <c r="J2518" s="24">
        <f>IFERROR(I2518/H2518,0)</f>
        <v>5.434782608695652E-2</v>
      </c>
      <c r="K2518" s="24"/>
      <c r="L2518" s="2">
        <f>IF(J2518&gt;=0.15,1,0)</f>
        <v>0</v>
      </c>
      <c r="M2518" s="2"/>
      <c r="N2518" s="24"/>
      <c r="O2518" s="2" t="s">
        <v>12</v>
      </c>
    </row>
    <row r="2519" spans="1:15" ht="15.75" customHeight="1" x14ac:dyDescent="0.35">
      <c r="A2519" s="18">
        <v>44960.416805555556</v>
      </c>
      <c r="B2519" s="11">
        <v>44960.416805555556</v>
      </c>
      <c r="C2519" s="21">
        <v>44960.416805555556</v>
      </c>
      <c r="D2519" s="6"/>
      <c r="E2519" s="2" t="s">
        <v>14</v>
      </c>
      <c r="F2519" s="2" t="s">
        <v>20</v>
      </c>
      <c r="G2519" s="2" t="s">
        <v>19</v>
      </c>
      <c r="H2519" s="2">
        <v>317</v>
      </c>
      <c r="I2519" s="2">
        <v>22</v>
      </c>
      <c r="J2519" s="24">
        <f>IFERROR(I2519/H2519,0)</f>
        <v>6.9400630914826497E-2</v>
      </c>
      <c r="K2519" s="24"/>
      <c r="L2519" s="2">
        <f>IF(J2519&gt;=0.15,1,0)</f>
        <v>0</v>
      </c>
      <c r="M2519" s="2"/>
      <c r="N2519" s="24"/>
      <c r="O2519" s="2" t="s">
        <v>12</v>
      </c>
    </row>
    <row r="2520" spans="1:15" ht="15.75" customHeight="1" x14ac:dyDescent="0.35">
      <c r="A2520" s="18">
        <v>44960.415671296294</v>
      </c>
      <c r="B2520" s="11">
        <v>44960.415671296294</v>
      </c>
      <c r="C2520" s="21">
        <v>44960.415671296294</v>
      </c>
      <c r="D2520" s="6"/>
      <c r="E2520" s="2" t="s">
        <v>14</v>
      </c>
      <c r="F2520" s="2" t="s">
        <v>18</v>
      </c>
      <c r="G2520" s="2" t="s">
        <v>9</v>
      </c>
      <c r="H2520" s="2">
        <v>0</v>
      </c>
      <c r="I2520" s="2">
        <v>0</v>
      </c>
      <c r="J2520" s="24">
        <f>IFERROR(I2520/H2520,0)</f>
        <v>0</v>
      </c>
      <c r="K2520" s="24"/>
      <c r="L2520" s="2">
        <f>IF(J2520&gt;=0.15,1,0)</f>
        <v>0</v>
      </c>
      <c r="M2520" s="2"/>
      <c r="N2520" s="24"/>
      <c r="O2520" s="2" t="s">
        <v>13</v>
      </c>
    </row>
    <row r="2521" spans="1:15" ht="15.75" customHeight="1" x14ac:dyDescent="0.35">
      <c r="A2521" s="18">
        <v>44960.415578703702</v>
      </c>
      <c r="B2521" s="11">
        <v>44960.415578703702</v>
      </c>
      <c r="C2521" s="21">
        <v>44960.415578703702</v>
      </c>
      <c r="D2521" s="6"/>
      <c r="E2521" s="2" t="s">
        <v>14</v>
      </c>
      <c r="F2521" s="2" t="s">
        <v>18</v>
      </c>
      <c r="G2521" s="2" t="s">
        <v>23</v>
      </c>
      <c r="H2521" s="2">
        <v>3897</v>
      </c>
      <c r="I2521" s="2">
        <v>0</v>
      </c>
      <c r="J2521" s="24">
        <f>IFERROR(I2521/H2521,0)</f>
        <v>0</v>
      </c>
      <c r="K2521" s="24"/>
      <c r="L2521" s="2">
        <f>IF(J2521&gt;=0.15,1,0)</f>
        <v>0</v>
      </c>
      <c r="M2521" s="2"/>
      <c r="N2521" s="24"/>
      <c r="O2521" s="2" t="s">
        <v>13</v>
      </c>
    </row>
    <row r="2522" spans="1:15" ht="15.75" customHeight="1" x14ac:dyDescent="0.35">
      <c r="A2522" s="18">
        <v>44960.414097222223</v>
      </c>
      <c r="B2522" s="11">
        <v>44960.414097222223</v>
      </c>
      <c r="C2522" s="21">
        <v>44960.414097222223</v>
      </c>
      <c r="D2522" s="6"/>
      <c r="E2522" s="2" t="s">
        <v>14</v>
      </c>
      <c r="F2522" s="2" t="s">
        <v>18</v>
      </c>
      <c r="G2522" s="2" t="s">
        <v>23</v>
      </c>
      <c r="H2522" s="2">
        <v>10026</v>
      </c>
      <c r="I2522" s="2">
        <v>123</v>
      </c>
      <c r="J2522" s="24">
        <f>IFERROR(I2522/H2522,0)</f>
        <v>1.2268102932375824E-2</v>
      </c>
      <c r="K2522" s="24"/>
      <c r="L2522" s="2">
        <f>IF(J2522&gt;=0.15,1,0)</f>
        <v>0</v>
      </c>
      <c r="M2522" s="2"/>
      <c r="N2522" s="24"/>
      <c r="O2522" s="2" t="s">
        <v>25</v>
      </c>
    </row>
    <row r="2523" spans="1:15" ht="15.75" customHeight="1" x14ac:dyDescent="0.35">
      <c r="A2523" s="18">
        <v>44960.413957372686</v>
      </c>
      <c r="B2523" s="11">
        <v>44960.413957372686</v>
      </c>
      <c r="C2523" s="21">
        <v>44960.413957372686</v>
      </c>
      <c r="D2523" s="6"/>
      <c r="E2523" s="2" t="s">
        <v>14</v>
      </c>
      <c r="F2523" s="2" t="s">
        <v>8</v>
      </c>
      <c r="G2523" s="2" t="s">
        <v>23</v>
      </c>
      <c r="H2523" s="2">
        <v>8695</v>
      </c>
      <c r="I2523" s="2">
        <v>107</v>
      </c>
      <c r="J2523" s="24">
        <f>IFERROR(I2523/H2523,0)</f>
        <v>1.2305922944220817E-2</v>
      </c>
      <c r="K2523" s="24"/>
      <c r="L2523" s="2">
        <f>IF(J2523&gt;=0.15,1,0)</f>
        <v>0</v>
      </c>
      <c r="M2523" s="2"/>
      <c r="N2523" s="24"/>
      <c r="O2523" s="2" t="s">
        <v>13</v>
      </c>
    </row>
    <row r="2524" spans="1:15" ht="15.75" customHeight="1" x14ac:dyDescent="0.35">
      <c r="A2524" s="18">
        <v>44960.413933807868</v>
      </c>
      <c r="B2524" s="11">
        <v>44960.413933807868</v>
      </c>
      <c r="C2524" s="21">
        <v>44960.413933807868</v>
      </c>
      <c r="D2524" s="6"/>
      <c r="E2524" s="2" t="s">
        <v>14</v>
      </c>
      <c r="F2524" s="2" t="s">
        <v>8</v>
      </c>
      <c r="G2524" s="2" t="s">
        <v>23</v>
      </c>
      <c r="H2524" s="2">
        <v>147679</v>
      </c>
      <c r="I2524" s="2">
        <v>1094</v>
      </c>
      <c r="J2524" s="24">
        <f>IFERROR(I2524/H2524,0)</f>
        <v>7.4079591546529974E-3</v>
      </c>
      <c r="K2524" s="24"/>
      <c r="L2524" s="2">
        <f>IF(J2524&gt;=0.15,1,0)</f>
        <v>0</v>
      </c>
      <c r="M2524" s="2"/>
      <c r="N2524" s="24"/>
      <c r="O2524" s="2" t="s">
        <v>13</v>
      </c>
    </row>
    <row r="2525" spans="1:15" ht="15.75" customHeight="1" x14ac:dyDescent="0.35">
      <c r="A2525" s="18">
        <v>44960.413923611108</v>
      </c>
      <c r="B2525" s="11">
        <v>44960.413923611108</v>
      </c>
      <c r="C2525" s="21">
        <v>44960.413923611108</v>
      </c>
      <c r="D2525" s="6"/>
      <c r="E2525" s="2" t="s">
        <v>14</v>
      </c>
      <c r="F2525" s="2" t="s">
        <v>15</v>
      </c>
      <c r="G2525" s="2" t="s">
        <v>23</v>
      </c>
      <c r="H2525" s="2">
        <v>25838</v>
      </c>
      <c r="I2525" s="2">
        <v>311</v>
      </c>
      <c r="J2525" s="24">
        <f>IFERROR(I2525/H2525,0)</f>
        <v>1.2036535335552287E-2</v>
      </c>
      <c r="K2525" s="24"/>
      <c r="L2525" s="2">
        <f>IF(J2525&gt;=0.15,1,0)</f>
        <v>0</v>
      </c>
      <c r="M2525" s="2"/>
      <c r="N2525" s="24"/>
      <c r="O2525" s="2" t="s">
        <v>13</v>
      </c>
    </row>
    <row r="2526" spans="1:15" ht="15.75" customHeight="1" x14ac:dyDescent="0.35">
      <c r="A2526" s="18">
        <v>44959.790688692126</v>
      </c>
      <c r="B2526" s="11">
        <v>44959.790688692126</v>
      </c>
      <c r="C2526" s="21">
        <v>44959.790688692126</v>
      </c>
      <c r="D2526" s="6"/>
      <c r="E2526" s="2" t="s">
        <v>14</v>
      </c>
      <c r="F2526" s="2" t="s">
        <v>8</v>
      </c>
      <c r="G2526" s="2" t="s">
        <v>11</v>
      </c>
      <c r="H2526" s="2">
        <v>257</v>
      </c>
      <c r="I2526" s="2">
        <v>14</v>
      </c>
      <c r="J2526" s="24">
        <f>IFERROR(I2526/H2526,0)</f>
        <v>5.4474708171206226E-2</v>
      </c>
      <c r="K2526" s="24"/>
      <c r="L2526" s="2">
        <f>IF(J2526&gt;=0.15,1,0)</f>
        <v>0</v>
      </c>
      <c r="M2526" s="2"/>
      <c r="N2526" s="24"/>
      <c r="O2526" s="2" t="s">
        <v>12</v>
      </c>
    </row>
    <row r="2527" spans="1:15" ht="15.75" customHeight="1" x14ac:dyDescent="0.35">
      <c r="A2527" s="18">
        <v>44959.79042878472</v>
      </c>
      <c r="B2527" s="11">
        <v>44959.79042878472</v>
      </c>
      <c r="C2527" s="21">
        <v>44959.79042878472</v>
      </c>
      <c r="D2527" s="6"/>
      <c r="E2527" s="2" t="s">
        <v>14</v>
      </c>
      <c r="F2527" s="2" t="s">
        <v>8</v>
      </c>
      <c r="G2527" s="2" t="s">
        <v>9</v>
      </c>
      <c r="H2527" s="2">
        <v>0</v>
      </c>
      <c r="I2527" s="2">
        <v>0</v>
      </c>
      <c r="J2527" s="24">
        <f>IFERROR(I2527/H2527,0)</f>
        <v>0</v>
      </c>
      <c r="K2527" s="24"/>
      <c r="L2527" s="2">
        <f>IF(J2527&gt;=0.15,1,0)</f>
        <v>0</v>
      </c>
      <c r="M2527" s="2"/>
      <c r="N2527" s="24"/>
      <c r="O2527" s="2" t="s">
        <v>12</v>
      </c>
    </row>
    <row r="2528" spans="1:15" ht="15.75" customHeight="1" x14ac:dyDescent="0.35">
      <c r="A2528" s="18">
        <v>44959.784746805555</v>
      </c>
      <c r="B2528" s="11">
        <v>44959.784746805555</v>
      </c>
      <c r="C2528" s="21">
        <v>44959.784746805555</v>
      </c>
      <c r="D2528" s="6"/>
      <c r="E2528" s="2" t="s">
        <v>14</v>
      </c>
      <c r="F2528" s="2" t="s">
        <v>8</v>
      </c>
      <c r="G2528" s="2" t="s">
        <v>11</v>
      </c>
      <c r="H2528" s="2">
        <v>10524</v>
      </c>
      <c r="I2528" s="2">
        <v>187</v>
      </c>
      <c r="J2528" s="24">
        <f>IFERROR(I2528/H2528,0)</f>
        <v>1.7768909160015202E-2</v>
      </c>
      <c r="K2528" s="24"/>
      <c r="L2528" s="2">
        <f>IF(J2528&gt;=0.15,1,0)</f>
        <v>0</v>
      </c>
      <c r="M2528" s="2"/>
      <c r="N2528" s="24"/>
      <c r="O2528" s="2" t="s">
        <v>13</v>
      </c>
    </row>
    <row r="2529" spans="1:15" ht="15.75" customHeight="1" x14ac:dyDescent="0.35">
      <c r="A2529" s="18">
        <v>44959.769906030095</v>
      </c>
      <c r="B2529" s="11">
        <v>44959.769906030095</v>
      </c>
      <c r="C2529" s="21">
        <v>44959.769906030095</v>
      </c>
      <c r="D2529" s="6"/>
      <c r="E2529" s="2" t="s">
        <v>14</v>
      </c>
      <c r="F2529" s="2" t="s">
        <v>8</v>
      </c>
      <c r="G2529" s="2" t="s">
        <v>11</v>
      </c>
      <c r="H2529" s="2">
        <v>777</v>
      </c>
      <c r="I2529" s="2">
        <v>26</v>
      </c>
      <c r="J2529" s="24">
        <f>IFERROR(I2529/H2529,0)</f>
        <v>3.3462033462033462E-2</v>
      </c>
      <c r="K2529" s="24"/>
      <c r="L2529" s="2">
        <f>IF(J2529&gt;=0.15,1,0)</f>
        <v>0</v>
      </c>
      <c r="M2529" s="2"/>
      <c r="N2529" s="24"/>
      <c r="O2529" s="2" t="s">
        <v>12</v>
      </c>
    </row>
    <row r="2530" spans="1:15" ht="15.75" customHeight="1" x14ac:dyDescent="0.35">
      <c r="A2530" s="18">
        <v>44959.767862175926</v>
      </c>
      <c r="B2530" s="11">
        <v>44959.767862175926</v>
      </c>
      <c r="C2530" s="21">
        <v>44959.767862175926</v>
      </c>
      <c r="D2530" s="6"/>
      <c r="E2530" s="2" t="s">
        <v>14</v>
      </c>
      <c r="F2530" s="2" t="s">
        <v>8</v>
      </c>
      <c r="G2530" s="2" t="s">
        <v>11</v>
      </c>
      <c r="H2530" s="2">
        <v>33429</v>
      </c>
      <c r="I2530" s="2">
        <v>529</v>
      </c>
      <c r="J2530" s="24">
        <f>IFERROR(I2530/H2530,0)</f>
        <v>1.5824583445511381E-2</v>
      </c>
      <c r="K2530" s="24"/>
      <c r="L2530" s="2">
        <f>IF(J2530&gt;=0.15,1,0)</f>
        <v>0</v>
      </c>
      <c r="M2530" s="2"/>
      <c r="N2530" s="24"/>
      <c r="O2530" s="2" t="s">
        <v>13</v>
      </c>
    </row>
    <row r="2531" spans="1:15" ht="15.75" customHeight="1" x14ac:dyDescent="0.35">
      <c r="A2531" s="18">
        <v>44959.767771238425</v>
      </c>
      <c r="B2531" s="11">
        <v>44959.767771238425</v>
      </c>
      <c r="C2531" s="21">
        <v>44959.767771238425</v>
      </c>
      <c r="D2531" s="6"/>
      <c r="E2531" s="2" t="s">
        <v>16</v>
      </c>
      <c r="F2531" s="2" t="s">
        <v>8</v>
      </c>
      <c r="G2531" s="2" t="s">
        <v>9</v>
      </c>
      <c r="H2531" s="2">
        <v>1644</v>
      </c>
      <c r="I2531" s="2">
        <v>61</v>
      </c>
      <c r="J2531" s="24">
        <f>IFERROR(I2531/H2531,0)</f>
        <v>3.7104622871046232E-2</v>
      </c>
      <c r="K2531" s="24"/>
      <c r="L2531" s="2">
        <f>IF(J2531&gt;=0.15,1,0)</f>
        <v>0</v>
      </c>
      <c r="M2531" s="2"/>
      <c r="N2531" s="24"/>
      <c r="O2531" s="2" t="s">
        <v>13</v>
      </c>
    </row>
    <row r="2532" spans="1:15" ht="15.75" customHeight="1" x14ac:dyDescent="0.35">
      <c r="A2532" s="18">
        <v>44959.765075717594</v>
      </c>
      <c r="B2532" s="11">
        <v>44959.765075717594</v>
      </c>
      <c r="C2532" s="21">
        <v>44959.765075717594</v>
      </c>
      <c r="D2532" s="6"/>
      <c r="E2532" s="2" t="s">
        <v>16</v>
      </c>
      <c r="F2532" s="2" t="s">
        <v>8</v>
      </c>
      <c r="G2532" s="2" t="s">
        <v>9</v>
      </c>
      <c r="H2532" s="2">
        <v>1139</v>
      </c>
      <c r="I2532" s="2">
        <v>61</v>
      </c>
      <c r="J2532" s="24">
        <f>IFERROR(I2532/H2532,0)</f>
        <v>5.3555750658472345E-2</v>
      </c>
      <c r="K2532" s="24"/>
      <c r="L2532" s="2">
        <f>IF(J2532&gt;=0.15,1,0)</f>
        <v>0</v>
      </c>
      <c r="M2532" s="2"/>
      <c r="N2532" s="24"/>
      <c r="O2532" s="2" t="s">
        <v>12</v>
      </c>
    </row>
    <row r="2533" spans="1:15" ht="15.75" customHeight="1" x14ac:dyDescent="0.35">
      <c r="A2533" s="18">
        <v>44959.763269027775</v>
      </c>
      <c r="B2533" s="11">
        <v>44959.763269027775</v>
      </c>
      <c r="C2533" s="21">
        <v>44959.763269027775</v>
      </c>
      <c r="D2533" s="6"/>
      <c r="E2533" s="2" t="s">
        <v>14</v>
      </c>
      <c r="F2533" s="2" t="s">
        <v>8</v>
      </c>
      <c r="G2533" s="2" t="s">
        <v>11</v>
      </c>
      <c r="H2533" s="2">
        <v>12735</v>
      </c>
      <c r="I2533" s="2">
        <v>128</v>
      </c>
      <c r="J2533" s="24">
        <f>IFERROR(I2533/H2533,0)</f>
        <v>1.005104043973302E-2</v>
      </c>
      <c r="K2533" s="24"/>
      <c r="L2533" s="2">
        <f>IF(J2533&gt;=0.15,1,0)</f>
        <v>0</v>
      </c>
      <c r="M2533" s="2"/>
      <c r="N2533" s="24"/>
      <c r="O2533" s="2" t="s">
        <v>13</v>
      </c>
    </row>
    <row r="2534" spans="1:15" ht="15.75" customHeight="1" x14ac:dyDescent="0.35">
      <c r="A2534" s="18">
        <v>44959.762407407405</v>
      </c>
      <c r="B2534" s="11">
        <v>44959.762407407405</v>
      </c>
      <c r="C2534" s="21">
        <v>44959.762407407405</v>
      </c>
      <c r="D2534" s="6"/>
      <c r="E2534" s="2" t="s">
        <v>14</v>
      </c>
      <c r="F2534" s="2" t="s">
        <v>18</v>
      </c>
      <c r="G2534" s="2" t="s">
        <v>11</v>
      </c>
      <c r="H2534" s="2">
        <v>3821</v>
      </c>
      <c r="I2534" s="2">
        <v>0</v>
      </c>
      <c r="J2534" s="24">
        <f>IFERROR(I2534/H2534,0)</f>
        <v>0</v>
      </c>
      <c r="K2534" s="24"/>
      <c r="L2534" s="2">
        <f>IF(J2534&gt;=0.15,1,0)</f>
        <v>0</v>
      </c>
      <c r="M2534" s="2"/>
      <c r="N2534" s="24"/>
      <c r="O2534" s="2" t="s">
        <v>13</v>
      </c>
    </row>
    <row r="2535" spans="1:15" ht="15.75" customHeight="1" x14ac:dyDescent="0.35">
      <c r="A2535" s="18">
        <v>44959.76021576389</v>
      </c>
      <c r="B2535" s="11">
        <v>44959.76021576389</v>
      </c>
      <c r="C2535" s="21">
        <v>44959.76021576389</v>
      </c>
      <c r="D2535" s="6"/>
      <c r="E2535" s="2" t="s">
        <v>14</v>
      </c>
      <c r="F2535" s="2" t="s">
        <v>8</v>
      </c>
      <c r="G2535" s="2" t="s">
        <v>11</v>
      </c>
      <c r="H2535" s="2">
        <v>13464</v>
      </c>
      <c r="I2535" s="2">
        <v>444</v>
      </c>
      <c r="J2535" s="24">
        <f>IFERROR(I2535/H2535,0)</f>
        <v>3.2976827094474151E-2</v>
      </c>
      <c r="K2535" s="24"/>
      <c r="L2535" s="2">
        <f>IF(J2535&gt;=0.15,1,0)</f>
        <v>0</v>
      </c>
      <c r="M2535" s="2"/>
      <c r="N2535" s="24"/>
      <c r="O2535" s="2" t="s">
        <v>12</v>
      </c>
    </row>
    <row r="2536" spans="1:15" ht="15.75" customHeight="1" x14ac:dyDescent="0.35">
      <c r="A2536" s="18">
        <v>44959.758949016206</v>
      </c>
      <c r="B2536" s="11">
        <v>44959.758949016206</v>
      </c>
      <c r="C2536" s="21">
        <v>44959.758949016206</v>
      </c>
      <c r="D2536" s="6"/>
      <c r="E2536" s="2" t="s">
        <v>14</v>
      </c>
      <c r="F2536" s="2" t="s">
        <v>8</v>
      </c>
      <c r="G2536" s="2" t="s">
        <v>11</v>
      </c>
      <c r="H2536" s="2">
        <v>8796</v>
      </c>
      <c r="I2536" s="2">
        <v>263</v>
      </c>
      <c r="J2536" s="24">
        <f>IFERROR(I2536/H2536,0)</f>
        <v>2.9899954524783993E-2</v>
      </c>
      <c r="K2536" s="24"/>
      <c r="L2536" s="2">
        <f>IF(J2536&gt;=0.15,1,0)</f>
        <v>0</v>
      </c>
      <c r="M2536" s="2"/>
      <c r="N2536" s="24"/>
      <c r="O2536" s="2" t="s">
        <v>12</v>
      </c>
    </row>
    <row r="2537" spans="1:15" ht="15.75" customHeight="1" x14ac:dyDescent="0.35">
      <c r="A2537" s="18">
        <v>44959.758699004633</v>
      </c>
      <c r="B2537" s="11">
        <v>44959.758699004633</v>
      </c>
      <c r="C2537" s="21">
        <v>44959.758699004633</v>
      </c>
      <c r="D2537" s="6"/>
      <c r="E2537" s="2" t="s">
        <v>16</v>
      </c>
      <c r="F2537" s="2" t="s">
        <v>8</v>
      </c>
      <c r="G2537" s="2" t="s">
        <v>9</v>
      </c>
      <c r="H2537" s="2">
        <v>2961</v>
      </c>
      <c r="I2537" s="2">
        <v>105</v>
      </c>
      <c r="J2537" s="24">
        <f>IFERROR(I2537/H2537,0)</f>
        <v>3.5460992907801421E-2</v>
      </c>
      <c r="K2537" s="24"/>
      <c r="L2537" s="2">
        <f>IF(J2537&gt;=0.15,1,0)</f>
        <v>0</v>
      </c>
      <c r="M2537" s="2"/>
      <c r="N2537" s="24"/>
      <c r="O2537" s="2" t="s">
        <v>10</v>
      </c>
    </row>
    <row r="2538" spans="1:15" ht="15.75" customHeight="1" x14ac:dyDescent="0.35">
      <c r="A2538" s="18">
        <v>44959.75332866898</v>
      </c>
      <c r="B2538" s="11">
        <v>44959.75332866898</v>
      </c>
      <c r="C2538" s="21">
        <v>44959.75332866898</v>
      </c>
      <c r="D2538" s="6"/>
      <c r="E2538" s="2" t="s">
        <v>16</v>
      </c>
      <c r="F2538" s="2" t="s">
        <v>8</v>
      </c>
      <c r="G2538" s="2" t="s">
        <v>9</v>
      </c>
      <c r="H2538" s="2">
        <v>44</v>
      </c>
      <c r="I2538" s="2">
        <v>3</v>
      </c>
      <c r="J2538" s="24">
        <f>IFERROR(I2538/H2538,0)</f>
        <v>6.8181818181818177E-2</v>
      </c>
      <c r="K2538" s="24"/>
      <c r="L2538" s="2">
        <f>IF(J2538&gt;=0.15,1,0)</f>
        <v>0</v>
      </c>
      <c r="M2538" s="2"/>
      <c r="N2538" s="24"/>
      <c r="O2538" s="2" t="s">
        <v>10</v>
      </c>
    </row>
    <row r="2539" spans="1:15" ht="15.75" customHeight="1" x14ac:dyDescent="0.35">
      <c r="A2539" s="18">
        <v>44959.750775462962</v>
      </c>
      <c r="B2539" s="11">
        <v>44959.750775462962</v>
      </c>
      <c r="C2539" s="21">
        <v>44959.750775462962</v>
      </c>
      <c r="D2539" s="6"/>
      <c r="E2539" s="2" t="s">
        <v>14</v>
      </c>
      <c r="F2539" s="2" t="s">
        <v>18</v>
      </c>
      <c r="G2539" s="2" t="s">
        <v>11</v>
      </c>
      <c r="H2539" s="2">
        <v>4087</v>
      </c>
      <c r="I2539" s="2">
        <v>0</v>
      </c>
      <c r="J2539" s="24">
        <f>IFERROR(I2539/H2539,0)</f>
        <v>0</v>
      </c>
      <c r="K2539" s="24"/>
      <c r="L2539" s="2">
        <f>IF(J2539&gt;=0.15,1,0)</f>
        <v>0</v>
      </c>
      <c r="M2539" s="2"/>
      <c r="N2539" s="24"/>
      <c r="O2539" s="2" t="s">
        <v>13</v>
      </c>
    </row>
    <row r="2540" spans="1:15" ht="15.75" customHeight="1" x14ac:dyDescent="0.35">
      <c r="A2540" s="18">
        <v>44959.74844585648</v>
      </c>
      <c r="B2540" s="11">
        <v>44959.74844585648</v>
      </c>
      <c r="C2540" s="21">
        <v>44959.74844585648</v>
      </c>
      <c r="D2540" s="6"/>
      <c r="E2540" s="2" t="s">
        <v>16</v>
      </c>
      <c r="F2540" s="2" t="s">
        <v>8</v>
      </c>
      <c r="G2540" s="2" t="s">
        <v>9</v>
      </c>
      <c r="H2540" s="2">
        <v>45</v>
      </c>
      <c r="I2540" s="2">
        <v>2</v>
      </c>
      <c r="J2540" s="24">
        <f>IFERROR(I2540/H2540,0)</f>
        <v>4.4444444444444446E-2</v>
      </c>
      <c r="K2540" s="24"/>
      <c r="L2540" s="2">
        <f>IF(J2540&gt;=0.15,1,0)</f>
        <v>0</v>
      </c>
      <c r="M2540" s="2"/>
      <c r="N2540" s="24"/>
      <c r="O2540" s="2" t="s">
        <v>10</v>
      </c>
    </row>
    <row r="2541" spans="1:15" ht="15.75" customHeight="1" x14ac:dyDescent="0.35">
      <c r="A2541" s="18">
        <v>44959.745569965278</v>
      </c>
      <c r="B2541" s="11">
        <v>44959.745569965278</v>
      </c>
      <c r="C2541" s="21">
        <v>44959.745569965278</v>
      </c>
      <c r="D2541" s="6"/>
      <c r="E2541" s="2" t="s">
        <v>16</v>
      </c>
      <c r="F2541" s="2" t="s">
        <v>8</v>
      </c>
      <c r="G2541" s="2" t="s">
        <v>9</v>
      </c>
      <c r="H2541" s="2">
        <v>1129</v>
      </c>
      <c r="I2541" s="2">
        <v>30</v>
      </c>
      <c r="J2541" s="24">
        <f>IFERROR(I2541/H2541,0)</f>
        <v>2.6572187776793623E-2</v>
      </c>
      <c r="K2541" s="24"/>
      <c r="L2541" s="2">
        <f>IF(J2541&gt;=0.15,1,0)</f>
        <v>0</v>
      </c>
      <c r="M2541" s="2"/>
      <c r="N2541" s="24"/>
      <c r="O2541" s="2" t="s">
        <v>13</v>
      </c>
    </row>
    <row r="2542" spans="1:15" ht="15.75" customHeight="1" x14ac:dyDescent="0.35">
      <c r="A2542" s="18">
        <v>44959.743998564816</v>
      </c>
      <c r="B2542" s="11">
        <v>44959.743998564816</v>
      </c>
      <c r="C2542" s="21">
        <v>44959.743998564816</v>
      </c>
      <c r="D2542" s="6"/>
      <c r="E2542" s="2" t="s">
        <v>14</v>
      </c>
      <c r="F2542" s="2" t="s">
        <v>8</v>
      </c>
      <c r="G2542" s="2" t="s">
        <v>11</v>
      </c>
      <c r="H2542" s="2">
        <v>24167</v>
      </c>
      <c r="I2542" s="2">
        <v>176</v>
      </c>
      <c r="J2542" s="24">
        <f>IFERROR(I2542/H2542,0)</f>
        <v>7.2826581702321348E-3</v>
      </c>
      <c r="K2542" s="24"/>
      <c r="L2542" s="2">
        <f>IF(J2542&gt;=0.15,1,0)</f>
        <v>0</v>
      </c>
      <c r="M2542" s="2"/>
      <c r="N2542" s="24"/>
      <c r="O2542" s="2" t="s">
        <v>13</v>
      </c>
    </row>
    <row r="2543" spans="1:15" ht="15.75" customHeight="1" x14ac:dyDescent="0.35">
      <c r="A2543" s="18">
        <v>44959.737812500003</v>
      </c>
      <c r="B2543" s="11">
        <v>44959.737812500003</v>
      </c>
      <c r="C2543" s="21">
        <v>44959.737812500003</v>
      </c>
      <c r="D2543" s="6"/>
      <c r="E2543" s="2" t="s">
        <v>14</v>
      </c>
      <c r="F2543" s="2" t="s">
        <v>18</v>
      </c>
      <c r="G2543" s="2" t="s">
        <v>11</v>
      </c>
      <c r="H2543" s="2">
        <v>4328</v>
      </c>
      <c r="I2543" s="2">
        <v>0</v>
      </c>
      <c r="J2543" s="24">
        <f>IFERROR(I2543/H2543,0)</f>
        <v>0</v>
      </c>
      <c r="K2543" s="24"/>
      <c r="L2543" s="2">
        <f>IF(J2543&gt;=0.15,1,0)</f>
        <v>0</v>
      </c>
      <c r="M2543" s="2"/>
      <c r="N2543" s="24"/>
      <c r="O2543" s="2" t="s">
        <v>13</v>
      </c>
    </row>
    <row r="2544" spans="1:15" ht="15.75" customHeight="1" x14ac:dyDescent="0.35">
      <c r="A2544" s="18">
        <v>44959.694791666669</v>
      </c>
      <c r="B2544" s="11">
        <v>44959.694791666669</v>
      </c>
      <c r="C2544" s="21">
        <v>44959.694791666669</v>
      </c>
      <c r="D2544" s="6"/>
      <c r="E2544" s="2" t="s">
        <v>14</v>
      </c>
      <c r="F2544" s="2" t="s">
        <v>18</v>
      </c>
      <c r="G2544" s="2" t="s">
        <v>11</v>
      </c>
      <c r="H2544" s="2">
        <v>4627</v>
      </c>
      <c r="I2544" s="2">
        <v>0</v>
      </c>
      <c r="J2544" s="24">
        <f>IFERROR(I2544/H2544,0)</f>
        <v>0</v>
      </c>
      <c r="K2544" s="24"/>
      <c r="L2544" s="2">
        <f>IF(J2544&gt;=0.15,1,0)</f>
        <v>0</v>
      </c>
      <c r="M2544" s="2"/>
      <c r="N2544" s="24"/>
      <c r="O2544" s="2" t="s">
        <v>12</v>
      </c>
    </row>
    <row r="2545" spans="1:15" ht="15.75" customHeight="1" x14ac:dyDescent="0.35">
      <c r="A2545" s="18">
        <v>44959.694671331017</v>
      </c>
      <c r="B2545" s="11">
        <v>44959.694671331017</v>
      </c>
      <c r="C2545" s="21">
        <v>44959.694671331017</v>
      </c>
      <c r="D2545" s="6"/>
      <c r="E2545" s="2" t="s">
        <v>14</v>
      </c>
      <c r="F2545" s="2" t="s">
        <v>18</v>
      </c>
      <c r="G2545" s="2" t="s">
        <v>9</v>
      </c>
      <c r="H2545" s="2">
        <v>0</v>
      </c>
      <c r="I2545" s="2">
        <v>0</v>
      </c>
      <c r="J2545" s="24">
        <f>IFERROR(I2545/H2545,0)</f>
        <v>0</v>
      </c>
      <c r="K2545" s="24"/>
      <c r="L2545" s="2">
        <f>IF(J2545&gt;=0.15,1,0)</f>
        <v>0</v>
      </c>
      <c r="M2545" s="2"/>
      <c r="N2545" s="24"/>
      <c r="O2545" s="2" t="s">
        <v>13</v>
      </c>
    </row>
    <row r="2546" spans="1:15" ht="15.75" customHeight="1" x14ac:dyDescent="0.35">
      <c r="A2546" s="18">
        <v>44959.687569166665</v>
      </c>
      <c r="B2546" s="11">
        <v>44959.687569166665</v>
      </c>
      <c r="C2546" s="21">
        <v>44959.687569166665</v>
      </c>
      <c r="D2546" s="6"/>
      <c r="E2546" s="2" t="s">
        <v>26</v>
      </c>
      <c r="F2546" s="2" t="s">
        <v>27</v>
      </c>
      <c r="G2546" s="2" t="s">
        <v>11</v>
      </c>
      <c r="H2546" s="2">
        <v>1731</v>
      </c>
      <c r="I2546" s="2">
        <v>13</v>
      </c>
      <c r="J2546" s="24">
        <f>IFERROR(I2546/H2546,0)</f>
        <v>7.5101097631426923E-3</v>
      </c>
      <c r="K2546" s="24"/>
      <c r="L2546" s="2">
        <f>IF(J2546&gt;=0.15,1,0)</f>
        <v>0</v>
      </c>
      <c r="M2546" s="2"/>
      <c r="N2546" s="24"/>
      <c r="O2546" s="2" t="s">
        <v>13</v>
      </c>
    </row>
    <row r="2547" spans="1:15" ht="15.75" customHeight="1" x14ac:dyDescent="0.35">
      <c r="A2547" s="18">
        <v>44959.68752240741</v>
      </c>
      <c r="B2547" s="11">
        <v>44959.68752240741</v>
      </c>
      <c r="C2547" s="21">
        <v>44959.68752240741</v>
      </c>
      <c r="D2547" s="6"/>
      <c r="E2547" s="2" t="s">
        <v>14</v>
      </c>
      <c r="F2547" s="2" t="s">
        <v>8</v>
      </c>
      <c r="G2547" s="2" t="s">
        <v>11</v>
      </c>
      <c r="H2547" s="2">
        <v>8552</v>
      </c>
      <c r="I2547" s="2">
        <v>29</v>
      </c>
      <c r="J2547" s="24">
        <f>IFERROR(I2547/H2547,0)</f>
        <v>3.3910196445275957E-3</v>
      </c>
      <c r="K2547" s="24"/>
      <c r="L2547" s="2">
        <f>IF(J2547&gt;=0.15,1,0)</f>
        <v>0</v>
      </c>
      <c r="M2547" s="2"/>
      <c r="N2547" s="24"/>
      <c r="O2547" s="2" t="s">
        <v>13</v>
      </c>
    </row>
    <row r="2548" spans="1:15" ht="15.75" customHeight="1" x14ac:dyDescent="0.35">
      <c r="A2548" s="18">
        <v>44959.687511574077</v>
      </c>
      <c r="B2548" s="11">
        <v>44959.687511574077</v>
      </c>
      <c r="C2548" s="21">
        <v>44959.687511574077</v>
      </c>
      <c r="D2548" s="6"/>
      <c r="E2548" s="2" t="s">
        <v>14</v>
      </c>
      <c r="F2548" s="2" t="s">
        <v>15</v>
      </c>
      <c r="G2548" s="2" t="s">
        <v>11</v>
      </c>
      <c r="H2548" s="2">
        <v>22554</v>
      </c>
      <c r="I2548" s="2">
        <v>210</v>
      </c>
      <c r="J2548" s="24">
        <f>IFERROR(I2548/H2548,0)</f>
        <v>9.3109869646182501E-3</v>
      </c>
      <c r="K2548" s="24"/>
      <c r="L2548" s="2">
        <f>IF(J2548&gt;=0.15,1,0)</f>
        <v>0</v>
      </c>
      <c r="M2548" s="2"/>
      <c r="N2548" s="24"/>
      <c r="O2548" s="2" t="s">
        <v>13</v>
      </c>
    </row>
    <row r="2549" spans="1:15" ht="15.75" customHeight="1" x14ac:dyDescent="0.35">
      <c r="A2549" s="18">
        <v>44959.686261574076</v>
      </c>
      <c r="B2549" s="11">
        <v>44959.686261574076</v>
      </c>
      <c r="C2549" s="21">
        <v>44959.686261574076</v>
      </c>
      <c r="D2549" s="6"/>
      <c r="E2549" s="2" t="s">
        <v>14</v>
      </c>
      <c r="F2549" s="2" t="s">
        <v>18</v>
      </c>
      <c r="G2549" s="2" t="s">
        <v>11</v>
      </c>
      <c r="H2549" s="2">
        <v>5534</v>
      </c>
      <c r="I2549" s="2">
        <v>0</v>
      </c>
      <c r="J2549" s="24">
        <f>IFERROR(I2549/H2549,0)</f>
        <v>0</v>
      </c>
      <c r="K2549" s="24"/>
      <c r="L2549" s="2">
        <f>IF(J2549&gt;=0.15,1,0)</f>
        <v>0</v>
      </c>
      <c r="M2549" s="2"/>
      <c r="N2549" s="24"/>
      <c r="O2549" s="2" t="s">
        <v>13</v>
      </c>
    </row>
    <row r="2550" spans="1:15" ht="15.75" customHeight="1" x14ac:dyDescent="0.35">
      <c r="A2550" s="18">
        <v>44959.666691018516</v>
      </c>
      <c r="B2550" s="11">
        <v>44959.666691018516</v>
      </c>
      <c r="C2550" s="21">
        <v>44959.666691018516</v>
      </c>
      <c r="D2550" s="6"/>
      <c r="E2550" s="2" t="s">
        <v>16</v>
      </c>
      <c r="F2550" s="2" t="s">
        <v>8</v>
      </c>
      <c r="G2550" s="2" t="s">
        <v>9</v>
      </c>
      <c r="H2550" s="2">
        <v>939</v>
      </c>
      <c r="I2550" s="2">
        <v>30</v>
      </c>
      <c r="J2550" s="24">
        <f>IFERROR(I2550/H2550,0)</f>
        <v>3.1948881789137379E-2</v>
      </c>
      <c r="K2550" s="24"/>
      <c r="L2550" s="2">
        <f>IF(J2550&gt;=0.15,1,0)</f>
        <v>0</v>
      </c>
      <c r="M2550" s="2"/>
      <c r="N2550" s="24"/>
      <c r="O2550" s="2" t="s">
        <v>13</v>
      </c>
    </row>
    <row r="2551" spans="1:15" ht="15.75" customHeight="1" x14ac:dyDescent="0.35">
      <c r="A2551" s="18">
        <v>44959.666689814818</v>
      </c>
      <c r="B2551" s="11">
        <v>44959.666689814818</v>
      </c>
      <c r="C2551" s="21">
        <v>44959.666689814818</v>
      </c>
      <c r="D2551" s="6"/>
      <c r="E2551" s="2" t="s">
        <v>14</v>
      </c>
      <c r="F2551" s="2" t="s">
        <v>15</v>
      </c>
      <c r="G2551" s="2" t="s">
        <v>9</v>
      </c>
      <c r="H2551" s="2">
        <v>35041</v>
      </c>
      <c r="I2551" s="2">
        <v>3129</v>
      </c>
      <c r="J2551" s="24">
        <f>IFERROR(I2551/H2551,0)</f>
        <v>8.9295396820866985E-2</v>
      </c>
      <c r="K2551" s="24"/>
      <c r="L2551" s="2">
        <f>IF(J2551&gt;=0.15,1,0)</f>
        <v>0</v>
      </c>
      <c r="M2551" s="2"/>
      <c r="N2551" s="24"/>
      <c r="O2551" s="2" t="s">
        <v>13</v>
      </c>
    </row>
    <row r="2552" spans="1:15" ht="15.75" customHeight="1" x14ac:dyDescent="0.35">
      <c r="A2552" s="18">
        <v>44959.652971261574</v>
      </c>
      <c r="B2552" s="11">
        <v>44959.652971261574</v>
      </c>
      <c r="C2552" s="21">
        <v>44959.652971261574</v>
      </c>
      <c r="D2552" s="6"/>
      <c r="E2552" s="2" t="s">
        <v>14</v>
      </c>
      <c r="F2552" s="2" t="s">
        <v>8</v>
      </c>
      <c r="G2552" s="2" t="s">
        <v>11</v>
      </c>
      <c r="H2552" s="2">
        <v>19155</v>
      </c>
      <c r="I2552" s="2">
        <v>1100</v>
      </c>
      <c r="J2552" s="24">
        <f>IFERROR(I2552/H2552,0)</f>
        <v>5.7426259462281387E-2</v>
      </c>
      <c r="K2552" s="24"/>
      <c r="L2552" s="2">
        <f>IF(J2552&gt;=0.15,1,0)</f>
        <v>0</v>
      </c>
      <c r="M2552" s="2"/>
      <c r="N2552" s="24"/>
      <c r="O2552" s="2" t="s">
        <v>12</v>
      </c>
    </row>
    <row r="2553" spans="1:15" ht="15.75" customHeight="1" x14ac:dyDescent="0.35">
      <c r="A2553" s="18">
        <v>44959.625039247687</v>
      </c>
      <c r="B2553" s="11">
        <v>44959.625039247687</v>
      </c>
      <c r="C2553" s="21">
        <v>44959.625039247687</v>
      </c>
      <c r="D2553" s="6"/>
      <c r="E2553" s="2" t="s">
        <v>14</v>
      </c>
      <c r="F2553" s="2" t="s">
        <v>8</v>
      </c>
      <c r="G2553" s="2" t="s">
        <v>11</v>
      </c>
      <c r="H2553" s="2">
        <v>13509</v>
      </c>
      <c r="I2553" s="2">
        <v>308</v>
      </c>
      <c r="J2553" s="24">
        <f>IFERROR(I2553/H2553,0)</f>
        <v>2.2799615071433858E-2</v>
      </c>
      <c r="K2553" s="24"/>
      <c r="L2553" s="2">
        <f>IF(J2553&gt;=0.15,1,0)</f>
        <v>0</v>
      </c>
      <c r="M2553" s="2"/>
      <c r="N2553" s="24"/>
      <c r="O2553" s="2" t="s">
        <v>13</v>
      </c>
    </row>
    <row r="2554" spans="1:15" ht="15.75" customHeight="1" x14ac:dyDescent="0.35">
      <c r="A2554" s="18">
        <v>44959.610798611109</v>
      </c>
      <c r="B2554" s="11">
        <v>44959.610798611109</v>
      </c>
      <c r="C2554" s="21">
        <v>44959.610798611109</v>
      </c>
      <c r="D2554" s="6"/>
      <c r="E2554" s="2" t="s">
        <v>14</v>
      </c>
      <c r="F2554" s="2" t="s">
        <v>20</v>
      </c>
      <c r="G2554" s="2" t="s">
        <v>9</v>
      </c>
      <c r="H2554" s="2">
        <v>1030</v>
      </c>
      <c r="I2554" s="2">
        <v>83</v>
      </c>
      <c r="J2554" s="24">
        <f>IFERROR(I2554/H2554,0)</f>
        <v>8.058252427184466E-2</v>
      </c>
      <c r="K2554" s="24"/>
      <c r="L2554" s="2">
        <f>IF(J2554&gt;=0.15,1,0)</f>
        <v>0</v>
      </c>
      <c r="M2554" s="2"/>
      <c r="N2554" s="24"/>
      <c r="O2554" s="2" t="s">
        <v>12</v>
      </c>
    </row>
    <row r="2555" spans="1:15" ht="15.75" customHeight="1" x14ac:dyDescent="0.35">
      <c r="A2555" s="18">
        <v>44959.610270150464</v>
      </c>
      <c r="B2555" s="11">
        <v>44959.610270150464</v>
      </c>
      <c r="C2555" s="21">
        <v>44959.610270150464</v>
      </c>
      <c r="D2555" s="6"/>
      <c r="E2555" s="2" t="s">
        <v>14</v>
      </c>
      <c r="F2555" s="2" t="s">
        <v>18</v>
      </c>
      <c r="G2555" s="2" t="s">
        <v>9</v>
      </c>
      <c r="H2555" s="2">
        <v>0</v>
      </c>
      <c r="I2555" s="2">
        <v>0</v>
      </c>
      <c r="J2555" s="24">
        <f>IFERROR(I2555/H2555,0)</f>
        <v>0</v>
      </c>
      <c r="K2555" s="24"/>
      <c r="L2555" s="2">
        <f>IF(J2555&gt;=0.15,1,0)</f>
        <v>0</v>
      </c>
      <c r="M2555" s="2"/>
      <c r="N2555" s="24"/>
      <c r="O2555" s="2" t="s">
        <v>10</v>
      </c>
    </row>
    <row r="2556" spans="1:15" ht="15.75" customHeight="1" x14ac:dyDescent="0.35">
      <c r="A2556" s="18">
        <v>44959.610150462962</v>
      </c>
      <c r="B2556" s="11">
        <v>44959.610150462962</v>
      </c>
      <c r="C2556" s="21">
        <v>44959.610150462962</v>
      </c>
      <c r="D2556" s="6"/>
      <c r="E2556" s="2" t="s">
        <v>14</v>
      </c>
      <c r="F2556" s="2" t="s">
        <v>18</v>
      </c>
      <c r="G2556" s="2" t="s">
        <v>9</v>
      </c>
      <c r="H2556" s="2">
        <v>15296</v>
      </c>
      <c r="I2556" s="2">
        <v>252</v>
      </c>
      <c r="J2556" s="24">
        <f>IFERROR(I2556/H2556,0)</f>
        <v>1.6474895397489541E-2</v>
      </c>
      <c r="K2556" s="24"/>
      <c r="L2556" s="2">
        <f>IF(J2556&gt;=0.15,1,0)</f>
        <v>0</v>
      </c>
      <c r="M2556" s="2"/>
      <c r="N2556" s="24"/>
      <c r="O2556" s="2" t="s">
        <v>12</v>
      </c>
    </row>
    <row r="2557" spans="1:15" ht="15.75" customHeight="1" x14ac:dyDescent="0.35">
      <c r="A2557" s="18">
        <v>44959.609784270833</v>
      </c>
      <c r="B2557" s="11">
        <v>44959.609784270833</v>
      </c>
      <c r="C2557" s="21">
        <v>44959.609784270833</v>
      </c>
      <c r="D2557" s="6"/>
      <c r="E2557" s="2" t="s">
        <v>14</v>
      </c>
      <c r="F2557" s="2" t="s">
        <v>21</v>
      </c>
      <c r="G2557" s="2" t="s">
        <v>19</v>
      </c>
      <c r="H2557" s="2">
        <v>550</v>
      </c>
      <c r="I2557" s="2">
        <v>17</v>
      </c>
      <c r="J2557" s="24">
        <f>IFERROR(I2557/H2557,0)</f>
        <v>3.090909090909091E-2</v>
      </c>
      <c r="K2557" s="24"/>
      <c r="L2557" s="2">
        <f>IF(J2557&gt;=0.15,1,0)</f>
        <v>0</v>
      </c>
      <c r="M2557" s="2"/>
      <c r="N2557" s="24"/>
      <c r="O2557" s="2" t="s">
        <v>12</v>
      </c>
    </row>
    <row r="2558" spans="1:15" ht="15.75" customHeight="1" x14ac:dyDescent="0.35">
      <c r="A2558" s="18">
        <v>44959.589087465276</v>
      </c>
      <c r="B2558" s="11">
        <v>44959.589087465276</v>
      </c>
      <c r="C2558" s="21">
        <v>44959.589087465276</v>
      </c>
      <c r="D2558" s="6"/>
      <c r="E2558" s="2" t="s">
        <v>14</v>
      </c>
      <c r="F2558" s="2" t="s">
        <v>8</v>
      </c>
      <c r="G2558" s="2" t="s">
        <v>11</v>
      </c>
      <c r="H2558" s="2">
        <v>74</v>
      </c>
      <c r="I2558" s="2">
        <v>8</v>
      </c>
      <c r="J2558" s="24">
        <f>IFERROR(I2558/H2558,0)</f>
        <v>0.10810810810810811</v>
      </c>
      <c r="K2558" s="24"/>
      <c r="L2558" s="2">
        <f>IF(J2558&gt;=0.15,1,0)</f>
        <v>0</v>
      </c>
      <c r="M2558" s="2"/>
      <c r="N2558" s="24"/>
      <c r="O2558" s="2" t="s">
        <v>10</v>
      </c>
    </row>
    <row r="2559" spans="1:15" ht="15.75" customHeight="1" x14ac:dyDescent="0.35">
      <c r="A2559" s="18">
        <v>44959.566280891202</v>
      </c>
      <c r="B2559" s="11">
        <v>44959.566280891202</v>
      </c>
      <c r="C2559" s="21">
        <v>44959.566280891202</v>
      </c>
      <c r="D2559" s="6"/>
      <c r="E2559" s="2" t="s">
        <v>7</v>
      </c>
      <c r="F2559" s="2" t="s">
        <v>8</v>
      </c>
      <c r="G2559" s="2" t="s">
        <v>9</v>
      </c>
      <c r="H2559" s="2">
        <v>0</v>
      </c>
      <c r="I2559" s="2">
        <v>0</v>
      </c>
      <c r="J2559" s="24">
        <f>IFERROR(I2559/H2559,0)</f>
        <v>0</v>
      </c>
      <c r="K2559" s="24"/>
      <c r="L2559" s="2">
        <f>IF(J2559&gt;=0.15,1,0)</f>
        <v>0</v>
      </c>
      <c r="M2559" s="2"/>
      <c r="N2559" s="24"/>
      <c r="O2559" s="2" t="s">
        <v>10</v>
      </c>
    </row>
    <row r="2560" spans="1:15" ht="15.75" customHeight="1" x14ac:dyDescent="0.35">
      <c r="A2560" s="18">
        <v>44959.562985416669</v>
      </c>
      <c r="B2560" s="11">
        <v>44959.562985416669</v>
      </c>
      <c r="C2560" s="21">
        <v>44959.562985416669</v>
      </c>
      <c r="D2560" s="6"/>
      <c r="E2560" s="2" t="s">
        <v>7</v>
      </c>
      <c r="F2560" s="2" t="s">
        <v>8</v>
      </c>
      <c r="G2560" s="2" t="s">
        <v>11</v>
      </c>
      <c r="H2560" s="2">
        <v>2371</v>
      </c>
      <c r="I2560" s="2">
        <v>96</v>
      </c>
      <c r="J2560" s="24">
        <f>IFERROR(I2560/H2560,0)</f>
        <v>4.048924504428511E-2</v>
      </c>
      <c r="K2560" s="24"/>
      <c r="L2560" s="2">
        <f>IF(J2560&gt;=0.15,1,0)</f>
        <v>0</v>
      </c>
      <c r="M2560" s="2"/>
      <c r="N2560" s="24"/>
      <c r="O2560" s="2" t="s">
        <v>10</v>
      </c>
    </row>
    <row r="2561" spans="1:15" ht="15.75" customHeight="1" x14ac:dyDescent="0.35">
      <c r="A2561" s="18">
        <v>44959.562919710646</v>
      </c>
      <c r="B2561" s="11">
        <v>44959.562919710646</v>
      </c>
      <c r="C2561" s="21">
        <v>44959.562919710646</v>
      </c>
      <c r="D2561" s="6"/>
      <c r="E2561" s="2" t="s">
        <v>7</v>
      </c>
      <c r="F2561" s="2" t="s">
        <v>8</v>
      </c>
      <c r="G2561" s="2" t="s">
        <v>9</v>
      </c>
      <c r="H2561" s="2">
        <v>0</v>
      </c>
      <c r="I2561" s="2">
        <v>0</v>
      </c>
      <c r="J2561" s="24">
        <f>IFERROR(I2561/H2561,0)</f>
        <v>0</v>
      </c>
      <c r="K2561" s="24"/>
      <c r="L2561" s="2">
        <f>IF(J2561&gt;=0.15,1,0)</f>
        <v>0</v>
      </c>
      <c r="M2561" s="2"/>
      <c r="N2561" s="24"/>
      <c r="O2561" s="2" t="s">
        <v>13</v>
      </c>
    </row>
    <row r="2562" spans="1:15" ht="15.75" customHeight="1" x14ac:dyDescent="0.35">
      <c r="A2562" s="18">
        <v>44959.557704328705</v>
      </c>
      <c r="B2562" s="11">
        <v>44959.557704328705</v>
      </c>
      <c r="C2562" s="21">
        <v>44959.557704328705</v>
      </c>
      <c r="D2562" s="6"/>
      <c r="E2562" s="2" t="s">
        <v>7</v>
      </c>
      <c r="F2562" s="2" t="s">
        <v>8</v>
      </c>
      <c r="G2562" s="2" t="s">
        <v>11</v>
      </c>
      <c r="H2562" s="2">
        <v>2167</v>
      </c>
      <c r="I2562" s="2">
        <v>93</v>
      </c>
      <c r="J2562" s="24">
        <f>IFERROR(I2562/H2562,0)</f>
        <v>4.2916474388555607E-2</v>
      </c>
      <c r="K2562" s="24"/>
      <c r="L2562" s="2">
        <f>IF(J2562&gt;=0.15,1,0)</f>
        <v>0</v>
      </c>
      <c r="M2562" s="2"/>
      <c r="N2562" s="24"/>
      <c r="O2562" s="2" t="s">
        <v>13</v>
      </c>
    </row>
    <row r="2563" spans="1:15" ht="15.75" customHeight="1" x14ac:dyDescent="0.35">
      <c r="A2563" s="18">
        <v>44959.553958078701</v>
      </c>
      <c r="B2563" s="11">
        <v>44959.553958078701</v>
      </c>
      <c r="C2563" s="21">
        <v>44959.553958078701</v>
      </c>
      <c r="D2563" s="6"/>
      <c r="E2563" s="2" t="s">
        <v>7</v>
      </c>
      <c r="F2563" s="2" t="s">
        <v>8</v>
      </c>
      <c r="G2563" s="2" t="s">
        <v>9</v>
      </c>
      <c r="H2563" s="2">
        <v>0</v>
      </c>
      <c r="I2563" s="2">
        <v>0</v>
      </c>
      <c r="J2563" s="24">
        <f>IFERROR(I2563/H2563,0)</f>
        <v>0</v>
      </c>
      <c r="K2563" s="24"/>
      <c r="L2563" s="2">
        <f>IF(J2563&gt;=0.15,1,0)</f>
        <v>0</v>
      </c>
      <c r="M2563" s="2"/>
      <c r="N2563" s="24"/>
      <c r="O2563" s="2" t="s">
        <v>12</v>
      </c>
    </row>
    <row r="2564" spans="1:15" ht="15.75" customHeight="1" x14ac:dyDescent="0.35">
      <c r="A2564" s="18">
        <v>44959.517476504632</v>
      </c>
      <c r="B2564" s="11">
        <v>44959.517476504632</v>
      </c>
      <c r="C2564" s="21">
        <v>44959.517476504632</v>
      </c>
      <c r="D2564" s="6"/>
      <c r="E2564" s="2" t="s">
        <v>7</v>
      </c>
      <c r="F2564" s="2" t="s">
        <v>8</v>
      </c>
      <c r="G2564" s="2" t="s">
        <v>11</v>
      </c>
      <c r="H2564" s="2">
        <v>1222</v>
      </c>
      <c r="I2564" s="2">
        <v>55</v>
      </c>
      <c r="J2564" s="24">
        <f>IFERROR(I2564/H2564,0)</f>
        <v>4.5008183306055646E-2</v>
      </c>
      <c r="K2564" s="24"/>
      <c r="L2564" s="2">
        <f>IF(J2564&gt;=0.15,1,0)</f>
        <v>0</v>
      </c>
      <c r="M2564" s="2"/>
      <c r="N2564" s="24"/>
      <c r="O2564" s="2" t="s">
        <v>12</v>
      </c>
    </row>
    <row r="2565" spans="1:15" ht="15.75" customHeight="1" x14ac:dyDescent="0.35">
      <c r="A2565" s="18">
        <v>44959.501132488425</v>
      </c>
      <c r="B2565" s="11">
        <v>44959.501132488425</v>
      </c>
      <c r="C2565" s="21">
        <v>44959.501132488425</v>
      </c>
      <c r="D2565" s="6"/>
      <c r="E2565" s="2" t="s">
        <v>7</v>
      </c>
      <c r="F2565" s="2" t="s">
        <v>8</v>
      </c>
      <c r="G2565" s="2" t="s">
        <v>11</v>
      </c>
      <c r="H2565" s="2">
        <v>2406</v>
      </c>
      <c r="I2565" s="2">
        <v>39</v>
      </c>
      <c r="J2565" s="24">
        <f>IFERROR(I2565/H2565,0)</f>
        <v>1.6209476309226933E-2</v>
      </c>
      <c r="K2565" s="24"/>
      <c r="L2565" s="2">
        <f>IF(J2565&gt;=0.15,1,0)</f>
        <v>0</v>
      </c>
      <c r="M2565" s="2"/>
      <c r="N2565" s="24"/>
      <c r="O2565" s="2" t="s">
        <v>13</v>
      </c>
    </row>
    <row r="2566" spans="1:15" ht="15.75" customHeight="1" x14ac:dyDescent="0.35">
      <c r="A2566" s="18">
        <v>44959.500320219908</v>
      </c>
      <c r="B2566" s="11">
        <v>44959.500320219908</v>
      </c>
      <c r="C2566" s="21">
        <v>44959.500320219908</v>
      </c>
      <c r="D2566" s="6"/>
      <c r="E2566" s="2" t="s">
        <v>14</v>
      </c>
      <c r="F2566" s="2" t="s">
        <v>8</v>
      </c>
      <c r="G2566" s="2" t="s">
        <v>11</v>
      </c>
      <c r="H2566" s="2">
        <v>8248</v>
      </c>
      <c r="I2566" s="2">
        <v>239</v>
      </c>
      <c r="J2566" s="24">
        <f>IFERROR(I2566/H2566,0)</f>
        <v>2.8976721629485936E-2</v>
      </c>
      <c r="K2566" s="24"/>
      <c r="L2566" s="2">
        <f>IF(J2566&gt;=0.15,1,0)</f>
        <v>0</v>
      </c>
      <c r="M2566" s="2"/>
      <c r="N2566" s="24"/>
      <c r="O2566" s="2" t="s">
        <v>12</v>
      </c>
    </row>
    <row r="2567" spans="1:15" ht="15.75" customHeight="1" x14ac:dyDescent="0.35">
      <c r="A2567" s="18">
        <v>44959.489565902775</v>
      </c>
      <c r="B2567" s="11">
        <v>44959.489565902775</v>
      </c>
      <c r="C2567" s="21">
        <v>44959.489565902775</v>
      </c>
      <c r="D2567" s="6"/>
      <c r="E2567" s="2" t="s">
        <v>7</v>
      </c>
      <c r="F2567" s="2" t="s">
        <v>8</v>
      </c>
      <c r="G2567" s="2" t="s">
        <v>11</v>
      </c>
      <c r="H2567" s="2">
        <v>1607</v>
      </c>
      <c r="I2567" s="2">
        <v>128</v>
      </c>
      <c r="J2567" s="24">
        <f>IFERROR(I2567/H2567,0)</f>
        <v>7.9651524579962663E-2</v>
      </c>
      <c r="K2567" s="24"/>
      <c r="L2567" s="2">
        <f>IF(J2567&gt;=0.15,1,0)</f>
        <v>0</v>
      </c>
      <c r="M2567" s="2"/>
      <c r="N2567" s="24"/>
      <c r="O2567" s="2" t="s">
        <v>12</v>
      </c>
    </row>
    <row r="2568" spans="1:15" ht="15.75" customHeight="1" x14ac:dyDescent="0.35">
      <c r="A2568" s="18">
        <v>44959.485928831018</v>
      </c>
      <c r="B2568" s="11">
        <v>44959.485928831018</v>
      </c>
      <c r="C2568" s="21">
        <v>44959.485928831018</v>
      </c>
      <c r="D2568" s="6"/>
      <c r="E2568" s="2" t="s">
        <v>7</v>
      </c>
      <c r="F2568" s="2" t="s">
        <v>8</v>
      </c>
      <c r="G2568" s="2" t="s">
        <v>9</v>
      </c>
      <c r="H2568" s="2">
        <v>0</v>
      </c>
      <c r="I2568" s="2">
        <v>0</v>
      </c>
      <c r="J2568" s="24">
        <f>IFERROR(I2568/H2568,0)</f>
        <v>0</v>
      </c>
      <c r="K2568" s="24"/>
      <c r="L2568" s="2">
        <f>IF(J2568&gt;=0.15,1,0)</f>
        <v>0</v>
      </c>
      <c r="M2568" s="2"/>
      <c r="N2568" s="24"/>
      <c r="O2568" s="2" t="s">
        <v>12</v>
      </c>
    </row>
    <row r="2569" spans="1:15" ht="15.75" customHeight="1" x14ac:dyDescent="0.35">
      <c r="A2569" s="18">
        <v>44959.474296111111</v>
      </c>
      <c r="B2569" s="11">
        <v>44959.474296111111</v>
      </c>
      <c r="C2569" s="21">
        <v>44959.474296111111</v>
      </c>
      <c r="D2569" s="6"/>
      <c r="E2569" s="2" t="s">
        <v>7</v>
      </c>
      <c r="F2569" s="2" t="s">
        <v>8</v>
      </c>
      <c r="G2569" s="2" t="s">
        <v>11</v>
      </c>
      <c r="H2569" s="2">
        <v>1620</v>
      </c>
      <c r="I2569" s="2">
        <v>167</v>
      </c>
      <c r="J2569" s="24">
        <f>IFERROR(I2569/H2569,0)</f>
        <v>0.10308641975308643</v>
      </c>
      <c r="K2569" s="24"/>
      <c r="L2569" s="2">
        <f>IF(J2569&gt;=0.15,1,0)</f>
        <v>0</v>
      </c>
      <c r="M2569" s="2"/>
      <c r="N2569" s="24"/>
      <c r="O2569" s="2" t="s">
        <v>12</v>
      </c>
    </row>
    <row r="2570" spans="1:15" ht="15.75" customHeight="1" x14ac:dyDescent="0.35">
      <c r="A2570" s="18">
        <v>44959.469306550927</v>
      </c>
      <c r="B2570" s="11">
        <v>44959.469306550927</v>
      </c>
      <c r="C2570" s="21">
        <v>44959.469306550927</v>
      </c>
      <c r="D2570" s="6"/>
      <c r="E2570" s="2" t="s">
        <v>7</v>
      </c>
      <c r="F2570" s="2" t="s">
        <v>8</v>
      </c>
      <c r="G2570" s="2" t="s">
        <v>9</v>
      </c>
      <c r="H2570" s="2">
        <v>0</v>
      </c>
      <c r="I2570" s="2">
        <v>0</v>
      </c>
      <c r="J2570" s="24">
        <f>IFERROR(I2570/H2570,0)</f>
        <v>0</v>
      </c>
      <c r="K2570" s="24"/>
      <c r="L2570" s="2">
        <f>IF(J2570&gt;=0.15,1,0)</f>
        <v>0</v>
      </c>
      <c r="M2570" s="2"/>
      <c r="N2570" s="24"/>
      <c r="O2570" s="2" t="s">
        <v>12</v>
      </c>
    </row>
    <row r="2571" spans="1:15" ht="15.75" customHeight="1" x14ac:dyDescent="0.35">
      <c r="A2571" s="18">
        <v>44959.453122233797</v>
      </c>
      <c r="B2571" s="11">
        <v>44959.453122233797</v>
      </c>
      <c r="C2571" s="21">
        <v>44959.453122233797</v>
      </c>
      <c r="D2571" s="6"/>
      <c r="E2571" s="2" t="s">
        <v>7</v>
      </c>
      <c r="F2571" s="2" t="s">
        <v>8</v>
      </c>
      <c r="G2571" s="2" t="s">
        <v>11</v>
      </c>
      <c r="H2571" s="2">
        <v>2964</v>
      </c>
      <c r="I2571" s="2">
        <v>63</v>
      </c>
      <c r="J2571" s="24">
        <f>IFERROR(I2571/H2571,0)</f>
        <v>2.1255060728744939E-2</v>
      </c>
      <c r="K2571" s="24"/>
      <c r="L2571" s="2">
        <f>IF(J2571&gt;=0.15,1,0)</f>
        <v>0</v>
      </c>
      <c r="M2571" s="2"/>
      <c r="N2571" s="24"/>
      <c r="O2571" s="2" t="s">
        <v>13</v>
      </c>
    </row>
    <row r="2572" spans="1:15" ht="15.75" customHeight="1" x14ac:dyDescent="0.35">
      <c r="A2572" s="18">
        <v>44959.451762951387</v>
      </c>
      <c r="B2572" s="11">
        <v>44959.451762951387</v>
      </c>
      <c r="C2572" s="21">
        <v>44959.451762951387</v>
      </c>
      <c r="D2572" s="6"/>
      <c r="E2572" s="2" t="s">
        <v>7</v>
      </c>
      <c r="F2572" s="2" t="s">
        <v>8</v>
      </c>
      <c r="G2572" s="2" t="s">
        <v>9</v>
      </c>
      <c r="H2572" s="2">
        <v>0</v>
      </c>
      <c r="I2572" s="2">
        <v>0</v>
      </c>
      <c r="J2572" s="24">
        <f>IFERROR(I2572/H2572,0)</f>
        <v>0</v>
      </c>
      <c r="K2572" s="24"/>
      <c r="L2572" s="2">
        <f>IF(J2572&gt;=0.15,1,0)</f>
        <v>0</v>
      </c>
      <c r="M2572" s="2"/>
      <c r="N2572" s="24"/>
      <c r="O2572" s="2" t="s">
        <v>10</v>
      </c>
    </row>
    <row r="2573" spans="1:15" ht="15.75" customHeight="1" x14ac:dyDescent="0.35">
      <c r="A2573" s="18">
        <v>44959.448920011571</v>
      </c>
      <c r="B2573" s="11">
        <v>44959.448920011571</v>
      </c>
      <c r="C2573" s="21">
        <v>44959.448920011571</v>
      </c>
      <c r="D2573" s="6"/>
      <c r="E2573" s="2" t="s">
        <v>14</v>
      </c>
      <c r="F2573" s="2" t="s">
        <v>8</v>
      </c>
      <c r="G2573" s="2" t="s">
        <v>23</v>
      </c>
      <c r="H2573" s="2">
        <v>17460</v>
      </c>
      <c r="I2573" s="2">
        <v>886</v>
      </c>
      <c r="J2573" s="24">
        <f>IFERROR(I2573/H2573,0)</f>
        <v>5.0744558991981673E-2</v>
      </c>
      <c r="K2573" s="24"/>
      <c r="L2573" s="2">
        <f>IF(J2573&gt;=0.15,1,0)</f>
        <v>0</v>
      </c>
      <c r="M2573" s="2"/>
      <c r="N2573" s="24"/>
      <c r="O2573" s="2" t="s">
        <v>12</v>
      </c>
    </row>
    <row r="2574" spans="1:15" ht="15.75" customHeight="1" x14ac:dyDescent="0.35">
      <c r="A2574" s="18">
        <v>44959.435547326386</v>
      </c>
      <c r="B2574" s="11">
        <v>44959.435547326386</v>
      </c>
      <c r="C2574" s="21">
        <v>44959.435547326386</v>
      </c>
      <c r="D2574" s="6"/>
      <c r="E2574" s="2" t="s">
        <v>14</v>
      </c>
      <c r="F2574" s="2" t="s">
        <v>8</v>
      </c>
      <c r="G2574" s="2" t="s">
        <v>9</v>
      </c>
      <c r="H2574" s="2">
        <v>0</v>
      </c>
      <c r="I2574" s="2">
        <v>0</v>
      </c>
      <c r="J2574" s="24">
        <f>IFERROR(I2574/H2574,0)</f>
        <v>0</v>
      </c>
      <c r="K2574" s="24"/>
      <c r="L2574" s="2">
        <f>IF(J2574&gt;=0.15,1,0)</f>
        <v>0</v>
      </c>
      <c r="M2574" s="2"/>
      <c r="N2574" s="24"/>
      <c r="O2574" s="2" t="s">
        <v>17</v>
      </c>
    </row>
    <row r="2575" spans="1:15" ht="15.75" customHeight="1" x14ac:dyDescent="0.35">
      <c r="A2575" s="18">
        <v>44959.396354166667</v>
      </c>
      <c r="B2575" s="11">
        <v>44959.396354166667</v>
      </c>
      <c r="C2575" s="21">
        <v>44959.396354166667</v>
      </c>
      <c r="D2575" s="6"/>
      <c r="E2575" s="2" t="s">
        <v>14</v>
      </c>
      <c r="F2575" s="2" t="s">
        <v>18</v>
      </c>
      <c r="G2575" s="2" t="s">
        <v>19</v>
      </c>
      <c r="H2575" s="2">
        <v>12223</v>
      </c>
      <c r="I2575" s="2">
        <v>218</v>
      </c>
      <c r="J2575" s="24">
        <f>IFERROR(I2575/H2575,0)</f>
        <v>1.7835228667266629E-2</v>
      </c>
      <c r="K2575" s="24"/>
      <c r="L2575" s="2">
        <f>IF(J2575&gt;=0.15,1,0)</f>
        <v>0</v>
      </c>
      <c r="M2575" s="2"/>
      <c r="N2575" s="24"/>
      <c r="O2575" s="2" t="s">
        <v>12</v>
      </c>
    </row>
    <row r="2576" spans="1:15" ht="15.75" customHeight="1" x14ac:dyDescent="0.35">
      <c r="A2576" s="18">
        <v>44959.395914351851</v>
      </c>
      <c r="B2576" s="11">
        <v>44959.395914351851</v>
      </c>
      <c r="C2576" s="21">
        <v>44959.395914351851</v>
      </c>
      <c r="D2576" s="6"/>
      <c r="E2576" s="2" t="s">
        <v>14</v>
      </c>
      <c r="F2576" s="2" t="s">
        <v>20</v>
      </c>
      <c r="G2576" s="2" t="s">
        <v>19</v>
      </c>
      <c r="H2576" s="2">
        <v>1313</v>
      </c>
      <c r="I2576" s="2">
        <v>43</v>
      </c>
      <c r="J2576" s="24">
        <f>IFERROR(I2576/H2576,0)</f>
        <v>3.2749428789032753E-2</v>
      </c>
      <c r="K2576" s="24"/>
      <c r="L2576" s="2">
        <f>IF(J2576&gt;=0.15,1,0)</f>
        <v>0</v>
      </c>
      <c r="M2576" s="2"/>
      <c r="N2576" s="24"/>
      <c r="O2576" s="2" t="s">
        <v>12</v>
      </c>
    </row>
    <row r="2577" spans="1:15" ht="15.75" customHeight="1" x14ac:dyDescent="0.35">
      <c r="A2577" s="18">
        <v>44959.395887245373</v>
      </c>
      <c r="B2577" s="11">
        <v>44959.395887245373</v>
      </c>
      <c r="C2577" s="21">
        <v>44959.395887245373</v>
      </c>
      <c r="D2577" s="6"/>
      <c r="E2577" s="2" t="s">
        <v>14</v>
      </c>
      <c r="F2577" s="2" t="s">
        <v>21</v>
      </c>
      <c r="G2577" s="2" t="s">
        <v>19</v>
      </c>
      <c r="H2577" s="2">
        <v>430</v>
      </c>
      <c r="I2577" s="2">
        <v>15</v>
      </c>
      <c r="J2577" s="24">
        <f>IFERROR(I2577/H2577,0)</f>
        <v>3.4883720930232558E-2</v>
      </c>
      <c r="K2577" s="24"/>
      <c r="L2577" s="2">
        <f>IF(J2577&gt;=0.15,1,0)</f>
        <v>0</v>
      </c>
      <c r="M2577" s="2"/>
      <c r="N2577" s="24"/>
      <c r="O2577" s="2" t="s">
        <v>12</v>
      </c>
    </row>
    <row r="2578" spans="1:15" ht="15.75" customHeight="1" x14ac:dyDescent="0.35">
      <c r="A2578" s="18">
        <v>44958.729699074072</v>
      </c>
      <c r="B2578" s="11">
        <v>44958.729699074072</v>
      </c>
      <c r="C2578" s="21">
        <v>44958.729699074072</v>
      </c>
      <c r="D2578" s="6"/>
      <c r="E2578" s="2" t="s">
        <v>14</v>
      </c>
      <c r="F2578" s="2" t="s">
        <v>18</v>
      </c>
      <c r="G2578" s="2" t="s">
        <v>19</v>
      </c>
      <c r="H2578" s="2">
        <v>12783</v>
      </c>
      <c r="I2578" s="2">
        <v>270</v>
      </c>
      <c r="J2578" s="24">
        <f>IFERROR(I2578/H2578,0)</f>
        <v>2.1121802393804272E-2</v>
      </c>
      <c r="K2578" s="24"/>
      <c r="L2578" s="2">
        <f>IF(J2578&gt;=0.15,1,0)</f>
        <v>0</v>
      </c>
      <c r="M2578" s="2"/>
      <c r="N2578" s="24"/>
      <c r="O2578" s="2" t="s">
        <v>12</v>
      </c>
    </row>
    <row r="2579" spans="1:15" ht="15.75" customHeight="1" x14ac:dyDescent="0.35">
      <c r="A2579" s="18">
        <v>44958.729259259257</v>
      </c>
      <c r="B2579" s="11">
        <v>44958.729259259257</v>
      </c>
      <c r="C2579" s="21">
        <v>44958.729259259257</v>
      </c>
      <c r="D2579" s="6"/>
      <c r="E2579" s="2" t="s">
        <v>14</v>
      </c>
      <c r="F2579" s="2" t="s">
        <v>20</v>
      </c>
      <c r="G2579" s="2" t="s">
        <v>19</v>
      </c>
      <c r="H2579" s="2">
        <v>454</v>
      </c>
      <c r="I2579" s="2">
        <v>39</v>
      </c>
      <c r="J2579" s="24">
        <f>IFERROR(I2579/H2579,0)</f>
        <v>8.590308370044053E-2</v>
      </c>
      <c r="K2579" s="24"/>
      <c r="L2579" s="2">
        <f>IF(J2579&gt;=0.15,1,0)</f>
        <v>0</v>
      </c>
      <c r="M2579" s="2"/>
      <c r="N2579" s="24"/>
      <c r="O2579" s="2" t="s">
        <v>12</v>
      </c>
    </row>
    <row r="2580" spans="1:15" ht="15.75" customHeight="1" x14ac:dyDescent="0.35">
      <c r="A2580" s="18">
        <v>44958.729233391205</v>
      </c>
      <c r="B2580" s="11">
        <v>44958.729233391205</v>
      </c>
      <c r="C2580" s="21">
        <v>44958.729233391205</v>
      </c>
      <c r="D2580" s="6"/>
      <c r="E2580" s="2" t="s">
        <v>14</v>
      </c>
      <c r="F2580" s="2" t="s">
        <v>21</v>
      </c>
      <c r="G2580" s="2" t="s">
        <v>19</v>
      </c>
      <c r="H2580" s="2">
        <v>742</v>
      </c>
      <c r="I2580" s="2">
        <v>36</v>
      </c>
      <c r="J2580" s="24">
        <f>IFERROR(I2580/H2580,0)</f>
        <v>4.8517520215633422E-2</v>
      </c>
      <c r="K2580" s="24"/>
      <c r="L2580" s="2">
        <f>IF(J2580&gt;=0.15,1,0)</f>
        <v>0</v>
      </c>
      <c r="M2580" s="2"/>
      <c r="N2580" s="24"/>
      <c r="O2580" s="2" t="s">
        <v>12</v>
      </c>
    </row>
    <row r="2581" spans="1:15" ht="15.75" customHeight="1" x14ac:dyDescent="0.35">
      <c r="A2581" s="18">
        <v>44958.666666666664</v>
      </c>
      <c r="B2581" s="11">
        <v>44958.666666666664</v>
      </c>
      <c r="C2581" s="21">
        <v>44958.666666666664</v>
      </c>
      <c r="D2581" s="6"/>
      <c r="E2581" s="2" t="s">
        <v>14</v>
      </c>
      <c r="F2581" s="2" t="s">
        <v>15</v>
      </c>
      <c r="G2581" s="2" t="s">
        <v>11</v>
      </c>
      <c r="H2581" s="2">
        <v>10058</v>
      </c>
      <c r="I2581" s="2">
        <v>361</v>
      </c>
      <c r="J2581" s="24">
        <f>IFERROR(I2581/H2581,0)</f>
        <v>3.5891827401073773E-2</v>
      </c>
      <c r="K2581" s="24"/>
      <c r="L2581" s="2">
        <f>IF(J2581&gt;=0.15,1,0)</f>
        <v>0</v>
      </c>
      <c r="M2581" s="2"/>
      <c r="N2581" s="24"/>
      <c r="O2581" s="2" t="s">
        <v>12</v>
      </c>
    </row>
    <row r="2582" spans="1:15" ht="15.75" customHeight="1" x14ac:dyDescent="0.35">
      <c r="A2582" s="18">
        <v>44958.642118055555</v>
      </c>
      <c r="B2582" s="11">
        <v>44958.642118055555</v>
      </c>
      <c r="C2582" s="21">
        <v>44958.642118055555</v>
      </c>
      <c r="D2582" s="6"/>
      <c r="E2582" s="2" t="s">
        <v>14</v>
      </c>
      <c r="F2582" s="2" t="s">
        <v>20</v>
      </c>
      <c r="G2582" s="2" t="s">
        <v>19</v>
      </c>
      <c r="H2582" s="2">
        <v>144</v>
      </c>
      <c r="I2582" s="2">
        <v>11</v>
      </c>
      <c r="J2582" s="24">
        <f>IFERROR(I2582/H2582,0)</f>
        <v>7.6388888888888895E-2</v>
      </c>
      <c r="K2582" s="24"/>
      <c r="L2582" s="2">
        <f>IF(J2582&gt;=0.15,1,0)</f>
        <v>0</v>
      </c>
      <c r="M2582" s="2"/>
      <c r="N2582" s="24"/>
      <c r="O2582" s="2" t="s">
        <v>12</v>
      </c>
    </row>
    <row r="2583" spans="1:15" ht="15.75" customHeight="1" x14ac:dyDescent="0.35">
      <c r="A2583" s="18">
        <v>44958.632638888892</v>
      </c>
      <c r="B2583" s="11">
        <v>44958.632638888892</v>
      </c>
      <c r="C2583" s="21">
        <v>44958.632638888892</v>
      </c>
      <c r="D2583" s="6"/>
      <c r="E2583" s="2" t="s">
        <v>14</v>
      </c>
      <c r="F2583" s="2" t="s">
        <v>18</v>
      </c>
      <c r="G2583" s="2" t="s">
        <v>19</v>
      </c>
      <c r="H2583" s="2">
        <v>1530</v>
      </c>
      <c r="I2583" s="2">
        <v>17</v>
      </c>
      <c r="J2583" s="24">
        <f>IFERROR(I2583/H2583,0)</f>
        <v>1.1111111111111112E-2</v>
      </c>
      <c r="K2583" s="24"/>
      <c r="L2583" s="2">
        <f>IF(J2583&gt;=0.15,1,0)</f>
        <v>0</v>
      </c>
      <c r="M2583" s="2"/>
      <c r="N2583" s="24"/>
      <c r="O2583" s="2" t="s">
        <v>12</v>
      </c>
    </row>
    <row r="2584" spans="1:15" ht="15.75" customHeight="1" x14ac:dyDescent="0.35">
      <c r="A2584" s="18">
        <v>44958.632340185184</v>
      </c>
      <c r="B2584" s="11">
        <v>44958.632340185184</v>
      </c>
      <c r="C2584" s="21">
        <v>44958.632340185184</v>
      </c>
      <c r="D2584" s="6"/>
      <c r="E2584" s="2" t="s">
        <v>14</v>
      </c>
      <c r="F2584" s="2" t="s">
        <v>21</v>
      </c>
      <c r="G2584" s="2" t="s">
        <v>19</v>
      </c>
      <c r="H2584" s="2">
        <v>503</v>
      </c>
      <c r="I2584" s="2">
        <v>16</v>
      </c>
      <c r="J2584" s="24">
        <f>IFERROR(I2584/H2584,0)</f>
        <v>3.1809145129224649E-2</v>
      </c>
      <c r="K2584" s="24"/>
      <c r="L2584" s="2">
        <f>IF(J2584&gt;=0.15,1,0)</f>
        <v>0</v>
      </c>
      <c r="M2584" s="2"/>
      <c r="N2584" s="24"/>
      <c r="O2584" s="2" t="s">
        <v>12</v>
      </c>
    </row>
    <row r="2585" spans="1:15" ht="15.75" customHeight="1" x14ac:dyDescent="0.35">
      <c r="A2585" s="18">
        <v>44958.625087881941</v>
      </c>
      <c r="B2585" s="11">
        <v>44958.625087881941</v>
      </c>
      <c r="C2585" s="21">
        <v>44958.625087881941</v>
      </c>
      <c r="D2585" s="6"/>
      <c r="E2585" s="2" t="s">
        <v>26</v>
      </c>
      <c r="F2585" s="2" t="s">
        <v>27</v>
      </c>
      <c r="G2585" s="2" t="s">
        <v>11</v>
      </c>
      <c r="H2585" s="2">
        <v>1111</v>
      </c>
      <c r="I2585" s="2">
        <v>17</v>
      </c>
      <c r="J2585" s="24">
        <f>IFERROR(I2585/H2585,0)</f>
        <v>1.5301530153015301E-2</v>
      </c>
      <c r="K2585" s="24"/>
      <c r="L2585" s="2">
        <f>IF(J2585&gt;=0.15,1,0)</f>
        <v>0</v>
      </c>
      <c r="M2585" s="2"/>
      <c r="N2585" s="24"/>
      <c r="O2585" s="2" t="s">
        <v>13</v>
      </c>
    </row>
    <row r="2586" spans="1:15" ht="15.75" customHeight="1" x14ac:dyDescent="0.35">
      <c r="A2586" s="18">
        <v>44958.625029016206</v>
      </c>
      <c r="B2586" s="11">
        <v>44958.625029016206</v>
      </c>
      <c r="C2586" s="21">
        <v>44958.625029016206</v>
      </c>
      <c r="D2586" s="6"/>
      <c r="E2586" s="2" t="s">
        <v>14</v>
      </c>
      <c r="F2586" s="2" t="s">
        <v>8</v>
      </c>
      <c r="G2586" s="2" t="s">
        <v>11</v>
      </c>
      <c r="H2586" s="2">
        <v>9796</v>
      </c>
      <c r="I2586" s="2">
        <v>40</v>
      </c>
      <c r="J2586" s="24">
        <f>IFERROR(I2586/H2586,0)</f>
        <v>4.0832993058391182E-3</v>
      </c>
      <c r="K2586" s="24"/>
      <c r="L2586" s="2">
        <f>IF(J2586&gt;=0.15,1,0)</f>
        <v>0</v>
      </c>
      <c r="M2586" s="2"/>
      <c r="N2586" s="24"/>
      <c r="O2586" s="2" t="s">
        <v>13</v>
      </c>
    </row>
    <row r="2587" spans="1:15" ht="15.75" customHeight="1" x14ac:dyDescent="0.35">
      <c r="A2587" s="18">
        <v>44958.625011574077</v>
      </c>
      <c r="B2587" s="11">
        <v>44958.625011574077</v>
      </c>
      <c r="C2587" s="21">
        <v>44958.625011574077</v>
      </c>
      <c r="D2587" s="6"/>
      <c r="E2587" s="2" t="s">
        <v>14</v>
      </c>
      <c r="F2587" s="2" t="s">
        <v>15</v>
      </c>
      <c r="G2587" s="2" t="s">
        <v>11</v>
      </c>
      <c r="H2587" s="2">
        <v>29032</v>
      </c>
      <c r="I2587" s="2">
        <v>413</v>
      </c>
      <c r="J2587" s="24">
        <f>IFERROR(I2587/H2587,0)</f>
        <v>1.4225682006062276E-2</v>
      </c>
      <c r="K2587" s="24"/>
      <c r="L2587" s="2">
        <f>IF(J2587&gt;=0.15,1,0)</f>
        <v>0</v>
      </c>
      <c r="M2587" s="2"/>
      <c r="N2587" s="24"/>
      <c r="O2587" s="2" t="s">
        <v>13</v>
      </c>
    </row>
    <row r="2588" spans="1:15" ht="15.75" customHeight="1" x14ac:dyDescent="0.35">
      <c r="A2588" s="18">
        <v>44958.520867662039</v>
      </c>
      <c r="B2588" s="11">
        <v>44958.520867662039</v>
      </c>
      <c r="C2588" s="21">
        <v>44958.520867662039</v>
      </c>
      <c r="D2588" s="6"/>
      <c r="E2588" s="2" t="s">
        <v>14</v>
      </c>
      <c r="F2588" s="2" t="s">
        <v>8</v>
      </c>
      <c r="G2588" s="2" t="s">
        <v>11</v>
      </c>
      <c r="H2588" s="2">
        <v>304</v>
      </c>
      <c r="I2588" s="2">
        <v>16</v>
      </c>
      <c r="J2588" s="24">
        <f>IFERROR(I2588/H2588,0)</f>
        <v>5.2631578947368418E-2</v>
      </c>
      <c r="K2588" s="24"/>
      <c r="L2588" s="2">
        <f>IF(J2588&gt;=0.15,1,0)</f>
        <v>0</v>
      </c>
      <c r="M2588" s="2"/>
      <c r="N2588" s="24"/>
      <c r="O2588" s="2" t="s">
        <v>13</v>
      </c>
    </row>
    <row r="2589" spans="1:15" ht="15.75" customHeight="1" x14ac:dyDescent="0.35">
      <c r="A2589" s="18">
        <v>44958.500383483799</v>
      </c>
      <c r="B2589" s="11">
        <v>44958.500383483799</v>
      </c>
      <c r="C2589" s="21">
        <v>44958.500383483799</v>
      </c>
      <c r="D2589" s="6"/>
      <c r="E2589" s="2" t="s">
        <v>14</v>
      </c>
      <c r="F2589" s="2" t="s">
        <v>8</v>
      </c>
      <c r="G2589" s="2" t="s">
        <v>11</v>
      </c>
      <c r="H2589" s="2">
        <v>12782</v>
      </c>
      <c r="I2589" s="2">
        <v>394</v>
      </c>
      <c r="J2589" s="24">
        <f>IFERROR(I2589/H2589,0)</f>
        <v>3.0824597089657329E-2</v>
      </c>
      <c r="K2589" s="24"/>
      <c r="L2589" s="2">
        <f>IF(J2589&gt;=0.15,1,0)</f>
        <v>0</v>
      </c>
      <c r="M2589" s="2"/>
      <c r="N2589" s="24"/>
      <c r="O2589" s="2" t="s">
        <v>12</v>
      </c>
    </row>
    <row r="2590" spans="1:15" ht="15.75" customHeight="1" x14ac:dyDescent="0.35">
      <c r="A2590" s="18">
        <v>44958.467478773149</v>
      </c>
      <c r="B2590" s="11">
        <v>44958.467478773149</v>
      </c>
      <c r="C2590" s="21">
        <v>44958.467478773149</v>
      </c>
      <c r="D2590" s="6"/>
      <c r="E2590" s="2" t="s">
        <v>7</v>
      </c>
      <c r="F2590" s="2" t="s">
        <v>8</v>
      </c>
      <c r="G2590" s="2" t="s">
        <v>9</v>
      </c>
      <c r="H2590" s="2">
        <v>0</v>
      </c>
      <c r="I2590" s="2">
        <v>0</v>
      </c>
      <c r="J2590" s="24">
        <f>IFERROR(I2590/H2590,0)</f>
        <v>0</v>
      </c>
      <c r="K2590" s="24"/>
      <c r="L2590" s="2">
        <f>IF(J2590&gt;=0.15,1,0)</f>
        <v>0</v>
      </c>
      <c r="M2590" s="2"/>
      <c r="N2590" s="24"/>
      <c r="O2590" s="2" t="s">
        <v>17</v>
      </c>
    </row>
    <row r="2591" spans="1:15" ht="15.75" customHeight="1" x14ac:dyDescent="0.35">
      <c r="A2591" s="18">
        <v>44958.467365752316</v>
      </c>
      <c r="B2591" s="11">
        <v>44958.467365752316</v>
      </c>
      <c r="C2591" s="21">
        <v>44958.467365752316</v>
      </c>
      <c r="D2591" s="6"/>
      <c r="E2591" s="2" t="s">
        <v>7</v>
      </c>
      <c r="F2591" s="2" t="s">
        <v>8</v>
      </c>
      <c r="G2591" s="2" t="s">
        <v>9</v>
      </c>
      <c r="H2591" s="2">
        <v>0</v>
      </c>
      <c r="I2591" s="2">
        <v>0</v>
      </c>
      <c r="J2591" s="24">
        <f>IFERROR(I2591/H2591,0)</f>
        <v>0</v>
      </c>
      <c r="K2591" s="24"/>
      <c r="L2591" s="2">
        <f>IF(J2591&gt;=0.15,1,0)</f>
        <v>0</v>
      </c>
      <c r="M2591" s="2"/>
      <c r="N2591" s="24"/>
      <c r="O2591" s="2" t="s">
        <v>17</v>
      </c>
    </row>
    <row r="2592" spans="1:15" ht="15.75" customHeight="1" x14ac:dyDescent="0.35">
      <c r="A2592" s="18">
        <v>44958.466049259259</v>
      </c>
      <c r="B2592" s="11">
        <v>44958.466049259259</v>
      </c>
      <c r="C2592" s="21">
        <v>44958.466049259259</v>
      </c>
      <c r="D2592" s="6"/>
      <c r="E2592" s="2" t="s">
        <v>7</v>
      </c>
      <c r="F2592" s="2" t="s">
        <v>8</v>
      </c>
      <c r="G2592" s="2" t="s">
        <v>9</v>
      </c>
      <c r="H2592" s="2">
        <v>0</v>
      </c>
      <c r="I2592" s="2">
        <v>0</v>
      </c>
      <c r="J2592" s="24">
        <f>IFERROR(I2592/H2592,0)</f>
        <v>0</v>
      </c>
      <c r="K2592" s="24"/>
      <c r="L2592" s="2">
        <f>IF(J2592&gt;=0.15,1,0)</f>
        <v>0</v>
      </c>
      <c r="M2592" s="2"/>
      <c r="N2592" s="24"/>
      <c r="O2592" s="2" t="s">
        <v>10</v>
      </c>
    </row>
    <row r="2593" spans="1:15" ht="15.75" customHeight="1" x14ac:dyDescent="0.35">
      <c r="A2593" s="18">
        <v>44958.458433217595</v>
      </c>
      <c r="B2593" s="11">
        <v>44958.458433217595</v>
      </c>
      <c r="C2593" s="21">
        <v>44958.458433217595</v>
      </c>
      <c r="D2593" s="6"/>
      <c r="E2593" s="2" t="s">
        <v>14</v>
      </c>
      <c r="F2593" s="2" t="s">
        <v>8</v>
      </c>
      <c r="G2593" s="2" t="s">
        <v>11</v>
      </c>
      <c r="H2593" s="2">
        <v>110459</v>
      </c>
      <c r="I2593" s="2">
        <v>2342</v>
      </c>
      <c r="J2593" s="24">
        <f>IFERROR(I2593/H2593,0)</f>
        <v>2.1202437103359617E-2</v>
      </c>
      <c r="K2593" s="24"/>
      <c r="L2593" s="2">
        <f>IF(J2593&gt;=0.15,1,0)</f>
        <v>0</v>
      </c>
      <c r="M2593" s="2"/>
      <c r="N2593" s="24"/>
      <c r="O2593" s="2" t="s">
        <v>13</v>
      </c>
    </row>
    <row r="2594" spans="1:15" ht="15.75" customHeight="1" x14ac:dyDescent="0.35">
      <c r="A2594" s="18">
        <v>44958.375067476853</v>
      </c>
      <c r="B2594" s="11">
        <v>44958.375067476853</v>
      </c>
      <c r="C2594" s="21">
        <v>44958.375067476853</v>
      </c>
      <c r="D2594" s="6"/>
      <c r="E2594" s="2" t="s">
        <v>14</v>
      </c>
      <c r="F2594" s="2" t="s">
        <v>8</v>
      </c>
      <c r="G2594" s="2" t="s">
        <v>11</v>
      </c>
      <c r="H2594" s="2">
        <v>7462</v>
      </c>
      <c r="I2594" s="2">
        <v>28</v>
      </c>
      <c r="J2594" s="24">
        <f>IFERROR(I2594/H2594,0)</f>
        <v>3.7523452157598499E-3</v>
      </c>
      <c r="K2594" s="24"/>
      <c r="L2594" s="2">
        <f>IF(J2594&gt;=0.15,1,0)</f>
        <v>0</v>
      </c>
      <c r="M2594" s="2"/>
      <c r="N2594" s="24"/>
      <c r="O2594" s="2" t="s">
        <v>10</v>
      </c>
    </row>
    <row r="2595" spans="1:15" ht="15.75" customHeight="1" x14ac:dyDescent="0.35">
      <c r="A2595" s="18">
        <v>44958.375063530089</v>
      </c>
      <c r="B2595" s="11">
        <v>44958.375063530089</v>
      </c>
      <c r="C2595" s="21">
        <v>44958.375063530089</v>
      </c>
      <c r="D2595" s="6"/>
      <c r="E2595" s="2" t="s">
        <v>14</v>
      </c>
      <c r="F2595" s="2" t="s">
        <v>8</v>
      </c>
      <c r="G2595" s="2" t="s">
        <v>11</v>
      </c>
      <c r="H2595" s="2">
        <v>8630</v>
      </c>
      <c r="I2595" s="2">
        <v>25</v>
      </c>
      <c r="J2595" s="24">
        <f>IFERROR(I2595/H2595,0)</f>
        <v>2.8968713789107765E-3</v>
      </c>
      <c r="K2595" s="24"/>
      <c r="L2595" s="2">
        <f>IF(J2595&gt;=0.15,1,0)</f>
        <v>0</v>
      </c>
      <c r="M2595" s="2"/>
      <c r="N2595" s="24"/>
      <c r="O2595" s="2" t="s">
        <v>17</v>
      </c>
    </row>
    <row r="2596" spans="1:15" ht="15.75" customHeight="1" x14ac:dyDescent="0.35">
      <c r="A2596" s="18">
        <v>44958.375044907407</v>
      </c>
      <c r="B2596" s="11">
        <v>44958.375044907407</v>
      </c>
      <c r="C2596" s="21">
        <v>44958.375044907407</v>
      </c>
      <c r="D2596" s="6"/>
      <c r="E2596" s="2" t="s">
        <v>14</v>
      </c>
      <c r="F2596" s="2" t="s">
        <v>8</v>
      </c>
      <c r="G2596" s="2" t="s">
        <v>11</v>
      </c>
      <c r="H2596" s="2">
        <v>2365</v>
      </c>
      <c r="I2596" s="2">
        <v>11</v>
      </c>
      <c r="J2596" s="24">
        <f>IFERROR(I2596/H2596,0)</f>
        <v>4.6511627906976744E-3</v>
      </c>
      <c r="K2596" s="24"/>
      <c r="L2596" s="2">
        <f>IF(J2596&gt;=0.15,1,0)</f>
        <v>0</v>
      </c>
      <c r="M2596" s="2"/>
      <c r="N2596" s="24"/>
      <c r="O2596" s="2" t="s">
        <v>17</v>
      </c>
    </row>
    <row r="2597" spans="1:15" ht="15.75" customHeight="1" x14ac:dyDescent="0.35">
      <c r="A2597" s="18">
        <v>44958.375040347222</v>
      </c>
      <c r="B2597" s="11">
        <v>44958.375040347222</v>
      </c>
      <c r="C2597" s="21">
        <v>44958.375040347222</v>
      </c>
      <c r="D2597" s="6"/>
      <c r="E2597" s="2" t="s">
        <v>14</v>
      </c>
      <c r="F2597" s="2" t="s">
        <v>8</v>
      </c>
      <c r="G2597" s="2" t="s">
        <v>11</v>
      </c>
      <c r="H2597" s="2">
        <v>1927</v>
      </c>
      <c r="I2597" s="2">
        <v>10</v>
      </c>
      <c r="J2597" s="24">
        <f>IFERROR(I2597/H2597,0)</f>
        <v>5.1894135962636222E-3</v>
      </c>
      <c r="K2597" s="24"/>
      <c r="L2597" s="2">
        <f>IF(J2597&gt;=0.15,1,0)</f>
        <v>0</v>
      </c>
      <c r="M2597" s="2"/>
      <c r="N2597" s="24"/>
      <c r="O2597" s="2" t="s">
        <v>17</v>
      </c>
    </row>
    <row r="2598" spans="1:15" ht="15.75" customHeight="1" x14ac:dyDescent="0.35">
      <c r="A2598" s="18">
        <v>44958.375035682868</v>
      </c>
      <c r="B2598" s="11">
        <v>44958.375035682868</v>
      </c>
      <c r="C2598" s="21">
        <v>44958.375035682868</v>
      </c>
      <c r="D2598" s="6"/>
      <c r="E2598" s="2" t="s">
        <v>14</v>
      </c>
      <c r="F2598" s="2" t="s">
        <v>8</v>
      </c>
      <c r="G2598" s="2" t="s">
        <v>11</v>
      </c>
      <c r="H2598" s="2">
        <v>1679</v>
      </c>
      <c r="I2598" s="2">
        <v>6</v>
      </c>
      <c r="J2598" s="24">
        <f>IFERROR(I2598/H2598,0)</f>
        <v>3.5735556879094698E-3</v>
      </c>
      <c r="K2598" s="24"/>
      <c r="L2598" s="2">
        <f>IF(J2598&gt;=0.15,1,0)</f>
        <v>0</v>
      </c>
      <c r="M2598" s="2"/>
      <c r="N2598" s="24"/>
      <c r="O2598" s="2" t="s">
        <v>17</v>
      </c>
    </row>
    <row r="2599" spans="1:15" ht="15.75" customHeight="1" x14ac:dyDescent="0.35">
      <c r="A2599" s="18">
        <v>44958.375030370371</v>
      </c>
      <c r="B2599" s="11">
        <v>44958.375030370371</v>
      </c>
      <c r="C2599" s="21">
        <v>44958.375030370371</v>
      </c>
      <c r="D2599" s="6"/>
      <c r="E2599" s="2" t="s">
        <v>14</v>
      </c>
      <c r="F2599" s="2" t="s">
        <v>8</v>
      </c>
      <c r="G2599" s="2" t="s">
        <v>11</v>
      </c>
      <c r="H2599" s="2">
        <v>1697</v>
      </c>
      <c r="I2599" s="2">
        <v>12</v>
      </c>
      <c r="J2599" s="24">
        <f>IFERROR(I2599/H2599,0)</f>
        <v>7.0713022981732472E-3</v>
      </c>
      <c r="K2599" s="24"/>
      <c r="L2599" s="2">
        <f>IF(J2599&gt;=0.15,1,0)</f>
        <v>0</v>
      </c>
      <c r="M2599" s="2"/>
      <c r="N2599" s="24"/>
      <c r="O2599" s="2" t="s">
        <v>17</v>
      </c>
    </row>
    <row r="2600" spans="1:15" ht="15.75" customHeight="1" x14ac:dyDescent="0.35">
      <c r="A2600" s="18">
        <v>44958.375022384258</v>
      </c>
      <c r="B2600" s="11">
        <v>44958.375022384258</v>
      </c>
      <c r="C2600" s="21">
        <v>44958.375022384258</v>
      </c>
      <c r="D2600" s="6"/>
      <c r="E2600" s="2" t="s">
        <v>14</v>
      </c>
      <c r="F2600" s="2" t="s">
        <v>8</v>
      </c>
      <c r="G2600" s="2" t="s">
        <v>11</v>
      </c>
      <c r="H2600" s="2">
        <v>1826</v>
      </c>
      <c r="I2600" s="2">
        <v>8</v>
      </c>
      <c r="J2600" s="24">
        <f>IFERROR(I2600/H2600,0)</f>
        <v>4.3811610076670317E-3</v>
      </c>
      <c r="K2600" s="24"/>
      <c r="L2600" s="2">
        <f>IF(J2600&gt;=0.15,1,0)</f>
        <v>0</v>
      </c>
      <c r="M2600" s="2"/>
      <c r="N2600" s="24"/>
      <c r="O2600" s="2" t="s">
        <v>17</v>
      </c>
    </row>
    <row r="2601" spans="1:15" ht="15.75" customHeight="1" x14ac:dyDescent="0.35">
      <c r="A2601" s="18">
        <v>44958.375013009259</v>
      </c>
      <c r="B2601" s="11">
        <v>44958.375013009259</v>
      </c>
      <c r="C2601" s="21">
        <v>44958.375013009259</v>
      </c>
      <c r="D2601" s="6"/>
      <c r="E2601" s="2" t="s">
        <v>14</v>
      </c>
      <c r="F2601" s="2" t="s">
        <v>8</v>
      </c>
      <c r="G2601" s="2" t="s">
        <v>11</v>
      </c>
      <c r="H2601" s="2">
        <v>15059</v>
      </c>
      <c r="I2601" s="2">
        <v>103</v>
      </c>
      <c r="J2601" s="24">
        <f>IFERROR(I2601/H2601,0)</f>
        <v>6.8397635965203535E-3</v>
      </c>
      <c r="K2601" s="24"/>
      <c r="L2601" s="2">
        <f>IF(J2601&gt;=0.15,1,0)</f>
        <v>0</v>
      </c>
      <c r="M2601" s="2"/>
      <c r="N2601" s="24"/>
      <c r="O2601" s="2" t="s">
        <v>10</v>
      </c>
    </row>
    <row r="2602" spans="1:15" ht="15.75" customHeight="1" x14ac:dyDescent="0.35">
      <c r="A2602" s="18">
        <v>44958.228055555555</v>
      </c>
      <c r="B2602" s="11">
        <v>44958.228055555555</v>
      </c>
      <c r="C2602" s="21">
        <v>44958.228055555555</v>
      </c>
      <c r="D2602" s="6"/>
      <c r="E2602" s="2" t="s">
        <v>14</v>
      </c>
      <c r="F2602" s="2" t="s">
        <v>18</v>
      </c>
      <c r="G2602" s="2" t="s">
        <v>11</v>
      </c>
      <c r="H2602" s="2">
        <v>4840</v>
      </c>
      <c r="I2602" s="2">
        <v>0</v>
      </c>
      <c r="J2602" s="24">
        <f>IFERROR(I2602/H2602,0)</f>
        <v>0</v>
      </c>
      <c r="K2602" s="24"/>
      <c r="L2602" s="2">
        <f>IF(J2602&gt;=0.15,1,0)</f>
        <v>0</v>
      </c>
      <c r="M2602" s="2"/>
      <c r="N2602" s="24"/>
      <c r="O2602" s="2" t="s">
        <v>13</v>
      </c>
    </row>
    <row r="2603" spans="1:15" ht="15.75" customHeight="1" x14ac:dyDescent="0.35">
      <c r="A2603" s="18">
        <v>44958.227238738429</v>
      </c>
      <c r="B2603" s="11">
        <v>44958.227238738429</v>
      </c>
      <c r="C2603" s="21">
        <v>44958.227238738429</v>
      </c>
      <c r="D2603" s="6"/>
      <c r="E2603" s="2" t="s">
        <v>7</v>
      </c>
      <c r="F2603" s="2" t="s">
        <v>8</v>
      </c>
      <c r="G2603" s="2" t="s">
        <v>11</v>
      </c>
      <c r="H2603" s="2">
        <v>1427</v>
      </c>
      <c r="I2603" s="2">
        <v>36</v>
      </c>
      <c r="J2603" s="24">
        <f>IFERROR(I2603/H2603,0)</f>
        <v>2.5227750525578137E-2</v>
      </c>
      <c r="K2603" s="24"/>
      <c r="L2603" s="2">
        <f>IF(J2603&gt;=0.15,1,0)</f>
        <v>0</v>
      </c>
      <c r="M2603" s="2"/>
      <c r="N2603" s="24"/>
      <c r="O2603" s="2" t="s">
        <v>13</v>
      </c>
    </row>
    <row r="2604" spans="1:15" ht="15.75" customHeight="1" x14ac:dyDescent="0.35">
      <c r="A2604" s="18">
        <v>44958.188668229166</v>
      </c>
      <c r="B2604" s="11">
        <v>44958.188668229166</v>
      </c>
      <c r="C2604" s="21">
        <v>44958.188668229166</v>
      </c>
      <c r="D2604" s="6"/>
      <c r="E2604" s="2" t="s">
        <v>7</v>
      </c>
      <c r="F2604" s="2" t="s">
        <v>8</v>
      </c>
      <c r="G2604" s="2" t="s">
        <v>11</v>
      </c>
      <c r="H2604" s="2">
        <v>1778</v>
      </c>
      <c r="I2604" s="2">
        <v>33</v>
      </c>
      <c r="J2604" s="24">
        <f>IFERROR(I2604/H2604,0)</f>
        <v>1.8560179977502811E-2</v>
      </c>
      <c r="K2604" s="24"/>
      <c r="L2604" s="2">
        <f>IF(J2604&gt;=0.15,1,0)</f>
        <v>0</v>
      </c>
      <c r="M2604" s="2"/>
      <c r="N2604" s="24"/>
      <c r="O2604" s="2" t="s">
        <v>13</v>
      </c>
    </row>
    <row r="2605" spans="1:15" ht="15.75" customHeight="1" x14ac:dyDescent="0.35">
      <c r="A2605" s="18">
        <v>44958.188506944447</v>
      </c>
      <c r="B2605" s="11">
        <v>44958.188506944447</v>
      </c>
      <c r="C2605" s="21">
        <v>44958.188506944447</v>
      </c>
      <c r="D2605" s="6"/>
      <c r="E2605" s="2" t="s">
        <v>14</v>
      </c>
      <c r="F2605" s="2" t="s">
        <v>18</v>
      </c>
      <c r="G2605" s="2" t="s">
        <v>11</v>
      </c>
      <c r="H2605" s="2">
        <v>5940</v>
      </c>
      <c r="I2605" s="2">
        <v>0</v>
      </c>
      <c r="J2605" s="24">
        <f>IFERROR(I2605/H2605,0)</f>
        <v>0</v>
      </c>
      <c r="K2605" s="24"/>
      <c r="L2605" s="2">
        <f>IF(J2605&gt;=0.15,1,0)</f>
        <v>0</v>
      </c>
      <c r="M2605" s="2"/>
      <c r="N2605" s="24"/>
      <c r="O2605" s="2" t="s">
        <v>13</v>
      </c>
    </row>
    <row r="2606" spans="1:15" ht="15.75" customHeight="1" x14ac:dyDescent="0.35">
      <c r="A2606" s="18">
        <v>44958.145885231483</v>
      </c>
      <c r="B2606" s="11">
        <v>44958.145885231483</v>
      </c>
      <c r="C2606" s="21">
        <v>44958.145885231483</v>
      </c>
      <c r="D2606" s="6"/>
      <c r="E2606" s="2" t="s">
        <v>7</v>
      </c>
      <c r="F2606" s="2" t="s">
        <v>8</v>
      </c>
      <c r="G2606" s="2" t="s">
        <v>11</v>
      </c>
      <c r="H2606" s="2">
        <v>2842</v>
      </c>
      <c r="I2606" s="2">
        <v>102</v>
      </c>
      <c r="J2606" s="24">
        <f>IFERROR(I2606/H2606,0)</f>
        <v>3.5890218156228011E-2</v>
      </c>
      <c r="K2606" s="24"/>
      <c r="L2606" s="2">
        <f>IF(J2606&gt;=0.15,1,0)</f>
        <v>0</v>
      </c>
      <c r="M2606" s="2"/>
      <c r="N2606" s="24"/>
      <c r="O2606" s="2" t="s">
        <v>13</v>
      </c>
    </row>
    <row r="2607" spans="1:15" ht="15.75" customHeight="1" x14ac:dyDescent="0.35">
      <c r="A2607" s="18">
        <v>44957.831965659723</v>
      </c>
      <c r="B2607" s="11">
        <v>44957.831965659723</v>
      </c>
      <c r="C2607" s="21">
        <v>44957.831965659723</v>
      </c>
      <c r="D2607" s="6"/>
      <c r="E2607" s="2" t="s">
        <v>14</v>
      </c>
      <c r="F2607" s="2" t="s">
        <v>8</v>
      </c>
      <c r="G2607" s="2" t="s">
        <v>11</v>
      </c>
      <c r="H2607" s="2">
        <v>177</v>
      </c>
      <c r="I2607" s="2">
        <v>25</v>
      </c>
      <c r="J2607" s="24">
        <f>IFERROR(I2607/H2607,0)</f>
        <v>0.14124293785310735</v>
      </c>
      <c r="K2607" s="24"/>
      <c r="L2607" s="2">
        <f>IF(J2607&gt;=0.15,1,0)</f>
        <v>0</v>
      </c>
      <c r="M2607" s="2"/>
      <c r="N2607" s="24"/>
      <c r="O2607" s="2" t="s">
        <v>10</v>
      </c>
    </row>
    <row r="2608" spans="1:15" ht="15.75" customHeight="1" x14ac:dyDescent="0.35">
      <c r="A2608" s="18">
        <v>44957.742847222224</v>
      </c>
      <c r="B2608" s="11">
        <v>44957.742847222224</v>
      </c>
      <c r="C2608" s="21">
        <v>44957.742847222224</v>
      </c>
      <c r="D2608" s="6"/>
      <c r="E2608" s="2" t="s">
        <v>14</v>
      </c>
      <c r="F2608" s="2" t="s">
        <v>21</v>
      </c>
      <c r="G2608" s="2" t="s">
        <v>11</v>
      </c>
      <c r="H2608" s="2">
        <v>2754</v>
      </c>
      <c r="I2608" s="2">
        <v>94</v>
      </c>
      <c r="J2608" s="24">
        <f>IFERROR(I2608/H2608,0)</f>
        <v>3.4132171387073348E-2</v>
      </c>
      <c r="K2608" s="24"/>
      <c r="L2608" s="2">
        <f>IF(J2608&gt;=0.15,1,0)</f>
        <v>0</v>
      </c>
      <c r="M2608" s="2"/>
      <c r="N2608" s="24"/>
      <c r="O2608" s="2" t="s">
        <v>12</v>
      </c>
    </row>
    <row r="2609" spans="1:15" ht="15.75" customHeight="1" x14ac:dyDescent="0.35">
      <c r="A2609" s="18">
        <v>44957.738807870373</v>
      </c>
      <c r="B2609" s="11">
        <v>44957.738807870373</v>
      </c>
      <c r="C2609" s="21">
        <v>44957.738807870373</v>
      </c>
      <c r="D2609" s="6"/>
      <c r="E2609" s="2" t="s">
        <v>14</v>
      </c>
      <c r="F2609" s="2" t="s">
        <v>18</v>
      </c>
      <c r="G2609" s="2" t="s">
        <v>9</v>
      </c>
      <c r="H2609" s="2">
        <v>6766</v>
      </c>
      <c r="I2609" s="2">
        <v>174</v>
      </c>
      <c r="J2609" s="24">
        <f>IFERROR(I2609/H2609,0)</f>
        <v>2.5716819391073013E-2</v>
      </c>
      <c r="K2609" s="24"/>
      <c r="L2609" s="2">
        <f>IF(J2609&gt;=0.15,1,0)</f>
        <v>0</v>
      </c>
      <c r="M2609" s="2"/>
      <c r="N2609" s="24"/>
      <c r="O2609" s="2" t="s">
        <v>12</v>
      </c>
    </row>
    <row r="2610" spans="1:15" ht="15.75" customHeight="1" x14ac:dyDescent="0.35">
      <c r="A2610" s="18">
        <v>44957.738368055558</v>
      </c>
      <c r="B2610" s="11">
        <v>44957.738368055558</v>
      </c>
      <c r="C2610" s="21">
        <v>44957.738368055558</v>
      </c>
      <c r="D2610" s="6"/>
      <c r="E2610" s="2" t="s">
        <v>14</v>
      </c>
      <c r="F2610" s="2" t="s">
        <v>20</v>
      </c>
      <c r="G2610" s="2" t="s">
        <v>9</v>
      </c>
      <c r="H2610" s="2">
        <v>1479</v>
      </c>
      <c r="I2610" s="2">
        <v>141</v>
      </c>
      <c r="J2610" s="24">
        <f>IFERROR(I2610/H2610,0)</f>
        <v>9.5334685598377281E-2</v>
      </c>
      <c r="K2610" s="24"/>
      <c r="L2610" s="2">
        <f>IF(J2610&gt;=0.15,1,0)</f>
        <v>0</v>
      </c>
      <c r="M2610" s="2"/>
      <c r="N2610" s="24"/>
      <c r="O2610" s="2" t="s">
        <v>12</v>
      </c>
    </row>
    <row r="2611" spans="1:15" ht="15.75" customHeight="1" x14ac:dyDescent="0.35">
      <c r="A2611" s="18">
        <v>44957.632362395831</v>
      </c>
      <c r="B2611" s="11">
        <v>44957.632362395831</v>
      </c>
      <c r="C2611" s="21">
        <v>44957.632362395831</v>
      </c>
      <c r="D2611" s="6"/>
      <c r="E2611" s="2" t="s">
        <v>14</v>
      </c>
      <c r="F2611" s="2" t="s">
        <v>8</v>
      </c>
      <c r="G2611" s="2" t="s">
        <v>11</v>
      </c>
      <c r="H2611" s="2">
        <v>292</v>
      </c>
      <c r="I2611" s="2">
        <v>12</v>
      </c>
      <c r="J2611" s="24">
        <f>IFERROR(I2611/H2611,0)</f>
        <v>4.1095890410958902E-2</v>
      </c>
      <c r="K2611" s="24"/>
      <c r="L2611" s="2">
        <f>IF(J2611&gt;=0.15,1,0)</f>
        <v>0</v>
      </c>
      <c r="M2611" s="2"/>
      <c r="N2611" s="24"/>
      <c r="O2611" s="2" t="s">
        <v>10</v>
      </c>
    </row>
    <row r="2612" spans="1:15" ht="15.75" customHeight="1" x14ac:dyDescent="0.35">
      <c r="A2612" s="18">
        <v>44957.63220641204</v>
      </c>
      <c r="B2612" s="11">
        <v>44957.63220641204</v>
      </c>
      <c r="C2612" s="21">
        <v>44957.63220641204</v>
      </c>
      <c r="D2612" s="6"/>
      <c r="E2612" s="2" t="s">
        <v>14</v>
      </c>
      <c r="F2612" s="2" t="s">
        <v>8</v>
      </c>
      <c r="G2612" s="2" t="s">
        <v>9</v>
      </c>
      <c r="H2612" s="2">
        <v>0</v>
      </c>
      <c r="I2612" s="2">
        <v>0</v>
      </c>
      <c r="J2612" s="24">
        <f>IFERROR(I2612/H2612,0)</f>
        <v>0</v>
      </c>
      <c r="K2612" s="24"/>
      <c r="L2612" s="2">
        <f>IF(J2612&gt;=0.15,1,0)</f>
        <v>0</v>
      </c>
      <c r="M2612" s="2"/>
      <c r="N2612" s="24"/>
      <c r="O2612" s="2" t="s">
        <v>13</v>
      </c>
    </row>
    <row r="2613" spans="1:15" ht="15.75" customHeight="1" x14ac:dyDescent="0.35">
      <c r="A2613" s="18">
        <v>44957.568854849538</v>
      </c>
      <c r="B2613" s="11">
        <v>44957.568854849538</v>
      </c>
      <c r="C2613" s="21">
        <v>44957.568854849538</v>
      </c>
      <c r="D2613" s="6"/>
      <c r="E2613" s="2" t="s">
        <v>16</v>
      </c>
      <c r="F2613" s="2" t="s">
        <v>8</v>
      </c>
      <c r="G2613" s="2" t="s">
        <v>9</v>
      </c>
      <c r="H2613" s="2">
        <v>0</v>
      </c>
      <c r="I2613" s="2">
        <v>0</v>
      </c>
      <c r="J2613" s="24">
        <f>IFERROR(I2613/H2613,0)</f>
        <v>0</v>
      </c>
      <c r="K2613" s="24"/>
      <c r="L2613" s="2">
        <f>IF(J2613&gt;=0.15,1,0)</f>
        <v>0</v>
      </c>
      <c r="M2613" s="2"/>
      <c r="N2613" s="24"/>
      <c r="O2613" s="2" t="s">
        <v>10</v>
      </c>
    </row>
    <row r="2614" spans="1:15" ht="15.75" customHeight="1" x14ac:dyDescent="0.35">
      <c r="A2614" s="18">
        <v>44957.562778761574</v>
      </c>
      <c r="B2614" s="11">
        <v>44957.562778761574</v>
      </c>
      <c r="C2614" s="21">
        <v>44957.562778761574</v>
      </c>
      <c r="D2614" s="6"/>
      <c r="E2614" s="2" t="s">
        <v>16</v>
      </c>
      <c r="F2614" s="2" t="s">
        <v>8</v>
      </c>
      <c r="G2614" s="2" t="s">
        <v>9</v>
      </c>
      <c r="H2614" s="2">
        <v>0</v>
      </c>
      <c r="I2614" s="2">
        <v>0</v>
      </c>
      <c r="J2614" s="24">
        <f>IFERROR(I2614/H2614,0)</f>
        <v>0</v>
      </c>
      <c r="K2614" s="24"/>
      <c r="L2614" s="2">
        <f>IF(J2614&gt;=0.15,1,0)</f>
        <v>0</v>
      </c>
      <c r="M2614" s="2"/>
      <c r="N2614" s="24"/>
      <c r="O2614" s="2" t="s">
        <v>10</v>
      </c>
    </row>
    <row r="2615" spans="1:15" ht="15.75" customHeight="1" x14ac:dyDescent="0.35">
      <c r="A2615" s="18">
        <v>44957.56237310185</v>
      </c>
      <c r="B2615" s="11">
        <v>44957.56237310185</v>
      </c>
      <c r="C2615" s="21">
        <v>44957.56237310185</v>
      </c>
      <c r="D2615" s="6"/>
      <c r="E2615" s="2" t="s">
        <v>16</v>
      </c>
      <c r="F2615" s="2" t="s">
        <v>8</v>
      </c>
      <c r="G2615" s="2" t="s">
        <v>9</v>
      </c>
      <c r="H2615" s="2">
        <v>0</v>
      </c>
      <c r="I2615" s="2">
        <v>0</v>
      </c>
      <c r="J2615" s="24">
        <f>IFERROR(I2615/H2615,0)</f>
        <v>0</v>
      </c>
      <c r="K2615" s="24"/>
      <c r="L2615" s="2">
        <f>IF(J2615&gt;=0.15,1,0)</f>
        <v>0</v>
      </c>
      <c r="M2615" s="2"/>
      <c r="N2615" s="24"/>
      <c r="O2615" s="2" t="s">
        <v>10</v>
      </c>
    </row>
    <row r="2616" spans="1:15" ht="15.75" customHeight="1" x14ac:dyDescent="0.35">
      <c r="A2616" s="18">
        <v>44957.561981458333</v>
      </c>
      <c r="B2616" s="11">
        <v>44957.561981458333</v>
      </c>
      <c r="C2616" s="21">
        <v>44957.561981458333</v>
      </c>
      <c r="D2616" s="6"/>
      <c r="E2616" s="2" t="s">
        <v>16</v>
      </c>
      <c r="F2616" s="2" t="s">
        <v>8</v>
      </c>
      <c r="G2616" s="2" t="s">
        <v>9</v>
      </c>
      <c r="H2616" s="2">
        <v>0</v>
      </c>
      <c r="I2616" s="2">
        <v>0</v>
      </c>
      <c r="J2616" s="24">
        <f>IFERROR(I2616/H2616,0)</f>
        <v>0</v>
      </c>
      <c r="K2616" s="24"/>
      <c r="L2616" s="2">
        <f>IF(J2616&gt;=0.15,1,0)</f>
        <v>0</v>
      </c>
      <c r="M2616" s="2"/>
      <c r="N2616" s="24"/>
      <c r="O2616" s="2" t="s">
        <v>10</v>
      </c>
    </row>
    <row r="2617" spans="1:15" ht="15.75" customHeight="1" x14ac:dyDescent="0.35">
      <c r="A2617" s="18">
        <v>44957.561884525465</v>
      </c>
      <c r="B2617" s="11">
        <v>44957.561884525465</v>
      </c>
      <c r="C2617" s="21">
        <v>44957.561884525465</v>
      </c>
      <c r="D2617" s="6"/>
      <c r="E2617" s="2" t="s">
        <v>16</v>
      </c>
      <c r="F2617" s="2" t="s">
        <v>8</v>
      </c>
      <c r="G2617" s="2" t="s">
        <v>9</v>
      </c>
      <c r="H2617" s="2">
        <v>0</v>
      </c>
      <c r="I2617" s="2">
        <v>0</v>
      </c>
      <c r="J2617" s="24">
        <f>IFERROR(I2617/H2617,0)</f>
        <v>0</v>
      </c>
      <c r="K2617" s="24"/>
      <c r="L2617" s="2">
        <f>IF(J2617&gt;=0.15,1,0)</f>
        <v>0</v>
      </c>
      <c r="M2617" s="2"/>
      <c r="N2617" s="24"/>
      <c r="O2617" s="2" t="s">
        <v>10</v>
      </c>
    </row>
    <row r="2618" spans="1:15" ht="15.75" customHeight="1" x14ac:dyDescent="0.35">
      <c r="A2618" s="18">
        <v>44957.561750624998</v>
      </c>
      <c r="B2618" s="11">
        <v>44957.561750624998</v>
      </c>
      <c r="C2618" s="21">
        <v>44957.561750624998</v>
      </c>
      <c r="D2618" s="6"/>
      <c r="E2618" s="2" t="s">
        <v>16</v>
      </c>
      <c r="F2618" s="2" t="s">
        <v>8</v>
      </c>
      <c r="G2618" s="2" t="s">
        <v>9</v>
      </c>
      <c r="H2618" s="2">
        <v>0</v>
      </c>
      <c r="I2618" s="2">
        <v>0</v>
      </c>
      <c r="J2618" s="24">
        <f>IFERROR(I2618/H2618,0)</f>
        <v>0</v>
      </c>
      <c r="K2618" s="24"/>
      <c r="L2618" s="2">
        <f>IF(J2618&gt;=0.15,1,0)</f>
        <v>0</v>
      </c>
      <c r="M2618" s="2"/>
      <c r="N2618" s="24"/>
      <c r="O2618" s="2" t="s">
        <v>10</v>
      </c>
    </row>
    <row r="2619" spans="1:15" ht="15.75" customHeight="1" x14ac:dyDescent="0.35">
      <c r="A2619" s="18">
        <v>44957.561408761576</v>
      </c>
      <c r="B2619" s="11">
        <v>44957.561408761576</v>
      </c>
      <c r="C2619" s="21">
        <v>44957.561408761576</v>
      </c>
      <c r="D2619" s="6"/>
      <c r="E2619" s="2" t="s">
        <v>16</v>
      </c>
      <c r="F2619" s="2" t="s">
        <v>8</v>
      </c>
      <c r="G2619" s="2" t="s">
        <v>9</v>
      </c>
      <c r="H2619" s="2">
        <v>0</v>
      </c>
      <c r="I2619" s="2">
        <v>0</v>
      </c>
      <c r="J2619" s="24">
        <f>IFERROR(I2619/H2619,0)</f>
        <v>0</v>
      </c>
      <c r="K2619" s="24"/>
      <c r="L2619" s="2">
        <f>IF(J2619&gt;=0.15,1,0)</f>
        <v>0</v>
      </c>
      <c r="M2619" s="2"/>
      <c r="N2619" s="24"/>
      <c r="O2619" s="2" t="s">
        <v>10</v>
      </c>
    </row>
    <row r="2620" spans="1:15" ht="15.75" customHeight="1" x14ac:dyDescent="0.35">
      <c r="A2620" s="18">
        <v>44957.56086322917</v>
      </c>
      <c r="B2620" s="11">
        <v>44957.56086322917</v>
      </c>
      <c r="C2620" s="21">
        <v>44957.56086322917</v>
      </c>
      <c r="D2620" s="6"/>
      <c r="E2620" s="2" t="s">
        <v>16</v>
      </c>
      <c r="F2620" s="2" t="s">
        <v>8</v>
      </c>
      <c r="G2620" s="2" t="s">
        <v>9</v>
      </c>
      <c r="H2620" s="2">
        <v>0</v>
      </c>
      <c r="I2620" s="2">
        <v>0</v>
      </c>
      <c r="J2620" s="24">
        <f>IFERROR(I2620/H2620,0)</f>
        <v>0</v>
      </c>
      <c r="K2620" s="24"/>
      <c r="L2620" s="2">
        <f>IF(J2620&gt;=0.15,1,0)</f>
        <v>0</v>
      </c>
      <c r="M2620" s="2"/>
      <c r="N2620" s="24"/>
      <c r="O2620" s="2" t="s">
        <v>10</v>
      </c>
    </row>
    <row r="2621" spans="1:15" ht="15.75" customHeight="1" x14ac:dyDescent="0.35">
      <c r="A2621" s="18">
        <v>44957.560705925927</v>
      </c>
      <c r="B2621" s="11">
        <v>44957.560705925927</v>
      </c>
      <c r="C2621" s="21">
        <v>44957.560705925927</v>
      </c>
      <c r="D2621" s="6"/>
      <c r="E2621" s="2" t="s">
        <v>16</v>
      </c>
      <c r="F2621" s="2" t="s">
        <v>8</v>
      </c>
      <c r="G2621" s="2" t="s">
        <v>9</v>
      </c>
      <c r="H2621" s="2">
        <v>0</v>
      </c>
      <c r="I2621" s="2">
        <v>0</v>
      </c>
      <c r="J2621" s="24">
        <f>IFERROR(I2621/H2621,0)</f>
        <v>0</v>
      </c>
      <c r="K2621" s="24"/>
      <c r="L2621" s="2">
        <f>IF(J2621&gt;=0.15,1,0)</f>
        <v>0</v>
      </c>
      <c r="M2621" s="2"/>
      <c r="N2621" s="24"/>
      <c r="O2621" s="2" t="s">
        <v>10</v>
      </c>
    </row>
    <row r="2622" spans="1:15" ht="15.75" customHeight="1" x14ac:dyDescent="0.35">
      <c r="A2622" s="18">
        <v>44957.556618912036</v>
      </c>
      <c r="B2622" s="11">
        <v>44957.556618912036</v>
      </c>
      <c r="C2622" s="21">
        <v>44957.556618912036</v>
      </c>
      <c r="D2622" s="6"/>
      <c r="E2622" s="2" t="s">
        <v>16</v>
      </c>
      <c r="F2622" s="2" t="s">
        <v>8</v>
      </c>
      <c r="G2622" s="2" t="s">
        <v>9</v>
      </c>
      <c r="H2622" s="2">
        <v>0</v>
      </c>
      <c r="I2622" s="2">
        <v>0</v>
      </c>
      <c r="J2622" s="24">
        <f>IFERROR(I2622/H2622,0)</f>
        <v>0</v>
      </c>
      <c r="K2622" s="24"/>
      <c r="L2622" s="2">
        <f>IF(J2622&gt;=0.15,1,0)</f>
        <v>0</v>
      </c>
      <c r="M2622" s="2"/>
      <c r="N2622" s="24"/>
      <c r="O2622" s="2" t="s">
        <v>10</v>
      </c>
    </row>
    <row r="2623" spans="1:15" ht="15.75" customHeight="1" x14ac:dyDescent="0.35">
      <c r="A2623" s="18">
        <v>44957.556093159721</v>
      </c>
      <c r="B2623" s="11">
        <v>44957.556093159721</v>
      </c>
      <c r="C2623" s="21">
        <v>44957.556093159721</v>
      </c>
      <c r="D2623" s="6"/>
      <c r="E2623" s="2" t="s">
        <v>16</v>
      </c>
      <c r="F2623" s="2" t="s">
        <v>8</v>
      </c>
      <c r="G2623" s="2" t="s">
        <v>9</v>
      </c>
      <c r="H2623" s="2">
        <v>0</v>
      </c>
      <c r="I2623" s="2">
        <v>0</v>
      </c>
      <c r="J2623" s="24">
        <f>IFERROR(I2623/H2623,0)</f>
        <v>0</v>
      </c>
      <c r="K2623" s="24"/>
      <c r="L2623" s="2">
        <f>IF(J2623&gt;=0.15,1,0)</f>
        <v>0</v>
      </c>
      <c r="M2623" s="2"/>
      <c r="N2623" s="24"/>
      <c r="O2623" s="2" t="s">
        <v>10</v>
      </c>
    </row>
    <row r="2624" spans="1:15" ht="15.75" customHeight="1" x14ac:dyDescent="0.35">
      <c r="A2624" s="18">
        <v>44957.555420115743</v>
      </c>
      <c r="B2624" s="11">
        <v>44957.555420115743</v>
      </c>
      <c r="C2624" s="21">
        <v>44957.555420115743</v>
      </c>
      <c r="D2624" s="6"/>
      <c r="E2624" s="2" t="s">
        <v>16</v>
      </c>
      <c r="F2624" s="2" t="s">
        <v>8</v>
      </c>
      <c r="G2624" s="2" t="s">
        <v>9</v>
      </c>
      <c r="H2624" s="2">
        <v>0</v>
      </c>
      <c r="I2624" s="2">
        <v>0</v>
      </c>
      <c r="J2624" s="24">
        <f>IFERROR(I2624/H2624,0)</f>
        <v>0</v>
      </c>
      <c r="K2624" s="24"/>
      <c r="L2624" s="2">
        <f>IF(J2624&gt;=0.15,1,0)</f>
        <v>0</v>
      </c>
      <c r="M2624" s="2"/>
      <c r="N2624" s="24"/>
      <c r="O2624" s="2" t="s">
        <v>10</v>
      </c>
    </row>
    <row r="2625" spans="1:15" ht="15.75" customHeight="1" x14ac:dyDescent="0.35">
      <c r="A2625" s="18">
        <v>44957.555078229168</v>
      </c>
      <c r="B2625" s="11">
        <v>44957.555078229168</v>
      </c>
      <c r="C2625" s="21">
        <v>44957.555078229168</v>
      </c>
      <c r="D2625" s="6"/>
      <c r="E2625" s="2" t="s">
        <v>16</v>
      </c>
      <c r="F2625" s="2" t="s">
        <v>8</v>
      </c>
      <c r="G2625" s="2" t="s">
        <v>9</v>
      </c>
      <c r="H2625" s="2">
        <v>0</v>
      </c>
      <c r="I2625" s="2">
        <v>0</v>
      </c>
      <c r="J2625" s="24">
        <f>IFERROR(I2625/H2625,0)</f>
        <v>0</v>
      </c>
      <c r="K2625" s="24"/>
      <c r="L2625" s="2">
        <f>IF(J2625&gt;=0.15,1,0)</f>
        <v>0</v>
      </c>
      <c r="M2625" s="2"/>
      <c r="N2625" s="24"/>
      <c r="O2625" s="2" t="s">
        <v>10</v>
      </c>
    </row>
    <row r="2626" spans="1:15" ht="15.75" customHeight="1" x14ac:dyDescent="0.35">
      <c r="A2626" s="18">
        <v>44957.541747685187</v>
      </c>
      <c r="B2626" s="11">
        <v>44957.541747685187</v>
      </c>
      <c r="C2626" s="21">
        <v>44957.541747685187</v>
      </c>
      <c r="D2626" s="6"/>
      <c r="E2626" s="2" t="s">
        <v>14</v>
      </c>
      <c r="F2626" s="2" t="s">
        <v>18</v>
      </c>
      <c r="G2626" s="2" t="s">
        <v>9</v>
      </c>
      <c r="H2626" s="2">
        <v>222</v>
      </c>
      <c r="I2626" s="2">
        <v>16</v>
      </c>
      <c r="J2626" s="24">
        <f>IFERROR(I2626/H2626,0)</f>
        <v>7.2072072072072071E-2</v>
      </c>
      <c r="K2626" s="24"/>
      <c r="L2626" s="2">
        <f>IF(J2626&gt;=0.15,1,0)</f>
        <v>0</v>
      </c>
      <c r="M2626" s="2"/>
      <c r="N2626" s="24"/>
      <c r="O2626" s="2" t="s">
        <v>12</v>
      </c>
    </row>
    <row r="2627" spans="1:15" ht="15.75" customHeight="1" x14ac:dyDescent="0.35">
      <c r="A2627" s="18">
        <v>44957.540162037039</v>
      </c>
      <c r="B2627" s="11">
        <v>44957.540162037039</v>
      </c>
      <c r="C2627" s="21">
        <v>44957.540162037039</v>
      </c>
      <c r="D2627" s="6"/>
      <c r="E2627" s="2" t="s">
        <v>14</v>
      </c>
      <c r="F2627" s="2" t="s">
        <v>20</v>
      </c>
      <c r="G2627" s="2" t="s">
        <v>9</v>
      </c>
      <c r="H2627" s="2">
        <v>1423</v>
      </c>
      <c r="I2627" s="2">
        <v>187</v>
      </c>
      <c r="J2627" s="24">
        <f>IFERROR(I2627/H2627,0)</f>
        <v>0.13141250878425861</v>
      </c>
      <c r="K2627" s="24"/>
      <c r="L2627" s="2">
        <f>IF(J2627&gt;=0.15,1,0)</f>
        <v>0</v>
      </c>
      <c r="M2627" s="2"/>
      <c r="N2627" s="24"/>
      <c r="O2627" s="2" t="s">
        <v>12</v>
      </c>
    </row>
    <row r="2628" spans="1:15" ht="15.75" customHeight="1" x14ac:dyDescent="0.35">
      <c r="A2628" s="18">
        <v>44957.537286157407</v>
      </c>
      <c r="B2628" s="11">
        <v>44957.537286157407</v>
      </c>
      <c r="C2628" s="21">
        <v>44957.537286157407</v>
      </c>
      <c r="D2628" s="6"/>
      <c r="E2628" s="2" t="s">
        <v>16</v>
      </c>
      <c r="F2628" s="2" t="s">
        <v>8</v>
      </c>
      <c r="G2628" s="2" t="s">
        <v>9</v>
      </c>
      <c r="H2628" s="2">
        <v>0</v>
      </c>
      <c r="I2628" s="2">
        <v>0</v>
      </c>
      <c r="J2628" s="24">
        <f>IFERROR(I2628/H2628,0)</f>
        <v>0</v>
      </c>
      <c r="K2628" s="24"/>
      <c r="L2628" s="2">
        <f>IF(J2628&gt;=0.15,1,0)</f>
        <v>0</v>
      </c>
      <c r="M2628" s="2"/>
      <c r="N2628" s="24"/>
      <c r="O2628" s="2" t="s">
        <v>10</v>
      </c>
    </row>
    <row r="2629" spans="1:15" ht="15.75" customHeight="1" x14ac:dyDescent="0.35">
      <c r="A2629" s="18">
        <v>44957.406390335651</v>
      </c>
      <c r="B2629" s="11">
        <v>44957.406390335651</v>
      </c>
      <c r="C2629" s="21">
        <v>44957.406390335651</v>
      </c>
      <c r="D2629" s="6"/>
      <c r="E2629" s="2" t="s">
        <v>7</v>
      </c>
      <c r="F2629" s="2" t="s">
        <v>8</v>
      </c>
      <c r="G2629" s="2" t="s">
        <v>11</v>
      </c>
      <c r="H2629" s="2">
        <v>841</v>
      </c>
      <c r="I2629" s="2">
        <v>29</v>
      </c>
      <c r="J2629" s="24">
        <f>IFERROR(I2629/H2629,0)</f>
        <v>3.4482758620689655E-2</v>
      </c>
      <c r="K2629" s="24"/>
      <c r="L2629" s="2">
        <f>IF(J2629&gt;=0.15,1,0)</f>
        <v>0</v>
      </c>
      <c r="M2629" s="2"/>
      <c r="N2629" s="24"/>
      <c r="O2629" s="2" t="s">
        <v>13</v>
      </c>
    </row>
    <row r="2630" spans="1:15" ht="15.75" customHeight="1" x14ac:dyDescent="0.35">
      <c r="A2630" s="18">
        <v>44957.40253472222</v>
      </c>
      <c r="B2630" s="11">
        <v>44957.40253472222</v>
      </c>
      <c r="C2630" s="21">
        <v>44957.40253472222</v>
      </c>
      <c r="D2630" s="6"/>
      <c r="E2630" s="2" t="s">
        <v>14</v>
      </c>
      <c r="F2630" s="2" t="s">
        <v>21</v>
      </c>
      <c r="G2630" s="2" t="s">
        <v>9</v>
      </c>
      <c r="H2630" s="2">
        <v>2</v>
      </c>
      <c r="I2630" s="2">
        <v>0</v>
      </c>
      <c r="J2630" s="24">
        <f>IFERROR(I2630/H2630,0)</f>
        <v>0</v>
      </c>
      <c r="K2630" s="24"/>
      <c r="L2630" s="2">
        <f>IF(J2630&gt;=0.15,1,0)</f>
        <v>0</v>
      </c>
      <c r="M2630" s="2"/>
      <c r="N2630" s="24"/>
      <c r="O2630" s="2" t="s">
        <v>12</v>
      </c>
    </row>
    <row r="2631" spans="1:15" ht="15.75" customHeight="1" x14ac:dyDescent="0.35">
      <c r="A2631" s="18">
        <v>44957.389651377314</v>
      </c>
      <c r="B2631" s="11">
        <v>44957.389651377314</v>
      </c>
      <c r="C2631" s="21">
        <v>44957.389651377314</v>
      </c>
      <c r="D2631" s="6"/>
      <c r="E2631" s="2" t="s">
        <v>7</v>
      </c>
      <c r="F2631" s="2" t="s">
        <v>8</v>
      </c>
      <c r="G2631" s="2" t="s">
        <v>9</v>
      </c>
      <c r="H2631" s="2">
        <v>0</v>
      </c>
      <c r="I2631" s="2">
        <v>0</v>
      </c>
      <c r="J2631" s="24">
        <f>IFERROR(I2631/H2631,0)</f>
        <v>0</v>
      </c>
      <c r="K2631" s="24"/>
      <c r="L2631" s="2">
        <f>IF(J2631&gt;=0.15,1,0)</f>
        <v>0</v>
      </c>
      <c r="M2631" s="2"/>
      <c r="N2631" s="24"/>
      <c r="O2631" s="2" t="s">
        <v>13</v>
      </c>
    </row>
    <row r="2632" spans="1:15" ht="15.75" customHeight="1" x14ac:dyDescent="0.35">
      <c r="A2632" s="18">
        <v>44957.388595092591</v>
      </c>
      <c r="B2632" s="11">
        <v>44957.388595092591</v>
      </c>
      <c r="C2632" s="21">
        <v>44957.388595092591</v>
      </c>
      <c r="D2632" s="6"/>
      <c r="E2632" s="2" t="s">
        <v>14</v>
      </c>
      <c r="F2632" s="2" t="s">
        <v>8</v>
      </c>
      <c r="G2632" s="2" t="s">
        <v>11</v>
      </c>
      <c r="H2632" s="2">
        <v>3456</v>
      </c>
      <c r="I2632" s="2">
        <v>143</v>
      </c>
      <c r="J2632" s="24">
        <f>IFERROR(I2632/H2632,0)</f>
        <v>4.1377314814814818E-2</v>
      </c>
      <c r="K2632" s="24"/>
      <c r="L2632" s="2">
        <f>IF(J2632&gt;=0.15,1,0)</f>
        <v>0</v>
      </c>
      <c r="M2632" s="2"/>
      <c r="N2632" s="24"/>
      <c r="O2632" s="2" t="s">
        <v>10</v>
      </c>
    </row>
    <row r="2633" spans="1:15" ht="15.75" customHeight="1" x14ac:dyDescent="0.35">
      <c r="A2633" s="18">
        <v>44956.692185046297</v>
      </c>
      <c r="B2633" s="11">
        <v>44956.692185046297</v>
      </c>
      <c r="C2633" s="21">
        <v>44956.692185046297</v>
      </c>
      <c r="D2633" s="6"/>
      <c r="E2633" s="2" t="s">
        <v>14</v>
      </c>
      <c r="F2633" s="2" t="s">
        <v>8</v>
      </c>
      <c r="G2633" s="2" t="s">
        <v>11</v>
      </c>
      <c r="H2633" s="2">
        <v>11999</v>
      </c>
      <c r="I2633" s="2">
        <v>100</v>
      </c>
      <c r="J2633" s="24">
        <f>IFERROR(I2633/H2633,0)</f>
        <v>8.3340278356529712E-3</v>
      </c>
      <c r="K2633" s="24"/>
      <c r="L2633" s="2">
        <f>IF(J2633&gt;=0.15,1,0)</f>
        <v>0</v>
      </c>
      <c r="M2633" s="2"/>
      <c r="N2633" s="24"/>
      <c r="O2633" s="2" t="s">
        <v>13</v>
      </c>
    </row>
    <row r="2634" spans="1:15" ht="15.75" customHeight="1" x14ac:dyDescent="0.35">
      <c r="A2634" s="18">
        <v>44956.692175925928</v>
      </c>
      <c r="B2634" s="11">
        <v>44956.692175925928</v>
      </c>
      <c r="C2634" s="21">
        <v>44956.692175925928</v>
      </c>
      <c r="D2634" s="6"/>
      <c r="E2634" s="2" t="s">
        <v>14</v>
      </c>
      <c r="F2634" s="2" t="s">
        <v>18</v>
      </c>
      <c r="G2634" s="2" t="s">
        <v>11</v>
      </c>
      <c r="H2634" s="2">
        <v>5034</v>
      </c>
      <c r="I2634" s="2">
        <v>0</v>
      </c>
      <c r="J2634" s="24">
        <f>IFERROR(I2634/H2634,0)</f>
        <v>0</v>
      </c>
      <c r="K2634" s="24"/>
      <c r="L2634" s="2">
        <f>IF(J2634&gt;=0.15,1,0)</f>
        <v>0</v>
      </c>
      <c r="M2634" s="2"/>
      <c r="N2634" s="24"/>
      <c r="O2634" s="2" t="s">
        <v>13</v>
      </c>
    </row>
    <row r="2635" spans="1:15" ht="15.75" customHeight="1" x14ac:dyDescent="0.35">
      <c r="A2635" s="18">
        <v>44956.680011574077</v>
      </c>
      <c r="B2635" s="11">
        <v>44956.680011574077</v>
      </c>
      <c r="C2635" s="21">
        <v>44956.680011574077</v>
      </c>
      <c r="D2635" s="6"/>
      <c r="E2635" s="2" t="s">
        <v>14</v>
      </c>
      <c r="F2635" s="2" t="s">
        <v>15</v>
      </c>
      <c r="G2635" s="2" t="s">
        <v>9</v>
      </c>
      <c r="H2635" s="2">
        <v>28301</v>
      </c>
      <c r="I2635" s="2">
        <v>3972</v>
      </c>
      <c r="J2635" s="24">
        <f>IFERROR(I2635/H2635,0)</f>
        <v>0.14034839758312428</v>
      </c>
      <c r="K2635" s="24"/>
      <c r="L2635" s="2">
        <f>IF(J2635&gt;=0.15,1,0)</f>
        <v>0</v>
      </c>
      <c r="M2635" s="2"/>
      <c r="N2635" s="24"/>
      <c r="O2635" s="2" t="s">
        <v>13</v>
      </c>
    </row>
    <row r="2636" spans="1:15" ht="15.75" customHeight="1" x14ac:dyDescent="0.35">
      <c r="A2636" s="18">
        <v>44956.679974907405</v>
      </c>
      <c r="B2636" s="11">
        <v>44956.679974907405</v>
      </c>
      <c r="C2636" s="21">
        <v>44956.679974907405</v>
      </c>
      <c r="D2636" s="6"/>
      <c r="E2636" s="2" t="s">
        <v>16</v>
      </c>
      <c r="F2636" s="2" t="s">
        <v>8</v>
      </c>
      <c r="G2636" s="2" t="s">
        <v>9</v>
      </c>
      <c r="H2636" s="2">
        <v>1318</v>
      </c>
      <c r="I2636" s="2">
        <v>56</v>
      </c>
      <c r="J2636" s="24">
        <f>IFERROR(I2636/H2636,0)</f>
        <v>4.2488619119878605E-2</v>
      </c>
      <c r="K2636" s="24"/>
      <c r="L2636" s="2">
        <f>IF(J2636&gt;=0.15,1,0)</f>
        <v>0</v>
      </c>
      <c r="M2636" s="2"/>
      <c r="N2636" s="24"/>
      <c r="O2636" s="2" t="s">
        <v>13</v>
      </c>
    </row>
    <row r="2637" spans="1:15" ht="15.75" customHeight="1" x14ac:dyDescent="0.35">
      <c r="A2637" s="18">
        <v>44956.655797951389</v>
      </c>
      <c r="B2637" s="11">
        <v>44956.655797951389</v>
      </c>
      <c r="C2637" s="21">
        <v>44956.655797951389</v>
      </c>
      <c r="D2637" s="6"/>
      <c r="E2637" s="2" t="s">
        <v>14</v>
      </c>
      <c r="F2637" s="2" t="s">
        <v>8</v>
      </c>
      <c r="G2637" s="2" t="s">
        <v>11</v>
      </c>
      <c r="H2637" s="2">
        <v>9956</v>
      </c>
      <c r="I2637" s="2">
        <v>179</v>
      </c>
      <c r="J2637" s="24">
        <f>IFERROR(I2637/H2637,0)</f>
        <v>1.7979108075532341E-2</v>
      </c>
      <c r="K2637" s="24"/>
      <c r="L2637" s="2">
        <f>IF(J2637&gt;=0.15,1,0)</f>
        <v>0</v>
      </c>
      <c r="M2637" s="2"/>
      <c r="N2637" s="24"/>
      <c r="O2637" s="2" t="s">
        <v>12</v>
      </c>
    </row>
    <row r="2638" spans="1:15" ht="15.75" customHeight="1" x14ac:dyDescent="0.35">
      <c r="A2638" s="18">
        <v>44956.653878206016</v>
      </c>
      <c r="B2638" s="11">
        <v>44956.653878206016</v>
      </c>
      <c r="C2638" s="21">
        <v>44956.653878206016</v>
      </c>
      <c r="D2638" s="6"/>
      <c r="E2638" s="2" t="s">
        <v>14</v>
      </c>
      <c r="F2638" s="2" t="s">
        <v>8</v>
      </c>
      <c r="G2638" s="2" t="s">
        <v>11</v>
      </c>
      <c r="H2638" s="2">
        <v>10954</v>
      </c>
      <c r="I2638" s="2">
        <v>153</v>
      </c>
      <c r="J2638" s="24">
        <f>IFERROR(I2638/H2638,0)</f>
        <v>1.3967500456454264E-2</v>
      </c>
      <c r="K2638" s="24"/>
      <c r="L2638" s="2">
        <f>IF(J2638&gt;=0.15,1,0)</f>
        <v>0</v>
      </c>
      <c r="M2638" s="2"/>
      <c r="N2638" s="24"/>
      <c r="O2638" s="2" t="s">
        <v>12</v>
      </c>
    </row>
    <row r="2639" spans="1:15" ht="15.75" customHeight="1" x14ac:dyDescent="0.35">
      <c r="A2639" s="18">
        <v>44956.626501956016</v>
      </c>
      <c r="B2639" s="11">
        <v>44956.626501956016</v>
      </c>
      <c r="C2639" s="21">
        <v>44956.626501956016</v>
      </c>
      <c r="D2639" s="6"/>
      <c r="E2639" s="2" t="s">
        <v>14</v>
      </c>
      <c r="F2639" s="2" t="s">
        <v>8</v>
      </c>
      <c r="G2639" s="2" t="s">
        <v>11</v>
      </c>
      <c r="H2639" s="2">
        <v>9563</v>
      </c>
      <c r="I2639" s="2">
        <v>50</v>
      </c>
      <c r="J2639" s="24">
        <f>IFERROR(I2639/H2639,0)</f>
        <v>5.2284847851092756E-3</v>
      </c>
      <c r="K2639" s="24"/>
      <c r="L2639" s="2">
        <f>IF(J2639&gt;=0.15,1,0)</f>
        <v>0</v>
      </c>
      <c r="M2639" s="2"/>
      <c r="N2639" s="24"/>
      <c r="O2639" s="2" t="s">
        <v>13</v>
      </c>
    </row>
    <row r="2640" spans="1:15" ht="15.75" customHeight="1" x14ac:dyDescent="0.35">
      <c r="A2640" s="18">
        <v>44956.626493055555</v>
      </c>
      <c r="B2640" s="11">
        <v>44956.626493055555</v>
      </c>
      <c r="C2640" s="21">
        <v>44956.626493055555</v>
      </c>
      <c r="D2640" s="6"/>
      <c r="E2640" s="2" t="s">
        <v>14</v>
      </c>
      <c r="F2640" s="2" t="s">
        <v>18</v>
      </c>
      <c r="G2640" s="2" t="s">
        <v>11</v>
      </c>
      <c r="H2640" s="2">
        <v>5753</v>
      </c>
      <c r="I2640" s="2">
        <v>0</v>
      </c>
      <c r="J2640" s="24">
        <f>IFERROR(I2640/H2640,0)</f>
        <v>0</v>
      </c>
      <c r="K2640" s="24"/>
      <c r="L2640" s="2">
        <f>IF(J2640&gt;=0.15,1,0)</f>
        <v>0</v>
      </c>
      <c r="M2640" s="2"/>
      <c r="N2640" s="24"/>
      <c r="O2640" s="2" t="s">
        <v>13</v>
      </c>
    </row>
    <row r="2641" spans="1:15" ht="15.75" customHeight="1" x14ac:dyDescent="0.35">
      <c r="A2641" s="18">
        <v>44956.600162037037</v>
      </c>
      <c r="B2641" s="11">
        <v>44956.600162037037</v>
      </c>
      <c r="C2641" s="21">
        <v>44956.600162037037</v>
      </c>
      <c r="D2641" s="6"/>
      <c r="E2641" s="2" t="s">
        <v>14</v>
      </c>
      <c r="F2641" s="2" t="s">
        <v>20</v>
      </c>
      <c r="G2641" s="2" t="s">
        <v>9</v>
      </c>
      <c r="H2641" s="2">
        <v>495</v>
      </c>
      <c r="I2641" s="2">
        <v>20</v>
      </c>
      <c r="J2641" s="24">
        <f>IFERROR(I2641/H2641,0)</f>
        <v>4.0404040404040407E-2</v>
      </c>
      <c r="K2641" s="24"/>
      <c r="L2641" s="2">
        <f>IF(J2641&gt;=0.15,1,0)</f>
        <v>0</v>
      </c>
      <c r="M2641" s="2"/>
      <c r="N2641" s="24"/>
      <c r="O2641" s="2" t="s">
        <v>12</v>
      </c>
    </row>
    <row r="2642" spans="1:15" ht="15.75" customHeight="1" x14ac:dyDescent="0.35">
      <c r="A2642" s="18">
        <v>44956.570120625001</v>
      </c>
      <c r="B2642" s="11">
        <v>44956.570120625001</v>
      </c>
      <c r="C2642" s="21">
        <v>44956.570120625001</v>
      </c>
      <c r="D2642" s="6"/>
      <c r="E2642" s="2" t="s">
        <v>14</v>
      </c>
      <c r="F2642" s="2" t="s">
        <v>8</v>
      </c>
      <c r="G2642" s="2" t="s">
        <v>11</v>
      </c>
      <c r="H2642" s="2">
        <v>520</v>
      </c>
      <c r="I2642" s="2">
        <v>26</v>
      </c>
      <c r="J2642" s="24">
        <f>IFERROR(I2642/H2642,0)</f>
        <v>0.05</v>
      </c>
      <c r="K2642" s="24"/>
      <c r="L2642" s="2">
        <f>IF(J2642&gt;=0.15,1,0)</f>
        <v>0</v>
      </c>
      <c r="M2642" s="2"/>
      <c r="N2642" s="24"/>
      <c r="O2642" s="2" t="s">
        <v>10</v>
      </c>
    </row>
    <row r="2643" spans="1:15" ht="15.75" customHeight="1" x14ac:dyDescent="0.35">
      <c r="A2643" s="18">
        <v>44956.558794930555</v>
      </c>
      <c r="B2643" s="11">
        <v>44956.558794930555</v>
      </c>
      <c r="C2643" s="21">
        <v>44956.558794930555</v>
      </c>
      <c r="D2643" s="6"/>
      <c r="E2643" s="2" t="s">
        <v>14</v>
      </c>
      <c r="F2643" s="2" t="s">
        <v>18</v>
      </c>
      <c r="G2643" s="2" t="s">
        <v>9</v>
      </c>
      <c r="H2643" s="2">
        <v>0</v>
      </c>
      <c r="I2643" s="2">
        <v>0</v>
      </c>
      <c r="J2643" s="24">
        <f>IFERROR(I2643/H2643,0)</f>
        <v>0</v>
      </c>
      <c r="K2643" s="24"/>
      <c r="L2643" s="2">
        <f>IF(J2643&gt;=0.15,1,0)</f>
        <v>0</v>
      </c>
      <c r="M2643" s="2"/>
      <c r="N2643" s="24"/>
      <c r="O2643" s="2" t="s">
        <v>10</v>
      </c>
    </row>
    <row r="2644" spans="1:15" ht="15.75" customHeight="1" x14ac:dyDescent="0.35">
      <c r="A2644" s="18">
        <v>44956.558794884259</v>
      </c>
      <c r="B2644" s="11">
        <v>44956.558794884259</v>
      </c>
      <c r="C2644" s="21">
        <v>44956.558794884259</v>
      </c>
      <c r="D2644" s="6"/>
      <c r="E2644" s="2" t="s">
        <v>14</v>
      </c>
      <c r="F2644" s="2" t="s">
        <v>18</v>
      </c>
      <c r="G2644" s="2" t="s">
        <v>9</v>
      </c>
      <c r="H2644" s="2">
        <v>0</v>
      </c>
      <c r="I2644" s="2">
        <v>0</v>
      </c>
      <c r="J2644" s="24">
        <f>IFERROR(I2644/H2644,0)</f>
        <v>0</v>
      </c>
      <c r="K2644" s="24"/>
      <c r="L2644" s="2">
        <f>IF(J2644&gt;=0.15,1,0)</f>
        <v>0</v>
      </c>
      <c r="M2644" s="2"/>
      <c r="N2644" s="24"/>
      <c r="O2644" s="2" t="s">
        <v>10</v>
      </c>
    </row>
    <row r="2645" spans="1:15" ht="15.75" customHeight="1" x14ac:dyDescent="0.35">
      <c r="A2645" s="18">
        <v>44956.558794826386</v>
      </c>
      <c r="B2645" s="11">
        <v>44956.558794826386</v>
      </c>
      <c r="C2645" s="21">
        <v>44956.558794826386</v>
      </c>
      <c r="D2645" s="6"/>
      <c r="E2645" s="2" t="s">
        <v>14</v>
      </c>
      <c r="F2645" s="2" t="s">
        <v>18</v>
      </c>
      <c r="G2645" s="2" t="s">
        <v>9</v>
      </c>
      <c r="H2645" s="2">
        <v>0</v>
      </c>
      <c r="I2645" s="2">
        <v>0</v>
      </c>
      <c r="J2645" s="24">
        <f>IFERROR(I2645/H2645,0)</f>
        <v>0</v>
      </c>
      <c r="K2645" s="24"/>
      <c r="L2645" s="2">
        <f>IF(J2645&gt;=0.15,1,0)</f>
        <v>0</v>
      </c>
      <c r="M2645" s="2"/>
      <c r="N2645" s="24"/>
      <c r="O2645" s="2" t="s">
        <v>10</v>
      </c>
    </row>
    <row r="2646" spans="1:15" ht="15.75" customHeight="1" x14ac:dyDescent="0.35">
      <c r="A2646" s="18">
        <v>44956.558564814812</v>
      </c>
      <c r="B2646" s="11">
        <v>44956.558564814812</v>
      </c>
      <c r="C2646" s="21">
        <v>44956.558564814812</v>
      </c>
      <c r="D2646" s="6"/>
      <c r="E2646" s="2" t="s">
        <v>14</v>
      </c>
      <c r="F2646" s="2" t="s">
        <v>18</v>
      </c>
      <c r="G2646" s="2" t="s">
        <v>9</v>
      </c>
      <c r="H2646" s="2">
        <v>444</v>
      </c>
      <c r="I2646" s="2">
        <v>6</v>
      </c>
      <c r="J2646" s="24">
        <f>IFERROR(I2646/H2646,0)</f>
        <v>1.3513513513513514E-2</v>
      </c>
      <c r="K2646" s="24"/>
      <c r="L2646" s="2">
        <f>IF(J2646&gt;=0.15,1,0)</f>
        <v>0</v>
      </c>
      <c r="M2646" s="2"/>
      <c r="N2646" s="24"/>
      <c r="O2646" s="2" t="s">
        <v>12</v>
      </c>
    </row>
    <row r="2647" spans="1:15" ht="15.75" customHeight="1" x14ac:dyDescent="0.35">
      <c r="A2647" s="18">
        <v>44956.557337962964</v>
      </c>
      <c r="B2647" s="11">
        <v>44956.557337962964</v>
      </c>
      <c r="C2647" s="21">
        <v>44956.557337962964</v>
      </c>
      <c r="D2647" s="6"/>
      <c r="E2647" s="2" t="s">
        <v>14</v>
      </c>
      <c r="F2647" s="2" t="s">
        <v>20</v>
      </c>
      <c r="G2647" s="2" t="s">
        <v>9</v>
      </c>
      <c r="H2647" s="2">
        <v>493</v>
      </c>
      <c r="I2647" s="2">
        <v>83</v>
      </c>
      <c r="J2647" s="24">
        <f>IFERROR(I2647/H2647,0)</f>
        <v>0.16835699797160245</v>
      </c>
      <c r="K2647" s="24"/>
      <c r="L2647" s="2">
        <f>IF(J2647&gt;=0.15,1,0)</f>
        <v>1</v>
      </c>
      <c r="M2647" s="2"/>
      <c r="N2647" s="24"/>
      <c r="O2647" s="2" t="s">
        <v>12</v>
      </c>
    </row>
    <row r="2648" spans="1:15" ht="15.75" customHeight="1" x14ac:dyDescent="0.35">
      <c r="A2648" s="18">
        <v>44956.50842179398</v>
      </c>
      <c r="B2648" s="11">
        <v>44956.50842179398</v>
      </c>
      <c r="C2648" s="21">
        <v>44956.50842179398</v>
      </c>
      <c r="D2648" s="6"/>
      <c r="E2648" s="2" t="s">
        <v>14</v>
      </c>
      <c r="F2648" s="2" t="s">
        <v>8</v>
      </c>
      <c r="G2648" s="2" t="s">
        <v>11</v>
      </c>
      <c r="H2648" s="2">
        <v>4919</v>
      </c>
      <c r="I2648" s="2">
        <v>122</v>
      </c>
      <c r="J2648" s="24">
        <f>IFERROR(I2648/H2648,0)</f>
        <v>2.4801788981500306E-2</v>
      </c>
      <c r="K2648" s="24"/>
      <c r="L2648" s="2">
        <f>IF(J2648&gt;=0.15,1,0)</f>
        <v>0</v>
      </c>
      <c r="M2648" s="2"/>
      <c r="N2648" s="24"/>
      <c r="O2648" s="2" t="s">
        <v>12</v>
      </c>
    </row>
    <row r="2649" spans="1:15" ht="15.75" customHeight="1" x14ac:dyDescent="0.35">
      <c r="A2649" s="18">
        <v>44956.503505335648</v>
      </c>
      <c r="B2649" s="11">
        <v>44956.503505335648</v>
      </c>
      <c r="C2649" s="21">
        <v>44956.503505335648</v>
      </c>
      <c r="D2649" s="6"/>
      <c r="E2649" s="2" t="s">
        <v>14</v>
      </c>
      <c r="F2649" s="2" t="s">
        <v>8</v>
      </c>
      <c r="G2649" s="2" t="s">
        <v>11</v>
      </c>
      <c r="H2649" s="2">
        <v>305</v>
      </c>
      <c r="I2649" s="2">
        <v>13</v>
      </c>
      <c r="J2649" s="24">
        <f>IFERROR(I2649/H2649,0)</f>
        <v>4.2622950819672129E-2</v>
      </c>
      <c r="K2649" s="24"/>
      <c r="L2649" s="2">
        <f>IF(J2649&gt;=0.15,1,0)</f>
        <v>0</v>
      </c>
      <c r="M2649" s="2"/>
      <c r="N2649" s="24"/>
      <c r="O2649" s="2" t="s">
        <v>10</v>
      </c>
    </row>
    <row r="2650" spans="1:15" ht="15.75" customHeight="1" x14ac:dyDescent="0.35">
      <c r="A2650" s="18">
        <v>44956.494533622688</v>
      </c>
      <c r="B2650" s="11">
        <v>44956.494533622688</v>
      </c>
      <c r="C2650" s="21">
        <v>44956.494533622688</v>
      </c>
      <c r="D2650" s="6"/>
      <c r="E2650" s="2" t="s">
        <v>14</v>
      </c>
      <c r="F2650" s="2" t="s">
        <v>8</v>
      </c>
      <c r="G2650" s="2" t="s">
        <v>11</v>
      </c>
      <c r="H2650" s="2">
        <v>3348</v>
      </c>
      <c r="I2650" s="2">
        <v>72</v>
      </c>
      <c r="J2650" s="24">
        <f>IFERROR(I2650/H2650,0)</f>
        <v>2.1505376344086023E-2</v>
      </c>
      <c r="K2650" s="24"/>
      <c r="L2650" s="2">
        <f>IF(J2650&gt;=0.15,1,0)</f>
        <v>0</v>
      </c>
      <c r="M2650" s="2"/>
      <c r="N2650" s="24"/>
      <c r="O2650" s="2" t="s">
        <v>10</v>
      </c>
    </row>
    <row r="2651" spans="1:15" ht="15.75" customHeight="1" x14ac:dyDescent="0.35">
      <c r="A2651" s="18">
        <v>44956.425817986114</v>
      </c>
      <c r="B2651" s="11">
        <v>44956.425817986114</v>
      </c>
      <c r="C2651" s="21">
        <v>44956.425817986114</v>
      </c>
      <c r="D2651" s="6"/>
      <c r="E2651" s="2" t="s">
        <v>14</v>
      </c>
      <c r="F2651" s="2" t="s">
        <v>8</v>
      </c>
      <c r="G2651" s="2" t="s">
        <v>11</v>
      </c>
      <c r="H2651" s="2">
        <v>202</v>
      </c>
      <c r="I2651" s="2">
        <v>13</v>
      </c>
      <c r="J2651" s="24">
        <f>IFERROR(I2651/H2651,0)</f>
        <v>6.4356435643564358E-2</v>
      </c>
      <c r="K2651" s="24"/>
      <c r="L2651" s="2">
        <f>IF(J2651&gt;=0.15,1,0)</f>
        <v>0</v>
      </c>
      <c r="M2651" s="2"/>
      <c r="N2651" s="24"/>
      <c r="O2651" s="2" t="s">
        <v>12</v>
      </c>
    </row>
    <row r="2652" spans="1:15" ht="15.75" customHeight="1" x14ac:dyDescent="0.35">
      <c r="A2652" s="18">
        <v>44956.417422500002</v>
      </c>
      <c r="B2652" s="11">
        <v>44956.417422500002</v>
      </c>
      <c r="C2652" s="21">
        <v>44956.417422500002</v>
      </c>
      <c r="D2652" s="6"/>
      <c r="E2652" s="2" t="s">
        <v>14</v>
      </c>
      <c r="F2652" s="2" t="s">
        <v>8</v>
      </c>
      <c r="G2652" s="2" t="s">
        <v>11</v>
      </c>
      <c r="H2652" s="2">
        <v>360</v>
      </c>
      <c r="I2652" s="2">
        <v>27</v>
      </c>
      <c r="J2652" s="24">
        <f>IFERROR(I2652/H2652,0)</f>
        <v>7.4999999999999997E-2</v>
      </c>
      <c r="K2652" s="24"/>
      <c r="L2652" s="2">
        <f>IF(J2652&gt;=0.15,1,0)</f>
        <v>0</v>
      </c>
      <c r="M2652" s="2"/>
      <c r="N2652" s="24"/>
      <c r="O2652" s="2" t="s">
        <v>12</v>
      </c>
    </row>
    <row r="2653" spans="1:15" ht="15.75" customHeight="1" x14ac:dyDescent="0.35">
      <c r="A2653" s="18">
        <v>44956.416864548613</v>
      </c>
      <c r="B2653" s="11">
        <v>44956.416864548613</v>
      </c>
      <c r="C2653" s="21">
        <v>44956.416864548613</v>
      </c>
      <c r="D2653" s="6"/>
      <c r="E2653" s="2" t="s">
        <v>7</v>
      </c>
      <c r="F2653" s="2" t="s">
        <v>8</v>
      </c>
      <c r="G2653" s="2" t="s">
        <v>11</v>
      </c>
      <c r="H2653" s="2">
        <v>1820</v>
      </c>
      <c r="I2653" s="2">
        <v>41</v>
      </c>
      <c r="J2653" s="24">
        <f>IFERROR(I2653/H2653,0)</f>
        <v>2.2527472527472527E-2</v>
      </c>
      <c r="K2653" s="24"/>
      <c r="L2653" s="2">
        <f>IF(J2653&gt;=0.15,1,0)</f>
        <v>0</v>
      </c>
      <c r="M2653" s="2"/>
      <c r="N2653" s="24"/>
      <c r="O2653" s="2" t="s">
        <v>13</v>
      </c>
    </row>
    <row r="2654" spans="1:15" ht="15.75" customHeight="1" x14ac:dyDescent="0.35">
      <c r="A2654" s="18">
        <v>44955.766237951386</v>
      </c>
      <c r="B2654" s="11">
        <v>44955.766237951386</v>
      </c>
      <c r="C2654" s="21">
        <v>44955.766237951386</v>
      </c>
      <c r="D2654" s="6"/>
      <c r="E2654" s="2" t="s">
        <v>16</v>
      </c>
      <c r="F2654" s="2" t="s">
        <v>8</v>
      </c>
      <c r="G2654" s="2" t="s">
        <v>9</v>
      </c>
      <c r="H2654" s="2">
        <v>701</v>
      </c>
      <c r="I2654" s="2">
        <v>49</v>
      </c>
      <c r="J2654" s="24">
        <f>IFERROR(I2654/H2654,0)</f>
        <v>6.9900142653352357E-2</v>
      </c>
      <c r="K2654" s="24"/>
      <c r="L2654" s="2">
        <f>IF(J2654&gt;=0.15,1,0)</f>
        <v>0</v>
      </c>
      <c r="M2654" s="2"/>
      <c r="N2654" s="24"/>
      <c r="O2654" s="2" t="s">
        <v>10</v>
      </c>
    </row>
    <row r="2655" spans="1:15" ht="15.75" customHeight="1" x14ac:dyDescent="0.35">
      <c r="A2655" s="18">
        <v>44955.753128553239</v>
      </c>
      <c r="B2655" s="11">
        <v>44955.753128553239</v>
      </c>
      <c r="C2655" s="21">
        <v>44955.753128553239</v>
      </c>
      <c r="D2655" s="6"/>
      <c r="E2655" s="2" t="s">
        <v>16</v>
      </c>
      <c r="F2655" s="2" t="s">
        <v>8</v>
      </c>
      <c r="G2655" s="2" t="s">
        <v>9</v>
      </c>
      <c r="H2655" s="2">
        <v>711</v>
      </c>
      <c r="I2655" s="2">
        <v>9</v>
      </c>
      <c r="J2655" s="24">
        <f>IFERROR(I2655/H2655,0)</f>
        <v>1.2658227848101266E-2</v>
      </c>
      <c r="K2655" s="24"/>
      <c r="L2655" s="2">
        <f>IF(J2655&gt;=0.15,1,0)</f>
        <v>0</v>
      </c>
      <c r="M2655" s="2"/>
      <c r="N2655" s="24"/>
      <c r="O2655" s="2" t="s">
        <v>10</v>
      </c>
    </row>
    <row r="2656" spans="1:15" ht="15.75" customHeight="1" x14ac:dyDescent="0.35">
      <c r="A2656" s="18">
        <v>44955.742223136571</v>
      </c>
      <c r="B2656" s="11">
        <v>44955.742223136571</v>
      </c>
      <c r="C2656" s="21">
        <v>44955.742223136571</v>
      </c>
      <c r="D2656" s="6"/>
      <c r="E2656" s="2" t="s">
        <v>16</v>
      </c>
      <c r="F2656" s="2" t="s">
        <v>8</v>
      </c>
      <c r="G2656" s="2" t="s">
        <v>9</v>
      </c>
      <c r="H2656" s="2">
        <v>9213</v>
      </c>
      <c r="I2656" s="2">
        <v>885</v>
      </c>
      <c r="J2656" s="24">
        <f>IFERROR(I2656/H2656,0)</f>
        <v>9.6059915337023766E-2</v>
      </c>
      <c r="K2656" s="24"/>
      <c r="L2656" s="2">
        <f>IF(J2656&gt;=0.15,1,0)</f>
        <v>0</v>
      </c>
      <c r="M2656" s="2"/>
      <c r="N2656" s="24"/>
      <c r="O2656" s="2" t="s">
        <v>13</v>
      </c>
    </row>
    <row r="2657" spans="1:15" ht="15.75" customHeight="1" x14ac:dyDescent="0.35">
      <c r="A2657" s="18">
        <v>44955.7421412037</v>
      </c>
      <c r="B2657" s="11">
        <v>44955.7421412037</v>
      </c>
      <c r="C2657" s="21">
        <v>44955.7421412037</v>
      </c>
      <c r="D2657" s="6"/>
      <c r="E2657" s="2" t="s">
        <v>14</v>
      </c>
      <c r="F2657" s="2" t="s">
        <v>15</v>
      </c>
      <c r="G2657" s="2" t="s">
        <v>9</v>
      </c>
      <c r="H2657" s="2">
        <v>57123</v>
      </c>
      <c r="I2657" s="2">
        <v>31855</v>
      </c>
      <c r="J2657" s="24">
        <f>IFERROR(I2657/H2657,0)</f>
        <v>0.55765628555923186</v>
      </c>
      <c r="K2657" s="24"/>
      <c r="L2657" s="2">
        <f>IF(J2657&gt;=0.15,1,0)</f>
        <v>1</v>
      </c>
      <c r="M2657" s="2"/>
      <c r="N2657" s="24"/>
      <c r="O2657" s="2" t="s">
        <v>13</v>
      </c>
    </row>
    <row r="2658" spans="1:15" ht="15.75" customHeight="1" x14ac:dyDescent="0.35">
      <c r="A2658" s="18">
        <v>44955.737743055557</v>
      </c>
      <c r="B2658" s="11">
        <v>44955.737743055557</v>
      </c>
      <c r="C2658" s="21">
        <v>44955.737743055557</v>
      </c>
      <c r="D2658" s="6"/>
      <c r="E2658" s="2" t="s">
        <v>14</v>
      </c>
      <c r="F2658" s="2" t="s">
        <v>15</v>
      </c>
      <c r="G2658" s="2" t="s">
        <v>9</v>
      </c>
      <c r="H2658" s="2">
        <v>31592</v>
      </c>
      <c r="I2658" s="2">
        <v>5805</v>
      </c>
      <c r="J2658" s="24">
        <f>IFERROR(I2658/H2658,0)</f>
        <v>0.18374905039250444</v>
      </c>
      <c r="K2658" s="24"/>
      <c r="L2658" s="2">
        <f>IF(J2658&gt;=0.15,1,0)</f>
        <v>1</v>
      </c>
      <c r="M2658" s="2"/>
      <c r="N2658" s="24"/>
      <c r="O2658" s="2" t="s">
        <v>10</v>
      </c>
    </row>
    <row r="2659" spans="1:15" ht="15.75" customHeight="1" x14ac:dyDescent="0.35">
      <c r="A2659" s="18">
        <v>44955.737455752314</v>
      </c>
      <c r="B2659" s="11">
        <v>44955.737455752314</v>
      </c>
      <c r="C2659" s="21">
        <v>44955.737455752314</v>
      </c>
      <c r="D2659" s="6"/>
      <c r="E2659" s="2" t="s">
        <v>16</v>
      </c>
      <c r="F2659" s="2" t="s">
        <v>8</v>
      </c>
      <c r="G2659" s="2" t="s">
        <v>9</v>
      </c>
      <c r="H2659" s="2">
        <v>2575</v>
      </c>
      <c r="I2659" s="2">
        <v>69</v>
      </c>
      <c r="J2659" s="24">
        <f>IFERROR(I2659/H2659,0)</f>
        <v>2.6796116504854368E-2</v>
      </c>
      <c r="K2659" s="24"/>
      <c r="L2659" s="2">
        <f>IF(J2659&gt;=0.15,1,0)</f>
        <v>0</v>
      </c>
      <c r="M2659" s="2"/>
      <c r="N2659" s="24"/>
      <c r="O2659" s="2" t="s">
        <v>10</v>
      </c>
    </row>
    <row r="2660" spans="1:15" ht="15.75" customHeight="1" x14ac:dyDescent="0.35">
      <c r="A2660" s="18">
        <v>44955.732187499998</v>
      </c>
      <c r="B2660" s="11">
        <v>44955.732187499998</v>
      </c>
      <c r="C2660" s="21">
        <v>44955.732187499998</v>
      </c>
      <c r="D2660" s="6"/>
      <c r="E2660" s="2" t="s">
        <v>14</v>
      </c>
      <c r="F2660" s="2" t="s">
        <v>15</v>
      </c>
      <c r="G2660" s="2" t="s">
        <v>9</v>
      </c>
      <c r="H2660" s="2">
        <v>34970</v>
      </c>
      <c r="I2660" s="2">
        <v>6331</v>
      </c>
      <c r="J2660" s="24">
        <f>IFERROR(I2660/H2660,0)</f>
        <v>0.18104089219330854</v>
      </c>
      <c r="K2660" s="24"/>
      <c r="L2660" s="2">
        <f>IF(J2660&gt;=0.15,1,0)</f>
        <v>1</v>
      </c>
      <c r="M2660" s="2"/>
      <c r="N2660" s="24"/>
      <c r="O2660" s="2" t="s">
        <v>13</v>
      </c>
    </row>
    <row r="2661" spans="1:15" ht="15.75" customHeight="1" x14ac:dyDescent="0.35">
      <c r="A2661" s="18">
        <v>44955.731608333335</v>
      </c>
      <c r="B2661" s="11">
        <v>44955.731608333335</v>
      </c>
      <c r="C2661" s="21">
        <v>44955.731608333335</v>
      </c>
      <c r="D2661" s="6"/>
      <c r="E2661" s="2" t="s">
        <v>16</v>
      </c>
      <c r="F2661" s="2" t="s">
        <v>8</v>
      </c>
      <c r="G2661" s="2" t="s">
        <v>9</v>
      </c>
      <c r="H2661" s="2">
        <v>1660</v>
      </c>
      <c r="I2661" s="2">
        <v>72</v>
      </c>
      <c r="J2661" s="24">
        <f>IFERROR(I2661/H2661,0)</f>
        <v>4.3373493975903614E-2</v>
      </c>
      <c r="K2661" s="24"/>
      <c r="L2661" s="2">
        <f>IF(J2661&gt;=0.15,1,0)</f>
        <v>0</v>
      </c>
      <c r="M2661" s="2"/>
      <c r="N2661" s="24"/>
      <c r="O2661" s="2" t="s">
        <v>13</v>
      </c>
    </row>
    <row r="2662" spans="1:15" ht="15.75" customHeight="1" x14ac:dyDescent="0.35">
      <c r="A2662" s="18">
        <v>44955.726527777777</v>
      </c>
      <c r="B2662" s="11">
        <v>44955.726527777777</v>
      </c>
      <c r="C2662" s="21">
        <v>44955.726527777777</v>
      </c>
      <c r="D2662" s="6"/>
      <c r="E2662" s="2" t="s">
        <v>14</v>
      </c>
      <c r="F2662" s="2" t="s">
        <v>15</v>
      </c>
      <c r="G2662" s="2" t="s">
        <v>9</v>
      </c>
      <c r="H2662" s="2">
        <v>26538</v>
      </c>
      <c r="I2662" s="2">
        <v>3075</v>
      </c>
      <c r="J2662" s="24">
        <f>IFERROR(I2662/H2662,0)</f>
        <v>0.11587158037531088</v>
      </c>
      <c r="K2662" s="24"/>
      <c r="L2662" s="2">
        <f>IF(J2662&gt;=0.15,1,0)</f>
        <v>0</v>
      </c>
      <c r="M2662" s="2"/>
      <c r="N2662" s="24"/>
      <c r="O2662" s="2" t="s">
        <v>10</v>
      </c>
    </row>
    <row r="2663" spans="1:15" ht="15.75" customHeight="1" x14ac:dyDescent="0.35">
      <c r="A2663" s="18">
        <v>44955.726414814817</v>
      </c>
      <c r="B2663" s="11">
        <v>44955.726414814817</v>
      </c>
      <c r="C2663" s="21">
        <v>44955.726414814817</v>
      </c>
      <c r="D2663" s="6"/>
      <c r="E2663" s="2" t="s">
        <v>16</v>
      </c>
      <c r="F2663" s="2" t="s">
        <v>8</v>
      </c>
      <c r="G2663" s="2" t="s">
        <v>9</v>
      </c>
      <c r="H2663" s="2">
        <v>2473</v>
      </c>
      <c r="I2663" s="2">
        <v>74</v>
      </c>
      <c r="J2663" s="24">
        <f>IFERROR(I2663/H2663,0)</f>
        <v>2.9923170238576626E-2</v>
      </c>
      <c r="K2663" s="24"/>
      <c r="L2663" s="2">
        <f>IF(J2663&gt;=0.15,1,0)</f>
        <v>0</v>
      </c>
      <c r="M2663" s="2"/>
      <c r="N2663" s="24"/>
      <c r="O2663" s="2" t="s">
        <v>10</v>
      </c>
    </row>
    <row r="2664" spans="1:15" ht="15.75" customHeight="1" x14ac:dyDescent="0.35">
      <c r="A2664" s="18">
        <v>44955.718715277777</v>
      </c>
      <c r="B2664" s="11">
        <v>44955.718715277777</v>
      </c>
      <c r="C2664" s="21">
        <v>44955.718715277777</v>
      </c>
      <c r="D2664" s="6"/>
      <c r="E2664" s="2" t="s">
        <v>14</v>
      </c>
      <c r="F2664" s="2" t="s">
        <v>15</v>
      </c>
      <c r="G2664" s="2" t="s">
        <v>9</v>
      </c>
      <c r="H2664" s="2">
        <v>27235</v>
      </c>
      <c r="I2664" s="2">
        <v>2923</v>
      </c>
      <c r="J2664" s="24">
        <f>IFERROR(I2664/H2664,0)</f>
        <v>0.10732513310078942</v>
      </c>
      <c r="K2664" s="24"/>
      <c r="L2664" s="2">
        <f>IF(J2664&gt;=0.15,1,0)</f>
        <v>0</v>
      </c>
      <c r="M2664" s="2"/>
      <c r="N2664" s="24"/>
      <c r="O2664" s="2" t="s">
        <v>13</v>
      </c>
    </row>
    <row r="2665" spans="1:15" ht="15.75" customHeight="1" x14ac:dyDescent="0.35">
      <c r="A2665" s="18">
        <v>44955.718449375003</v>
      </c>
      <c r="B2665" s="11">
        <v>44955.718449375003</v>
      </c>
      <c r="C2665" s="21">
        <v>44955.718449375003</v>
      </c>
      <c r="D2665" s="6"/>
      <c r="E2665" s="2" t="s">
        <v>16</v>
      </c>
      <c r="F2665" s="2" t="s">
        <v>8</v>
      </c>
      <c r="G2665" s="2" t="s">
        <v>9</v>
      </c>
      <c r="H2665" s="2">
        <v>1527</v>
      </c>
      <c r="I2665" s="2">
        <v>95</v>
      </c>
      <c r="J2665" s="24">
        <f>IFERROR(I2665/H2665,0)</f>
        <v>6.2213490504256709E-2</v>
      </c>
      <c r="K2665" s="24"/>
      <c r="L2665" s="2">
        <f>IF(J2665&gt;=0.15,1,0)</f>
        <v>0</v>
      </c>
      <c r="M2665" s="2"/>
      <c r="N2665" s="24"/>
      <c r="O2665" s="2" t="s">
        <v>13</v>
      </c>
    </row>
    <row r="2666" spans="1:15" ht="15.75" customHeight="1" x14ac:dyDescent="0.35">
      <c r="A2666" s="18">
        <v>44955.716116516203</v>
      </c>
      <c r="B2666" s="11">
        <v>44955.716116516203</v>
      </c>
      <c r="C2666" s="21">
        <v>44955.716116516203</v>
      </c>
      <c r="D2666" s="6"/>
      <c r="E2666" s="2" t="s">
        <v>16</v>
      </c>
      <c r="F2666" s="2" t="s">
        <v>8</v>
      </c>
      <c r="G2666" s="2" t="s">
        <v>9</v>
      </c>
      <c r="H2666" s="2">
        <v>1163</v>
      </c>
      <c r="I2666" s="2">
        <v>32</v>
      </c>
      <c r="J2666" s="24">
        <f>IFERROR(I2666/H2666,0)</f>
        <v>2.7515047291487533E-2</v>
      </c>
      <c r="K2666" s="24"/>
      <c r="L2666" s="2">
        <f>IF(J2666&gt;=0.15,1,0)</f>
        <v>0</v>
      </c>
      <c r="M2666" s="2"/>
      <c r="N2666" s="24"/>
      <c r="O2666" s="2" t="s">
        <v>13</v>
      </c>
    </row>
    <row r="2667" spans="1:15" ht="15.75" customHeight="1" x14ac:dyDescent="0.35">
      <c r="A2667" s="18">
        <v>44955.715995370374</v>
      </c>
      <c r="B2667" s="11">
        <v>44955.715995370374</v>
      </c>
      <c r="C2667" s="21">
        <v>44955.715995370374</v>
      </c>
      <c r="D2667" s="6"/>
      <c r="E2667" s="2" t="s">
        <v>14</v>
      </c>
      <c r="F2667" s="2" t="s">
        <v>15</v>
      </c>
      <c r="G2667" s="2" t="s">
        <v>9</v>
      </c>
      <c r="H2667" s="2">
        <v>34208</v>
      </c>
      <c r="I2667" s="2">
        <v>5150</v>
      </c>
      <c r="J2667" s="24">
        <f>IFERROR(I2667/H2667,0)</f>
        <v>0.15054957904583724</v>
      </c>
      <c r="K2667" s="24"/>
      <c r="L2667" s="2">
        <f>IF(J2667&gt;=0.15,1,0)</f>
        <v>1</v>
      </c>
      <c r="M2667" s="2"/>
      <c r="N2667" s="24"/>
      <c r="O2667" s="2" t="s">
        <v>13</v>
      </c>
    </row>
    <row r="2668" spans="1:15" ht="15.75" customHeight="1" x14ac:dyDescent="0.35">
      <c r="A2668" s="18">
        <v>44955.702446805553</v>
      </c>
      <c r="B2668" s="11">
        <v>44955.702446805553</v>
      </c>
      <c r="C2668" s="21">
        <v>44955.702446805553</v>
      </c>
      <c r="D2668" s="6"/>
      <c r="E2668" s="2" t="s">
        <v>14</v>
      </c>
      <c r="F2668" s="2" t="s">
        <v>8</v>
      </c>
      <c r="G2668" s="2" t="s">
        <v>9</v>
      </c>
      <c r="H2668" s="2">
        <v>0</v>
      </c>
      <c r="I2668" s="2">
        <v>0</v>
      </c>
      <c r="J2668" s="24">
        <f>IFERROR(I2668/H2668,0)</f>
        <v>0</v>
      </c>
      <c r="K2668" s="24"/>
      <c r="L2668" s="2">
        <f>IF(J2668&gt;=0.15,1,0)</f>
        <v>0</v>
      </c>
      <c r="M2668" s="2"/>
      <c r="N2668" s="24"/>
      <c r="O2668" s="2" t="s">
        <v>12</v>
      </c>
    </row>
    <row r="2669" spans="1:15" ht="15.75" customHeight="1" x14ac:dyDescent="0.35">
      <c r="A2669" s="18">
        <v>44955.698082766205</v>
      </c>
      <c r="B2669" s="11">
        <v>44955.698082766205</v>
      </c>
      <c r="C2669" s="21">
        <v>44955.698082766205</v>
      </c>
      <c r="D2669" s="6"/>
      <c r="E2669" s="2" t="s">
        <v>16</v>
      </c>
      <c r="F2669" s="2" t="s">
        <v>8</v>
      </c>
      <c r="G2669" s="2" t="s">
        <v>9</v>
      </c>
      <c r="H2669" s="2">
        <v>1792</v>
      </c>
      <c r="I2669" s="2">
        <v>43</v>
      </c>
      <c r="J2669" s="24">
        <f>IFERROR(I2669/H2669,0)</f>
        <v>2.3995535714285716E-2</v>
      </c>
      <c r="K2669" s="24"/>
      <c r="L2669" s="2">
        <f>IF(J2669&gt;=0.15,1,0)</f>
        <v>0</v>
      </c>
      <c r="M2669" s="2"/>
      <c r="N2669" s="24"/>
      <c r="O2669" s="2" t="s">
        <v>10</v>
      </c>
    </row>
    <row r="2670" spans="1:15" ht="15.75" customHeight="1" x14ac:dyDescent="0.35">
      <c r="A2670" s="18">
        <v>44955.697693819442</v>
      </c>
      <c r="B2670" s="11">
        <v>44955.697693819442</v>
      </c>
      <c r="C2670" s="21">
        <v>44955.697693819442</v>
      </c>
      <c r="D2670" s="6"/>
      <c r="E2670" s="2" t="s">
        <v>16</v>
      </c>
      <c r="F2670" s="2" t="s">
        <v>8</v>
      </c>
      <c r="G2670" s="2" t="s">
        <v>9</v>
      </c>
      <c r="H2670" s="2">
        <v>1559</v>
      </c>
      <c r="I2670" s="2">
        <v>42</v>
      </c>
      <c r="J2670" s="24">
        <f>IFERROR(I2670/H2670,0)</f>
        <v>2.6940346375881975E-2</v>
      </c>
      <c r="K2670" s="24"/>
      <c r="L2670" s="2">
        <f>IF(J2670&gt;=0.15,1,0)</f>
        <v>0</v>
      </c>
      <c r="M2670" s="2"/>
      <c r="N2670" s="24"/>
      <c r="O2670" s="2" t="s">
        <v>10</v>
      </c>
    </row>
    <row r="2671" spans="1:15" ht="15.75" customHeight="1" x14ac:dyDescent="0.35">
      <c r="A2671" s="18">
        <v>44955.697662037041</v>
      </c>
      <c r="B2671" s="11">
        <v>44955.697662037041</v>
      </c>
      <c r="C2671" s="21">
        <v>44955.697662037041</v>
      </c>
      <c r="D2671" s="6"/>
      <c r="E2671" s="2" t="s">
        <v>14</v>
      </c>
      <c r="F2671" s="2" t="s">
        <v>15</v>
      </c>
      <c r="G2671" s="2" t="s">
        <v>9</v>
      </c>
      <c r="H2671" s="2">
        <v>24227</v>
      </c>
      <c r="I2671" s="2">
        <v>3766</v>
      </c>
      <c r="J2671" s="24">
        <f>IFERROR(I2671/H2671,0)</f>
        <v>0.15544640277376481</v>
      </c>
      <c r="K2671" s="24"/>
      <c r="L2671" s="2">
        <f>IF(J2671&gt;=0.15,1,0)</f>
        <v>1</v>
      </c>
      <c r="M2671" s="2"/>
      <c r="N2671" s="24"/>
      <c r="O2671" s="2" t="s">
        <v>10</v>
      </c>
    </row>
    <row r="2672" spans="1:15" ht="15.75" customHeight="1" x14ac:dyDescent="0.35">
      <c r="A2672" s="18">
        <v>44955.69545175926</v>
      </c>
      <c r="B2672" s="11">
        <v>44955.69545175926</v>
      </c>
      <c r="C2672" s="21">
        <v>44955.69545175926</v>
      </c>
      <c r="D2672" s="6"/>
      <c r="E2672" s="2" t="s">
        <v>16</v>
      </c>
      <c r="F2672" s="2" t="s">
        <v>8</v>
      </c>
      <c r="G2672" s="2" t="s">
        <v>9</v>
      </c>
      <c r="H2672" s="2">
        <v>4351</v>
      </c>
      <c r="I2672" s="2">
        <v>263</v>
      </c>
      <c r="J2672" s="24">
        <f>IFERROR(I2672/H2672,0)</f>
        <v>6.0445874511606525E-2</v>
      </c>
      <c r="K2672" s="24"/>
      <c r="L2672" s="2">
        <f>IF(J2672&gt;=0.15,1,0)</f>
        <v>0</v>
      </c>
      <c r="M2672" s="2"/>
      <c r="N2672" s="24"/>
      <c r="O2672" s="2" t="s">
        <v>10</v>
      </c>
    </row>
    <row r="2673" spans="1:15" ht="15.75" customHeight="1" x14ac:dyDescent="0.35">
      <c r="A2673" s="18">
        <v>44955.695393518516</v>
      </c>
      <c r="B2673" s="11">
        <v>44955.695393518516</v>
      </c>
      <c r="C2673" s="21">
        <v>44955.695393518516</v>
      </c>
      <c r="D2673" s="6"/>
      <c r="E2673" s="2" t="s">
        <v>14</v>
      </c>
      <c r="F2673" s="2" t="s">
        <v>15</v>
      </c>
      <c r="G2673" s="2" t="s">
        <v>9</v>
      </c>
      <c r="H2673" s="2">
        <v>40236</v>
      </c>
      <c r="I2673" s="2">
        <v>9218</v>
      </c>
      <c r="J2673" s="24">
        <f>IFERROR(I2673/H2673,0)</f>
        <v>0.22909831991251617</v>
      </c>
      <c r="K2673" s="24"/>
      <c r="L2673" s="2">
        <f>IF(J2673&gt;=0.15,1,0)</f>
        <v>1</v>
      </c>
      <c r="M2673" s="2"/>
      <c r="N2673" s="24"/>
      <c r="O2673" s="2" t="s">
        <v>10</v>
      </c>
    </row>
    <row r="2674" spans="1:15" ht="15.75" customHeight="1" x14ac:dyDescent="0.35">
      <c r="A2674" s="18">
        <v>44955.685983796298</v>
      </c>
      <c r="B2674" s="11">
        <v>44955.685983796298</v>
      </c>
      <c r="C2674" s="21">
        <v>44955.685983796298</v>
      </c>
      <c r="D2674" s="6"/>
      <c r="E2674" s="2" t="s">
        <v>14</v>
      </c>
      <c r="F2674" s="2" t="s">
        <v>18</v>
      </c>
      <c r="G2674" s="2" t="s">
        <v>11</v>
      </c>
      <c r="H2674" s="2">
        <v>6662</v>
      </c>
      <c r="I2674" s="2">
        <v>0</v>
      </c>
      <c r="J2674" s="24">
        <f>IFERROR(I2674/H2674,0)</f>
        <v>0</v>
      </c>
      <c r="K2674" s="24"/>
      <c r="L2674" s="2">
        <f>IF(J2674&gt;=0.15,1,0)</f>
        <v>0</v>
      </c>
      <c r="M2674" s="2"/>
      <c r="N2674" s="24"/>
      <c r="O2674" s="2" t="s">
        <v>13</v>
      </c>
    </row>
    <row r="2675" spans="1:15" ht="15.75" customHeight="1" x14ac:dyDescent="0.35">
      <c r="A2675" s="18">
        <v>44955.685643564815</v>
      </c>
      <c r="B2675" s="11">
        <v>44955.685643564815</v>
      </c>
      <c r="C2675" s="21">
        <v>44955.685643564815</v>
      </c>
      <c r="D2675" s="6"/>
      <c r="E2675" s="2" t="s">
        <v>14</v>
      </c>
      <c r="F2675" s="2" t="s">
        <v>8</v>
      </c>
      <c r="G2675" s="2" t="s">
        <v>11</v>
      </c>
      <c r="H2675" s="2">
        <v>11465</v>
      </c>
      <c r="I2675" s="2">
        <v>124</v>
      </c>
      <c r="J2675" s="24">
        <f>IFERROR(I2675/H2675,0)</f>
        <v>1.0815525512429132E-2</v>
      </c>
      <c r="K2675" s="24"/>
      <c r="L2675" s="2">
        <f>IF(J2675&gt;=0.15,1,0)</f>
        <v>0</v>
      </c>
      <c r="M2675" s="2"/>
      <c r="N2675" s="24"/>
      <c r="O2675" s="2" t="s">
        <v>13</v>
      </c>
    </row>
    <row r="2676" spans="1:15" ht="15.75" customHeight="1" x14ac:dyDescent="0.35">
      <c r="A2676" s="18">
        <v>44955.676736111112</v>
      </c>
      <c r="B2676" s="11">
        <v>44955.676736111112</v>
      </c>
      <c r="C2676" s="21">
        <v>44955.676736111112</v>
      </c>
      <c r="D2676" s="6"/>
      <c r="E2676" s="2" t="s">
        <v>14</v>
      </c>
      <c r="F2676" s="2" t="s">
        <v>15</v>
      </c>
      <c r="G2676" s="2" t="s">
        <v>9</v>
      </c>
      <c r="H2676" s="2">
        <v>23227</v>
      </c>
      <c r="I2676" s="2">
        <v>5420</v>
      </c>
      <c r="J2676" s="24">
        <f>IFERROR(I2676/H2676,0)</f>
        <v>0.23334911955913376</v>
      </c>
      <c r="K2676" s="24"/>
      <c r="L2676" s="2">
        <f>IF(J2676&gt;=0.15,1,0)</f>
        <v>1</v>
      </c>
      <c r="M2676" s="2"/>
      <c r="N2676" s="24"/>
      <c r="O2676" s="2" t="s">
        <v>13</v>
      </c>
    </row>
    <row r="2677" spans="1:15" ht="15.75" customHeight="1" x14ac:dyDescent="0.35">
      <c r="A2677" s="18">
        <v>44955.676621967592</v>
      </c>
      <c r="B2677" s="11">
        <v>44955.676621967592</v>
      </c>
      <c r="C2677" s="21">
        <v>44955.676621967592</v>
      </c>
      <c r="D2677" s="6"/>
      <c r="E2677" s="2" t="s">
        <v>16</v>
      </c>
      <c r="F2677" s="2" t="s">
        <v>8</v>
      </c>
      <c r="G2677" s="2" t="s">
        <v>9</v>
      </c>
      <c r="H2677" s="2">
        <v>5128</v>
      </c>
      <c r="I2677" s="2">
        <v>536</v>
      </c>
      <c r="J2677" s="24">
        <f>IFERROR(I2677/H2677,0)</f>
        <v>0.10452418096723869</v>
      </c>
      <c r="K2677" s="24"/>
      <c r="L2677" s="2">
        <f>IF(J2677&gt;=0.15,1,0)</f>
        <v>0</v>
      </c>
      <c r="M2677" s="2"/>
      <c r="N2677" s="24"/>
      <c r="O2677" s="2" t="s">
        <v>13</v>
      </c>
    </row>
    <row r="2678" spans="1:15" ht="15.75" customHeight="1" x14ac:dyDescent="0.35">
      <c r="A2678" s="18">
        <v>44955.660310115738</v>
      </c>
      <c r="B2678" s="11">
        <v>44955.660310115738</v>
      </c>
      <c r="C2678" s="21">
        <v>44955.660310115738</v>
      </c>
      <c r="D2678" s="6"/>
      <c r="E2678" s="2" t="s">
        <v>16</v>
      </c>
      <c r="F2678" s="2" t="s">
        <v>8</v>
      </c>
      <c r="G2678" s="2" t="s">
        <v>9</v>
      </c>
      <c r="H2678" s="2">
        <v>1156</v>
      </c>
      <c r="I2678" s="2">
        <v>139</v>
      </c>
      <c r="J2678" s="24">
        <f>IFERROR(I2678/H2678,0)</f>
        <v>0.12024221453287197</v>
      </c>
      <c r="K2678" s="24"/>
      <c r="L2678" s="2">
        <f>IF(J2678&gt;=0.15,1,0)</f>
        <v>0</v>
      </c>
      <c r="M2678" s="2"/>
      <c r="N2678" s="24"/>
      <c r="O2678" s="2" t="s">
        <v>12</v>
      </c>
    </row>
    <row r="2679" spans="1:15" ht="15.75" customHeight="1" x14ac:dyDescent="0.35">
      <c r="A2679" s="18">
        <v>44955.660266203704</v>
      </c>
      <c r="B2679" s="11">
        <v>44955.660266203704</v>
      </c>
      <c r="C2679" s="21">
        <v>44955.660266203704</v>
      </c>
      <c r="D2679" s="6"/>
      <c r="E2679" s="2" t="s">
        <v>14</v>
      </c>
      <c r="F2679" s="2" t="s">
        <v>15</v>
      </c>
      <c r="G2679" s="2" t="s">
        <v>9</v>
      </c>
      <c r="H2679" s="2">
        <v>19306</v>
      </c>
      <c r="I2679" s="2">
        <v>3590</v>
      </c>
      <c r="J2679" s="24">
        <f>IFERROR(I2679/H2679,0)</f>
        <v>0.1859525536102766</v>
      </c>
      <c r="K2679" s="24"/>
      <c r="L2679" s="2">
        <f>IF(J2679&gt;=0.15,1,0)</f>
        <v>1</v>
      </c>
      <c r="M2679" s="2"/>
      <c r="N2679" s="24"/>
      <c r="O2679" s="2" t="s">
        <v>12</v>
      </c>
    </row>
    <row r="2680" spans="1:15" ht="15.75" customHeight="1" x14ac:dyDescent="0.35">
      <c r="A2680" s="18">
        <v>44955.6565162037</v>
      </c>
      <c r="B2680" s="11">
        <v>44955.6565162037</v>
      </c>
      <c r="C2680" s="21">
        <v>44955.6565162037</v>
      </c>
      <c r="D2680" s="6"/>
      <c r="E2680" s="2" t="s">
        <v>14</v>
      </c>
      <c r="F2680" s="2" t="s">
        <v>15</v>
      </c>
      <c r="G2680" s="2" t="s">
        <v>9</v>
      </c>
      <c r="H2680" s="2">
        <v>34869</v>
      </c>
      <c r="I2680" s="2">
        <v>6689</v>
      </c>
      <c r="J2680" s="24">
        <f>IFERROR(I2680/H2680,0)</f>
        <v>0.19183228655826093</v>
      </c>
      <c r="K2680" s="24"/>
      <c r="L2680" s="2">
        <f>IF(J2680&gt;=0.15,1,0)</f>
        <v>1</v>
      </c>
      <c r="M2680" s="2"/>
      <c r="N2680" s="24"/>
      <c r="O2680" s="2" t="s">
        <v>10</v>
      </c>
    </row>
    <row r="2681" spans="1:15" ht="15.75" customHeight="1" x14ac:dyDescent="0.35">
      <c r="A2681" s="18">
        <v>44955.656281307871</v>
      </c>
      <c r="B2681" s="11">
        <v>44955.656281307871</v>
      </c>
      <c r="C2681" s="21">
        <v>44955.656281307871</v>
      </c>
      <c r="D2681" s="6"/>
      <c r="E2681" s="2" t="s">
        <v>16</v>
      </c>
      <c r="F2681" s="2" t="s">
        <v>8</v>
      </c>
      <c r="G2681" s="2" t="s">
        <v>9</v>
      </c>
      <c r="H2681" s="2">
        <v>1588</v>
      </c>
      <c r="I2681" s="2">
        <v>43</v>
      </c>
      <c r="J2681" s="24">
        <f>IFERROR(I2681/H2681,0)</f>
        <v>2.7078085642317382E-2</v>
      </c>
      <c r="K2681" s="24"/>
      <c r="L2681" s="2">
        <f>IF(J2681&gt;=0.15,1,0)</f>
        <v>0</v>
      </c>
      <c r="M2681" s="2"/>
      <c r="N2681" s="24"/>
      <c r="O2681" s="2" t="s">
        <v>10</v>
      </c>
    </row>
    <row r="2682" spans="1:15" ht="15.75" customHeight="1" x14ac:dyDescent="0.35">
      <c r="A2682" s="18">
        <v>44955.654025717595</v>
      </c>
      <c r="B2682" s="11">
        <v>44955.654025717595</v>
      </c>
      <c r="C2682" s="21">
        <v>44955.654025717595</v>
      </c>
      <c r="D2682" s="6"/>
      <c r="E2682" s="2" t="s">
        <v>14</v>
      </c>
      <c r="F2682" s="2" t="s">
        <v>8</v>
      </c>
      <c r="G2682" s="2" t="s">
        <v>11</v>
      </c>
      <c r="H2682" s="2">
        <v>11310</v>
      </c>
      <c r="I2682" s="2">
        <v>248</v>
      </c>
      <c r="J2682" s="24">
        <f>IFERROR(I2682/H2682,0)</f>
        <v>2.1927497789566756E-2</v>
      </c>
      <c r="K2682" s="24"/>
      <c r="L2682" s="2">
        <f>IF(J2682&gt;=0.15,1,0)</f>
        <v>0</v>
      </c>
      <c r="M2682" s="2"/>
      <c r="N2682" s="24"/>
      <c r="O2682" s="2" t="s">
        <v>12</v>
      </c>
    </row>
    <row r="2683" spans="1:15" ht="15.75" customHeight="1" x14ac:dyDescent="0.35">
      <c r="A2683" s="18">
        <v>44955.650763888887</v>
      </c>
      <c r="B2683" s="11">
        <v>44955.650763888887</v>
      </c>
      <c r="C2683" s="21">
        <v>44955.650763888887</v>
      </c>
      <c r="D2683" s="6"/>
      <c r="E2683" s="2" t="s">
        <v>14</v>
      </c>
      <c r="F2683" s="2" t="s">
        <v>15</v>
      </c>
      <c r="G2683" s="2" t="s">
        <v>9</v>
      </c>
      <c r="H2683" s="2">
        <v>30994</v>
      </c>
      <c r="I2683" s="2">
        <v>4303</v>
      </c>
      <c r="J2683" s="24">
        <f>IFERROR(I2683/H2683,0)</f>
        <v>0.13883332257856359</v>
      </c>
      <c r="K2683" s="24"/>
      <c r="L2683" s="2">
        <f>IF(J2683&gt;=0.15,1,0)</f>
        <v>0</v>
      </c>
      <c r="M2683" s="2"/>
      <c r="N2683" s="24"/>
      <c r="O2683" s="2" t="s">
        <v>10</v>
      </c>
    </row>
    <row r="2684" spans="1:15" ht="15.75" customHeight="1" x14ac:dyDescent="0.35">
      <c r="A2684" s="18">
        <v>44955.65061207176</v>
      </c>
      <c r="B2684" s="11">
        <v>44955.65061207176</v>
      </c>
      <c r="C2684" s="21">
        <v>44955.65061207176</v>
      </c>
      <c r="D2684" s="6"/>
      <c r="E2684" s="2" t="s">
        <v>16</v>
      </c>
      <c r="F2684" s="2" t="s">
        <v>8</v>
      </c>
      <c r="G2684" s="2" t="s">
        <v>9</v>
      </c>
      <c r="H2684" s="2">
        <v>1324</v>
      </c>
      <c r="I2684" s="2">
        <v>46</v>
      </c>
      <c r="J2684" s="24">
        <f>IFERROR(I2684/H2684,0)</f>
        <v>3.4743202416918431E-2</v>
      </c>
      <c r="K2684" s="24"/>
      <c r="L2684" s="2">
        <f>IF(J2684&gt;=0.15,1,0)</f>
        <v>0</v>
      </c>
      <c r="M2684" s="2"/>
      <c r="N2684" s="24"/>
      <c r="O2684" s="2" t="s">
        <v>10</v>
      </c>
    </row>
    <row r="2685" spans="1:15" ht="15.75" customHeight="1" x14ac:dyDescent="0.35">
      <c r="A2685" s="18">
        <v>44955.642948923611</v>
      </c>
      <c r="B2685" s="11">
        <v>44955.642948923611</v>
      </c>
      <c r="C2685" s="21">
        <v>44955.642948923611</v>
      </c>
      <c r="D2685" s="6"/>
      <c r="E2685" s="2" t="s">
        <v>14</v>
      </c>
      <c r="F2685" s="2" t="s">
        <v>8</v>
      </c>
      <c r="G2685" s="2" t="s">
        <v>9</v>
      </c>
      <c r="H2685" s="2">
        <v>0</v>
      </c>
      <c r="I2685" s="2">
        <v>0</v>
      </c>
      <c r="J2685" s="24">
        <f>IFERROR(I2685/H2685,0)</f>
        <v>0</v>
      </c>
      <c r="K2685" s="24"/>
      <c r="L2685" s="2">
        <f>IF(J2685&gt;=0.15,1,0)</f>
        <v>0</v>
      </c>
      <c r="M2685" s="2"/>
      <c r="N2685" s="24"/>
      <c r="O2685" s="2" t="s">
        <v>12</v>
      </c>
    </row>
    <row r="2686" spans="1:15" ht="15.75" customHeight="1" x14ac:dyDescent="0.35">
      <c r="A2686" s="18">
        <v>44955.641539351855</v>
      </c>
      <c r="B2686" s="11">
        <v>44955.641539351855</v>
      </c>
      <c r="C2686" s="21">
        <v>44955.641539351855</v>
      </c>
      <c r="D2686" s="6"/>
      <c r="E2686" s="2" t="s">
        <v>14</v>
      </c>
      <c r="F2686" s="2" t="s">
        <v>15</v>
      </c>
      <c r="G2686" s="2" t="s">
        <v>9</v>
      </c>
      <c r="H2686" s="2">
        <v>17476</v>
      </c>
      <c r="I2686" s="2">
        <v>2103</v>
      </c>
      <c r="J2686" s="24">
        <f>IFERROR(I2686/H2686,0)</f>
        <v>0.12033646143282216</v>
      </c>
      <c r="K2686" s="24"/>
      <c r="L2686" s="2">
        <f>IF(J2686&gt;=0.15,1,0)</f>
        <v>0</v>
      </c>
      <c r="M2686" s="2"/>
      <c r="N2686" s="24"/>
      <c r="O2686" s="2" t="s">
        <v>12</v>
      </c>
    </row>
    <row r="2687" spans="1:15" ht="15.75" customHeight="1" x14ac:dyDescent="0.35">
      <c r="A2687" s="18">
        <v>44955.640078113429</v>
      </c>
      <c r="B2687" s="11">
        <v>44955.640078113429</v>
      </c>
      <c r="C2687" s="21">
        <v>44955.640078113429</v>
      </c>
      <c r="D2687" s="6"/>
      <c r="E2687" s="2" t="s">
        <v>16</v>
      </c>
      <c r="F2687" s="2" t="s">
        <v>8</v>
      </c>
      <c r="G2687" s="2" t="s">
        <v>9</v>
      </c>
      <c r="H2687" s="2">
        <v>1283</v>
      </c>
      <c r="I2687" s="2">
        <v>87</v>
      </c>
      <c r="J2687" s="24">
        <f>IFERROR(I2687/H2687,0)</f>
        <v>6.780982073265783E-2</v>
      </c>
      <c r="K2687" s="24"/>
      <c r="L2687" s="2">
        <f>IF(J2687&gt;=0.15,1,0)</f>
        <v>0</v>
      </c>
      <c r="M2687" s="2"/>
      <c r="N2687" s="24"/>
      <c r="O2687" s="2" t="s">
        <v>12</v>
      </c>
    </row>
    <row r="2688" spans="1:15" ht="15.75" customHeight="1" x14ac:dyDescent="0.35">
      <c r="A2688" s="18">
        <v>44955.637064467592</v>
      </c>
      <c r="B2688" s="11">
        <v>44955.637064467592</v>
      </c>
      <c r="C2688" s="21">
        <v>44955.637064467592</v>
      </c>
      <c r="D2688" s="6"/>
      <c r="E2688" s="2" t="s">
        <v>16</v>
      </c>
      <c r="F2688" s="2" t="s">
        <v>8</v>
      </c>
      <c r="G2688" s="2" t="s">
        <v>9</v>
      </c>
      <c r="H2688" s="2">
        <v>566</v>
      </c>
      <c r="I2688" s="2">
        <v>16</v>
      </c>
      <c r="J2688" s="24">
        <f>IFERROR(I2688/H2688,0)</f>
        <v>2.8268551236749116E-2</v>
      </c>
      <c r="K2688" s="24"/>
      <c r="L2688" s="2">
        <f>IF(J2688&gt;=0.15,1,0)</f>
        <v>0</v>
      </c>
      <c r="M2688" s="2"/>
      <c r="N2688" s="24"/>
      <c r="O2688" s="2" t="s">
        <v>13</v>
      </c>
    </row>
    <row r="2689" spans="1:15" ht="15.75" customHeight="1" x14ac:dyDescent="0.35">
      <c r="A2689" s="18">
        <v>44955.635891203703</v>
      </c>
      <c r="B2689" s="11">
        <v>44955.635891203703</v>
      </c>
      <c r="C2689" s="21">
        <v>44955.635891203703</v>
      </c>
      <c r="D2689" s="6"/>
      <c r="E2689" s="2" t="s">
        <v>14</v>
      </c>
      <c r="F2689" s="2" t="s">
        <v>15</v>
      </c>
      <c r="G2689" s="2" t="s">
        <v>9</v>
      </c>
      <c r="H2689" s="2">
        <v>0</v>
      </c>
      <c r="I2689" s="2">
        <v>0</v>
      </c>
      <c r="J2689" s="24">
        <f>IFERROR(I2689/H2689,0)</f>
        <v>0</v>
      </c>
      <c r="K2689" s="24"/>
      <c r="L2689" s="2">
        <f>IF(J2689&gt;=0.15,1,0)</f>
        <v>0</v>
      </c>
      <c r="M2689" s="2"/>
      <c r="N2689" s="24"/>
      <c r="O2689" s="2" t="s">
        <v>17</v>
      </c>
    </row>
    <row r="2690" spans="1:15" ht="15.75" customHeight="1" x14ac:dyDescent="0.35">
      <c r="A2690" s="18">
        <v>44955.635752314818</v>
      </c>
      <c r="B2690" s="11">
        <v>44955.635752314818</v>
      </c>
      <c r="C2690" s="21">
        <v>44955.635752314818</v>
      </c>
      <c r="D2690" s="6"/>
      <c r="E2690" s="2" t="s">
        <v>14</v>
      </c>
      <c r="F2690" s="2" t="s">
        <v>15</v>
      </c>
      <c r="G2690" s="2" t="s">
        <v>9</v>
      </c>
      <c r="H2690" s="2">
        <v>41089</v>
      </c>
      <c r="I2690" s="2">
        <v>6779</v>
      </c>
      <c r="J2690" s="24">
        <f>IFERROR(I2690/H2690,0)</f>
        <v>0.16498332887147413</v>
      </c>
      <c r="K2690" s="24"/>
      <c r="L2690" s="2">
        <f>IF(J2690&gt;=0.15,1,0)</f>
        <v>1</v>
      </c>
      <c r="M2690" s="2"/>
      <c r="N2690" s="24"/>
      <c r="O2690" s="2" t="s">
        <v>13</v>
      </c>
    </row>
    <row r="2691" spans="1:15" ht="15.75" customHeight="1" x14ac:dyDescent="0.35">
      <c r="A2691" s="18">
        <v>44955.635658217594</v>
      </c>
      <c r="B2691" s="11">
        <v>44955.635658217594</v>
      </c>
      <c r="C2691" s="21">
        <v>44955.635658217594</v>
      </c>
      <c r="D2691" s="6"/>
      <c r="E2691" s="2" t="s">
        <v>16</v>
      </c>
      <c r="F2691" s="2" t="s">
        <v>8</v>
      </c>
      <c r="G2691" s="2" t="s">
        <v>9</v>
      </c>
      <c r="H2691" s="2">
        <v>1654</v>
      </c>
      <c r="I2691" s="2">
        <v>92</v>
      </c>
      <c r="J2691" s="24">
        <f>IFERROR(I2691/H2691,0)</f>
        <v>5.5622732769044739E-2</v>
      </c>
      <c r="K2691" s="24"/>
      <c r="L2691" s="2">
        <f>IF(J2691&gt;=0.15,1,0)</f>
        <v>0</v>
      </c>
      <c r="M2691" s="2"/>
      <c r="N2691" s="24"/>
      <c r="O2691" s="2" t="s">
        <v>13</v>
      </c>
    </row>
    <row r="2692" spans="1:15" ht="15.75" customHeight="1" x14ac:dyDescent="0.35">
      <c r="A2692" s="18">
        <v>44955.635111678239</v>
      </c>
      <c r="B2692" s="11">
        <v>44955.635111678239</v>
      </c>
      <c r="C2692" s="21">
        <v>44955.635111678239</v>
      </c>
      <c r="D2692" s="6"/>
      <c r="E2692" s="2" t="s">
        <v>14</v>
      </c>
      <c r="F2692" s="2" t="s">
        <v>8</v>
      </c>
      <c r="G2692" s="2" t="s">
        <v>11</v>
      </c>
      <c r="H2692" s="2">
        <v>11818</v>
      </c>
      <c r="I2692" s="2">
        <v>319</v>
      </c>
      <c r="J2692" s="24">
        <f>IFERROR(I2692/H2692,0)</f>
        <v>2.6992722964968692E-2</v>
      </c>
      <c r="K2692" s="24"/>
      <c r="L2692" s="2">
        <f>IF(J2692&gt;=0.15,1,0)</f>
        <v>0</v>
      </c>
      <c r="M2692" s="2"/>
      <c r="N2692" s="24"/>
      <c r="O2692" s="2" t="s">
        <v>12</v>
      </c>
    </row>
    <row r="2693" spans="1:15" ht="15.75" customHeight="1" x14ac:dyDescent="0.35">
      <c r="A2693" s="18">
        <v>44955.633917187501</v>
      </c>
      <c r="B2693" s="11">
        <v>44955.633917187501</v>
      </c>
      <c r="C2693" s="21">
        <v>44955.633917187501</v>
      </c>
      <c r="D2693" s="6"/>
      <c r="E2693" s="2" t="s">
        <v>16</v>
      </c>
      <c r="F2693" s="2" t="s">
        <v>8</v>
      </c>
      <c r="G2693" s="2" t="s">
        <v>9</v>
      </c>
      <c r="H2693" s="2">
        <v>1813</v>
      </c>
      <c r="I2693" s="2">
        <v>131</v>
      </c>
      <c r="J2693" s="24">
        <f>IFERROR(I2693/H2693,0)</f>
        <v>7.2255929398786542E-2</v>
      </c>
      <c r="K2693" s="24"/>
      <c r="L2693" s="2">
        <f>IF(J2693&gt;=0.15,1,0)</f>
        <v>0</v>
      </c>
      <c r="M2693" s="2"/>
      <c r="N2693" s="24"/>
      <c r="O2693" s="2" t="s">
        <v>12</v>
      </c>
    </row>
    <row r="2694" spans="1:15" ht="15.75" customHeight="1" x14ac:dyDescent="0.35">
      <c r="A2694" s="18">
        <v>44955.62164351852</v>
      </c>
      <c r="B2694" s="11">
        <v>44955.62164351852</v>
      </c>
      <c r="C2694" s="21">
        <v>44955.62164351852</v>
      </c>
      <c r="D2694" s="6"/>
      <c r="E2694" s="2" t="s">
        <v>14</v>
      </c>
      <c r="F2694" s="2" t="s">
        <v>18</v>
      </c>
      <c r="G2694" s="2" t="s">
        <v>11</v>
      </c>
      <c r="H2694" s="2">
        <v>6868</v>
      </c>
      <c r="I2694" s="2">
        <v>0</v>
      </c>
      <c r="J2694" s="24">
        <f>IFERROR(I2694/H2694,0)</f>
        <v>0</v>
      </c>
      <c r="K2694" s="24"/>
      <c r="L2694" s="2">
        <f>IF(J2694&gt;=0.15,1,0)</f>
        <v>0</v>
      </c>
      <c r="M2694" s="2"/>
      <c r="N2694" s="24"/>
      <c r="O2694" s="2" t="s">
        <v>13</v>
      </c>
    </row>
    <row r="2695" spans="1:15" ht="15.75" customHeight="1" x14ac:dyDescent="0.35">
      <c r="A2695" s="18">
        <v>44955.621632418981</v>
      </c>
      <c r="B2695" s="11">
        <v>44955.621632418981</v>
      </c>
      <c r="C2695" s="21">
        <v>44955.621632418981</v>
      </c>
      <c r="D2695" s="6"/>
      <c r="E2695" s="2" t="s">
        <v>14</v>
      </c>
      <c r="F2695" s="2" t="s">
        <v>8</v>
      </c>
      <c r="G2695" s="2" t="s">
        <v>11</v>
      </c>
      <c r="H2695" s="2">
        <v>9414</v>
      </c>
      <c r="I2695" s="2">
        <v>54</v>
      </c>
      <c r="J2695" s="24">
        <f>IFERROR(I2695/H2695,0)</f>
        <v>5.7361376673040155E-3</v>
      </c>
      <c r="K2695" s="24"/>
      <c r="L2695" s="2">
        <f>IF(J2695&gt;=0.15,1,0)</f>
        <v>0</v>
      </c>
      <c r="M2695" s="2"/>
      <c r="N2695" s="24"/>
      <c r="O2695" s="2" t="s">
        <v>13</v>
      </c>
    </row>
    <row r="2696" spans="1:15" ht="15.75" customHeight="1" x14ac:dyDescent="0.35">
      <c r="A2696" s="18">
        <v>44955.606527777774</v>
      </c>
      <c r="B2696" s="11">
        <v>44955.606527777774</v>
      </c>
      <c r="C2696" s="21">
        <v>44955.606527777774</v>
      </c>
      <c r="D2696" s="6"/>
      <c r="E2696" s="2" t="s">
        <v>14</v>
      </c>
      <c r="F2696" s="2" t="s">
        <v>18</v>
      </c>
      <c r="G2696" s="2" t="s">
        <v>11</v>
      </c>
      <c r="H2696" s="2">
        <v>7525</v>
      </c>
      <c r="I2696" s="2">
        <v>0</v>
      </c>
      <c r="J2696" s="24">
        <f>IFERROR(I2696/H2696,0)</f>
        <v>0</v>
      </c>
      <c r="K2696" s="24"/>
      <c r="L2696" s="2">
        <f>IF(J2696&gt;=0.15,1,0)</f>
        <v>0</v>
      </c>
      <c r="M2696" s="2"/>
      <c r="N2696" s="24"/>
      <c r="O2696" s="2" t="s">
        <v>13</v>
      </c>
    </row>
    <row r="2697" spans="1:15" ht="15.75" customHeight="1" x14ac:dyDescent="0.35">
      <c r="A2697" s="18">
        <v>44955.578139930556</v>
      </c>
      <c r="B2697" s="11">
        <v>44955.578139930556</v>
      </c>
      <c r="C2697" s="21">
        <v>44955.578139930556</v>
      </c>
      <c r="D2697" s="6"/>
      <c r="E2697" s="2" t="s">
        <v>14</v>
      </c>
      <c r="F2697" s="2" t="s">
        <v>8</v>
      </c>
      <c r="G2697" s="2" t="s">
        <v>11</v>
      </c>
      <c r="H2697" s="2">
        <v>116</v>
      </c>
      <c r="I2697" s="2">
        <v>6</v>
      </c>
      <c r="J2697" s="24">
        <f>IFERROR(I2697/H2697,0)</f>
        <v>5.1724137931034482E-2</v>
      </c>
      <c r="K2697" s="24"/>
      <c r="L2697" s="2">
        <f>IF(J2697&gt;=0.15,1,0)</f>
        <v>0</v>
      </c>
      <c r="M2697" s="2"/>
      <c r="N2697" s="24"/>
      <c r="O2697" s="2" t="s">
        <v>10</v>
      </c>
    </row>
    <row r="2698" spans="1:15" ht="15.75" customHeight="1" x14ac:dyDescent="0.35">
      <c r="A2698" s="18">
        <v>44955.516169085648</v>
      </c>
      <c r="B2698" s="11">
        <v>44955.516169085648</v>
      </c>
      <c r="C2698" s="21">
        <v>44955.516169085648</v>
      </c>
      <c r="D2698" s="6"/>
      <c r="E2698" s="2" t="s">
        <v>14</v>
      </c>
      <c r="F2698" s="2" t="s">
        <v>8</v>
      </c>
      <c r="G2698" s="2" t="s">
        <v>11</v>
      </c>
      <c r="H2698" s="2">
        <v>375</v>
      </c>
      <c r="I2698" s="2">
        <v>10</v>
      </c>
      <c r="J2698" s="24">
        <f>IFERROR(I2698/H2698,0)</f>
        <v>2.6666666666666668E-2</v>
      </c>
      <c r="K2698" s="24"/>
      <c r="L2698" s="2">
        <f>IF(J2698&gt;=0.15,1,0)</f>
        <v>0</v>
      </c>
      <c r="M2698" s="2"/>
      <c r="N2698" s="24"/>
      <c r="O2698" s="2" t="s">
        <v>12</v>
      </c>
    </row>
    <row r="2699" spans="1:15" ht="15.75" customHeight="1" x14ac:dyDescent="0.35">
      <c r="A2699" s="18">
        <v>44955.377998611111</v>
      </c>
      <c r="B2699" s="11">
        <v>44955.377998611111</v>
      </c>
      <c r="C2699" s="21">
        <v>44955.377998611111</v>
      </c>
      <c r="D2699" s="6"/>
      <c r="E2699" s="2" t="s">
        <v>16</v>
      </c>
      <c r="F2699" s="2" t="s">
        <v>8</v>
      </c>
      <c r="G2699" s="2" t="s">
        <v>9</v>
      </c>
      <c r="H2699" s="2">
        <v>251</v>
      </c>
      <c r="I2699" s="2">
        <v>4</v>
      </c>
      <c r="J2699" s="24">
        <f>IFERROR(I2699/H2699,0)</f>
        <v>1.5936254980079681E-2</v>
      </c>
      <c r="K2699" s="24"/>
      <c r="L2699" s="2">
        <f>IF(J2699&gt;=0.15,1,0)</f>
        <v>0</v>
      </c>
      <c r="M2699" s="2"/>
      <c r="N2699" s="24"/>
      <c r="O2699" s="2" t="s">
        <v>10</v>
      </c>
    </row>
    <row r="2700" spans="1:15" ht="15.75" customHeight="1" x14ac:dyDescent="0.35">
      <c r="A2700" s="18">
        <v>44955.372881944444</v>
      </c>
      <c r="B2700" s="11">
        <v>44955.372881944444</v>
      </c>
      <c r="C2700" s="21">
        <v>44955.372881944444</v>
      </c>
      <c r="D2700" s="6"/>
      <c r="E2700" s="2" t="s">
        <v>14</v>
      </c>
      <c r="F2700" s="2" t="s">
        <v>15</v>
      </c>
      <c r="G2700" s="2" t="s">
        <v>9</v>
      </c>
      <c r="H2700" s="2">
        <v>0</v>
      </c>
      <c r="I2700" s="2">
        <v>0</v>
      </c>
      <c r="J2700" s="24">
        <f>IFERROR(I2700/H2700,0)</f>
        <v>0</v>
      </c>
      <c r="K2700" s="24"/>
      <c r="L2700" s="2">
        <f>IF(J2700&gt;=0.15,1,0)</f>
        <v>0</v>
      </c>
      <c r="M2700" s="2"/>
      <c r="N2700" s="24"/>
      <c r="O2700" s="2" t="s">
        <v>13</v>
      </c>
    </row>
    <row r="2701" spans="1:15" ht="15.75" customHeight="1" x14ac:dyDescent="0.35">
      <c r="A2701" s="18">
        <v>44955.372870370367</v>
      </c>
      <c r="B2701" s="11">
        <v>44955.372870370367</v>
      </c>
      <c r="C2701" s="21">
        <v>44955.372870370367</v>
      </c>
      <c r="D2701" s="6"/>
      <c r="E2701" s="2" t="s">
        <v>14</v>
      </c>
      <c r="F2701" s="2" t="s">
        <v>15</v>
      </c>
      <c r="G2701" s="2" t="s">
        <v>9</v>
      </c>
      <c r="H2701" s="2">
        <v>0</v>
      </c>
      <c r="I2701" s="2">
        <v>0</v>
      </c>
      <c r="J2701" s="24">
        <f>IFERROR(I2701/H2701,0)</f>
        <v>0</v>
      </c>
      <c r="K2701" s="24"/>
      <c r="L2701" s="2">
        <f>IF(J2701&gt;=0.15,1,0)</f>
        <v>0</v>
      </c>
      <c r="M2701" s="2"/>
      <c r="N2701" s="24"/>
      <c r="O2701" s="2" t="s">
        <v>13</v>
      </c>
    </row>
    <row r="2702" spans="1:15" ht="15.75" customHeight="1" x14ac:dyDescent="0.35">
      <c r="A2702" s="18">
        <v>44955.337578923609</v>
      </c>
      <c r="B2702" s="11">
        <v>44955.337578923609</v>
      </c>
      <c r="C2702" s="21">
        <v>44955.337578923609</v>
      </c>
      <c r="D2702" s="6"/>
      <c r="E2702" s="2" t="s">
        <v>16</v>
      </c>
      <c r="F2702" s="2" t="s">
        <v>8</v>
      </c>
      <c r="G2702" s="2" t="s">
        <v>9</v>
      </c>
      <c r="H2702" s="2">
        <v>2528</v>
      </c>
      <c r="I2702" s="2">
        <v>82</v>
      </c>
      <c r="J2702" s="24">
        <f>IFERROR(I2702/H2702,0)</f>
        <v>3.2436708860759493E-2</v>
      </c>
      <c r="K2702" s="24"/>
      <c r="L2702" s="2">
        <f>IF(J2702&gt;=0.15,1,0)</f>
        <v>0</v>
      </c>
      <c r="M2702" s="2"/>
      <c r="N2702" s="24"/>
      <c r="O2702" s="2" t="s">
        <v>13</v>
      </c>
    </row>
    <row r="2703" spans="1:15" ht="15.75" customHeight="1" x14ac:dyDescent="0.35">
      <c r="A2703" s="18">
        <v>44955.337569629628</v>
      </c>
      <c r="B2703" s="11">
        <v>44955.337569629628</v>
      </c>
      <c r="C2703" s="21">
        <v>44955.337569629628</v>
      </c>
      <c r="D2703" s="6"/>
      <c r="E2703" s="2" t="s">
        <v>16</v>
      </c>
      <c r="F2703" s="2" t="s">
        <v>8</v>
      </c>
      <c r="G2703" s="2" t="s">
        <v>9</v>
      </c>
      <c r="H2703" s="2">
        <v>6189</v>
      </c>
      <c r="I2703" s="2">
        <v>465</v>
      </c>
      <c r="J2703" s="24">
        <f>IFERROR(I2703/H2703,0)</f>
        <v>7.5133301017935042E-2</v>
      </c>
      <c r="K2703" s="24"/>
      <c r="L2703" s="2">
        <f>IF(J2703&gt;=0.15,1,0)</f>
        <v>0</v>
      </c>
      <c r="M2703" s="2"/>
      <c r="N2703" s="24"/>
      <c r="O2703" s="2" t="s">
        <v>13</v>
      </c>
    </row>
    <row r="2704" spans="1:15" ht="15.75" customHeight="1" x14ac:dyDescent="0.35">
      <c r="A2704" s="18">
        <v>44955.337395833332</v>
      </c>
      <c r="B2704" s="11">
        <v>44955.337395833332</v>
      </c>
      <c r="C2704" s="21">
        <v>44955.337395833332</v>
      </c>
      <c r="D2704" s="6"/>
      <c r="E2704" s="2" t="s">
        <v>14</v>
      </c>
      <c r="F2704" s="2" t="s">
        <v>15</v>
      </c>
      <c r="G2704" s="2" t="s">
        <v>9</v>
      </c>
      <c r="H2704" s="2">
        <v>0</v>
      </c>
      <c r="I2704" s="2">
        <v>0</v>
      </c>
      <c r="J2704" s="24">
        <f>IFERROR(I2704/H2704,0)</f>
        <v>0</v>
      </c>
      <c r="K2704" s="24"/>
      <c r="L2704" s="2">
        <f>IF(J2704&gt;=0.15,1,0)</f>
        <v>0</v>
      </c>
      <c r="M2704" s="2"/>
      <c r="N2704" s="24"/>
      <c r="O2704" s="2" t="s">
        <v>13</v>
      </c>
    </row>
    <row r="2705" spans="1:15" ht="15.75" customHeight="1" x14ac:dyDescent="0.35">
      <c r="A2705" s="18">
        <v>44955.337395833332</v>
      </c>
      <c r="B2705" s="11">
        <v>44955.337395833332</v>
      </c>
      <c r="C2705" s="21">
        <v>44955.337395833332</v>
      </c>
      <c r="D2705" s="6"/>
      <c r="E2705" s="2" t="s">
        <v>14</v>
      </c>
      <c r="F2705" s="2" t="s">
        <v>15</v>
      </c>
      <c r="G2705" s="2" t="s">
        <v>9</v>
      </c>
      <c r="H2705" s="2">
        <v>5</v>
      </c>
      <c r="I2705" s="2">
        <v>0</v>
      </c>
      <c r="J2705" s="24">
        <f>IFERROR(I2705/H2705,0)</f>
        <v>0</v>
      </c>
      <c r="K2705" s="24"/>
      <c r="L2705" s="2">
        <f>IF(J2705&gt;=0.15,1,0)</f>
        <v>0</v>
      </c>
      <c r="M2705" s="2"/>
      <c r="N2705" s="24"/>
      <c r="O2705" s="2" t="s">
        <v>13</v>
      </c>
    </row>
    <row r="2706" spans="1:15" ht="15.75" customHeight="1" x14ac:dyDescent="0.35">
      <c r="A2706" s="18">
        <v>44955.337141203701</v>
      </c>
      <c r="B2706" s="11">
        <v>44955.337141203701</v>
      </c>
      <c r="C2706" s="21">
        <v>44955.337141203701</v>
      </c>
      <c r="D2706" s="6"/>
      <c r="E2706" s="2" t="s">
        <v>14</v>
      </c>
      <c r="F2706" s="2" t="s">
        <v>15</v>
      </c>
      <c r="G2706" s="2" t="s">
        <v>9</v>
      </c>
      <c r="H2706" s="2">
        <v>67834</v>
      </c>
      <c r="I2706" s="2">
        <v>18699</v>
      </c>
      <c r="J2706" s="24">
        <f>IFERROR(I2706/H2706,0)</f>
        <v>0.27565822448919419</v>
      </c>
      <c r="K2706" s="24"/>
      <c r="L2706" s="2">
        <f>IF(J2706&gt;=0.15,1,0)</f>
        <v>1</v>
      </c>
      <c r="M2706" s="2"/>
      <c r="N2706" s="24"/>
      <c r="O2706" s="2" t="s">
        <v>13</v>
      </c>
    </row>
    <row r="2707" spans="1:15" ht="15.75" customHeight="1" x14ac:dyDescent="0.35">
      <c r="A2707" s="18">
        <v>44954.718933877317</v>
      </c>
      <c r="B2707" s="11">
        <v>44954.718933877317</v>
      </c>
      <c r="C2707" s="21">
        <v>44954.718933877317</v>
      </c>
      <c r="D2707" s="6"/>
      <c r="E2707" s="2" t="s">
        <v>16</v>
      </c>
      <c r="F2707" s="2" t="s">
        <v>8</v>
      </c>
      <c r="G2707" s="2" t="s">
        <v>9</v>
      </c>
      <c r="H2707" s="2">
        <v>1569</v>
      </c>
      <c r="I2707" s="2">
        <v>117</v>
      </c>
      <c r="J2707" s="24">
        <f>IFERROR(I2707/H2707,0)</f>
        <v>7.4569789674952203E-2</v>
      </c>
      <c r="K2707" s="24"/>
      <c r="L2707" s="2">
        <f>IF(J2707&gt;=0.15,1,0)</f>
        <v>0</v>
      </c>
      <c r="M2707" s="2"/>
      <c r="N2707" s="24"/>
      <c r="O2707" s="2" t="s">
        <v>10</v>
      </c>
    </row>
    <row r="2708" spans="1:15" ht="15.75" customHeight="1" x14ac:dyDescent="0.35">
      <c r="A2708" s="18">
        <v>44954.684853275467</v>
      </c>
      <c r="B2708" s="11">
        <v>44954.684853275467</v>
      </c>
      <c r="C2708" s="21">
        <v>44954.684853275467</v>
      </c>
      <c r="D2708" s="6"/>
      <c r="E2708" s="2" t="s">
        <v>14</v>
      </c>
      <c r="F2708" s="2" t="s">
        <v>8</v>
      </c>
      <c r="G2708" s="2" t="s">
        <v>11</v>
      </c>
      <c r="H2708" s="2">
        <v>11723</v>
      </c>
      <c r="I2708" s="2">
        <v>270</v>
      </c>
      <c r="J2708" s="24">
        <f>IFERROR(I2708/H2708,0)</f>
        <v>2.303164718928602E-2</v>
      </c>
      <c r="K2708" s="24"/>
      <c r="L2708" s="2">
        <f>IF(J2708&gt;=0.15,1,0)</f>
        <v>0</v>
      </c>
      <c r="M2708" s="2"/>
      <c r="N2708" s="24"/>
      <c r="O2708" s="2" t="s">
        <v>12</v>
      </c>
    </row>
    <row r="2709" spans="1:15" ht="15.75" customHeight="1" x14ac:dyDescent="0.35">
      <c r="A2709" s="18">
        <v>44954.68178165509</v>
      </c>
      <c r="B2709" s="11">
        <v>44954.68178165509</v>
      </c>
      <c r="C2709" s="21">
        <v>44954.68178165509</v>
      </c>
      <c r="D2709" s="6"/>
      <c r="E2709" s="2" t="s">
        <v>14</v>
      </c>
      <c r="F2709" s="2" t="s">
        <v>8</v>
      </c>
      <c r="G2709" s="2" t="s">
        <v>11</v>
      </c>
      <c r="H2709" s="2">
        <v>11278</v>
      </c>
      <c r="I2709" s="2">
        <v>65</v>
      </c>
      <c r="J2709" s="24">
        <f>IFERROR(I2709/H2709,0)</f>
        <v>5.7634332328427027E-3</v>
      </c>
      <c r="K2709" s="24"/>
      <c r="L2709" s="2">
        <f>IF(J2709&gt;=0.15,1,0)</f>
        <v>0</v>
      </c>
      <c r="M2709" s="2"/>
      <c r="N2709" s="24"/>
      <c r="O2709" s="2" t="s">
        <v>13</v>
      </c>
    </row>
    <row r="2710" spans="1:15" ht="15.75" customHeight="1" x14ac:dyDescent="0.35">
      <c r="A2710" s="18">
        <v>44954.681759259256</v>
      </c>
      <c r="B2710" s="11">
        <v>44954.681759259256</v>
      </c>
      <c r="C2710" s="21">
        <v>44954.681759259256</v>
      </c>
      <c r="D2710" s="6"/>
      <c r="E2710" s="2" t="s">
        <v>14</v>
      </c>
      <c r="F2710" s="2" t="s">
        <v>18</v>
      </c>
      <c r="G2710" s="2" t="s">
        <v>11</v>
      </c>
      <c r="H2710" s="2">
        <v>5736</v>
      </c>
      <c r="I2710" s="2">
        <v>0</v>
      </c>
      <c r="J2710" s="24">
        <f>IFERROR(I2710/H2710,0)</f>
        <v>0</v>
      </c>
      <c r="K2710" s="24"/>
      <c r="L2710" s="2">
        <f>IF(J2710&gt;=0.15,1,0)</f>
        <v>0</v>
      </c>
      <c r="M2710" s="2"/>
      <c r="N2710" s="24"/>
      <c r="O2710" s="2" t="s">
        <v>13</v>
      </c>
    </row>
    <row r="2711" spans="1:15" ht="15.75" customHeight="1" x14ac:dyDescent="0.35">
      <c r="A2711" s="18">
        <v>44954.669735798612</v>
      </c>
      <c r="B2711" s="11">
        <v>44954.669735798612</v>
      </c>
      <c r="C2711" s="21">
        <v>44954.669735798612</v>
      </c>
      <c r="D2711" s="6"/>
      <c r="E2711" s="2" t="s">
        <v>14</v>
      </c>
      <c r="F2711" s="2" t="s">
        <v>8</v>
      </c>
      <c r="G2711" s="2" t="s">
        <v>11</v>
      </c>
      <c r="H2711" s="2">
        <v>1384</v>
      </c>
      <c r="I2711" s="2">
        <v>87</v>
      </c>
      <c r="J2711" s="24">
        <f>IFERROR(I2711/H2711,0)</f>
        <v>6.2861271676300581E-2</v>
      </c>
      <c r="K2711" s="24"/>
      <c r="L2711" s="2">
        <f>IF(J2711&gt;=0.15,1,0)</f>
        <v>0</v>
      </c>
      <c r="M2711" s="2"/>
      <c r="N2711" s="24"/>
      <c r="O2711" s="2" t="s">
        <v>12</v>
      </c>
    </row>
    <row r="2712" spans="1:15" ht="15.75" customHeight="1" x14ac:dyDescent="0.35">
      <c r="A2712" s="18">
        <v>44954.665589386575</v>
      </c>
      <c r="B2712" s="11">
        <v>44954.665589386575</v>
      </c>
      <c r="C2712" s="21">
        <v>44954.665589386575</v>
      </c>
      <c r="D2712" s="6"/>
      <c r="E2712" s="2" t="s">
        <v>14</v>
      </c>
      <c r="F2712" s="2" t="s">
        <v>8</v>
      </c>
      <c r="G2712" s="2" t="s">
        <v>11</v>
      </c>
      <c r="H2712" s="2">
        <v>12469</v>
      </c>
      <c r="I2712" s="2">
        <v>236</v>
      </c>
      <c r="J2712" s="24">
        <f>IFERROR(I2712/H2712,0)</f>
        <v>1.8926938808244448E-2</v>
      </c>
      <c r="K2712" s="24"/>
      <c r="L2712" s="2">
        <f>IF(J2712&gt;=0.15,1,0)</f>
        <v>0</v>
      </c>
      <c r="M2712" s="2"/>
      <c r="N2712" s="24"/>
      <c r="O2712" s="2" t="s">
        <v>12</v>
      </c>
    </row>
    <row r="2713" spans="1:15" ht="15.75" customHeight="1" x14ac:dyDescent="0.35">
      <c r="A2713" s="18">
        <v>44954.6254830787</v>
      </c>
      <c r="B2713" s="11">
        <v>44954.6254830787</v>
      </c>
      <c r="C2713" s="21">
        <v>44954.6254830787</v>
      </c>
      <c r="D2713" s="6"/>
      <c r="E2713" s="2" t="s">
        <v>14</v>
      </c>
      <c r="F2713" s="2" t="s">
        <v>8</v>
      </c>
      <c r="G2713" s="2" t="s">
        <v>11</v>
      </c>
      <c r="H2713" s="2">
        <v>9639</v>
      </c>
      <c r="I2713" s="2">
        <v>37</v>
      </c>
      <c r="J2713" s="24">
        <f>IFERROR(I2713/H2713,0)</f>
        <v>3.8385724660234466E-3</v>
      </c>
      <c r="K2713" s="24"/>
      <c r="L2713" s="2">
        <f>IF(J2713&gt;=0.15,1,0)</f>
        <v>0</v>
      </c>
      <c r="M2713" s="2"/>
      <c r="N2713" s="24"/>
      <c r="O2713" s="2" t="s">
        <v>13</v>
      </c>
    </row>
    <row r="2714" spans="1:15" ht="15.75" customHeight="1" x14ac:dyDescent="0.35">
      <c r="A2714" s="18">
        <v>44954.625462962962</v>
      </c>
      <c r="B2714" s="11">
        <v>44954.625462962962</v>
      </c>
      <c r="C2714" s="21">
        <v>44954.625462962962</v>
      </c>
      <c r="D2714" s="6"/>
      <c r="E2714" s="2" t="s">
        <v>14</v>
      </c>
      <c r="F2714" s="2" t="s">
        <v>18</v>
      </c>
      <c r="G2714" s="2" t="s">
        <v>11</v>
      </c>
      <c r="H2714" s="2">
        <v>5991</v>
      </c>
      <c r="I2714" s="2">
        <v>0</v>
      </c>
      <c r="J2714" s="24">
        <f>IFERROR(I2714/H2714,0)</f>
        <v>0</v>
      </c>
      <c r="K2714" s="24"/>
      <c r="L2714" s="2">
        <f>IF(J2714&gt;=0.15,1,0)</f>
        <v>0</v>
      </c>
      <c r="M2714" s="2"/>
      <c r="N2714" s="24"/>
      <c r="O2714" s="2" t="s">
        <v>13</v>
      </c>
    </row>
    <row r="2715" spans="1:15" ht="15.75" customHeight="1" x14ac:dyDescent="0.35">
      <c r="A2715" s="18">
        <v>44954.613391203704</v>
      </c>
      <c r="B2715" s="11">
        <v>44954.613391203704</v>
      </c>
      <c r="C2715" s="21">
        <v>44954.613391203704</v>
      </c>
      <c r="D2715" s="6"/>
      <c r="E2715" s="2" t="s">
        <v>14</v>
      </c>
      <c r="F2715" s="2" t="s">
        <v>18</v>
      </c>
      <c r="G2715" s="2" t="s">
        <v>11</v>
      </c>
      <c r="H2715" s="2">
        <v>6547</v>
      </c>
      <c r="I2715" s="2">
        <v>0</v>
      </c>
      <c r="J2715" s="24">
        <f>IFERROR(I2715/H2715,0)</f>
        <v>0</v>
      </c>
      <c r="K2715" s="24"/>
      <c r="L2715" s="2">
        <f>IF(J2715&gt;=0.15,1,0)</f>
        <v>0</v>
      </c>
      <c r="M2715" s="2"/>
      <c r="N2715" s="24"/>
      <c r="O2715" s="2" t="s">
        <v>13</v>
      </c>
    </row>
    <row r="2716" spans="1:15" ht="15.75" customHeight="1" x14ac:dyDescent="0.35">
      <c r="A2716" s="18">
        <v>44954.537273182868</v>
      </c>
      <c r="B2716" s="11">
        <v>44954.537273182868</v>
      </c>
      <c r="C2716" s="21">
        <v>44954.537273182868</v>
      </c>
      <c r="D2716" s="6"/>
      <c r="E2716" s="2" t="s">
        <v>14</v>
      </c>
      <c r="F2716" s="2" t="s">
        <v>8</v>
      </c>
      <c r="G2716" s="2" t="s">
        <v>11</v>
      </c>
      <c r="H2716" s="2">
        <v>2949</v>
      </c>
      <c r="I2716" s="2">
        <v>31</v>
      </c>
      <c r="J2716" s="24">
        <f>IFERROR(I2716/H2716,0)</f>
        <v>1.0512037978975925E-2</v>
      </c>
      <c r="K2716" s="24"/>
      <c r="L2716" s="2">
        <f>IF(J2716&gt;=0.15,1,0)</f>
        <v>0</v>
      </c>
      <c r="M2716" s="2"/>
      <c r="N2716" s="24"/>
      <c r="O2716" s="2" t="s">
        <v>10</v>
      </c>
    </row>
    <row r="2717" spans="1:15" ht="15.75" customHeight="1" x14ac:dyDescent="0.35">
      <c r="A2717" s="18">
        <v>44953.653577199075</v>
      </c>
      <c r="B2717" s="11">
        <v>44953.653577199075</v>
      </c>
      <c r="C2717" s="21">
        <v>44953.653577199075</v>
      </c>
      <c r="D2717" s="6"/>
      <c r="E2717" s="2" t="s">
        <v>14</v>
      </c>
      <c r="F2717" s="2" t="s">
        <v>8</v>
      </c>
      <c r="G2717" s="2" t="s">
        <v>11</v>
      </c>
      <c r="H2717" s="2">
        <v>281</v>
      </c>
      <c r="I2717" s="2">
        <v>9</v>
      </c>
      <c r="J2717" s="24">
        <f>IFERROR(I2717/H2717,0)</f>
        <v>3.2028469750889681E-2</v>
      </c>
      <c r="K2717" s="24"/>
      <c r="L2717" s="2">
        <f>IF(J2717&gt;=0.15,1,0)</f>
        <v>0</v>
      </c>
      <c r="M2717" s="2"/>
      <c r="N2717" s="24"/>
      <c r="O2717" s="2" t="s">
        <v>12</v>
      </c>
    </row>
    <row r="2718" spans="1:15" ht="15.75" customHeight="1" x14ac:dyDescent="0.35">
      <c r="A2718" s="18">
        <v>44953.63764202546</v>
      </c>
      <c r="B2718" s="11">
        <v>44953.63764202546</v>
      </c>
      <c r="C2718" s="21">
        <v>44953.63764202546</v>
      </c>
      <c r="D2718" s="6"/>
      <c r="E2718" s="2" t="s">
        <v>14</v>
      </c>
      <c r="F2718" s="2" t="s">
        <v>8</v>
      </c>
      <c r="G2718" s="2" t="s">
        <v>11</v>
      </c>
      <c r="H2718" s="2">
        <v>22198</v>
      </c>
      <c r="I2718" s="2">
        <v>1000</v>
      </c>
      <c r="J2718" s="24">
        <f>IFERROR(I2718/H2718,0)</f>
        <v>4.5049103522839896E-2</v>
      </c>
      <c r="K2718" s="24"/>
      <c r="L2718" s="2">
        <f>IF(J2718&gt;=0.15,1,0)</f>
        <v>0</v>
      </c>
      <c r="M2718" s="2"/>
      <c r="N2718" s="24"/>
      <c r="O2718" s="2" t="s">
        <v>13</v>
      </c>
    </row>
    <row r="2719" spans="1:15" ht="15.75" customHeight="1" x14ac:dyDescent="0.35">
      <c r="A2719" s="18">
        <v>44953.624194444441</v>
      </c>
      <c r="B2719" s="11">
        <v>44953.624194444441</v>
      </c>
      <c r="C2719" s="21">
        <v>44953.624194444441</v>
      </c>
      <c r="D2719" s="6"/>
      <c r="E2719" s="2" t="s">
        <v>14</v>
      </c>
      <c r="F2719" s="2" t="s">
        <v>8</v>
      </c>
      <c r="G2719" s="2" t="s">
        <v>9</v>
      </c>
      <c r="H2719" s="2">
        <v>0</v>
      </c>
      <c r="I2719" s="2">
        <v>0</v>
      </c>
      <c r="J2719" s="24">
        <f>IFERROR(I2719/H2719,0)</f>
        <v>0</v>
      </c>
      <c r="K2719" s="24"/>
      <c r="L2719" s="2">
        <f>IF(J2719&gt;=0.15,1,0)</f>
        <v>0</v>
      </c>
      <c r="M2719" s="2"/>
      <c r="N2719" s="24"/>
      <c r="O2719" s="2" t="s">
        <v>13</v>
      </c>
    </row>
    <row r="2720" spans="1:15" ht="15.75" customHeight="1" x14ac:dyDescent="0.35">
      <c r="A2720" s="18">
        <v>44953.622800925928</v>
      </c>
      <c r="B2720" s="11">
        <v>44953.622800925928</v>
      </c>
      <c r="C2720" s="21">
        <v>44953.622800925928</v>
      </c>
      <c r="D2720" s="6"/>
      <c r="E2720" s="2" t="s">
        <v>14</v>
      </c>
      <c r="F2720" s="2" t="s">
        <v>15</v>
      </c>
      <c r="G2720" s="2" t="s">
        <v>9</v>
      </c>
      <c r="H2720" s="2">
        <v>34266</v>
      </c>
      <c r="I2720" s="2">
        <v>9458</v>
      </c>
      <c r="J2720" s="24">
        <f>IFERROR(I2720/H2720,0)</f>
        <v>0.27601704313313491</v>
      </c>
      <c r="K2720" s="24"/>
      <c r="L2720" s="2">
        <f>IF(J2720&gt;=0.15,1,0)</f>
        <v>1</v>
      </c>
      <c r="M2720" s="2"/>
      <c r="N2720" s="24"/>
      <c r="O2720" s="2" t="s">
        <v>13</v>
      </c>
    </row>
    <row r="2721" spans="1:15" ht="15.75" customHeight="1" x14ac:dyDescent="0.35">
      <c r="A2721" s="18">
        <v>44953.622777777775</v>
      </c>
      <c r="B2721" s="11">
        <v>44953.622777777775</v>
      </c>
      <c r="C2721" s="21">
        <v>44953.622777777775</v>
      </c>
      <c r="D2721" s="6"/>
      <c r="E2721" s="2" t="s">
        <v>14</v>
      </c>
      <c r="F2721" s="2" t="s">
        <v>18</v>
      </c>
      <c r="G2721" s="2" t="s">
        <v>11</v>
      </c>
      <c r="H2721" s="2">
        <v>3971</v>
      </c>
      <c r="I2721" s="2">
        <v>0</v>
      </c>
      <c r="J2721" s="24">
        <f>IFERROR(I2721/H2721,0)</f>
        <v>0</v>
      </c>
      <c r="K2721" s="24"/>
      <c r="L2721" s="2">
        <f>IF(J2721&gt;=0.15,1,0)</f>
        <v>0</v>
      </c>
      <c r="M2721" s="2"/>
      <c r="N2721" s="24"/>
      <c r="O2721" s="2" t="s">
        <v>13</v>
      </c>
    </row>
    <row r="2722" spans="1:15" ht="15.75" customHeight="1" x14ac:dyDescent="0.35">
      <c r="A2722" s="18">
        <v>44953.622656643522</v>
      </c>
      <c r="B2722" s="11">
        <v>44953.622656643522</v>
      </c>
      <c r="C2722" s="21">
        <v>44953.622656643522</v>
      </c>
      <c r="D2722" s="6"/>
      <c r="E2722" s="2" t="s">
        <v>16</v>
      </c>
      <c r="F2722" s="2" t="s">
        <v>8</v>
      </c>
      <c r="G2722" s="2" t="s">
        <v>9</v>
      </c>
      <c r="H2722" s="2">
        <v>1684</v>
      </c>
      <c r="I2722" s="2">
        <v>82</v>
      </c>
      <c r="J2722" s="24">
        <f>IFERROR(I2722/H2722,0)</f>
        <v>4.8693586698337295E-2</v>
      </c>
      <c r="K2722" s="24"/>
      <c r="L2722" s="2">
        <f>IF(J2722&gt;=0.15,1,0)</f>
        <v>0</v>
      </c>
      <c r="M2722" s="2"/>
      <c r="N2722" s="24"/>
      <c r="O2722" s="2" t="s">
        <v>13</v>
      </c>
    </row>
    <row r="2723" spans="1:15" ht="15.75" customHeight="1" x14ac:dyDescent="0.35">
      <c r="A2723" s="18">
        <v>44953.622241840276</v>
      </c>
      <c r="B2723" s="11">
        <v>44953.622241840276</v>
      </c>
      <c r="C2723" s="21">
        <v>44953.622241840276</v>
      </c>
      <c r="D2723" s="6"/>
      <c r="E2723" s="2" t="s">
        <v>14</v>
      </c>
      <c r="F2723" s="2" t="s">
        <v>8</v>
      </c>
      <c r="G2723" s="2" t="s">
        <v>11</v>
      </c>
      <c r="H2723" s="2">
        <v>19281</v>
      </c>
      <c r="I2723" s="2">
        <v>576</v>
      </c>
      <c r="J2723" s="24">
        <f>IFERROR(I2723/H2723,0)</f>
        <v>2.987396919246927E-2</v>
      </c>
      <c r="K2723" s="24"/>
      <c r="L2723" s="2">
        <f>IF(J2723&gt;=0.15,1,0)</f>
        <v>0</v>
      </c>
      <c r="M2723" s="2"/>
      <c r="N2723" s="24"/>
      <c r="O2723" s="2" t="s">
        <v>13</v>
      </c>
    </row>
    <row r="2724" spans="1:15" ht="15.75" customHeight="1" x14ac:dyDescent="0.35">
      <c r="A2724" s="18">
        <v>44953.616304560186</v>
      </c>
      <c r="B2724" s="11">
        <v>44953.616304560186</v>
      </c>
      <c r="C2724" s="21">
        <v>44953.616304560186</v>
      </c>
      <c r="D2724" s="6"/>
      <c r="E2724" s="2" t="s">
        <v>16</v>
      </c>
      <c r="F2724" s="2" t="s">
        <v>8</v>
      </c>
      <c r="G2724" s="2" t="s">
        <v>9</v>
      </c>
      <c r="H2724" s="2">
        <v>1019</v>
      </c>
      <c r="I2724" s="2">
        <v>12</v>
      </c>
      <c r="J2724" s="24">
        <f>IFERROR(I2724/H2724,0)</f>
        <v>1.1776251226692836E-2</v>
      </c>
      <c r="K2724" s="24"/>
      <c r="L2724" s="2">
        <f>IF(J2724&gt;=0.15,1,0)</f>
        <v>0</v>
      </c>
      <c r="M2724" s="2"/>
      <c r="N2724" s="24"/>
      <c r="O2724" s="2" t="s">
        <v>10</v>
      </c>
    </row>
    <row r="2725" spans="1:15" ht="15.75" customHeight="1" x14ac:dyDescent="0.35">
      <c r="A2725" s="18">
        <v>44953.61598707176</v>
      </c>
      <c r="B2725" s="11">
        <v>44953.61598707176</v>
      </c>
      <c r="C2725" s="21">
        <v>44953.61598707176</v>
      </c>
      <c r="D2725" s="6"/>
      <c r="E2725" s="2" t="s">
        <v>14</v>
      </c>
      <c r="F2725" s="2" t="s">
        <v>8</v>
      </c>
      <c r="G2725" s="2" t="s">
        <v>11</v>
      </c>
      <c r="H2725" s="2">
        <v>15980</v>
      </c>
      <c r="I2725" s="2">
        <v>169</v>
      </c>
      <c r="J2725" s="24">
        <f>IFERROR(I2725/H2725,0)</f>
        <v>1.0575719649561952E-2</v>
      </c>
      <c r="K2725" s="24"/>
      <c r="L2725" s="2">
        <f>IF(J2725&gt;=0.15,1,0)</f>
        <v>0</v>
      </c>
      <c r="M2725" s="2"/>
      <c r="N2725" s="24"/>
      <c r="O2725" s="2" t="s">
        <v>10</v>
      </c>
    </row>
    <row r="2726" spans="1:15" ht="15.75" customHeight="1" x14ac:dyDescent="0.35">
      <c r="A2726" s="18">
        <v>44953.613672893516</v>
      </c>
      <c r="B2726" s="11">
        <v>44953.613672893516</v>
      </c>
      <c r="C2726" s="21">
        <v>44953.613672893516</v>
      </c>
      <c r="D2726" s="6"/>
      <c r="E2726" s="2" t="s">
        <v>16</v>
      </c>
      <c r="F2726" s="2" t="s">
        <v>8</v>
      </c>
      <c r="G2726" s="2" t="s">
        <v>9</v>
      </c>
      <c r="H2726" s="2">
        <v>1425</v>
      </c>
      <c r="I2726" s="2">
        <v>34</v>
      </c>
      <c r="J2726" s="24">
        <f>IFERROR(I2726/H2726,0)</f>
        <v>2.3859649122807018E-2</v>
      </c>
      <c r="K2726" s="24"/>
      <c r="L2726" s="2">
        <f>IF(J2726&gt;=0.15,1,0)</f>
        <v>0</v>
      </c>
      <c r="M2726" s="2"/>
      <c r="N2726" s="24"/>
      <c r="O2726" s="2" t="s">
        <v>12</v>
      </c>
    </row>
    <row r="2727" spans="1:15" ht="15.75" customHeight="1" x14ac:dyDescent="0.35">
      <c r="A2727" s="18">
        <v>44953.611264861109</v>
      </c>
      <c r="B2727" s="11">
        <v>44953.611264861109</v>
      </c>
      <c r="C2727" s="21">
        <v>44953.611264861109</v>
      </c>
      <c r="D2727" s="6"/>
      <c r="E2727" s="2" t="s">
        <v>14</v>
      </c>
      <c r="F2727" s="2" t="s">
        <v>8</v>
      </c>
      <c r="G2727" s="2" t="s">
        <v>11</v>
      </c>
      <c r="H2727" s="2">
        <v>33040</v>
      </c>
      <c r="I2727" s="2">
        <v>335</v>
      </c>
      <c r="J2727" s="24">
        <f>IFERROR(I2727/H2727,0)</f>
        <v>1.0139225181598063E-2</v>
      </c>
      <c r="K2727" s="24"/>
      <c r="L2727" s="2">
        <f>IF(J2727&gt;=0.15,1,0)</f>
        <v>0</v>
      </c>
      <c r="M2727" s="2"/>
      <c r="N2727" s="24"/>
      <c r="O2727" s="2" t="s">
        <v>13</v>
      </c>
    </row>
    <row r="2728" spans="1:15" ht="15.75" customHeight="1" x14ac:dyDescent="0.35">
      <c r="A2728" s="18">
        <v>44953.600416666668</v>
      </c>
      <c r="B2728" s="11">
        <v>44953.600416666668</v>
      </c>
      <c r="C2728" s="21">
        <v>44953.600416666668</v>
      </c>
      <c r="D2728" s="6"/>
      <c r="E2728" s="2" t="s">
        <v>14</v>
      </c>
      <c r="F2728" s="2" t="s">
        <v>15</v>
      </c>
      <c r="G2728" s="2" t="s">
        <v>9</v>
      </c>
      <c r="H2728" s="2">
        <v>17050</v>
      </c>
      <c r="I2728" s="2">
        <v>1639</v>
      </c>
      <c r="J2728" s="24">
        <f>IFERROR(I2728/H2728,0)</f>
        <v>9.6129032258064517E-2</v>
      </c>
      <c r="K2728" s="24"/>
      <c r="L2728" s="2">
        <f>IF(J2728&gt;=0.15,1,0)</f>
        <v>0</v>
      </c>
      <c r="M2728" s="2"/>
      <c r="N2728" s="24"/>
      <c r="O2728" s="2" t="s">
        <v>12</v>
      </c>
    </row>
    <row r="2729" spans="1:15" ht="15.75" customHeight="1" x14ac:dyDescent="0.35">
      <c r="A2729" s="18">
        <v>44953.599728946756</v>
      </c>
      <c r="B2729" s="11">
        <v>44953.599728946756</v>
      </c>
      <c r="C2729" s="21">
        <v>44953.599728946756</v>
      </c>
      <c r="D2729" s="6"/>
      <c r="E2729" s="2" t="s">
        <v>16</v>
      </c>
      <c r="F2729" s="2" t="s">
        <v>8</v>
      </c>
      <c r="G2729" s="2" t="s">
        <v>9</v>
      </c>
      <c r="H2729" s="2">
        <v>906</v>
      </c>
      <c r="I2729" s="2">
        <v>47</v>
      </c>
      <c r="J2729" s="24">
        <f>IFERROR(I2729/H2729,0)</f>
        <v>5.1876379690949229E-2</v>
      </c>
      <c r="K2729" s="24"/>
      <c r="L2729" s="2">
        <f>IF(J2729&gt;=0.15,1,0)</f>
        <v>0</v>
      </c>
      <c r="M2729" s="2"/>
      <c r="N2729" s="24"/>
      <c r="O2729" s="2" t="s">
        <v>12</v>
      </c>
    </row>
    <row r="2730" spans="1:15" ht="15.75" customHeight="1" x14ac:dyDescent="0.35">
      <c r="A2730" s="18">
        <v>44953.596896377312</v>
      </c>
      <c r="B2730" s="11">
        <v>44953.596896377312</v>
      </c>
      <c r="C2730" s="21">
        <v>44953.596896377312</v>
      </c>
      <c r="D2730" s="6"/>
      <c r="E2730" s="2" t="s">
        <v>14</v>
      </c>
      <c r="F2730" s="2" t="s">
        <v>8</v>
      </c>
      <c r="G2730" s="2" t="s">
        <v>11</v>
      </c>
      <c r="H2730" s="2">
        <v>167</v>
      </c>
      <c r="I2730" s="2">
        <v>5</v>
      </c>
      <c r="J2730" s="24">
        <f>IFERROR(I2730/H2730,0)</f>
        <v>2.9940119760479042E-2</v>
      </c>
      <c r="K2730" s="24"/>
      <c r="L2730" s="2">
        <f>IF(J2730&gt;=0.15,1,0)</f>
        <v>0</v>
      </c>
      <c r="M2730" s="2"/>
      <c r="N2730" s="24"/>
      <c r="O2730" s="2" t="s">
        <v>10</v>
      </c>
    </row>
    <row r="2731" spans="1:15" ht="15.75" customHeight="1" x14ac:dyDescent="0.35">
      <c r="A2731" s="18">
        <v>44953.596549745373</v>
      </c>
      <c r="B2731" s="11">
        <v>44953.596549745373</v>
      </c>
      <c r="C2731" s="21">
        <v>44953.596549745373</v>
      </c>
      <c r="D2731" s="6"/>
      <c r="E2731" s="2" t="s">
        <v>14</v>
      </c>
      <c r="F2731" s="2" t="s">
        <v>8</v>
      </c>
      <c r="G2731" s="2" t="s">
        <v>9</v>
      </c>
      <c r="H2731" s="2">
        <v>0</v>
      </c>
      <c r="I2731" s="2">
        <v>0</v>
      </c>
      <c r="J2731" s="24">
        <f>IFERROR(I2731/H2731,0)</f>
        <v>0</v>
      </c>
      <c r="K2731" s="24"/>
      <c r="L2731" s="2">
        <f>IF(J2731&gt;=0.15,1,0)</f>
        <v>0</v>
      </c>
      <c r="M2731" s="2"/>
      <c r="N2731" s="24"/>
      <c r="O2731" s="2" t="s">
        <v>13</v>
      </c>
    </row>
    <row r="2732" spans="1:15" ht="15.75" customHeight="1" x14ac:dyDescent="0.35">
      <c r="A2732" s="18">
        <v>44953.594386793979</v>
      </c>
      <c r="B2732" s="11">
        <v>44953.594386793979</v>
      </c>
      <c r="C2732" s="21">
        <v>44953.594386793979</v>
      </c>
      <c r="D2732" s="6"/>
      <c r="E2732" s="2" t="s">
        <v>7</v>
      </c>
      <c r="F2732" s="2" t="s">
        <v>8</v>
      </c>
      <c r="G2732" s="2" t="s">
        <v>11</v>
      </c>
      <c r="H2732" s="2">
        <v>971</v>
      </c>
      <c r="I2732" s="2">
        <v>70</v>
      </c>
      <c r="J2732" s="24">
        <f>IFERROR(I2732/H2732,0)</f>
        <v>7.209062821833162E-2</v>
      </c>
      <c r="K2732" s="24"/>
      <c r="L2732" s="2">
        <f>IF(J2732&gt;=0.15,1,0)</f>
        <v>0</v>
      </c>
      <c r="M2732" s="2"/>
      <c r="N2732" s="24"/>
      <c r="O2732" s="2" t="s">
        <v>10</v>
      </c>
    </row>
    <row r="2733" spans="1:15" ht="15.75" customHeight="1" x14ac:dyDescent="0.35">
      <c r="A2733" s="18">
        <v>44953.59117738426</v>
      </c>
      <c r="B2733" s="11">
        <v>44953.59117738426</v>
      </c>
      <c r="C2733" s="21">
        <v>44953.59117738426</v>
      </c>
      <c r="D2733" s="6"/>
      <c r="E2733" s="2" t="s">
        <v>16</v>
      </c>
      <c r="F2733" s="2" t="s">
        <v>8</v>
      </c>
      <c r="G2733" s="2" t="s">
        <v>9</v>
      </c>
      <c r="H2733" s="2">
        <v>1785</v>
      </c>
      <c r="I2733" s="2">
        <v>85</v>
      </c>
      <c r="J2733" s="24">
        <f>IFERROR(I2733/H2733,0)</f>
        <v>4.7619047619047616E-2</v>
      </c>
      <c r="K2733" s="24"/>
      <c r="L2733" s="2">
        <f>IF(J2733&gt;=0.15,1,0)</f>
        <v>0</v>
      </c>
      <c r="M2733" s="2"/>
      <c r="N2733" s="24"/>
      <c r="O2733" s="2" t="s">
        <v>10</v>
      </c>
    </row>
    <row r="2734" spans="1:15" ht="15.75" customHeight="1" x14ac:dyDescent="0.35">
      <c r="A2734" s="18">
        <v>44953.585625</v>
      </c>
      <c r="B2734" s="11">
        <v>44953.585625</v>
      </c>
      <c r="C2734" s="21">
        <v>44953.585625</v>
      </c>
      <c r="D2734" s="6"/>
      <c r="E2734" s="2" t="s">
        <v>14</v>
      </c>
      <c r="F2734" s="2" t="s">
        <v>18</v>
      </c>
      <c r="G2734" s="2" t="s">
        <v>11</v>
      </c>
      <c r="H2734" s="2">
        <v>3924</v>
      </c>
      <c r="I2734" s="2">
        <v>0</v>
      </c>
      <c r="J2734" s="24">
        <f>IFERROR(I2734/H2734,0)</f>
        <v>0</v>
      </c>
      <c r="K2734" s="24"/>
      <c r="L2734" s="2">
        <f>IF(J2734&gt;=0.15,1,0)</f>
        <v>0</v>
      </c>
      <c r="M2734" s="2"/>
      <c r="N2734" s="24"/>
      <c r="O2734" s="2" t="s">
        <v>13</v>
      </c>
    </row>
    <row r="2735" spans="1:15" ht="15.75" customHeight="1" x14ac:dyDescent="0.35">
      <c r="A2735" s="18">
        <v>44953.585613518517</v>
      </c>
      <c r="B2735" s="11">
        <v>44953.585613518517</v>
      </c>
      <c r="C2735" s="21">
        <v>44953.585613518517</v>
      </c>
      <c r="D2735" s="6"/>
      <c r="E2735" s="2" t="s">
        <v>14</v>
      </c>
      <c r="F2735" s="2" t="s">
        <v>8</v>
      </c>
      <c r="G2735" s="2" t="s">
        <v>11</v>
      </c>
      <c r="H2735" s="2">
        <v>25751</v>
      </c>
      <c r="I2735" s="2">
        <v>353</v>
      </c>
      <c r="J2735" s="24">
        <f>IFERROR(I2735/H2735,0)</f>
        <v>1.3708205506582269E-2</v>
      </c>
      <c r="K2735" s="24"/>
      <c r="L2735" s="2">
        <f>IF(J2735&gt;=0.15,1,0)</f>
        <v>0</v>
      </c>
      <c r="M2735" s="2"/>
      <c r="N2735" s="24"/>
      <c r="O2735" s="2" t="s">
        <v>13</v>
      </c>
    </row>
    <row r="2736" spans="1:15" ht="15.75" customHeight="1" x14ac:dyDescent="0.35">
      <c r="A2736" s="18">
        <v>44953.585531261575</v>
      </c>
      <c r="B2736" s="11">
        <v>44953.585531261575</v>
      </c>
      <c r="C2736" s="21">
        <v>44953.585531261575</v>
      </c>
      <c r="D2736" s="6"/>
      <c r="E2736" s="2" t="s">
        <v>16</v>
      </c>
      <c r="F2736" s="2" t="s">
        <v>8</v>
      </c>
      <c r="G2736" s="2" t="s">
        <v>9</v>
      </c>
      <c r="H2736" s="2">
        <v>910</v>
      </c>
      <c r="I2736" s="2">
        <v>26</v>
      </c>
      <c r="J2736" s="24">
        <f>IFERROR(I2736/H2736,0)</f>
        <v>2.8571428571428571E-2</v>
      </c>
      <c r="K2736" s="24"/>
      <c r="L2736" s="2">
        <f>IF(J2736&gt;=0.15,1,0)</f>
        <v>0</v>
      </c>
      <c r="M2736" s="2"/>
      <c r="N2736" s="24"/>
      <c r="O2736" s="2" t="s">
        <v>13</v>
      </c>
    </row>
    <row r="2737" spans="1:15" ht="15.75" customHeight="1" x14ac:dyDescent="0.35">
      <c r="A2737" s="18">
        <v>44953.585497685184</v>
      </c>
      <c r="B2737" s="11">
        <v>44953.585497685184</v>
      </c>
      <c r="C2737" s="21">
        <v>44953.585497685184</v>
      </c>
      <c r="D2737" s="6"/>
      <c r="E2737" s="2" t="s">
        <v>14</v>
      </c>
      <c r="F2737" s="2" t="s">
        <v>15</v>
      </c>
      <c r="G2737" s="2" t="s">
        <v>9</v>
      </c>
      <c r="H2737" s="2">
        <v>21249</v>
      </c>
      <c r="I2737" s="2">
        <v>898</v>
      </c>
      <c r="J2737" s="24">
        <f>IFERROR(I2737/H2737,0)</f>
        <v>4.2260812273518751E-2</v>
      </c>
      <c r="K2737" s="24"/>
      <c r="L2737" s="2">
        <f>IF(J2737&gt;=0.15,1,0)</f>
        <v>0</v>
      </c>
      <c r="M2737" s="2"/>
      <c r="N2737" s="24"/>
      <c r="O2737" s="2" t="s">
        <v>13</v>
      </c>
    </row>
    <row r="2738" spans="1:15" ht="15.75" customHeight="1" x14ac:dyDescent="0.35">
      <c r="A2738" s="18">
        <v>44953.582577627312</v>
      </c>
      <c r="B2738" s="11">
        <v>44953.582577627312</v>
      </c>
      <c r="C2738" s="21">
        <v>44953.582577627312</v>
      </c>
      <c r="D2738" s="6"/>
      <c r="E2738" s="2" t="s">
        <v>14</v>
      </c>
      <c r="F2738" s="2" t="s">
        <v>8</v>
      </c>
      <c r="G2738" s="2" t="s">
        <v>11</v>
      </c>
      <c r="H2738" s="2">
        <v>13410</v>
      </c>
      <c r="I2738" s="2">
        <v>385</v>
      </c>
      <c r="J2738" s="24">
        <f>IFERROR(I2738/H2738,0)</f>
        <v>2.8709917971662939E-2</v>
      </c>
      <c r="K2738" s="24"/>
      <c r="L2738" s="2">
        <f>IF(J2738&gt;=0.15,1,0)</f>
        <v>0</v>
      </c>
      <c r="M2738" s="2"/>
      <c r="N2738" s="24"/>
      <c r="O2738" s="2" t="s">
        <v>12</v>
      </c>
    </row>
    <row r="2739" spans="1:15" ht="15.75" customHeight="1" x14ac:dyDescent="0.35">
      <c r="A2739" s="18">
        <v>44953.577615740738</v>
      </c>
      <c r="B2739" s="11">
        <v>44953.577615740738</v>
      </c>
      <c r="C2739" s="21">
        <v>44953.577615740738</v>
      </c>
      <c r="D2739" s="6"/>
      <c r="E2739" s="2" t="s">
        <v>14</v>
      </c>
      <c r="F2739" s="2" t="s">
        <v>18</v>
      </c>
      <c r="G2739" s="2" t="s">
        <v>11</v>
      </c>
      <c r="H2739" s="2">
        <v>4066</v>
      </c>
      <c r="I2739" s="2">
        <v>0</v>
      </c>
      <c r="J2739" s="24">
        <f>IFERROR(I2739/H2739,0)</f>
        <v>0</v>
      </c>
      <c r="K2739" s="24"/>
      <c r="L2739" s="2">
        <f>IF(J2739&gt;=0.15,1,0)</f>
        <v>0</v>
      </c>
      <c r="M2739" s="2"/>
      <c r="N2739" s="24"/>
      <c r="O2739" s="2" t="s">
        <v>12</v>
      </c>
    </row>
    <row r="2740" spans="1:15" ht="15.75" customHeight="1" x14ac:dyDescent="0.35">
      <c r="A2740" s="18">
        <v>44953.56964814815</v>
      </c>
      <c r="B2740" s="11">
        <v>44953.56964814815</v>
      </c>
      <c r="C2740" s="21">
        <v>44953.56964814815</v>
      </c>
      <c r="D2740" s="6"/>
      <c r="E2740" s="2" t="s">
        <v>14</v>
      </c>
      <c r="F2740" s="2" t="s">
        <v>8</v>
      </c>
      <c r="G2740" s="2" t="s">
        <v>11</v>
      </c>
      <c r="H2740" s="2">
        <v>745</v>
      </c>
      <c r="I2740" s="2">
        <v>19</v>
      </c>
      <c r="J2740" s="24">
        <f>IFERROR(I2740/H2740,0)</f>
        <v>2.5503355704697986E-2</v>
      </c>
      <c r="K2740" s="24"/>
      <c r="L2740" s="2">
        <f>IF(J2740&gt;=0.15,1,0)</f>
        <v>0</v>
      </c>
      <c r="M2740" s="2"/>
      <c r="N2740" s="24"/>
      <c r="O2740" s="2" t="s">
        <v>12</v>
      </c>
    </row>
    <row r="2741" spans="1:15" ht="15.75" customHeight="1" x14ac:dyDescent="0.35">
      <c r="A2741" s="18">
        <v>44953.569509317131</v>
      </c>
      <c r="B2741" s="11">
        <v>44953.569509317131</v>
      </c>
      <c r="C2741" s="21">
        <v>44953.569509317131</v>
      </c>
      <c r="D2741" s="6"/>
      <c r="E2741" s="2" t="s">
        <v>14</v>
      </c>
      <c r="F2741" s="2" t="s">
        <v>8</v>
      </c>
      <c r="G2741" s="2" t="s">
        <v>9</v>
      </c>
      <c r="H2741" s="2">
        <v>0</v>
      </c>
      <c r="I2741" s="2">
        <v>0</v>
      </c>
      <c r="J2741" s="24">
        <f>IFERROR(I2741/H2741,0)</f>
        <v>0</v>
      </c>
      <c r="K2741" s="24"/>
      <c r="L2741" s="2">
        <f>IF(J2741&gt;=0.15,1,0)</f>
        <v>0</v>
      </c>
      <c r="M2741" s="2"/>
      <c r="N2741" s="24"/>
      <c r="O2741" s="2" t="s">
        <v>10</v>
      </c>
    </row>
    <row r="2742" spans="1:15" ht="15.75" customHeight="1" x14ac:dyDescent="0.35">
      <c r="A2742" s="18">
        <v>44953.551226851851</v>
      </c>
      <c r="B2742" s="11">
        <v>44953.551226851851</v>
      </c>
      <c r="C2742" s="21">
        <v>44953.551226851851</v>
      </c>
      <c r="D2742" s="6"/>
      <c r="E2742" s="2" t="s">
        <v>22</v>
      </c>
      <c r="F2742" s="2" t="s">
        <v>21</v>
      </c>
      <c r="G2742" s="2" t="s">
        <v>9</v>
      </c>
      <c r="H2742" s="2">
        <v>0</v>
      </c>
      <c r="I2742" s="2">
        <v>0</v>
      </c>
      <c r="J2742" s="24">
        <f>IFERROR(I2742/H2742,0)</f>
        <v>0</v>
      </c>
      <c r="K2742" s="24"/>
      <c r="L2742" s="2">
        <f>IF(J2742&gt;=0.15,1,0)</f>
        <v>0</v>
      </c>
      <c r="M2742" s="2"/>
      <c r="N2742" s="24"/>
      <c r="O2742" s="2" t="s">
        <v>10</v>
      </c>
    </row>
    <row r="2743" spans="1:15" ht="15.75" customHeight="1" x14ac:dyDescent="0.35">
      <c r="A2743" s="18">
        <v>44953.547962523146</v>
      </c>
      <c r="B2743" s="11">
        <v>44953.547962523146</v>
      </c>
      <c r="C2743" s="21">
        <v>44953.547962523146</v>
      </c>
      <c r="D2743" s="6"/>
      <c r="E2743" s="2" t="s">
        <v>14</v>
      </c>
      <c r="F2743" s="2" t="s">
        <v>8</v>
      </c>
      <c r="G2743" s="2" t="s">
        <v>9</v>
      </c>
      <c r="H2743" s="2">
        <v>0</v>
      </c>
      <c r="I2743" s="2">
        <v>0</v>
      </c>
      <c r="J2743" s="24">
        <f>IFERROR(I2743/H2743,0)</f>
        <v>0</v>
      </c>
      <c r="K2743" s="24"/>
      <c r="L2743" s="2">
        <f>IF(J2743&gt;=0.15,1,0)</f>
        <v>0</v>
      </c>
      <c r="M2743" s="2"/>
      <c r="N2743" s="24"/>
      <c r="O2743" s="2" t="s">
        <v>13</v>
      </c>
    </row>
    <row r="2744" spans="1:15" ht="15.75" customHeight="1" x14ac:dyDescent="0.35">
      <c r="A2744" s="18">
        <v>44953.523044467591</v>
      </c>
      <c r="B2744" s="11">
        <v>44953.523044467591</v>
      </c>
      <c r="C2744" s="21">
        <v>44953.523044467591</v>
      </c>
      <c r="D2744" s="6"/>
      <c r="E2744" s="2" t="s">
        <v>14</v>
      </c>
      <c r="F2744" s="2" t="s">
        <v>8</v>
      </c>
      <c r="G2744" s="2" t="s">
        <v>11</v>
      </c>
      <c r="H2744" s="2">
        <v>63</v>
      </c>
      <c r="I2744" s="2">
        <v>4</v>
      </c>
      <c r="J2744" s="24">
        <f>IFERROR(I2744/H2744,0)</f>
        <v>6.3492063492063489E-2</v>
      </c>
      <c r="K2744" s="24"/>
      <c r="L2744" s="2">
        <f>IF(J2744&gt;=0.15,1,0)</f>
        <v>0</v>
      </c>
      <c r="M2744" s="2"/>
      <c r="N2744" s="24"/>
      <c r="O2744" s="2" t="s">
        <v>10</v>
      </c>
    </row>
    <row r="2745" spans="1:15" ht="15.75" customHeight="1" x14ac:dyDescent="0.35">
      <c r="A2745" s="18">
        <v>44953.522586932871</v>
      </c>
      <c r="B2745" s="11">
        <v>44953.522586932871</v>
      </c>
      <c r="C2745" s="21">
        <v>44953.522586932871</v>
      </c>
      <c r="D2745" s="6"/>
      <c r="E2745" s="2" t="s">
        <v>14</v>
      </c>
      <c r="F2745" s="2" t="s">
        <v>8</v>
      </c>
      <c r="G2745" s="2" t="s">
        <v>9</v>
      </c>
      <c r="H2745" s="2">
        <v>0</v>
      </c>
      <c r="I2745" s="2">
        <v>0</v>
      </c>
      <c r="J2745" s="24">
        <f>IFERROR(I2745/H2745,0)</f>
        <v>0</v>
      </c>
      <c r="K2745" s="24"/>
      <c r="L2745" s="2">
        <f>IF(J2745&gt;=0.15,1,0)</f>
        <v>0</v>
      </c>
      <c r="M2745" s="2"/>
      <c r="N2745" s="24"/>
      <c r="O2745" s="2" t="s">
        <v>13</v>
      </c>
    </row>
    <row r="2746" spans="1:15" ht="15.75" customHeight="1" x14ac:dyDescent="0.35">
      <c r="A2746" s="18">
        <v>44953.503971203703</v>
      </c>
      <c r="B2746" s="11">
        <v>44953.503971203703</v>
      </c>
      <c r="C2746" s="21">
        <v>44953.503971203703</v>
      </c>
      <c r="D2746" s="6"/>
      <c r="E2746" s="2" t="s">
        <v>14</v>
      </c>
      <c r="F2746" s="2" t="s">
        <v>8</v>
      </c>
      <c r="G2746" s="2" t="s">
        <v>11</v>
      </c>
      <c r="H2746" s="2">
        <v>28493</v>
      </c>
      <c r="I2746" s="2">
        <v>629</v>
      </c>
      <c r="J2746" s="24">
        <f>IFERROR(I2746/H2746,0)</f>
        <v>2.2075597515179166E-2</v>
      </c>
      <c r="K2746" s="24"/>
      <c r="L2746" s="2">
        <f>IF(J2746&gt;=0.15,1,0)</f>
        <v>0</v>
      </c>
      <c r="M2746" s="2"/>
      <c r="N2746" s="24"/>
      <c r="O2746" s="2" t="s">
        <v>13</v>
      </c>
    </row>
    <row r="2747" spans="1:15" ht="15.75" customHeight="1" x14ac:dyDescent="0.35">
      <c r="A2747" s="18">
        <v>44953.501331018517</v>
      </c>
      <c r="B2747" s="11">
        <v>44953.501331018517</v>
      </c>
      <c r="C2747" s="21">
        <v>44953.501331018517</v>
      </c>
      <c r="D2747" s="6"/>
      <c r="E2747" s="2" t="s">
        <v>14</v>
      </c>
      <c r="F2747" s="2" t="s">
        <v>15</v>
      </c>
      <c r="G2747" s="2" t="s">
        <v>9</v>
      </c>
      <c r="H2747" s="2">
        <v>0</v>
      </c>
      <c r="I2747" s="2">
        <v>0</v>
      </c>
      <c r="J2747" s="24">
        <f>IFERROR(I2747/H2747,0)</f>
        <v>0</v>
      </c>
      <c r="K2747" s="24"/>
      <c r="L2747" s="2">
        <f>IF(J2747&gt;=0.15,1,0)</f>
        <v>0</v>
      </c>
      <c r="M2747" s="2"/>
      <c r="N2747" s="24"/>
      <c r="O2747" s="2" t="s">
        <v>13</v>
      </c>
    </row>
    <row r="2748" spans="1:15" ht="15.75" customHeight="1" x14ac:dyDescent="0.35">
      <c r="A2748" s="18">
        <v>44953.501331018517</v>
      </c>
      <c r="B2748" s="11">
        <v>44953.501331018517</v>
      </c>
      <c r="C2748" s="21">
        <v>44953.501331018517</v>
      </c>
      <c r="D2748" s="6"/>
      <c r="E2748" s="2" t="s">
        <v>14</v>
      </c>
      <c r="F2748" s="2" t="s">
        <v>15</v>
      </c>
      <c r="G2748" s="2" t="s">
        <v>9</v>
      </c>
      <c r="H2748" s="2">
        <v>0</v>
      </c>
      <c r="I2748" s="2">
        <v>0</v>
      </c>
      <c r="J2748" s="24">
        <f>IFERROR(I2748/H2748,0)</f>
        <v>0</v>
      </c>
      <c r="K2748" s="24"/>
      <c r="L2748" s="2">
        <f>IF(J2748&gt;=0.15,1,0)</f>
        <v>0</v>
      </c>
      <c r="M2748" s="2"/>
      <c r="N2748" s="24"/>
      <c r="O2748" s="2" t="s">
        <v>13</v>
      </c>
    </row>
    <row r="2749" spans="1:15" ht="15.75" customHeight="1" x14ac:dyDescent="0.35">
      <c r="A2749" s="18">
        <v>44953.50091318287</v>
      </c>
      <c r="B2749" s="11">
        <v>44953.50091318287</v>
      </c>
      <c r="C2749" s="21">
        <v>44953.50091318287</v>
      </c>
      <c r="D2749" s="6"/>
      <c r="E2749" s="2" t="s">
        <v>16</v>
      </c>
      <c r="F2749" s="2" t="s">
        <v>8</v>
      </c>
      <c r="G2749" s="2" t="s">
        <v>9</v>
      </c>
      <c r="H2749" s="2">
        <v>654</v>
      </c>
      <c r="I2749" s="2">
        <v>25</v>
      </c>
      <c r="J2749" s="24">
        <f>IFERROR(I2749/H2749,0)</f>
        <v>3.82262996941896E-2</v>
      </c>
      <c r="K2749" s="24"/>
      <c r="L2749" s="2">
        <f>IF(J2749&gt;=0.15,1,0)</f>
        <v>0</v>
      </c>
      <c r="M2749" s="2"/>
      <c r="N2749" s="24"/>
      <c r="O2749" s="2" t="s">
        <v>13</v>
      </c>
    </row>
    <row r="2750" spans="1:15" ht="15.75" customHeight="1" x14ac:dyDescent="0.35">
      <c r="A2750" s="18">
        <v>44953.500028275463</v>
      </c>
      <c r="B2750" s="11">
        <v>44953.500028275463</v>
      </c>
      <c r="C2750" s="21">
        <v>44953.500028275463</v>
      </c>
      <c r="D2750" s="6"/>
      <c r="E2750" s="2" t="s">
        <v>16</v>
      </c>
      <c r="F2750" s="2" t="s">
        <v>8</v>
      </c>
      <c r="G2750" s="2" t="s">
        <v>9</v>
      </c>
      <c r="H2750" s="2">
        <v>1731</v>
      </c>
      <c r="I2750" s="2">
        <v>91</v>
      </c>
      <c r="J2750" s="24">
        <f>IFERROR(I2750/H2750,0)</f>
        <v>5.2570768341998843E-2</v>
      </c>
      <c r="K2750" s="24"/>
      <c r="L2750" s="2">
        <f>IF(J2750&gt;=0.15,1,0)</f>
        <v>0</v>
      </c>
      <c r="M2750" s="2"/>
      <c r="N2750" s="24"/>
      <c r="O2750" s="2" t="s">
        <v>13</v>
      </c>
    </row>
    <row r="2751" spans="1:15" ht="15.75" customHeight="1" x14ac:dyDescent="0.35">
      <c r="A2751" s="18">
        <v>44953.500011574077</v>
      </c>
      <c r="B2751" s="11">
        <v>44953.500011574077</v>
      </c>
      <c r="C2751" s="21">
        <v>44953.500011574077</v>
      </c>
      <c r="D2751" s="6"/>
      <c r="E2751" s="2" t="s">
        <v>14</v>
      </c>
      <c r="F2751" s="2" t="s">
        <v>15</v>
      </c>
      <c r="G2751" s="2" t="s">
        <v>11</v>
      </c>
      <c r="H2751" s="2">
        <v>9158</v>
      </c>
      <c r="I2751" s="2">
        <v>526</v>
      </c>
      <c r="J2751" s="24">
        <f>IFERROR(I2751/H2751,0)</f>
        <v>5.7436121423891678E-2</v>
      </c>
      <c r="K2751" s="24"/>
      <c r="L2751" s="2">
        <f>IF(J2751&gt;=0.15,1,0)</f>
        <v>0</v>
      </c>
      <c r="M2751" s="2"/>
      <c r="N2751" s="24"/>
      <c r="O2751" s="2" t="s">
        <v>13</v>
      </c>
    </row>
    <row r="2752" spans="1:15" ht="15.75" customHeight="1" x14ac:dyDescent="0.35">
      <c r="A2752" s="18">
        <v>44953.494151157407</v>
      </c>
      <c r="B2752" s="11">
        <v>44953.494151157407</v>
      </c>
      <c r="C2752" s="21">
        <v>44953.494151157407</v>
      </c>
      <c r="D2752" s="6"/>
      <c r="E2752" s="2" t="s">
        <v>14</v>
      </c>
      <c r="F2752" s="2" t="s">
        <v>8</v>
      </c>
      <c r="G2752" s="2" t="s">
        <v>11</v>
      </c>
      <c r="H2752" s="2">
        <v>60</v>
      </c>
      <c r="I2752" s="2">
        <v>3</v>
      </c>
      <c r="J2752" s="24">
        <f>IFERROR(I2752/H2752,0)</f>
        <v>0.05</v>
      </c>
      <c r="K2752" s="24"/>
      <c r="L2752" s="2">
        <f>IF(J2752&gt;=0.15,1,0)</f>
        <v>0</v>
      </c>
      <c r="M2752" s="2"/>
      <c r="N2752" s="24"/>
      <c r="O2752" s="2" t="s">
        <v>10</v>
      </c>
    </row>
    <row r="2753" spans="1:15" ht="15.75" customHeight="1" x14ac:dyDescent="0.35">
      <c r="A2753" s="18">
        <v>44953.480486840279</v>
      </c>
      <c r="B2753" s="11">
        <v>44953.480486840279</v>
      </c>
      <c r="C2753" s="21">
        <v>44953.480486840279</v>
      </c>
      <c r="D2753" s="6"/>
      <c r="E2753" s="2" t="s">
        <v>14</v>
      </c>
      <c r="F2753" s="2" t="s">
        <v>8</v>
      </c>
      <c r="G2753" s="2" t="s">
        <v>11</v>
      </c>
      <c r="H2753" s="2">
        <v>72</v>
      </c>
      <c r="I2753" s="2">
        <v>10</v>
      </c>
      <c r="J2753" s="24">
        <f>IFERROR(I2753/H2753,0)</f>
        <v>0.1388888888888889</v>
      </c>
      <c r="K2753" s="24"/>
      <c r="L2753" s="2">
        <f>IF(J2753&gt;=0.15,1,0)</f>
        <v>0</v>
      </c>
      <c r="M2753" s="2"/>
      <c r="N2753" s="24"/>
      <c r="O2753" s="2" t="s">
        <v>10</v>
      </c>
    </row>
    <row r="2754" spans="1:15" ht="15.75" customHeight="1" x14ac:dyDescent="0.35">
      <c r="A2754" s="18">
        <v>44953.47439476852</v>
      </c>
      <c r="B2754" s="11">
        <v>44953.47439476852</v>
      </c>
      <c r="C2754" s="21">
        <v>44953.47439476852</v>
      </c>
      <c r="D2754" s="6"/>
      <c r="E2754" s="2" t="s">
        <v>14</v>
      </c>
      <c r="F2754" s="2" t="s">
        <v>8</v>
      </c>
      <c r="G2754" s="2" t="s">
        <v>11</v>
      </c>
      <c r="H2754" s="2">
        <v>12446</v>
      </c>
      <c r="I2754" s="2">
        <v>207</v>
      </c>
      <c r="J2754" s="24">
        <f>IFERROR(I2754/H2754,0)</f>
        <v>1.6631849590229793E-2</v>
      </c>
      <c r="K2754" s="24"/>
      <c r="L2754" s="2">
        <f>IF(J2754&gt;=0.15,1,0)</f>
        <v>0</v>
      </c>
      <c r="M2754" s="2"/>
      <c r="N2754" s="24"/>
      <c r="O2754" s="2" t="s">
        <v>13</v>
      </c>
    </row>
    <row r="2755" spans="1:15" ht="15.75" customHeight="1" x14ac:dyDescent="0.35">
      <c r="A2755" s="18">
        <v>44953.428196018518</v>
      </c>
      <c r="B2755" s="11">
        <v>44953.428196018518</v>
      </c>
      <c r="C2755" s="21">
        <v>44953.428196018518</v>
      </c>
      <c r="D2755" s="6"/>
      <c r="E2755" s="2" t="s">
        <v>14</v>
      </c>
      <c r="F2755" s="2" t="s">
        <v>8</v>
      </c>
      <c r="G2755" s="2" t="s">
        <v>11</v>
      </c>
      <c r="H2755" s="2">
        <v>2204</v>
      </c>
      <c r="I2755" s="2">
        <v>66</v>
      </c>
      <c r="J2755" s="24">
        <f>IFERROR(I2755/H2755,0)</f>
        <v>2.9945553539019964E-2</v>
      </c>
      <c r="K2755" s="24"/>
      <c r="L2755" s="2">
        <f>IF(J2755&gt;=0.15,1,0)</f>
        <v>0</v>
      </c>
      <c r="M2755" s="2"/>
      <c r="N2755" s="24"/>
      <c r="O2755" s="2" t="s">
        <v>12</v>
      </c>
    </row>
    <row r="2756" spans="1:15" ht="15.75" customHeight="1" x14ac:dyDescent="0.35">
      <c r="A2756" s="18">
        <v>44953.417197118055</v>
      </c>
      <c r="B2756" s="11">
        <v>44953.417197118055</v>
      </c>
      <c r="C2756" s="21">
        <v>44953.417197118055</v>
      </c>
      <c r="D2756" s="6"/>
      <c r="E2756" s="2" t="s">
        <v>14</v>
      </c>
      <c r="F2756" s="2" t="s">
        <v>8</v>
      </c>
      <c r="G2756" s="2" t="s">
        <v>11</v>
      </c>
      <c r="H2756" s="2">
        <v>8205</v>
      </c>
      <c r="I2756" s="2">
        <v>329</v>
      </c>
      <c r="J2756" s="24">
        <f>IFERROR(I2756/H2756,0)</f>
        <v>4.0097501523461303E-2</v>
      </c>
      <c r="K2756" s="24"/>
      <c r="L2756" s="2">
        <f>IF(J2756&gt;=0.15,1,0)</f>
        <v>0</v>
      </c>
      <c r="M2756" s="2"/>
      <c r="N2756" s="24"/>
      <c r="O2756" s="2" t="s">
        <v>12</v>
      </c>
    </row>
    <row r="2757" spans="1:15" ht="15.75" customHeight="1" x14ac:dyDescent="0.35">
      <c r="A2757" s="18">
        <v>44953.405578703707</v>
      </c>
      <c r="B2757" s="11">
        <v>44953.405578703707</v>
      </c>
      <c r="C2757" s="21">
        <v>44953.405578703707</v>
      </c>
      <c r="D2757" s="6"/>
      <c r="E2757" s="2" t="s">
        <v>14</v>
      </c>
      <c r="F2757" s="2" t="s">
        <v>18</v>
      </c>
      <c r="G2757" s="2" t="s">
        <v>11</v>
      </c>
      <c r="H2757" s="2">
        <v>4098</v>
      </c>
      <c r="I2757" s="2">
        <v>0</v>
      </c>
      <c r="J2757" s="24">
        <f>IFERROR(I2757/H2757,0)</f>
        <v>0</v>
      </c>
      <c r="K2757" s="24"/>
      <c r="L2757" s="2">
        <f>IF(J2757&gt;=0.15,1,0)</f>
        <v>0</v>
      </c>
      <c r="M2757" s="2"/>
      <c r="N2757" s="24"/>
      <c r="O2757" s="2" t="s">
        <v>13</v>
      </c>
    </row>
    <row r="2758" spans="1:15" ht="15.75" customHeight="1" x14ac:dyDescent="0.35">
      <c r="A2758" s="18">
        <v>44953.405028425928</v>
      </c>
      <c r="B2758" s="11">
        <v>44953.405028425928</v>
      </c>
      <c r="C2758" s="21">
        <v>44953.405028425928</v>
      </c>
      <c r="D2758" s="6"/>
      <c r="E2758" s="2" t="s">
        <v>7</v>
      </c>
      <c r="F2758" s="2" t="s">
        <v>8</v>
      </c>
      <c r="G2758" s="2" t="s">
        <v>11</v>
      </c>
      <c r="H2758" s="2">
        <v>1520</v>
      </c>
      <c r="I2758" s="2">
        <v>47</v>
      </c>
      <c r="J2758" s="24">
        <f>IFERROR(I2758/H2758,0)</f>
        <v>3.0921052631578946E-2</v>
      </c>
      <c r="K2758" s="24"/>
      <c r="L2758" s="2">
        <f>IF(J2758&gt;=0.15,1,0)</f>
        <v>0</v>
      </c>
      <c r="M2758" s="2"/>
      <c r="N2758" s="24"/>
      <c r="O2758" s="2" t="s">
        <v>13</v>
      </c>
    </row>
    <row r="2759" spans="1:15" ht="15.75" customHeight="1" x14ac:dyDescent="0.35">
      <c r="A2759" s="18">
        <v>44953.373813692131</v>
      </c>
      <c r="B2759" s="11">
        <v>44953.373813692131</v>
      </c>
      <c r="C2759" s="21">
        <v>44953.373813692131</v>
      </c>
      <c r="D2759" s="6"/>
      <c r="E2759" s="2" t="s">
        <v>7</v>
      </c>
      <c r="F2759" s="2" t="s">
        <v>8</v>
      </c>
      <c r="G2759" s="2" t="s">
        <v>11</v>
      </c>
      <c r="H2759" s="2">
        <v>2284</v>
      </c>
      <c r="I2759" s="2">
        <v>269</v>
      </c>
      <c r="J2759" s="24">
        <f>IFERROR(I2759/H2759,0)</f>
        <v>0.11777583187390543</v>
      </c>
      <c r="K2759" s="24"/>
      <c r="L2759" s="2">
        <f>IF(J2759&gt;=0.15,1,0)</f>
        <v>0</v>
      </c>
      <c r="M2759" s="2"/>
      <c r="N2759" s="24"/>
      <c r="O2759" s="2" t="s">
        <v>12</v>
      </c>
    </row>
    <row r="2760" spans="1:15" ht="15.75" customHeight="1" x14ac:dyDescent="0.35">
      <c r="A2760" s="18">
        <v>44953.359794594908</v>
      </c>
      <c r="B2760" s="11">
        <v>44953.359794594908</v>
      </c>
      <c r="C2760" s="21">
        <v>44953.359794594908</v>
      </c>
      <c r="D2760" s="6"/>
      <c r="E2760" s="2" t="s">
        <v>16</v>
      </c>
      <c r="F2760" s="2" t="s">
        <v>8</v>
      </c>
      <c r="G2760" s="2" t="s">
        <v>11</v>
      </c>
      <c r="H2760" s="2">
        <v>2833</v>
      </c>
      <c r="I2760" s="2">
        <v>149</v>
      </c>
      <c r="J2760" s="24">
        <f>IFERROR(I2760/H2760,0)</f>
        <v>5.2594422873279208E-2</v>
      </c>
      <c r="K2760" s="24"/>
      <c r="L2760" s="2">
        <f>IF(J2760&gt;=0.15,1,0)</f>
        <v>0</v>
      </c>
      <c r="M2760" s="2"/>
      <c r="N2760" s="24"/>
      <c r="O2760" s="2" t="s">
        <v>10</v>
      </c>
    </row>
    <row r="2761" spans="1:15" ht="15.75" customHeight="1" x14ac:dyDescent="0.35">
      <c r="A2761" s="18">
        <v>44953.3592072338</v>
      </c>
      <c r="B2761" s="11">
        <v>44953.3592072338</v>
      </c>
      <c r="C2761" s="21">
        <v>44953.3592072338</v>
      </c>
      <c r="D2761" s="6"/>
      <c r="E2761" s="2" t="s">
        <v>16</v>
      </c>
      <c r="F2761" s="2" t="s">
        <v>8</v>
      </c>
      <c r="G2761" s="2" t="s">
        <v>11</v>
      </c>
      <c r="H2761" s="2">
        <v>776</v>
      </c>
      <c r="I2761" s="2">
        <v>43</v>
      </c>
      <c r="J2761" s="24">
        <f>IFERROR(I2761/H2761,0)</f>
        <v>5.5412371134020616E-2</v>
      </c>
      <c r="K2761" s="24"/>
      <c r="L2761" s="2">
        <f>IF(J2761&gt;=0.15,1,0)</f>
        <v>0</v>
      </c>
      <c r="M2761" s="2"/>
      <c r="N2761" s="24"/>
      <c r="O2761" s="2" t="s">
        <v>10</v>
      </c>
    </row>
    <row r="2762" spans="1:15" ht="15.75" customHeight="1" x14ac:dyDescent="0.35">
      <c r="A2762" s="18">
        <v>44953.34652777778</v>
      </c>
      <c r="B2762" s="11">
        <v>44953.34652777778</v>
      </c>
      <c r="C2762" s="21">
        <v>44953.34652777778</v>
      </c>
      <c r="D2762" s="6"/>
      <c r="E2762" s="2" t="s">
        <v>14</v>
      </c>
      <c r="F2762" s="2" t="s">
        <v>18</v>
      </c>
      <c r="G2762" s="2" t="s">
        <v>11</v>
      </c>
      <c r="H2762" s="2">
        <v>4217</v>
      </c>
      <c r="I2762" s="2">
        <v>0</v>
      </c>
      <c r="J2762" s="24">
        <f>IFERROR(I2762/H2762,0)</f>
        <v>0</v>
      </c>
      <c r="K2762" s="24"/>
      <c r="L2762" s="2">
        <f>IF(J2762&gt;=0.15,1,0)</f>
        <v>0</v>
      </c>
      <c r="M2762" s="2"/>
      <c r="N2762" s="24"/>
      <c r="O2762" s="2" t="s">
        <v>13</v>
      </c>
    </row>
    <row r="2763" spans="1:15" ht="15.75" customHeight="1" x14ac:dyDescent="0.35">
      <c r="A2763" s="18">
        <v>44953.345384328706</v>
      </c>
      <c r="B2763" s="11">
        <v>44953.345384328706</v>
      </c>
      <c r="C2763" s="21">
        <v>44953.345384328706</v>
      </c>
      <c r="D2763" s="6"/>
      <c r="E2763" s="2" t="s">
        <v>7</v>
      </c>
      <c r="F2763" s="2" t="s">
        <v>8</v>
      </c>
      <c r="G2763" s="2" t="s">
        <v>11</v>
      </c>
      <c r="H2763" s="2">
        <v>1929</v>
      </c>
      <c r="I2763" s="2">
        <v>27</v>
      </c>
      <c r="J2763" s="24">
        <f>IFERROR(I2763/H2763,0)</f>
        <v>1.3996889580093312E-2</v>
      </c>
      <c r="K2763" s="24"/>
      <c r="L2763" s="2">
        <f>IF(J2763&gt;=0.15,1,0)</f>
        <v>0</v>
      </c>
      <c r="M2763" s="2"/>
      <c r="N2763" s="24"/>
      <c r="O2763" s="2" t="s">
        <v>13</v>
      </c>
    </row>
    <row r="2764" spans="1:15" ht="15.75" customHeight="1" x14ac:dyDescent="0.35">
      <c r="A2764" s="18">
        <v>44953.329343900463</v>
      </c>
      <c r="B2764" s="11">
        <v>44953.329343900463</v>
      </c>
      <c r="C2764" s="21">
        <v>44953.329343900463</v>
      </c>
      <c r="D2764" s="6"/>
      <c r="E2764" s="2" t="s">
        <v>7</v>
      </c>
      <c r="F2764" s="2" t="s">
        <v>8</v>
      </c>
      <c r="G2764" s="2" t="s">
        <v>11</v>
      </c>
      <c r="H2764" s="2">
        <v>1058</v>
      </c>
      <c r="I2764" s="2">
        <v>17</v>
      </c>
      <c r="J2764" s="24">
        <f>IFERROR(I2764/H2764,0)</f>
        <v>1.6068052930056712E-2</v>
      </c>
      <c r="K2764" s="24"/>
      <c r="L2764" s="2">
        <f>IF(J2764&gt;=0.15,1,0)</f>
        <v>0</v>
      </c>
      <c r="M2764" s="2"/>
      <c r="N2764" s="24"/>
      <c r="O2764" s="2" t="s">
        <v>10</v>
      </c>
    </row>
    <row r="2765" spans="1:15" ht="15.75" customHeight="1" x14ac:dyDescent="0.35">
      <c r="A2765" s="18">
        <v>44953.329273402778</v>
      </c>
      <c r="B2765" s="11">
        <v>44953.329273402778</v>
      </c>
      <c r="C2765" s="21">
        <v>44953.329273402778</v>
      </c>
      <c r="D2765" s="6"/>
      <c r="E2765" s="2" t="s">
        <v>7</v>
      </c>
      <c r="F2765" s="2" t="s">
        <v>8</v>
      </c>
      <c r="G2765" s="2" t="s">
        <v>11</v>
      </c>
      <c r="H2765" s="2">
        <v>0</v>
      </c>
      <c r="I2765" s="2">
        <v>0</v>
      </c>
      <c r="J2765" s="24">
        <f>IFERROR(I2765/H2765,0)</f>
        <v>0</v>
      </c>
      <c r="K2765" s="24"/>
      <c r="L2765" s="2">
        <f>IF(J2765&gt;=0.15,1,0)</f>
        <v>0</v>
      </c>
      <c r="M2765" s="2"/>
      <c r="N2765" s="24"/>
      <c r="O2765" s="2" t="s">
        <v>12</v>
      </c>
    </row>
    <row r="2766" spans="1:15" ht="15.75" customHeight="1" x14ac:dyDescent="0.35">
      <c r="A2766" s="18">
        <v>44953.320145717589</v>
      </c>
      <c r="B2766" s="11">
        <v>44953.320145717589</v>
      </c>
      <c r="C2766" s="21">
        <v>44953.320145717589</v>
      </c>
      <c r="D2766" s="6"/>
      <c r="E2766" s="2" t="s">
        <v>7</v>
      </c>
      <c r="F2766" s="2" t="s">
        <v>8</v>
      </c>
      <c r="G2766" s="2" t="s">
        <v>11</v>
      </c>
      <c r="H2766" s="2">
        <v>5421</v>
      </c>
      <c r="I2766" s="2">
        <v>560</v>
      </c>
      <c r="J2766" s="24">
        <f>IFERROR(I2766/H2766,0)</f>
        <v>0.10330197380557093</v>
      </c>
      <c r="K2766" s="24"/>
      <c r="L2766" s="2">
        <f>IF(J2766&gt;=0.15,1,0)</f>
        <v>0</v>
      </c>
      <c r="M2766" s="2"/>
      <c r="N2766" s="24"/>
      <c r="O2766" s="2" t="s">
        <v>12</v>
      </c>
    </row>
    <row r="2767" spans="1:15" ht="15.75" customHeight="1" x14ac:dyDescent="0.35">
      <c r="A2767" s="18">
        <v>44953.304116562504</v>
      </c>
      <c r="B2767" s="11">
        <v>44953.304116562504</v>
      </c>
      <c r="C2767" s="21">
        <v>44953.304116562504</v>
      </c>
      <c r="D2767" s="6"/>
      <c r="E2767" s="2" t="s">
        <v>7</v>
      </c>
      <c r="F2767" s="2" t="s">
        <v>8</v>
      </c>
      <c r="G2767" s="2" t="s">
        <v>11</v>
      </c>
      <c r="H2767" s="2">
        <v>7122</v>
      </c>
      <c r="I2767" s="2">
        <v>88</v>
      </c>
      <c r="J2767" s="24">
        <f>IFERROR(I2767/H2767,0)</f>
        <v>1.2356079752878404E-2</v>
      </c>
      <c r="K2767" s="24"/>
      <c r="L2767" s="2">
        <f>IF(J2767&gt;=0.15,1,0)</f>
        <v>0</v>
      </c>
      <c r="M2767" s="2"/>
      <c r="N2767" s="24"/>
      <c r="O2767" s="2" t="s">
        <v>10</v>
      </c>
    </row>
    <row r="2768" spans="1:15" ht="15.75" customHeight="1" x14ac:dyDescent="0.35">
      <c r="A2768" s="18">
        <v>44953.302866203703</v>
      </c>
      <c r="B2768" s="11">
        <v>44953.302866203703</v>
      </c>
      <c r="C2768" s="21">
        <v>44953.302866203703</v>
      </c>
      <c r="D2768" s="6"/>
      <c r="E2768" s="2" t="s">
        <v>7</v>
      </c>
      <c r="F2768" s="2" t="s">
        <v>8</v>
      </c>
      <c r="G2768" s="2" t="s">
        <v>11</v>
      </c>
      <c r="H2768" s="2">
        <v>500</v>
      </c>
      <c r="I2768" s="2">
        <v>20</v>
      </c>
      <c r="J2768" s="24">
        <f>IFERROR(I2768/H2768,0)</f>
        <v>0.04</v>
      </c>
      <c r="K2768" s="24"/>
      <c r="L2768" s="2">
        <f>IF(J2768&gt;=0.15,1,0)</f>
        <v>0</v>
      </c>
      <c r="M2768" s="2"/>
      <c r="N2768" s="24"/>
      <c r="O2768" s="2" t="s">
        <v>10</v>
      </c>
    </row>
    <row r="2769" spans="1:15" ht="15.75" customHeight="1" x14ac:dyDescent="0.35">
      <c r="A2769" s="18">
        <v>44953.302365729163</v>
      </c>
      <c r="B2769" s="11">
        <v>44953.302365729163</v>
      </c>
      <c r="C2769" s="21">
        <v>44953.302365729163</v>
      </c>
      <c r="D2769" s="6"/>
      <c r="E2769" s="2" t="s">
        <v>7</v>
      </c>
      <c r="F2769" s="2" t="s">
        <v>8</v>
      </c>
      <c r="G2769" s="2" t="s">
        <v>11</v>
      </c>
      <c r="H2769" s="2">
        <v>0</v>
      </c>
      <c r="I2769" s="2">
        <v>0</v>
      </c>
      <c r="J2769" s="24">
        <f>IFERROR(I2769/H2769,0)</f>
        <v>0</v>
      </c>
      <c r="K2769" s="24"/>
      <c r="L2769" s="2">
        <f>IF(J2769&gt;=0.15,1,0)</f>
        <v>0</v>
      </c>
      <c r="M2769" s="2"/>
      <c r="N2769" s="24"/>
      <c r="O2769" s="2" t="s">
        <v>13</v>
      </c>
    </row>
    <row r="2770" spans="1:15" ht="15.75" customHeight="1" x14ac:dyDescent="0.35">
      <c r="A2770" s="18">
        <v>44953.288912037038</v>
      </c>
      <c r="B2770" s="11">
        <v>44953.288912037038</v>
      </c>
      <c r="C2770" s="21">
        <v>44953.288912037038</v>
      </c>
      <c r="D2770" s="6"/>
      <c r="E2770" s="2" t="s">
        <v>14</v>
      </c>
      <c r="F2770" s="2" t="s">
        <v>18</v>
      </c>
      <c r="G2770" s="2" t="s">
        <v>11</v>
      </c>
      <c r="H2770" s="2">
        <v>4341</v>
      </c>
      <c r="I2770" s="2">
        <v>0</v>
      </c>
      <c r="J2770" s="24">
        <f>IFERROR(I2770/H2770,0)</f>
        <v>0</v>
      </c>
      <c r="K2770" s="24"/>
      <c r="L2770" s="2">
        <f>IF(J2770&gt;=0.15,1,0)</f>
        <v>0</v>
      </c>
      <c r="M2770" s="2"/>
      <c r="N2770" s="24"/>
      <c r="O2770" s="2" t="s">
        <v>13</v>
      </c>
    </row>
    <row r="2771" spans="1:15" ht="15.75" customHeight="1" x14ac:dyDescent="0.35">
      <c r="A2771" s="18">
        <v>44953.288583541667</v>
      </c>
      <c r="B2771" s="11">
        <v>44953.288583541667</v>
      </c>
      <c r="C2771" s="21">
        <v>44953.288583541667</v>
      </c>
      <c r="D2771" s="6"/>
      <c r="E2771" s="2" t="s">
        <v>7</v>
      </c>
      <c r="F2771" s="2" t="s">
        <v>8</v>
      </c>
      <c r="G2771" s="2" t="s">
        <v>11</v>
      </c>
      <c r="H2771" s="2">
        <v>847</v>
      </c>
      <c r="I2771" s="2">
        <v>16</v>
      </c>
      <c r="J2771" s="24">
        <f>IFERROR(I2771/H2771,0)</f>
        <v>1.8890200708382526E-2</v>
      </c>
      <c r="K2771" s="24"/>
      <c r="L2771" s="2">
        <f>IF(J2771&gt;=0.15,1,0)</f>
        <v>0</v>
      </c>
      <c r="M2771" s="2"/>
      <c r="N2771" s="24"/>
      <c r="O2771" s="2" t="s">
        <v>13</v>
      </c>
    </row>
    <row r="2772" spans="1:15" ht="15.75" customHeight="1" x14ac:dyDescent="0.35">
      <c r="A2772" s="18">
        <v>44953.251524687497</v>
      </c>
      <c r="B2772" s="11">
        <v>44953.251524687497</v>
      </c>
      <c r="C2772" s="21">
        <v>44953.251524687497</v>
      </c>
      <c r="D2772" s="6"/>
      <c r="E2772" s="2" t="s">
        <v>7</v>
      </c>
      <c r="F2772" s="2" t="s">
        <v>8</v>
      </c>
      <c r="G2772" s="2" t="s">
        <v>11</v>
      </c>
      <c r="H2772" s="2">
        <v>3126</v>
      </c>
      <c r="I2772" s="2">
        <v>61</v>
      </c>
      <c r="J2772" s="24">
        <f>IFERROR(I2772/H2772,0)</f>
        <v>1.9513755598208574E-2</v>
      </c>
      <c r="K2772" s="24"/>
      <c r="L2772" s="2">
        <f>IF(J2772&gt;=0.15,1,0)</f>
        <v>0</v>
      </c>
      <c r="M2772" s="2"/>
      <c r="N2772" s="24"/>
      <c r="O2772" s="2" t="s">
        <v>13</v>
      </c>
    </row>
    <row r="2773" spans="1:15" ht="15.75" customHeight="1" x14ac:dyDescent="0.35">
      <c r="A2773" s="18">
        <v>44953.251504629632</v>
      </c>
      <c r="B2773" s="11">
        <v>44953.251504629632</v>
      </c>
      <c r="C2773" s="21">
        <v>44953.251504629632</v>
      </c>
      <c r="D2773" s="6"/>
      <c r="E2773" s="2" t="s">
        <v>14</v>
      </c>
      <c r="F2773" s="2" t="s">
        <v>18</v>
      </c>
      <c r="G2773" s="2" t="s">
        <v>11</v>
      </c>
      <c r="H2773" s="2">
        <v>4780</v>
      </c>
      <c r="I2773" s="2">
        <v>0</v>
      </c>
      <c r="J2773" s="24">
        <f>IFERROR(I2773/H2773,0)</f>
        <v>0</v>
      </c>
      <c r="K2773" s="24"/>
      <c r="L2773" s="2">
        <f>IF(J2773&gt;=0.15,1,0)</f>
        <v>0</v>
      </c>
      <c r="M2773" s="2"/>
      <c r="N2773" s="24"/>
      <c r="O2773" s="2" t="s">
        <v>13</v>
      </c>
    </row>
    <row r="2774" spans="1:15" ht="15.75" customHeight="1" x14ac:dyDescent="0.35">
      <c r="A2774" s="18">
        <v>44953.242738217596</v>
      </c>
      <c r="B2774" s="11">
        <v>44953.242738217596</v>
      </c>
      <c r="C2774" s="21">
        <v>44953.242738217596</v>
      </c>
      <c r="D2774" s="6"/>
      <c r="E2774" s="2" t="s">
        <v>16</v>
      </c>
      <c r="F2774" s="2" t="s">
        <v>8</v>
      </c>
      <c r="G2774" s="2" t="s">
        <v>11</v>
      </c>
      <c r="H2774" s="2">
        <v>364</v>
      </c>
      <c r="I2774" s="2">
        <v>13</v>
      </c>
      <c r="J2774" s="24">
        <f>IFERROR(I2774/H2774,0)</f>
        <v>3.5714285714285712E-2</v>
      </c>
      <c r="K2774" s="24"/>
      <c r="L2774" s="2">
        <f>IF(J2774&gt;=0.15,1,0)</f>
        <v>0</v>
      </c>
      <c r="M2774" s="2"/>
      <c r="N2774" s="24"/>
      <c r="O2774" s="2" t="s">
        <v>10</v>
      </c>
    </row>
    <row r="2775" spans="1:15" ht="15.75" customHeight="1" x14ac:dyDescent="0.35">
      <c r="A2775" s="18">
        <v>44953.234009351851</v>
      </c>
      <c r="B2775" s="11">
        <v>44953.234009351851</v>
      </c>
      <c r="C2775" s="21">
        <v>44953.234009351851</v>
      </c>
      <c r="D2775" s="6"/>
      <c r="E2775" s="2" t="s">
        <v>7</v>
      </c>
      <c r="F2775" s="2" t="s">
        <v>8</v>
      </c>
      <c r="G2775" s="2" t="s">
        <v>11</v>
      </c>
      <c r="H2775" s="2">
        <v>4590</v>
      </c>
      <c r="I2775" s="2">
        <v>101</v>
      </c>
      <c r="J2775" s="24">
        <f>IFERROR(I2775/H2775,0)</f>
        <v>2.2004357298474945E-2</v>
      </c>
      <c r="K2775" s="24"/>
      <c r="L2775" s="2">
        <f>IF(J2775&gt;=0.15,1,0)</f>
        <v>0</v>
      </c>
      <c r="M2775" s="2"/>
      <c r="N2775" s="24"/>
      <c r="O2775" s="2" t="s">
        <v>13</v>
      </c>
    </row>
    <row r="2776" spans="1:15" ht="15.75" customHeight="1" x14ac:dyDescent="0.35">
      <c r="A2776" s="18">
        <v>44953.208680983793</v>
      </c>
      <c r="B2776" s="11">
        <v>44953.208680983793</v>
      </c>
      <c r="C2776" s="21">
        <v>44953.208680983793</v>
      </c>
      <c r="D2776" s="6"/>
      <c r="E2776" s="2" t="s">
        <v>7</v>
      </c>
      <c r="F2776" s="2" t="s">
        <v>8</v>
      </c>
      <c r="G2776" s="2" t="s">
        <v>11</v>
      </c>
      <c r="H2776" s="2">
        <v>22372</v>
      </c>
      <c r="I2776" s="2">
        <v>2177</v>
      </c>
      <c r="J2776" s="24">
        <f>IFERROR(I2776/H2776,0)</f>
        <v>9.730913642052566E-2</v>
      </c>
      <c r="K2776" s="24"/>
      <c r="L2776" s="2">
        <f>IF(J2776&gt;=0.15,1,0)</f>
        <v>0</v>
      </c>
      <c r="M2776" s="2"/>
      <c r="N2776" s="24"/>
      <c r="O2776" s="2" t="s">
        <v>12</v>
      </c>
    </row>
    <row r="2777" spans="1:15" ht="15.75" customHeight="1" x14ac:dyDescent="0.35">
      <c r="A2777" s="18">
        <v>44952.888581099534</v>
      </c>
      <c r="B2777" s="11">
        <v>44952.888581099534</v>
      </c>
      <c r="C2777" s="21">
        <v>44952.888581099534</v>
      </c>
      <c r="D2777" s="6"/>
      <c r="E2777" s="2" t="s">
        <v>14</v>
      </c>
      <c r="F2777" s="2" t="s">
        <v>8</v>
      </c>
      <c r="G2777" s="2" t="s">
        <v>11</v>
      </c>
      <c r="H2777" s="2">
        <v>97</v>
      </c>
      <c r="I2777" s="2">
        <v>21</v>
      </c>
      <c r="J2777" s="24">
        <f>IFERROR(I2777/H2777,0)</f>
        <v>0.21649484536082475</v>
      </c>
      <c r="K2777" s="24"/>
      <c r="L2777" s="2">
        <f>IF(J2777&gt;=0.15,1,0)</f>
        <v>1</v>
      </c>
      <c r="M2777" s="2"/>
      <c r="N2777" s="24"/>
      <c r="O2777" s="2" t="s">
        <v>10</v>
      </c>
    </row>
    <row r="2778" spans="1:15" ht="15.75" customHeight="1" x14ac:dyDescent="0.35">
      <c r="A2778" s="18">
        <v>44952.752371226852</v>
      </c>
      <c r="B2778" s="11">
        <v>44952.752371226852</v>
      </c>
      <c r="C2778" s="21">
        <v>44952.752371226852</v>
      </c>
      <c r="D2778" s="6"/>
      <c r="E2778" s="2" t="s">
        <v>16</v>
      </c>
      <c r="F2778" s="2" t="s">
        <v>8</v>
      </c>
      <c r="G2778" s="2" t="s">
        <v>11</v>
      </c>
      <c r="H2778" s="2">
        <v>2229</v>
      </c>
      <c r="I2778" s="2">
        <v>118</v>
      </c>
      <c r="J2778" s="24">
        <f>IFERROR(I2778/H2778,0)</f>
        <v>5.2938537460744728E-2</v>
      </c>
      <c r="K2778" s="24"/>
      <c r="L2778" s="2">
        <f>IF(J2778&gt;=0.15,1,0)</f>
        <v>0</v>
      </c>
      <c r="M2778" s="2"/>
      <c r="N2778" s="24"/>
      <c r="O2778" s="2" t="s">
        <v>10</v>
      </c>
    </row>
    <row r="2779" spans="1:15" ht="15.75" customHeight="1" x14ac:dyDescent="0.35">
      <c r="A2779" s="18">
        <v>44952.73708590278</v>
      </c>
      <c r="B2779" s="11">
        <v>44952.73708590278</v>
      </c>
      <c r="C2779" s="21">
        <v>44952.73708590278</v>
      </c>
      <c r="D2779" s="6"/>
      <c r="E2779" s="2" t="s">
        <v>14</v>
      </c>
      <c r="F2779" s="2" t="s">
        <v>8</v>
      </c>
      <c r="G2779" s="2" t="s">
        <v>11</v>
      </c>
      <c r="H2779" s="2">
        <v>974</v>
      </c>
      <c r="I2779" s="2">
        <v>47</v>
      </c>
      <c r="J2779" s="24">
        <f>IFERROR(I2779/H2779,0)</f>
        <v>4.8254620123203286E-2</v>
      </c>
      <c r="K2779" s="24"/>
      <c r="L2779" s="2">
        <f>IF(J2779&gt;=0.15,1,0)</f>
        <v>0</v>
      </c>
      <c r="M2779" s="2"/>
      <c r="N2779" s="24"/>
      <c r="O2779" s="2" t="s">
        <v>13</v>
      </c>
    </row>
    <row r="2780" spans="1:15" ht="15.75" customHeight="1" x14ac:dyDescent="0.35">
      <c r="A2780" s="18">
        <v>44952.727348622684</v>
      </c>
      <c r="B2780" s="11">
        <v>44952.727348622684</v>
      </c>
      <c r="C2780" s="21">
        <v>44952.727348622684</v>
      </c>
      <c r="D2780" s="6"/>
      <c r="E2780" s="2" t="s">
        <v>14</v>
      </c>
      <c r="F2780" s="2" t="s">
        <v>18</v>
      </c>
      <c r="G2780" s="2" t="s">
        <v>9</v>
      </c>
      <c r="H2780" s="2">
        <v>0</v>
      </c>
      <c r="I2780" s="2">
        <v>0</v>
      </c>
      <c r="J2780" s="24">
        <f>IFERROR(I2780/H2780,0)</f>
        <v>0</v>
      </c>
      <c r="K2780" s="24"/>
      <c r="L2780" s="2">
        <f>IF(J2780&gt;=0.15,1,0)</f>
        <v>0</v>
      </c>
      <c r="M2780" s="2"/>
      <c r="N2780" s="24"/>
      <c r="O2780" s="2" t="s">
        <v>13</v>
      </c>
    </row>
    <row r="2781" spans="1:15" ht="15.75" customHeight="1" x14ac:dyDescent="0.35">
      <c r="A2781" s="18">
        <v>44952.727048611108</v>
      </c>
      <c r="B2781" s="11">
        <v>44952.727048611108</v>
      </c>
      <c r="C2781" s="21">
        <v>44952.727048611108</v>
      </c>
      <c r="D2781" s="6"/>
      <c r="E2781" s="2" t="s">
        <v>14</v>
      </c>
      <c r="F2781" s="2" t="s">
        <v>18</v>
      </c>
      <c r="G2781" s="2" t="s">
        <v>11</v>
      </c>
      <c r="H2781" s="2">
        <v>4666</v>
      </c>
      <c r="I2781" s="2">
        <v>0</v>
      </c>
      <c r="J2781" s="24">
        <f>IFERROR(I2781/H2781,0)</f>
        <v>0</v>
      </c>
      <c r="K2781" s="24"/>
      <c r="L2781" s="2">
        <f>IF(J2781&gt;=0.15,1,0)</f>
        <v>0</v>
      </c>
      <c r="M2781" s="2"/>
      <c r="N2781" s="24"/>
      <c r="O2781" s="2" t="s">
        <v>12</v>
      </c>
    </row>
    <row r="2782" spans="1:15" ht="15.75" customHeight="1" x14ac:dyDescent="0.35">
      <c r="A2782" s="18">
        <v>44952.718645833331</v>
      </c>
      <c r="B2782" s="11">
        <v>44952.718645833331</v>
      </c>
      <c r="C2782" s="21">
        <v>44952.718645833331</v>
      </c>
      <c r="D2782" s="6"/>
      <c r="E2782" s="2" t="s">
        <v>14</v>
      </c>
      <c r="F2782" s="2" t="s">
        <v>18</v>
      </c>
      <c r="G2782" s="2" t="s">
        <v>11</v>
      </c>
      <c r="H2782" s="2">
        <v>4876</v>
      </c>
      <c r="I2782" s="2">
        <v>0</v>
      </c>
      <c r="J2782" s="24">
        <f>IFERROR(I2782/H2782,0)</f>
        <v>0</v>
      </c>
      <c r="K2782" s="24"/>
      <c r="L2782" s="2">
        <f>IF(J2782&gt;=0.15,1,0)</f>
        <v>0</v>
      </c>
      <c r="M2782" s="2"/>
      <c r="N2782" s="24"/>
      <c r="O2782" s="2" t="s">
        <v>13</v>
      </c>
    </row>
    <row r="2783" spans="1:15" ht="15.75" customHeight="1" x14ac:dyDescent="0.35">
      <c r="A2783" s="18">
        <v>44952.69654597222</v>
      </c>
      <c r="B2783" s="11">
        <v>44952.69654597222</v>
      </c>
      <c r="C2783" s="21">
        <v>44952.69654597222</v>
      </c>
      <c r="D2783" s="6"/>
      <c r="E2783" s="2" t="s">
        <v>14</v>
      </c>
      <c r="F2783" s="2" t="s">
        <v>18</v>
      </c>
      <c r="G2783" s="2" t="s">
        <v>9</v>
      </c>
      <c r="H2783" s="2">
        <v>0</v>
      </c>
      <c r="I2783" s="2">
        <v>0</v>
      </c>
      <c r="J2783" s="24">
        <f>IFERROR(I2783/H2783,0)</f>
        <v>0</v>
      </c>
      <c r="K2783" s="24"/>
      <c r="L2783" s="2">
        <f>IF(J2783&gt;=0.15,1,0)</f>
        <v>0</v>
      </c>
      <c r="M2783" s="2"/>
      <c r="N2783" s="24"/>
      <c r="O2783" s="2" t="s">
        <v>13</v>
      </c>
    </row>
    <row r="2784" spans="1:15" ht="15.75" customHeight="1" x14ac:dyDescent="0.35">
      <c r="A2784" s="18">
        <v>44952.696168981478</v>
      </c>
      <c r="B2784" s="11">
        <v>44952.696168981478</v>
      </c>
      <c r="C2784" s="21">
        <v>44952.696168981478</v>
      </c>
      <c r="D2784" s="6"/>
      <c r="E2784" s="2" t="s">
        <v>14</v>
      </c>
      <c r="F2784" s="2" t="s">
        <v>18</v>
      </c>
      <c r="G2784" s="2" t="s">
        <v>11</v>
      </c>
      <c r="H2784" s="2">
        <v>4931</v>
      </c>
      <c r="I2784" s="2">
        <v>0</v>
      </c>
      <c r="J2784" s="24">
        <f>IFERROR(I2784/H2784,0)</f>
        <v>0</v>
      </c>
      <c r="K2784" s="24"/>
      <c r="L2784" s="2">
        <f>IF(J2784&gt;=0.15,1,0)</f>
        <v>0</v>
      </c>
      <c r="M2784" s="2"/>
      <c r="N2784" s="24"/>
      <c r="O2784" s="2" t="s">
        <v>12</v>
      </c>
    </row>
    <row r="2785" spans="1:15" ht="15.75" customHeight="1" x14ac:dyDescent="0.35">
      <c r="A2785" s="18">
        <v>44952.69189814815</v>
      </c>
      <c r="B2785" s="11">
        <v>44952.69189814815</v>
      </c>
      <c r="C2785" s="21">
        <v>44952.69189814815</v>
      </c>
      <c r="D2785" s="6"/>
      <c r="E2785" s="2" t="s">
        <v>22</v>
      </c>
      <c r="F2785" s="2" t="s">
        <v>21</v>
      </c>
      <c r="G2785" s="2" t="s">
        <v>9</v>
      </c>
      <c r="H2785" s="2">
        <v>0</v>
      </c>
      <c r="I2785" s="2">
        <v>0</v>
      </c>
      <c r="J2785" s="24">
        <f>IFERROR(I2785/H2785,0)</f>
        <v>0</v>
      </c>
      <c r="K2785" s="24"/>
      <c r="L2785" s="2">
        <f>IF(J2785&gt;=0.15,1,0)</f>
        <v>0</v>
      </c>
      <c r="M2785" s="2"/>
      <c r="N2785" s="24"/>
      <c r="O2785" s="2" t="s">
        <v>10</v>
      </c>
    </row>
    <row r="2786" spans="1:15" ht="15.75" customHeight="1" x14ac:dyDescent="0.35">
      <c r="A2786" s="18">
        <v>44952.685584131941</v>
      </c>
      <c r="B2786" s="11">
        <v>44952.685584131941</v>
      </c>
      <c r="C2786" s="21">
        <v>44952.685584131941</v>
      </c>
      <c r="D2786" s="6"/>
      <c r="E2786" s="2" t="s">
        <v>14</v>
      </c>
      <c r="F2786" s="2" t="s">
        <v>8</v>
      </c>
      <c r="G2786" s="2" t="s">
        <v>11</v>
      </c>
      <c r="H2786" s="2">
        <v>44737</v>
      </c>
      <c r="I2786" s="2">
        <v>409</v>
      </c>
      <c r="J2786" s="24">
        <f>IFERROR(I2786/H2786,0)</f>
        <v>9.1423206741623273E-3</v>
      </c>
      <c r="K2786" s="24"/>
      <c r="L2786" s="2">
        <f>IF(J2786&gt;=0.15,1,0)</f>
        <v>0</v>
      </c>
      <c r="M2786" s="2"/>
      <c r="N2786" s="24"/>
      <c r="O2786" s="2" t="s">
        <v>13</v>
      </c>
    </row>
    <row r="2787" spans="1:15" ht="15.75" customHeight="1" x14ac:dyDescent="0.35">
      <c r="A2787" s="18">
        <v>44952.68341435185</v>
      </c>
      <c r="B2787" s="11">
        <v>44952.68341435185</v>
      </c>
      <c r="C2787" s="21">
        <v>44952.68341435185</v>
      </c>
      <c r="D2787" s="6"/>
      <c r="E2787" s="2" t="s">
        <v>14</v>
      </c>
      <c r="F2787" s="2" t="s">
        <v>18</v>
      </c>
      <c r="G2787" s="2" t="s">
        <v>9</v>
      </c>
      <c r="H2787" s="2">
        <v>5018</v>
      </c>
      <c r="I2787" s="2">
        <v>0</v>
      </c>
      <c r="J2787" s="24">
        <f>IFERROR(I2787/H2787,0)</f>
        <v>0</v>
      </c>
      <c r="K2787" s="24"/>
      <c r="L2787" s="2">
        <f>IF(J2787&gt;=0.15,1,0)</f>
        <v>0</v>
      </c>
      <c r="M2787" s="2"/>
      <c r="N2787" s="24"/>
      <c r="O2787" s="2" t="s">
        <v>13</v>
      </c>
    </row>
    <row r="2788" spans="1:15" ht="15.75" customHeight="1" x14ac:dyDescent="0.35">
      <c r="A2788" s="18">
        <v>44952.678085567131</v>
      </c>
      <c r="B2788" s="11">
        <v>44952.678085567131</v>
      </c>
      <c r="C2788" s="21">
        <v>44952.678085567131</v>
      </c>
      <c r="D2788" s="6"/>
      <c r="E2788" s="2" t="s">
        <v>14</v>
      </c>
      <c r="F2788" s="2" t="s">
        <v>8</v>
      </c>
      <c r="G2788" s="2" t="s">
        <v>11</v>
      </c>
      <c r="H2788" s="2">
        <v>2164</v>
      </c>
      <c r="I2788" s="2">
        <v>142</v>
      </c>
      <c r="J2788" s="24">
        <f>IFERROR(I2788/H2788,0)</f>
        <v>6.5619223659889092E-2</v>
      </c>
      <c r="K2788" s="24"/>
      <c r="L2788" s="2">
        <f>IF(J2788&gt;=0.15,1,0)</f>
        <v>0</v>
      </c>
      <c r="M2788" s="2"/>
      <c r="N2788" s="24"/>
      <c r="O2788" s="2" t="s">
        <v>10</v>
      </c>
    </row>
    <row r="2789" spans="1:15" ht="15.75" customHeight="1" x14ac:dyDescent="0.35">
      <c r="A2789" s="18">
        <v>44952.677220034719</v>
      </c>
      <c r="B2789" s="11">
        <v>44952.677220034719</v>
      </c>
      <c r="C2789" s="21">
        <v>44952.677220034719</v>
      </c>
      <c r="D2789" s="6"/>
      <c r="E2789" s="2" t="s">
        <v>14</v>
      </c>
      <c r="F2789" s="2" t="s">
        <v>8</v>
      </c>
      <c r="G2789" s="2" t="s">
        <v>11</v>
      </c>
      <c r="H2789" s="2">
        <v>7220</v>
      </c>
      <c r="I2789" s="2">
        <v>2501</v>
      </c>
      <c r="J2789" s="24">
        <f>IFERROR(I2789/H2789,0)</f>
        <v>0.34639889196675899</v>
      </c>
      <c r="K2789" s="24"/>
      <c r="L2789" s="2">
        <f>IF(J2789&gt;=0.15,1,0)</f>
        <v>1</v>
      </c>
      <c r="M2789" s="2"/>
      <c r="N2789" s="24"/>
      <c r="O2789" s="2" t="s">
        <v>12</v>
      </c>
    </row>
    <row r="2790" spans="1:15" ht="15.75" customHeight="1" x14ac:dyDescent="0.35">
      <c r="A2790" s="18">
        <v>44952.675145127316</v>
      </c>
      <c r="B2790" s="11">
        <v>44952.675145127316</v>
      </c>
      <c r="C2790" s="21">
        <v>44952.675145127316</v>
      </c>
      <c r="D2790" s="6"/>
      <c r="E2790" s="2" t="s">
        <v>14</v>
      </c>
      <c r="F2790" s="2" t="s">
        <v>8</v>
      </c>
      <c r="G2790" s="2" t="s">
        <v>11</v>
      </c>
      <c r="H2790" s="2">
        <v>14904</v>
      </c>
      <c r="I2790" s="2">
        <v>547</v>
      </c>
      <c r="J2790" s="24">
        <f>IFERROR(I2790/H2790,0)</f>
        <v>3.6701556629092864E-2</v>
      </c>
      <c r="K2790" s="24"/>
      <c r="L2790" s="2">
        <f>IF(J2790&gt;=0.15,1,0)</f>
        <v>0</v>
      </c>
      <c r="M2790" s="2"/>
      <c r="N2790" s="24"/>
      <c r="O2790" s="2" t="s">
        <v>12</v>
      </c>
    </row>
    <row r="2791" spans="1:15" ht="15.75" customHeight="1" x14ac:dyDescent="0.35">
      <c r="A2791" s="18">
        <v>44952.674579965278</v>
      </c>
      <c r="B2791" s="11">
        <v>44952.674579965278</v>
      </c>
      <c r="C2791" s="21">
        <v>44952.674579965278</v>
      </c>
      <c r="D2791" s="6"/>
      <c r="E2791" s="2" t="s">
        <v>14</v>
      </c>
      <c r="F2791" s="2" t="s">
        <v>8</v>
      </c>
      <c r="G2791" s="2" t="s">
        <v>11</v>
      </c>
      <c r="H2791" s="2">
        <v>1208</v>
      </c>
      <c r="I2791" s="2">
        <v>25</v>
      </c>
      <c r="J2791" s="24">
        <f>IFERROR(I2791/H2791,0)</f>
        <v>2.0695364238410598E-2</v>
      </c>
      <c r="K2791" s="24"/>
      <c r="L2791" s="2">
        <f>IF(J2791&gt;=0.15,1,0)</f>
        <v>0</v>
      </c>
      <c r="M2791" s="2"/>
      <c r="N2791" s="24"/>
      <c r="O2791" s="2" t="s">
        <v>10</v>
      </c>
    </row>
    <row r="2792" spans="1:15" ht="15.75" customHeight="1" x14ac:dyDescent="0.35">
      <c r="A2792" s="18">
        <v>44952.67158898148</v>
      </c>
      <c r="B2792" s="11">
        <v>44952.67158898148</v>
      </c>
      <c r="C2792" s="21">
        <v>44952.67158898148</v>
      </c>
      <c r="D2792" s="6"/>
      <c r="E2792" s="2" t="s">
        <v>14</v>
      </c>
      <c r="F2792" s="2" t="s">
        <v>8</v>
      </c>
      <c r="G2792" s="2" t="s">
        <v>11</v>
      </c>
      <c r="H2792" s="2">
        <v>2725</v>
      </c>
      <c r="I2792" s="2">
        <v>77</v>
      </c>
      <c r="J2792" s="24">
        <f>IFERROR(I2792/H2792,0)</f>
        <v>2.8256880733944955E-2</v>
      </c>
      <c r="K2792" s="24"/>
      <c r="L2792" s="2">
        <f>IF(J2792&gt;=0.15,1,0)</f>
        <v>0</v>
      </c>
      <c r="M2792" s="2"/>
      <c r="N2792" s="24"/>
      <c r="O2792" s="2" t="s">
        <v>10</v>
      </c>
    </row>
    <row r="2793" spans="1:15" ht="15.75" customHeight="1" x14ac:dyDescent="0.35">
      <c r="A2793" s="18">
        <v>44952.670767974538</v>
      </c>
      <c r="B2793" s="11">
        <v>44952.670767974538</v>
      </c>
      <c r="C2793" s="21">
        <v>44952.670767974538</v>
      </c>
      <c r="D2793" s="6"/>
      <c r="E2793" s="2" t="s">
        <v>14</v>
      </c>
      <c r="F2793" s="2" t="s">
        <v>8</v>
      </c>
      <c r="G2793" s="2" t="s">
        <v>11</v>
      </c>
      <c r="H2793" s="2">
        <v>28868</v>
      </c>
      <c r="I2793" s="2">
        <v>1864</v>
      </c>
      <c r="J2793" s="24">
        <f>IFERROR(I2793/H2793,0)</f>
        <v>6.456976583067757E-2</v>
      </c>
      <c r="K2793" s="24"/>
      <c r="L2793" s="2">
        <f>IF(J2793&gt;=0.15,1,0)</f>
        <v>0</v>
      </c>
      <c r="M2793" s="2"/>
      <c r="N2793" s="24"/>
      <c r="O2793" s="2" t="s">
        <v>13</v>
      </c>
    </row>
    <row r="2794" spans="1:15" ht="15.75" customHeight="1" x14ac:dyDescent="0.35">
      <c r="A2794" s="18">
        <v>44952.670119166665</v>
      </c>
      <c r="B2794" s="11">
        <v>44952.670119166665</v>
      </c>
      <c r="C2794" s="21">
        <v>44952.670119166665</v>
      </c>
      <c r="D2794" s="6"/>
      <c r="E2794" s="2" t="s">
        <v>16</v>
      </c>
      <c r="F2794" s="2" t="s">
        <v>8</v>
      </c>
      <c r="G2794" s="2" t="s">
        <v>11</v>
      </c>
      <c r="H2794" s="2">
        <v>1722</v>
      </c>
      <c r="I2794" s="2">
        <v>62</v>
      </c>
      <c r="J2794" s="24">
        <f>IFERROR(I2794/H2794,0)</f>
        <v>3.6004645760743324E-2</v>
      </c>
      <c r="K2794" s="24"/>
      <c r="L2794" s="2">
        <f>IF(J2794&gt;=0.15,1,0)</f>
        <v>0</v>
      </c>
      <c r="M2794" s="2"/>
      <c r="N2794" s="24"/>
      <c r="O2794" s="2" t="s">
        <v>13</v>
      </c>
    </row>
    <row r="2795" spans="1:15" ht="15.75" customHeight="1" x14ac:dyDescent="0.35">
      <c r="A2795" s="18">
        <v>44952.66988425926</v>
      </c>
      <c r="B2795" s="11">
        <v>44952.66988425926</v>
      </c>
      <c r="C2795" s="21">
        <v>44952.66988425926</v>
      </c>
      <c r="D2795" s="6"/>
      <c r="E2795" s="2" t="s">
        <v>14</v>
      </c>
      <c r="F2795" s="2" t="s">
        <v>15</v>
      </c>
      <c r="G2795" s="2" t="s">
        <v>11</v>
      </c>
      <c r="H2795" s="2">
        <v>51547</v>
      </c>
      <c r="I2795" s="2">
        <v>3675</v>
      </c>
      <c r="J2795" s="24">
        <f>IFERROR(I2795/H2795,0)</f>
        <v>7.1294158728926998E-2</v>
      </c>
      <c r="K2795" s="24"/>
      <c r="L2795" s="2">
        <f>IF(J2795&gt;=0.15,1,0)</f>
        <v>0</v>
      </c>
      <c r="M2795" s="2"/>
      <c r="N2795" s="24"/>
      <c r="O2795" s="2" t="s">
        <v>13</v>
      </c>
    </row>
    <row r="2796" spans="1:15" ht="15.75" customHeight="1" x14ac:dyDescent="0.35">
      <c r="A2796" s="18">
        <v>44952.669348067131</v>
      </c>
      <c r="B2796" s="11">
        <v>44952.669348067131</v>
      </c>
      <c r="C2796" s="21">
        <v>44952.669348067131</v>
      </c>
      <c r="D2796" s="6"/>
      <c r="E2796" s="2" t="s">
        <v>14</v>
      </c>
      <c r="F2796" s="2" t="s">
        <v>8</v>
      </c>
      <c r="G2796" s="2" t="s">
        <v>11</v>
      </c>
      <c r="H2796" s="2">
        <v>29730</v>
      </c>
      <c r="I2796" s="2">
        <v>595</v>
      </c>
      <c r="J2796" s="24">
        <f>IFERROR(I2796/H2796,0)</f>
        <v>2.0013454423141609E-2</v>
      </c>
      <c r="K2796" s="24"/>
      <c r="L2796" s="2">
        <f>IF(J2796&gt;=0.15,1,0)</f>
        <v>0</v>
      </c>
      <c r="M2796" s="2"/>
      <c r="N2796" s="24"/>
      <c r="O2796" s="2" t="s">
        <v>13</v>
      </c>
    </row>
    <row r="2797" spans="1:15" ht="15.75" customHeight="1" x14ac:dyDescent="0.35">
      <c r="A2797" s="18">
        <v>44952.668656863425</v>
      </c>
      <c r="B2797" s="11">
        <v>44952.668656863425</v>
      </c>
      <c r="C2797" s="21">
        <v>44952.668656863425</v>
      </c>
      <c r="D2797" s="6"/>
      <c r="E2797" s="2" t="s">
        <v>16</v>
      </c>
      <c r="F2797" s="2" t="s">
        <v>8</v>
      </c>
      <c r="G2797" s="2" t="s">
        <v>11</v>
      </c>
      <c r="H2797" s="2">
        <v>1115</v>
      </c>
      <c r="I2797" s="2">
        <v>37</v>
      </c>
      <c r="J2797" s="24">
        <f>IFERROR(I2797/H2797,0)</f>
        <v>3.3183856502242155E-2</v>
      </c>
      <c r="K2797" s="24"/>
      <c r="L2797" s="2">
        <f>IF(J2797&gt;=0.15,1,0)</f>
        <v>0</v>
      </c>
      <c r="M2797" s="2"/>
      <c r="N2797" s="24"/>
      <c r="O2797" s="2" t="s">
        <v>12</v>
      </c>
    </row>
    <row r="2798" spans="1:15" ht="15.75" customHeight="1" x14ac:dyDescent="0.35">
      <c r="A2798" s="18">
        <v>44952.668410671293</v>
      </c>
      <c r="B2798" s="11">
        <v>44952.668410671293</v>
      </c>
      <c r="C2798" s="21">
        <v>44952.668410671293</v>
      </c>
      <c r="D2798" s="6"/>
      <c r="E2798" s="2" t="s">
        <v>14</v>
      </c>
      <c r="F2798" s="2" t="s">
        <v>8</v>
      </c>
      <c r="G2798" s="2" t="s">
        <v>9</v>
      </c>
      <c r="H2798" s="2">
        <v>0</v>
      </c>
      <c r="I2798" s="2">
        <v>0</v>
      </c>
      <c r="J2798" s="24">
        <f>IFERROR(I2798/H2798,0)</f>
        <v>0</v>
      </c>
      <c r="K2798" s="24"/>
      <c r="L2798" s="2">
        <f>IF(J2798&gt;=0.15,1,0)</f>
        <v>0</v>
      </c>
      <c r="M2798" s="2"/>
      <c r="N2798" s="24"/>
      <c r="O2798" s="2" t="s">
        <v>13</v>
      </c>
    </row>
    <row r="2799" spans="1:15" ht="15.75" customHeight="1" x14ac:dyDescent="0.35">
      <c r="A2799" s="18">
        <v>44952.667309629629</v>
      </c>
      <c r="B2799" s="11">
        <v>44952.667309629629</v>
      </c>
      <c r="C2799" s="21">
        <v>44952.667309629629</v>
      </c>
      <c r="D2799" s="6"/>
      <c r="E2799" s="2" t="s">
        <v>14</v>
      </c>
      <c r="F2799" s="2" t="s">
        <v>8</v>
      </c>
      <c r="G2799" s="2" t="s">
        <v>11</v>
      </c>
      <c r="H2799" s="2">
        <v>13259</v>
      </c>
      <c r="I2799" s="2">
        <v>133</v>
      </c>
      <c r="J2799" s="24">
        <f>IFERROR(I2799/H2799,0)</f>
        <v>1.003092239233728E-2</v>
      </c>
      <c r="K2799" s="24"/>
      <c r="L2799" s="2">
        <f>IF(J2799&gt;=0.15,1,0)</f>
        <v>0</v>
      </c>
      <c r="M2799" s="2"/>
      <c r="N2799" s="24"/>
      <c r="O2799" s="2" t="s">
        <v>10</v>
      </c>
    </row>
    <row r="2800" spans="1:15" ht="15.75" customHeight="1" x14ac:dyDescent="0.35">
      <c r="A2800" s="18">
        <v>44952.667199074072</v>
      </c>
      <c r="B2800" s="11">
        <v>44952.667199074072</v>
      </c>
      <c r="C2800" s="21">
        <v>44952.667199074072</v>
      </c>
      <c r="D2800" s="6"/>
      <c r="E2800" s="2" t="s">
        <v>14</v>
      </c>
      <c r="F2800" s="2" t="s">
        <v>18</v>
      </c>
      <c r="G2800" s="2" t="s">
        <v>11</v>
      </c>
      <c r="H2800" s="2">
        <v>5071</v>
      </c>
      <c r="I2800" s="2">
        <v>0</v>
      </c>
      <c r="J2800" s="24">
        <f>IFERROR(I2800/H2800,0)</f>
        <v>0</v>
      </c>
      <c r="K2800" s="24"/>
      <c r="L2800" s="2">
        <f>IF(J2800&gt;=0.15,1,0)</f>
        <v>0</v>
      </c>
      <c r="M2800" s="2"/>
      <c r="N2800" s="24"/>
      <c r="O2800" s="2" t="s">
        <v>12</v>
      </c>
    </row>
    <row r="2801" spans="1:15" ht="15.75" customHeight="1" x14ac:dyDescent="0.35">
      <c r="A2801" s="18">
        <v>44952.66683037037</v>
      </c>
      <c r="B2801" s="11">
        <v>44952.66683037037</v>
      </c>
      <c r="C2801" s="21">
        <v>44952.66683037037</v>
      </c>
      <c r="D2801" s="6"/>
      <c r="E2801" s="2" t="s">
        <v>14</v>
      </c>
      <c r="F2801" s="2" t="s">
        <v>18</v>
      </c>
      <c r="G2801" s="2" t="s">
        <v>9</v>
      </c>
      <c r="H2801" s="2">
        <v>0</v>
      </c>
      <c r="I2801" s="2">
        <v>0</v>
      </c>
      <c r="J2801" s="24">
        <f>IFERROR(I2801/H2801,0)</f>
        <v>0</v>
      </c>
      <c r="K2801" s="24"/>
      <c r="L2801" s="2">
        <f>IF(J2801&gt;=0.15,1,0)</f>
        <v>0</v>
      </c>
      <c r="M2801" s="2"/>
      <c r="N2801" s="24"/>
      <c r="O2801" s="2" t="s">
        <v>13</v>
      </c>
    </row>
    <row r="2802" spans="1:15" ht="15.75" customHeight="1" x14ac:dyDescent="0.35">
      <c r="A2802" s="18">
        <v>44952.666243113425</v>
      </c>
      <c r="B2802" s="11">
        <v>44952.666243113425</v>
      </c>
      <c r="C2802" s="21">
        <v>44952.666243113425</v>
      </c>
      <c r="D2802" s="6"/>
      <c r="E2802" s="2" t="s">
        <v>14</v>
      </c>
      <c r="F2802" s="2" t="s">
        <v>8</v>
      </c>
      <c r="G2802" s="2" t="s">
        <v>9</v>
      </c>
      <c r="H2802" s="2">
        <v>0</v>
      </c>
      <c r="I2802" s="2">
        <v>0</v>
      </c>
      <c r="J2802" s="24">
        <f>IFERROR(I2802/H2802,0)</f>
        <v>0</v>
      </c>
      <c r="K2802" s="24"/>
      <c r="L2802" s="2">
        <f>IF(J2802&gt;=0.15,1,0)</f>
        <v>0</v>
      </c>
      <c r="M2802" s="2"/>
      <c r="N2802" s="24"/>
      <c r="O2802" s="2" t="s">
        <v>12</v>
      </c>
    </row>
    <row r="2803" spans="1:15" ht="15.75" customHeight="1" x14ac:dyDescent="0.35">
      <c r="A2803" s="18">
        <v>44952.656631944446</v>
      </c>
      <c r="B2803" s="11">
        <v>44952.656631944446</v>
      </c>
      <c r="C2803" s="21">
        <v>44952.656631944446</v>
      </c>
      <c r="D2803" s="6"/>
      <c r="E2803" s="2" t="s">
        <v>14</v>
      </c>
      <c r="F2803" s="2" t="s">
        <v>18</v>
      </c>
      <c r="G2803" s="2" t="s">
        <v>11</v>
      </c>
      <c r="H2803" s="2">
        <v>5182</v>
      </c>
      <c r="I2803" s="2">
        <v>0</v>
      </c>
      <c r="J2803" s="24">
        <f>IFERROR(I2803/H2803,0)</f>
        <v>0</v>
      </c>
      <c r="K2803" s="24"/>
      <c r="L2803" s="2">
        <f>IF(J2803&gt;=0.15,1,0)</f>
        <v>0</v>
      </c>
      <c r="M2803" s="2"/>
      <c r="N2803" s="24"/>
      <c r="O2803" s="2" t="s">
        <v>13</v>
      </c>
    </row>
    <row r="2804" spans="1:15" ht="15.75" customHeight="1" x14ac:dyDescent="0.35">
      <c r="A2804" s="18">
        <v>44952.653853437499</v>
      </c>
      <c r="B2804" s="11">
        <v>44952.653853437499</v>
      </c>
      <c r="C2804" s="21">
        <v>44952.653853437499</v>
      </c>
      <c r="D2804" s="6"/>
      <c r="E2804" s="2" t="s">
        <v>16</v>
      </c>
      <c r="F2804" s="2" t="s">
        <v>8</v>
      </c>
      <c r="G2804" s="2" t="s">
        <v>11</v>
      </c>
      <c r="H2804" s="2">
        <v>1535</v>
      </c>
      <c r="I2804" s="2">
        <v>68</v>
      </c>
      <c r="J2804" s="24">
        <f>IFERROR(I2804/H2804,0)</f>
        <v>4.4299674267100977E-2</v>
      </c>
      <c r="K2804" s="24"/>
      <c r="L2804" s="2">
        <f>IF(J2804&gt;=0.15,1,0)</f>
        <v>0</v>
      </c>
      <c r="M2804" s="2"/>
      <c r="N2804" s="24"/>
      <c r="O2804" s="2" t="s">
        <v>13</v>
      </c>
    </row>
    <row r="2805" spans="1:15" ht="15.75" customHeight="1" x14ac:dyDescent="0.35">
      <c r="A2805" s="18">
        <v>44952.650023148148</v>
      </c>
      <c r="B2805" s="11">
        <v>44952.650023148148</v>
      </c>
      <c r="C2805" s="21">
        <v>44952.650023148148</v>
      </c>
      <c r="D2805" s="6"/>
      <c r="E2805" s="2" t="s">
        <v>14</v>
      </c>
      <c r="F2805" s="2" t="s">
        <v>18</v>
      </c>
      <c r="G2805" s="2" t="s">
        <v>11</v>
      </c>
      <c r="H2805" s="2">
        <v>4898</v>
      </c>
      <c r="I2805" s="2">
        <v>0</v>
      </c>
      <c r="J2805" s="24">
        <f>IFERROR(I2805/H2805,0)</f>
        <v>0</v>
      </c>
      <c r="K2805" s="24"/>
      <c r="L2805" s="2">
        <f>IF(J2805&gt;=0.15,1,0)</f>
        <v>0</v>
      </c>
      <c r="M2805" s="2"/>
      <c r="N2805" s="24"/>
      <c r="O2805" s="2" t="s">
        <v>12</v>
      </c>
    </row>
    <row r="2806" spans="1:15" ht="15.75" customHeight="1" x14ac:dyDescent="0.35">
      <c r="A2806" s="18">
        <v>44952.64999125</v>
      </c>
      <c r="B2806" s="11">
        <v>44952.64999125</v>
      </c>
      <c r="C2806" s="21">
        <v>44952.64999125</v>
      </c>
      <c r="D2806" s="6"/>
      <c r="E2806" s="2" t="s">
        <v>14</v>
      </c>
      <c r="F2806" s="2" t="s">
        <v>8</v>
      </c>
      <c r="G2806" s="2" t="s">
        <v>11</v>
      </c>
      <c r="H2806" s="2">
        <v>11285</v>
      </c>
      <c r="I2806" s="2">
        <v>375</v>
      </c>
      <c r="J2806" s="24">
        <f>IFERROR(I2806/H2806,0)</f>
        <v>3.3229951262738151E-2</v>
      </c>
      <c r="K2806" s="24"/>
      <c r="L2806" s="2">
        <f>IF(J2806&gt;=0.15,1,0)</f>
        <v>0</v>
      </c>
      <c r="M2806" s="2"/>
      <c r="N2806" s="24"/>
      <c r="O2806" s="2" t="s">
        <v>12</v>
      </c>
    </row>
    <row r="2807" spans="1:15" ht="15.75" customHeight="1" x14ac:dyDescent="0.35">
      <c r="A2807" s="18">
        <v>44952.645497893522</v>
      </c>
      <c r="B2807" s="11">
        <v>44952.645497893522</v>
      </c>
      <c r="C2807" s="21">
        <v>44952.645497893522</v>
      </c>
      <c r="D2807" s="6"/>
      <c r="E2807" s="2" t="s">
        <v>14</v>
      </c>
      <c r="F2807" s="2" t="s">
        <v>8</v>
      </c>
      <c r="G2807" s="2" t="s">
        <v>11</v>
      </c>
      <c r="H2807" s="2">
        <v>10588</v>
      </c>
      <c r="I2807" s="2">
        <v>347</v>
      </c>
      <c r="J2807" s="24">
        <f>IFERROR(I2807/H2807,0)</f>
        <v>3.2772950510011334E-2</v>
      </c>
      <c r="K2807" s="24"/>
      <c r="L2807" s="2">
        <f>IF(J2807&gt;=0.15,1,0)</f>
        <v>0</v>
      </c>
      <c r="M2807" s="2"/>
      <c r="N2807" s="24"/>
      <c r="O2807" s="2" t="s">
        <v>12</v>
      </c>
    </row>
    <row r="2808" spans="1:15" ht="15.75" customHeight="1" x14ac:dyDescent="0.35">
      <c r="A2808" s="18">
        <v>44952.644239675923</v>
      </c>
      <c r="B2808" s="11">
        <v>44952.644239675923</v>
      </c>
      <c r="C2808" s="21">
        <v>44952.644239675923</v>
      </c>
      <c r="D2808" s="6"/>
      <c r="E2808" s="2" t="s">
        <v>16</v>
      </c>
      <c r="F2808" s="2" t="s">
        <v>8</v>
      </c>
      <c r="G2808" s="2" t="s">
        <v>11</v>
      </c>
      <c r="H2808" s="2">
        <v>894</v>
      </c>
      <c r="I2808" s="2">
        <v>40</v>
      </c>
      <c r="J2808" s="24">
        <f>IFERROR(I2808/H2808,0)</f>
        <v>4.4742729306487698E-2</v>
      </c>
      <c r="K2808" s="24"/>
      <c r="L2808" s="2">
        <f>IF(J2808&gt;=0.15,1,0)</f>
        <v>0</v>
      </c>
      <c r="M2808" s="2"/>
      <c r="N2808" s="24"/>
      <c r="O2808" s="2" t="s">
        <v>13</v>
      </c>
    </row>
    <row r="2809" spans="1:15" ht="15.75" customHeight="1" x14ac:dyDescent="0.35">
      <c r="A2809" s="18">
        <v>44952.643831018519</v>
      </c>
      <c r="B2809" s="11">
        <v>44952.643831018519</v>
      </c>
      <c r="C2809" s="21">
        <v>44952.643831018519</v>
      </c>
      <c r="D2809" s="6"/>
      <c r="E2809" s="2" t="s">
        <v>14</v>
      </c>
      <c r="F2809" s="2" t="s">
        <v>18</v>
      </c>
      <c r="G2809" s="2" t="s">
        <v>11</v>
      </c>
      <c r="H2809" s="2">
        <v>5438</v>
      </c>
      <c r="I2809" s="2">
        <v>0</v>
      </c>
      <c r="J2809" s="24">
        <f>IFERROR(I2809/H2809,0)</f>
        <v>0</v>
      </c>
      <c r="K2809" s="24"/>
      <c r="L2809" s="2">
        <f>IF(J2809&gt;=0.15,1,0)</f>
        <v>0</v>
      </c>
      <c r="M2809" s="2"/>
      <c r="N2809" s="24"/>
      <c r="O2809" s="2" t="s">
        <v>12</v>
      </c>
    </row>
    <row r="2810" spans="1:15" ht="15.75" customHeight="1" x14ac:dyDescent="0.35">
      <c r="A2810" s="18">
        <v>44952.641810949077</v>
      </c>
      <c r="B2810" s="11">
        <v>44952.641810949077</v>
      </c>
      <c r="C2810" s="21">
        <v>44952.641810949077</v>
      </c>
      <c r="D2810" s="6"/>
      <c r="E2810" s="2" t="s">
        <v>16</v>
      </c>
      <c r="F2810" s="2" t="s">
        <v>8</v>
      </c>
      <c r="G2810" s="2" t="s">
        <v>11</v>
      </c>
      <c r="H2810" s="2">
        <v>1365</v>
      </c>
      <c r="I2810" s="2">
        <v>45</v>
      </c>
      <c r="J2810" s="24">
        <f>IFERROR(I2810/H2810,0)</f>
        <v>3.2967032967032968E-2</v>
      </c>
      <c r="K2810" s="24"/>
      <c r="L2810" s="2">
        <f>IF(J2810&gt;=0.15,1,0)</f>
        <v>0</v>
      </c>
      <c r="M2810" s="2"/>
      <c r="N2810" s="24"/>
      <c r="O2810" s="2" t="s">
        <v>10</v>
      </c>
    </row>
    <row r="2811" spans="1:15" ht="15.75" customHeight="1" x14ac:dyDescent="0.35">
      <c r="A2811" s="18">
        <v>44952.635115740741</v>
      </c>
      <c r="B2811" s="11">
        <v>44952.635115740741</v>
      </c>
      <c r="C2811" s="21">
        <v>44952.635115740741</v>
      </c>
      <c r="D2811" s="6"/>
      <c r="E2811" s="2" t="s">
        <v>14</v>
      </c>
      <c r="F2811" s="2" t="s">
        <v>15</v>
      </c>
      <c r="G2811" s="2" t="s">
        <v>11</v>
      </c>
      <c r="H2811" s="2">
        <v>28552</v>
      </c>
      <c r="I2811" s="2">
        <v>2655</v>
      </c>
      <c r="J2811" s="24">
        <f>IFERROR(I2811/H2811,0)</f>
        <v>9.2988231997758478E-2</v>
      </c>
      <c r="K2811" s="24"/>
      <c r="L2811" s="2">
        <f>IF(J2811&gt;=0.15,1,0)</f>
        <v>0</v>
      </c>
      <c r="M2811" s="2"/>
      <c r="N2811" s="24"/>
      <c r="O2811" s="2" t="s">
        <v>13</v>
      </c>
    </row>
    <row r="2812" spans="1:15" ht="15.75" customHeight="1" x14ac:dyDescent="0.35">
      <c r="A2812" s="18">
        <v>44952.635023252318</v>
      </c>
      <c r="B2812" s="11">
        <v>44952.635023252318</v>
      </c>
      <c r="C2812" s="21">
        <v>44952.635023252318</v>
      </c>
      <c r="D2812" s="6"/>
      <c r="E2812" s="2" t="s">
        <v>16</v>
      </c>
      <c r="F2812" s="2" t="s">
        <v>8</v>
      </c>
      <c r="G2812" s="2" t="s">
        <v>11</v>
      </c>
      <c r="H2812" s="2">
        <v>1361</v>
      </c>
      <c r="I2812" s="2">
        <v>43</v>
      </c>
      <c r="J2812" s="24">
        <f>IFERROR(I2812/H2812,0)</f>
        <v>3.1594415870683318E-2</v>
      </c>
      <c r="K2812" s="24"/>
      <c r="L2812" s="2">
        <f>IF(J2812&gt;=0.15,1,0)</f>
        <v>0</v>
      </c>
      <c r="M2812" s="2"/>
      <c r="N2812" s="24"/>
      <c r="O2812" s="2" t="s">
        <v>13</v>
      </c>
    </row>
    <row r="2813" spans="1:15" ht="15.75" customHeight="1" x14ac:dyDescent="0.35">
      <c r="A2813" s="18">
        <v>44952.634856979166</v>
      </c>
      <c r="B2813" s="11">
        <v>44952.634856979166</v>
      </c>
      <c r="C2813" s="21">
        <v>44952.634856979166</v>
      </c>
      <c r="D2813" s="6"/>
      <c r="E2813" s="2" t="s">
        <v>16</v>
      </c>
      <c r="F2813" s="2" t="s">
        <v>8</v>
      </c>
      <c r="G2813" s="2" t="s">
        <v>11</v>
      </c>
      <c r="H2813" s="2">
        <v>581</v>
      </c>
      <c r="I2813" s="2">
        <v>16</v>
      </c>
      <c r="J2813" s="24">
        <f>IFERROR(I2813/H2813,0)</f>
        <v>2.7538726333907058E-2</v>
      </c>
      <c r="K2813" s="24"/>
      <c r="L2813" s="2">
        <f>IF(J2813&gt;=0.15,1,0)</f>
        <v>0</v>
      </c>
      <c r="M2813" s="2"/>
      <c r="N2813" s="24"/>
      <c r="O2813" s="2" t="s">
        <v>10</v>
      </c>
    </row>
    <row r="2814" spans="1:15" ht="15.75" customHeight="1" x14ac:dyDescent="0.35">
      <c r="A2814" s="18">
        <v>44952.634712372688</v>
      </c>
      <c r="B2814" s="11">
        <v>44952.634712372688</v>
      </c>
      <c r="C2814" s="21">
        <v>44952.634712372688</v>
      </c>
      <c r="D2814" s="6"/>
      <c r="E2814" s="2" t="s">
        <v>14</v>
      </c>
      <c r="F2814" s="2" t="s">
        <v>8</v>
      </c>
      <c r="G2814" s="2" t="s">
        <v>11</v>
      </c>
      <c r="H2814" s="2">
        <v>30335</v>
      </c>
      <c r="I2814" s="2">
        <v>361</v>
      </c>
      <c r="J2814" s="24">
        <f>IFERROR(I2814/H2814,0)</f>
        <v>1.190044503049283E-2</v>
      </c>
      <c r="K2814" s="24"/>
      <c r="L2814" s="2">
        <f>IF(J2814&gt;=0.15,1,0)</f>
        <v>0</v>
      </c>
      <c r="M2814" s="2"/>
      <c r="N2814" s="24"/>
      <c r="O2814" s="2" t="s">
        <v>13</v>
      </c>
    </row>
    <row r="2815" spans="1:15" ht="15.75" customHeight="1" x14ac:dyDescent="0.35">
      <c r="A2815" s="18">
        <v>44952.634710648148</v>
      </c>
      <c r="B2815" s="11">
        <v>44952.634710648148</v>
      </c>
      <c r="C2815" s="21">
        <v>44952.634710648148</v>
      </c>
      <c r="D2815" s="6"/>
      <c r="E2815" s="2" t="s">
        <v>14</v>
      </c>
      <c r="F2815" s="2" t="s">
        <v>18</v>
      </c>
      <c r="G2815" s="2" t="s">
        <v>11</v>
      </c>
      <c r="H2815" s="2">
        <v>5637</v>
      </c>
      <c r="I2815" s="2">
        <v>0</v>
      </c>
      <c r="J2815" s="24">
        <f>IFERROR(I2815/H2815,0)</f>
        <v>0</v>
      </c>
      <c r="K2815" s="24"/>
      <c r="L2815" s="2">
        <f>IF(J2815&gt;=0.15,1,0)</f>
        <v>0</v>
      </c>
      <c r="M2815" s="2"/>
      <c r="N2815" s="24"/>
      <c r="O2815" s="2" t="s">
        <v>13</v>
      </c>
    </row>
    <row r="2816" spans="1:15" ht="15.75" customHeight="1" x14ac:dyDescent="0.35">
      <c r="A2816" s="18">
        <v>44952.631992245369</v>
      </c>
      <c r="B2816" s="11">
        <v>44952.631992245369</v>
      </c>
      <c r="C2816" s="21">
        <v>44952.631992245369</v>
      </c>
      <c r="D2816" s="6"/>
      <c r="E2816" s="2" t="s">
        <v>16</v>
      </c>
      <c r="F2816" s="2" t="s">
        <v>8</v>
      </c>
      <c r="G2816" s="2" t="s">
        <v>11</v>
      </c>
      <c r="H2816" s="2">
        <v>402</v>
      </c>
      <c r="I2816" s="2">
        <v>18</v>
      </c>
      <c r="J2816" s="24">
        <f>IFERROR(I2816/H2816,0)</f>
        <v>4.4776119402985072E-2</v>
      </c>
      <c r="K2816" s="24"/>
      <c r="L2816" s="2">
        <f>IF(J2816&gt;=0.15,1,0)</f>
        <v>0</v>
      </c>
      <c r="M2816" s="2"/>
      <c r="N2816" s="24"/>
      <c r="O2816" s="2" t="s">
        <v>10</v>
      </c>
    </row>
    <row r="2817" spans="1:15" ht="15.75" customHeight="1" x14ac:dyDescent="0.35">
      <c r="A2817" s="18">
        <v>44952.631254722219</v>
      </c>
      <c r="B2817" s="11">
        <v>44952.631254722219</v>
      </c>
      <c r="C2817" s="21">
        <v>44952.631254722219</v>
      </c>
      <c r="D2817" s="6"/>
      <c r="E2817" s="2" t="s">
        <v>16</v>
      </c>
      <c r="F2817" s="2" t="s">
        <v>8</v>
      </c>
      <c r="G2817" s="2" t="s">
        <v>9</v>
      </c>
      <c r="H2817" s="2">
        <v>0</v>
      </c>
      <c r="I2817" s="2">
        <v>0</v>
      </c>
      <c r="J2817" s="24">
        <f>IFERROR(I2817/H2817,0)</f>
        <v>0</v>
      </c>
      <c r="K2817" s="24"/>
      <c r="L2817" s="2">
        <f>IF(J2817&gt;=0.15,1,0)</f>
        <v>0</v>
      </c>
      <c r="M2817" s="2"/>
      <c r="N2817" s="24"/>
      <c r="O2817" s="2" t="s">
        <v>10</v>
      </c>
    </row>
    <row r="2818" spans="1:15" ht="15.75" customHeight="1" x14ac:dyDescent="0.35">
      <c r="A2818" s="18">
        <v>44952.630520833336</v>
      </c>
      <c r="B2818" s="11">
        <v>44952.630520833336</v>
      </c>
      <c r="C2818" s="21">
        <v>44952.630520833336</v>
      </c>
      <c r="D2818" s="6"/>
      <c r="E2818" s="2" t="s">
        <v>14</v>
      </c>
      <c r="F2818" s="2" t="s">
        <v>20</v>
      </c>
      <c r="G2818" s="2" t="s">
        <v>11</v>
      </c>
      <c r="H2818" s="2">
        <v>784</v>
      </c>
      <c r="I2818" s="2">
        <v>35</v>
      </c>
      <c r="J2818" s="24">
        <f>IFERROR(I2818/H2818,0)</f>
        <v>4.4642857142857144E-2</v>
      </c>
      <c r="K2818" s="24"/>
      <c r="L2818" s="2">
        <f>IF(J2818&gt;=0.15,1,0)</f>
        <v>0</v>
      </c>
      <c r="M2818" s="2"/>
      <c r="N2818" s="24"/>
      <c r="O2818" s="2" t="s">
        <v>12</v>
      </c>
    </row>
    <row r="2819" spans="1:15" ht="15.75" customHeight="1" x14ac:dyDescent="0.35">
      <c r="A2819" s="18">
        <v>44952.629740092591</v>
      </c>
      <c r="B2819" s="11">
        <v>44952.629740092591</v>
      </c>
      <c r="C2819" s="21">
        <v>44952.629740092591</v>
      </c>
      <c r="D2819" s="6"/>
      <c r="E2819" s="2" t="s">
        <v>16</v>
      </c>
      <c r="F2819" s="2" t="s">
        <v>8</v>
      </c>
      <c r="G2819" s="2" t="s">
        <v>11</v>
      </c>
      <c r="H2819" s="2">
        <v>1640</v>
      </c>
      <c r="I2819" s="2">
        <v>128</v>
      </c>
      <c r="J2819" s="24">
        <f>IFERROR(I2819/H2819,0)</f>
        <v>7.8048780487804878E-2</v>
      </c>
      <c r="K2819" s="24"/>
      <c r="L2819" s="2">
        <f>IF(J2819&gt;=0.15,1,0)</f>
        <v>0</v>
      </c>
      <c r="M2819" s="2"/>
      <c r="N2819" s="24"/>
      <c r="O2819" s="2" t="s">
        <v>10</v>
      </c>
    </row>
    <row r="2820" spans="1:15" ht="15.75" customHeight="1" x14ac:dyDescent="0.35">
      <c r="A2820" s="18">
        <v>44952.627894340279</v>
      </c>
      <c r="B2820" s="11">
        <v>44952.627894340279</v>
      </c>
      <c r="C2820" s="21">
        <v>44952.627894340279</v>
      </c>
      <c r="D2820" s="6"/>
      <c r="E2820" s="2" t="s">
        <v>16</v>
      </c>
      <c r="F2820" s="2" t="s">
        <v>8</v>
      </c>
      <c r="G2820" s="2" t="s">
        <v>9</v>
      </c>
      <c r="H2820" s="2">
        <v>0</v>
      </c>
      <c r="I2820" s="2">
        <v>0</v>
      </c>
      <c r="J2820" s="24">
        <f>IFERROR(I2820/H2820,0)</f>
        <v>0</v>
      </c>
      <c r="K2820" s="24"/>
      <c r="L2820" s="2">
        <f>IF(J2820&gt;=0.15,1,0)</f>
        <v>0</v>
      </c>
      <c r="M2820" s="2"/>
      <c r="N2820" s="24"/>
      <c r="O2820" s="2" t="s">
        <v>12</v>
      </c>
    </row>
    <row r="2821" spans="1:15" ht="15.75" customHeight="1" x14ac:dyDescent="0.35">
      <c r="A2821" s="18">
        <v>44952.627503356482</v>
      </c>
      <c r="B2821" s="11">
        <v>44952.627503356482</v>
      </c>
      <c r="C2821" s="21">
        <v>44952.627503356482</v>
      </c>
      <c r="D2821" s="6"/>
      <c r="E2821" s="2" t="s">
        <v>16</v>
      </c>
      <c r="F2821" s="2" t="s">
        <v>8</v>
      </c>
      <c r="G2821" s="2" t="s">
        <v>9</v>
      </c>
      <c r="H2821" s="2">
        <v>0</v>
      </c>
      <c r="I2821" s="2">
        <v>0</v>
      </c>
      <c r="J2821" s="24">
        <f>IFERROR(I2821/H2821,0)</f>
        <v>0</v>
      </c>
      <c r="K2821" s="24"/>
      <c r="L2821" s="2">
        <f>IF(J2821&gt;=0.15,1,0)</f>
        <v>0</v>
      </c>
      <c r="M2821" s="2"/>
      <c r="N2821" s="24"/>
      <c r="O2821" s="2" t="s">
        <v>10</v>
      </c>
    </row>
    <row r="2822" spans="1:15" ht="15.75" customHeight="1" x14ac:dyDescent="0.35">
      <c r="A2822" s="18">
        <v>44952.623804675924</v>
      </c>
      <c r="B2822" s="11">
        <v>44952.623804675924</v>
      </c>
      <c r="C2822" s="21">
        <v>44952.623804675924</v>
      </c>
      <c r="D2822" s="6"/>
      <c r="E2822" s="2" t="s">
        <v>16</v>
      </c>
      <c r="F2822" s="2" t="s">
        <v>8</v>
      </c>
      <c r="G2822" s="2" t="s">
        <v>11</v>
      </c>
      <c r="H2822" s="2">
        <v>700</v>
      </c>
      <c r="I2822" s="2">
        <v>9</v>
      </c>
      <c r="J2822" s="24">
        <f>IFERROR(I2822/H2822,0)</f>
        <v>1.2857142857142857E-2</v>
      </c>
      <c r="K2822" s="24"/>
      <c r="L2822" s="2">
        <f>IF(J2822&gt;=0.15,1,0)</f>
        <v>0</v>
      </c>
      <c r="M2822" s="2"/>
      <c r="N2822" s="24"/>
      <c r="O2822" s="2" t="s">
        <v>10</v>
      </c>
    </row>
    <row r="2823" spans="1:15" ht="15.75" customHeight="1" x14ac:dyDescent="0.35">
      <c r="A2823" s="18">
        <v>44952.623441400465</v>
      </c>
      <c r="B2823" s="11">
        <v>44952.623441400465</v>
      </c>
      <c r="C2823" s="21">
        <v>44952.623441400465</v>
      </c>
      <c r="D2823" s="6"/>
      <c r="E2823" s="2" t="s">
        <v>16</v>
      </c>
      <c r="F2823" s="2" t="s">
        <v>8</v>
      </c>
      <c r="G2823" s="2" t="s">
        <v>11</v>
      </c>
      <c r="H2823" s="2">
        <v>613</v>
      </c>
      <c r="I2823" s="2">
        <v>5</v>
      </c>
      <c r="J2823" s="24">
        <f>IFERROR(I2823/H2823,0)</f>
        <v>8.1566068515497546E-3</v>
      </c>
      <c r="K2823" s="24"/>
      <c r="L2823" s="2">
        <f>IF(J2823&gt;=0.15,1,0)</f>
        <v>0</v>
      </c>
      <c r="M2823" s="2"/>
      <c r="N2823" s="24"/>
      <c r="O2823" s="2" t="s">
        <v>10</v>
      </c>
    </row>
    <row r="2824" spans="1:15" ht="15.75" customHeight="1" x14ac:dyDescent="0.35">
      <c r="A2824" s="18">
        <v>44952.622982025459</v>
      </c>
      <c r="B2824" s="11">
        <v>44952.622982025459</v>
      </c>
      <c r="C2824" s="21">
        <v>44952.622982025459</v>
      </c>
      <c r="D2824" s="6"/>
      <c r="E2824" s="2" t="s">
        <v>14</v>
      </c>
      <c r="F2824" s="2" t="s">
        <v>8</v>
      </c>
      <c r="G2824" s="2" t="s">
        <v>11</v>
      </c>
      <c r="H2824" s="2">
        <v>1175</v>
      </c>
      <c r="I2824" s="2">
        <v>22</v>
      </c>
      <c r="J2824" s="24">
        <f>IFERROR(I2824/H2824,0)</f>
        <v>1.872340425531915E-2</v>
      </c>
      <c r="K2824" s="24"/>
      <c r="L2824" s="2">
        <f>IF(J2824&gt;=0.15,1,0)</f>
        <v>0</v>
      </c>
      <c r="M2824" s="2"/>
      <c r="N2824" s="24"/>
      <c r="O2824" s="2" t="s">
        <v>10</v>
      </c>
    </row>
    <row r="2825" spans="1:15" ht="15.75" customHeight="1" x14ac:dyDescent="0.35">
      <c r="A2825" s="18">
        <v>44952.617511574077</v>
      </c>
      <c r="B2825" s="11">
        <v>44952.617511574077</v>
      </c>
      <c r="C2825" s="21">
        <v>44952.617511574077</v>
      </c>
      <c r="D2825" s="6"/>
      <c r="E2825" s="2" t="s">
        <v>14</v>
      </c>
      <c r="F2825" s="2" t="s">
        <v>18</v>
      </c>
      <c r="G2825" s="2" t="s">
        <v>11</v>
      </c>
      <c r="H2825" s="2">
        <v>5729</v>
      </c>
      <c r="I2825" s="2">
        <v>0</v>
      </c>
      <c r="J2825" s="24">
        <f>IFERROR(I2825/H2825,0)</f>
        <v>0</v>
      </c>
      <c r="K2825" s="24"/>
      <c r="L2825" s="2">
        <f>IF(J2825&gt;=0.15,1,0)</f>
        <v>0</v>
      </c>
      <c r="M2825" s="2"/>
      <c r="N2825" s="24"/>
      <c r="O2825" s="2" t="s">
        <v>13</v>
      </c>
    </row>
    <row r="2826" spans="1:15" ht="15.75" customHeight="1" x14ac:dyDescent="0.35">
      <c r="A2826" s="18">
        <v>44952.617465277777</v>
      </c>
      <c r="B2826" s="11">
        <v>44952.617465277777</v>
      </c>
      <c r="C2826" s="21">
        <v>44952.617465277777</v>
      </c>
      <c r="D2826" s="6"/>
      <c r="E2826" s="2" t="s">
        <v>14</v>
      </c>
      <c r="F2826" s="2" t="s">
        <v>18</v>
      </c>
      <c r="G2826" s="2" t="s">
        <v>11</v>
      </c>
      <c r="H2826" s="2">
        <v>5853</v>
      </c>
      <c r="I2826" s="2">
        <v>0</v>
      </c>
      <c r="J2826" s="24">
        <f>IFERROR(I2826/H2826,0)</f>
        <v>0</v>
      </c>
      <c r="K2826" s="24"/>
      <c r="L2826" s="2">
        <f>IF(J2826&gt;=0.15,1,0)</f>
        <v>0</v>
      </c>
      <c r="M2826" s="2"/>
      <c r="N2826" s="24"/>
      <c r="O2826" s="2" t="s">
        <v>13</v>
      </c>
    </row>
    <row r="2827" spans="1:15" ht="15.75" customHeight="1" x14ac:dyDescent="0.35">
      <c r="A2827" s="18">
        <v>44952.617418981485</v>
      </c>
      <c r="B2827" s="11">
        <v>44952.617418981485</v>
      </c>
      <c r="C2827" s="21">
        <v>44952.617418981485</v>
      </c>
      <c r="D2827" s="6"/>
      <c r="E2827" s="2" t="s">
        <v>14</v>
      </c>
      <c r="F2827" s="2" t="s">
        <v>18</v>
      </c>
      <c r="G2827" s="2" t="s">
        <v>11</v>
      </c>
      <c r="H2827" s="2">
        <v>5967</v>
      </c>
      <c r="I2827" s="2">
        <v>0</v>
      </c>
      <c r="J2827" s="24">
        <f>IFERROR(I2827/H2827,0)</f>
        <v>0</v>
      </c>
      <c r="K2827" s="24"/>
      <c r="L2827" s="2">
        <f>IF(J2827&gt;=0.15,1,0)</f>
        <v>0</v>
      </c>
      <c r="M2827" s="2"/>
      <c r="N2827" s="24"/>
      <c r="O2827" s="2" t="s">
        <v>13</v>
      </c>
    </row>
    <row r="2828" spans="1:15" ht="15.75" customHeight="1" x14ac:dyDescent="0.35">
      <c r="A2828" s="18">
        <v>44952.617372685185</v>
      </c>
      <c r="B2828" s="11">
        <v>44952.617372685185</v>
      </c>
      <c r="C2828" s="21">
        <v>44952.617372685185</v>
      </c>
      <c r="D2828" s="6"/>
      <c r="E2828" s="2" t="s">
        <v>14</v>
      </c>
      <c r="F2828" s="2" t="s">
        <v>18</v>
      </c>
      <c r="G2828" s="2" t="s">
        <v>11</v>
      </c>
      <c r="H2828" s="2">
        <v>6148</v>
      </c>
      <c r="I2828" s="2">
        <v>0</v>
      </c>
      <c r="J2828" s="24">
        <f>IFERROR(I2828/H2828,0)</f>
        <v>0</v>
      </c>
      <c r="K2828" s="24"/>
      <c r="L2828" s="2">
        <f>IF(J2828&gt;=0.15,1,0)</f>
        <v>0</v>
      </c>
      <c r="M2828" s="2"/>
      <c r="N2828" s="24"/>
      <c r="O2828" s="2" t="s">
        <v>13</v>
      </c>
    </row>
    <row r="2829" spans="1:15" ht="15.75" customHeight="1" x14ac:dyDescent="0.35">
      <c r="A2829" s="18">
        <v>44952.617210648146</v>
      </c>
      <c r="B2829" s="11">
        <v>44952.617210648146</v>
      </c>
      <c r="C2829" s="21">
        <v>44952.617210648146</v>
      </c>
      <c r="D2829" s="6"/>
      <c r="E2829" s="2" t="s">
        <v>14</v>
      </c>
      <c r="F2829" s="2" t="s">
        <v>18</v>
      </c>
      <c r="G2829" s="2" t="s">
        <v>11</v>
      </c>
      <c r="H2829" s="2">
        <v>6456</v>
      </c>
      <c r="I2829" s="2">
        <v>0</v>
      </c>
      <c r="J2829" s="24">
        <f>IFERROR(I2829/H2829,0)</f>
        <v>0</v>
      </c>
      <c r="K2829" s="24"/>
      <c r="L2829" s="2">
        <f>IF(J2829&gt;=0.15,1,0)</f>
        <v>0</v>
      </c>
      <c r="M2829" s="2"/>
      <c r="N2829" s="24"/>
      <c r="O2829" s="2" t="s">
        <v>13</v>
      </c>
    </row>
    <row r="2830" spans="1:15" ht="15.75" customHeight="1" x14ac:dyDescent="0.35">
      <c r="A2830" s="18">
        <v>44952.615844907406</v>
      </c>
      <c r="B2830" s="11">
        <v>44952.615844907406</v>
      </c>
      <c r="C2830" s="21">
        <v>44952.615844907406</v>
      </c>
      <c r="D2830" s="6"/>
      <c r="E2830" s="2" t="s">
        <v>14</v>
      </c>
      <c r="F2830" s="2" t="s">
        <v>18</v>
      </c>
      <c r="G2830" s="2" t="s">
        <v>11</v>
      </c>
      <c r="H2830" s="2">
        <v>71742</v>
      </c>
      <c r="I2830" s="2">
        <v>5472</v>
      </c>
      <c r="J2830" s="24">
        <f>IFERROR(I2830/H2830,0)</f>
        <v>7.6273312703855484E-2</v>
      </c>
      <c r="K2830" s="24"/>
      <c r="L2830" s="2">
        <f>IF(J2830&gt;=0.15,1,0)</f>
        <v>0</v>
      </c>
      <c r="M2830" s="2"/>
      <c r="N2830" s="24"/>
      <c r="O2830" s="2" t="s">
        <v>13</v>
      </c>
    </row>
    <row r="2831" spans="1:15" ht="15.75" customHeight="1" x14ac:dyDescent="0.35">
      <c r="A2831" s="18">
        <v>44952.61573928241</v>
      </c>
      <c r="B2831" s="11">
        <v>44952.61573928241</v>
      </c>
      <c r="C2831" s="21">
        <v>44952.61573928241</v>
      </c>
      <c r="D2831" s="6"/>
      <c r="E2831" s="2" t="s">
        <v>14</v>
      </c>
      <c r="F2831" s="2" t="s">
        <v>8</v>
      </c>
      <c r="G2831" s="2" t="s">
        <v>11</v>
      </c>
      <c r="H2831" s="2">
        <v>49014</v>
      </c>
      <c r="I2831" s="2">
        <v>1816</v>
      </c>
      <c r="J2831" s="24">
        <f>IFERROR(I2831/H2831,0)</f>
        <v>3.7050638593055046E-2</v>
      </c>
      <c r="K2831" s="24"/>
      <c r="L2831" s="2">
        <f>IF(J2831&gt;=0.15,1,0)</f>
        <v>0</v>
      </c>
      <c r="M2831" s="2"/>
      <c r="N2831" s="24"/>
      <c r="O2831" s="2" t="s">
        <v>13</v>
      </c>
    </row>
    <row r="2832" spans="1:15" ht="15.75" customHeight="1" x14ac:dyDescent="0.35">
      <c r="A2832" s="18">
        <v>44952.61418744213</v>
      </c>
      <c r="B2832" s="11">
        <v>44952.61418744213</v>
      </c>
      <c r="C2832" s="21">
        <v>44952.61418744213</v>
      </c>
      <c r="D2832" s="6"/>
      <c r="E2832" s="2" t="s">
        <v>16</v>
      </c>
      <c r="F2832" s="2" t="s">
        <v>8</v>
      </c>
      <c r="G2832" s="2" t="s">
        <v>11</v>
      </c>
      <c r="H2832" s="2">
        <v>30805</v>
      </c>
      <c r="I2832" s="2">
        <v>1366</v>
      </c>
      <c r="J2832" s="24">
        <f>IFERROR(I2832/H2832,0)</f>
        <v>4.4343450738516477E-2</v>
      </c>
      <c r="K2832" s="24"/>
      <c r="L2832" s="2">
        <f>IF(J2832&gt;=0.15,1,0)</f>
        <v>0</v>
      </c>
      <c r="M2832" s="2"/>
      <c r="N2832" s="24"/>
      <c r="O2832" s="2" t="s">
        <v>13</v>
      </c>
    </row>
    <row r="2833" spans="1:15" ht="15.75" customHeight="1" x14ac:dyDescent="0.35">
      <c r="A2833" s="18">
        <v>44952.614155092589</v>
      </c>
      <c r="B2833" s="11">
        <v>44952.614155092589</v>
      </c>
      <c r="C2833" s="21">
        <v>44952.614155092589</v>
      </c>
      <c r="D2833" s="6"/>
      <c r="E2833" s="2" t="s">
        <v>14</v>
      </c>
      <c r="F2833" s="2" t="s">
        <v>15</v>
      </c>
      <c r="G2833" s="2" t="s">
        <v>11</v>
      </c>
      <c r="H2833" s="2">
        <v>65929</v>
      </c>
      <c r="I2833" s="2">
        <v>21058</v>
      </c>
      <c r="J2833" s="24">
        <f>IFERROR(I2833/H2833,0)</f>
        <v>0.31940420755661392</v>
      </c>
      <c r="K2833" s="24"/>
      <c r="L2833" s="2">
        <f>IF(J2833&gt;=0.15,1,0)</f>
        <v>1</v>
      </c>
      <c r="M2833" s="2"/>
      <c r="N2833" s="24"/>
      <c r="O2833" s="2" t="s">
        <v>13</v>
      </c>
    </row>
    <row r="2834" spans="1:15" ht="15.75" customHeight="1" x14ac:dyDescent="0.35">
      <c r="A2834" s="18">
        <v>44952.606562499997</v>
      </c>
      <c r="B2834" s="11">
        <v>44952.606562499997</v>
      </c>
      <c r="C2834" s="21">
        <v>44952.606562499997</v>
      </c>
      <c r="D2834" s="6"/>
      <c r="E2834" s="2" t="s">
        <v>14</v>
      </c>
      <c r="F2834" s="2" t="s">
        <v>15</v>
      </c>
      <c r="G2834" s="2" t="s">
        <v>11</v>
      </c>
      <c r="H2834" s="2">
        <v>24656</v>
      </c>
      <c r="I2834" s="2">
        <v>4494</v>
      </c>
      <c r="J2834" s="24">
        <f>IFERROR(I2834/H2834,0)</f>
        <v>0.18226800778715119</v>
      </c>
      <c r="K2834" s="24"/>
      <c r="L2834" s="2">
        <f>IF(J2834&gt;=0.15,1,0)</f>
        <v>1</v>
      </c>
      <c r="M2834" s="2"/>
      <c r="N2834" s="24"/>
      <c r="O2834" s="2" t="s">
        <v>13</v>
      </c>
    </row>
    <row r="2835" spans="1:15" ht="15.75" customHeight="1" x14ac:dyDescent="0.35">
      <c r="A2835" s="18">
        <v>44952.606435243055</v>
      </c>
      <c r="B2835" s="11">
        <v>44952.606435243055</v>
      </c>
      <c r="C2835" s="21">
        <v>44952.606435243055</v>
      </c>
      <c r="D2835" s="6"/>
      <c r="E2835" s="2" t="s">
        <v>16</v>
      </c>
      <c r="F2835" s="2" t="s">
        <v>8</v>
      </c>
      <c r="G2835" s="2" t="s">
        <v>11</v>
      </c>
      <c r="H2835" s="2">
        <v>1468</v>
      </c>
      <c r="I2835" s="2">
        <v>80</v>
      </c>
      <c r="J2835" s="24">
        <f>IFERROR(I2835/H2835,0)</f>
        <v>5.4495912806539509E-2</v>
      </c>
      <c r="K2835" s="24"/>
      <c r="L2835" s="2">
        <f>IF(J2835&gt;=0.15,1,0)</f>
        <v>0</v>
      </c>
      <c r="M2835" s="2"/>
      <c r="N2835" s="24"/>
      <c r="O2835" s="2" t="s">
        <v>13</v>
      </c>
    </row>
    <row r="2836" spans="1:15" ht="15.75" customHeight="1" x14ac:dyDescent="0.35">
      <c r="A2836" s="18">
        <v>44952.589907407404</v>
      </c>
      <c r="B2836" s="11">
        <v>44952.589907407404</v>
      </c>
      <c r="C2836" s="21">
        <v>44952.589907407404</v>
      </c>
      <c r="D2836" s="6"/>
      <c r="E2836" s="2" t="s">
        <v>14</v>
      </c>
      <c r="F2836" s="2" t="s">
        <v>18</v>
      </c>
      <c r="G2836" s="2" t="s">
        <v>11</v>
      </c>
      <c r="H2836" s="2">
        <v>7305</v>
      </c>
      <c r="I2836" s="2">
        <v>0</v>
      </c>
      <c r="J2836" s="24">
        <f>IFERROR(I2836/H2836,0)</f>
        <v>0</v>
      </c>
      <c r="K2836" s="24"/>
      <c r="L2836" s="2">
        <f>IF(J2836&gt;=0.15,1,0)</f>
        <v>0</v>
      </c>
      <c r="M2836" s="2"/>
      <c r="N2836" s="24"/>
      <c r="O2836" s="2" t="s">
        <v>13</v>
      </c>
    </row>
    <row r="2837" spans="1:15" ht="15.75" customHeight="1" x14ac:dyDescent="0.35">
      <c r="A2837" s="18">
        <v>44952.582863645832</v>
      </c>
      <c r="B2837" s="11">
        <v>44952.582863645832</v>
      </c>
      <c r="C2837" s="21">
        <v>44952.582863645832</v>
      </c>
      <c r="D2837" s="6"/>
      <c r="E2837" s="2" t="s">
        <v>14</v>
      </c>
      <c r="F2837" s="2" t="s">
        <v>8</v>
      </c>
      <c r="G2837" s="2" t="s">
        <v>11</v>
      </c>
      <c r="H2837" s="2">
        <v>12001</v>
      </c>
      <c r="I2837" s="2">
        <v>233</v>
      </c>
      <c r="J2837" s="24">
        <f>IFERROR(I2837/H2837,0)</f>
        <v>1.941504874593784E-2</v>
      </c>
      <c r="K2837" s="24"/>
      <c r="L2837" s="2">
        <f>IF(J2837&gt;=0.15,1,0)</f>
        <v>0</v>
      </c>
      <c r="M2837" s="2"/>
      <c r="N2837" s="24"/>
      <c r="O2837" s="2" t="s">
        <v>13</v>
      </c>
    </row>
    <row r="2838" spans="1:15" ht="15.75" customHeight="1" x14ac:dyDescent="0.35">
      <c r="A2838" s="18">
        <v>44952.577476851853</v>
      </c>
      <c r="B2838" s="11">
        <v>44952.577476851853</v>
      </c>
      <c r="C2838" s="21">
        <v>44952.577476851853</v>
      </c>
      <c r="D2838" s="6"/>
      <c r="E2838" s="2" t="s">
        <v>14</v>
      </c>
      <c r="F2838" s="2" t="s">
        <v>15</v>
      </c>
      <c r="G2838" s="2" t="s">
        <v>11</v>
      </c>
      <c r="H2838" s="2">
        <v>0</v>
      </c>
      <c r="I2838" s="2">
        <v>0</v>
      </c>
      <c r="J2838" s="24">
        <f>IFERROR(I2838/H2838,0)</f>
        <v>0</v>
      </c>
      <c r="K2838" s="24"/>
      <c r="L2838" s="2">
        <f>IF(J2838&gt;=0.15,1,0)</f>
        <v>0</v>
      </c>
      <c r="M2838" s="2"/>
      <c r="N2838" s="24"/>
      <c r="O2838" s="2" t="s">
        <v>10</v>
      </c>
    </row>
    <row r="2839" spans="1:15" ht="15.75" customHeight="1" x14ac:dyDescent="0.35">
      <c r="A2839" s="18">
        <v>44952.577199074076</v>
      </c>
      <c r="B2839" s="11">
        <v>44952.577199074076</v>
      </c>
      <c r="C2839" s="21">
        <v>44952.577199074076</v>
      </c>
      <c r="D2839" s="6"/>
      <c r="E2839" s="2" t="s">
        <v>14</v>
      </c>
      <c r="F2839" s="2" t="s">
        <v>15</v>
      </c>
      <c r="G2839" s="2" t="s">
        <v>11</v>
      </c>
      <c r="H2839" s="2">
        <v>0</v>
      </c>
      <c r="I2839" s="2">
        <v>0</v>
      </c>
      <c r="J2839" s="24">
        <f>IFERROR(I2839/H2839,0)</f>
        <v>0</v>
      </c>
      <c r="K2839" s="24"/>
      <c r="L2839" s="2">
        <f>IF(J2839&gt;=0.15,1,0)</f>
        <v>0</v>
      </c>
      <c r="M2839" s="2"/>
      <c r="N2839" s="24"/>
      <c r="O2839" s="2" t="s">
        <v>10</v>
      </c>
    </row>
    <row r="2840" spans="1:15" ht="15.75" customHeight="1" x14ac:dyDescent="0.35">
      <c r="A2840" s="18">
        <v>44952.57707175926</v>
      </c>
      <c r="B2840" s="11">
        <v>44952.57707175926</v>
      </c>
      <c r="C2840" s="21">
        <v>44952.57707175926</v>
      </c>
      <c r="D2840" s="6"/>
      <c r="E2840" s="2" t="s">
        <v>14</v>
      </c>
      <c r="F2840" s="2" t="s">
        <v>15</v>
      </c>
      <c r="G2840" s="2" t="s">
        <v>11</v>
      </c>
      <c r="H2840" s="2">
        <v>0</v>
      </c>
      <c r="I2840" s="2">
        <v>0</v>
      </c>
      <c r="J2840" s="24">
        <f>IFERROR(I2840/H2840,0)</f>
        <v>0</v>
      </c>
      <c r="K2840" s="24"/>
      <c r="L2840" s="2">
        <f>IF(J2840&gt;=0.15,1,0)</f>
        <v>0</v>
      </c>
      <c r="M2840" s="2"/>
      <c r="N2840" s="24"/>
      <c r="O2840" s="2" t="s">
        <v>10</v>
      </c>
    </row>
    <row r="2841" spans="1:15" ht="15.75" customHeight="1" x14ac:dyDescent="0.35">
      <c r="A2841" s="18">
        <v>44952.57671296296</v>
      </c>
      <c r="B2841" s="11">
        <v>44952.57671296296</v>
      </c>
      <c r="C2841" s="21">
        <v>44952.57671296296</v>
      </c>
      <c r="D2841" s="6"/>
      <c r="E2841" s="2" t="s">
        <v>14</v>
      </c>
      <c r="F2841" s="2" t="s">
        <v>15</v>
      </c>
      <c r="G2841" s="2" t="s">
        <v>11</v>
      </c>
      <c r="H2841" s="2">
        <v>0</v>
      </c>
      <c r="I2841" s="2">
        <v>0</v>
      </c>
      <c r="J2841" s="24">
        <f>IFERROR(I2841/H2841,0)</f>
        <v>0</v>
      </c>
      <c r="K2841" s="24"/>
      <c r="L2841" s="2">
        <f>IF(J2841&gt;=0.15,1,0)</f>
        <v>0</v>
      </c>
      <c r="M2841" s="2"/>
      <c r="N2841" s="24"/>
      <c r="O2841" s="2" t="s">
        <v>10</v>
      </c>
    </row>
    <row r="2842" spans="1:15" ht="15.75" customHeight="1" x14ac:dyDescent="0.35">
      <c r="A2842" s="18">
        <v>44952.576504629629</v>
      </c>
      <c r="B2842" s="11">
        <v>44952.576504629629</v>
      </c>
      <c r="C2842" s="21">
        <v>44952.576504629629</v>
      </c>
      <c r="D2842" s="6"/>
      <c r="E2842" s="2" t="s">
        <v>14</v>
      </c>
      <c r="F2842" s="2" t="s">
        <v>15</v>
      </c>
      <c r="G2842" s="2" t="s">
        <v>11</v>
      </c>
      <c r="H2842" s="2">
        <v>0</v>
      </c>
      <c r="I2842" s="2">
        <v>0</v>
      </c>
      <c r="J2842" s="24">
        <f>IFERROR(I2842/H2842,0)</f>
        <v>0</v>
      </c>
      <c r="K2842" s="24"/>
      <c r="L2842" s="2">
        <f>IF(J2842&gt;=0.15,1,0)</f>
        <v>0</v>
      </c>
      <c r="M2842" s="2"/>
      <c r="N2842" s="24"/>
      <c r="O2842" s="2" t="s">
        <v>10</v>
      </c>
    </row>
    <row r="2843" spans="1:15" ht="15.75" customHeight="1" x14ac:dyDescent="0.35">
      <c r="A2843" s="18">
        <v>44952.57571759259</v>
      </c>
      <c r="B2843" s="11">
        <v>44952.57571759259</v>
      </c>
      <c r="C2843" s="21">
        <v>44952.57571759259</v>
      </c>
      <c r="D2843" s="6"/>
      <c r="E2843" s="2" t="s">
        <v>14</v>
      </c>
      <c r="F2843" s="2" t="s">
        <v>15</v>
      </c>
      <c r="G2843" s="2" t="s">
        <v>11</v>
      </c>
      <c r="H2843" s="2">
        <v>0</v>
      </c>
      <c r="I2843" s="2">
        <v>0</v>
      </c>
      <c r="J2843" s="24">
        <f>IFERROR(I2843/H2843,0)</f>
        <v>0</v>
      </c>
      <c r="K2843" s="24"/>
      <c r="L2843" s="2">
        <f>IF(J2843&gt;=0.15,1,0)</f>
        <v>0</v>
      </c>
      <c r="M2843" s="2"/>
      <c r="N2843" s="24"/>
      <c r="O2843" s="2" t="s">
        <v>10</v>
      </c>
    </row>
    <row r="2844" spans="1:15" ht="15.75" customHeight="1" x14ac:dyDescent="0.35">
      <c r="A2844" s="18">
        <v>44952.574259259258</v>
      </c>
      <c r="B2844" s="11">
        <v>44952.574259259258</v>
      </c>
      <c r="C2844" s="21">
        <v>44952.574259259258</v>
      </c>
      <c r="D2844" s="6"/>
      <c r="E2844" s="2" t="s">
        <v>14</v>
      </c>
      <c r="F2844" s="2" t="s">
        <v>15</v>
      </c>
      <c r="G2844" s="2" t="s">
        <v>11</v>
      </c>
      <c r="H2844" s="2">
        <v>0</v>
      </c>
      <c r="I2844" s="2">
        <v>0</v>
      </c>
      <c r="J2844" s="24">
        <f>IFERROR(I2844/H2844,0)</f>
        <v>0</v>
      </c>
      <c r="K2844" s="24"/>
      <c r="L2844" s="2">
        <f>IF(J2844&gt;=0.15,1,0)</f>
        <v>0</v>
      </c>
      <c r="M2844" s="2"/>
      <c r="N2844" s="24"/>
      <c r="O2844" s="2" t="s">
        <v>10</v>
      </c>
    </row>
    <row r="2845" spans="1:15" ht="15.75" customHeight="1" x14ac:dyDescent="0.35">
      <c r="A2845" s="18">
        <v>44952.57402777778</v>
      </c>
      <c r="B2845" s="11">
        <v>44952.57402777778</v>
      </c>
      <c r="C2845" s="21">
        <v>44952.57402777778</v>
      </c>
      <c r="D2845" s="6"/>
      <c r="E2845" s="2" t="s">
        <v>14</v>
      </c>
      <c r="F2845" s="2" t="s">
        <v>15</v>
      </c>
      <c r="G2845" s="2" t="s">
        <v>11</v>
      </c>
      <c r="H2845" s="2">
        <v>0</v>
      </c>
      <c r="I2845" s="2">
        <v>0</v>
      </c>
      <c r="J2845" s="24">
        <f>IFERROR(I2845/H2845,0)</f>
        <v>0</v>
      </c>
      <c r="K2845" s="24"/>
      <c r="L2845" s="2">
        <f>IF(J2845&gt;=0.15,1,0)</f>
        <v>0</v>
      </c>
      <c r="M2845" s="2"/>
      <c r="N2845" s="24"/>
      <c r="O2845" s="2" t="s">
        <v>10</v>
      </c>
    </row>
    <row r="2846" spans="1:15" ht="15.75" customHeight="1" x14ac:dyDescent="0.35">
      <c r="A2846" s="18">
        <v>44952.573576388888</v>
      </c>
      <c r="B2846" s="11">
        <v>44952.573576388888</v>
      </c>
      <c r="C2846" s="21">
        <v>44952.573576388888</v>
      </c>
      <c r="D2846" s="6"/>
      <c r="E2846" s="2" t="s">
        <v>14</v>
      </c>
      <c r="F2846" s="2" t="s">
        <v>15</v>
      </c>
      <c r="G2846" s="2" t="s">
        <v>11</v>
      </c>
      <c r="H2846" s="2">
        <v>0</v>
      </c>
      <c r="I2846" s="2">
        <v>0</v>
      </c>
      <c r="J2846" s="24">
        <f>IFERROR(I2846/H2846,0)</f>
        <v>0</v>
      </c>
      <c r="K2846" s="24"/>
      <c r="L2846" s="2">
        <f>IF(J2846&gt;=0.15,1,0)</f>
        <v>0</v>
      </c>
      <c r="M2846" s="2"/>
      <c r="N2846" s="24"/>
      <c r="O2846" s="2" t="s">
        <v>10</v>
      </c>
    </row>
    <row r="2847" spans="1:15" ht="15.75" customHeight="1" x14ac:dyDescent="0.35">
      <c r="A2847" s="18">
        <v>44952.573379629626</v>
      </c>
      <c r="B2847" s="11">
        <v>44952.573379629626</v>
      </c>
      <c r="C2847" s="21">
        <v>44952.573379629626</v>
      </c>
      <c r="D2847" s="6"/>
      <c r="E2847" s="2" t="s">
        <v>14</v>
      </c>
      <c r="F2847" s="2" t="s">
        <v>15</v>
      </c>
      <c r="G2847" s="2" t="s">
        <v>11</v>
      </c>
      <c r="H2847" s="2">
        <v>0</v>
      </c>
      <c r="I2847" s="2">
        <v>0</v>
      </c>
      <c r="J2847" s="24">
        <f>IFERROR(I2847/H2847,0)</f>
        <v>0</v>
      </c>
      <c r="K2847" s="24"/>
      <c r="L2847" s="2">
        <f>IF(J2847&gt;=0.15,1,0)</f>
        <v>0</v>
      </c>
      <c r="M2847" s="2"/>
      <c r="N2847" s="24"/>
      <c r="O2847" s="2" t="s">
        <v>10</v>
      </c>
    </row>
    <row r="2848" spans="1:15" ht="15.75" customHeight="1" x14ac:dyDescent="0.35">
      <c r="A2848" s="18">
        <v>44952.573263888888</v>
      </c>
      <c r="B2848" s="11">
        <v>44952.573263888888</v>
      </c>
      <c r="C2848" s="21">
        <v>44952.573263888888</v>
      </c>
      <c r="D2848" s="6"/>
      <c r="E2848" s="2" t="s">
        <v>14</v>
      </c>
      <c r="F2848" s="2" t="s">
        <v>15</v>
      </c>
      <c r="G2848" s="2" t="s">
        <v>11</v>
      </c>
      <c r="H2848" s="2">
        <v>0</v>
      </c>
      <c r="I2848" s="2">
        <v>0</v>
      </c>
      <c r="J2848" s="24">
        <f>IFERROR(I2848/H2848,0)</f>
        <v>0</v>
      </c>
      <c r="K2848" s="24"/>
      <c r="L2848" s="2">
        <f>IF(J2848&gt;=0.15,1,0)</f>
        <v>0</v>
      </c>
      <c r="M2848" s="2"/>
      <c r="N2848" s="24"/>
      <c r="O2848" s="2" t="s">
        <v>10</v>
      </c>
    </row>
    <row r="2849" spans="1:15" ht="15.75" customHeight="1" x14ac:dyDescent="0.35">
      <c r="A2849" s="18">
        <v>44952.572824074072</v>
      </c>
      <c r="B2849" s="11">
        <v>44952.572824074072</v>
      </c>
      <c r="C2849" s="21">
        <v>44952.572824074072</v>
      </c>
      <c r="D2849" s="6"/>
      <c r="E2849" s="2" t="s">
        <v>14</v>
      </c>
      <c r="F2849" s="2" t="s">
        <v>15</v>
      </c>
      <c r="G2849" s="2" t="s">
        <v>11</v>
      </c>
      <c r="H2849" s="2">
        <v>0</v>
      </c>
      <c r="I2849" s="2">
        <v>0</v>
      </c>
      <c r="J2849" s="24">
        <f>IFERROR(I2849/H2849,0)</f>
        <v>0</v>
      </c>
      <c r="K2849" s="24"/>
      <c r="L2849" s="2">
        <f>IF(J2849&gt;=0.15,1,0)</f>
        <v>0</v>
      </c>
      <c r="M2849" s="2"/>
      <c r="N2849" s="24"/>
      <c r="O2849" s="2" t="s">
        <v>10</v>
      </c>
    </row>
    <row r="2850" spans="1:15" ht="15.75" customHeight="1" x14ac:dyDescent="0.35">
      <c r="A2850" s="18">
        <v>44952.570173611108</v>
      </c>
      <c r="B2850" s="11">
        <v>44952.570173611108</v>
      </c>
      <c r="C2850" s="21">
        <v>44952.570173611108</v>
      </c>
      <c r="D2850" s="6"/>
      <c r="E2850" s="2" t="s">
        <v>14</v>
      </c>
      <c r="F2850" s="2" t="s">
        <v>15</v>
      </c>
      <c r="G2850" s="2" t="s">
        <v>11</v>
      </c>
      <c r="H2850" s="2">
        <v>0</v>
      </c>
      <c r="I2850" s="2">
        <v>0</v>
      </c>
      <c r="J2850" s="24">
        <f>IFERROR(I2850/H2850,0)</f>
        <v>0</v>
      </c>
      <c r="K2850" s="24"/>
      <c r="L2850" s="2">
        <f>IF(J2850&gt;=0.15,1,0)</f>
        <v>0</v>
      </c>
      <c r="M2850" s="2"/>
      <c r="N2850" s="24"/>
      <c r="O2850" s="2" t="s">
        <v>10</v>
      </c>
    </row>
    <row r="2851" spans="1:15" ht="15.75" customHeight="1" x14ac:dyDescent="0.35">
      <c r="A2851" s="18">
        <v>44952.569435243058</v>
      </c>
      <c r="B2851" s="11">
        <v>44952.569435243058</v>
      </c>
      <c r="C2851" s="21">
        <v>44952.569435243058</v>
      </c>
      <c r="D2851" s="6"/>
      <c r="E2851" s="2" t="s">
        <v>16</v>
      </c>
      <c r="F2851" s="2" t="s">
        <v>8</v>
      </c>
      <c r="G2851" s="2" t="s">
        <v>11</v>
      </c>
      <c r="H2851" s="2">
        <v>2328</v>
      </c>
      <c r="I2851" s="2">
        <v>155</v>
      </c>
      <c r="J2851" s="24">
        <f>IFERROR(I2851/H2851,0)</f>
        <v>6.6580756013745704E-2</v>
      </c>
      <c r="K2851" s="24"/>
      <c r="L2851" s="2">
        <f>IF(J2851&gt;=0.15,1,0)</f>
        <v>0</v>
      </c>
      <c r="M2851" s="2"/>
      <c r="N2851" s="24"/>
      <c r="O2851" s="2" t="s">
        <v>13</v>
      </c>
    </row>
    <row r="2852" spans="1:15" ht="15.75" customHeight="1" x14ac:dyDescent="0.35">
      <c r="A2852" s="18">
        <v>44952.569398148145</v>
      </c>
      <c r="B2852" s="11">
        <v>44952.569398148145</v>
      </c>
      <c r="C2852" s="21">
        <v>44952.569398148145</v>
      </c>
      <c r="D2852" s="6"/>
      <c r="E2852" s="2" t="s">
        <v>14</v>
      </c>
      <c r="F2852" s="2" t="s">
        <v>15</v>
      </c>
      <c r="G2852" s="2" t="s">
        <v>11</v>
      </c>
      <c r="H2852" s="2">
        <v>50696</v>
      </c>
      <c r="I2852" s="2">
        <v>8065</v>
      </c>
      <c r="J2852" s="24">
        <f>IFERROR(I2852/H2852,0)</f>
        <v>0.1590855294303298</v>
      </c>
      <c r="K2852" s="24"/>
      <c r="L2852" s="2">
        <f>IF(J2852&gt;=0.15,1,0)</f>
        <v>1</v>
      </c>
      <c r="M2852" s="2"/>
      <c r="N2852" s="24"/>
      <c r="O2852" s="2" t="s">
        <v>13</v>
      </c>
    </row>
    <row r="2853" spans="1:15" ht="15.75" customHeight="1" x14ac:dyDescent="0.35">
      <c r="A2853" s="18">
        <v>44952.559960208331</v>
      </c>
      <c r="B2853" s="11">
        <v>44952.559960208331</v>
      </c>
      <c r="C2853" s="21">
        <v>44952.559960208331</v>
      </c>
      <c r="D2853" s="6"/>
      <c r="E2853" s="2" t="s">
        <v>14</v>
      </c>
      <c r="F2853" s="2" t="s">
        <v>8</v>
      </c>
      <c r="G2853" s="2" t="s">
        <v>11</v>
      </c>
      <c r="H2853" s="2">
        <v>1109</v>
      </c>
      <c r="I2853" s="2">
        <v>44</v>
      </c>
      <c r="J2853" s="24">
        <f>IFERROR(I2853/H2853,0)</f>
        <v>3.9675383228133451E-2</v>
      </c>
      <c r="K2853" s="24"/>
      <c r="L2853" s="2">
        <f>IF(J2853&gt;=0.15,1,0)</f>
        <v>0</v>
      </c>
      <c r="M2853" s="2"/>
      <c r="N2853" s="24"/>
      <c r="O2853" s="2" t="s">
        <v>13</v>
      </c>
    </row>
    <row r="2854" spans="1:15" ht="15.75" customHeight="1" x14ac:dyDescent="0.35">
      <c r="A2854" s="18">
        <v>44952.55070226852</v>
      </c>
      <c r="B2854" s="11">
        <v>44952.55070226852</v>
      </c>
      <c r="C2854" s="21">
        <v>44952.55070226852</v>
      </c>
      <c r="D2854" s="6"/>
      <c r="E2854" s="2" t="s">
        <v>16</v>
      </c>
      <c r="F2854" s="2" t="s">
        <v>8</v>
      </c>
      <c r="G2854" s="2" t="s">
        <v>11</v>
      </c>
      <c r="H2854" s="2">
        <v>1640</v>
      </c>
      <c r="I2854" s="2">
        <v>68</v>
      </c>
      <c r="J2854" s="24">
        <f>IFERROR(I2854/H2854,0)</f>
        <v>4.1463414634146344E-2</v>
      </c>
      <c r="K2854" s="24"/>
      <c r="L2854" s="2">
        <f>IF(J2854&gt;=0.15,1,0)</f>
        <v>0</v>
      </c>
      <c r="M2854" s="2"/>
      <c r="N2854" s="24"/>
      <c r="O2854" s="2" t="s">
        <v>12</v>
      </c>
    </row>
    <row r="2855" spans="1:15" ht="15.75" customHeight="1" x14ac:dyDescent="0.35">
      <c r="A2855" s="18">
        <v>44952.550189583337</v>
      </c>
      <c r="B2855" s="11">
        <v>44952.550189583337</v>
      </c>
      <c r="C2855" s="21">
        <v>44952.550189583337</v>
      </c>
      <c r="D2855" s="6"/>
      <c r="E2855" s="2" t="s">
        <v>16</v>
      </c>
      <c r="F2855" s="2" t="s">
        <v>8</v>
      </c>
      <c r="G2855" s="2" t="s">
        <v>11</v>
      </c>
      <c r="H2855" s="2">
        <v>677</v>
      </c>
      <c r="I2855" s="2">
        <v>21</v>
      </c>
      <c r="J2855" s="24">
        <f>IFERROR(I2855/H2855,0)</f>
        <v>3.10192023633678E-2</v>
      </c>
      <c r="K2855" s="24"/>
      <c r="L2855" s="2">
        <f>IF(J2855&gt;=0.15,1,0)</f>
        <v>0</v>
      </c>
      <c r="M2855" s="2"/>
      <c r="N2855" s="24"/>
      <c r="O2855" s="2" t="s">
        <v>13</v>
      </c>
    </row>
    <row r="2856" spans="1:15" ht="15.75" customHeight="1" x14ac:dyDescent="0.35">
      <c r="A2856" s="18">
        <v>44952.54518724537</v>
      </c>
      <c r="B2856" s="11">
        <v>44952.54518724537</v>
      </c>
      <c r="C2856" s="21">
        <v>44952.54518724537</v>
      </c>
      <c r="D2856" s="6"/>
      <c r="E2856" s="2" t="s">
        <v>14</v>
      </c>
      <c r="F2856" s="2" t="s">
        <v>8</v>
      </c>
      <c r="G2856" s="2" t="s">
        <v>11</v>
      </c>
      <c r="H2856" s="2">
        <v>33588</v>
      </c>
      <c r="I2856" s="2">
        <v>1788</v>
      </c>
      <c r="J2856" s="24">
        <f>IFERROR(I2856/H2856,0)</f>
        <v>5.3233297606287963E-2</v>
      </c>
      <c r="K2856" s="24"/>
      <c r="L2856" s="2">
        <f>IF(J2856&gt;=0.15,1,0)</f>
        <v>0</v>
      </c>
      <c r="M2856" s="2"/>
      <c r="N2856" s="24"/>
      <c r="O2856" s="2" t="s">
        <v>13</v>
      </c>
    </row>
    <row r="2857" spans="1:15" ht="15.75" customHeight="1" x14ac:dyDescent="0.35">
      <c r="A2857" s="18">
        <v>44952.5315162037</v>
      </c>
      <c r="B2857" s="11">
        <v>44952.5315162037</v>
      </c>
      <c r="C2857" s="21">
        <v>44952.5315162037</v>
      </c>
      <c r="D2857" s="6"/>
      <c r="E2857" s="2" t="s">
        <v>14</v>
      </c>
      <c r="F2857" s="2" t="s">
        <v>15</v>
      </c>
      <c r="G2857" s="2" t="s">
        <v>11</v>
      </c>
      <c r="H2857" s="2">
        <v>0</v>
      </c>
      <c r="I2857" s="2">
        <v>0</v>
      </c>
      <c r="J2857" s="24">
        <f>IFERROR(I2857/H2857,0)</f>
        <v>0</v>
      </c>
      <c r="K2857" s="24"/>
      <c r="L2857" s="2">
        <f>IF(J2857&gt;=0.15,1,0)</f>
        <v>0</v>
      </c>
      <c r="M2857" s="2"/>
      <c r="N2857" s="24"/>
      <c r="O2857" s="2" t="s">
        <v>17</v>
      </c>
    </row>
    <row r="2858" spans="1:15" ht="15.75" customHeight="1" x14ac:dyDescent="0.35">
      <c r="A2858" s="18">
        <v>44952.531414328703</v>
      </c>
      <c r="B2858" s="11">
        <v>44952.531414328703</v>
      </c>
      <c r="C2858" s="21">
        <v>44952.531414328703</v>
      </c>
      <c r="D2858" s="6"/>
      <c r="E2858" s="2" t="s">
        <v>16</v>
      </c>
      <c r="F2858" s="2" t="s">
        <v>8</v>
      </c>
      <c r="G2858" s="2" t="s">
        <v>11</v>
      </c>
      <c r="H2858" s="2">
        <v>1236</v>
      </c>
      <c r="I2858" s="2">
        <v>64</v>
      </c>
      <c r="J2858" s="24">
        <f>IFERROR(I2858/H2858,0)</f>
        <v>5.1779935275080909E-2</v>
      </c>
      <c r="K2858" s="24"/>
      <c r="L2858" s="2">
        <f>IF(J2858&gt;=0.15,1,0)</f>
        <v>0</v>
      </c>
      <c r="M2858" s="2"/>
      <c r="N2858" s="24"/>
      <c r="O2858" s="2" t="s">
        <v>13</v>
      </c>
    </row>
    <row r="2859" spans="1:15" ht="15.75" customHeight="1" x14ac:dyDescent="0.35">
      <c r="A2859" s="18">
        <v>44952.531365740739</v>
      </c>
      <c r="B2859" s="11">
        <v>44952.531365740739</v>
      </c>
      <c r="C2859" s="21">
        <v>44952.531365740739</v>
      </c>
      <c r="D2859" s="6"/>
      <c r="E2859" s="2" t="s">
        <v>14</v>
      </c>
      <c r="F2859" s="2" t="s">
        <v>15</v>
      </c>
      <c r="G2859" s="2" t="s">
        <v>11</v>
      </c>
      <c r="H2859" s="2">
        <v>32172</v>
      </c>
      <c r="I2859" s="2">
        <v>4627</v>
      </c>
      <c r="J2859" s="24">
        <f>IFERROR(I2859/H2859,0)</f>
        <v>0.14382071366405569</v>
      </c>
      <c r="K2859" s="24"/>
      <c r="L2859" s="2">
        <f>IF(J2859&gt;=0.15,1,0)</f>
        <v>0</v>
      </c>
      <c r="M2859" s="2"/>
      <c r="N2859" s="24"/>
      <c r="O2859" s="2" t="s">
        <v>13</v>
      </c>
    </row>
    <row r="2860" spans="1:15" ht="15.75" customHeight="1" x14ac:dyDescent="0.35">
      <c r="A2860" s="18">
        <v>44952.528513229168</v>
      </c>
      <c r="B2860" s="11">
        <v>44952.528513229168</v>
      </c>
      <c r="C2860" s="21">
        <v>44952.528513229168</v>
      </c>
      <c r="D2860" s="6"/>
      <c r="E2860" s="2" t="s">
        <v>7</v>
      </c>
      <c r="F2860" s="2" t="s">
        <v>8</v>
      </c>
      <c r="G2860" s="2" t="s">
        <v>9</v>
      </c>
      <c r="H2860" s="2">
        <v>0</v>
      </c>
      <c r="I2860" s="2">
        <v>0</v>
      </c>
      <c r="J2860" s="24">
        <f>IFERROR(I2860/H2860,0)</f>
        <v>0</v>
      </c>
      <c r="K2860" s="24"/>
      <c r="L2860" s="2">
        <f>IF(J2860&gt;=0.15,1,0)</f>
        <v>0</v>
      </c>
      <c r="M2860" s="2"/>
      <c r="N2860" s="24"/>
      <c r="O2860" s="2" t="s">
        <v>10</v>
      </c>
    </row>
    <row r="2861" spans="1:15" ht="15.75" customHeight="1" x14ac:dyDescent="0.35">
      <c r="A2861" s="18">
        <v>44952.528496863422</v>
      </c>
      <c r="B2861" s="11">
        <v>44952.528496863422</v>
      </c>
      <c r="C2861" s="21">
        <v>44952.528496863422</v>
      </c>
      <c r="D2861" s="6"/>
      <c r="E2861" s="2" t="s">
        <v>7</v>
      </c>
      <c r="F2861" s="2" t="s">
        <v>8</v>
      </c>
      <c r="G2861" s="2" t="s">
        <v>9</v>
      </c>
      <c r="H2861" s="2">
        <v>0</v>
      </c>
      <c r="I2861" s="2">
        <v>0</v>
      </c>
      <c r="J2861" s="24">
        <f>IFERROR(I2861/H2861,0)</f>
        <v>0</v>
      </c>
      <c r="K2861" s="24"/>
      <c r="L2861" s="2">
        <f>IF(J2861&gt;=0.15,1,0)</f>
        <v>0</v>
      </c>
      <c r="M2861" s="2"/>
      <c r="N2861" s="24"/>
      <c r="O2861" s="2" t="s">
        <v>10</v>
      </c>
    </row>
    <row r="2862" spans="1:15" ht="15.75" customHeight="1" x14ac:dyDescent="0.35">
      <c r="A2862" s="18">
        <v>44952.52847636574</v>
      </c>
      <c r="B2862" s="11">
        <v>44952.52847636574</v>
      </c>
      <c r="C2862" s="21">
        <v>44952.52847636574</v>
      </c>
      <c r="D2862" s="6"/>
      <c r="E2862" s="2" t="s">
        <v>7</v>
      </c>
      <c r="F2862" s="2" t="s">
        <v>8</v>
      </c>
      <c r="G2862" s="2" t="s">
        <v>9</v>
      </c>
      <c r="H2862" s="2">
        <v>0</v>
      </c>
      <c r="I2862" s="2">
        <v>0</v>
      </c>
      <c r="J2862" s="24">
        <f>IFERROR(I2862/H2862,0)</f>
        <v>0</v>
      </c>
      <c r="K2862" s="24"/>
      <c r="L2862" s="2">
        <f>IF(J2862&gt;=0.15,1,0)</f>
        <v>0</v>
      </c>
      <c r="M2862" s="2"/>
      <c r="N2862" s="24"/>
      <c r="O2862" s="2" t="s">
        <v>10</v>
      </c>
    </row>
    <row r="2863" spans="1:15" ht="15.75" customHeight="1" x14ac:dyDescent="0.35">
      <c r="A2863" s="18">
        <v>44952.514705312497</v>
      </c>
      <c r="B2863" s="11">
        <v>44952.514705312497</v>
      </c>
      <c r="C2863" s="21">
        <v>44952.514705312497</v>
      </c>
      <c r="D2863" s="6"/>
      <c r="E2863" s="2" t="s">
        <v>14</v>
      </c>
      <c r="F2863" s="2" t="s">
        <v>8</v>
      </c>
      <c r="G2863" s="2" t="s">
        <v>11</v>
      </c>
      <c r="H2863" s="2">
        <v>3372</v>
      </c>
      <c r="I2863" s="2">
        <v>76</v>
      </c>
      <c r="J2863" s="24">
        <f>IFERROR(I2863/H2863,0)</f>
        <v>2.2538552787663108E-2</v>
      </c>
      <c r="K2863" s="24"/>
      <c r="L2863" s="2">
        <f>IF(J2863&gt;=0.15,1,0)</f>
        <v>0</v>
      </c>
      <c r="M2863" s="2"/>
      <c r="N2863" s="24"/>
      <c r="O2863" s="2" t="s">
        <v>12</v>
      </c>
    </row>
    <row r="2864" spans="1:15" ht="15.75" customHeight="1" x14ac:dyDescent="0.35">
      <c r="A2864" s="18">
        <v>44952.500015578706</v>
      </c>
      <c r="B2864" s="11">
        <v>44952.500015578706</v>
      </c>
      <c r="C2864" s="21">
        <v>44952.500015578706</v>
      </c>
      <c r="D2864" s="6"/>
      <c r="E2864" s="2" t="s">
        <v>14</v>
      </c>
      <c r="F2864" s="2" t="s">
        <v>8</v>
      </c>
      <c r="G2864" s="2" t="s">
        <v>11</v>
      </c>
      <c r="H2864" s="2">
        <v>9785</v>
      </c>
      <c r="I2864" s="2">
        <v>101</v>
      </c>
      <c r="J2864" s="24">
        <f>IFERROR(I2864/H2864,0)</f>
        <v>1.032192130812468E-2</v>
      </c>
      <c r="K2864" s="24"/>
      <c r="L2864" s="2">
        <f>IF(J2864&gt;=0.15,1,0)</f>
        <v>0</v>
      </c>
      <c r="M2864" s="2"/>
      <c r="N2864" s="24"/>
      <c r="O2864" s="2" t="s">
        <v>10</v>
      </c>
    </row>
    <row r="2865" spans="1:15" ht="15.75" customHeight="1" x14ac:dyDescent="0.35">
      <c r="A2865" s="18">
        <v>44952.491071932869</v>
      </c>
      <c r="B2865" s="11">
        <v>44952.491071932869</v>
      </c>
      <c r="C2865" s="21">
        <v>44952.491071932869</v>
      </c>
      <c r="D2865" s="6"/>
      <c r="E2865" s="2" t="s">
        <v>16</v>
      </c>
      <c r="F2865" s="2" t="s">
        <v>8</v>
      </c>
      <c r="G2865" s="2" t="s">
        <v>9</v>
      </c>
      <c r="H2865" s="2">
        <v>0</v>
      </c>
      <c r="I2865" s="2">
        <v>0</v>
      </c>
      <c r="J2865" s="24">
        <f>IFERROR(I2865/H2865,0)</f>
        <v>0</v>
      </c>
      <c r="K2865" s="24"/>
      <c r="L2865" s="2">
        <f>IF(J2865&gt;=0.15,1,0)</f>
        <v>0</v>
      </c>
      <c r="M2865" s="2"/>
      <c r="N2865" s="24"/>
      <c r="O2865" s="2" t="s">
        <v>10</v>
      </c>
    </row>
    <row r="2866" spans="1:15" ht="15.75" customHeight="1" x14ac:dyDescent="0.35">
      <c r="A2866" s="18">
        <v>44952.479883321757</v>
      </c>
      <c r="B2866" s="11">
        <v>44952.479883321757</v>
      </c>
      <c r="C2866" s="21">
        <v>44952.479883321757</v>
      </c>
      <c r="D2866" s="6"/>
      <c r="E2866" s="2" t="s">
        <v>16</v>
      </c>
      <c r="F2866" s="2" t="s">
        <v>8</v>
      </c>
      <c r="G2866" s="2" t="s">
        <v>9</v>
      </c>
      <c r="H2866" s="2">
        <v>0</v>
      </c>
      <c r="I2866" s="2">
        <v>0</v>
      </c>
      <c r="J2866" s="24">
        <f>IFERROR(I2866/H2866,0)</f>
        <v>0</v>
      </c>
      <c r="K2866" s="24"/>
      <c r="L2866" s="2">
        <f>IF(J2866&gt;=0.15,1,0)</f>
        <v>0</v>
      </c>
      <c r="M2866" s="2"/>
      <c r="N2866" s="24"/>
      <c r="O2866" s="2" t="s">
        <v>10</v>
      </c>
    </row>
    <row r="2867" spans="1:15" ht="15.75" customHeight="1" x14ac:dyDescent="0.35">
      <c r="A2867" s="18">
        <v>44952.479816886575</v>
      </c>
      <c r="B2867" s="11">
        <v>44952.479816886575</v>
      </c>
      <c r="C2867" s="21">
        <v>44952.479816886575</v>
      </c>
      <c r="D2867" s="6"/>
      <c r="E2867" s="2" t="s">
        <v>16</v>
      </c>
      <c r="F2867" s="2" t="s">
        <v>8</v>
      </c>
      <c r="G2867" s="2" t="s">
        <v>9</v>
      </c>
      <c r="H2867" s="2">
        <v>0</v>
      </c>
      <c r="I2867" s="2">
        <v>0</v>
      </c>
      <c r="J2867" s="24">
        <f>IFERROR(I2867/H2867,0)</f>
        <v>0</v>
      </c>
      <c r="K2867" s="24"/>
      <c r="L2867" s="2">
        <f>IF(J2867&gt;=0.15,1,0)</f>
        <v>0</v>
      </c>
      <c r="M2867" s="2"/>
      <c r="N2867" s="24"/>
      <c r="O2867" s="2" t="s">
        <v>10</v>
      </c>
    </row>
    <row r="2868" spans="1:15" ht="15.75" customHeight="1" x14ac:dyDescent="0.35">
      <c r="A2868" s="18">
        <v>44952.475118819442</v>
      </c>
      <c r="B2868" s="11">
        <v>44952.475118819442</v>
      </c>
      <c r="C2868" s="21">
        <v>44952.475118819442</v>
      </c>
      <c r="D2868" s="6"/>
      <c r="E2868" s="2" t="s">
        <v>16</v>
      </c>
      <c r="F2868" s="2" t="s">
        <v>8</v>
      </c>
      <c r="G2868" s="2" t="s">
        <v>11</v>
      </c>
      <c r="H2868" s="2">
        <v>3883</v>
      </c>
      <c r="I2868" s="2">
        <v>322</v>
      </c>
      <c r="J2868" s="24">
        <f>IFERROR(I2868/H2868,0)</f>
        <v>8.2925573010558848E-2</v>
      </c>
      <c r="K2868" s="24"/>
      <c r="L2868" s="2">
        <f>IF(J2868&gt;=0.15,1,0)</f>
        <v>0</v>
      </c>
      <c r="M2868" s="2"/>
      <c r="N2868" s="24"/>
      <c r="O2868" s="2" t="s">
        <v>13</v>
      </c>
    </row>
    <row r="2869" spans="1:15" ht="15.75" customHeight="1" x14ac:dyDescent="0.35">
      <c r="A2869" s="18">
        <v>44952.475057870368</v>
      </c>
      <c r="B2869" s="11">
        <v>44952.475057870368</v>
      </c>
      <c r="C2869" s="21">
        <v>44952.475057870368</v>
      </c>
      <c r="D2869" s="6"/>
      <c r="E2869" s="2" t="s">
        <v>14</v>
      </c>
      <c r="F2869" s="2" t="s">
        <v>15</v>
      </c>
      <c r="G2869" s="2" t="s">
        <v>11</v>
      </c>
      <c r="H2869" s="2">
        <v>45688</v>
      </c>
      <c r="I2869" s="2">
        <v>8680</v>
      </c>
      <c r="J2869" s="24">
        <f>IFERROR(I2869/H2869,0)</f>
        <v>0.18998424093853966</v>
      </c>
      <c r="K2869" s="24"/>
      <c r="L2869" s="2">
        <f>IF(J2869&gt;=0.15,1,0)</f>
        <v>1</v>
      </c>
      <c r="M2869" s="2"/>
      <c r="N2869" s="24"/>
      <c r="O2869" s="2" t="s">
        <v>13</v>
      </c>
    </row>
    <row r="2870" spans="1:15" ht="15.75" customHeight="1" x14ac:dyDescent="0.35">
      <c r="A2870" s="18">
        <v>44952.474386574075</v>
      </c>
      <c r="B2870" s="11">
        <v>44952.474386574075</v>
      </c>
      <c r="C2870" s="21">
        <v>44952.474386574075</v>
      </c>
      <c r="D2870" s="6"/>
      <c r="E2870" s="2" t="s">
        <v>14</v>
      </c>
      <c r="F2870" s="2" t="s">
        <v>20</v>
      </c>
      <c r="G2870" s="2" t="s">
        <v>11</v>
      </c>
      <c r="H2870" s="2">
        <v>768</v>
      </c>
      <c r="I2870" s="2">
        <v>85</v>
      </c>
      <c r="J2870" s="24">
        <f>IFERROR(I2870/H2870,0)</f>
        <v>0.11067708333333333</v>
      </c>
      <c r="K2870" s="24"/>
      <c r="L2870" s="2">
        <f>IF(J2870&gt;=0.15,1,0)</f>
        <v>0</v>
      </c>
      <c r="M2870" s="2"/>
      <c r="N2870" s="24"/>
      <c r="O2870" s="2" t="s">
        <v>12</v>
      </c>
    </row>
    <row r="2871" spans="1:15" ht="15.75" customHeight="1" x14ac:dyDescent="0.35">
      <c r="A2871" s="18">
        <v>44952.458453206018</v>
      </c>
      <c r="B2871" s="11">
        <v>44952.458453206018</v>
      </c>
      <c r="C2871" s="21">
        <v>44952.458453206018</v>
      </c>
      <c r="D2871" s="6"/>
      <c r="E2871" s="2" t="s">
        <v>14</v>
      </c>
      <c r="F2871" s="2" t="s">
        <v>8</v>
      </c>
      <c r="G2871" s="2" t="s">
        <v>11</v>
      </c>
      <c r="H2871" s="2">
        <v>14156</v>
      </c>
      <c r="I2871" s="2">
        <v>521</v>
      </c>
      <c r="J2871" s="24">
        <f>IFERROR(I2871/H2871,0)</f>
        <v>3.6804181972308558E-2</v>
      </c>
      <c r="K2871" s="24"/>
      <c r="L2871" s="2">
        <f>IF(J2871&gt;=0.15,1,0)</f>
        <v>0</v>
      </c>
      <c r="M2871" s="2"/>
      <c r="N2871" s="24"/>
      <c r="O2871" s="2" t="s">
        <v>13</v>
      </c>
    </row>
    <row r="2872" spans="1:15" ht="15.75" customHeight="1" x14ac:dyDescent="0.35">
      <c r="A2872" s="18">
        <v>44952.458396215276</v>
      </c>
      <c r="B2872" s="11">
        <v>44952.458396215276</v>
      </c>
      <c r="C2872" s="21">
        <v>44952.458396215276</v>
      </c>
      <c r="D2872" s="6"/>
      <c r="E2872" s="2" t="s">
        <v>14</v>
      </c>
      <c r="F2872" s="2" t="s">
        <v>8</v>
      </c>
      <c r="G2872" s="2" t="s">
        <v>11</v>
      </c>
      <c r="H2872" s="2">
        <v>621</v>
      </c>
      <c r="I2872" s="2">
        <v>30</v>
      </c>
      <c r="J2872" s="24">
        <f>IFERROR(I2872/H2872,0)</f>
        <v>4.8309178743961352E-2</v>
      </c>
      <c r="K2872" s="24"/>
      <c r="L2872" s="2">
        <f>IF(J2872&gt;=0.15,1,0)</f>
        <v>0</v>
      </c>
      <c r="M2872" s="2"/>
      <c r="N2872" s="24"/>
      <c r="O2872" s="2" t="s">
        <v>12</v>
      </c>
    </row>
    <row r="2873" spans="1:15" ht="15.75" customHeight="1" x14ac:dyDescent="0.35">
      <c r="A2873" s="18">
        <v>44952.41847222222</v>
      </c>
      <c r="B2873" s="11">
        <v>44952.41847222222</v>
      </c>
      <c r="C2873" s="21">
        <v>44952.41847222222</v>
      </c>
      <c r="D2873" s="6"/>
      <c r="E2873" s="2" t="s">
        <v>14</v>
      </c>
      <c r="F2873" s="2" t="s">
        <v>15</v>
      </c>
      <c r="G2873" s="2" t="s">
        <v>11</v>
      </c>
      <c r="H2873" s="2">
        <v>0</v>
      </c>
      <c r="I2873" s="2">
        <v>0</v>
      </c>
      <c r="J2873" s="24">
        <f>IFERROR(I2873/H2873,0)</f>
        <v>0</v>
      </c>
      <c r="K2873" s="24"/>
      <c r="L2873" s="2">
        <f>IF(J2873&gt;=0.15,1,0)</f>
        <v>0</v>
      </c>
      <c r="M2873" s="2"/>
      <c r="N2873" s="24"/>
      <c r="O2873" s="2" t="s">
        <v>13</v>
      </c>
    </row>
    <row r="2874" spans="1:15" ht="15.75" customHeight="1" x14ac:dyDescent="0.35">
      <c r="A2874" s="18">
        <v>44952.41846064815</v>
      </c>
      <c r="B2874" s="11">
        <v>44952.41846064815</v>
      </c>
      <c r="C2874" s="21">
        <v>44952.41846064815</v>
      </c>
      <c r="D2874" s="6"/>
      <c r="E2874" s="2" t="s">
        <v>14</v>
      </c>
      <c r="F2874" s="2" t="s">
        <v>15</v>
      </c>
      <c r="G2874" s="2" t="s">
        <v>11</v>
      </c>
      <c r="H2874" s="2">
        <v>0</v>
      </c>
      <c r="I2874" s="2">
        <v>0</v>
      </c>
      <c r="J2874" s="24">
        <f>IFERROR(I2874/H2874,0)</f>
        <v>0</v>
      </c>
      <c r="K2874" s="24"/>
      <c r="L2874" s="2">
        <f>IF(J2874&gt;=0.15,1,0)</f>
        <v>0</v>
      </c>
      <c r="M2874" s="2"/>
      <c r="N2874" s="24"/>
      <c r="O2874" s="2" t="s">
        <v>13</v>
      </c>
    </row>
    <row r="2875" spans="1:15" ht="15.75" customHeight="1" x14ac:dyDescent="0.35">
      <c r="A2875" s="18">
        <v>44952.418105532408</v>
      </c>
      <c r="B2875" s="11">
        <v>44952.418105532408</v>
      </c>
      <c r="C2875" s="21">
        <v>44952.418105532408</v>
      </c>
      <c r="D2875" s="6"/>
      <c r="E2875" s="2" t="s">
        <v>16</v>
      </c>
      <c r="F2875" s="2" t="s">
        <v>8</v>
      </c>
      <c r="G2875" s="2" t="s">
        <v>11</v>
      </c>
      <c r="H2875" s="2">
        <v>679</v>
      </c>
      <c r="I2875" s="2">
        <v>16</v>
      </c>
      <c r="J2875" s="24">
        <f>IFERROR(I2875/H2875,0)</f>
        <v>2.3564064801178203E-2</v>
      </c>
      <c r="K2875" s="24"/>
      <c r="L2875" s="2">
        <f>IF(J2875&gt;=0.15,1,0)</f>
        <v>0</v>
      </c>
      <c r="M2875" s="2"/>
      <c r="N2875" s="24"/>
      <c r="O2875" s="2" t="s">
        <v>13</v>
      </c>
    </row>
    <row r="2876" spans="1:15" ht="15.75" customHeight="1" x14ac:dyDescent="0.35">
      <c r="A2876" s="18">
        <v>44952.416693182873</v>
      </c>
      <c r="B2876" s="11">
        <v>44952.416693182873</v>
      </c>
      <c r="C2876" s="21">
        <v>44952.416693182873</v>
      </c>
      <c r="D2876" s="6"/>
      <c r="E2876" s="2" t="s">
        <v>16</v>
      </c>
      <c r="F2876" s="2" t="s">
        <v>8</v>
      </c>
      <c r="G2876" s="2" t="s">
        <v>11</v>
      </c>
      <c r="H2876" s="2">
        <v>1562</v>
      </c>
      <c r="I2876" s="2">
        <v>68</v>
      </c>
      <c r="J2876" s="24">
        <f>IFERROR(I2876/H2876,0)</f>
        <v>4.353393085787452E-2</v>
      </c>
      <c r="K2876" s="24"/>
      <c r="L2876" s="2">
        <f>IF(J2876&gt;=0.15,1,0)</f>
        <v>0</v>
      </c>
      <c r="M2876" s="2"/>
      <c r="N2876" s="24"/>
      <c r="O2876" s="2" t="s">
        <v>13</v>
      </c>
    </row>
    <row r="2877" spans="1:15" ht="15.75" customHeight="1" x14ac:dyDescent="0.35">
      <c r="A2877" s="18">
        <v>44952.416689814818</v>
      </c>
      <c r="B2877" s="11">
        <v>44952.416689814818</v>
      </c>
      <c r="C2877" s="21">
        <v>44952.416689814818</v>
      </c>
      <c r="D2877" s="6"/>
      <c r="E2877" s="2" t="s">
        <v>14</v>
      </c>
      <c r="F2877" s="2" t="s">
        <v>15</v>
      </c>
      <c r="G2877" s="2" t="s">
        <v>11</v>
      </c>
      <c r="H2877" s="2">
        <v>10429</v>
      </c>
      <c r="I2877" s="2">
        <v>823</v>
      </c>
      <c r="J2877" s="24">
        <f>IFERROR(I2877/H2877,0)</f>
        <v>7.8914565154856647E-2</v>
      </c>
      <c r="K2877" s="24"/>
      <c r="L2877" s="2">
        <f>IF(J2877&gt;=0.15,1,0)</f>
        <v>0</v>
      </c>
      <c r="M2877" s="2"/>
      <c r="N2877" s="24"/>
      <c r="O2877" s="2" t="s">
        <v>13</v>
      </c>
    </row>
    <row r="2878" spans="1:15" ht="15.75" customHeight="1" x14ac:dyDescent="0.35">
      <c r="A2878" s="18">
        <v>44952.386132337961</v>
      </c>
      <c r="B2878" s="11">
        <v>44952.386132337961</v>
      </c>
      <c r="C2878" s="21">
        <v>44952.386132337961</v>
      </c>
      <c r="D2878" s="6"/>
      <c r="E2878" s="2" t="s">
        <v>16</v>
      </c>
      <c r="F2878" s="2" t="s">
        <v>8</v>
      </c>
      <c r="G2878" s="2" t="s">
        <v>11</v>
      </c>
      <c r="H2878" s="2">
        <v>177</v>
      </c>
      <c r="I2878" s="2">
        <v>2</v>
      </c>
      <c r="J2878" s="24">
        <f>IFERROR(I2878/H2878,0)</f>
        <v>1.1299435028248588E-2</v>
      </c>
      <c r="K2878" s="24"/>
      <c r="L2878" s="2">
        <f>IF(J2878&gt;=0.15,1,0)</f>
        <v>0</v>
      </c>
      <c r="M2878" s="2"/>
      <c r="N2878" s="24"/>
      <c r="O2878" s="2" t="s">
        <v>10</v>
      </c>
    </row>
    <row r="2879" spans="1:15" ht="15.75" customHeight="1" x14ac:dyDescent="0.35">
      <c r="A2879" s="18">
        <v>44952.38398979167</v>
      </c>
      <c r="B2879" s="11">
        <v>44952.38398979167</v>
      </c>
      <c r="C2879" s="21">
        <v>44952.38398979167</v>
      </c>
      <c r="D2879" s="6"/>
      <c r="E2879" s="2" t="s">
        <v>16</v>
      </c>
      <c r="F2879" s="2" t="s">
        <v>8</v>
      </c>
      <c r="G2879" s="2" t="s">
        <v>11</v>
      </c>
      <c r="H2879" s="2">
        <v>315</v>
      </c>
      <c r="I2879" s="2">
        <v>16</v>
      </c>
      <c r="J2879" s="24">
        <f>IFERROR(I2879/H2879,0)</f>
        <v>5.0793650793650794E-2</v>
      </c>
      <c r="K2879" s="24"/>
      <c r="L2879" s="2">
        <f>IF(J2879&gt;=0.15,1,0)</f>
        <v>0</v>
      </c>
      <c r="M2879" s="2"/>
      <c r="N2879" s="24"/>
      <c r="O2879" s="2" t="s">
        <v>10</v>
      </c>
    </row>
    <row r="2880" spans="1:15" ht="15.75" customHeight="1" x14ac:dyDescent="0.35">
      <c r="A2880" s="18">
        <v>44952.380561608799</v>
      </c>
      <c r="B2880" s="11">
        <v>44952.380561608799</v>
      </c>
      <c r="C2880" s="21">
        <v>44952.380561608799</v>
      </c>
      <c r="D2880" s="6"/>
      <c r="E2880" s="2" t="s">
        <v>14</v>
      </c>
      <c r="F2880" s="2" t="s">
        <v>8</v>
      </c>
      <c r="G2880" s="2" t="s">
        <v>11</v>
      </c>
      <c r="H2880" s="2">
        <v>6673</v>
      </c>
      <c r="I2880" s="2">
        <v>668</v>
      </c>
      <c r="J2880" s="24">
        <f>IFERROR(I2880/H2880,0)</f>
        <v>0.10010490034467256</v>
      </c>
      <c r="K2880" s="24"/>
      <c r="L2880" s="2">
        <f>IF(J2880&gt;=0.15,1,0)</f>
        <v>0</v>
      </c>
      <c r="M2880" s="2"/>
      <c r="N2880" s="24"/>
      <c r="O2880" s="2" t="s">
        <v>12</v>
      </c>
    </row>
    <row r="2881" spans="1:15" ht="15.75" customHeight="1" x14ac:dyDescent="0.35">
      <c r="A2881" s="18">
        <v>44952.375185185185</v>
      </c>
      <c r="B2881" s="11">
        <v>44952.375185185185</v>
      </c>
      <c r="C2881" s="21">
        <v>44952.375185185185</v>
      </c>
      <c r="D2881" s="6"/>
      <c r="E2881" s="2" t="s">
        <v>14</v>
      </c>
      <c r="F2881" s="2" t="s">
        <v>18</v>
      </c>
      <c r="G2881" s="2" t="s">
        <v>11</v>
      </c>
      <c r="H2881" s="2">
        <v>29416</v>
      </c>
      <c r="I2881" s="2">
        <v>748</v>
      </c>
      <c r="J2881" s="24">
        <f>IFERROR(I2881/H2881,0)</f>
        <v>2.5428338319282023E-2</v>
      </c>
      <c r="K2881" s="24"/>
      <c r="L2881" s="2">
        <f>IF(J2881&gt;=0.15,1,0)</f>
        <v>0</v>
      </c>
      <c r="M2881" s="2"/>
      <c r="N2881" s="24"/>
      <c r="O2881" s="2" t="s">
        <v>25</v>
      </c>
    </row>
    <row r="2882" spans="1:15" ht="15.75" customHeight="1" x14ac:dyDescent="0.35">
      <c r="A2882" s="18">
        <v>44952.375038402781</v>
      </c>
      <c r="B2882" s="11">
        <v>44952.375038402781</v>
      </c>
      <c r="C2882" s="21">
        <v>44952.375038402781</v>
      </c>
      <c r="D2882" s="6"/>
      <c r="E2882" s="2" t="s">
        <v>14</v>
      </c>
      <c r="F2882" s="2" t="s">
        <v>8</v>
      </c>
      <c r="G2882" s="2" t="s">
        <v>11</v>
      </c>
      <c r="H2882" s="2">
        <v>214636</v>
      </c>
      <c r="I2882" s="2">
        <v>8985</v>
      </c>
      <c r="J2882" s="24">
        <f>IFERROR(I2882/H2882,0)</f>
        <v>4.1861570286438436E-2</v>
      </c>
      <c r="K2882" s="24"/>
      <c r="L2882" s="2">
        <f>IF(J2882&gt;=0.15,1,0)</f>
        <v>0</v>
      </c>
      <c r="M2882" s="2"/>
      <c r="N2882" s="24"/>
      <c r="O2882" s="2" t="s">
        <v>13</v>
      </c>
    </row>
    <row r="2883" spans="1:15" ht="15.75" customHeight="1" x14ac:dyDescent="0.35">
      <c r="A2883" s="18">
        <v>44952.375023148146</v>
      </c>
      <c r="B2883" s="11">
        <v>44952.375023148146</v>
      </c>
      <c r="C2883" s="21">
        <v>44952.375023148146</v>
      </c>
      <c r="D2883" s="6"/>
      <c r="E2883" s="2" t="s">
        <v>14</v>
      </c>
      <c r="F2883" s="2" t="s">
        <v>15</v>
      </c>
      <c r="G2883" s="2" t="s">
        <v>11</v>
      </c>
      <c r="H2883" s="2">
        <v>36503</v>
      </c>
      <c r="I2883" s="2">
        <v>2115</v>
      </c>
      <c r="J2883" s="24">
        <f>IFERROR(I2883/H2883,0)</f>
        <v>5.7940443251239628E-2</v>
      </c>
      <c r="K2883" s="24"/>
      <c r="L2883" s="2">
        <f>IF(J2883&gt;=0.15,1,0)</f>
        <v>0</v>
      </c>
      <c r="M2883" s="2"/>
      <c r="N2883" s="24"/>
      <c r="O2883" s="2" t="s">
        <v>13</v>
      </c>
    </row>
    <row r="2884" spans="1:15" ht="15.75" customHeight="1" x14ac:dyDescent="0.35">
      <c r="A2884" s="18">
        <v>44952.364594907405</v>
      </c>
      <c r="B2884" s="11">
        <v>44952.364594907405</v>
      </c>
      <c r="C2884" s="21">
        <v>44952.364594907405</v>
      </c>
      <c r="D2884" s="6"/>
      <c r="E2884" s="2" t="s">
        <v>14</v>
      </c>
      <c r="F2884" s="2" t="s">
        <v>15</v>
      </c>
      <c r="G2884" s="2" t="s">
        <v>11</v>
      </c>
      <c r="H2884" s="2">
        <v>0</v>
      </c>
      <c r="I2884" s="2">
        <v>0</v>
      </c>
      <c r="J2884" s="24">
        <f>IFERROR(I2884/H2884,0)</f>
        <v>0</v>
      </c>
      <c r="K2884" s="24"/>
      <c r="L2884" s="2">
        <f>IF(J2884&gt;=0.15,1,0)</f>
        <v>0</v>
      </c>
      <c r="M2884" s="2"/>
      <c r="N2884" s="24"/>
      <c r="O2884" s="2" t="s">
        <v>10</v>
      </c>
    </row>
    <row r="2885" spans="1:15" ht="15.75" customHeight="1" x14ac:dyDescent="0.35">
      <c r="A2885" s="18">
        <v>44952.340775462966</v>
      </c>
      <c r="B2885" s="11">
        <v>44952.340775462966</v>
      </c>
      <c r="C2885" s="21">
        <v>44952.340775462966</v>
      </c>
      <c r="D2885" s="6"/>
      <c r="E2885" s="2" t="s">
        <v>14</v>
      </c>
      <c r="F2885" s="2" t="s">
        <v>15</v>
      </c>
      <c r="G2885" s="2" t="s">
        <v>11</v>
      </c>
      <c r="H2885" s="2">
        <v>0</v>
      </c>
      <c r="I2885" s="2">
        <v>0</v>
      </c>
      <c r="J2885" s="24">
        <f>IFERROR(I2885/H2885,0)</f>
        <v>0</v>
      </c>
      <c r="K2885" s="24"/>
      <c r="L2885" s="2">
        <f>IF(J2885&gt;=0.15,1,0)</f>
        <v>0</v>
      </c>
      <c r="M2885" s="2"/>
      <c r="N2885" s="24"/>
      <c r="O2885" s="2" t="s">
        <v>13</v>
      </c>
    </row>
    <row r="2886" spans="1:15" ht="15.75" customHeight="1" x14ac:dyDescent="0.35">
      <c r="A2886" s="18">
        <v>44952.340775462966</v>
      </c>
      <c r="B2886" s="11">
        <v>44952.340775462966</v>
      </c>
      <c r="C2886" s="21">
        <v>44952.340775462966</v>
      </c>
      <c r="D2886" s="6"/>
      <c r="E2886" s="2" t="s">
        <v>14</v>
      </c>
      <c r="F2886" s="2" t="s">
        <v>15</v>
      </c>
      <c r="G2886" s="2" t="s">
        <v>11</v>
      </c>
      <c r="H2886" s="2">
        <v>0</v>
      </c>
      <c r="I2886" s="2">
        <v>0</v>
      </c>
      <c r="J2886" s="24">
        <f>IFERROR(I2886/H2886,0)</f>
        <v>0</v>
      </c>
      <c r="K2886" s="24"/>
      <c r="L2886" s="2">
        <f>IF(J2886&gt;=0.15,1,0)</f>
        <v>0</v>
      </c>
      <c r="M2886" s="2"/>
      <c r="N2886" s="24"/>
      <c r="O2886" s="2" t="s">
        <v>13</v>
      </c>
    </row>
    <row r="2887" spans="1:15" ht="15.75" customHeight="1" x14ac:dyDescent="0.35">
      <c r="A2887" s="18">
        <v>44952.340547905093</v>
      </c>
      <c r="B2887" s="11">
        <v>44952.340547905093</v>
      </c>
      <c r="C2887" s="21">
        <v>44952.340547905093</v>
      </c>
      <c r="D2887" s="6"/>
      <c r="E2887" s="2" t="s">
        <v>16</v>
      </c>
      <c r="F2887" s="2" t="s">
        <v>8</v>
      </c>
      <c r="G2887" s="2" t="s">
        <v>11</v>
      </c>
      <c r="H2887" s="2">
        <v>1266</v>
      </c>
      <c r="I2887" s="2">
        <v>81</v>
      </c>
      <c r="J2887" s="24">
        <f>IFERROR(I2887/H2887,0)</f>
        <v>6.398104265402843E-2</v>
      </c>
      <c r="K2887" s="24"/>
      <c r="L2887" s="2">
        <f>IF(J2887&gt;=0.15,1,0)</f>
        <v>0</v>
      </c>
      <c r="M2887" s="2"/>
      <c r="N2887" s="24"/>
      <c r="O2887" s="2" t="s">
        <v>13</v>
      </c>
    </row>
    <row r="2888" spans="1:15" ht="15.75" customHeight="1" x14ac:dyDescent="0.35">
      <c r="A2888" s="18">
        <v>44952.340300925927</v>
      </c>
      <c r="B2888" s="11">
        <v>44952.340300925927</v>
      </c>
      <c r="C2888" s="21">
        <v>44952.340300925927</v>
      </c>
      <c r="D2888" s="6"/>
      <c r="E2888" s="2" t="s">
        <v>14</v>
      </c>
      <c r="F2888" s="2" t="s">
        <v>15</v>
      </c>
      <c r="G2888" s="2" t="s">
        <v>11</v>
      </c>
      <c r="H2888" s="2">
        <v>7737</v>
      </c>
      <c r="I2888" s="2">
        <v>1594</v>
      </c>
      <c r="J2888" s="24">
        <f>IFERROR(I2888/H2888,0)</f>
        <v>0.20602300633320408</v>
      </c>
      <c r="K2888" s="24"/>
      <c r="L2888" s="2">
        <f>IF(J2888&gt;=0.15,1,0)</f>
        <v>1</v>
      </c>
      <c r="M2888" s="2"/>
      <c r="N2888" s="24"/>
      <c r="O2888" s="2" t="s">
        <v>13</v>
      </c>
    </row>
    <row r="2889" spans="1:15" ht="15.75" customHeight="1" x14ac:dyDescent="0.35">
      <c r="A2889" s="18">
        <v>44952.340281469907</v>
      </c>
      <c r="B2889" s="11">
        <v>44952.340281469907</v>
      </c>
      <c r="C2889" s="21">
        <v>44952.340281469907</v>
      </c>
      <c r="D2889" s="6"/>
      <c r="E2889" s="2" t="s">
        <v>16</v>
      </c>
      <c r="F2889" s="2" t="s">
        <v>8</v>
      </c>
      <c r="G2889" s="2" t="s">
        <v>11</v>
      </c>
      <c r="H2889" s="2">
        <v>4230</v>
      </c>
      <c r="I2889" s="2">
        <v>397</v>
      </c>
      <c r="J2889" s="24">
        <f>IFERROR(I2889/H2889,0)</f>
        <v>9.3853427895981084E-2</v>
      </c>
      <c r="K2889" s="24"/>
      <c r="L2889" s="2">
        <f>IF(J2889&gt;=0.15,1,0)</f>
        <v>0</v>
      </c>
      <c r="M2889" s="2"/>
      <c r="N2889" s="24"/>
      <c r="O2889" s="2" t="s">
        <v>13</v>
      </c>
    </row>
    <row r="2890" spans="1:15" ht="15.75" customHeight="1" x14ac:dyDescent="0.35">
      <c r="A2890" s="18">
        <v>44951.98599134259</v>
      </c>
      <c r="B2890" s="11">
        <v>44951.98599134259</v>
      </c>
      <c r="C2890" s="21">
        <v>44951.98599134259</v>
      </c>
      <c r="D2890" s="6"/>
      <c r="E2890" s="2" t="s">
        <v>14</v>
      </c>
      <c r="F2890" s="2" t="s">
        <v>8</v>
      </c>
      <c r="G2890" s="2" t="s">
        <v>11</v>
      </c>
      <c r="H2890" s="2">
        <v>1935</v>
      </c>
      <c r="I2890" s="2">
        <v>121</v>
      </c>
      <c r="J2890" s="24">
        <f>IFERROR(I2890/H2890,0)</f>
        <v>6.2532299741602071E-2</v>
      </c>
      <c r="K2890" s="24"/>
      <c r="L2890" s="2">
        <f>IF(J2890&gt;=0.15,1,0)</f>
        <v>0</v>
      </c>
      <c r="M2890" s="2"/>
      <c r="N2890" s="24"/>
      <c r="O2890" s="2" t="s">
        <v>12</v>
      </c>
    </row>
    <row r="2891" spans="1:15" ht="15.75" customHeight="1" x14ac:dyDescent="0.35">
      <c r="A2891" s="18">
        <v>44951.678471064813</v>
      </c>
      <c r="B2891" s="11">
        <v>44951.678471064813</v>
      </c>
      <c r="C2891" s="21">
        <v>44951.678471064813</v>
      </c>
      <c r="D2891" s="6"/>
      <c r="E2891" s="2" t="s">
        <v>14</v>
      </c>
      <c r="F2891" s="2" t="s">
        <v>8</v>
      </c>
      <c r="G2891" s="2" t="s">
        <v>11</v>
      </c>
      <c r="H2891" s="2">
        <v>921</v>
      </c>
      <c r="I2891" s="2">
        <v>45</v>
      </c>
      <c r="J2891" s="24">
        <f>IFERROR(I2891/H2891,0)</f>
        <v>4.8859934853420196E-2</v>
      </c>
      <c r="K2891" s="24"/>
      <c r="L2891" s="2">
        <f>IF(J2891&gt;=0.15,1,0)</f>
        <v>0</v>
      </c>
      <c r="M2891" s="2"/>
      <c r="N2891" s="24"/>
      <c r="O2891" s="2" t="s">
        <v>12</v>
      </c>
    </row>
    <row r="2892" spans="1:15" ht="15.75" customHeight="1" x14ac:dyDescent="0.35">
      <c r="A2892" s="18">
        <v>44951.667772384259</v>
      </c>
      <c r="B2892" s="11">
        <v>44951.667772384259</v>
      </c>
      <c r="C2892" s="21">
        <v>44951.667772384259</v>
      </c>
      <c r="D2892" s="6"/>
      <c r="E2892" s="2" t="s">
        <v>14</v>
      </c>
      <c r="F2892" s="2" t="s">
        <v>8</v>
      </c>
      <c r="G2892" s="2" t="s">
        <v>11</v>
      </c>
      <c r="H2892" s="2">
        <v>666</v>
      </c>
      <c r="I2892" s="2">
        <v>35</v>
      </c>
      <c r="J2892" s="24">
        <f>IFERROR(I2892/H2892,0)</f>
        <v>5.2552552552552555E-2</v>
      </c>
      <c r="K2892" s="24"/>
      <c r="L2892" s="2">
        <f>IF(J2892&gt;=0.15,1,0)</f>
        <v>0</v>
      </c>
      <c r="M2892" s="2"/>
      <c r="N2892" s="24"/>
      <c r="O2892" s="2" t="s">
        <v>12</v>
      </c>
    </row>
    <row r="2893" spans="1:15" ht="15.75" customHeight="1" x14ac:dyDescent="0.35">
      <c r="A2893" s="18">
        <v>44951.667613796293</v>
      </c>
      <c r="B2893" s="11">
        <v>44951.667613796293</v>
      </c>
      <c r="C2893" s="21">
        <v>44951.667613796293</v>
      </c>
      <c r="D2893" s="6"/>
      <c r="E2893" s="2" t="s">
        <v>14</v>
      </c>
      <c r="F2893" s="2" t="s">
        <v>8</v>
      </c>
      <c r="G2893" s="2" t="s">
        <v>11</v>
      </c>
      <c r="H2893" s="2">
        <v>17221</v>
      </c>
      <c r="I2893" s="2">
        <v>541</v>
      </c>
      <c r="J2893" s="24">
        <f>IFERROR(I2893/H2893,0)</f>
        <v>3.1415132686835837E-2</v>
      </c>
      <c r="K2893" s="24"/>
      <c r="L2893" s="2">
        <f>IF(J2893&gt;=0.15,1,0)</f>
        <v>0</v>
      </c>
      <c r="M2893" s="2"/>
      <c r="N2893" s="24"/>
      <c r="O2893" s="2" t="s">
        <v>13</v>
      </c>
    </row>
    <row r="2894" spans="1:15" ht="15.75" customHeight="1" x14ac:dyDescent="0.35">
      <c r="A2894" s="18">
        <v>44951.665472638888</v>
      </c>
      <c r="B2894" s="11">
        <v>44951.665472638888</v>
      </c>
      <c r="C2894" s="21">
        <v>44951.665472638888</v>
      </c>
      <c r="D2894" s="6"/>
      <c r="E2894" s="2" t="s">
        <v>14</v>
      </c>
      <c r="F2894" s="2" t="s">
        <v>8</v>
      </c>
      <c r="G2894" s="2" t="s">
        <v>11</v>
      </c>
      <c r="H2894" s="2">
        <v>744</v>
      </c>
      <c r="I2894" s="2">
        <v>23</v>
      </c>
      <c r="J2894" s="24">
        <f>IFERROR(I2894/H2894,0)</f>
        <v>3.0913978494623656E-2</v>
      </c>
      <c r="K2894" s="24"/>
      <c r="L2894" s="2">
        <f>IF(J2894&gt;=0.15,1,0)</f>
        <v>0</v>
      </c>
      <c r="M2894" s="2"/>
      <c r="N2894" s="24"/>
      <c r="O2894" s="2" t="s">
        <v>12</v>
      </c>
    </row>
    <row r="2895" spans="1:15" ht="15.75" customHeight="1" x14ac:dyDescent="0.35">
      <c r="A2895" s="18">
        <v>44951.665244537035</v>
      </c>
      <c r="B2895" s="11">
        <v>44951.665244537035</v>
      </c>
      <c r="C2895" s="21">
        <v>44951.665244537035</v>
      </c>
      <c r="D2895" s="6"/>
      <c r="E2895" s="2" t="s">
        <v>14</v>
      </c>
      <c r="F2895" s="2" t="s">
        <v>8</v>
      </c>
      <c r="G2895" s="2" t="s">
        <v>11</v>
      </c>
      <c r="H2895" s="2">
        <v>1140</v>
      </c>
      <c r="I2895" s="2">
        <v>57</v>
      </c>
      <c r="J2895" s="24">
        <f>IFERROR(I2895/H2895,0)</f>
        <v>0.05</v>
      </c>
      <c r="K2895" s="24"/>
      <c r="L2895" s="2">
        <f>IF(J2895&gt;=0.15,1,0)</f>
        <v>0</v>
      </c>
      <c r="M2895" s="2"/>
      <c r="N2895" s="24"/>
      <c r="O2895" s="2" t="s">
        <v>12</v>
      </c>
    </row>
    <row r="2896" spans="1:15" ht="15.75" customHeight="1" x14ac:dyDescent="0.35">
      <c r="A2896" s="18">
        <v>44951.663387997687</v>
      </c>
      <c r="B2896" s="11">
        <v>44951.663387997687</v>
      </c>
      <c r="C2896" s="21">
        <v>44951.663387997687</v>
      </c>
      <c r="D2896" s="6"/>
      <c r="E2896" s="2" t="s">
        <v>14</v>
      </c>
      <c r="F2896" s="2" t="s">
        <v>8</v>
      </c>
      <c r="G2896" s="2" t="s">
        <v>11</v>
      </c>
      <c r="H2896" s="2">
        <v>750</v>
      </c>
      <c r="I2896" s="2">
        <v>43</v>
      </c>
      <c r="J2896" s="24">
        <f>IFERROR(I2896/H2896,0)</f>
        <v>5.7333333333333333E-2</v>
      </c>
      <c r="K2896" s="24"/>
      <c r="L2896" s="2">
        <f>IF(J2896&gt;=0.15,1,0)</f>
        <v>0</v>
      </c>
      <c r="M2896" s="2"/>
      <c r="N2896" s="24"/>
      <c r="O2896" s="2" t="s">
        <v>12</v>
      </c>
    </row>
    <row r="2897" spans="1:15" ht="15.75" customHeight="1" x14ac:dyDescent="0.35">
      <c r="A2897" s="18">
        <v>44951.62610483796</v>
      </c>
      <c r="B2897" s="11">
        <v>44951.62610483796</v>
      </c>
      <c r="C2897" s="21">
        <v>44951.62610483796</v>
      </c>
      <c r="D2897" s="6"/>
      <c r="E2897" s="2" t="s">
        <v>14</v>
      </c>
      <c r="F2897" s="2" t="s">
        <v>8</v>
      </c>
      <c r="G2897" s="2" t="s">
        <v>11</v>
      </c>
      <c r="H2897" s="2">
        <v>8540</v>
      </c>
      <c r="I2897" s="2">
        <v>31</v>
      </c>
      <c r="J2897" s="24">
        <f>IFERROR(I2897/H2897,0)</f>
        <v>3.6299765807962531E-3</v>
      </c>
      <c r="K2897" s="24"/>
      <c r="L2897" s="2">
        <f>IF(J2897&gt;=0.15,1,0)</f>
        <v>0</v>
      </c>
      <c r="M2897" s="2"/>
      <c r="N2897" s="24"/>
      <c r="O2897" s="2" t="s">
        <v>17</v>
      </c>
    </row>
    <row r="2898" spans="1:15" ht="15.75" customHeight="1" x14ac:dyDescent="0.35">
      <c r="A2898" s="18">
        <v>44951.625617407408</v>
      </c>
      <c r="B2898" s="11">
        <v>44951.625617407408</v>
      </c>
      <c r="C2898" s="21">
        <v>44951.625617407408</v>
      </c>
      <c r="D2898" s="6"/>
      <c r="E2898" s="2" t="s">
        <v>14</v>
      </c>
      <c r="F2898" s="2" t="s">
        <v>8</v>
      </c>
      <c r="G2898" s="2" t="s">
        <v>11</v>
      </c>
      <c r="H2898" s="2">
        <v>14488</v>
      </c>
      <c r="I2898" s="2">
        <v>900</v>
      </c>
      <c r="J2898" s="24">
        <f>IFERROR(I2898/H2898,0)</f>
        <v>6.2120375483158477E-2</v>
      </c>
      <c r="K2898" s="24"/>
      <c r="L2898" s="2">
        <f>IF(J2898&gt;=0.15,1,0)</f>
        <v>0</v>
      </c>
      <c r="M2898" s="2"/>
      <c r="N2898" s="24"/>
      <c r="O2898" s="2" t="s">
        <v>12</v>
      </c>
    </row>
    <row r="2899" spans="1:15" ht="15.75" customHeight="1" x14ac:dyDescent="0.35">
      <c r="A2899" s="18">
        <v>44951.624209155096</v>
      </c>
      <c r="B2899" s="11">
        <v>44951.624209155096</v>
      </c>
      <c r="C2899" s="21">
        <v>44951.624209155096</v>
      </c>
      <c r="D2899" s="6"/>
      <c r="E2899" s="2" t="s">
        <v>14</v>
      </c>
      <c r="F2899" s="2" t="s">
        <v>8</v>
      </c>
      <c r="G2899" s="2" t="s">
        <v>11</v>
      </c>
      <c r="H2899" s="2">
        <v>6680</v>
      </c>
      <c r="I2899" s="2">
        <v>727</v>
      </c>
      <c r="J2899" s="24">
        <f>IFERROR(I2899/H2899,0)</f>
        <v>0.10883233532934132</v>
      </c>
      <c r="K2899" s="24"/>
      <c r="L2899" s="2">
        <f>IF(J2899&gt;=0.15,1,0)</f>
        <v>0</v>
      </c>
      <c r="M2899" s="2"/>
      <c r="N2899" s="24"/>
      <c r="O2899" s="2" t="s">
        <v>12</v>
      </c>
    </row>
    <row r="2900" spans="1:15" ht="15.75" customHeight="1" x14ac:dyDescent="0.35">
      <c r="A2900" s="18">
        <v>44951.583363171296</v>
      </c>
      <c r="B2900" s="11">
        <v>44951.583363171296</v>
      </c>
      <c r="C2900" s="21">
        <v>44951.583363171296</v>
      </c>
      <c r="D2900" s="6"/>
      <c r="E2900" s="2" t="s">
        <v>16</v>
      </c>
      <c r="F2900" s="2" t="s">
        <v>8</v>
      </c>
      <c r="G2900" s="2" t="s">
        <v>11</v>
      </c>
      <c r="H2900" s="2">
        <v>18726</v>
      </c>
      <c r="I2900" s="2">
        <v>1649</v>
      </c>
      <c r="J2900" s="24">
        <f>IFERROR(I2900/H2900,0)</f>
        <v>8.8059382676492576E-2</v>
      </c>
      <c r="K2900" s="24"/>
      <c r="L2900" s="2">
        <f>IF(J2900&gt;=0.15,1,0)</f>
        <v>0</v>
      </c>
      <c r="M2900" s="2"/>
      <c r="N2900" s="24"/>
      <c r="O2900" s="2" t="s">
        <v>13</v>
      </c>
    </row>
    <row r="2901" spans="1:15" ht="15.75" customHeight="1" x14ac:dyDescent="0.35">
      <c r="A2901" s="18">
        <v>44951.583344907405</v>
      </c>
      <c r="B2901" s="11">
        <v>44951.583344907405</v>
      </c>
      <c r="C2901" s="21">
        <v>44951.583344907405</v>
      </c>
      <c r="D2901" s="6"/>
      <c r="E2901" s="2" t="s">
        <v>14</v>
      </c>
      <c r="F2901" s="2" t="s">
        <v>15</v>
      </c>
      <c r="G2901" s="2" t="s">
        <v>11</v>
      </c>
      <c r="H2901" s="2">
        <v>80460</v>
      </c>
      <c r="I2901" s="2">
        <v>34672</v>
      </c>
      <c r="J2901" s="24">
        <f>IFERROR(I2901/H2901,0)</f>
        <v>0.43092219736515036</v>
      </c>
      <c r="K2901" s="24"/>
      <c r="L2901" s="2">
        <f>IF(J2901&gt;=0.15,1,0)</f>
        <v>1</v>
      </c>
      <c r="M2901" s="2"/>
      <c r="N2901" s="24"/>
      <c r="O2901" s="2" t="s">
        <v>13</v>
      </c>
    </row>
    <row r="2902" spans="1:15" ht="15.75" customHeight="1" x14ac:dyDescent="0.35">
      <c r="A2902" s="18">
        <v>44951.557294027778</v>
      </c>
      <c r="B2902" s="11">
        <v>44951.557294027778</v>
      </c>
      <c r="C2902" s="21">
        <v>44951.557294027778</v>
      </c>
      <c r="D2902" s="6"/>
      <c r="E2902" s="2" t="s">
        <v>14</v>
      </c>
      <c r="F2902" s="2" t="s">
        <v>8</v>
      </c>
      <c r="G2902" s="2" t="s">
        <v>11</v>
      </c>
      <c r="H2902" s="2">
        <v>3987</v>
      </c>
      <c r="I2902" s="2">
        <v>251</v>
      </c>
      <c r="J2902" s="24">
        <f>IFERROR(I2902/H2902,0)</f>
        <v>6.2954602457988465E-2</v>
      </c>
      <c r="K2902" s="24"/>
      <c r="L2902" s="2">
        <f>IF(J2902&gt;=0.15,1,0)</f>
        <v>0</v>
      </c>
      <c r="M2902" s="2"/>
      <c r="N2902" s="24"/>
      <c r="O2902" s="2" t="s">
        <v>13</v>
      </c>
    </row>
    <row r="2903" spans="1:15" ht="15.75" customHeight="1" x14ac:dyDescent="0.35">
      <c r="A2903" s="18">
        <v>44951.542083599539</v>
      </c>
      <c r="B2903" s="11">
        <v>44951.542083599539</v>
      </c>
      <c r="C2903" s="21">
        <v>44951.542083599539</v>
      </c>
      <c r="D2903" s="6"/>
      <c r="E2903" s="2" t="s">
        <v>14</v>
      </c>
      <c r="F2903" s="2" t="s">
        <v>8</v>
      </c>
      <c r="G2903" s="2" t="s">
        <v>11</v>
      </c>
      <c r="H2903" s="2">
        <v>8431</v>
      </c>
      <c r="I2903" s="2">
        <v>34</v>
      </c>
      <c r="J2903" s="24">
        <f>IFERROR(I2903/H2903,0)</f>
        <v>4.0327363302099396E-3</v>
      </c>
      <c r="K2903" s="24"/>
      <c r="L2903" s="2">
        <f>IF(J2903&gt;=0.15,1,0)</f>
        <v>0</v>
      </c>
      <c r="M2903" s="2"/>
      <c r="N2903" s="24"/>
      <c r="O2903" s="2" t="s">
        <v>17</v>
      </c>
    </row>
    <row r="2904" spans="1:15" ht="15.75" customHeight="1" x14ac:dyDescent="0.35">
      <c r="A2904" s="18">
        <v>44951.54190556713</v>
      </c>
      <c r="B2904" s="11">
        <v>44951.54190556713</v>
      </c>
      <c r="C2904" s="21">
        <v>44951.54190556713</v>
      </c>
      <c r="D2904" s="6"/>
      <c r="E2904" s="2" t="s">
        <v>14</v>
      </c>
      <c r="F2904" s="2" t="s">
        <v>8</v>
      </c>
      <c r="G2904" s="2" t="s">
        <v>11</v>
      </c>
      <c r="H2904" s="2">
        <v>14133</v>
      </c>
      <c r="I2904" s="2">
        <v>374</v>
      </c>
      <c r="J2904" s="24">
        <f>IFERROR(I2904/H2904,0)</f>
        <v>2.6462888275666879E-2</v>
      </c>
      <c r="K2904" s="24"/>
      <c r="L2904" s="2">
        <f>IF(J2904&gt;=0.15,1,0)</f>
        <v>0</v>
      </c>
      <c r="M2904" s="2"/>
      <c r="N2904" s="24"/>
      <c r="O2904" s="2" t="s">
        <v>13</v>
      </c>
    </row>
    <row r="2905" spans="1:15" ht="15.75" customHeight="1" x14ac:dyDescent="0.35">
      <c r="A2905" s="18">
        <v>44951.529351851852</v>
      </c>
      <c r="B2905" s="11">
        <v>44951.529351851852</v>
      </c>
      <c r="C2905" s="21">
        <v>44951.529351851852</v>
      </c>
      <c r="D2905" s="6"/>
      <c r="E2905" s="2" t="s">
        <v>14</v>
      </c>
      <c r="F2905" s="2" t="s">
        <v>18</v>
      </c>
      <c r="G2905" s="2" t="s">
        <v>11</v>
      </c>
      <c r="H2905" s="2">
        <v>1500</v>
      </c>
      <c r="I2905" s="2">
        <v>52</v>
      </c>
      <c r="J2905" s="24">
        <f>IFERROR(I2905/H2905,0)</f>
        <v>3.4666666666666665E-2</v>
      </c>
      <c r="K2905" s="24"/>
      <c r="L2905" s="2">
        <f>IF(J2905&gt;=0.15,1,0)</f>
        <v>0</v>
      </c>
      <c r="M2905" s="2"/>
      <c r="N2905" s="24"/>
      <c r="O2905" s="2" t="s">
        <v>12</v>
      </c>
    </row>
    <row r="2906" spans="1:15" ht="15.75" customHeight="1" x14ac:dyDescent="0.35">
      <c r="A2906" s="18">
        <v>44951.528715277775</v>
      </c>
      <c r="B2906" s="11">
        <v>44951.528715277775</v>
      </c>
      <c r="C2906" s="21">
        <v>44951.528715277775</v>
      </c>
      <c r="D2906" s="6"/>
      <c r="E2906" s="2" t="s">
        <v>14</v>
      </c>
      <c r="F2906" s="2" t="s">
        <v>21</v>
      </c>
      <c r="G2906" s="2" t="s">
        <v>11</v>
      </c>
      <c r="H2906" s="2">
        <v>2213</v>
      </c>
      <c r="I2906" s="2">
        <v>38</v>
      </c>
      <c r="J2906" s="24">
        <f>IFERROR(I2906/H2906,0)</f>
        <v>1.7171260732037959E-2</v>
      </c>
      <c r="K2906" s="24"/>
      <c r="L2906" s="2">
        <f>IF(J2906&gt;=0.15,1,0)</f>
        <v>0</v>
      </c>
      <c r="M2906" s="2"/>
      <c r="N2906" s="24"/>
      <c r="O2906" s="2" t="s">
        <v>12</v>
      </c>
    </row>
    <row r="2907" spans="1:15" ht="15.75" customHeight="1" x14ac:dyDescent="0.35">
      <c r="A2907" s="18">
        <v>44951.527280092596</v>
      </c>
      <c r="B2907" s="11">
        <v>44951.527280092596</v>
      </c>
      <c r="C2907" s="21">
        <v>44951.527280092596</v>
      </c>
      <c r="D2907" s="6"/>
      <c r="E2907" s="2" t="s">
        <v>14</v>
      </c>
      <c r="F2907" s="2" t="s">
        <v>20</v>
      </c>
      <c r="G2907" s="2" t="s">
        <v>11</v>
      </c>
      <c r="H2907" s="2">
        <v>1592</v>
      </c>
      <c r="I2907" s="2">
        <v>91</v>
      </c>
      <c r="J2907" s="24">
        <f>IFERROR(I2907/H2907,0)</f>
        <v>5.71608040201005E-2</v>
      </c>
      <c r="K2907" s="24"/>
      <c r="L2907" s="2">
        <f>IF(J2907&gt;=0.15,1,0)</f>
        <v>0</v>
      </c>
      <c r="M2907" s="2"/>
      <c r="N2907" s="24"/>
      <c r="O2907" s="2" t="s">
        <v>12</v>
      </c>
    </row>
    <row r="2908" spans="1:15" ht="15.75" customHeight="1" x14ac:dyDescent="0.35">
      <c r="A2908" s="18">
        <v>44951.504496527778</v>
      </c>
      <c r="B2908" s="11">
        <v>44951.504496527778</v>
      </c>
      <c r="C2908" s="21">
        <v>44951.504496527778</v>
      </c>
      <c r="D2908" s="6"/>
      <c r="E2908" s="2" t="s">
        <v>14</v>
      </c>
      <c r="F2908" s="2" t="s">
        <v>8</v>
      </c>
      <c r="G2908" s="2" t="s">
        <v>11</v>
      </c>
      <c r="H2908" s="2">
        <v>127</v>
      </c>
      <c r="I2908" s="2">
        <v>7</v>
      </c>
      <c r="J2908" s="24">
        <f>IFERROR(I2908/H2908,0)</f>
        <v>5.5118110236220472E-2</v>
      </c>
      <c r="K2908" s="24"/>
      <c r="L2908" s="2">
        <f>IF(J2908&gt;=0.15,1,0)</f>
        <v>0</v>
      </c>
      <c r="M2908" s="2"/>
      <c r="N2908" s="24"/>
      <c r="O2908" s="2" t="s">
        <v>10</v>
      </c>
    </row>
    <row r="2909" spans="1:15" ht="15.75" customHeight="1" x14ac:dyDescent="0.35">
      <c r="A2909" s="18">
        <v>44951.485838796296</v>
      </c>
      <c r="B2909" s="11">
        <v>44951.485838796296</v>
      </c>
      <c r="C2909" s="21">
        <v>44951.485838796296</v>
      </c>
      <c r="D2909" s="6"/>
      <c r="E2909" s="2" t="s">
        <v>14</v>
      </c>
      <c r="F2909" s="2" t="s">
        <v>8</v>
      </c>
      <c r="G2909" s="2" t="s">
        <v>11</v>
      </c>
      <c r="H2909" s="2">
        <v>1088</v>
      </c>
      <c r="I2909" s="2">
        <v>27</v>
      </c>
      <c r="J2909" s="24">
        <f>IFERROR(I2909/H2909,0)</f>
        <v>2.4816176470588234E-2</v>
      </c>
      <c r="K2909" s="24"/>
      <c r="L2909" s="2">
        <f>IF(J2909&gt;=0.15,1,0)</f>
        <v>0</v>
      </c>
      <c r="M2909" s="2"/>
      <c r="N2909" s="24"/>
      <c r="O2909" s="2" t="s">
        <v>13</v>
      </c>
    </row>
    <row r="2910" spans="1:15" ht="15.75" customHeight="1" x14ac:dyDescent="0.35">
      <c r="A2910" s="18">
        <v>44951.476655092592</v>
      </c>
      <c r="B2910" s="11">
        <v>44951.476655092592</v>
      </c>
      <c r="C2910" s="21">
        <v>44951.476655092592</v>
      </c>
      <c r="D2910" s="6"/>
      <c r="E2910" s="2" t="s">
        <v>14</v>
      </c>
      <c r="F2910" s="2" t="s">
        <v>20</v>
      </c>
      <c r="G2910" s="2" t="s">
        <v>11</v>
      </c>
      <c r="H2910" s="2">
        <v>649</v>
      </c>
      <c r="I2910" s="2">
        <v>47</v>
      </c>
      <c r="J2910" s="24">
        <f>IFERROR(I2910/H2910,0)</f>
        <v>7.24191063174114E-2</v>
      </c>
      <c r="K2910" s="24"/>
      <c r="L2910" s="2">
        <f>IF(J2910&gt;=0.15,1,0)</f>
        <v>0</v>
      </c>
      <c r="M2910" s="2"/>
      <c r="N2910" s="24"/>
      <c r="O2910" s="2" t="s">
        <v>12</v>
      </c>
    </row>
    <row r="2911" spans="1:15" ht="15.75" customHeight="1" x14ac:dyDescent="0.35">
      <c r="A2911" s="18">
        <v>44951.472418576392</v>
      </c>
      <c r="B2911" s="11">
        <v>44951.472418576392</v>
      </c>
      <c r="C2911" s="21">
        <v>44951.472418576392</v>
      </c>
      <c r="D2911" s="6"/>
      <c r="E2911" s="2" t="s">
        <v>14</v>
      </c>
      <c r="F2911" s="2" t="s">
        <v>8</v>
      </c>
      <c r="G2911" s="2" t="s">
        <v>11</v>
      </c>
      <c r="H2911" s="2">
        <v>27032</v>
      </c>
      <c r="I2911" s="2">
        <v>845</v>
      </c>
      <c r="J2911" s="24">
        <f>IFERROR(I2911/H2911,0)</f>
        <v>3.1259248298313114E-2</v>
      </c>
      <c r="K2911" s="24"/>
      <c r="L2911" s="2">
        <f>IF(J2911&gt;=0.15,1,0)</f>
        <v>0</v>
      </c>
      <c r="M2911" s="2"/>
      <c r="N2911" s="24"/>
      <c r="O2911" s="2" t="s">
        <v>12</v>
      </c>
    </row>
    <row r="2912" spans="1:15" ht="15.75" customHeight="1" x14ac:dyDescent="0.35">
      <c r="A2912" s="18">
        <v>44951.470385787034</v>
      </c>
      <c r="B2912" s="11">
        <v>44951.470385787034</v>
      </c>
      <c r="C2912" s="21">
        <v>44951.470385787034</v>
      </c>
      <c r="D2912" s="6"/>
      <c r="E2912" s="2" t="s">
        <v>14</v>
      </c>
      <c r="F2912" s="2" t="s">
        <v>8</v>
      </c>
      <c r="G2912" s="2" t="s">
        <v>11</v>
      </c>
      <c r="H2912" s="2">
        <v>4740</v>
      </c>
      <c r="I2912" s="2">
        <v>247</v>
      </c>
      <c r="J2912" s="24">
        <f>IFERROR(I2912/H2912,0)</f>
        <v>5.2109704641350209E-2</v>
      </c>
      <c r="K2912" s="24"/>
      <c r="L2912" s="2">
        <f>IF(J2912&gt;=0.15,1,0)</f>
        <v>0</v>
      </c>
      <c r="M2912" s="2"/>
      <c r="N2912" s="24"/>
      <c r="O2912" s="2" t="s">
        <v>13</v>
      </c>
    </row>
    <row r="2913" spans="1:15" ht="15.75" customHeight="1" x14ac:dyDescent="0.35">
      <c r="A2913" s="18">
        <v>44951.465429247684</v>
      </c>
      <c r="B2913" s="11">
        <v>44951.465429247684</v>
      </c>
      <c r="C2913" s="21">
        <v>44951.465429247684</v>
      </c>
      <c r="D2913" s="6"/>
      <c r="E2913" s="2" t="s">
        <v>16</v>
      </c>
      <c r="F2913" s="2" t="s">
        <v>8</v>
      </c>
      <c r="G2913" s="2" t="s">
        <v>11</v>
      </c>
      <c r="H2913" s="2">
        <v>2522</v>
      </c>
      <c r="I2913" s="2">
        <v>231</v>
      </c>
      <c r="J2913" s="24">
        <f>IFERROR(I2913/H2913,0)</f>
        <v>9.1593973037272E-2</v>
      </c>
      <c r="K2913" s="24"/>
      <c r="L2913" s="2">
        <f>IF(J2913&gt;=0.15,1,0)</f>
        <v>0</v>
      </c>
      <c r="M2913" s="2"/>
      <c r="N2913" s="24"/>
      <c r="O2913" s="2" t="s">
        <v>12</v>
      </c>
    </row>
    <row r="2914" spans="1:15" ht="15.75" customHeight="1" x14ac:dyDescent="0.35">
      <c r="A2914" s="18">
        <v>44951.462627581015</v>
      </c>
      <c r="B2914" s="11">
        <v>44951.462627581015</v>
      </c>
      <c r="C2914" s="21">
        <v>44951.462627581015</v>
      </c>
      <c r="D2914" s="6"/>
      <c r="E2914" s="2" t="s">
        <v>14</v>
      </c>
      <c r="F2914" s="2" t="s">
        <v>8</v>
      </c>
      <c r="G2914" s="2" t="s">
        <v>11</v>
      </c>
      <c r="H2914" s="2">
        <v>12341</v>
      </c>
      <c r="I2914" s="2">
        <v>204</v>
      </c>
      <c r="J2914" s="24">
        <f>IFERROR(I2914/H2914,0)</f>
        <v>1.6530264970423789E-2</v>
      </c>
      <c r="K2914" s="24"/>
      <c r="L2914" s="2">
        <f>IF(J2914&gt;=0.15,1,0)</f>
        <v>0</v>
      </c>
      <c r="M2914" s="2"/>
      <c r="N2914" s="24"/>
      <c r="O2914" s="2" t="s">
        <v>17</v>
      </c>
    </row>
    <row r="2915" spans="1:15" ht="15.75" customHeight="1" x14ac:dyDescent="0.35">
      <c r="A2915" s="18">
        <v>44951.462581018517</v>
      </c>
      <c r="B2915" s="11">
        <v>44951.462581018517</v>
      </c>
      <c r="C2915" s="21">
        <v>44951.462581018517</v>
      </c>
      <c r="D2915" s="6"/>
      <c r="E2915" s="2" t="s">
        <v>14</v>
      </c>
      <c r="F2915" s="2" t="s">
        <v>15</v>
      </c>
      <c r="G2915" s="2" t="s">
        <v>11</v>
      </c>
      <c r="H2915" s="2">
        <v>21361</v>
      </c>
      <c r="I2915" s="2">
        <v>3158</v>
      </c>
      <c r="J2915" s="24">
        <f>IFERROR(I2915/H2915,0)</f>
        <v>0.14783952062169375</v>
      </c>
      <c r="K2915" s="24"/>
      <c r="L2915" s="2">
        <f>IF(J2915&gt;=0.15,1,0)</f>
        <v>0</v>
      </c>
      <c r="M2915" s="2"/>
      <c r="N2915" s="24"/>
      <c r="O2915" s="2" t="s">
        <v>12</v>
      </c>
    </row>
    <row r="2916" spans="1:15" ht="15.75" customHeight="1" x14ac:dyDescent="0.35">
      <c r="A2916" s="18">
        <v>44951.459063344904</v>
      </c>
      <c r="B2916" s="11">
        <v>44951.459063344904</v>
      </c>
      <c r="C2916" s="21">
        <v>44951.459063344904</v>
      </c>
      <c r="D2916" s="6"/>
      <c r="E2916" s="2" t="s">
        <v>14</v>
      </c>
      <c r="F2916" s="2" t="s">
        <v>18</v>
      </c>
      <c r="G2916" s="2" t="s">
        <v>9</v>
      </c>
      <c r="H2916" s="2">
        <v>0</v>
      </c>
      <c r="I2916" s="2">
        <v>0</v>
      </c>
      <c r="J2916" s="24">
        <f>IFERROR(I2916/H2916,0)</f>
        <v>0</v>
      </c>
      <c r="K2916" s="24"/>
      <c r="L2916" s="2">
        <f>IF(J2916&gt;=0.15,1,0)</f>
        <v>0</v>
      </c>
      <c r="M2916" s="2"/>
      <c r="N2916" s="24"/>
      <c r="O2916" s="2" t="s">
        <v>10</v>
      </c>
    </row>
    <row r="2917" spans="1:15" ht="15.75" customHeight="1" x14ac:dyDescent="0.35">
      <c r="A2917" s="18">
        <v>44951.459063032409</v>
      </c>
      <c r="B2917" s="11">
        <v>44951.459063032409</v>
      </c>
      <c r="C2917" s="21">
        <v>44951.459063032409</v>
      </c>
      <c r="D2917" s="6"/>
      <c r="E2917" s="2" t="s">
        <v>14</v>
      </c>
      <c r="F2917" s="2" t="s">
        <v>18</v>
      </c>
      <c r="G2917" s="2" t="s">
        <v>9</v>
      </c>
      <c r="H2917" s="2">
        <v>0</v>
      </c>
      <c r="I2917" s="2">
        <v>0</v>
      </c>
      <c r="J2917" s="24">
        <f>IFERROR(I2917/H2917,0)</f>
        <v>0</v>
      </c>
      <c r="K2917" s="24"/>
      <c r="L2917" s="2">
        <f>IF(J2917&gt;=0.15,1,0)</f>
        <v>0</v>
      </c>
      <c r="M2917" s="2"/>
      <c r="N2917" s="24"/>
      <c r="O2917" s="2" t="s">
        <v>10</v>
      </c>
    </row>
    <row r="2918" spans="1:15" ht="15.75" customHeight="1" x14ac:dyDescent="0.35">
      <c r="A2918" s="18">
        <v>44951.459062939815</v>
      </c>
      <c r="B2918" s="11">
        <v>44951.459062939815</v>
      </c>
      <c r="C2918" s="21">
        <v>44951.459062939815</v>
      </c>
      <c r="D2918" s="6"/>
      <c r="E2918" s="2" t="s">
        <v>14</v>
      </c>
      <c r="F2918" s="2" t="s">
        <v>18</v>
      </c>
      <c r="G2918" s="2" t="s">
        <v>9</v>
      </c>
      <c r="H2918" s="2">
        <v>0</v>
      </c>
      <c r="I2918" s="2">
        <v>0</v>
      </c>
      <c r="J2918" s="24">
        <f>IFERROR(I2918/H2918,0)</f>
        <v>0</v>
      </c>
      <c r="K2918" s="24"/>
      <c r="L2918" s="2">
        <f>IF(J2918&gt;=0.15,1,0)</f>
        <v>0</v>
      </c>
      <c r="M2918" s="2"/>
      <c r="N2918" s="24"/>
      <c r="O2918" s="2" t="s">
        <v>10</v>
      </c>
    </row>
    <row r="2919" spans="1:15" ht="15.75" customHeight="1" x14ac:dyDescent="0.35">
      <c r="A2919" s="18">
        <v>44951.459062638889</v>
      </c>
      <c r="B2919" s="11">
        <v>44951.459062638889</v>
      </c>
      <c r="C2919" s="21">
        <v>44951.459062638889</v>
      </c>
      <c r="D2919" s="6"/>
      <c r="E2919" s="2" t="s">
        <v>14</v>
      </c>
      <c r="F2919" s="2" t="s">
        <v>18</v>
      </c>
      <c r="G2919" s="2" t="s">
        <v>9</v>
      </c>
      <c r="H2919" s="2">
        <v>0</v>
      </c>
      <c r="I2919" s="2">
        <v>0</v>
      </c>
      <c r="J2919" s="24">
        <f>IFERROR(I2919/H2919,0)</f>
        <v>0</v>
      </c>
      <c r="K2919" s="24"/>
      <c r="L2919" s="2">
        <f>IF(J2919&gt;=0.15,1,0)</f>
        <v>0</v>
      </c>
      <c r="M2919" s="2"/>
      <c r="N2919" s="24"/>
      <c r="O2919" s="2" t="s">
        <v>10</v>
      </c>
    </row>
    <row r="2920" spans="1:15" ht="15.75" customHeight="1" x14ac:dyDescent="0.35">
      <c r="A2920" s="18">
        <v>44951.459022384261</v>
      </c>
      <c r="B2920" s="11">
        <v>44951.459022384261</v>
      </c>
      <c r="C2920" s="21">
        <v>44951.459022384261</v>
      </c>
      <c r="D2920" s="6"/>
      <c r="E2920" s="2" t="s">
        <v>14</v>
      </c>
      <c r="F2920" s="2" t="s">
        <v>8</v>
      </c>
      <c r="G2920" s="2" t="s">
        <v>11</v>
      </c>
      <c r="H2920" s="2">
        <v>256502</v>
      </c>
      <c r="I2920" s="2">
        <v>12348</v>
      </c>
      <c r="J2920" s="24">
        <f>IFERROR(I2920/H2920,0)</f>
        <v>4.8139975516760102E-2</v>
      </c>
      <c r="K2920" s="24"/>
      <c r="L2920" s="2">
        <f>IF(J2920&gt;=0.15,1,0)</f>
        <v>0</v>
      </c>
      <c r="M2920" s="2"/>
      <c r="N2920" s="24"/>
      <c r="O2920" s="2" t="s">
        <v>12</v>
      </c>
    </row>
    <row r="2921" spans="1:15" ht="15.75" customHeight="1" x14ac:dyDescent="0.35">
      <c r="A2921" s="18">
        <v>44951.458969907406</v>
      </c>
      <c r="B2921" s="11">
        <v>44951.458969907406</v>
      </c>
      <c r="C2921" s="21">
        <v>44951.458969907406</v>
      </c>
      <c r="D2921" s="6"/>
      <c r="E2921" s="2" t="s">
        <v>14</v>
      </c>
      <c r="F2921" s="2" t="s">
        <v>18</v>
      </c>
      <c r="G2921" s="2" t="s">
        <v>11</v>
      </c>
      <c r="H2921" s="2">
        <v>12594</v>
      </c>
      <c r="I2921" s="2">
        <v>244</v>
      </c>
      <c r="J2921" s="24">
        <f>IFERROR(I2921/H2921,0)</f>
        <v>1.9374305224710179E-2</v>
      </c>
      <c r="K2921" s="24"/>
      <c r="L2921" s="2">
        <f>IF(J2921&gt;=0.15,1,0)</f>
        <v>0</v>
      </c>
      <c r="M2921" s="2"/>
      <c r="N2921" s="24"/>
      <c r="O2921" s="2" t="s">
        <v>12</v>
      </c>
    </row>
    <row r="2922" spans="1:15" ht="15.75" customHeight="1" x14ac:dyDescent="0.35">
      <c r="A2922" s="18">
        <v>44951.458333333336</v>
      </c>
      <c r="B2922" s="11">
        <v>44951.458333333336</v>
      </c>
      <c r="C2922" s="21">
        <v>44951.458333333336</v>
      </c>
      <c r="D2922" s="6"/>
      <c r="E2922" s="2" t="s">
        <v>14</v>
      </c>
      <c r="F2922" s="2" t="s">
        <v>15</v>
      </c>
      <c r="G2922" s="2" t="s">
        <v>11</v>
      </c>
      <c r="H2922" s="2">
        <v>17968</v>
      </c>
      <c r="I2922" s="2">
        <v>1121</v>
      </c>
      <c r="J2922" s="24">
        <f>IFERROR(I2922/H2922,0)</f>
        <v>6.2388691006233302E-2</v>
      </c>
      <c r="K2922" s="24"/>
      <c r="L2922" s="2">
        <f>IF(J2922&gt;=0.15,1,0)</f>
        <v>0</v>
      </c>
      <c r="M2922" s="2"/>
      <c r="N2922" s="24"/>
      <c r="O2922" s="2" t="s">
        <v>12</v>
      </c>
    </row>
    <row r="2923" spans="1:15" ht="15.75" customHeight="1" x14ac:dyDescent="0.35">
      <c r="A2923" s="18">
        <v>44951.433333333334</v>
      </c>
      <c r="B2923" s="11">
        <v>44951.433333333334</v>
      </c>
      <c r="C2923" s="21">
        <v>44951.433333333334</v>
      </c>
      <c r="D2923" s="6"/>
      <c r="E2923" s="2" t="s">
        <v>22</v>
      </c>
      <c r="F2923" s="2" t="s">
        <v>21</v>
      </c>
      <c r="G2923" s="2" t="s">
        <v>11</v>
      </c>
      <c r="H2923" s="2">
        <v>1839</v>
      </c>
      <c r="I2923" s="2">
        <v>88</v>
      </c>
      <c r="J2923" s="24">
        <f>IFERROR(I2923/H2923,0)</f>
        <v>4.7852093529091901E-2</v>
      </c>
      <c r="K2923" s="24"/>
      <c r="L2923" s="2">
        <f>IF(J2923&gt;=0.15,1,0)</f>
        <v>0</v>
      </c>
      <c r="M2923" s="2"/>
      <c r="N2923" s="24"/>
      <c r="O2923" s="2" t="s">
        <v>12</v>
      </c>
    </row>
    <row r="2924" spans="1:15" ht="15.75" customHeight="1" x14ac:dyDescent="0.35">
      <c r="A2924" s="18">
        <v>44951.418977187503</v>
      </c>
      <c r="B2924" s="11">
        <v>44951.418977187503</v>
      </c>
      <c r="C2924" s="21">
        <v>44951.418977187503</v>
      </c>
      <c r="D2924" s="6"/>
      <c r="E2924" s="2" t="s">
        <v>14</v>
      </c>
      <c r="F2924" s="2" t="s">
        <v>8</v>
      </c>
      <c r="G2924" s="2" t="s">
        <v>11</v>
      </c>
      <c r="H2924" s="2">
        <v>2772</v>
      </c>
      <c r="I2924" s="2">
        <v>63</v>
      </c>
      <c r="J2924" s="24">
        <f>IFERROR(I2924/H2924,0)</f>
        <v>2.2727272727272728E-2</v>
      </c>
      <c r="K2924" s="24"/>
      <c r="L2924" s="2">
        <f>IF(J2924&gt;=0.15,1,0)</f>
        <v>0</v>
      </c>
      <c r="M2924" s="2"/>
      <c r="N2924" s="24"/>
      <c r="O2924" s="2" t="s">
        <v>10</v>
      </c>
    </row>
    <row r="2925" spans="1:15" ht="15.75" customHeight="1" x14ac:dyDescent="0.35">
      <c r="A2925" s="18">
        <v>44951.390763888892</v>
      </c>
      <c r="B2925" s="11">
        <v>44951.390763888892</v>
      </c>
      <c r="C2925" s="21">
        <v>44951.390763888892</v>
      </c>
      <c r="D2925" s="6"/>
      <c r="E2925" s="2" t="s">
        <v>14</v>
      </c>
      <c r="F2925" s="2" t="s">
        <v>18</v>
      </c>
      <c r="G2925" s="2" t="s">
        <v>11</v>
      </c>
      <c r="H2925" s="2">
        <v>7505</v>
      </c>
      <c r="I2925" s="2">
        <v>0</v>
      </c>
      <c r="J2925" s="24">
        <f>IFERROR(I2925/H2925,0)</f>
        <v>0</v>
      </c>
      <c r="K2925" s="24"/>
      <c r="L2925" s="2">
        <f>IF(J2925&gt;=0.15,1,0)</f>
        <v>0</v>
      </c>
      <c r="M2925" s="2"/>
      <c r="N2925" s="24"/>
      <c r="O2925" s="2" t="s">
        <v>13</v>
      </c>
    </row>
    <row r="2926" spans="1:15" ht="15.75" customHeight="1" x14ac:dyDescent="0.35">
      <c r="A2926" s="18">
        <v>44951.371261701388</v>
      </c>
      <c r="B2926" s="11">
        <v>44951.371261701388</v>
      </c>
      <c r="C2926" s="21">
        <v>44951.371261701388</v>
      </c>
      <c r="D2926" s="6"/>
      <c r="E2926" s="2" t="s">
        <v>16</v>
      </c>
      <c r="F2926" s="2" t="s">
        <v>8</v>
      </c>
      <c r="G2926" s="2" t="s">
        <v>9</v>
      </c>
      <c r="H2926" s="2">
        <v>0</v>
      </c>
      <c r="I2926" s="2">
        <v>0</v>
      </c>
      <c r="J2926" s="24">
        <f>IFERROR(I2926/H2926,0)</f>
        <v>0</v>
      </c>
      <c r="K2926" s="24"/>
      <c r="L2926" s="2">
        <f>IF(J2926&gt;=0.15,1,0)</f>
        <v>0</v>
      </c>
      <c r="M2926" s="2"/>
      <c r="N2926" s="24"/>
      <c r="O2926" s="2" t="s">
        <v>10</v>
      </c>
    </row>
    <row r="2927" spans="1:15" ht="15.75" customHeight="1" x14ac:dyDescent="0.35">
      <c r="A2927" s="18">
        <v>44951.371115439812</v>
      </c>
      <c r="B2927" s="11">
        <v>44951.371115439812</v>
      </c>
      <c r="C2927" s="21">
        <v>44951.371115439812</v>
      </c>
      <c r="D2927" s="6"/>
      <c r="E2927" s="2" t="s">
        <v>16</v>
      </c>
      <c r="F2927" s="2" t="s">
        <v>8</v>
      </c>
      <c r="G2927" s="2" t="s">
        <v>9</v>
      </c>
      <c r="H2927" s="2">
        <v>0</v>
      </c>
      <c r="I2927" s="2">
        <v>0</v>
      </c>
      <c r="J2927" s="24">
        <f>IFERROR(I2927/H2927,0)</f>
        <v>0</v>
      </c>
      <c r="K2927" s="24"/>
      <c r="L2927" s="2">
        <f>IF(J2927&gt;=0.15,1,0)</f>
        <v>0</v>
      </c>
      <c r="M2927" s="2"/>
      <c r="N2927" s="24"/>
      <c r="O2927" s="2" t="s">
        <v>10</v>
      </c>
    </row>
    <row r="2928" spans="1:15" ht="15.75" customHeight="1" x14ac:dyDescent="0.35">
      <c r="A2928" s="18">
        <v>44951.369657951385</v>
      </c>
      <c r="B2928" s="11">
        <v>44951.369657951385</v>
      </c>
      <c r="C2928" s="21">
        <v>44951.369657951385</v>
      </c>
      <c r="D2928" s="6"/>
      <c r="E2928" s="2" t="s">
        <v>16</v>
      </c>
      <c r="F2928" s="2" t="s">
        <v>8</v>
      </c>
      <c r="G2928" s="2" t="s">
        <v>9</v>
      </c>
      <c r="H2928" s="2">
        <v>0</v>
      </c>
      <c r="I2928" s="2">
        <v>0</v>
      </c>
      <c r="J2928" s="24">
        <f>IFERROR(I2928/H2928,0)</f>
        <v>0</v>
      </c>
      <c r="K2928" s="24"/>
      <c r="L2928" s="2">
        <f>IF(J2928&gt;=0.15,1,0)</f>
        <v>0</v>
      </c>
      <c r="M2928" s="2"/>
      <c r="N2928" s="24"/>
      <c r="O2928" s="2" t="s">
        <v>10</v>
      </c>
    </row>
    <row r="2929" spans="1:15" ht="15.75" customHeight="1" x14ac:dyDescent="0.35">
      <c r="A2929" s="18">
        <v>44951.369514016202</v>
      </c>
      <c r="B2929" s="11">
        <v>44951.369514016202</v>
      </c>
      <c r="C2929" s="21">
        <v>44951.369514016202</v>
      </c>
      <c r="D2929" s="6"/>
      <c r="E2929" s="2" t="s">
        <v>16</v>
      </c>
      <c r="F2929" s="2" t="s">
        <v>8</v>
      </c>
      <c r="G2929" s="2" t="s">
        <v>9</v>
      </c>
      <c r="H2929" s="2">
        <v>0</v>
      </c>
      <c r="I2929" s="2">
        <v>0</v>
      </c>
      <c r="J2929" s="24">
        <f>IFERROR(I2929/H2929,0)</f>
        <v>0</v>
      </c>
      <c r="K2929" s="24"/>
      <c r="L2929" s="2">
        <f>IF(J2929&gt;=0.15,1,0)</f>
        <v>0</v>
      </c>
      <c r="M2929" s="2"/>
      <c r="N2929" s="24"/>
      <c r="O2929" s="2" t="s">
        <v>10</v>
      </c>
    </row>
    <row r="2930" spans="1:15" ht="15.75" customHeight="1" x14ac:dyDescent="0.35">
      <c r="A2930" s="18">
        <v>44950.797974537039</v>
      </c>
      <c r="B2930" s="11">
        <v>44950.797974537039</v>
      </c>
      <c r="C2930" s="21">
        <v>44950.797974537039</v>
      </c>
      <c r="D2930" s="6"/>
      <c r="E2930" s="2" t="s">
        <v>14</v>
      </c>
      <c r="F2930" s="2" t="s">
        <v>21</v>
      </c>
      <c r="G2930" s="2" t="s">
        <v>9</v>
      </c>
      <c r="H2930" s="2">
        <v>0</v>
      </c>
      <c r="I2930" s="2">
        <v>0</v>
      </c>
      <c r="J2930" s="24">
        <f>IFERROR(I2930/H2930,0)</f>
        <v>0</v>
      </c>
      <c r="K2930" s="24"/>
      <c r="L2930" s="2">
        <f>IF(J2930&gt;=0.15,1,0)</f>
        <v>0</v>
      </c>
      <c r="M2930" s="2"/>
      <c r="N2930" s="24"/>
      <c r="O2930" s="2" t="s">
        <v>12</v>
      </c>
    </row>
    <row r="2931" spans="1:15" ht="15.75" customHeight="1" x14ac:dyDescent="0.35">
      <c r="A2931" s="18">
        <v>44950.773541145834</v>
      </c>
      <c r="B2931" s="11">
        <v>44950.773541145834</v>
      </c>
      <c r="C2931" s="21">
        <v>44950.773541145834</v>
      </c>
      <c r="D2931" s="6"/>
      <c r="E2931" s="2" t="s">
        <v>16</v>
      </c>
      <c r="F2931" s="2" t="s">
        <v>8</v>
      </c>
      <c r="G2931" s="2" t="s">
        <v>9</v>
      </c>
      <c r="H2931" s="2">
        <v>85</v>
      </c>
      <c r="I2931" s="2">
        <v>1</v>
      </c>
      <c r="J2931" s="24">
        <f>IFERROR(I2931/H2931,0)</f>
        <v>1.1764705882352941E-2</v>
      </c>
      <c r="K2931" s="24"/>
      <c r="L2931" s="2">
        <f>IF(J2931&gt;=0.15,1,0)</f>
        <v>0</v>
      </c>
      <c r="M2931" s="2"/>
      <c r="N2931" s="24"/>
      <c r="O2931" s="2" t="s">
        <v>10</v>
      </c>
    </row>
    <row r="2932" spans="1:15" ht="15.75" customHeight="1" x14ac:dyDescent="0.35">
      <c r="A2932" s="18">
        <v>44950.773195543981</v>
      </c>
      <c r="B2932" s="11">
        <v>44950.773195543981</v>
      </c>
      <c r="C2932" s="21">
        <v>44950.773195543981</v>
      </c>
      <c r="D2932" s="6"/>
      <c r="E2932" s="2" t="s">
        <v>16</v>
      </c>
      <c r="F2932" s="2" t="s">
        <v>8</v>
      </c>
      <c r="G2932" s="2" t="s">
        <v>9</v>
      </c>
      <c r="H2932" s="2">
        <v>103</v>
      </c>
      <c r="I2932" s="2">
        <v>0</v>
      </c>
      <c r="J2932" s="24">
        <f>IFERROR(I2932/H2932,0)</f>
        <v>0</v>
      </c>
      <c r="K2932" s="24"/>
      <c r="L2932" s="2">
        <f>IF(J2932&gt;=0.15,1,0)</f>
        <v>0</v>
      </c>
      <c r="M2932" s="2"/>
      <c r="N2932" s="24"/>
      <c r="O2932" s="2" t="s">
        <v>10</v>
      </c>
    </row>
    <row r="2933" spans="1:15" ht="15.75" customHeight="1" x14ac:dyDescent="0.35">
      <c r="A2933" s="18">
        <v>44950.700416666667</v>
      </c>
      <c r="B2933" s="11">
        <v>44950.700416666667</v>
      </c>
      <c r="C2933" s="21">
        <v>44950.700416666667</v>
      </c>
      <c r="D2933" s="6"/>
      <c r="E2933" s="2" t="s">
        <v>14</v>
      </c>
      <c r="F2933" s="2" t="s">
        <v>15</v>
      </c>
      <c r="G2933" s="2" t="s">
        <v>11</v>
      </c>
      <c r="H2933" s="2">
        <v>0</v>
      </c>
      <c r="I2933" s="2">
        <v>0</v>
      </c>
      <c r="J2933" s="24">
        <f>IFERROR(I2933/H2933,0)</f>
        <v>0</v>
      </c>
      <c r="K2933" s="24"/>
      <c r="L2933" s="2">
        <f>IF(J2933&gt;=0.15,1,0)</f>
        <v>0</v>
      </c>
      <c r="M2933" s="2"/>
      <c r="N2933" s="24"/>
      <c r="O2933" s="2" t="s">
        <v>10</v>
      </c>
    </row>
    <row r="2934" spans="1:15" ht="15.75" customHeight="1" x14ac:dyDescent="0.35">
      <c r="A2934" s="18">
        <v>44950.699502314812</v>
      </c>
      <c r="B2934" s="11">
        <v>44950.699502314812</v>
      </c>
      <c r="C2934" s="21">
        <v>44950.699502314812</v>
      </c>
      <c r="D2934" s="6"/>
      <c r="E2934" s="2" t="s">
        <v>14</v>
      </c>
      <c r="F2934" s="2" t="s">
        <v>15</v>
      </c>
      <c r="G2934" s="2" t="s">
        <v>11</v>
      </c>
      <c r="H2934" s="2">
        <v>0</v>
      </c>
      <c r="I2934" s="2">
        <v>0</v>
      </c>
      <c r="J2934" s="24">
        <f>IFERROR(I2934/H2934,0)</f>
        <v>0</v>
      </c>
      <c r="K2934" s="24"/>
      <c r="L2934" s="2">
        <f>IF(J2934&gt;=0.15,1,0)</f>
        <v>0</v>
      </c>
      <c r="M2934" s="2"/>
      <c r="N2934" s="24"/>
      <c r="O2934" s="2" t="s">
        <v>10</v>
      </c>
    </row>
    <row r="2935" spans="1:15" ht="15.75" customHeight="1" x14ac:dyDescent="0.35">
      <c r="A2935" s="18">
        <v>44950.697513217594</v>
      </c>
      <c r="B2935" s="11">
        <v>44950.697513217594</v>
      </c>
      <c r="C2935" s="21">
        <v>44950.697513217594</v>
      </c>
      <c r="D2935" s="6"/>
      <c r="E2935" s="2" t="s">
        <v>16</v>
      </c>
      <c r="F2935" s="2" t="s">
        <v>8</v>
      </c>
      <c r="G2935" s="2" t="s">
        <v>11</v>
      </c>
      <c r="H2935" s="2">
        <v>1460</v>
      </c>
      <c r="I2935" s="2">
        <v>53</v>
      </c>
      <c r="J2935" s="24">
        <f>IFERROR(I2935/H2935,0)</f>
        <v>3.6301369863013695E-2</v>
      </c>
      <c r="K2935" s="24"/>
      <c r="L2935" s="2">
        <f>IF(J2935&gt;=0.15,1,0)</f>
        <v>0</v>
      </c>
      <c r="M2935" s="2"/>
      <c r="N2935" s="24"/>
      <c r="O2935" s="2" t="s">
        <v>10</v>
      </c>
    </row>
    <row r="2936" spans="1:15" ht="15.75" customHeight="1" x14ac:dyDescent="0.35">
      <c r="A2936" s="18">
        <v>44950.697502939816</v>
      </c>
      <c r="B2936" s="11">
        <v>44950.697502939816</v>
      </c>
      <c r="C2936" s="21">
        <v>44950.697502939816</v>
      </c>
      <c r="D2936" s="6"/>
      <c r="E2936" s="2" t="s">
        <v>16</v>
      </c>
      <c r="F2936" s="2" t="s">
        <v>8</v>
      </c>
      <c r="G2936" s="2" t="s">
        <v>11</v>
      </c>
      <c r="H2936" s="2">
        <v>2028</v>
      </c>
      <c r="I2936" s="2">
        <v>373</v>
      </c>
      <c r="J2936" s="24">
        <f>IFERROR(I2936/H2936,0)</f>
        <v>0.18392504930966469</v>
      </c>
      <c r="K2936" s="24"/>
      <c r="L2936" s="2">
        <f>IF(J2936&gt;=0.15,1,0)</f>
        <v>1</v>
      </c>
      <c r="M2936" s="2"/>
      <c r="N2936" s="24"/>
      <c r="O2936" s="2" t="s">
        <v>28</v>
      </c>
    </row>
    <row r="2937" spans="1:15" ht="15.75" customHeight="1" x14ac:dyDescent="0.35">
      <c r="A2937" s="18">
        <v>44950.69740740741</v>
      </c>
      <c r="B2937" s="11">
        <v>44950.69740740741</v>
      </c>
      <c r="C2937" s="21">
        <v>44950.69740740741</v>
      </c>
      <c r="D2937" s="6"/>
      <c r="E2937" s="2" t="s">
        <v>14</v>
      </c>
      <c r="F2937" s="2" t="s">
        <v>15</v>
      </c>
      <c r="G2937" s="2" t="s">
        <v>11</v>
      </c>
      <c r="H2937" s="2">
        <v>57267</v>
      </c>
      <c r="I2937" s="2">
        <v>14080</v>
      </c>
      <c r="J2937" s="24">
        <f>IFERROR(I2937/H2937,0)</f>
        <v>0.24586585642691253</v>
      </c>
      <c r="K2937" s="24"/>
      <c r="L2937" s="2">
        <f>IF(J2937&gt;=0.15,1,0)</f>
        <v>1</v>
      </c>
      <c r="M2937" s="2"/>
      <c r="N2937" s="24"/>
      <c r="O2937" s="2" t="s">
        <v>13</v>
      </c>
    </row>
    <row r="2938" spans="1:15" ht="15.75" customHeight="1" x14ac:dyDescent="0.35">
      <c r="A2938" s="18">
        <v>44950.69740740741</v>
      </c>
      <c r="B2938" s="11">
        <v>44950.69740740741</v>
      </c>
      <c r="C2938" s="21">
        <v>44950.69740740741</v>
      </c>
      <c r="D2938" s="6"/>
      <c r="E2938" s="2" t="s">
        <v>14</v>
      </c>
      <c r="F2938" s="2" t="s">
        <v>15</v>
      </c>
      <c r="G2938" s="2" t="s">
        <v>11</v>
      </c>
      <c r="H2938" s="2">
        <v>28634</v>
      </c>
      <c r="I2938" s="2">
        <v>7040</v>
      </c>
      <c r="J2938" s="24">
        <f>IFERROR(I2938/H2938,0)</f>
        <v>0.24586156317664315</v>
      </c>
      <c r="K2938" s="24"/>
      <c r="L2938" s="2">
        <f>IF(J2938&gt;=0.15,1,0)</f>
        <v>1</v>
      </c>
      <c r="M2938" s="2"/>
      <c r="N2938" s="24"/>
      <c r="O2938" s="2" t="s">
        <v>13</v>
      </c>
    </row>
    <row r="2939" spans="1:15" ht="15.75" customHeight="1" x14ac:dyDescent="0.35">
      <c r="A2939" s="18">
        <v>44950.69740740741</v>
      </c>
      <c r="B2939" s="11">
        <v>44950.69740740741</v>
      </c>
      <c r="C2939" s="21">
        <v>44950.69740740741</v>
      </c>
      <c r="D2939" s="6"/>
      <c r="E2939" s="2" t="s">
        <v>14</v>
      </c>
      <c r="F2939" s="2" t="s">
        <v>15</v>
      </c>
      <c r="G2939" s="2" t="s">
        <v>11</v>
      </c>
      <c r="H2939" s="2">
        <v>28634</v>
      </c>
      <c r="I2939" s="2">
        <v>7040</v>
      </c>
      <c r="J2939" s="24">
        <f>IFERROR(I2939/H2939,0)</f>
        <v>0.24586156317664315</v>
      </c>
      <c r="K2939" s="24"/>
      <c r="L2939" s="2">
        <f>IF(J2939&gt;=0.15,1,0)</f>
        <v>1</v>
      </c>
      <c r="M2939" s="2"/>
      <c r="N2939" s="24"/>
      <c r="O2939" s="2" t="s">
        <v>13</v>
      </c>
    </row>
    <row r="2940" spans="1:15" ht="15.75" customHeight="1" x14ac:dyDescent="0.35">
      <c r="A2940" s="18">
        <v>44950.695011574076</v>
      </c>
      <c r="B2940" s="11">
        <v>44950.695011574076</v>
      </c>
      <c r="C2940" s="21">
        <v>44950.695011574076</v>
      </c>
      <c r="D2940" s="6"/>
      <c r="E2940" s="2" t="s">
        <v>14</v>
      </c>
      <c r="F2940" s="2" t="s">
        <v>21</v>
      </c>
      <c r="G2940" s="2" t="s">
        <v>11</v>
      </c>
      <c r="H2940" s="2">
        <v>11733</v>
      </c>
      <c r="I2940" s="2">
        <v>586</v>
      </c>
      <c r="J2940" s="24">
        <f>IFERROR(I2940/H2940,0)</f>
        <v>4.9944600698883491E-2</v>
      </c>
      <c r="K2940" s="24"/>
      <c r="L2940" s="2">
        <f>IF(J2940&gt;=0.15,1,0)</f>
        <v>0</v>
      </c>
      <c r="M2940" s="2"/>
      <c r="N2940" s="24"/>
      <c r="O2940" s="2" t="s">
        <v>12</v>
      </c>
    </row>
    <row r="2941" spans="1:15" ht="15.75" customHeight="1" x14ac:dyDescent="0.35">
      <c r="A2941" s="18">
        <v>44950.6875</v>
      </c>
      <c r="B2941" s="11">
        <v>44950.6875</v>
      </c>
      <c r="C2941" s="21">
        <v>44950.6875</v>
      </c>
      <c r="D2941" s="6"/>
      <c r="E2941" s="2" t="s">
        <v>14</v>
      </c>
      <c r="F2941" s="2" t="s">
        <v>20</v>
      </c>
      <c r="G2941" s="2" t="s">
        <v>11</v>
      </c>
      <c r="H2941" s="2">
        <v>309</v>
      </c>
      <c r="I2941" s="2">
        <v>24</v>
      </c>
      <c r="J2941" s="24">
        <f>IFERROR(I2941/H2941,0)</f>
        <v>7.7669902912621352E-2</v>
      </c>
      <c r="K2941" s="24"/>
      <c r="L2941" s="2">
        <f>IF(J2941&gt;=0.15,1,0)</f>
        <v>0</v>
      </c>
      <c r="M2941" s="2"/>
      <c r="N2941" s="24"/>
      <c r="O2941" s="2" t="s">
        <v>12</v>
      </c>
    </row>
    <row r="2942" spans="1:15" ht="15.75" customHeight="1" x14ac:dyDescent="0.35">
      <c r="A2942" s="18">
        <v>44950.685856481483</v>
      </c>
      <c r="B2942" s="11">
        <v>44950.685856481483</v>
      </c>
      <c r="C2942" s="21">
        <v>44950.685856481483</v>
      </c>
      <c r="D2942" s="6"/>
      <c r="E2942" s="2" t="s">
        <v>22</v>
      </c>
      <c r="F2942" s="2" t="s">
        <v>21</v>
      </c>
      <c r="G2942" s="2" t="s">
        <v>11</v>
      </c>
      <c r="H2942" s="2">
        <v>0</v>
      </c>
      <c r="I2942" s="2">
        <v>0</v>
      </c>
      <c r="J2942" s="24">
        <f>IFERROR(I2942/H2942,0)</f>
        <v>0</v>
      </c>
      <c r="K2942" s="24"/>
      <c r="L2942" s="2">
        <f>IF(J2942&gt;=0.15,1,0)</f>
        <v>0</v>
      </c>
      <c r="M2942" s="2"/>
      <c r="N2942" s="24"/>
      <c r="O2942" s="2" t="s">
        <v>10</v>
      </c>
    </row>
    <row r="2943" spans="1:15" ht="15.75" customHeight="1" x14ac:dyDescent="0.35">
      <c r="A2943" s="18">
        <v>44950.685706018521</v>
      </c>
      <c r="B2943" s="11">
        <v>44950.685706018521</v>
      </c>
      <c r="C2943" s="21">
        <v>44950.685706018521</v>
      </c>
      <c r="D2943" s="6"/>
      <c r="E2943" s="2" t="s">
        <v>22</v>
      </c>
      <c r="F2943" s="2" t="s">
        <v>21</v>
      </c>
      <c r="G2943" s="2" t="s">
        <v>11</v>
      </c>
      <c r="H2943" s="2">
        <v>0</v>
      </c>
      <c r="I2943" s="2">
        <v>0</v>
      </c>
      <c r="J2943" s="24">
        <f>IFERROR(I2943/H2943,0)</f>
        <v>0</v>
      </c>
      <c r="K2943" s="24"/>
      <c r="L2943" s="2">
        <f>IF(J2943&gt;=0.15,1,0)</f>
        <v>0</v>
      </c>
      <c r="M2943" s="2"/>
      <c r="N2943" s="24"/>
      <c r="O2943" s="2" t="s">
        <v>10</v>
      </c>
    </row>
    <row r="2944" spans="1:15" ht="15.75" customHeight="1" x14ac:dyDescent="0.35">
      <c r="A2944" s="18">
        <v>44950.662554606482</v>
      </c>
      <c r="B2944" s="11">
        <v>44950.662554606482</v>
      </c>
      <c r="C2944" s="21">
        <v>44950.662554606482</v>
      </c>
      <c r="D2944" s="6"/>
      <c r="E2944" s="2" t="s">
        <v>16</v>
      </c>
      <c r="F2944" s="2" t="s">
        <v>8</v>
      </c>
      <c r="G2944" s="2" t="s">
        <v>11</v>
      </c>
      <c r="H2944" s="2">
        <v>3207</v>
      </c>
      <c r="I2944" s="2">
        <v>354</v>
      </c>
      <c r="J2944" s="24">
        <f>IFERROR(I2944/H2944,0)</f>
        <v>0.11038353601496725</v>
      </c>
      <c r="K2944" s="24"/>
      <c r="L2944" s="2">
        <f>IF(J2944&gt;=0.15,1,0)</f>
        <v>0</v>
      </c>
      <c r="M2944" s="2"/>
      <c r="N2944" s="24"/>
      <c r="O2944" s="2" t="s">
        <v>13</v>
      </c>
    </row>
    <row r="2945" spans="1:15" ht="15.75" customHeight="1" x14ac:dyDescent="0.35">
      <c r="A2945" s="18">
        <v>44950.656273148146</v>
      </c>
      <c r="B2945" s="11">
        <v>44950.656273148146</v>
      </c>
      <c r="C2945" s="21">
        <v>44950.656273148146</v>
      </c>
      <c r="D2945" s="6"/>
      <c r="E2945" s="2" t="s">
        <v>14</v>
      </c>
      <c r="F2945" s="2" t="s">
        <v>15</v>
      </c>
      <c r="G2945" s="2" t="s">
        <v>11</v>
      </c>
      <c r="H2945" s="2">
        <v>40529</v>
      </c>
      <c r="I2945" s="2">
        <v>5544</v>
      </c>
      <c r="J2945" s="24">
        <f>IFERROR(I2945/H2945,0)</f>
        <v>0.13679093982086901</v>
      </c>
      <c r="K2945" s="24"/>
      <c r="L2945" s="2">
        <f>IF(J2945&gt;=0.15,1,0)</f>
        <v>0</v>
      </c>
      <c r="M2945" s="2"/>
      <c r="N2945" s="24"/>
      <c r="O2945" s="2" t="s">
        <v>13</v>
      </c>
    </row>
    <row r="2946" spans="1:15" ht="15.75" customHeight="1" x14ac:dyDescent="0.35">
      <c r="A2946" s="18">
        <v>44950.656253842593</v>
      </c>
      <c r="B2946" s="11">
        <v>44950.656253842593</v>
      </c>
      <c r="C2946" s="21">
        <v>44950.656253842593</v>
      </c>
      <c r="D2946" s="6"/>
      <c r="E2946" s="2" t="s">
        <v>16</v>
      </c>
      <c r="F2946" s="2" t="s">
        <v>8</v>
      </c>
      <c r="G2946" s="2" t="s">
        <v>11</v>
      </c>
      <c r="H2946" s="2">
        <v>3521</v>
      </c>
      <c r="I2946" s="2">
        <v>194</v>
      </c>
      <c r="J2946" s="24">
        <f>IFERROR(I2946/H2946,0)</f>
        <v>5.5097983527406989E-2</v>
      </c>
      <c r="K2946" s="24"/>
      <c r="L2946" s="2">
        <f>IF(J2946&gt;=0.15,1,0)</f>
        <v>0</v>
      </c>
      <c r="M2946" s="2"/>
      <c r="N2946" s="24"/>
      <c r="O2946" s="2" t="s">
        <v>13</v>
      </c>
    </row>
    <row r="2947" spans="1:15" ht="15.75" customHeight="1" x14ac:dyDescent="0.35">
      <c r="A2947" s="18">
        <v>44950.65122939815</v>
      </c>
      <c r="B2947" s="11">
        <v>44950.65122939815</v>
      </c>
      <c r="C2947" s="21">
        <v>44950.65122939815</v>
      </c>
      <c r="D2947" s="6"/>
      <c r="E2947" s="2" t="s">
        <v>14</v>
      </c>
      <c r="F2947" s="2" t="s">
        <v>8</v>
      </c>
      <c r="G2947" s="2" t="s">
        <v>11</v>
      </c>
      <c r="H2947" s="2">
        <v>496</v>
      </c>
      <c r="I2947" s="2">
        <v>16</v>
      </c>
      <c r="J2947" s="24">
        <f>IFERROR(I2947/H2947,0)</f>
        <v>3.2258064516129031E-2</v>
      </c>
      <c r="K2947" s="24"/>
      <c r="L2947" s="2">
        <f>IF(J2947&gt;=0.15,1,0)</f>
        <v>0</v>
      </c>
      <c r="M2947" s="2"/>
      <c r="N2947" s="24"/>
      <c r="O2947" s="2" t="s">
        <v>13</v>
      </c>
    </row>
    <row r="2948" spans="1:15" ht="15.75" customHeight="1" x14ac:dyDescent="0.35">
      <c r="A2948" s="18">
        <v>44950.646827800927</v>
      </c>
      <c r="B2948" s="11">
        <v>44950.646827800927</v>
      </c>
      <c r="C2948" s="21">
        <v>44950.646827800927</v>
      </c>
      <c r="D2948" s="6"/>
      <c r="E2948" s="2" t="s">
        <v>14</v>
      </c>
      <c r="F2948" s="2" t="s">
        <v>8</v>
      </c>
      <c r="G2948" s="2" t="s">
        <v>11</v>
      </c>
      <c r="H2948" s="2">
        <v>2980</v>
      </c>
      <c r="I2948" s="2">
        <v>64</v>
      </c>
      <c r="J2948" s="24">
        <f>IFERROR(I2948/H2948,0)</f>
        <v>2.1476510067114093E-2</v>
      </c>
      <c r="K2948" s="24"/>
      <c r="L2948" s="2">
        <f>IF(J2948&gt;=0.15,1,0)</f>
        <v>0</v>
      </c>
      <c r="M2948" s="2"/>
      <c r="N2948" s="24"/>
      <c r="O2948" s="2" t="s">
        <v>10</v>
      </c>
    </row>
    <row r="2949" spans="1:15" ht="15.75" customHeight="1" x14ac:dyDescent="0.35">
      <c r="A2949" s="18">
        <v>44950.628649328704</v>
      </c>
      <c r="B2949" s="11">
        <v>44950.628649328704</v>
      </c>
      <c r="C2949" s="21">
        <v>44950.628649328704</v>
      </c>
      <c r="D2949" s="6"/>
      <c r="E2949" s="2" t="s">
        <v>16</v>
      </c>
      <c r="F2949" s="2" t="s">
        <v>8</v>
      </c>
      <c r="G2949" s="2" t="s">
        <v>11</v>
      </c>
      <c r="H2949" s="2">
        <v>1428</v>
      </c>
      <c r="I2949" s="2">
        <v>76</v>
      </c>
      <c r="J2949" s="24">
        <f>IFERROR(I2949/H2949,0)</f>
        <v>5.3221288515406161E-2</v>
      </c>
      <c r="K2949" s="24"/>
      <c r="L2949" s="2">
        <f>IF(J2949&gt;=0.15,1,0)</f>
        <v>0</v>
      </c>
      <c r="M2949" s="2"/>
      <c r="N2949" s="24"/>
      <c r="O2949" s="2" t="s">
        <v>10</v>
      </c>
    </row>
    <row r="2950" spans="1:15" ht="15.75" customHeight="1" x14ac:dyDescent="0.35">
      <c r="A2950" s="18">
        <v>44950.625162037039</v>
      </c>
      <c r="B2950" s="11">
        <v>44950.625162037039</v>
      </c>
      <c r="C2950" s="21">
        <v>44950.625162037039</v>
      </c>
      <c r="D2950" s="6"/>
      <c r="E2950" s="2" t="s">
        <v>14</v>
      </c>
      <c r="F2950" s="2" t="s">
        <v>18</v>
      </c>
      <c r="G2950" s="2" t="s">
        <v>11</v>
      </c>
      <c r="H2950" s="2">
        <v>19879</v>
      </c>
      <c r="I2950" s="2">
        <v>1109</v>
      </c>
      <c r="J2950" s="24">
        <f>IFERROR(I2950/H2950,0)</f>
        <v>5.5787514462498113E-2</v>
      </c>
      <c r="K2950" s="24"/>
      <c r="L2950" s="2">
        <f>IF(J2950&gt;=0.15,1,0)</f>
        <v>0</v>
      </c>
      <c r="M2950" s="2"/>
      <c r="N2950" s="24"/>
      <c r="O2950" s="2" t="s">
        <v>25</v>
      </c>
    </row>
    <row r="2951" spans="1:15" ht="15.75" customHeight="1" x14ac:dyDescent="0.35">
      <c r="A2951" s="18">
        <v>44950.625088935187</v>
      </c>
      <c r="B2951" s="11">
        <v>44950.625088935187</v>
      </c>
      <c r="C2951" s="21">
        <v>44950.625088935187</v>
      </c>
      <c r="D2951" s="6"/>
      <c r="E2951" s="2" t="s">
        <v>14</v>
      </c>
      <c r="F2951" s="2" t="s">
        <v>8</v>
      </c>
      <c r="G2951" s="2" t="s">
        <v>11</v>
      </c>
      <c r="H2951" s="2">
        <v>26409</v>
      </c>
      <c r="I2951" s="2">
        <v>913</v>
      </c>
      <c r="J2951" s="24">
        <f>IFERROR(I2951/H2951,0)</f>
        <v>3.4571547578477031E-2</v>
      </c>
      <c r="K2951" s="24"/>
      <c r="L2951" s="2">
        <f>IF(J2951&gt;=0.15,1,0)</f>
        <v>0</v>
      </c>
      <c r="M2951" s="2"/>
      <c r="N2951" s="24"/>
      <c r="O2951" s="2" t="s">
        <v>13</v>
      </c>
    </row>
    <row r="2952" spans="1:15" ht="15.75" customHeight="1" x14ac:dyDescent="0.35">
      <c r="A2952" s="18">
        <v>44950.625011574077</v>
      </c>
      <c r="B2952" s="11">
        <v>44950.625011574077</v>
      </c>
      <c r="C2952" s="21">
        <v>44950.625011574077</v>
      </c>
      <c r="D2952" s="6"/>
      <c r="E2952" s="2" t="s">
        <v>14</v>
      </c>
      <c r="F2952" s="2" t="s">
        <v>20</v>
      </c>
      <c r="G2952" s="2" t="s">
        <v>11</v>
      </c>
      <c r="H2952" s="2">
        <v>178</v>
      </c>
      <c r="I2952" s="2">
        <v>11</v>
      </c>
      <c r="J2952" s="24">
        <f>IFERROR(I2952/H2952,0)</f>
        <v>6.1797752808988762E-2</v>
      </c>
      <c r="K2952" s="24"/>
      <c r="L2952" s="2">
        <f>IF(J2952&gt;=0.15,1,0)</f>
        <v>0</v>
      </c>
      <c r="M2952" s="2"/>
      <c r="N2952" s="24"/>
      <c r="O2952" s="2" t="s">
        <v>12</v>
      </c>
    </row>
    <row r="2953" spans="1:15" ht="15.75" customHeight="1" x14ac:dyDescent="0.35">
      <c r="A2953" s="18">
        <v>44950.618465231484</v>
      </c>
      <c r="B2953" s="11">
        <v>44950.618465231484</v>
      </c>
      <c r="C2953" s="21">
        <v>44950.618465231484</v>
      </c>
      <c r="D2953" s="6"/>
      <c r="E2953" s="2" t="s">
        <v>16</v>
      </c>
      <c r="F2953" s="2" t="s">
        <v>8</v>
      </c>
      <c r="G2953" s="2" t="s">
        <v>11</v>
      </c>
      <c r="H2953" s="2">
        <v>4527</v>
      </c>
      <c r="I2953" s="2">
        <v>371</v>
      </c>
      <c r="J2953" s="24">
        <f>IFERROR(I2953/H2953,0)</f>
        <v>8.195272807598851E-2</v>
      </c>
      <c r="K2953" s="24"/>
      <c r="L2953" s="2">
        <f>IF(J2953&gt;=0.15,1,0)</f>
        <v>0</v>
      </c>
      <c r="M2953" s="2"/>
      <c r="N2953" s="24"/>
      <c r="O2953" s="2" t="s">
        <v>13</v>
      </c>
    </row>
    <row r="2954" spans="1:15" ht="15.75" customHeight="1" x14ac:dyDescent="0.35">
      <c r="A2954" s="18">
        <v>44950.618252314816</v>
      </c>
      <c r="B2954" s="11">
        <v>44950.618252314816</v>
      </c>
      <c r="C2954" s="21">
        <v>44950.618252314816</v>
      </c>
      <c r="D2954" s="6"/>
      <c r="E2954" s="2" t="s">
        <v>14</v>
      </c>
      <c r="F2954" s="2" t="s">
        <v>15</v>
      </c>
      <c r="G2954" s="2" t="s">
        <v>11</v>
      </c>
      <c r="H2954" s="2">
        <v>42426</v>
      </c>
      <c r="I2954" s="2">
        <v>9780</v>
      </c>
      <c r="J2954" s="24">
        <f>IFERROR(I2954/H2954,0)</f>
        <v>0.23051902135482957</v>
      </c>
      <c r="K2954" s="24"/>
      <c r="L2954" s="2">
        <f>IF(J2954&gt;=0.15,1,0)</f>
        <v>1</v>
      </c>
      <c r="M2954" s="2"/>
      <c r="N2954" s="24"/>
      <c r="O2954" s="2" t="s">
        <v>13</v>
      </c>
    </row>
    <row r="2955" spans="1:15" ht="15.75" customHeight="1" x14ac:dyDescent="0.35">
      <c r="A2955" s="18">
        <v>44950.615759293978</v>
      </c>
      <c r="B2955" s="11">
        <v>44950.615759293978</v>
      </c>
      <c r="C2955" s="21">
        <v>44950.615759293978</v>
      </c>
      <c r="D2955" s="6"/>
      <c r="E2955" s="2" t="s">
        <v>14</v>
      </c>
      <c r="F2955" s="2" t="s">
        <v>18</v>
      </c>
      <c r="G2955" s="2" t="s">
        <v>9</v>
      </c>
      <c r="H2955" s="2">
        <v>0</v>
      </c>
      <c r="I2955" s="2">
        <v>0</v>
      </c>
      <c r="J2955" s="24">
        <f>IFERROR(I2955/H2955,0)</f>
        <v>0</v>
      </c>
      <c r="K2955" s="24"/>
      <c r="L2955" s="2">
        <f>IF(J2955&gt;=0.15,1,0)</f>
        <v>0</v>
      </c>
      <c r="M2955" s="2"/>
      <c r="N2955" s="24"/>
      <c r="O2955" s="2" t="s">
        <v>10</v>
      </c>
    </row>
    <row r="2956" spans="1:15" ht="15.75" customHeight="1" x14ac:dyDescent="0.35">
      <c r="A2956" s="18">
        <v>44950.615757789354</v>
      </c>
      <c r="B2956" s="11">
        <v>44950.615757789354</v>
      </c>
      <c r="C2956" s="21">
        <v>44950.615757789354</v>
      </c>
      <c r="D2956" s="6"/>
      <c r="E2956" s="2" t="s">
        <v>14</v>
      </c>
      <c r="F2956" s="2" t="s">
        <v>18</v>
      </c>
      <c r="G2956" s="2" t="s">
        <v>9</v>
      </c>
      <c r="H2956" s="2">
        <v>0</v>
      </c>
      <c r="I2956" s="2">
        <v>0</v>
      </c>
      <c r="J2956" s="24">
        <f>IFERROR(I2956/H2956,0)</f>
        <v>0</v>
      </c>
      <c r="K2956" s="24"/>
      <c r="L2956" s="2">
        <f>IF(J2956&gt;=0.15,1,0)</f>
        <v>0</v>
      </c>
      <c r="M2956" s="2"/>
      <c r="N2956" s="24"/>
      <c r="O2956" s="2" t="s">
        <v>10</v>
      </c>
    </row>
    <row r="2957" spans="1:15" ht="15.75" customHeight="1" x14ac:dyDescent="0.35">
      <c r="A2957" s="18">
        <v>44950.615757604166</v>
      </c>
      <c r="B2957" s="11">
        <v>44950.615757604166</v>
      </c>
      <c r="C2957" s="21">
        <v>44950.615757604166</v>
      </c>
      <c r="D2957" s="6"/>
      <c r="E2957" s="2" t="s">
        <v>14</v>
      </c>
      <c r="F2957" s="2" t="s">
        <v>18</v>
      </c>
      <c r="G2957" s="2" t="s">
        <v>9</v>
      </c>
      <c r="H2957" s="2">
        <v>0</v>
      </c>
      <c r="I2957" s="2">
        <v>0</v>
      </c>
      <c r="J2957" s="24">
        <f>IFERROR(I2957/H2957,0)</f>
        <v>0</v>
      </c>
      <c r="K2957" s="24"/>
      <c r="L2957" s="2">
        <f>IF(J2957&gt;=0.15,1,0)</f>
        <v>0</v>
      </c>
      <c r="M2957" s="2"/>
      <c r="N2957" s="24"/>
      <c r="O2957" s="2" t="s">
        <v>10</v>
      </c>
    </row>
    <row r="2958" spans="1:15" ht="15.75" customHeight="1" x14ac:dyDescent="0.35">
      <c r="A2958" s="18">
        <v>44950.615578703706</v>
      </c>
      <c r="B2958" s="11">
        <v>44950.615578703706</v>
      </c>
      <c r="C2958" s="21">
        <v>44950.615578703706</v>
      </c>
      <c r="D2958" s="6"/>
      <c r="E2958" s="2" t="s">
        <v>14</v>
      </c>
      <c r="F2958" s="2" t="s">
        <v>18</v>
      </c>
      <c r="G2958" s="2" t="s">
        <v>11</v>
      </c>
      <c r="H2958" s="2">
        <v>386</v>
      </c>
      <c r="I2958" s="2">
        <v>3</v>
      </c>
      <c r="J2958" s="24">
        <f>IFERROR(I2958/H2958,0)</f>
        <v>7.7720207253886009E-3</v>
      </c>
      <c r="K2958" s="24"/>
      <c r="L2958" s="2">
        <f>IF(J2958&gt;=0.15,1,0)</f>
        <v>0</v>
      </c>
      <c r="M2958" s="2"/>
      <c r="N2958" s="24"/>
      <c r="O2958" s="2" t="s">
        <v>12</v>
      </c>
    </row>
    <row r="2959" spans="1:15" ht="15.75" customHeight="1" x14ac:dyDescent="0.35">
      <c r="A2959" s="18">
        <v>44950.613744201386</v>
      </c>
      <c r="B2959" s="11">
        <v>44950.613744201386</v>
      </c>
      <c r="C2959" s="21">
        <v>44950.613744201386</v>
      </c>
      <c r="D2959" s="6"/>
      <c r="E2959" s="2" t="s">
        <v>16</v>
      </c>
      <c r="F2959" s="2" t="s">
        <v>8</v>
      </c>
      <c r="G2959" s="2" t="s">
        <v>11</v>
      </c>
      <c r="H2959" s="2">
        <v>2658</v>
      </c>
      <c r="I2959" s="2">
        <v>207</v>
      </c>
      <c r="J2959" s="24">
        <f>IFERROR(I2959/H2959,0)</f>
        <v>7.7878103837471777E-2</v>
      </c>
      <c r="K2959" s="24"/>
      <c r="L2959" s="2">
        <f>IF(J2959&gt;=0.15,1,0)</f>
        <v>0</v>
      </c>
      <c r="M2959" s="2"/>
      <c r="N2959" s="24"/>
      <c r="O2959" s="2" t="s">
        <v>13</v>
      </c>
    </row>
    <row r="2960" spans="1:15" ht="15.75" customHeight="1" x14ac:dyDescent="0.35">
      <c r="A2960" s="18">
        <v>44950.613703703704</v>
      </c>
      <c r="B2960" s="11">
        <v>44950.613703703704</v>
      </c>
      <c r="C2960" s="21">
        <v>44950.613703703704</v>
      </c>
      <c r="D2960" s="6"/>
      <c r="E2960" s="2" t="s">
        <v>14</v>
      </c>
      <c r="F2960" s="2" t="s">
        <v>15</v>
      </c>
      <c r="G2960" s="2" t="s">
        <v>11</v>
      </c>
      <c r="H2960" s="2">
        <v>48472</v>
      </c>
      <c r="I2960" s="2">
        <v>12154</v>
      </c>
      <c r="J2960" s="24">
        <f>IFERROR(I2960/H2960,0)</f>
        <v>0.25074269681465589</v>
      </c>
      <c r="K2960" s="24"/>
      <c r="L2960" s="2">
        <f>IF(J2960&gt;=0.15,1,0)</f>
        <v>1</v>
      </c>
      <c r="M2960" s="2"/>
      <c r="N2960" s="24"/>
      <c r="O2960" s="2" t="s">
        <v>13</v>
      </c>
    </row>
    <row r="2961" spans="1:15" ht="15.75" customHeight="1" x14ac:dyDescent="0.35">
      <c r="A2961" s="18">
        <v>44950.600932037036</v>
      </c>
      <c r="B2961" s="11">
        <v>44950.600932037036</v>
      </c>
      <c r="C2961" s="21">
        <v>44950.600932037036</v>
      </c>
      <c r="D2961" s="6"/>
      <c r="E2961" s="2" t="s">
        <v>16</v>
      </c>
      <c r="F2961" s="2" t="s">
        <v>8</v>
      </c>
      <c r="G2961" s="2" t="s">
        <v>11</v>
      </c>
      <c r="H2961" s="2">
        <v>167</v>
      </c>
      <c r="I2961" s="2">
        <v>2</v>
      </c>
      <c r="J2961" s="24">
        <f>IFERROR(I2961/H2961,0)</f>
        <v>1.1976047904191617E-2</v>
      </c>
      <c r="K2961" s="24"/>
      <c r="L2961" s="2">
        <f>IF(J2961&gt;=0.15,1,0)</f>
        <v>0</v>
      </c>
      <c r="M2961" s="2"/>
      <c r="N2961" s="24"/>
      <c r="O2961" s="2" t="s">
        <v>10</v>
      </c>
    </row>
    <row r="2962" spans="1:15" ht="15.75" customHeight="1" x14ac:dyDescent="0.35">
      <c r="A2962" s="18">
        <v>44950.587674178241</v>
      </c>
      <c r="B2962" s="11">
        <v>44950.587674178241</v>
      </c>
      <c r="C2962" s="21">
        <v>44950.587674178241</v>
      </c>
      <c r="D2962" s="6"/>
      <c r="E2962" s="2" t="s">
        <v>16</v>
      </c>
      <c r="F2962" s="2" t="s">
        <v>8</v>
      </c>
      <c r="G2962" s="2" t="s">
        <v>11</v>
      </c>
      <c r="H2962" s="2">
        <v>2024</v>
      </c>
      <c r="I2962" s="2">
        <v>113</v>
      </c>
      <c r="J2962" s="24">
        <f>IFERROR(I2962/H2962,0)</f>
        <v>5.5830039525691696E-2</v>
      </c>
      <c r="K2962" s="24"/>
      <c r="L2962" s="2">
        <f>IF(J2962&gt;=0.15,1,0)</f>
        <v>0</v>
      </c>
      <c r="M2962" s="2"/>
      <c r="N2962" s="24"/>
      <c r="O2962" s="2" t="s">
        <v>10</v>
      </c>
    </row>
    <row r="2963" spans="1:15" ht="15.75" customHeight="1" x14ac:dyDescent="0.35">
      <c r="A2963" s="18">
        <v>44950.58761574074</v>
      </c>
      <c r="B2963" s="11">
        <v>44950.58761574074</v>
      </c>
      <c r="C2963" s="21">
        <v>44950.58761574074</v>
      </c>
      <c r="D2963" s="6"/>
      <c r="E2963" s="2" t="s">
        <v>14</v>
      </c>
      <c r="F2963" s="2" t="s">
        <v>21</v>
      </c>
      <c r="G2963" s="2" t="s">
        <v>11</v>
      </c>
      <c r="H2963" s="2">
        <v>993</v>
      </c>
      <c r="I2963" s="2">
        <v>31</v>
      </c>
      <c r="J2963" s="24">
        <f>IFERROR(I2963/H2963,0)</f>
        <v>3.1218529707955689E-2</v>
      </c>
      <c r="K2963" s="24"/>
      <c r="L2963" s="2">
        <f>IF(J2963&gt;=0.15,1,0)</f>
        <v>0</v>
      </c>
      <c r="M2963" s="2"/>
      <c r="N2963" s="24"/>
      <c r="O2963" s="2" t="s">
        <v>12</v>
      </c>
    </row>
    <row r="2964" spans="1:15" ht="15.75" customHeight="1" x14ac:dyDescent="0.35">
      <c r="A2964" s="18">
        <v>44950.584997916667</v>
      </c>
      <c r="B2964" s="11">
        <v>44950.584997916667</v>
      </c>
      <c r="C2964" s="21">
        <v>44950.584997916667</v>
      </c>
      <c r="D2964" s="6"/>
      <c r="E2964" s="2" t="s">
        <v>14</v>
      </c>
      <c r="F2964" s="2" t="s">
        <v>8</v>
      </c>
      <c r="G2964" s="2" t="s">
        <v>11</v>
      </c>
      <c r="H2964" s="2">
        <v>900</v>
      </c>
      <c r="I2964" s="2">
        <v>36</v>
      </c>
      <c r="J2964" s="24">
        <f>IFERROR(I2964/H2964,0)</f>
        <v>0.04</v>
      </c>
      <c r="K2964" s="24"/>
      <c r="L2964" s="2">
        <f>IF(J2964&gt;=0.15,1,0)</f>
        <v>0</v>
      </c>
      <c r="M2964" s="2"/>
      <c r="N2964" s="24"/>
      <c r="O2964" s="2" t="s">
        <v>10</v>
      </c>
    </row>
    <row r="2965" spans="1:15" ht="15.75" customHeight="1" x14ac:dyDescent="0.35">
      <c r="A2965" s="18">
        <v>44950.583369791668</v>
      </c>
      <c r="B2965" s="11">
        <v>44950.583369791668</v>
      </c>
      <c r="C2965" s="21">
        <v>44950.583369791668</v>
      </c>
      <c r="D2965" s="6"/>
      <c r="E2965" s="2" t="s">
        <v>14</v>
      </c>
      <c r="F2965" s="2" t="s">
        <v>8</v>
      </c>
      <c r="G2965" s="2" t="s">
        <v>23</v>
      </c>
      <c r="H2965" s="2">
        <v>215328</v>
      </c>
      <c r="I2965" s="2">
        <v>4320</v>
      </c>
      <c r="J2965" s="24">
        <f>IFERROR(I2965/H2965,0)</f>
        <v>2.0062416406598307E-2</v>
      </c>
      <c r="K2965" s="24"/>
      <c r="L2965" s="2">
        <f>IF(J2965&gt;=0.15,1,0)</f>
        <v>0</v>
      </c>
      <c r="M2965" s="2"/>
      <c r="N2965" s="24"/>
      <c r="O2965" s="2" t="s">
        <v>13</v>
      </c>
    </row>
    <row r="2966" spans="1:15" ht="15.75" customHeight="1" x14ac:dyDescent="0.35">
      <c r="A2966" s="18">
        <v>44950.577337962961</v>
      </c>
      <c r="B2966" s="11">
        <v>44950.577337962961</v>
      </c>
      <c r="C2966" s="21">
        <v>44950.577337962961</v>
      </c>
      <c r="D2966" s="6"/>
      <c r="E2966" s="2" t="s">
        <v>14</v>
      </c>
      <c r="F2966" s="2" t="s">
        <v>15</v>
      </c>
      <c r="G2966" s="2" t="s">
        <v>11</v>
      </c>
      <c r="H2966" s="2">
        <v>49693</v>
      </c>
      <c r="I2966" s="2">
        <v>13199</v>
      </c>
      <c r="J2966" s="24">
        <f>IFERROR(I2966/H2966,0)</f>
        <v>0.26561085062282414</v>
      </c>
      <c r="K2966" s="24"/>
      <c r="L2966" s="2">
        <f>IF(J2966&gt;=0.15,1,0)</f>
        <v>1</v>
      </c>
      <c r="M2966" s="2"/>
      <c r="N2966" s="24"/>
      <c r="O2966" s="2" t="s">
        <v>13</v>
      </c>
    </row>
    <row r="2967" spans="1:15" ht="15.75" customHeight="1" x14ac:dyDescent="0.35">
      <c r="A2967" s="18">
        <v>44950.577057881943</v>
      </c>
      <c r="B2967" s="11">
        <v>44950.577057881943</v>
      </c>
      <c r="C2967" s="21">
        <v>44950.577057881943</v>
      </c>
      <c r="D2967" s="6"/>
      <c r="E2967" s="2" t="s">
        <v>16</v>
      </c>
      <c r="F2967" s="2" t="s">
        <v>8</v>
      </c>
      <c r="G2967" s="2" t="s">
        <v>11</v>
      </c>
      <c r="H2967" s="2">
        <v>4710</v>
      </c>
      <c r="I2967" s="2">
        <v>369</v>
      </c>
      <c r="J2967" s="24">
        <f>IFERROR(I2967/H2967,0)</f>
        <v>7.8343949044585984E-2</v>
      </c>
      <c r="K2967" s="24"/>
      <c r="L2967" s="2">
        <f>IF(J2967&gt;=0.15,1,0)</f>
        <v>0</v>
      </c>
      <c r="M2967" s="2"/>
      <c r="N2967" s="24"/>
      <c r="O2967" s="2" t="s">
        <v>13</v>
      </c>
    </row>
    <row r="2968" spans="1:15" ht="15.75" customHeight="1" x14ac:dyDescent="0.35">
      <c r="A2968" s="18">
        <v>44950.573912037034</v>
      </c>
      <c r="B2968" s="11">
        <v>44950.573912037034</v>
      </c>
      <c r="C2968" s="21">
        <v>44950.573912037034</v>
      </c>
      <c r="D2968" s="6"/>
      <c r="E2968" s="2" t="s">
        <v>14</v>
      </c>
      <c r="F2968" s="2" t="s">
        <v>15</v>
      </c>
      <c r="G2968" s="2" t="s">
        <v>11</v>
      </c>
      <c r="H2968" s="2">
        <v>28735</v>
      </c>
      <c r="I2968" s="2">
        <v>10943</v>
      </c>
      <c r="J2968" s="24">
        <f>IFERROR(I2968/H2968,0)</f>
        <v>0.38082477814511917</v>
      </c>
      <c r="K2968" s="24"/>
      <c r="L2968" s="2">
        <f>IF(J2968&gt;=0.15,1,0)</f>
        <v>1</v>
      </c>
      <c r="M2968" s="2"/>
      <c r="N2968" s="24"/>
      <c r="O2968" s="2" t="s">
        <v>12</v>
      </c>
    </row>
    <row r="2969" spans="1:15" ht="15.75" customHeight="1" x14ac:dyDescent="0.35">
      <c r="A2969" s="18">
        <v>44950.573083530093</v>
      </c>
      <c r="B2969" s="11">
        <v>44950.573083530093</v>
      </c>
      <c r="C2969" s="21">
        <v>44950.573083530093</v>
      </c>
      <c r="D2969" s="6"/>
      <c r="E2969" s="2" t="s">
        <v>16</v>
      </c>
      <c r="F2969" s="2" t="s">
        <v>8</v>
      </c>
      <c r="G2969" s="2" t="s">
        <v>11</v>
      </c>
      <c r="H2969" s="2">
        <v>4710</v>
      </c>
      <c r="I2969" s="2">
        <v>820</v>
      </c>
      <c r="J2969" s="24">
        <f>IFERROR(I2969/H2969,0)</f>
        <v>0.17409766454352441</v>
      </c>
      <c r="K2969" s="24"/>
      <c r="L2969" s="2">
        <f>IF(J2969&gt;=0.15,1,0)</f>
        <v>1</v>
      </c>
      <c r="M2969" s="2"/>
      <c r="N2969" s="24"/>
      <c r="O2969" s="2" t="s">
        <v>12</v>
      </c>
    </row>
    <row r="2970" spans="1:15" ht="15.75" customHeight="1" x14ac:dyDescent="0.35">
      <c r="A2970" s="18">
        <v>44950.567731481482</v>
      </c>
      <c r="B2970" s="11">
        <v>44950.567731481482</v>
      </c>
      <c r="C2970" s="21">
        <v>44950.567731481482</v>
      </c>
      <c r="D2970" s="6"/>
      <c r="E2970" s="2" t="s">
        <v>14</v>
      </c>
      <c r="F2970" s="2" t="s">
        <v>18</v>
      </c>
      <c r="G2970" s="2" t="s">
        <v>11</v>
      </c>
      <c r="H2970" s="2">
        <v>5015</v>
      </c>
      <c r="I2970" s="2">
        <v>0</v>
      </c>
      <c r="J2970" s="24">
        <f>IFERROR(I2970/H2970,0)</f>
        <v>0</v>
      </c>
      <c r="K2970" s="24"/>
      <c r="L2970" s="2">
        <f>IF(J2970&gt;=0.15,1,0)</f>
        <v>0</v>
      </c>
      <c r="M2970" s="2"/>
      <c r="N2970" s="24"/>
      <c r="O2970" s="2" t="s">
        <v>12</v>
      </c>
    </row>
    <row r="2971" spans="1:15" ht="15.75" customHeight="1" x14ac:dyDescent="0.35">
      <c r="A2971" s="18">
        <v>44950.566944444443</v>
      </c>
      <c r="B2971" s="11">
        <v>44950.566944444443</v>
      </c>
      <c r="C2971" s="21">
        <v>44950.566944444443</v>
      </c>
      <c r="D2971" s="6"/>
      <c r="E2971" s="2" t="s">
        <v>14</v>
      </c>
      <c r="F2971" s="2" t="s">
        <v>18</v>
      </c>
      <c r="G2971" s="2" t="s">
        <v>11</v>
      </c>
      <c r="H2971" s="2">
        <v>5460</v>
      </c>
      <c r="I2971" s="2">
        <v>0</v>
      </c>
      <c r="J2971" s="24">
        <f>IFERROR(I2971/H2971,0)</f>
        <v>0</v>
      </c>
      <c r="K2971" s="24"/>
      <c r="L2971" s="2">
        <f>IF(J2971&gt;=0.15,1,0)</f>
        <v>0</v>
      </c>
      <c r="M2971" s="2"/>
      <c r="N2971" s="24"/>
      <c r="O2971" s="2" t="s">
        <v>13</v>
      </c>
    </row>
    <row r="2972" spans="1:15" ht="15.75" customHeight="1" x14ac:dyDescent="0.35">
      <c r="A2972" s="18">
        <v>44950.565682870372</v>
      </c>
      <c r="B2972" s="11">
        <v>44950.565682870372</v>
      </c>
      <c r="C2972" s="21">
        <v>44950.565682870372</v>
      </c>
      <c r="D2972" s="6"/>
      <c r="E2972" s="2" t="s">
        <v>14</v>
      </c>
      <c r="F2972" s="2" t="s">
        <v>18</v>
      </c>
      <c r="G2972" s="2" t="s">
        <v>11</v>
      </c>
      <c r="H2972" s="2">
        <v>5829</v>
      </c>
      <c r="I2972" s="2">
        <v>0</v>
      </c>
      <c r="J2972" s="24">
        <f>IFERROR(I2972/H2972,0)</f>
        <v>0</v>
      </c>
      <c r="K2972" s="24"/>
      <c r="L2972" s="2">
        <f>IF(J2972&gt;=0.15,1,0)</f>
        <v>0</v>
      </c>
      <c r="M2972" s="2"/>
      <c r="N2972" s="24"/>
      <c r="O2972" s="2" t="s">
        <v>13</v>
      </c>
    </row>
    <row r="2973" spans="1:15" ht="15.75" customHeight="1" x14ac:dyDescent="0.35">
      <c r="A2973" s="18">
        <v>44950.565358796295</v>
      </c>
      <c r="B2973" s="11">
        <v>44950.565358796295</v>
      </c>
      <c r="C2973" s="21">
        <v>44950.565358796295</v>
      </c>
      <c r="D2973" s="6"/>
      <c r="E2973" s="2" t="s">
        <v>14</v>
      </c>
      <c r="F2973" s="2" t="s">
        <v>15</v>
      </c>
      <c r="G2973" s="2" t="s">
        <v>11</v>
      </c>
      <c r="H2973" s="2">
        <v>0</v>
      </c>
      <c r="I2973" s="2">
        <v>0</v>
      </c>
      <c r="J2973" s="24">
        <f>IFERROR(I2973/H2973,0)</f>
        <v>0</v>
      </c>
      <c r="K2973" s="24"/>
      <c r="L2973" s="2">
        <f>IF(J2973&gt;=0.15,1,0)</f>
        <v>0</v>
      </c>
      <c r="M2973" s="2"/>
      <c r="N2973" s="24"/>
      <c r="O2973" s="2" t="s">
        <v>10</v>
      </c>
    </row>
    <row r="2974" spans="1:15" ht="15.75" customHeight="1" x14ac:dyDescent="0.35">
      <c r="A2974" s="18">
        <v>44950.565162037034</v>
      </c>
      <c r="B2974" s="11">
        <v>44950.565162037034</v>
      </c>
      <c r="C2974" s="21">
        <v>44950.565162037034</v>
      </c>
      <c r="D2974" s="6"/>
      <c r="E2974" s="2" t="s">
        <v>14</v>
      </c>
      <c r="F2974" s="2" t="s">
        <v>15</v>
      </c>
      <c r="G2974" s="2" t="s">
        <v>11</v>
      </c>
      <c r="H2974" s="2">
        <v>0</v>
      </c>
      <c r="I2974" s="2">
        <v>0</v>
      </c>
      <c r="J2974" s="24">
        <f>IFERROR(I2974/H2974,0)</f>
        <v>0</v>
      </c>
      <c r="K2974" s="24"/>
      <c r="L2974" s="2">
        <f>IF(J2974&gt;=0.15,1,0)</f>
        <v>0</v>
      </c>
      <c r="M2974" s="2"/>
      <c r="N2974" s="24"/>
      <c r="O2974" s="2" t="s">
        <v>10</v>
      </c>
    </row>
    <row r="2975" spans="1:15" ht="15.75" customHeight="1" x14ac:dyDescent="0.35">
      <c r="A2975" s="18">
        <v>44950.56363611111</v>
      </c>
      <c r="B2975" s="11">
        <v>44950.56363611111</v>
      </c>
      <c r="C2975" s="21">
        <v>44950.56363611111</v>
      </c>
      <c r="D2975" s="6"/>
      <c r="E2975" s="2" t="s">
        <v>16</v>
      </c>
      <c r="F2975" s="2" t="s">
        <v>8</v>
      </c>
      <c r="G2975" s="2" t="s">
        <v>11</v>
      </c>
      <c r="H2975" s="2">
        <v>99</v>
      </c>
      <c r="I2975" s="2">
        <v>0</v>
      </c>
      <c r="J2975" s="24">
        <f>IFERROR(I2975/H2975,0)</f>
        <v>0</v>
      </c>
      <c r="K2975" s="24"/>
      <c r="L2975" s="2">
        <f>IF(J2975&gt;=0.15,1,0)</f>
        <v>0</v>
      </c>
      <c r="M2975" s="2"/>
      <c r="N2975" s="24"/>
      <c r="O2975" s="2" t="s">
        <v>10</v>
      </c>
    </row>
    <row r="2976" spans="1:15" ht="15.75" customHeight="1" x14ac:dyDescent="0.35">
      <c r="A2976" s="18">
        <v>44950.562511574077</v>
      </c>
      <c r="B2976" s="11">
        <v>44950.562511574077</v>
      </c>
      <c r="C2976" s="21">
        <v>44950.562511574077</v>
      </c>
      <c r="D2976" s="6"/>
      <c r="E2976" s="2" t="s">
        <v>14</v>
      </c>
      <c r="F2976" s="2" t="s">
        <v>20</v>
      </c>
      <c r="G2976" s="2" t="s">
        <v>11</v>
      </c>
      <c r="H2976" s="2">
        <v>187</v>
      </c>
      <c r="I2976" s="2">
        <v>13</v>
      </c>
      <c r="J2976" s="24">
        <f>IFERROR(I2976/H2976,0)</f>
        <v>6.9518716577540107E-2</v>
      </c>
      <c r="K2976" s="24"/>
      <c r="L2976" s="2">
        <f>IF(J2976&gt;=0.15,1,0)</f>
        <v>0</v>
      </c>
      <c r="M2976" s="2"/>
      <c r="N2976" s="24"/>
      <c r="O2976" s="2" t="s">
        <v>12</v>
      </c>
    </row>
    <row r="2977" spans="1:15" ht="15.75" customHeight="1" x14ac:dyDescent="0.35">
      <c r="A2977" s="18">
        <v>44950.555879629632</v>
      </c>
      <c r="B2977" s="11">
        <v>44950.555879629632</v>
      </c>
      <c r="C2977" s="21">
        <v>44950.555879629632</v>
      </c>
      <c r="D2977" s="6"/>
      <c r="E2977" s="2" t="s">
        <v>14</v>
      </c>
      <c r="F2977" s="2" t="s">
        <v>15</v>
      </c>
      <c r="G2977" s="2" t="s">
        <v>11</v>
      </c>
      <c r="H2977" s="2">
        <v>42461</v>
      </c>
      <c r="I2977" s="2">
        <v>5584</v>
      </c>
      <c r="J2977" s="24">
        <f>IFERROR(I2977/H2977,0)</f>
        <v>0.13150891406231602</v>
      </c>
      <c r="K2977" s="24"/>
      <c r="L2977" s="2">
        <f>IF(J2977&gt;=0.15,1,0)</f>
        <v>0</v>
      </c>
      <c r="M2977" s="2"/>
      <c r="N2977" s="24"/>
      <c r="O2977" s="2" t="s">
        <v>13</v>
      </c>
    </row>
    <row r="2978" spans="1:15" ht="15.75" customHeight="1" x14ac:dyDescent="0.35">
      <c r="A2978" s="18">
        <v>44950.555039571758</v>
      </c>
      <c r="B2978" s="11">
        <v>44950.555039571758</v>
      </c>
      <c r="C2978" s="21">
        <v>44950.555039571758</v>
      </c>
      <c r="D2978" s="6"/>
      <c r="E2978" s="2" t="s">
        <v>16</v>
      </c>
      <c r="F2978" s="2" t="s">
        <v>8</v>
      </c>
      <c r="G2978" s="2" t="s">
        <v>11</v>
      </c>
      <c r="H2978" s="2">
        <v>3905</v>
      </c>
      <c r="I2978" s="2">
        <v>125</v>
      </c>
      <c r="J2978" s="24">
        <f>IFERROR(I2978/H2978,0)</f>
        <v>3.2010243277848911E-2</v>
      </c>
      <c r="K2978" s="24"/>
      <c r="L2978" s="2">
        <f>IF(J2978&gt;=0.15,1,0)</f>
        <v>0</v>
      </c>
      <c r="M2978" s="2"/>
      <c r="N2978" s="24"/>
      <c r="O2978" s="2" t="s">
        <v>13</v>
      </c>
    </row>
    <row r="2979" spans="1:15" ht="15.75" customHeight="1" x14ac:dyDescent="0.35">
      <c r="A2979" s="18">
        <v>44950.54582175926</v>
      </c>
      <c r="B2979" s="11">
        <v>44950.54582175926</v>
      </c>
      <c r="C2979" s="21">
        <v>44950.54582175926</v>
      </c>
      <c r="D2979" s="6"/>
      <c r="E2979" s="2" t="s">
        <v>14</v>
      </c>
      <c r="F2979" s="2" t="s">
        <v>15</v>
      </c>
      <c r="G2979" s="2" t="s">
        <v>11</v>
      </c>
      <c r="H2979" s="2">
        <v>0</v>
      </c>
      <c r="I2979" s="2">
        <v>0</v>
      </c>
      <c r="J2979" s="24">
        <f>IFERROR(I2979/H2979,0)</f>
        <v>0</v>
      </c>
      <c r="K2979" s="24"/>
      <c r="L2979" s="2">
        <f>IF(J2979&gt;=0.15,1,0)</f>
        <v>0</v>
      </c>
      <c r="M2979" s="2"/>
      <c r="N2979" s="24"/>
      <c r="O2979" s="2" t="s">
        <v>17</v>
      </c>
    </row>
    <row r="2980" spans="1:15" ht="15.75" customHeight="1" x14ac:dyDescent="0.35">
      <c r="A2980" s="18">
        <v>44950.545582916668</v>
      </c>
      <c r="B2980" s="11">
        <v>44950.545582916668</v>
      </c>
      <c r="C2980" s="21">
        <v>44950.545582916668</v>
      </c>
      <c r="D2980" s="6"/>
      <c r="E2980" s="2" t="s">
        <v>16</v>
      </c>
      <c r="F2980" s="2" t="s">
        <v>8</v>
      </c>
      <c r="G2980" s="2" t="s">
        <v>11</v>
      </c>
      <c r="H2980" s="2">
        <v>1668</v>
      </c>
      <c r="I2980" s="2">
        <v>93</v>
      </c>
      <c r="J2980" s="24">
        <f>IFERROR(I2980/H2980,0)</f>
        <v>5.5755395683453238E-2</v>
      </c>
      <c r="K2980" s="24"/>
      <c r="L2980" s="2">
        <f>IF(J2980&gt;=0.15,1,0)</f>
        <v>0</v>
      </c>
      <c r="M2980" s="2"/>
      <c r="N2980" s="24"/>
      <c r="O2980" s="2" t="s">
        <v>13</v>
      </c>
    </row>
    <row r="2981" spans="1:15" ht="15.75" customHeight="1" x14ac:dyDescent="0.35">
      <c r="A2981" s="18">
        <v>44950.545532407406</v>
      </c>
      <c r="B2981" s="11">
        <v>44950.545532407406</v>
      </c>
      <c r="C2981" s="21">
        <v>44950.545532407406</v>
      </c>
      <c r="D2981" s="6"/>
      <c r="E2981" s="2" t="s">
        <v>14</v>
      </c>
      <c r="F2981" s="2" t="s">
        <v>15</v>
      </c>
      <c r="G2981" s="2" t="s">
        <v>11</v>
      </c>
      <c r="H2981" s="2">
        <v>39161</v>
      </c>
      <c r="I2981" s="2">
        <v>4822</v>
      </c>
      <c r="J2981" s="24">
        <f>IFERROR(I2981/H2981,0)</f>
        <v>0.12313270856208984</v>
      </c>
      <c r="K2981" s="24"/>
      <c r="L2981" s="2">
        <f>IF(J2981&gt;=0.15,1,0)</f>
        <v>0</v>
      </c>
      <c r="M2981" s="2"/>
      <c r="N2981" s="24"/>
      <c r="O2981" s="2" t="s">
        <v>13</v>
      </c>
    </row>
    <row r="2982" spans="1:15" ht="15.75" customHeight="1" x14ac:dyDescent="0.35">
      <c r="A2982" s="18">
        <v>44950.529435949073</v>
      </c>
      <c r="B2982" s="11">
        <v>44950.529435949073</v>
      </c>
      <c r="C2982" s="21">
        <v>44950.529435949073</v>
      </c>
      <c r="D2982" s="6"/>
      <c r="E2982" s="2" t="s">
        <v>16</v>
      </c>
      <c r="F2982" s="2" t="s">
        <v>8</v>
      </c>
      <c r="G2982" s="2" t="s">
        <v>11</v>
      </c>
      <c r="H2982" s="2">
        <v>205</v>
      </c>
      <c r="I2982" s="2">
        <v>11</v>
      </c>
      <c r="J2982" s="24">
        <f>IFERROR(I2982/H2982,0)</f>
        <v>5.3658536585365853E-2</v>
      </c>
      <c r="K2982" s="24"/>
      <c r="L2982" s="2">
        <f>IF(J2982&gt;=0.15,1,0)</f>
        <v>0</v>
      </c>
      <c r="M2982" s="2"/>
      <c r="N2982" s="24"/>
      <c r="O2982" s="2" t="s">
        <v>10</v>
      </c>
    </row>
    <row r="2983" spans="1:15" ht="15.75" customHeight="1" x14ac:dyDescent="0.35">
      <c r="A2983" s="18">
        <v>44950.506192129629</v>
      </c>
      <c r="B2983" s="11">
        <v>44950.506192129629</v>
      </c>
      <c r="C2983" s="21">
        <v>44950.506192129629</v>
      </c>
      <c r="D2983" s="6"/>
      <c r="E2983" s="2" t="s">
        <v>14</v>
      </c>
      <c r="F2983" s="2" t="s">
        <v>21</v>
      </c>
      <c r="G2983" s="2" t="s">
        <v>11</v>
      </c>
      <c r="H2983" s="2">
        <v>763</v>
      </c>
      <c r="I2983" s="2">
        <v>27</v>
      </c>
      <c r="J2983" s="24">
        <f>IFERROR(I2983/H2983,0)</f>
        <v>3.5386631716906945E-2</v>
      </c>
      <c r="K2983" s="24"/>
      <c r="L2983" s="2">
        <f>IF(J2983&gt;=0.15,1,0)</f>
        <v>0</v>
      </c>
      <c r="M2983" s="2"/>
      <c r="N2983" s="24"/>
      <c r="O2983" s="2" t="s">
        <v>12</v>
      </c>
    </row>
    <row r="2984" spans="1:15" ht="15.75" customHeight="1" x14ac:dyDescent="0.35">
      <c r="A2984" s="18">
        <v>44950.503437500003</v>
      </c>
      <c r="B2984" s="11">
        <v>44950.503437500003</v>
      </c>
      <c r="C2984" s="21">
        <v>44950.503437500003</v>
      </c>
      <c r="D2984" s="6"/>
      <c r="E2984" s="2" t="s">
        <v>14</v>
      </c>
      <c r="F2984" s="2" t="s">
        <v>21</v>
      </c>
      <c r="G2984" s="2" t="s">
        <v>11</v>
      </c>
      <c r="H2984" s="2">
        <v>1127</v>
      </c>
      <c r="I2984" s="2">
        <v>25</v>
      </c>
      <c r="J2984" s="24">
        <f>IFERROR(I2984/H2984,0)</f>
        <v>2.2182786157941437E-2</v>
      </c>
      <c r="K2984" s="24"/>
      <c r="L2984" s="2">
        <f>IF(J2984&gt;=0.15,1,0)</f>
        <v>0</v>
      </c>
      <c r="M2984" s="2"/>
      <c r="N2984" s="24"/>
      <c r="O2984" s="2" t="s">
        <v>12</v>
      </c>
    </row>
    <row r="2985" spans="1:15" ht="15.75" customHeight="1" x14ac:dyDescent="0.35">
      <c r="A2985" s="18">
        <v>44950.500445219906</v>
      </c>
      <c r="B2985" s="11">
        <v>44950.500445219906</v>
      </c>
      <c r="C2985" s="21">
        <v>44950.500445219906</v>
      </c>
      <c r="D2985" s="6"/>
      <c r="E2985" s="2" t="s">
        <v>14</v>
      </c>
      <c r="F2985" s="2" t="s">
        <v>8</v>
      </c>
      <c r="G2985" s="2" t="s">
        <v>11</v>
      </c>
      <c r="H2985" s="2">
        <v>18112</v>
      </c>
      <c r="I2985" s="2">
        <v>559</v>
      </c>
      <c r="J2985" s="24">
        <f>IFERROR(I2985/H2985,0)</f>
        <v>3.0863515901060071E-2</v>
      </c>
      <c r="K2985" s="24"/>
      <c r="L2985" s="2">
        <f>IF(J2985&gt;=0.15,1,0)</f>
        <v>0</v>
      </c>
      <c r="M2985" s="2"/>
      <c r="N2985" s="24"/>
      <c r="O2985" s="2" t="s">
        <v>12</v>
      </c>
    </row>
    <row r="2986" spans="1:15" ht="15.75" customHeight="1" x14ac:dyDescent="0.35">
      <c r="A2986" s="18">
        <v>44950.491932870369</v>
      </c>
      <c r="B2986" s="11">
        <v>44950.491932870369</v>
      </c>
      <c r="C2986" s="21">
        <v>44950.491932870369</v>
      </c>
      <c r="D2986" s="6"/>
      <c r="E2986" s="2" t="s">
        <v>14</v>
      </c>
      <c r="F2986" s="2" t="s">
        <v>21</v>
      </c>
      <c r="G2986" s="2" t="s">
        <v>11</v>
      </c>
      <c r="H2986" s="2">
        <v>1028</v>
      </c>
      <c r="I2986" s="2">
        <v>47</v>
      </c>
      <c r="J2986" s="24">
        <f>IFERROR(I2986/H2986,0)</f>
        <v>4.5719844357976651E-2</v>
      </c>
      <c r="K2986" s="24"/>
      <c r="L2986" s="2">
        <f>IF(J2986&gt;=0.15,1,0)</f>
        <v>0</v>
      </c>
      <c r="M2986" s="2"/>
      <c r="N2986" s="24"/>
      <c r="O2986" s="2" t="s">
        <v>12</v>
      </c>
    </row>
    <row r="2987" spans="1:15" ht="15.75" customHeight="1" x14ac:dyDescent="0.35">
      <c r="A2987" s="18">
        <v>44950.490543981483</v>
      </c>
      <c r="B2987" s="11">
        <v>44950.490543981483</v>
      </c>
      <c r="C2987" s="21">
        <v>44950.490543981483</v>
      </c>
      <c r="D2987" s="6"/>
      <c r="E2987" s="2" t="s">
        <v>14</v>
      </c>
      <c r="F2987" s="2" t="s">
        <v>18</v>
      </c>
      <c r="G2987" s="2" t="s">
        <v>11</v>
      </c>
      <c r="H2987" s="2">
        <v>13229</v>
      </c>
      <c r="I2987" s="2">
        <v>199</v>
      </c>
      <c r="J2987" s="24">
        <f>IFERROR(I2987/H2987,0)</f>
        <v>1.5042709199485978E-2</v>
      </c>
      <c r="K2987" s="24"/>
      <c r="L2987" s="2">
        <f>IF(J2987&gt;=0.15,1,0)</f>
        <v>0</v>
      </c>
      <c r="M2987" s="2"/>
      <c r="N2987" s="24"/>
      <c r="O2987" s="2" t="s">
        <v>12</v>
      </c>
    </row>
    <row r="2988" spans="1:15" ht="15.75" customHeight="1" x14ac:dyDescent="0.35">
      <c r="A2988" s="18">
        <v>44950.488842592589</v>
      </c>
      <c r="B2988" s="11">
        <v>44950.488842592589</v>
      </c>
      <c r="C2988" s="21">
        <v>44950.488842592589</v>
      </c>
      <c r="D2988" s="6"/>
      <c r="E2988" s="2" t="s">
        <v>14</v>
      </c>
      <c r="F2988" s="2" t="s">
        <v>20</v>
      </c>
      <c r="G2988" s="2" t="s">
        <v>11</v>
      </c>
      <c r="H2988" s="2">
        <v>381</v>
      </c>
      <c r="I2988" s="2">
        <v>41</v>
      </c>
      <c r="J2988" s="24">
        <f>IFERROR(I2988/H2988,0)</f>
        <v>0.10761154855643044</v>
      </c>
      <c r="K2988" s="24"/>
      <c r="L2988" s="2">
        <f>IF(J2988&gt;=0.15,1,0)</f>
        <v>0</v>
      </c>
      <c r="M2988" s="2"/>
      <c r="N2988" s="24"/>
      <c r="O2988" s="2" t="s">
        <v>12</v>
      </c>
    </row>
    <row r="2989" spans="1:15" ht="15.75" customHeight="1" x14ac:dyDescent="0.35">
      <c r="A2989" s="18">
        <v>44950.468052280092</v>
      </c>
      <c r="B2989" s="11">
        <v>44950.468052280092</v>
      </c>
      <c r="C2989" s="21">
        <v>44950.468052280092</v>
      </c>
      <c r="D2989" s="6"/>
      <c r="E2989" s="2" t="s">
        <v>14</v>
      </c>
      <c r="F2989" s="2" t="s">
        <v>8</v>
      </c>
      <c r="G2989" s="2" t="s">
        <v>11</v>
      </c>
      <c r="H2989" s="2">
        <v>2486</v>
      </c>
      <c r="I2989" s="2">
        <v>69</v>
      </c>
      <c r="J2989" s="24">
        <f>IFERROR(I2989/H2989,0)</f>
        <v>2.7755430410297668E-2</v>
      </c>
      <c r="K2989" s="24"/>
      <c r="L2989" s="2">
        <f>IF(J2989&gt;=0.15,1,0)</f>
        <v>0</v>
      </c>
      <c r="M2989" s="2"/>
      <c r="N2989" s="24"/>
      <c r="O2989" s="2" t="s">
        <v>10</v>
      </c>
    </row>
    <row r="2990" spans="1:15" ht="15.75" customHeight="1" x14ac:dyDescent="0.35">
      <c r="A2990" s="18">
        <v>44950.458456817127</v>
      </c>
      <c r="B2990" s="11">
        <v>44950.458456817127</v>
      </c>
      <c r="C2990" s="21">
        <v>44950.458456817127</v>
      </c>
      <c r="D2990" s="6"/>
      <c r="E2990" s="2" t="s">
        <v>14</v>
      </c>
      <c r="F2990" s="2" t="s">
        <v>8</v>
      </c>
      <c r="G2990" s="2" t="s">
        <v>11</v>
      </c>
      <c r="H2990" s="2">
        <v>26253</v>
      </c>
      <c r="I2990" s="2">
        <v>439</v>
      </c>
      <c r="J2990" s="24">
        <f>IFERROR(I2990/H2990,0)</f>
        <v>1.6721898449700987E-2</v>
      </c>
      <c r="K2990" s="24"/>
      <c r="L2990" s="2">
        <f>IF(J2990&gt;=0.15,1,0)</f>
        <v>0</v>
      </c>
      <c r="M2990" s="2"/>
      <c r="N2990" s="24"/>
      <c r="O2990" s="2" t="s">
        <v>13</v>
      </c>
    </row>
    <row r="2991" spans="1:15" ht="15.75" customHeight="1" x14ac:dyDescent="0.35">
      <c r="A2991" s="18">
        <v>44950.417781759257</v>
      </c>
      <c r="B2991" s="11">
        <v>44950.417781759257</v>
      </c>
      <c r="C2991" s="21">
        <v>44950.417781759257</v>
      </c>
      <c r="D2991" s="6"/>
      <c r="E2991" s="2" t="s">
        <v>14</v>
      </c>
      <c r="F2991" s="2" t="s">
        <v>8</v>
      </c>
      <c r="G2991" s="2" t="s">
        <v>11</v>
      </c>
      <c r="H2991" s="2">
        <v>1232</v>
      </c>
      <c r="I2991" s="2">
        <v>33</v>
      </c>
      <c r="J2991" s="24">
        <f>IFERROR(I2991/H2991,0)</f>
        <v>2.6785714285714284E-2</v>
      </c>
      <c r="K2991" s="24"/>
      <c r="L2991" s="2">
        <f>IF(J2991&gt;=0.15,1,0)</f>
        <v>0</v>
      </c>
      <c r="M2991" s="2"/>
      <c r="N2991" s="24"/>
      <c r="O2991" s="2" t="s">
        <v>10</v>
      </c>
    </row>
    <row r="2992" spans="1:15" ht="15.75" customHeight="1" x14ac:dyDescent="0.35">
      <c r="A2992" s="18">
        <v>44950.41670642361</v>
      </c>
      <c r="B2992" s="11">
        <v>44950.41670642361</v>
      </c>
      <c r="C2992" s="21">
        <v>44950.41670642361</v>
      </c>
      <c r="D2992" s="6"/>
      <c r="E2992" s="2" t="s">
        <v>14</v>
      </c>
      <c r="F2992" s="2" t="s">
        <v>8</v>
      </c>
      <c r="G2992" s="2" t="s">
        <v>23</v>
      </c>
      <c r="H2992" s="2">
        <v>449596</v>
      </c>
      <c r="I2992" s="2">
        <v>8764</v>
      </c>
      <c r="J2992" s="24">
        <f>IFERROR(I2992/H2992,0)</f>
        <v>1.9493055988042598E-2</v>
      </c>
      <c r="K2992" s="24"/>
      <c r="L2992" s="2">
        <f>IF(J2992&gt;=0.15,1,0)</f>
        <v>0</v>
      </c>
      <c r="M2992" s="2"/>
      <c r="N2992" s="24"/>
      <c r="O2992" s="2" t="s">
        <v>13</v>
      </c>
    </row>
    <row r="2993" spans="1:15" ht="15.75" customHeight="1" x14ac:dyDescent="0.35">
      <c r="A2993" s="18">
        <v>44950.398562939816</v>
      </c>
      <c r="B2993" s="11">
        <v>44950.398562939816</v>
      </c>
      <c r="C2993" s="21">
        <v>44950.398562939816</v>
      </c>
      <c r="D2993" s="6"/>
      <c r="E2993" s="2" t="s">
        <v>7</v>
      </c>
      <c r="F2993" s="2" t="s">
        <v>8</v>
      </c>
      <c r="G2993" s="2" t="s">
        <v>11</v>
      </c>
      <c r="H2993" s="2">
        <v>212</v>
      </c>
      <c r="I2993" s="2">
        <v>8</v>
      </c>
      <c r="J2993" s="24">
        <f>IFERROR(I2993/H2993,0)</f>
        <v>3.7735849056603772E-2</v>
      </c>
      <c r="K2993" s="24"/>
      <c r="L2993" s="2">
        <f>IF(J2993&gt;=0.15,1,0)</f>
        <v>0</v>
      </c>
      <c r="M2993" s="2"/>
      <c r="N2993" s="24"/>
      <c r="O2993" s="2" t="s">
        <v>10</v>
      </c>
    </row>
    <row r="2994" spans="1:15" ht="15.75" customHeight="1" x14ac:dyDescent="0.35">
      <c r="A2994" s="18">
        <v>44950.382401967596</v>
      </c>
      <c r="B2994" s="11">
        <v>44950.382401967596</v>
      </c>
      <c r="C2994" s="21">
        <v>44950.382401967596</v>
      </c>
      <c r="D2994" s="6"/>
      <c r="E2994" s="2" t="s">
        <v>7</v>
      </c>
      <c r="F2994" s="2" t="s">
        <v>8</v>
      </c>
      <c r="G2994" s="2" t="s">
        <v>11</v>
      </c>
      <c r="H2994" s="2">
        <v>6662</v>
      </c>
      <c r="I2994" s="2">
        <v>371</v>
      </c>
      <c r="J2994" s="24">
        <f>IFERROR(I2994/H2994,0)</f>
        <v>5.5688982287601323E-2</v>
      </c>
      <c r="K2994" s="24"/>
      <c r="L2994" s="2">
        <f>IF(J2994&gt;=0.15,1,0)</f>
        <v>0</v>
      </c>
      <c r="M2994" s="2"/>
      <c r="N2994" s="24"/>
      <c r="O2994" s="2" t="s">
        <v>10</v>
      </c>
    </row>
    <row r="2995" spans="1:15" ht="15.75" customHeight="1" x14ac:dyDescent="0.35">
      <c r="A2995" s="18">
        <v>44950.380995370368</v>
      </c>
      <c r="B2995" s="11">
        <v>44950.380995370368</v>
      </c>
      <c r="C2995" s="21">
        <v>44950.380995370368</v>
      </c>
      <c r="D2995" s="6"/>
      <c r="E2995" s="2" t="s">
        <v>14</v>
      </c>
      <c r="F2995" s="2" t="s">
        <v>15</v>
      </c>
      <c r="G2995" s="2" t="s">
        <v>11</v>
      </c>
      <c r="H2995" s="2">
        <v>0</v>
      </c>
      <c r="I2995" s="2">
        <v>0</v>
      </c>
      <c r="J2995" s="24">
        <f>IFERROR(I2995/H2995,0)</f>
        <v>0</v>
      </c>
      <c r="K2995" s="24"/>
      <c r="L2995" s="2">
        <f>IF(J2995&gt;=0.15,1,0)</f>
        <v>0</v>
      </c>
      <c r="M2995" s="2"/>
      <c r="N2995" s="24"/>
      <c r="O2995" s="2" t="s">
        <v>10</v>
      </c>
    </row>
    <row r="2996" spans="1:15" ht="15.75" customHeight="1" x14ac:dyDescent="0.35">
      <c r="A2996" s="18">
        <v>44950.370844907404</v>
      </c>
      <c r="B2996" s="11">
        <v>44950.370844907404</v>
      </c>
      <c r="C2996" s="21">
        <v>44950.370844907404</v>
      </c>
      <c r="D2996" s="6"/>
      <c r="E2996" s="2" t="s">
        <v>14</v>
      </c>
      <c r="F2996" s="2" t="s">
        <v>18</v>
      </c>
      <c r="G2996" s="2" t="s">
        <v>11</v>
      </c>
      <c r="H2996" s="2">
        <v>4872</v>
      </c>
      <c r="I2996" s="2">
        <v>0</v>
      </c>
      <c r="J2996" s="24">
        <f>IFERROR(I2996/H2996,0)</f>
        <v>0</v>
      </c>
      <c r="K2996" s="24"/>
      <c r="L2996" s="2">
        <f>IF(J2996&gt;=0.15,1,0)</f>
        <v>0</v>
      </c>
      <c r="M2996" s="2"/>
      <c r="N2996" s="24"/>
      <c r="O2996" s="2" t="s">
        <v>13</v>
      </c>
    </row>
    <row r="2997" spans="1:15" ht="15.75" customHeight="1" x14ac:dyDescent="0.35">
      <c r="A2997" s="18">
        <v>44950.370360196757</v>
      </c>
      <c r="B2997" s="11">
        <v>44950.370360196757</v>
      </c>
      <c r="C2997" s="21">
        <v>44950.370360196757</v>
      </c>
      <c r="D2997" s="6"/>
      <c r="E2997" s="2" t="s">
        <v>7</v>
      </c>
      <c r="F2997" s="2" t="s">
        <v>8</v>
      </c>
      <c r="G2997" s="2" t="s">
        <v>11</v>
      </c>
      <c r="H2997" s="2">
        <v>1652</v>
      </c>
      <c r="I2997" s="2">
        <v>35</v>
      </c>
      <c r="J2997" s="24">
        <f>IFERROR(I2997/H2997,0)</f>
        <v>2.1186440677966101E-2</v>
      </c>
      <c r="K2997" s="24"/>
      <c r="L2997" s="2">
        <f>IF(J2997&gt;=0.15,1,0)</f>
        <v>0</v>
      </c>
      <c r="M2997" s="2"/>
      <c r="N2997" s="24"/>
      <c r="O2997" s="2" t="s">
        <v>13</v>
      </c>
    </row>
    <row r="2998" spans="1:15" ht="15.75" customHeight="1" x14ac:dyDescent="0.35">
      <c r="A2998" s="18">
        <v>44950.344980150461</v>
      </c>
      <c r="B2998" s="11">
        <v>44950.344980150461</v>
      </c>
      <c r="C2998" s="21">
        <v>44950.344980150461</v>
      </c>
      <c r="D2998" s="6"/>
      <c r="E2998" s="2" t="s">
        <v>7</v>
      </c>
      <c r="F2998" s="2" t="s">
        <v>8</v>
      </c>
      <c r="G2998" s="2" t="s">
        <v>11</v>
      </c>
      <c r="H2998" s="2">
        <v>740</v>
      </c>
      <c r="I2998" s="2">
        <v>47</v>
      </c>
      <c r="J2998" s="24">
        <f>IFERROR(I2998/H2998,0)</f>
        <v>6.3513513513513517E-2</v>
      </c>
      <c r="K2998" s="24"/>
      <c r="L2998" s="2">
        <f>IF(J2998&gt;=0.15,1,0)</f>
        <v>0</v>
      </c>
      <c r="M2998" s="2"/>
      <c r="N2998" s="24"/>
      <c r="O2998" s="2" t="s">
        <v>13</v>
      </c>
    </row>
    <row r="2999" spans="1:15" ht="15.75" customHeight="1" x14ac:dyDescent="0.35">
      <c r="A2999" s="18">
        <v>44950.339649780093</v>
      </c>
      <c r="B2999" s="11">
        <v>44950.339649780093</v>
      </c>
      <c r="C2999" s="21">
        <v>44950.339649780093</v>
      </c>
      <c r="D2999" s="6"/>
      <c r="E2999" s="2" t="s">
        <v>7</v>
      </c>
      <c r="F2999" s="2" t="s">
        <v>8</v>
      </c>
      <c r="G2999" s="2" t="s">
        <v>11</v>
      </c>
      <c r="H2999" s="2">
        <v>21913</v>
      </c>
      <c r="I2999" s="2">
        <v>2833</v>
      </c>
      <c r="J2999" s="24">
        <f>IFERROR(I2999/H2999,0)</f>
        <v>0.12928398667457675</v>
      </c>
      <c r="K2999" s="24"/>
      <c r="L2999" s="2">
        <f>IF(J2999&gt;=0.15,1,0)</f>
        <v>0</v>
      </c>
      <c r="M2999" s="2"/>
      <c r="N2999" s="24"/>
      <c r="O2999" s="2" t="s">
        <v>12</v>
      </c>
    </row>
    <row r="3000" spans="1:15" ht="15.75" customHeight="1" x14ac:dyDescent="0.35">
      <c r="A3000" s="18">
        <v>44950.333836423612</v>
      </c>
      <c r="B3000" s="11">
        <v>44950.333836423612</v>
      </c>
      <c r="C3000" s="21">
        <v>44950.333836423612</v>
      </c>
      <c r="D3000" s="6"/>
      <c r="E3000" s="2" t="s">
        <v>16</v>
      </c>
      <c r="F3000" s="2" t="s">
        <v>8</v>
      </c>
      <c r="G3000" s="2" t="s">
        <v>11</v>
      </c>
      <c r="H3000" s="2">
        <v>1139</v>
      </c>
      <c r="I3000" s="2">
        <v>55</v>
      </c>
      <c r="J3000" s="24">
        <f>IFERROR(I3000/H3000,0)</f>
        <v>4.8287971905179985E-2</v>
      </c>
      <c r="K3000" s="24"/>
      <c r="L3000" s="2">
        <f>IF(J3000&gt;=0.15,1,0)</f>
        <v>0</v>
      </c>
      <c r="M3000" s="2"/>
      <c r="N3000" s="24"/>
      <c r="O3000" s="2" t="s">
        <v>13</v>
      </c>
    </row>
    <row r="3001" spans="1:15" ht="15.75" customHeight="1" x14ac:dyDescent="0.35">
      <c r="A3001" s="18">
        <v>44950.333634259259</v>
      </c>
      <c r="B3001" s="11">
        <v>44950.333634259259</v>
      </c>
      <c r="C3001" s="21">
        <v>44950.333634259259</v>
      </c>
      <c r="D3001" s="6"/>
      <c r="E3001" s="2" t="s">
        <v>14</v>
      </c>
      <c r="F3001" s="2" t="s">
        <v>15</v>
      </c>
      <c r="G3001" s="2" t="s">
        <v>11</v>
      </c>
      <c r="H3001" s="2">
        <v>0</v>
      </c>
      <c r="I3001" s="2">
        <v>0</v>
      </c>
      <c r="J3001" s="24">
        <f>IFERROR(I3001/H3001,0)</f>
        <v>0</v>
      </c>
      <c r="K3001" s="24"/>
      <c r="L3001" s="2">
        <f>IF(J3001&gt;=0.15,1,0)</f>
        <v>0</v>
      </c>
      <c r="M3001" s="2"/>
      <c r="N3001" s="24"/>
      <c r="O3001" s="2" t="s">
        <v>13</v>
      </c>
    </row>
    <row r="3002" spans="1:15" ht="15.75" customHeight="1" x14ac:dyDescent="0.35">
      <c r="A3002" s="18">
        <v>44950.333634259259</v>
      </c>
      <c r="B3002" s="11">
        <v>44950.333634259259</v>
      </c>
      <c r="C3002" s="21">
        <v>44950.333634259259</v>
      </c>
      <c r="D3002" s="6"/>
      <c r="E3002" s="2" t="s">
        <v>14</v>
      </c>
      <c r="F3002" s="2" t="s">
        <v>15</v>
      </c>
      <c r="G3002" s="2" t="s">
        <v>11</v>
      </c>
      <c r="H3002" s="2">
        <v>0</v>
      </c>
      <c r="I3002" s="2">
        <v>0</v>
      </c>
      <c r="J3002" s="24">
        <f>IFERROR(I3002/H3002,0)</f>
        <v>0</v>
      </c>
      <c r="K3002" s="24"/>
      <c r="L3002" s="2">
        <f>IF(J3002&gt;=0.15,1,0)</f>
        <v>0</v>
      </c>
      <c r="M3002" s="2"/>
      <c r="N3002" s="24"/>
      <c r="O3002" s="2" t="s">
        <v>13</v>
      </c>
    </row>
    <row r="3003" spans="1:15" ht="15.75" customHeight="1" x14ac:dyDescent="0.35">
      <c r="A3003" s="18">
        <v>44950.333365659724</v>
      </c>
      <c r="B3003" s="11">
        <v>44950.333365659724</v>
      </c>
      <c r="C3003" s="21">
        <v>44950.333365659724</v>
      </c>
      <c r="D3003" s="6"/>
      <c r="E3003" s="2" t="s">
        <v>16</v>
      </c>
      <c r="F3003" s="2" t="s">
        <v>8</v>
      </c>
      <c r="G3003" s="2" t="s">
        <v>11</v>
      </c>
      <c r="H3003" s="2">
        <v>5173</v>
      </c>
      <c r="I3003" s="2">
        <v>371</v>
      </c>
      <c r="J3003" s="24">
        <f>IFERROR(I3003/H3003,0)</f>
        <v>7.1718538565629222E-2</v>
      </c>
      <c r="K3003" s="24"/>
      <c r="L3003" s="2">
        <f>IF(J3003&gt;=0.15,1,0)</f>
        <v>0</v>
      </c>
      <c r="M3003" s="2"/>
      <c r="N3003" s="24"/>
      <c r="O3003" s="2" t="s">
        <v>13</v>
      </c>
    </row>
    <row r="3004" spans="1:15" ht="15.75" customHeight="1" x14ac:dyDescent="0.35">
      <c r="A3004" s="18">
        <v>44950.333344907405</v>
      </c>
      <c r="B3004" s="11">
        <v>44950.333344907405</v>
      </c>
      <c r="C3004" s="21">
        <v>44950.333344907405</v>
      </c>
      <c r="D3004" s="6"/>
      <c r="E3004" s="2" t="s">
        <v>14</v>
      </c>
      <c r="F3004" s="2" t="s">
        <v>15</v>
      </c>
      <c r="G3004" s="2" t="s">
        <v>11</v>
      </c>
      <c r="H3004" s="2">
        <v>8411</v>
      </c>
      <c r="I3004" s="2">
        <v>1445</v>
      </c>
      <c r="J3004" s="24">
        <f>IFERROR(I3004/H3004,0)</f>
        <v>0.17179883485911307</v>
      </c>
      <c r="K3004" s="24"/>
      <c r="L3004" s="2">
        <f>IF(J3004&gt;=0.15,1,0)</f>
        <v>1</v>
      </c>
      <c r="M3004" s="2"/>
      <c r="N3004" s="24"/>
      <c r="O3004" s="2" t="s">
        <v>13</v>
      </c>
    </row>
    <row r="3005" spans="1:15" ht="15.75" customHeight="1" x14ac:dyDescent="0.35">
      <c r="A3005" s="18">
        <v>44950.331076388888</v>
      </c>
      <c r="B3005" s="11">
        <v>44950.331076388888</v>
      </c>
      <c r="C3005" s="21">
        <v>44950.331076388888</v>
      </c>
      <c r="D3005" s="6"/>
      <c r="E3005" s="2" t="s">
        <v>14</v>
      </c>
      <c r="F3005" s="2" t="s">
        <v>18</v>
      </c>
      <c r="G3005" s="2" t="s">
        <v>11</v>
      </c>
      <c r="H3005" s="2">
        <v>5002</v>
      </c>
      <c r="I3005" s="2">
        <v>0</v>
      </c>
      <c r="J3005" s="24">
        <f>IFERROR(I3005/H3005,0)</f>
        <v>0</v>
      </c>
      <c r="K3005" s="24"/>
      <c r="L3005" s="2">
        <f>IF(J3005&gt;=0.15,1,0)</f>
        <v>0</v>
      </c>
      <c r="M3005" s="2"/>
      <c r="N3005" s="24"/>
      <c r="O3005" s="2" t="s">
        <v>13</v>
      </c>
    </row>
    <row r="3006" spans="1:15" ht="15.75" customHeight="1" x14ac:dyDescent="0.35">
      <c r="A3006" s="18">
        <v>44950.330476747687</v>
      </c>
      <c r="B3006" s="11">
        <v>44950.330476747687</v>
      </c>
      <c r="C3006" s="21">
        <v>44950.330476747687</v>
      </c>
      <c r="D3006" s="6"/>
      <c r="E3006" s="2" t="s">
        <v>7</v>
      </c>
      <c r="F3006" s="2" t="s">
        <v>8</v>
      </c>
      <c r="G3006" s="2" t="s">
        <v>11</v>
      </c>
      <c r="H3006" s="2">
        <v>2705</v>
      </c>
      <c r="I3006" s="2">
        <v>84</v>
      </c>
      <c r="J3006" s="24">
        <f>IFERROR(I3006/H3006,0)</f>
        <v>3.1053604436229204E-2</v>
      </c>
      <c r="K3006" s="24"/>
      <c r="L3006" s="2">
        <f>IF(J3006&gt;=0.15,1,0)</f>
        <v>0</v>
      </c>
      <c r="M3006" s="2"/>
      <c r="N3006" s="24"/>
      <c r="O3006" s="2" t="s">
        <v>13</v>
      </c>
    </row>
    <row r="3007" spans="1:15" ht="15.75" customHeight="1" x14ac:dyDescent="0.35">
      <c r="A3007" s="18">
        <v>44950.323111319442</v>
      </c>
      <c r="B3007" s="11">
        <v>44950.323111319442</v>
      </c>
      <c r="C3007" s="21">
        <v>44950.323111319442</v>
      </c>
      <c r="D3007" s="6"/>
      <c r="E3007" s="2" t="s">
        <v>7</v>
      </c>
      <c r="F3007" s="2" t="s">
        <v>8</v>
      </c>
      <c r="G3007" s="2" t="s">
        <v>11</v>
      </c>
      <c r="H3007" s="2">
        <v>1456</v>
      </c>
      <c r="I3007" s="2">
        <v>70</v>
      </c>
      <c r="J3007" s="24">
        <f>IFERROR(I3007/H3007,0)</f>
        <v>4.807692307692308E-2</v>
      </c>
      <c r="K3007" s="24"/>
      <c r="L3007" s="2">
        <f>IF(J3007&gt;=0.15,1,0)</f>
        <v>0</v>
      </c>
      <c r="M3007" s="2"/>
      <c r="N3007" s="24"/>
      <c r="O3007" s="2" t="s">
        <v>10</v>
      </c>
    </row>
    <row r="3008" spans="1:15" ht="15.75" customHeight="1" x14ac:dyDescent="0.35">
      <c r="A3008" s="18">
        <v>44950.322645092594</v>
      </c>
      <c r="B3008" s="11">
        <v>44950.322645092594</v>
      </c>
      <c r="C3008" s="21">
        <v>44950.322645092594</v>
      </c>
      <c r="D3008" s="6"/>
      <c r="E3008" s="2" t="s">
        <v>7</v>
      </c>
      <c r="F3008" s="2" t="s">
        <v>8</v>
      </c>
      <c r="G3008" s="2" t="s">
        <v>11</v>
      </c>
      <c r="H3008" s="2">
        <v>8513</v>
      </c>
      <c r="I3008" s="2">
        <v>1416</v>
      </c>
      <c r="J3008" s="24">
        <f>IFERROR(I3008/H3008,0)</f>
        <v>0.16633384235874546</v>
      </c>
      <c r="K3008" s="24"/>
      <c r="L3008" s="2">
        <f>IF(J3008&gt;=0.15,1,0)</f>
        <v>1</v>
      </c>
      <c r="M3008" s="2"/>
      <c r="N3008" s="24"/>
      <c r="O3008" s="2" t="s">
        <v>12</v>
      </c>
    </row>
    <row r="3009" spans="1:15" ht="15.75" customHeight="1" x14ac:dyDescent="0.35">
      <c r="A3009" s="18">
        <v>44950.297181863425</v>
      </c>
      <c r="B3009" s="11">
        <v>44950.297181863425</v>
      </c>
      <c r="C3009" s="21">
        <v>44950.297181863425</v>
      </c>
      <c r="D3009" s="6"/>
      <c r="E3009" s="2" t="s">
        <v>7</v>
      </c>
      <c r="F3009" s="2" t="s">
        <v>8</v>
      </c>
      <c r="G3009" s="2" t="s">
        <v>9</v>
      </c>
      <c r="H3009" s="2">
        <v>0</v>
      </c>
      <c r="I3009" s="2">
        <v>0</v>
      </c>
      <c r="J3009" s="24">
        <f>IFERROR(I3009/H3009,0)</f>
        <v>0</v>
      </c>
      <c r="K3009" s="24"/>
      <c r="L3009" s="2">
        <f>IF(J3009&gt;=0.15,1,0)</f>
        <v>0</v>
      </c>
      <c r="M3009" s="2"/>
      <c r="N3009" s="24"/>
      <c r="O3009" s="2" t="s">
        <v>12</v>
      </c>
    </row>
    <row r="3010" spans="1:15" ht="15.75" customHeight="1" x14ac:dyDescent="0.35">
      <c r="A3010" s="18">
        <v>44950.292715578704</v>
      </c>
      <c r="B3010" s="11">
        <v>44950.292715578704</v>
      </c>
      <c r="C3010" s="21">
        <v>44950.292715578704</v>
      </c>
      <c r="D3010" s="6"/>
      <c r="E3010" s="2" t="s">
        <v>7</v>
      </c>
      <c r="F3010" s="2" t="s">
        <v>8</v>
      </c>
      <c r="G3010" s="2" t="s">
        <v>11</v>
      </c>
      <c r="H3010" s="2">
        <v>8314</v>
      </c>
      <c r="I3010" s="2">
        <v>676</v>
      </c>
      <c r="J3010" s="24">
        <f>IFERROR(I3010/H3010,0)</f>
        <v>8.1308636035602594E-2</v>
      </c>
      <c r="K3010" s="24"/>
      <c r="L3010" s="2">
        <f>IF(J3010&gt;=0.15,1,0)</f>
        <v>0</v>
      </c>
      <c r="M3010" s="2"/>
      <c r="N3010" s="24"/>
      <c r="O3010" s="2" t="s">
        <v>12</v>
      </c>
    </row>
    <row r="3011" spans="1:15" ht="15.75" customHeight="1" x14ac:dyDescent="0.35">
      <c r="A3011" s="18">
        <v>44950.290451388886</v>
      </c>
      <c r="B3011" s="11">
        <v>44950.290451388886</v>
      </c>
      <c r="C3011" s="21">
        <v>44950.290451388886</v>
      </c>
      <c r="D3011" s="6"/>
      <c r="E3011" s="2" t="s">
        <v>14</v>
      </c>
      <c r="F3011" s="2" t="s">
        <v>18</v>
      </c>
      <c r="G3011" s="2" t="s">
        <v>11</v>
      </c>
      <c r="H3011" s="2">
        <v>5070</v>
      </c>
      <c r="I3011" s="2">
        <v>0</v>
      </c>
      <c r="J3011" s="24">
        <f>IFERROR(I3011/H3011,0)</f>
        <v>0</v>
      </c>
      <c r="K3011" s="24"/>
      <c r="L3011" s="2">
        <f>IF(J3011&gt;=0.15,1,0)</f>
        <v>0</v>
      </c>
      <c r="M3011" s="2"/>
      <c r="N3011" s="24"/>
      <c r="O3011" s="2" t="s">
        <v>13</v>
      </c>
    </row>
    <row r="3012" spans="1:15" ht="15.75" customHeight="1" x14ac:dyDescent="0.35">
      <c r="A3012" s="18">
        <v>44950.290069050927</v>
      </c>
      <c r="B3012" s="11">
        <v>44950.290069050927</v>
      </c>
      <c r="C3012" s="21">
        <v>44950.290069050927</v>
      </c>
      <c r="D3012" s="6"/>
      <c r="E3012" s="2" t="s">
        <v>7</v>
      </c>
      <c r="F3012" s="2" t="s">
        <v>8</v>
      </c>
      <c r="G3012" s="2" t="s">
        <v>11</v>
      </c>
      <c r="H3012" s="2">
        <v>2122</v>
      </c>
      <c r="I3012" s="2">
        <v>101</v>
      </c>
      <c r="J3012" s="24">
        <f>IFERROR(I3012/H3012,0)</f>
        <v>4.7596606974552307E-2</v>
      </c>
      <c r="K3012" s="24"/>
      <c r="L3012" s="2">
        <f>IF(J3012&gt;=0.15,1,0)</f>
        <v>0</v>
      </c>
      <c r="M3012" s="2"/>
      <c r="N3012" s="24"/>
      <c r="O3012" s="2" t="s">
        <v>13</v>
      </c>
    </row>
    <row r="3013" spans="1:15" ht="15.75" customHeight="1" x14ac:dyDescent="0.35">
      <c r="A3013" s="18">
        <v>44950.273131400463</v>
      </c>
      <c r="B3013" s="11">
        <v>44950.273131400463</v>
      </c>
      <c r="C3013" s="21">
        <v>44950.273131400463</v>
      </c>
      <c r="D3013" s="6"/>
      <c r="E3013" s="2" t="s">
        <v>7</v>
      </c>
      <c r="F3013" s="2" t="s">
        <v>8</v>
      </c>
      <c r="G3013" s="2" t="s">
        <v>11</v>
      </c>
      <c r="H3013" s="2">
        <v>5939</v>
      </c>
      <c r="I3013" s="2">
        <v>623</v>
      </c>
      <c r="J3013" s="24">
        <f>IFERROR(I3013/H3013,0)</f>
        <v>0.10489981478363361</v>
      </c>
      <c r="K3013" s="24"/>
      <c r="L3013" s="2">
        <f>IF(J3013&gt;=0.15,1,0)</f>
        <v>0</v>
      </c>
      <c r="M3013" s="2"/>
      <c r="N3013" s="24"/>
      <c r="O3013" s="2" t="s">
        <v>12</v>
      </c>
    </row>
    <row r="3014" spans="1:15" ht="15.75" customHeight="1" x14ac:dyDescent="0.35">
      <c r="A3014" s="18">
        <v>44950.266571388885</v>
      </c>
      <c r="B3014" s="11">
        <v>44950.266571388885</v>
      </c>
      <c r="C3014" s="21">
        <v>44950.266571388885</v>
      </c>
      <c r="D3014" s="6"/>
      <c r="E3014" s="2" t="s">
        <v>7</v>
      </c>
      <c r="F3014" s="2" t="s">
        <v>8</v>
      </c>
      <c r="G3014" s="2" t="s">
        <v>11</v>
      </c>
      <c r="H3014" s="2">
        <v>3659</v>
      </c>
      <c r="I3014" s="2">
        <v>468</v>
      </c>
      <c r="J3014" s="24">
        <f>IFERROR(I3014/H3014,0)</f>
        <v>0.1279037988521454</v>
      </c>
      <c r="K3014" s="24"/>
      <c r="L3014" s="2">
        <f>IF(J3014&gt;=0.15,1,0)</f>
        <v>0</v>
      </c>
      <c r="M3014" s="2"/>
      <c r="N3014" s="24"/>
      <c r="O3014" s="2" t="s">
        <v>12</v>
      </c>
    </row>
    <row r="3015" spans="1:15" ht="15.75" customHeight="1" x14ac:dyDescent="0.35">
      <c r="A3015" s="18">
        <v>44950.251307870371</v>
      </c>
      <c r="B3015" s="11">
        <v>44950.251307870371</v>
      </c>
      <c r="C3015" s="21">
        <v>44950.251307870371</v>
      </c>
      <c r="D3015" s="6"/>
      <c r="E3015" s="2" t="s">
        <v>14</v>
      </c>
      <c r="F3015" s="2" t="s">
        <v>18</v>
      </c>
      <c r="G3015" s="2" t="s">
        <v>11</v>
      </c>
      <c r="H3015" s="2">
        <v>5605</v>
      </c>
      <c r="I3015" s="2">
        <v>0</v>
      </c>
      <c r="J3015" s="24">
        <f>IFERROR(I3015/H3015,0)</f>
        <v>0</v>
      </c>
      <c r="K3015" s="24"/>
      <c r="L3015" s="2">
        <f>IF(J3015&gt;=0.15,1,0)</f>
        <v>0</v>
      </c>
      <c r="M3015" s="2"/>
      <c r="N3015" s="24"/>
      <c r="O3015" s="2" t="s">
        <v>13</v>
      </c>
    </row>
    <row r="3016" spans="1:15" ht="15.75" customHeight="1" x14ac:dyDescent="0.35">
      <c r="A3016" s="18">
        <v>44950.251294270834</v>
      </c>
      <c r="B3016" s="11">
        <v>44950.251294270834</v>
      </c>
      <c r="C3016" s="21">
        <v>44950.251294270834</v>
      </c>
      <c r="D3016" s="6"/>
      <c r="E3016" s="2" t="s">
        <v>7</v>
      </c>
      <c r="F3016" s="2" t="s">
        <v>8</v>
      </c>
      <c r="G3016" s="2" t="s">
        <v>11</v>
      </c>
      <c r="H3016" s="2">
        <v>4710</v>
      </c>
      <c r="I3016" s="2">
        <v>138</v>
      </c>
      <c r="J3016" s="24">
        <f>IFERROR(I3016/H3016,0)</f>
        <v>2.9299363057324841E-2</v>
      </c>
      <c r="K3016" s="24"/>
      <c r="L3016" s="2">
        <f>IF(J3016&gt;=0.15,1,0)</f>
        <v>0</v>
      </c>
      <c r="M3016" s="2"/>
      <c r="N3016" s="24"/>
      <c r="O3016" s="2" t="s">
        <v>13</v>
      </c>
    </row>
    <row r="3017" spans="1:15" ht="15.75" customHeight="1" x14ac:dyDescent="0.35">
      <c r="A3017" s="18">
        <v>44949.795484664355</v>
      </c>
      <c r="B3017" s="11">
        <v>44949.795484664355</v>
      </c>
      <c r="C3017" s="21">
        <v>44949.795484664355</v>
      </c>
      <c r="D3017" s="6"/>
      <c r="E3017" s="2" t="s">
        <v>14</v>
      </c>
      <c r="F3017" s="2" t="s">
        <v>8</v>
      </c>
      <c r="G3017" s="2" t="s">
        <v>11</v>
      </c>
      <c r="H3017" s="2">
        <v>341</v>
      </c>
      <c r="I3017" s="2">
        <v>18</v>
      </c>
      <c r="J3017" s="24">
        <f>IFERROR(I3017/H3017,0)</f>
        <v>5.2785923753665691E-2</v>
      </c>
      <c r="K3017" s="24"/>
      <c r="L3017" s="2">
        <f>IF(J3017&gt;=0.15,1,0)</f>
        <v>0</v>
      </c>
      <c r="M3017" s="2"/>
      <c r="N3017" s="24"/>
      <c r="O3017" s="2" t="s">
        <v>10</v>
      </c>
    </row>
    <row r="3018" spans="1:15" ht="15.75" customHeight="1" x14ac:dyDescent="0.35">
      <c r="A3018" s="18">
        <v>44949.665148252316</v>
      </c>
      <c r="B3018" s="11">
        <v>44949.665148252316</v>
      </c>
      <c r="C3018" s="21">
        <v>44949.665148252316</v>
      </c>
      <c r="D3018" s="6"/>
      <c r="E3018" s="2" t="s">
        <v>16</v>
      </c>
      <c r="F3018" s="2" t="s">
        <v>8</v>
      </c>
      <c r="G3018" s="2" t="s">
        <v>9</v>
      </c>
      <c r="H3018" s="2">
        <v>1541</v>
      </c>
      <c r="I3018" s="2">
        <v>224</v>
      </c>
      <c r="J3018" s="24">
        <f>IFERROR(I3018/H3018,0)</f>
        <v>0.14536015574302402</v>
      </c>
      <c r="K3018" s="24"/>
      <c r="L3018" s="2">
        <f>IF(J3018&gt;=0.15,1,0)</f>
        <v>0</v>
      </c>
      <c r="M3018" s="2"/>
      <c r="N3018" s="24"/>
      <c r="O3018" s="2" t="s">
        <v>12</v>
      </c>
    </row>
    <row r="3019" spans="1:15" ht="15.75" customHeight="1" x14ac:dyDescent="0.35">
      <c r="A3019" s="18">
        <v>44949.66511574074</v>
      </c>
      <c r="B3019" s="11">
        <v>44949.66511574074</v>
      </c>
      <c r="C3019" s="21">
        <v>44949.66511574074</v>
      </c>
      <c r="D3019" s="6"/>
      <c r="E3019" s="2" t="s">
        <v>14</v>
      </c>
      <c r="F3019" s="2" t="s">
        <v>15</v>
      </c>
      <c r="G3019" s="2" t="s">
        <v>9</v>
      </c>
      <c r="H3019" s="2">
        <v>28137</v>
      </c>
      <c r="I3019" s="2">
        <v>4813</v>
      </c>
      <c r="J3019" s="24">
        <f>IFERROR(I3019/H3019,0)</f>
        <v>0.17105590503607349</v>
      </c>
      <c r="K3019" s="24"/>
      <c r="L3019" s="2">
        <f>IF(J3019&gt;=0.15,1,0)</f>
        <v>1</v>
      </c>
      <c r="M3019" s="2"/>
      <c r="N3019" s="24"/>
      <c r="O3019" s="2" t="s">
        <v>12</v>
      </c>
    </row>
    <row r="3020" spans="1:15" ht="15.75" customHeight="1" x14ac:dyDescent="0.35">
      <c r="A3020" s="18">
        <v>44949.662406493058</v>
      </c>
      <c r="B3020" s="11">
        <v>44949.662406493058</v>
      </c>
      <c r="C3020" s="21">
        <v>44949.662406493058</v>
      </c>
      <c r="D3020" s="6"/>
      <c r="E3020" s="2" t="s">
        <v>16</v>
      </c>
      <c r="F3020" s="2" t="s">
        <v>8</v>
      </c>
      <c r="G3020" s="2" t="s">
        <v>9</v>
      </c>
      <c r="H3020" s="2">
        <v>0</v>
      </c>
      <c r="I3020" s="2">
        <v>0</v>
      </c>
      <c r="J3020" s="24">
        <f>IFERROR(I3020/H3020,0)</f>
        <v>0</v>
      </c>
      <c r="K3020" s="24"/>
      <c r="L3020" s="2">
        <f>IF(J3020&gt;=0.15,1,0)</f>
        <v>0</v>
      </c>
      <c r="M3020" s="2"/>
      <c r="N3020" s="24"/>
      <c r="O3020" s="2" t="s">
        <v>10</v>
      </c>
    </row>
    <row r="3021" spans="1:15" ht="15.75" customHeight="1" x14ac:dyDescent="0.35">
      <c r="A3021" s="18">
        <v>44949.605138888888</v>
      </c>
      <c r="B3021" s="11">
        <v>44949.605138888888</v>
      </c>
      <c r="C3021" s="21">
        <v>44949.605138888888</v>
      </c>
      <c r="D3021" s="6"/>
      <c r="E3021" s="2" t="s">
        <v>14</v>
      </c>
      <c r="F3021" s="2" t="s">
        <v>18</v>
      </c>
      <c r="G3021" s="2" t="s">
        <v>9</v>
      </c>
      <c r="H3021" s="2">
        <v>5368</v>
      </c>
      <c r="I3021" s="2">
        <v>0</v>
      </c>
      <c r="J3021" s="24">
        <f>IFERROR(I3021/H3021,0)</f>
        <v>0</v>
      </c>
      <c r="K3021" s="24"/>
      <c r="L3021" s="2">
        <f>IF(J3021&gt;=0.15,1,0)</f>
        <v>0</v>
      </c>
      <c r="M3021" s="2"/>
      <c r="N3021" s="24"/>
      <c r="O3021" s="2" t="s">
        <v>13</v>
      </c>
    </row>
    <row r="3022" spans="1:15" ht="15.75" customHeight="1" x14ac:dyDescent="0.35">
      <c r="A3022" s="18">
        <v>44949.604696388888</v>
      </c>
      <c r="B3022" s="11">
        <v>44949.604696388888</v>
      </c>
      <c r="C3022" s="21">
        <v>44949.604696388888</v>
      </c>
      <c r="D3022" s="6"/>
      <c r="E3022" s="2" t="s">
        <v>14</v>
      </c>
      <c r="F3022" s="2" t="s">
        <v>8</v>
      </c>
      <c r="G3022" s="2" t="s">
        <v>11</v>
      </c>
      <c r="H3022" s="2">
        <v>21470</v>
      </c>
      <c r="I3022" s="2">
        <v>212</v>
      </c>
      <c r="J3022" s="24">
        <f>IFERROR(I3022/H3022,0)</f>
        <v>9.8742431299487649E-3</v>
      </c>
      <c r="K3022" s="24"/>
      <c r="L3022" s="2">
        <f>IF(J3022&gt;=0.15,1,0)</f>
        <v>0</v>
      </c>
      <c r="M3022" s="2"/>
      <c r="N3022" s="24"/>
      <c r="O3022" s="2" t="s">
        <v>13</v>
      </c>
    </row>
    <row r="3023" spans="1:15" ht="15.75" customHeight="1" x14ac:dyDescent="0.35">
      <c r="A3023" s="18">
        <v>44949.594953703701</v>
      </c>
      <c r="B3023" s="11">
        <v>44949.594953703701</v>
      </c>
      <c r="C3023" s="21">
        <v>44949.594953703701</v>
      </c>
      <c r="D3023" s="6"/>
      <c r="E3023" s="2" t="s">
        <v>14</v>
      </c>
      <c r="F3023" s="2" t="s">
        <v>18</v>
      </c>
      <c r="G3023" s="2" t="s">
        <v>9</v>
      </c>
      <c r="H3023" s="2">
        <v>179</v>
      </c>
      <c r="I3023" s="2">
        <v>1</v>
      </c>
      <c r="J3023" s="24">
        <f>IFERROR(I3023/H3023,0)</f>
        <v>5.5865921787709499E-3</v>
      </c>
      <c r="K3023" s="24"/>
      <c r="L3023" s="2">
        <f>IF(J3023&gt;=0.15,1,0)</f>
        <v>0</v>
      </c>
      <c r="M3023" s="2"/>
      <c r="N3023" s="24"/>
      <c r="O3023" s="2" t="s">
        <v>12</v>
      </c>
    </row>
    <row r="3024" spans="1:15" ht="15.75" customHeight="1" x14ac:dyDescent="0.35">
      <c r="A3024" s="18">
        <v>44949.594087106481</v>
      </c>
      <c r="B3024" s="11">
        <v>44949.594087106481</v>
      </c>
      <c r="C3024" s="21">
        <v>44949.594087106481</v>
      </c>
      <c r="D3024" s="6"/>
      <c r="E3024" s="2" t="s">
        <v>16</v>
      </c>
      <c r="F3024" s="2" t="s">
        <v>8</v>
      </c>
      <c r="G3024" s="2" t="s">
        <v>9</v>
      </c>
      <c r="H3024" s="2">
        <v>542</v>
      </c>
      <c r="I3024" s="2">
        <v>13</v>
      </c>
      <c r="J3024" s="24">
        <f>IFERROR(I3024/H3024,0)</f>
        <v>2.3985239852398525E-2</v>
      </c>
      <c r="K3024" s="24"/>
      <c r="L3024" s="2">
        <f>IF(J3024&gt;=0.15,1,0)</f>
        <v>0</v>
      </c>
      <c r="M3024" s="2"/>
      <c r="N3024" s="24"/>
      <c r="O3024" s="2" t="s">
        <v>10</v>
      </c>
    </row>
    <row r="3025" spans="1:15" ht="15.75" customHeight="1" x14ac:dyDescent="0.35">
      <c r="A3025" s="18">
        <v>44949.593275462961</v>
      </c>
      <c r="B3025" s="11">
        <v>44949.593275462961</v>
      </c>
      <c r="C3025" s="21">
        <v>44949.593275462961</v>
      </c>
      <c r="D3025" s="6"/>
      <c r="E3025" s="2" t="s">
        <v>14</v>
      </c>
      <c r="F3025" s="2" t="s">
        <v>21</v>
      </c>
      <c r="G3025" s="2" t="s">
        <v>9</v>
      </c>
      <c r="H3025" s="2">
        <v>5070</v>
      </c>
      <c r="I3025" s="2">
        <v>153</v>
      </c>
      <c r="J3025" s="24">
        <f>IFERROR(I3025/H3025,0)</f>
        <v>3.0177514792899408E-2</v>
      </c>
      <c r="K3025" s="24"/>
      <c r="L3025" s="2">
        <f>IF(J3025&gt;=0.15,1,0)</f>
        <v>0</v>
      </c>
      <c r="M3025" s="2"/>
      <c r="N3025" s="24"/>
      <c r="O3025" s="2" t="s">
        <v>12</v>
      </c>
    </row>
    <row r="3026" spans="1:15" ht="15.75" customHeight="1" x14ac:dyDescent="0.35">
      <c r="A3026" s="18">
        <v>44949.593231238425</v>
      </c>
      <c r="B3026" s="11">
        <v>44949.593231238425</v>
      </c>
      <c r="C3026" s="21">
        <v>44949.593231238425</v>
      </c>
      <c r="D3026" s="6"/>
      <c r="E3026" s="2" t="s">
        <v>16</v>
      </c>
      <c r="F3026" s="2" t="s">
        <v>8</v>
      </c>
      <c r="G3026" s="2" t="s">
        <v>9</v>
      </c>
      <c r="H3026" s="2">
        <v>622</v>
      </c>
      <c r="I3026" s="2">
        <v>18</v>
      </c>
      <c r="J3026" s="24">
        <f>IFERROR(I3026/H3026,0)</f>
        <v>2.8938906752411574E-2</v>
      </c>
      <c r="K3026" s="24"/>
      <c r="L3026" s="2">
        <f>IF(J3026&gt;=0.15,1,0)</f>
        <v>0</v>
      </c>
      <c r="M3026" s="2"/>
      <c r="N3026" s="24"/>
      <c r="O3026" s="2" t="s">
        <v>10</v>
      </c>
    </row>
    <row r="3027" spans="1:15" ht="15.75" customHeight="1" x14ac:dyDescent="0.35">
      <c r="A3027" s="18">
        <v>44949.590856481482</v>
      </c>
      <c r="B3027" s="11">
        <v>44949.590856481482</v>
      </c>
      <c r="C3027" s="21">
        <v>44949.590856481482</v>
      </c>
      <c r="D3027" s="6"/>
      <c r="E3027" s="2" t="s">
        <v>14</v>
      </c>
      <c r="F3027" s="2" t="s">
        <v>20</v>
      </c>
      <c r="G3027" s="2" t="s">
        <v>9</v>
      </c>
      <c r="H3027" s="2">
        <v>1603</v>
      </c>
      <c r="I3027" s="2">
        <v>128</v>
      </c>
      <c r="J3027" s="24">
        <f>IFERROR(I3027/H3027,0)</f>
        <v>7.9850280723643169E-2</v>
      </c>
      <c r="K3027" s="24"/>
      <c r="L3027" s="2">
        <f>IF(J3027&gt;=0.15,1,0)</f>
        <v>0</v>
      </c>
      <c r="M3027" s="2"/>
      <c r="N3027" s="24"/>
      <c r="O3027" s="2" t="s">
        <v>12</v>
      </c>
    </row>
    <row r="3028" spans="1:15" ht="15.75" customHeight="1" x14ac:dyDescent="0.35">
      <c r="A3028" s="18">
        <v>44949.548356481479</v>
      </c>
      <c r="B3028" s="11">
        <v>44949.548356481479</v>
      </c>
      <c r="C3028" s="21">
        <v>44949.548356481479</v>
      </c>
      <c r="D3028" s="6"/>
      <c r="E3028" s="2" t="s">
        <v>14</v>
      </c>
      <c r="F3028" s="2" t="s">
        <v>18</v>
      </c>
      <c r="G3028" s="2" t="s">
        <v>9</v>
      </c>
      <c r="H3028" s="2">
        <v>6180</v>
      </c>
      <c r="I3028" s="2">
        <v>0</v>
      </c>
      <c r="J3028" s="24">
        <f>IFERROR(I3028/H3028,0)</f>
        <v>0</v>
      </c>
      <c r="K3028" s="24"/>
      <c r="L3028" s="2">
        <f>IF(J3028&gt;=0.15,1,0)</f>
        <v>0</v>
      </c>
      <c r="M3028" s="2"/>
      <c r="N3028" s="24"/>
      <c r="O3028" s="2" t="s">
        <v>13</v>
      </c>
    </row>
    <row r="3029" spans="1:15" ht="15.75" customHeight="1" x14ac:dyDescent="0.35">
      <c r="A3029" s="18">
        <v>44949.548349988429</v>
      </c>
      <c r="B3029" s="11">
        <v>44949.548349988429</v>
      </c>
      <c r="C3029" s="21">
        <v>44949.548349988429</v>
      </c>
      <c r="D3029" s="6"/>
      <c r="E3029" s="2" t="s">
        <v>14</v>
      </c>
      <c r="F3029" s="2" t="s">
        <v>8</v>
      </c>
      <c r="G3029" s="2" t="s">
        <v>11</v>
      </c>
      <c r="H3029" s="2">
        <v>15715</v>
      </c>
      <c r="I3029" s="2">
        <v>103</v>
      </c>
      <c r="J3029" s="24">
        <f>IFERROR(I3029/H3029,0)</f>
        <v>6.5542475342029909E-3</v>
      </c>
      <c r="K3029" s="24"/>
      <c r="L3029" s="2">
        <f>IF(J3029&gt;=0.15,1,0)</f>
        <v>0</v>
      </c>
      <c r="M3029" s="2"/>
      <c r="N3029" s="24"/>
      <c r="O3029" s="2" t="s">
        <v>13</v>
      </c>
    </row>
    <row r="3030" spans="1:15" ht="15.75" customHeight="1" x14ac:dyDescent="0.35">
      <c r="A3030" s="18">
        <v>44949.532710937499</v>
      </c>
      <c r="B3030" s="11">
        <v>44949.532710937499</v>
      </c>
      <c r="C3030" s="21">
        <v>44949.532710937499</v>
      </c>
      <c r="D3030" s="6"/>
      <c r="E3030" s="2" t="s">
        <v>14</v>
      </c>
      <c r="F3030" s="2" t="s">
        <v>8</v>
      </c>
      <c r="G3030" s="2" t="s">
        <v>9</v>
      </c>
      <c r="H3030" s="2">
        <v>451</v>
      </c>
      <c r="I3030" s="2">
        <v>11</v>
      </c>
      <c r="J3030" s="24">
        <f>IFERROR(I3030/H3030,0)</f>
        <v>2.4390243902439025E-2</v>
      </c>
      <c r="K3030" s="24"/>
      <c r="L3030" s="2">
        <f>IF(J3030&gt;=0.15,1,0)</f>
        <v>0</v>
      </c>
      <c r="M3030" s="2"/>
      <c r="N3030" s="24"/>
      <c r="O3030" s="2" t="s">
        <v>10</v>
      </c>
    </row>
    <row r="3031" spans="1:15" ht="15.75" customHeight="1" x14ac:dyDescent="0.35">
      <c r="A3031" s="18">
        <v>44949.523657407408</v>
      </c>
      <c r="B3031" s="11">
        <v>44949.523657407408</v>
      </c>
      <c r="C3031" s="21">
        <v>44949.523657407408</v>
      </c>
      <c r="D3031" s="6"/>
      <c r="E3031" s="2" t="s">
        <v>14</v>
      </c>
      <c r="F3031" s="2" t="s">
        <v>15</v>
      </c>
      <c r="G3031" s="2" t="s">
        <v>9</v>
      </c>
      <c r="H3031" s="2">
        <v>0</v>
      </c>
      <c r="I3031" s="2">
        <v>0</v>
      </c>
      <c r="J3031" s="24">
        <f>IFERROR(I3031/H3031,0)</f>
        <v>0</v>
      </c>
      <c r="K3031" s="24"/>
      <c r="L3031" s="2">
        <f>IF(J3031&gt;=0.15,1,0)</f>
        <v>0</v>
      </c>
      <c r="M3031" s="2"/>
      <c r="N3031" s="24"/>
      <c r="O3031" s="2" t="s">
        <v>10</v>
      </c>
    </row>
    <row r="3032" spans="1:15" ht="15.75" customHeight="1" x14ac:dyDescent="0.35">
      <c r="A3032" s="18">
        <v>44949.523530092592</v>
      </c>
      <c r="B3032" s="11">
        <v>44949.523530092592</v>
      </c>
      <c r="C3032" s="21">
        <v>44949.523530092592</v>
      </c>
      <c r="D3032" s="6"/>
      <c r="E3032" s="2" t="s">
        <v>14</v>
      </c>
      <c r="F3032" s="2" t="s">
        <v>15</v>
      </c>
      <c r="G3032" s="2" t="s">
        <v>9</v>
      </c>
      <c r="H3032" s="2">
        <v>0</v>
      </c>
      <c r="I3032" s="2">
        <v>0</v>
      </c>
      <c r="J3032" s="24">
        <f>IFERROR(I3032/H3032,0)</f>
        <v>0</v>
      </c>
      <c r="K3032" s="24"/>
      <c r="L3032" s="2">
        <f>IF(J3032&gt;=0.15,1,0)</f>
        <v>0</v>
      </c>
      <c r="M3032" s="2"/>
      <c r="N3032" s="24"/>
      <c r="O3032" s="2" t="s">
        <v>10</v>
      </c>
    </row>
    <row r="3033" spans="1:15" ht="15.75" customHeight="1" x14ac:dyDescent="0.35">
      <c r="A3033" s="18">
        <v>44949.523206018515</v>
      </c>
      <c r="B3033" s="11">
        <v>44949.523206018515</v>
      </c>
      <c r="C3033" s="21">
        <v>44949.523206018515</v>
      </c>
      <c r="D3033" s="6"/>
      <c r="E3033" s="2" t="s">
        <v>14</v>
      </c>
      <c r="F3033" s="2" t="s">
        <v>15</v>
      </c>
      <c r="G3033" s="2" t="s">
        <v>9</v>
      </c>
      <c r="H3033" s="2">
        <v>0</v>
      </c>
      <c r="I3033" s="2">
        <v>0</v>
      </c>
      <c r="J3033" s="24">
        <f>IFERROR(I3033/H3033,0)</f>
        <v>0</v>
      </c>
      <c r="K3033" s="24"/>
      <c r="L3033" s="2">
        <f>IF(J3033&gt;=0.15,1,0)</f>
        <v>0</v>
      </c>
      <c r="M3033" s="2"/>
      <c r="N3033" s="24"/>
      <c r="O3033" s="2" t="s">
        <v>10</v>
      </c>
    </row>
    <row r="3034" spans="1:15" ht="15.75" customHeight="1" x14ac:dyDescent="0.35">
      <c r="A3034" s="18">
        <v>44949.523113425923</v>
      </c>
      <c r="B3034" s="11">
        <v>44949.523113425923</v>
      </c>
      <c r="C3034" s="21">
        <v>44949.523113425923</v>
      </c>
      <c r="D3034" s="6"/>
      <c r="E3034" s="2" t="s">
        <v>14</v>
      </c>
      <c r="F3034" s="2" t="s">
        <v>15</v>
      </c>
      <c r="G3034" s="2" t="s">
        <v>9</v>
      </c>
      <c r="H3034" s="2">
        <v>0</v>
      </c>
      <c r="I3034" s="2">
        <v>0</v>
      </c>
      <c r="J3034" s="24">
        <f>IFERROR(I3034/H3034,0)</f>
        <v>0</v>
      </c>
      <c r="K3034" s="24"/>
      <c r="L3034" s="2">
        <f>IF(J3034&gt;=0.15,1,0)</f>
        <v>0</v>
      </c>
      <c r="M3034" s="2"/>
      <c r="N3034" s="24"/>
      <c r="O3034" s="2" t="s">
        <v>10</v>
      </c>
    </row>
    <row r="3035" spans="1:15" ht="15.75" customHeight="1" x14ac:dyDescent="0.35">
      <c r="A3035" s="18">
        <v>44949.51856571759</v>
      </c>
      <c r="B3035" s="11">
        <v>44949.51856571759</v>
      </c>
      <c r="C3035" s="21">
        <v>44949.51856571759</v>
      </c>
      <c r="D3035" s="6"/>
      <c r="E3035" s="2" t="s">
        <v>16</v>
      </c>
      <c r="F3035" s="2" t="s">
        <v>8</v>
      </c>
      <c r="G3035" s="2" t="s">
        <v>9</v>
      </c>
      <c r="H3035" s="2">
        <v>69</v>
      </c>
      <c r="I3035" s="2">
        <v>8</v>
      </c>
      <c r="J3035" s="24">
        <f>IFERROR(I3035/H3035,0)</f>
        <v>0.11594202898550725</v>
      </c>
      <c r="K3035" s="24"/>
      <c r="L3035" s="2">
        <f>IF(J3035&gt;=0.15,1,0)</f>
        <v>0</v>
      </c>
      <c r="M3035" s="2"/>
      <c r="N3035" s="24"/>
      <c r="O3035" s="2" t="s">
        <v>10</v>
      </c>
    </row>
    <row r="3036" spans="1:15" ht="15.75" customHeight="1" x14ac:dyDescent="0.35">
      <c r="A3036" s="18">
        <v>44949.516157407408</v>
      </c>
      <c r="B3036" s="11">
        <v>44949.516157407408</v>
      </c>
      <c r="C3036" s="21">
        <v>44949.516157407408</v>
      </c>
      <c r="D3036" s="6"/>
      <c r="E3036" s="2" t="s">
        <v>14</v>
      </c>
      <c r="F3036" s="2" t="s">
        <v>15</v>
      </c>
      <c r="G3036" s="2" t="s">
        <v>9</v>
      </c>
      <c r="H3036" s="2">
        <v>51864</v>
      </c>
      <c r="I3036" s="2">
        <v>8664</v>
      </c>
      <c r="J3036" s="24">
        <f>IFERROR(I3036/H3036,0)</f>
        <v>0.16705229060620083</v>
      </c>
      <c r="K3036" s="24"/>
      <c r="L3036" s="2">
        <f>IF(J3036&gt;=0.15,1,0)</f>
        <v>1</v>
      </c>
      <c r="M3036" s="2"/>
      <c r="N3036" s="24"/>
      <c r="O3036" s="2" t="s">
        <v>13</v>
      </c>
    </row>
    <row r="3037" spans="1:15" ht="15.75" customHeight="1" x14ac:dyDescent="0.35">
      <c r="A3037" s="18">
        <v>44949.515919074074</v>
      </c>
      <c r="B3037" s="11">
        <v>44949.515919074074</v>
      </c>
      <c r="C3037" s="21">
        <v>44949.515919074074</v>
      </c>
      <c r="D3037" s="6"/>
      <c r="E3037" s="2" t="s">
        <v>16</v>
      </c>
      <c r="F3037" s="2" t="s">
        <v>8</v>
      </c>
      <c r="G3037" s="2" t="s">
        <v>9</v>
      </c>
      <c r="H3037" s="2">
        <v>5056</v>
      </c>
      <c r="I3037" s="2">
        <v>329</v>
      </c>
      <c r="J3037" s="24">
        <f>IFERROR(I3037/H3037,0)</f>
        <v>6.5071202531645569E-2</v>
      </c>
      <c r="K3037" s="24"/>
      <c r="L3037" s="2">
        <f>IF(J3037&gt;=0.15,1,0)</f>
        <v>0</v>
      </c>
      <c r="M3037" s="2"/>
      <c r="N3037" s="24"/>
      <c r="O3037" s="2" t="s">
        <v>13</v>
      </c>
    </row>
    <row r="3038" spans="1:15" ht="15.75" customHeight="1" x14ac:dyDescent="0.35">
      <c r="A3038" s="18">
        <v>44949.485300925924</v>
      </c>
      <c r="B3038" s="11">
        <v>44949.485300925924</v>
      </c>
      <c r="C3038" s="21">
        <v>44949.485300925924</v>
      </c>
      <c r="D3038" s="6"/>
      <c r="E3038" s="2" t="s">
        <v>14</v>
      </c>
      <c r="F3038" s="2" t="s">
        <v>15</v>
      </c>
      <c r="G3038" s="2" t="s">
        <v>11</v>
      </c>
      <c r="H3038" s="2">
        <v>39880</v>
      </c>
      <c r="I3038" s="2">
        <v>2124</v>
      </c>
      <c r="J3038" s="24">
        <f>IFERROR(I3038/H3038,0)</f>
        <v>5.3259779338014041E-2</v>
      </c>
      <c r="K3038" s="24"/>
      <c r="L3038" s="2">
        <f>IF(J3038&gt;=0.15,1,0)</f>
        <v>0</v>
      </c>
      <c r="M3038" s="2"/>
      <c r="N3038" s="24"/>
      <c r="O3038" s="2" t="s">
        <v>13</v>
      </c>
    </row>
    <row r="3039" spans="1:15" ht="15.75" customHeight="1" x14ac:dyDescent="0.35">
      <c r="A3039" s="18">
        <v>44949.458483796298</v>
      </c>
      <c r="B3039" s="11">
        <v>44949.458483796298</v>
      </c>
      <c r="C3039" s="21">
        <v>44949.458483796298</v>
      </c>
      <c r="D3039" s="6"/>
      <c r="E3039" s="2" t="s">
        <v>14</v>
      </c>
      <c r="F3039" s="2" t="s">
        <v>18</v>
      </c>
      <c r="G3039" s="2" t="s">
        <v>11</v>
      </c>
      <c r="H3039" s="2">
        <v>38933</v>
      </c>
      <c r="I3039" s="2">
        <v>1360</v>
      </c>
      <c r="J3039" s="24">
        <f>IFERROR(I3039/H3039,0)</f>
        <v>3.4931805922995919E-2</v>
      </c>
      <c r="K3039" s="24"/>
      <c r="L3039" s="2">
        <f>IF(J3039&gt;=0.15,1,0)</f>
        <v>0</v>
      </c>
      <c r="M3039" s="2"/>
      <c r="N3039" s="24"/>
      <c r="O3039" s="2" t="s">
        <v>13</v>
      </c>
    </row>
    <row r="3040" spans="1:15" ht="15.75" customHeight="1" x14ac:dyDescent="0.35">
      <c r="A3040" s="18">
        <v>44949.458362789352</v>
      </c>
      <c r="B3040" s="11">
        <v>44949.458362789352</v>
      </c>
      <c r="C3040" s="21">
        <v>44949.458362789352</v>
      </c>
      <c r="D3040" s="6"/>
      <c r="E3040" s="2" t="s">
        <v>14</v>
      </c>
      <c r="F3040" s="2" t="s">
        <v>8</v>
      </c>
      <c r="G3040" s="2" t="s">
        <v>11</v>
      </c>
      <c r="H3040" s="2">
        <v>120607</v>
      </c>
      <c r="I3040" s="2">
        <v>1910</v>
      </c>
      <c r="J3040" s="24">
        <f>IFERROR(I3040/H3040,0)</f>
        <v>1.5836560066994455E-2</v>
      </c>
      <c r="K3040" s="24"/>
      <c r="L3040" s="2">
        <f>IF(J3040&gt;=0.15,1,0)</f>
        <v>0</v>
      </c>
      <c r="M3040" s="2"/>
      <c r="N3040" s="24"/>
      <c r="O3040" s="2" t="s">
        <v>13</v>
      </c>
    </row>
    <row r="3041" spans="1:15" ht="15.75" customHeight="1" x14ac:dyDescent="0.35">
      <c r="A3041" s="18">
        <v>44949.413340023151</v>
      </c>
      <c r="B3041" s="11">
        <v>44949.413340023151</v>
      </c>
      <c r="C3041" s="21">
        <v>44949.413340023151</v>
      </c>
      <c r="D3041" s="6"/>
      <c r="E3041" s="2" t="s">
        <v>7</v>
      </c>
      <c r="F3041" s="2" t="s">
        <v>8</v>
      </c>
      <c r="G3041" s="2" t="s">
        <v>9</v>
      </c>
      <c r="H3041" s="2">
        <v>372</v>
      </c>
      <c r="I3041" s="2">
        <v>14</v>
      </c>
      <c r="J3041" s="24">
        <f>IFERROR(I3041/H3041,0)</f>
        <v>3.7634408602150539E-2</v>
      </c>
      <c r="K3041" s="24"/>
      <c r="L3041" s="2">
        <f>IF(J3041&gt;=0.15,1,0)</f>
        <v>0</v>
      </c>
      <c r="M3041" s="2"/>
      <c r="N3041" s="24"/>
      <c r="O3041" s="2" t="s">
        <v>10</v>
      </c>
    </row>
    <row r="3042" spans="1:15" ht="15.75" customHeight="1" x14ac:dyDescent="0.35">
      <c r="A3042" s="18">
        <v>44949.39912037037</v>
      </c>
      <c r="B3042" s="11">
        <v>44949.39912037037</v>
      </c>
      <c r="C3042" s="21">
        <v>44949.39912037037</v>
      </c>
      <c r="D3042" s="6"/>
      <c r="E3042" s="2" t="s">
        <v>14</v>
      </c>
      <c r="F3042" s="2" t="s">
        <v>20</v>
      </c>
      <c r="G3042" s="2" t="s">
        <v>9</v>
      </c>
      <c r="H3042" s="2">
        <v>470</v>
      </c>
      <c r="I3042" s="2">
        <v>54</v>
      </c>
      <c r="J3042" s="24">
        <f>IFERROR(I3042/H3042,0)</f>
        <v>0.1148936170212766</v>
      </c>
      <c r="K3042" s="24"/>
      <c r="L3042" s="2">
        <f>IF(J3042&gt;=0.15,1,0)</f>
        <v>0</v>
      </c>
      <c r="M3042" s="2"/>
      <c r="N3042" s="24"/>
      <c r="O3042" s="2" t="s">
        <v>12</v>
      </c>
    </row>
    <row r="3043" spans="1:15" ht="15.75" customHeight="1" x14ac:dyDescent="0.35">
      <c r="A3043" s="18">
        <v>44949.38899378472</v>
      </c>
      <c r="B3043" s="11">
        <v>44949.38899378472</v>
      </c>
      <c r="C3043" s="21">
        <v>44949.38899378472</v>
      </c>
      <c r="D3043" s="6"/>
      <c r="E3043" s="2" t="s">
        <v>14</v>
      </c>
      <c r="F3043" s="2" t="s">
        <v>18</v>
      </c>
      <c r="G3043" s="2" t="s">
        <v>9</v>
      </c>
      <c r="H3043" s="2">
        <v>0</v>
      </c>
      <c r="I3043" s="2">
        <v>0</v>
      </c>
      <c r="J3043" s="24">
        <f>IFERROR(I3043/H3043,0)</f>
        <v>0</v>
      </c>
      <c r="K3043" s="24"/>
      <c r="L3043" s="2">
        <f>IF(J3043&gt;=0.15,1,0)</f>
        <v>0</v>
      </c>
      <c r="M3043" s="2"/>
      <c r="N3043" s="24"/>
      <c r="O3043" s="2" t="s">
        <v>10</v>
      </c>
    </row>
    <row r="3044" spans="1:15" ht="15.75" customHeight="1" x14ac:dyDescent="0.35">
      <c r="A3044" s="18">
        <v>44949.388993564811</v>
      </c>
      <c r="B3044" s="11">
        <v>44949.388993564811</v>
      </c>
      <c r="C3044" s="21">
        <v>44949.388993564811</v>
      </c>
      <c r="D3044" s="6"/>
      <c r="E3044" s="2" t="s">
        <v>14</v>
      </c>
      <c r="F3044" s="2" t="s">
        <v>18</v>
      </c>
      <c r="G3044" s="2" t="s">
        <v>9</v>
      </c>
      <c r="H3044" s="2">
        <v>0</v>
      </c>
      <c r="I3044" s="2">
        <v>0</v>
      </c>
      <c r="J3044" s="24">
        <f>IFERROR(I3044/H3044,0)</f>
        <v>0</v>
      </c>
      <c r="K3044" s="24"/>
      <c r="L3044" s="2">
        <f>IF(J3044&gt;=0.15,1,0)</f>
        <v>0</v>
      </c>
      <c r="M3044" s="2"/>
      <c r="N3044" s="24"/>
      <c r="O3044" s="2" t="s">
        <v>10</v>
      </c>
    </row>
    <row r="3045" spans="1:15" ht="15.75" customHeight="1" x14ac:dyDescent="0.35">
      <c r="A3045" s="18">
        <v>44949.388993506946</v>
      </c>
      <c r="B3045" s="11">
        <v>44949.388993506946</v>
      </c>
      <c r="C3045" s="21">
        <v>44949.388993506946</v>
      </c>
      <c r="D3045" s="6"/>
      <c r="E3045" s="2" t="s">
        <v>14</v>
      </c>
      <c r="F3045" s="2" t="s">
        <v>18</v>
      </c>
      <c r="G3045" s="2" t="s">
        <v>9</v>
      </c>
      <c r="H3045" s="2">
        <v>0</v>
      </c>
      <c r="I3045" s="2">
        <v>0</v>
      </c>
      <c r="J3045" s="24">
        <f>IFERROR(I3045/H3045,0)</f>
        <v>0</v>
      </c>
      <c r="K3045" s="24"/>
      <c r="L3045" s="2">
        <f>IF(J3045&gt;=0.15,1,0)</f>
        <v>0</v>
      </c>
      <c r="M3045" s="2"/>
      <c r="N3045" s="24"/>
      <c r="O3045" s="2" t="s">
        <v>10</v>
      </c>
    </row>
    <row r="3046" spans="1:15" ht="15.75" customHeight="1" x14ac:dyDescent="0.35">
      <c r="A3046" s="18">
        <v>44949.388842592591</v>
      </c>
      <c r="B3046" s="11">
        <v>44949.388842592591</v>
      </c>
      <c r="C3046" s="21">
        <v>44949.388842592591</v>
      </c>
      <c r="D3046" s="6"/>
      <c r="E3046" s="2" t="s">
        <v>14</v>
      </c>
      <c r="F3046" s="2" t="s">
        <v>18</v>
      </c>
      <c r="G3046" s="2" t="s">
        <v>9</v>
      </c>
      <c r="H3046" s="2">
        <v>13477</v>
      </c>
      <c r="I3046" s="2">
        <v>192</v>
      </c>
      <c r="J3046" s="24">
        <f>IFERROR(I3046/H3046,0)</f>
        <v>1.4246494026860576E-2</v>
      </c>
      <c r="K3046" s="24"/>
      <c r="L3046" s="2">
        <f>IF(J3046&gt;=0.15,1,0)</f>
        <v>0</v>
      </c>
      <c r="M3046" s="2"/>
      <c r="N3046" s="24"/>
      <c r="O3046" s="2" t="s">
        <v>12</v>
      </c>
    </row>
    <row r="3047" spans="1:15" ht="15.75" customHeight="1" x14ac:dyDescent="0.35">
      <c r="A3047" s="18">
        <v>44949.365585567131</v>
      </c>
      <c r="B3047" s="11">
        <v>44949.365585567131</v>
      </c>
      <c r="C3047" s="21">
        <v>44949.365585567131</v>
      </c>
      <c r="D3047" s="6"/>
      <c r="E3047" s="2" t="s">
        <v>14</v>
      </c>
      <c r="F3047" s="2" t="s">
        <v>8</v>
      </c>
      <c r="G3047" s="2" t="s">
        <v>9</v>
      </c>
      <c r="H3047" s="2">
        <v>1716</v>
      </c>
      <c r="I3047" s="2">
        <v>20</v>
      </c>
      <c r="J3047" s="24">
        <f>IFERROR(I3047/H3047,0)</f>
        <v>1.1655011655011656E-2</v>
      </c>
      <c r="K3047" s="24"/>
      <c r="L3047" s="2">
        <f>IF(J3047&gt;=0.15,1,0)</f>
        <v>0</v>
      </c>
      <c r="M3047" s="2"/>
      <c r="N3047" s="24"/>
      <c r="O3047" s="2" t="s">
        <v>10</v>
      </c>
    </row>
    <row r="3048" spans="1:15" ht="15.75" customHeight="1" x14ac:dyDescent="0.35">
      <c r="A3048" s="18">
        <v>44948.897870370369</v>
      </c>
      <c r="B3048" s="11">
        <v>44948.897870370369</v>
      </c>
      <c r="C3048" s="21">
        <v>44948.897870370369</v>
      </c>
      <c r="D3048" s="6"/>
      <c r="E3048" s="2" t="s">
        <v>22</v>
      </c>
      <c r="F3048" s="2" t="s">
        <v>21</v>
      </c>
      <c r="G3048" s="2" t="s">
        <v>9</v>
      </c>
      <c r="H3048" s="2">
        <v>0</v>
      </c>
      <c r="I3048" s="2">
        <v>0</v>
      </c>
      <c r="J3048" s="24">
        <f>IFERROR(I3048/H3048,0)</f>
        <v>0</v>
      </c>
      <c r="K3048" s="24"/>
      <c r="L3048" s="2">
        <f>IF(J3048&gt;=0.15,1,0)</f>
        <v>0</v>
      </c>
      <c r="M3048" s="2"/>
      <c r="N3048" s="24"/>
      <c r="O3048" s="2" t="s">
        <v>10</v>
      </c>
    </row>
    <row r="3049" spans="1:15" ht="15.75" customHeight="1" x14ac:dyDescent="0.35">
      <c r="A3049" s="18">
        <v>44948.85511895833</v>
      </c>
      <c r="B3049" s="11">
        <v>44948.85511895833</v>
      </c>
      <c r="C3049" s="21">
        <v>44948.85511895833</v>
      </c>
      <c r="D3049" s="6"/>
      <c r="E3049" s="2" t="s">
        <v>7</v>
      </c>
      <c r="F3049" s="2" t="s">
        <v>8</v>
      </c>
      <c r="G3049" s="2" t="s">
        <v>9</v>
      </c>
      <c r="H3049" s="2">
        <v>0</v>
      </c>
      <c r="I3049" s="2">
        <v>0</v>
      </c>
      <c r="J3049" s="24">
        <f>IFERROR(I3049/H3049,0)</f>
        <v>0</v>
      </c>
      <c r="K3049" s="24"/>
      <c r="L3049" s="2">
        <f>IF(J3049&gt;=0.15,1,0)</f>
        <v>0</v>
      </c>
      <c r="M3049" s="2"/>
      <c r="N3049" s="24"/>
      <c r="O3049" s="2" t="s">
        <v>10</v>
      </c>
    </row>
    <row r="3050" spans="1:15" ht="15.75" customHeight="1" x14ac:dyDescent="0.35">
      <c r="A3050" s="18">
        <v>44948.855002175929</v>
      </c>
      <c r="B3050" s="11">
        <v>44948.855002175929</v>
      </c>
      <c r="C3050" s="21">
        <v>44948.855002175929</v>
      </c>
      <c r="D3050" s="6"/>
      <c r="E3050" s="2" t="s">
        <v>7</v>
      </c>
      <c r="F3050" s="2" t="s">
        <v>8</v>
      </c>
      <c r="G3050" s="2" t="s">
        <v>9</v>
      </c>
      <c r="H3050" s="2">
        <v>0</v>
      </c>
      <c r="I3050" s="2">
        <v>0</v>
      </c>
      <c r="J3050" s="24">
        <f>IFERROR(I3050/H3050,0)</f>
        <v>0</v>
      </c>
      <c r="K3050" s="24"/>
      <c r="L3050" s="2">
        <f>IF(J3050&gt;=0.15,1,0)</f>
        <v>0</v>
      </c>
      <c r="M3050" s="2"/>
      <c r="N3050" s="24"/>
      <c r="O3050" s="2" t="s">
        <v>10</v>
      </c>
    </row>
    <row r="3051" spans="1:15" ht="15.75" customHeight="1" x14ac:dyDescent="0.35">
      <c r="A3051" s="18">
        <v>44948.854937731485</v>
      </c>
      <c r="B3051" s="11">
        <v>44948.854937731485</v>
      </c>
      <c r="C3051" s="21">
        <v>44948.854937731485</v>
      </c>
      <c r="D3051" s="6"/>
      <c r="E3051" s="2" t="s">
        <v>7</v>
      </c>
      <c r="F3051" s="2" t="s">
        <v>8</v>
      </c>
      <c r="G3051" s="2" t="s">
        <v>9</v>
      </c>
      <c r="H3051" s="2">
        <v>0</v>
      </c>
      <c r="I3051" s="2">
        <v>0</v>
      </c>
      <c r="J3051" s="24">
        <f>IFERROR(I3051/H3051,0)</f>
        <v>0</v>
      </c>
      <c r="K3051" s="24"/>
      <c r="L3051" s="2">
        <f>IF(J3051&gt;=0.15,1,0)</f>
        <v>0</v>
      </c>
      <c r="M3051" s="2"/>
      <c r="N3051" s="24"/>
      <c r="O3051" s="2" t="s">
        <v>10</v>
      </c>
    </row>
    <row r="3052" spans="1:15" ht="15.75" customHeight="1" x14ac:dyDescent="0.35">
      <c r="A3052" s="18">
        <v>44948.812928240739</v>
      </c>
      <c r="B3052" s="11">
        <v>44948.812928240739</v>
      </c>
      <c r="C3052" s="21">
        <v>44948.812928240739</v>
      </c>
      <c r="D3052" s="6"/>
      <c r="E3052" s="2" t="s">
        <v>14</v>
      </c>
      <c r="F3052" s="2" t="s">
        <v>15</v>
      </c>
      <c r="G3052" s="2" t="s">
        <v>11</v>
      </c>
      <c r="H3052" s="2">
        <v>15207</v>
      </c>
      <c r="I3052" s="2">
        <v>1098</v>
      </c>
      <c r="J3052" s="24">
        <f>IFERROR(I3052/H3052,0)</f>
        <v>7.2203590451765637E-2</v>
      </c>
      <c r="K3052" s="24"/>
      <c r="L3052" s="2">
        <f>IF(J3052&gt;=0.15,1,0)</f>
        <v>0</v>
      </c>
      <c r="M3052" s="2"/>
      <c r="N3052" s="24"/>
      <c r="O3052" s="2" t="s">
        <v>12</v>
      </c>
    </row>
    <row r="3053" spans="1:15" ht="15.75" customHeight="1" x14ac:dyDescent="0.35">
      <c r="A3053" s="18">
        <v>44948.789206527777</v>
      </c>
      <c r="B3053" s="11">
        <v>44948.789206527777</v>
      </c>
      <c r="C3053" s="21">
        <v>44948.789206527777</v>
      </c>
      <c r="D3053" s="6"/>
      <c r="E3053" s="2" t="s">
        <v>14</v>
      </c>
      <c r="F3053" s="2" t="s">
        <v>8</v>
      </c>
      <c r="G3053" s="2" t="s">
        <v>11</v>
      </c>
      <c r="H3053" s="2">
        <v>25487</v>
      </c>
      <c r="I3053" s="2">
        <v>164</v>
      </c>
      <c r="J3053" s="24">
        <f>IFERROR(I3053/H3053,0)</f>
        <v>6.4346529603327186E-3</v>
      </c>
      <c r="K3053" s="24"/>
      <c r="L3053" s="2">
        <f>IF(J3053&gt;=0.15,1,0)</f>
        <v>0</v>
      </c>
      <c r="M3053" s="2"/>
      <c r="N3053" s="24"/>
      <c r="O3053" s="2" t="s">
        <v>10</v>
      </c>
    </row>
    <row r="3054" spans="1:15" ht="15.75" customHeight="1" x14ac:dyDescent="0.35">
      <c r="A3054" s="18">
        <v>44948.724460787038</v>
      </c>
      <c r="B3054" s="11">
        <v>44948.724460787038</v>
      </c>
      <c r="C3054" s="21">
        <v>44948.724460787038</v>
      </c>
      <c r="D3054" s="6"/>
      <c r="E3054" s="2" t="s">
        <v>14</v>
      </c>
      <c r="F3054" s="2" t="s">
        <v>8</v>
      </c>
      <c r="G3054" s="2" t="s">
        <v>9</v>
      </c>
      <c r="H3054" s="2">
        <v>5406</v>
      </c>
      <c r="I3054" s="2">
        <v>78</v>
      </c>
      <c r="J3054" s="24">
        <f>IFERROR(I3054/H3054,0)</f>
        <v>1.4428412874583796E-2</v>
      </c>
      <c r="K3054" s="24"/>
      <c r="L3054" s="2">
        <f>IF(J3054&gt;=0.15,1,0)</f>
        <v>0</v>
      </c>
      <c r="M3054" s="2"/>
      <c r="N3054" s="24"/>
      <c r="O3054" s="2" t="s">
        <v>10</v>
      </c>
    </row>
    <row r="3055" spans="1:15" ht="15.75" customHeight="1" x14ac:dyDescent="0.35">
      <c r="A3055" s="18">
        <v>44948.718357777776</v>
      </c>
      <c r="B3055" s="11">
        <v>44948.718357777776</v>
      </c>
      <c r="C3055" s="21">
        <v>44948.718357777776</v>
      </c>
      <c r="D3055" s="6"/>
      <c r="E3055" s="2" t="s">
        <v>16</v>
      </c>
      <c r="F3055" s="2" t="s">
        <v>8</v>
      </c>
      <c r="G3055" s="2" t="s">
        <v>9</v>
      </c>
      <c r="H3055" s="2">
        <v>210</v>
      </c>
      <c r="I3055" s="2">
        <v>4</v>
      </c>
      <c r="J3055" s="24">
        <f>IFERROR(I3055/H3055,0)</f>
        <v>1.9047619047619049E-2</v>
      </c>
      <c r="K3055" s="24"/>
      <c r="L3055" s="2">
        <f>IF(J3055&gt;=0.15,1,0)</f>
        <v>0</v>
      </c>
      <c r="M3055" s="2"/>
      <c r="N3055" s="24"/>
      <c r="O3055" s="2" t="s">
        <v>10</v>
      </c>
    </row>
    <row r="3056" spans="1:15" ht="15.75" customHeight="1" x14ac:dyDescent="0.35">
      <c r="A3056" s="18">
        <v>44948.716539351852</v>
      </c>
      <c r="B3056" s="11">
        <v>44948.716539351852</v>
      </c>
      <c r="C3056" s="21">
        <v>44948.716539351852</v>
      </c>
      <c r="D3056" s="6"/>
      <c r="E3056" s="2" t="s">
        <v>14</v>
      </c>
      <c r="F3056" s="2" t="s">
        <v>15</v>
      </c>
      <c r="G3056" s="2" t="s">
        <v>9</v>
      </c>
      <c r="H3056" s="2">
        <v>43692</v>
      </c>
      <c r="I3056" s="2">
        <v>11795</v>
      </c>
      <c r="J3056" s="24">
        <f>IFERROR(I3056/H3056,0)</f>
        <v>0.26995788702737344</v>
      </c>
      <c r="K3056" s="24"/>
      <c r="L3056" s="2">
        <f>IF(J3056&gt;=0.15,1,0)</f>
        <v>1</v>
      </c>
      <c r="M3056" s="2"/>
      <c r="N3056" s="24"/>
      <c r="O3056" s="2" t="s">
        <v>13</v>
      </c>
    </row>
    <row r="3057" spans="1:15" ht="15.75" customHeight="1" x14ac:dyDescent="0.35">
      <c r="A3057" s="18">
        <v>44948.716403703707</v>
      </c>
      <c r="B3057" s="11">
        <v>44948.716403703707</v>
      </c>
      <c r="C3057" s="21">
        <v>44948.716403703707</v>
      </c>
      <c r="D3057" s="6"/>
      <c r="E3057" s="2" t="s">
        <v>16</v>
      </c>
      <c r="F3057" s="2" t="s">
        <v>8</v>
      </c>
      <c r="G3057" s="2" t="s">
        <v>9</v>
      </c>
      <c r="H3057" s="2">
        <v>3089</v>
      </c>
      <c r="I3057" s="2">
        <v>280</v>
      </c>
      <c r="J3057" s="24">
        <f>IFERROR(I3057/H3057,0)</f>
        <v>9.0644221430883784E-2</v>
      </c>
      <c r="K3057" s="24"/>
      <c r="L3057" s="2">
        <f>IF(J3057&gt;=0.15,1,0)</f>
        <v>0</v>
      </c>
      <c r="M3057" s="2"/>
      <c r="N3057" s="24"/>
      <c r="O3057" s="2" t="s">
        <v>13</v>
      </c>
    </row>
    <row r="3058" spans="1:15" ht="15.75" customHeight="1" x14ac:dyDescent="0.35">
      <c r="A3058" s="18">
        <v>44948.712256944447</v>
      </c>
      <c r="B3058" s="11">
        <v>44948.712256944447</v>
      </c>
      <c r="C3058" s="21">
        <v>44948.712256944447</v>
      </c>
      <c r="D3058" s="6"/>
      <c r="E3058" s="2" t="s">
        <v>14</v>
      </c>
      <c r="F3058" s="2" t="s">
        <v>18</v>
      </c>
      <c r="G3058" s="2" t="s">
        <v>9</v>
      </c>
      <c r="H3058" s="2">
        <v>7643</v>
      </c>
      <c r="I3058" s="2">
        <v>0</v>
      </c>
      <c r="J3058" s="24">
        <f>IFERROR(I3058/H3058,0)</f>
        <v>0</v>
      </c>
      <c r="K3058" s="24"/>
      <c r="L3058" s="2">
        <f>IF(J3058&gt;=0.15,1,0)</f>
        <v>0</v>
      </c>
      <c r="M3058" s="2"/>
      <c r="N3058" s="24"/>
      <c r="O3058" s="2" t="s">
        <v>13</v>
      </c>
    </row>
    <row r="3059" spans="1:15" ht="15.75" customHeight="1" x14ac:dyDescent="0.35">
      <c r="A3059" s="18">
        <v>44948.71166666667</v>
      </c>
      <c r="B3059" s="11">
        <v>44948.71166666667</v>
      </c>
      <c r="C3059" s="21">
        <v>44948.71166666667</v>
      </c>
      <c r="D3059" s="6"/>
      <c r="E3059" s="2" t="s">
        <v>14</v>
      </c>
      <c r="F3059" s="2" t="s">
        <v>15</v>
      </c>
      <c r="G3059" s="2" t="s">
        <v>11</v>
      </c>
      <c r="H3059" s="2">
        <v>30556</v>
      </c>
      <c r="I3059" s="2">
        <v>2130</v>
      </c>
      <c r="J3059" s="24">
        <f>IFERROR(I3059/H3059,0)</f>
        <v>6.9708076973425848E-2</v>
      </c>
      <c r="K3059" s="24"/>
      <c r="L3059" s="2">
        <f>IF(J3059&gt;=0.15,1,0)</f>
        <v>0</v>
      </c>
      <c r="M3059" s="2"/>
      <c r="N3059" s="24"/>
      <c r="O3059" s="2" t="s">
        <v>13</v>
      </c>
    </row>
    <row r="3060" spans="1:15" ht="15.75" customHeight="1" x14ac:dyDescent="0.35">
      <c r="A3060" s="18">
        <v>44948.710416666669</v>
      </c>
      <c r="B3060" s="11">
        <v>44948.710416666669</v>
      </c>
      <c r="C3060" s="21">
        <v>44948.710416666669</v>
      </c>
      <c r="D3060" s="6"/>
      <c r="E3060" s="2" t="s">
        <v>14</v>
      </c>
      <c r="F3060" s="2" t="s">
        <v>15</v>
      </c>
      <c r="G3060" s="2" t="s">
        <v>9</v>
      </c>
      <c r="H3060" s="2">
        <v>40580</v>
      </c>
      <c r="I3060" s="2">
        <v>6751</v>
      </c>
      <c r="J3060" s="24">
        <f>IFERROR(I3060/H3060,0)</f>
        <v>0.16636274026614095</v>
      </c>
      <c r="K3060" s="24"/>
      <c r="L3060" s="2">
        <f>IF(J3060&gt;=0.15,1,0)</f>
        <v>1</v>
      </c>
      <c r="M3060" s="2"/>
      <c r="N3060" s="24"/>
      <c r="O3060" s="2" t="s">
        <v>13</v>
      </c>
    </row>
    <row r="3061" spans="1:15" ht="15.75" customHeight="1" x14ac:dyDescent="0.35">
      <c r="A3061" s="18">
        <v>44948.710306238427</v>
      </c>
      <c r="B3061" s="11">
        <v>44948.710306238427</v>
      </c>
      <c r="C3061" s="21">
        <v>44948.710306238427</v>
      </c>
      <c r="D3061" s="6"/>
      <c r="E3061" s="2" t="s">
        <v>16</v>
      </c>
      <c r="F3061" s="2" t="s">
        <v>8</v>
      </c>
      <c r="G3061" s="2" t="s">
        <v>9</v>
      </c>
      <c r="H3061" s="2">
        <v>5846</v>
      </c>
      <c r="I3061" s="2">
        <v>368</v>
      </c>
      <c r="J3061" s="24">
        <f>IFERROR(I3061/H3061,0)</f>
        <v>6.2949024974341433E-2</v>
      </c>
      <c r="K3061" s="24"/>
      <c r="L3061" s="2">
        <f>IF(J3061&gt;=0.15,1,0)</f>
        <v>0</v>
      </c>
      <c r="M3061" s="2"/>
      <c r="N3061" s="24"/>
      <c r="O3061" s="2" t="s">
        <v>13</v>
      </c>
    </row>
    <row r="3062" spans="1:15" ht="15.75" customHeight="1" x14ac:dyDescent="0.35">
      <c r="A3062" s="18">
        <v>44948.703761574077</v>
      </c>
      <c r="B3062" s="11">
        <v>44948.703761574077</v>
      </c>
      <c r="C3062" s="21">
        <v>44948.703761574077</v>
      </c>
      <c r="D3062" s="6"/>
      <c r="E3062" s="2" t="s">
        <v>14</v>
      </c>
      <c r="F3062" s="2" t="s">
        <v>15</v>
      </c>
      <c r="G3062" s="2" t="s">
        <v>9</v>
      </c>
      <c r="H3062" s="2">
        <v>0</v>
      </c>
      <c r="I3062" s="2">
        <v>0</v>
      </c>
      <c r="J3062" s="24">
        <f>IFERROR(I3062/H3062,0)</f>
        <v>0</v>
      </c>
      <c r="K3062" s="24"/>
      <c r="L3062" s="2">
        <f>IF(J3062&gt;=0.15,1,0)</f>
        <v>0</v>
      </c>
      <c r="M3062" s="2"/>
      <c r="N3062" s="24"/>
      <c r="O3062" s="2" t="s">
        <v>10</v>
      </c>
    </row>
    <row r="3063" spans="1:15" ht="15.75" customHeight="1" x14ac:dyDescent="0.35">
      <c r="A3063" s="18">
        <v>44948.702708333331</v>
      </c>
      <c r="B3063" s="11">
        <v>44948.702708333331</v>
      </c>
      <c r="C3063" s="21">
        <v>44948.702708333331</v>
      </c>
      <c r="D3063" s="6"/>
      <c r="E3063" s="2" t="s">
        <v>14</v>
      </c>
      <c r="F3063" s="2" t="s">
        <v>15</v>
      </c>
      <c r="G3063" s="2" t="s">
        <v>9</v>
      </c>
      <c r="H3063" s="2">
        <v>0</v>
      </c>
      <c r="I3063" s="2">
        <v>0</v>
      </c>
      <c r="J3063" s="24">
        <f>IFERROR(I3063/H3063,0)</f>
        <v>0</v>
      </c>
      <c r="K3063" s="24"/>
      <c r="L3063" s="2">
        <f>IF(J3063&gt;=0.15,1,0)</f>
        <v>0</v>
      </c>
      <c r="M3063" s="2"/>
      <c r="N3063" s="24"/>
      <c r="O3063" s="2" t="s">
        <v>10</v>
      </c>
    </row>
    <row r="3064" spans="1:15" ht="15.75" customHeight="1" x14ac:dyDescent="0.35">
      <c r="A3064" s="18">
        <v>44948.691250000003</v>
      </c>
      <c r="B3064" s="11">
        <v>44948.691250000003</v>
      </c>
      <c r="C3064" s="21">
        <v>44948.691250000003</v>
      </c>
      <c r="D3064" s="6"/>
      <c r="E3064" s="2" t="s">
        <v>14</v>
      </c>
      <c r="F3064" s="2" t="s">
        <v>15</v>
      </c>
      <c r="G3064" s="2" t="s">
        <v>9</v>
      </c>
      <c r="H3064" s="2">
        <v>0</v>
      </c>
      <c r="I3064" s="2">
        <v>0</v>
      </c>
      <c r="J3064" s="24">
        <f>IFERROR(I3064/H3064,0)</f>
        <v>0</v>
      </c>
      <c r="K3064" s="24"/>
      <c r="L3064" s="2">
        <f>IF(J3064&gt;=0.15,1,0)</f>
        <v>0</v>
      </c>
      <c r="M3064" s="2"/>
      <c r="N3064" s="24"/>
      <c r="O3064" s="2" t="s">
        <v>10</v>
      </c>
    </row>
    <row r="3065" spans="1:15" ht="15.75" customHeight="1" x14ac:dyDescent="0.35">
      <c r="A3065" s="18">
        <v>44948.690937500003</v>
      </c>
      <c r="B3065" s="11">
        <v>44948.690937500003</v>
      </c>
      <c r="C3065" s="21">
        <v>44948.690937500003</v>
      </c>
      <c r="D3065" s="6"/>
      <c r="E3065" s="2" t="s">
        <v>14</v>
      </c>
      <c r="F3065" s="2" t="s">
        <v>15</v>
      </c>
      <c r="G3065" s="2" t="s">
        <v>9</v>
      </c>
      <c r="H3065" s="2">
        <v>0</v>
      </c>
      <c r="I3065" s="2">
        <v>0</v>
      </c>
      <c r="J3065" s="24">
        <f>IFERROR(I3065/H3065,0)</f>
        <v>0</v>
      </c>
      <c r="K3065" s="24"/>
      <c r="L3065" s="2">
        <f>IF(J3065&gt;=0.15,1,0)</f>
        <v>0</v>
      </c>
      <c r="M3065" s="2"/>
      <c r="N3065" s="24"/>
      <c r="O3065" s="2" t="s">
        <v>10</v>
      </c>
    </row>
    <row r="3066" spans="1:15" ht="15.75" customHeight="1" x14ac:dyDescent="0.35">
      <c r="A3066" s="18">
        <v>44948.690601851849</v>
      </c>
      <c r="B3066" s="11">
        <v>44948.690601851849</v>
      </c>
      <c r="C3066" s="21">
        <v>44948.690601851849</v>
      </c>
      <c r="D3066" s="6"/>
      <c r="E3066" s="2" t="s">
        <v>14</v>
      </c>
      <c r="F3066" s="2" t="s">
        <v>15</v>
      </c>
      <c r="G3066" s="2" t="s">
        <v>9</v>
      </c>
      <c r="H3066" s="2">
        <v>0</v>
      </c>
      <c r="I3066" s="2">
        <v>0</v>
      </c>
      <c r="J3066" s="24">
        <f>IFERROR(I3066/H3066,0)</f>
        <v>0</v>
      </c>
      <c r="K3066" s="24"/>
      <c r="L3066" s="2">
        <f>IF(J3066&gt;=0.15,1,0)</f>
        <v>0</v>
      </c>
      <c r="M3066" s="2"/>
      <c r="N3066" s="24"/>
      <c r="O3066" s="2" t="s">
        <v>10</v>
      </c>
    </row>
    <row r="3067" spans="1:15" ht="15.75" customHeight="1" x14ac:dyDescent="0.35">
      <c r="A3067" s="18">
        <v>44948.676631944443</v>
      </c>
      <c r="B3067" s="11">
        <v>44948.676631944443</v>
      </c>
      <c r="C3067" s="21">
        <v>44948.676631944443</v>
      </c>
      <c r="D3067" s="6"/>
      <c r="E3067" s="2" t="s">
        <v>14</v>
      </c>
      <c r="F3067" s="2" t="s">
        <v>15</v>
      </c>
      <c r="G3067" s="2" t="s">
        <v>9</v>
      </c>
      <c r="H3067" s="2">
        <v>45193</v>
      </c>
      <c r="I3067" s="2">
        <v>7531</v>
      </c>
      <c r="J3067" s="24">
        <f>IFERROR(I3067/H3067,0)</f>
        <v>0.1666408514592968</v>
      </c>
      <c r="K3067" s="24"/>
      <c r="L3067" s="2">
        <f>IF(J3067&gt;=0.15,1,0)</f>
        <v>1</v>
      </c>
      <c r="M3067" s="2"/>
      <c r="N3067" s="24"/>
      <c r="O3067" s="2" t="s">
        <v>13</v>
      </c>
    </row>
    <row r="3068" spans="1:15" ht="15.75" customHeight="1" x14ac:dyDescent="0.35">
      <c r="A3068" s="18">
        <v>44948.676221099537</v>
      </c>
      <c r="B3068" s="11">
        <v>44948.676221099537</v>
      </c>
      <c r="C3068" s="21">
        <v>44948.676221099537</v>
      </c>
      <c r="D3068" s="6"/>
      <c r="E3068" s="2" t="s">
        <v>16</v>
      </c>
      <c r="F3068" s="2" t="s">
        <v>8</v>
      </c>
      <c r="G3068" s="2" t="s">
        <v>9</v>
      </c>
      <c r="H3068" s="2">
        <v>2495</v>
      </c>
      <c r="I3068" s="2">
        <v>161</v>
      </c>
      <c r="J3068" s="24">
        <f>IFERROR(I3068/H3068,0)</f>
        <v>6.4529058116232468E-2</v>
      </c>
      <c r="K3068" s="24"/>
      <c r="L3068" s="2">
        <f>IF(J3068&gt;=0.15,1,0)</f>
        <v>0</v>
      </c>
      <c r="M3068" s="2"/>
      <c r="N3068" s="24"/>
      <c r="O3068" s="2" t="s">
        <v>13</v>
      </c>
    </row>
    <row r="3069" spans="1:15" ht="15.75" customHeight="1" x14ac:dyDescent="0.35">
      <c r="A3069" s="18">
        <v>44948.662592592591</v>
      </c>
      <c r="B3069" s="11">
        <v>44948.662592592591</v>
      </c>
      <c r="C3069" s="21">
        <v>44948.662592592591</v>
      </c>
      <c r="D3069" s="6"/>
      <c r="E3069" s="2" t="s">
        <v>14</v>
      </c>
      <c r="F3069" s="2" t="s">
        <v>15</v>
      </c>
      <c r="G3069" s="2" t="s">
        <v>9</v>
      </c>
      <c r="H3069" s="2">
        <v>32649</v>
      </c>
      <c r="I3069" s="2">
        <v>4202</v>
      </c>
      <c r="J3069" s="24">
        <f>IFERROR(I3069/H3069,0)</f>
        <v>0.12870225734325708</v>
      </c>
      <c r="K3069" s="24"/>
      <c r="L3069" s="2">
        <f>IF(J3069&gt;=0.15,1,0)</f>
        <v>0</v>
      </c>
      <c r="M3069" s="2"/>
      <c r="N3069" s="24"/>
      <c r="O3069" s="2" t="s">
        <v>10</v>
      </c>
    </row>
    <row r="3070" spans="1:15" ht="15.75" customHeight="1" x14ac:dyDescent="0.35">
      <c r="A3070" s="18">
        <v>44948.662324652774</v>
      </c>
      <c r="B3070" s="11">
        <v>44948.662324652774</v>
      </c>
      <c r="C3070" s="21">
        <v>44948.662324652774</v>
      </c>
      <c r="D3070" s="6"/>
      <c r="E3070" s="2" t="s">
        <v>16</v>
      </c>
      <c r="F3070" s="2" t="s">
        <v>8</v>
      </c>
      <c r="G3070" s="2" t="s">
        <v>9</v>
      </c>
      <c r="H3070" s="2">
        <v>3431</v>
      </c>
      <c r="I3070" s="2">
        <v>195</v>
      </c>
      <c r="J3070" s="24">
        <f>IFERROR(I3070/H3070,0)</f>
        <v>5.6834742057709123E-2</v>
      </c>
      <c r="K3070" s="24"/>
      <c r="L3070" s="2">
        <f>IF(J3070&gt;=0.15,1,0)</f>
        <v>0</v>
      </c>
      <c r="M3070" s="2"/>
      <c r="N3070" s="24"/>
      <c r="O3070" s="2" t="s">
        <v>10</v>
      </c>
    </row>
    <row r="3071" spans="1:15" ht="15.75" customHeight="1" x14ac:dyDescent="0.35">
      <c r="A3071" s="18">
        <v>44948.64130787037</v>
      </c>
      <c r="B3071" s="11">
        <v>44948.64130787037</v>
      </c>
      <c r="C3071" s="21">
        <v>44948.64130787037</v>
      </c>
      <c r="D3071" s="6"/>
      <c r="E3071" s="2" t="s">
        <v>14</v>
      </c>
      <c r="F3071" s="2" t="s">
        <v>15</v>
      </c>
      <c r="G3071" s="2" t="s">
        <v>9</v>
      </c>
      <c r="H3071" s="2">
        <v>0</v>
      </c>
      <c r="I3071" s="2">
        <v>0</v>
      </c>
      <c r="J3071" s="24">
        <f>IFERROR(I3071/H3071,0)</f>
        <v>0</v>
      </c>
      <c r="K3071" s="24"/>
      <c r="L3071" s="2">
        <f>IF(J3071&gt;=0.15,1,0)</f>
        <v>0</v>
      </c>
      <c r="M3071" s="2"/>
      <c r="N3071" s="24"/>
      <c r="O3071" s="2" t="s">
        <v>10</v>
      </c>
    </row>
    <row r="3072" spans="1:15" ht="15.75" customHeight="1" x14ac:dyDescent="0.35">
      <c r="A3072" s="18">
        <v>44948.639722222222</v>
      </c>
      <c r="B3072" s="11">
        <v>44948.639722222222</v>
      </c>
      <c r="C3072" s="21">
        <v>44948.639722222222</v>
      </c>
      <c r="D3072" s="6"/>
      <c r="E3072" s="2" t="s">
        <v>14</v>
      </c>
      <c r="F3072" s="2" t="s">
        <v>15</v>
      </c>
      <c r="G3072" s="2" t="s">
        <v>9</v>
      </c>
      <c r="H3072" s="2">
        <v>0</v>
      </c>
      <c r="I3072" s="2">
        <v>0</v>
      </c>
      <c r="J3072" s="24">
        <f>IFERROR(I3072/H3072,0)</f>
        <v>0</v>
      </c>
      <c r="K3072" s="24"/>
      <c r="L3072" s="2">
        <f>IF(J3072&gt;=0.15,1,0)</f>
        <v>0</v>
      </c>
      <c r="M3072" s="2"/>
      <c r="N3072" s="24"/>
      <c r="O3072" s="2" t="s">
        <v>10</v>
      </c>
    </row>
    <row r="3073" spans="1:15" ht="15.75" customHeight="1" x14ac:dyDescent="0.35">
      <c r="A3073" s="18">
        <v>44948.634768518517</v>
      </c>
      <c r="B3073" s="11">
        <v>44948.634768518517</v>
      </c>
      <c r="C3073" s="21">
        <v>44948.634768518517</v>
      </c>
      <c r="D3073" s="6"/>
      <c r="E3073" s="2" t="s">
        <v>14</v>
      </c>
      <c r="F3073" s="2" t="s">
        <v>15</v>
      </c>
      <c r="G3073" s="2" t="s">
        <v>9</v>
      </c>
      <c r="H3073" s="2">
        <v>0</v>
      </c>
      <c r="I3073" s="2">
        <v>0</v>
      </c>
      <c r="J3073" s="24">
        <f>IFERROR(I3073/H3073,0)</f>
        <v>0</v>
      </c>
      <c r="K3073" s="24"/>
      <c r="L3073" s="2">
        <f>IF(J3073&gt;=0.15,1,0)</f>
        <v>0</v>
      </c>
      <c r="M3073" s="2"/>
      <c r="N3073" s="24"/>
      <c r="O3073" s="2" t="s">
        <v>17</v>
      </c>
    </row>
    <row r="3074" spans="1:15" ht="15.75" customHeight="1" x14ac:dyDescent="0.35">
      <c r="A3074" s="18">
        <v>44948.634456018517</v>
      </c>
      <c r="B3074" s="11">
        <v>44948.634456018517</v>
      </c>
      <c r="C3074" s="21">
        <v>44948.634456018517</v>
      </c>
      <c r="D3074" s="6"/>
      <c r="E3074" s="2" t="s">
        <v>14</v>
      </c>
      <c r="F3074" s="2" t="s">
        <v>15</v>
      </c>
      <c r="G3074" s="2" t="s">
        <v>9</v>
      </c>
      <c r="H3074" s="2">
        <v>39541</v>
      </c>
      <c r="I3074" s="2">
        <v>6427</v>
      </c>
      <c r="J3074" s="24">
        <f>IFERROR(I3074/H3074,0)</f>
        <v>0.16254014820060192</v>
      </c>
      <c r="K3074" s="24"/>
      <c r="L3074" s="2">
        <f>IF(J3074&gt;=0.15,1,0)</f>
        <v>1</v>
      </c>
      <c r="M3074" s="2"/>
      <c r="N3074" s="24"/>
      <c r="O3074" s="2" t="s">
        <v>13</v>
      </c>
    </row>
    <row r="3075" spans="1:15" ht="15.75" customHeight="1" x14ac:dyDescent="0.35">
      <c r="A3075" s="18">
        <v>44948.634390069441</v>
      </c>
      <c r="B3075" s="11">
        <v>44948.634390069441</v>
      </c>
      <c r="C3075" s="21">
        <v>44948.634390069441</v>
      </c>
      <c r="D3075" s="6"/>
      <c r="E3075" s="2" t="s">
        <v>16</v>
      </c>
      <c r="F3075" s="2" t="s">
        <v>8</v>
      </c>
      <c r="G3075" s="2" t="s">
        <v>9</v>
      </c>
      <c r="H3075" s="2">
        <v>2498</v>
      </c>
      <c r="I3075" s="2">
        <v>149</v>
      </c>
      <c r="J3075" s="24">
        <f>IFERROR(I3075/H3075,0)</f>
        <v>5.9647718174539635E-2</v>
      </c>
      <c r="K3075" s="24"/>
      <c r="L3075" s="2">
        <f>IF(J3075&gt;=0.15,1,0)</f>
        <v>0</v>
      </c>
      <c r="M3075" s="2"/>
      <c r="N3075" s="24"/>
      <c r="O3075" s="2" t="s">
        <v>13</v>
      </c>
    </row>
    <row r="3076" spans="1:15" ht="15.75" customHeight="1" x14ac:dyDescent="0.35">
      <c r="A3076" s="18">
        <v>44948.634016203701</v>
      </c>
      <c r="B3076" s="11">
        <v>44948.634016203701</v>
      </c>
      <c r="C3076" s="21">
        <v>44948.634016203701</v>
      </c>
      <c r="D3076" s="6"/>
      <c r="E3076" s="2" t="s">
        <v>14</v>
      </c>
      <c r="F3076" s="2" t="s">
        <v>18</v>
      </c>
      <c r="G3076" s="2" t="s">
        <v>9</v>
      </c>
      <c r="H3076" s="2">
        <v>8523</v>
      </c>
      <c r="I3076" s="2">
        <v>0</v>
      </c>
      <c r="J3076" s="24">
        <f>IFERROR(I3076/H3076,0)</f>
        <v>0</v>
      </c>
      <c r="K3076" s="24"/>
      <c r="L3076" s="2">
        <f>IF(J3076&gt;=0.15,1,0)</f>
        <v>0</v>
      </c>
      <c r="M3076" s="2"/>
      <c r="N3076" s="24"/>
      <c r="O3076" s="2" t="s">
        <v>13</v>
      </c>
    </row>
    <row r="3077" spans="1:15" ht="15.75" customHeight="1" x14ac:dyDescent="0.35">
      <c r="A3077" s="18">
        <v>44948.633958333332</v>
      </c>
      <c r="B3077" s="11">
        <v>44948.633958333332</v>
      </c>
      <c r="C3077" s="21">
        <v>44948.633958333332</v>
      </c>
      <c r="D3077" s="6"/>
      <c r="E3077" s="2" t="s">
        <v>14</v>
      </c>
      <c r="F3077" s="2" t="s">
        <v>15</v>
      </c>
      <c r="G3077" s="2" t="s">
        <v>11</v>
      </c>
      <c r="H3077" s="2">
        <v>13907</v>
      </c>
      <c r="I3077" s="2">
        <v>331</v>
      </c>
      <c r="J3077" s="24">
        <f>IFERROR(I3077/H3077,0)</f>
        <v>2.3800963543539225E-2</v>
      </c>
      <c r="K3077" s="24"/>
      <c r="L3077" s="2">
        <f>IF(J3077&gt;=0.15,1,0)</f>
        <v>0</v>
      </c>
      <c r="M3077" s="2"/>
      <c r="N3077" s="24"/>
      <c r="O3077" s="2" t="s">
        <v>13</v>
      </c>
    </row>
    <row r="3078" spans="1:15" ht="15.75" customHeight="1" x14ac:dyDescent="0.35">
      <c r="A3078" s="18">
        <v>44948.626609537037</v>
      </c>
      <c r="B3078" s="11">
        <v>44948.626609537037</v>
      </c>
      <c r="C3078" s="21">
        <v>44948.626609537037</v>
      </c>
      <c r="D3078" s="6"/>
      <c r="E3078" s="2" t="s">
        <v>14</v>
      </c>
      <c r="F3078" s="2" t="s">
        <v>8</v>
      </c>
      <c r="G3078" s="2" t="s">
        <v>9</v>
      </c>
      <c r="H3078" s="2">
        <v>1330</v>
      </c>
      <c r="I3078" s="2">
        <v>22</v>
      </c>
      <c r="J3078" s="24">
        <f>IFERROR(I3078/H3078,0)</f>
        <v>1.6541353383458645E-2</v>
      </c>
      <c r="K3078" s="24"/>
      <c r="L3078" s="2">
        <f>IF(J3078&gt;=0.15,1,0)</f>
        <v>0</v>
      </c>
      <c r="M3078" s="2"/>
      <c r="N3078" s="24"/>
      <c r="O3078" s="2" t="s">
        <v>10</v>
      </c>
    </row>
    <row r="3079" spans="1:15" ht="15.75" customHeight="1" x14ac:dyDescent="0.35">
      <c r="A3079" s="18">
        <v>44948.625649513888</v>
      </c>
      <c r="B3079" s="11">
        <v>44948.625649513888</v>
      </c>
      <c r="C3079" s="21">
        <v>44948.625649513888</v>
      </c>
      <c r="D3079" s="6"/>
      <c r="E3079" s="2" t="s">
        <v>14</v>
      </c>
      <c r="F3079" s="2" t="s">
        <v>8</v>
      </c>
      <c r="G3079" s="2" t="s">
        <v>9</v>
      </c>
      <c r="H3079" s="2">
        <v>778</v>
      </c>
      <c r="I3079" s="2">
        <v>9</v>
      </c>
      <c r="J3079" s="24">
        <f>IFERROR(I3079/H3079,0)</f>
        <v>1.1568123393316195E-2</v>
      </c>
      <c r="K3079" s="24"/>
      <c r="L3079" s="2">
        <f>IF(J3079&gt;=0.15,1,0)</f>
        <v>0</v>
      </c>
      <c r="M3079" s="2"/>
      <c r="N3079" s="24"/>
      <c r="O3079" s="2" t="s">
        <v>10</v>
      </c>
    </row>
    <row r="3080" spans="1:15" ht="15.75" customHeight="1" x14ac:dyDescent="0.35">
      <c r="A3080" s="18">
        <v>44948.606302372682</v>
      </c>
      <c r="B3080" s="11">
        <v>44948.606302372682</v>
      </c>
      <c r="C3080" s="21">
        <v>44948.606302372682</v>
      </c>
      <c r="D3080" s="6"/>
      <c r="E3080" s="2" t="s">
        <v>14</v>
      </c>
      <c r="F3080" s="2" t="s">
        <v>18</v>
      </c>
      <c r="G3080" s="2" t="s">
        <v>9</v>
      </c>
      <c r="H3080" s="2">
        <v>0</v>
      </c>
      <c r="I3080" s="2">
        <v>0</v>
      </c>
      <c r="J3080" s="24">
        <f>IFERROR(I3080/H3080,0)</f>
        <v>0</v>
      </c>
      <c r="K3080" s="24"/>
      <c r="L3080" s="2">
        <f>IF(J3080&gt;=0.15,1,0)</f>
        <v>0</v>
      </c>
      <c r="M3080" s="2"/>
      <c r="N3080" s="24"/>
      <c r="O3080" s="2" t="s">
        <v>10</v>
      </c>
    </row>
    <row r="3081" spans="1:15" ht="15.75" customHeight="1" x14ac:dyDescent="0.35">
      <c r="A3081" s="18">
        <v>44948.606302060187</v>
      </c>
      <c r="B3081" s="11">
        <v>44948.606302060187</v>
      </c>
      <c r="C3081" s="21">
        <v>44948.606302060187</v>
      </c>
      <c r="D3081" s="6"/>
      <c r="E3081" s="2" t="s">
        <v>14</v>
      </c>
      <c r="F3081" s="2" t="s">
        <v>18</v>
      </c>
      <c r="G3081" s="2" t="s">
        <v>9</v>
      </c>
      <c r="H3081" s="2">
        <v>0</v>
      </c>
      <c r="I3081" s="2">
        <v>0</v>
      </c>
      <c r="J3081" s="24">
        <f>IFERROR(I3081/H3081,0)</f>
        <v>0</v>
      </c>
      <c r="K3081" s="24"/>
      <c r="L3081" s="2">
        <f>IF(J3081&gt;=0.15,1,0)</f>
        <v>0</v>
      </c>
      <c r="M3081" s="2"/>
      <c r="N3081" s="24"/>
      <c r="O3081" s="2" t="s">
        <v>10</v>
      </c>
    </row>
    <row r="3082" spans="1:15" ht="15.75" customHeight="1" x14ac:dyDescent="0.35">
      <c r="A3082" s="18">
        <v>44948.606301990738</v>
      </c>
      <c r="B3082" s="11">
        <v>44948.606301990738</v>
      </c>
      <c r="C3082" s="21">
        <v>44948.606301990738</v>
      </c>
      <c r="D3082" s="6"/>
      <c r="E3082" s="2" t="s">
        <v>14</v>
      </c>
      <c r="F3082" s="2" t="s">
        <v>18</v>
      </c>
      <c r="G3082" s="2" t="s">
        <v>9</v>
      </c>
      <c r="H3082" s="2">
        <v>0</v>
      </c>
      <c r="I3082" s="2">
        <v>0</v>
      </c>
      <c r="J3082" s="24">
        <f>IFERROR(I3082/H3082,0)</f>
        <v>0</v>
      </c>
      <c r="K3082" s="24"/>
      <c r="L3082" s="2">
        <f>IF(J3082&gt;=0.15,1,0)</f>
        <v>0</v>
      </c>
      <c r="M3082" s="2"/>
      <c r="N3082" s="24"/>
      <c r="O3082" s="2" t="s">
        <v>10</v>
      </c>
    </row>
    <row r="3083" spans="1:15" ht="15.75" customHeight="1" x14ac:dyDescent="0.35">
      <c r="A3083" s="18">
        <v>44948.606087962966</v>
      </c>
      <c r="B3083" s="11">
        <v>44948.606087962966</v>
      </c>
      <c r="C3083" s="21">
        <v>44948.606087962966</v>
      </c>
      <c r="D3083" s="6"/>
      <c r="E3083" s="2" t="s">
        <v>14</v>
      </c>
      <c r="F3083" s="2" t="s">
        <v>18</v>
      </c>
      <c r="G3083" s="2" t="s">
        <v>9</v>
      </c>
      <c r="H3083" s="2">
        <v>11912</v>
      </c>
      <c r="I3083" s="2">
        <v>205</v>
      </c>
      <c r="J3083" s="24">
        <f>IFERROR(I3083/H3083,0)</f>
        <v>1.720953660174614E-2</v>
      </c>
      <c r="K3083" s="24"/>
      <c r="L3083" s="2">
        <f>IF(J3083&gt;=0.15,1,0)</f>
        <v>0</v>
      </c>
      <c r="M3083" s="2"/>
      <c r="N3083" s="24"/>
      <c r="O3083" s="2" t="s">
        <v>12</v>
      </c>
    </row>
    <row r="3084" spans="1:15" ht="15.75" customHeight="1" x14ac:dyDescent="0.35">
      <c r="A3084" s="18">
        <v>44948.60460648148</v>
      </c>
      <c r="B3084" s="11">
        <v>44948.60460648148</v>
      </c>
      <c r="C3084" s="21">
        <v>44948.60460648148</v>
      </c>
      <c r="D3084" s="6"/>
      <c r="E3084" s="2" t="s">
        <v>14</v>
      </c>
      <c r="F3084" s="2" t="s">
        <v>18</v>
      </c>
      <c r="G3084" s="2" t="s">
        <v>11</v>
      </c>
      <c r="H3084" s="2">
        <v>18361</v>
      </c>
      <c r="I3084" s="2">
        <v>900</v>
      </c>
      <c r="J3084" s="24">
        <f>IFERROR(I3084/H3084,0)</f>
        <v>4.9016938075268232E-2</v>
      </c>
      <c r="K3084" s="24"/>
      <c r="L3084" s="2">
        <f>IF(J3084&gt;=0.15,1,0)</f>
        <v>0</v>
      </c>
      <c r="M3084" s="2"/>
      <c r="N3084" s="24"/>
      <c r="O3084" s="2" t="s">
        <v>13</v>
      </c>
    </row>
    <row r="3085" spans="1:15" ht="15.75" customHeight="1" x14ac:dyDescent="0.35">
      <c r="A3085" s="18">
        <v>44948.572800925926</v>
      </c>
      <c r="B3085" s="11">
        <v>44948.572800925926</v>
      </c>
      <c r="C3085" s="21">
        <v>44948.572800925926</v>
      </c>
      <c r="D3085" s="6"/>
      <c r="E3085" s="2" t="s">
        <v>14</v>
      </c>
      <c r="F3085" s="2" t="s">
        <v>21</v>
      </c>
      <c r="G3085" s="2" t="s">
        <v>9</v>
      </c>
      <c r="H3085" s="2">
        <v>533</v>
      </c>
      <c r="I3085" s="2">
        <v>23</v>
      </c>
      <c r="J3085" s="24">
        <f>IFERROR(I3085/H3085,0)</f>
        <v>4.3151969981238276E-2</v>
      </c>
      <c r="K3085" s="24"/>
      <c r="L3085" s="2">
        <f>IF(J3085&gt;=0.15,1,0)</f>
        <v>0</v>
      </c>
      <c r="M3085" s="2"/>
      <c r="N3085" s="24"/>
      <c r="O3085" s="2" t="s">
        <v>12</v>
      </c>
    </row>
    <row r="3086" spans="1:15" ht="15.75" customHeight="1" x14ac:dyDescent="0.35">
      <c r="A3086" s="18">
        <v>44948.563252314816</v>
      </c>
      <c r="B3086" s="11">
        <v>44948.563252314816</v>
      </c>
      <c r="C3086" s="21">
        <v>44948.563252314816</v>
      </c>
      <c r="D3086" s="6"/>
      <c r="E3086" s="2" t="s">
        <v>14</v>
      </c>
      <c r="F3086" s="2" t="s">
        <v>20</v>
      </c>
      <c r="G3086" s="2" t="s">
        <v>9</v>
      </c>
      <c r="H3086" s="2">
        <v>767</v>
      </c>
      <c r="I3086" s="2">
        <v>88</v>
      </c>
      <c r="J3086" s="24">
        <f>IFERROR(I3086/H3086,0)</f>
        <v>0.11473272490221642</v>
      </c>
      <c r="K3086" s="24"/>
      <c r="L3086" s="2">
        <f>IF(J3086&gt;=0.15,1,0)</f>
        <v>0</v>
      </c>
      <c r="M3086" s="2"/>
      <c r="N3086" s="24"/>
      <c r="O3086" s="2" t="s">
        <v>12</v>
      </c>
    </row>
    <row r="3087" spans="1:15" ht="15.75" customHeight="1" x14ac:dyDescent="0.35">
      <c r="A3087" s="18">
        <v>44948.556620370371</v>
      </c>
      <c r="B3087" s="11">
        <v>44948.556620370371</v>
      </c>
      <c r="C3087" s="21">
        <v>44948.556620370371</v>
      </c>
      <c r="D3087" s="6"/>
      <c r="E3087" s="2" t="s">
        <v>14</v>
      </c>
      <c r="F3087" s="2" t="s">
        <v>18</v>
      </c>
      <c r="G3087" s="2" t="s">
        <v>9</v>
      </c>
      <c r="H3087" s="2">
        <v>0</v>
      </c>
      <c r="I3087" s="2">
        <v>0</v>
      </c>
      <c r="J3087" s="24">
        <f>IFERROR(I3087/H3087,0)</f>
        <v>0</v>
      </c>
      <c r="K3087" s="24"/>
      <c r="L3087" s="2">
        <f>IF(J3087&gt;=0.15,1,0)</f>
        <v>0</v>
      </c>
      <c r="M3087" s="2"/>
      <c r="N3087" s="24"/>
      <c r="O3087" s="2" t="s">
        <v>12</v>
      </c>
    </row>
    <row r="3088" spans="1:15" ht="15.75" customHeight="1" x14ac:dyDescent="0.35">
      <c r="A3088" s="18">
        <v>44948.556342592594</v>
      </c>
      <c r="B3088" s="11">
        <v>44948.556342592594</v>
      </c>
      <c r="C3088" s="21">
        <v>44948.556342592594</v>
      </c>
      <c r="D3088" s="6"/>
      <c r="E3088" s="2" t="s">
        <v>14</v>
      </c>
      <c r="F3088" s="2" t="s">
        <v>18</v>
      </c>
      <c r="G3088" s="2" t="s">
        <v>9</v>
      </c>
      <c r="H3088" s="2">
        <v>0</v>
      </c>
      <c r="I3088" s="2">
        <v>0</v>
      </c>
      <c r="J3088" s="24">
        <f>IFERROR(I3088/H3088,0)</f>
        <v>0</v>
      </c>
      <c r="K3088" s="24"/>
      <c r="L3088" s="2">
        <f>IF(J3088&gt;=0.15,1,0)</f>
        <v>0</v>
      </c>
      <c r="M3088" s="2"/>
      <c r="N3088" s="24"/>
      <c r="O3088" s="2" t="s">
        <v>12</v>
      </c>
    </row>
    <row r="3089" spans="1:15" ht="15.75" customHeight="1" x14ac:dyDescent="0.35">
      <c r="A3089" s="18">
        <v>44948.542673611111</v>
      </c>
      <c r="B3089" s="11">
        <v>44948.542673611111</v>
      </c>
      <c r="C3089" s="21">
        <v>44948.542673611111</v>
      </c>
      <c r="D3089" s="6"/>
      <c r="E3089" s="2" t="s">
        <v>14</v>
      </c>
      <c r="F3089" s="2" t="s">
        <v>21</v>
      </c>
      <c r="G3089" s="2" t="s">
        <v>9</v>
      </c>
      <c r="H3089" s="2">
        <v>0</v>
      </c>
      <c r="I3089" s="2">
        <v>0</v>
      </c>
      <c r="J3089" s="24">
        <f>IFERROR(I3089/H3089,0)</f>
        <v>0</v>
      </c>
      <c r="K3089" s="24"/>
      <c r="L3089" s="2">
        <f>IF(J3089&gt;=0.15,1,0)</f>
        <v>0</v>
      </c>
      <c r="M3089" s="2"/>
      <c r="N3089" s="24"/>
      <c r="O3089" s="2" t="s">
        <v>10</v>
      </c>
    </row>
    <row r="3090" spans="1:15" ht="15.75" customHeight="1" x14ac:dyDescent="0.35">
      <c r="A3090" s="18">
        <v>44948.535703148147</v>
      </c>
      <c r="B3090" s="11">
        <v>44948.535703148147</v>
      </c>
      <c r="C3090" s="21">
        <v>44948.535703148147</v>
      </c>
      <c r="D3090" s="6"/>
      <c r="E3090" s="2" t="s">
        <v>16</v>
      </c>
      <c r="F3090" s="2" t="s">
        <v>8</v>
      </c>
      <c r="G3090" s="2" t="s">
        <v>9</v>
      </c>
      <c r="H3090" s="2">
        <v>1621</v>
      </c>
      <c r="I3090" s="2">
        <v>104</v>
      </c>
      <c r="J3090" s="24">
        <f>IFERROR(I3090/H3090,0)</f>
        <v>6.4157927205428747E-2</v>
      </c>
      <c r="K3090" s="24"/>
      <c r="L3090" s="2">
        <f>IF(J3090&gt;=0.15,1,0)</f>
        <v>0</v>
      </c>
      <c r="M3090" s="2"/>
      <c r="N3090" s="24"/>
      <c r="O3090" s="2" t="s">
        <v>13</v>
      </c>
    </row>
    <row r="3091" spans="1:15" ht="15.75" customHeight="1" x14ac:dyDescent="0.35">
      <c r="A3091" s="18">
        <v>44948.481064814812</v>
      </c>
      <c r="B3091" s="11">
        <v>44948.481064814812</v>
      </c>
      <c r="C3091" s="21">
        <v>44948.481064814812</v>
      </c>
      <c r="D3091" s="6"/>
      <c r="E3091" s="2" t="s">
        <v>14</v>
      </c>
      <c r="F3091" s="2" t="s">
        <v>20</v>
      </c>
      <c r="G3091" s="2" t="s">
        <v>9</v>
      </c>
      <c r="H3091" s="2">
        <v>367</v>
      </c>
      <c r="I3091" s="2">
        <v>22</v>
      </c>
      <c r="J3091" s="24">
        <f>IFERROR(I3091/H3091,0)</f>
        <v>5.9945504087193457E-2</v>
      </c>
      <c r="K3091" s="24"/>
      <c r="L3091" s="2">
        <f>IF(J3091&gt;=0.15,1,0)</f>
        <v>0</v>
      </c>
      <c r="M3091" s="2"/>
      <c r="N3091" s="24"/>
      <c r="O3091" s="2" t="s">
        <v>12</v>
      </c>
    </row>
    <row r="3092" spans="1:15" ht="15.75" customHeight="1" x14ac:dyDescent="0.35">
      <c r="A3092" s="18">
        <v>44948.462010972224</v>
      </c>
      <c r="B3092" s="11">
        <v>44948.462010972224</v>
      </c>
      <c r="C3092" s="21">
        <v>44948.462010972224</v>
      </c>
      <c r="D3092" s="6"/>
      <c r="E3092" s="2" t="s">
        <v>14</v>
      </c>
      <c r="F3092" s="2" t="s">
        <v>8</v>
      </c>
      <c r="G3092" s="2" t="s">
        <v>9</v>
      </c>
      <c r="H3092" s="2">
        <v>156</v>
      </c>
      <c r="I3092" s="2">
        <v>5</v>
      </c>
      <c r="J3092" s="24">
        <f>IFERROR(I3092/H3092,0)</f>
        <v>3.2051282051282048E-2</v>
      </c>
      <c r="K3092" s="24"/>
      <c r="L3092" s="2">
        <f>IF(J3092&gt;=0.15,1,0)</f>
        <v>0</v>
      </c>
      <c r="M3092" s="2"/>
      <c r="N3092" s="24"/>
      <c r="O3092" s="2" t="s">
        <v>10</v>
      </c>
    </row>
    <row r="3093" spans="1:15" ht="15.75" customHeight="1" x14ac:dyDescent="0.35">
      <c r="A3093" s="18">
        <v>44948.461696724538</v>
      </c>
      <c r="B3093" s="11">
        <v>44948.461696724538</v>
      </c>
      <c r="C3093" s="21">
        <v>44948.461696724538</v>
      </c>
      <c r="D3093" s="6"/>
      <c r="E3093" s="2" t="s">
        <v>14</v>
      </c>
      <c r="F3093" s="2" t="s">
        <v>8</v>
      </c>
      <c r="G3093" s="2" t="s">
        <v>9</v>
      </c>
      <c r="H3093" s="2">
        <v>329</v>
      </c>
      <c r="I3093" s="2">
        <v>9</v>
      </c>
      <c r="J3093" s="24">
        <f>IFERROR(I3093/H3093,0)</f>
        <v>2.7355623100303952E-2</v>
      </c>
      <c r="K3093" s="24"/>
      <c r="L3093" s="2">
        <f>IF(J3093&gt;=0.15,1,0)</f>
        <v>0</v>
      </c>
      <c r="M3093" s="2"/>
      <c r="N3093" s="24"/>
      <c r="O3093" s="2" t="s">
        <v>17</v>
      </c>
    </row>
    <row r="3094" spans="1:15" ht="15.75" customHeight="1" x14ac:dyDescent="0.35">
      <c r="A3094" s="18">
        <v>44948.461326226854</v>
      </c>
      <c r="B3094" s="11">
        <v>44948.461326226854</v>
      </c>
      <c r="C3094" s="21">
        <v>44948.461326226854</v>
      </c>
      <c r="D3094" s="6"/>
      <c r="E3094" s="2" t="s">
        <v>14</v>
      </c>
      <c r="F3094" s="2" t="s">
        <v>8</v>
      </c>
      <c r="G3094" s="2" t="s">
        <v>11</v>
      </c>
      <c r="H3094" s="2">
        <v>38750</v>
      </c>
      <c r="I3094" s="2">
        <v>2215</v>
      </c>
      <c r="J3094" s="24">
        <f>IFERROR(I3094/H3094,0)</f>
        <v>5.7161290322580646E-2</v>
      </c>
      <c r="K3094" s="24"/>
      <c r="L3094" s="2">
        <f>IF(J3094&gt;=0.15,1,0)</f>
        <v>0</v>
      </c>
      <c r="M3094" s="2"/>
      <c r="N3094" s="24"/>
      <c r="O3094" s="2" t="s">
        <v>12</v>
      </c>
    </row>
    <row r="3095" spans="1:15" ht="15.75" customHeight="1" x14ac:dyDescent="0.35">
      <c r="A3095" s="18">
        <v>44948.415706018517</v>
      </c>
      <c r="B3095" s="11">
        <v>44948.415706018517</v>
      </c>
      <c r="C3095" s="21">
        <v>44948.415706018517</v>
      </c>
      <c r="D3095" s="6"/>
      <c r="E3095" s="2" t="s">
        <v>14</v>
      </c>
      <c r="F3095" s="2" t="s">
        <v>15</v>
      </c>
      <c r="G3095" s="2" t="s">
        <v>9</v>
      </c>
      <c r="H3095" s="2">
        <v>0</v>
      </c>
      <c r="I3095" s="2">
        <v>0</v>
      </c>
      <c r="J3095" s="24">
        <f>IFERROR(I3095/H3095,0)</f>
        <v>0</v>
      </c>
      <c r="K3095" s="24"/>
      <c r="L3095" s="2">
        <f>IF(J3095&gt;=0.15,1,0)</f>
        <v>0</v>
      </c>
      <c r="M3095" s="2"/>
      <c r="N3095" s="24"/>
      <c r="O3095" s="2" t="s">
        <v>13</v>
      </c>
    </row>
    <row r="3096" spans="1:15" ht="15.75" customHeight="1" x14ac:dyDescent="0.35">
      <c r="A3096" s="18">
        <v>44948.415694444448</v>
      </c>
      <c r="B3096" s="11">
        <v>44948.415694444448</v>
      </c>
      <c r="C3096" s="21">
        <v>44948.415694444448</v>
      </c>
      <c r="D3096" s="6"/>
      <c r="E3096" s="2" t="s">
        <v>14</v>
      </c>
      <c r="F3096" s="2" t="s">
        <v>15</v>
      </c>
      <c r="G3096" s="2" t="s">
        <v>9</v>
      </c>
      <c r="H3096" s="2">
        <v>0</v>
      </c>
      <c r="I3096" s="2">
        <v>0</v>
      </c>
      <c r="J3096" s="24">
        <f>IFERROR(I3096/H3096,0)</f>
        <v>0</v>
      </c>
      <c r="K3096" s="24"/>
      <c r="L3096" s="2">
        <f>IF(J3096&gt;=0.15,1,0)</f>
        <v>0</v>
      </c>
      <c r="M3096" s="2"/>
      <c r="N3096" s="24"/>
      <c r="O3096" s="2" t="s">
        <v>13</v>
      </c>
    </row>
    <row r="3097" spans="1:15" ht="15.75" customHeight="1" x14ac:dyDescent="0.35">
      <c r="A3097" s="18">
        <v>44948.415280428242</v>
      </c>
      <c r="B3097" s="11">
        <v>44948.415280428242</v>
      </c>
      <c r="C3097" s="21">
        <v>44948.415280428242</v>
      </c>
      <c r="D3097" s="6"/>
      <c r="E3097" s="2" t="s">
        <v>16</v>
      </c>
      <c r="F3097" s="2" t="s">
        <v>8</v>
      </c>
      <c r="G3097" s="2" t="s">
        <v>9</v>
      </c>
      <c r="H3097" s="2">
        <v>911</v>
      </c>
      <c r="I3097" s="2">
        <v>56</v>
      </c>
      <c r="J3097" s="24">
        <f>IFERROR(I3097/H3097,0)</f>
        <v>6.1470911086717893E-2</v>
      </c>
      <c r="K3097" s="24"/>
      <c r="L3097" s="2">
        <f>IF(J3097&gt;=0.15,1,0)</f>
        <v>0</v>
      </c>
      <c r="M3097" s="2"/>
      <c r="N3097" s="24"/>
      <c r="O3097" s="2" t="s">
        <v>13</v>
      </c>
    </row>
    <row r="3098" spans="1:15" ht="15.75" customHeight="1" x14ac:dyDescent="0.35">
      <c r="A3098" s="18">
        <v>44948.415272638886</v>
      </c>
      <c r="B3098" s="11">
        <v>44948.415272638886</v>
      </c>
      <c r="C3098" s="21">
        <v>44948.415272638886</v>
      </c>
      <c r="D3098" s="6"/>
      <c r="E3098" s="2" t="s">
        <v>16</v>
      </c>
      <c r="F3098" s="2" t="s">
        <v>8</v>
      </c>
      <c r="G3098" s="2" t="s">
        <v>9</v>
      </c>
      <c r="H3098" s="2">
        <v>3735</v>
      </c>
      <c r="I3098" s="2">
        <v>254</v>
      </c>
      <c r="J3098" s="24">
        <f>IFERROR(I3098/H3098,0)</f>
        <v>6.8005354752342706E-2</v>
      </c>
      <c r="K3098" s="24"/>
      <c r="L3098" s="2">
        <f>IF(J3098&gt;=0.15,1,0)</f>
        <v>0</v>
      </c>
      <c r="M3098" s="2"/>
      <c r="N3098" s="24"/>
      <c r="O3098" s="2" t="s">
        <v>13</v>
      </c>
    </row>
    <row r="3099" spans="1:15" ht="15.75" customHeight="1" x14ac:dyDescent="0.35">
      <c r="A3099" s="18">
        <v>44948.415243055555</v>
      </c>
      <c r="B3099" s="11">
        <v>44948.415243055555</v>
      </c>
      <c r="C3099" s="21">
        <v>44948.415243055555</v>
      </c>
      <c r="D3099" s="6"/>
      <c r="E3099" s="2" t="s">
        <v>14</v>
      </c>
      <c r="F3099" s="2" t="s">
        <v>15</v>
      </c>
      <c r="G3099" s="2" t="s">
        <v>9</v>
      </c>
      <c r="H3099" s="2">
        <v>34648</v>
      </c>
      <c r="I3099" s="2">
        <v>5415</v>
      </c>
      <c r="J3099" s="24">
        <f>IFERROR(I3099/H3099,0)</f>
        <v>0.15628607711844839</v>
      </c>
      <c r="K3099" s="24"/>
      <c r="L3099" s="2">
        <f>IF(J3099&gt;=0.15,1,0)</f>
        <v>1</v>
      </c>
      <c r="M3099" s="2"/>
      <c r="N3099" s="24"/>
      <c r="O3099" s="2" t="s">
        <v>13</v>
      </c>
    </row>
    <row r="3100" spans="1:15" ht="15.75" customHeight="1" x14ac:dyDescent="0.35">
      <c r="A3100" s="18">
        <v>44948.375043576387</v>
      </c>
      <c r="B3100" s="11">
        <v>44948.375043576387</v>
      </c>
      <c r="C3100" s="21">
        <v>44948.375043576387</v>
      </c>
      <c r="D3100" s="6"/>
      <c r="E3100" s="2" t="s">
        <v>14</v>
      </c>
      <c r="F3100" s="2" t="s">
        <v>8</v>
      </c>
      <c r="G3100" s="2" t="s">
        <v>11</v>
      </c>
      <c r="H3100" s="2">
        <v>25169</v>
      </c>
      <c r="I3100" s="2">
        <v>288</v>
      </c>
      <c r="J3100" s="24">
        <f>IFERROR(I3100/H3100,0)</f>
        <v>1.1442647701537606E-2</v>
      </c>
      <c r="K3100" s="24"/>
      <c r="L3100" s="2">
        <f>IF(J3100&gt;=0.15,1,0)</f>
        <v>0</v>
      </c>
      <c r="M3100" s="2"/>
      <c r="N3100" s="24"/>
      <c r="O3100" s="2" t="s">
        <v>13</v>
      </c>
    </row>
    <row r="3101" spans="1:15" ht="15.75" customHeight="1" x14ac:dyDescent="0.35">
      <c r="A3101" s="18">
        <v>44948.375023148146</v>
      </c>
      <c r="B3101" s="11">
        <v>44948.375023148146</v>
      </c>
      <c r="C3101" s="21">
        <v>44948.375023148146</v>
      </c>
      <c r="D3101" s="6"/>
      <c r="E3101" s="2" t="s">
        <v>14</v>
      </c>
      <c r="F3101" s="2" t="s">
        <v>15</v>
      </c>
      <c r="G3101" s="2" t="s">
        <v>11</v>
      </c>
      <c r="H3101" s="2">
        <v>40101</v>
      </c>
      <c r="I3101" s="2">
        <v>2520</v>
      </c>
      <c r="J3101" s="24">
        <f>IFERROR(I3101/H3101,0)</f>
        <v>6.2841325652726862E-2</v>
      </c>
      <c r="K3101" s="24"/>
      <c r="L3101" s="2">
        <f>IF(J3101&gt;=0.15,1,0)</f>
        <v>0</v>
      </c>
      <c r="M3101" s="2"/>
      <c r="N3101" s="24"/>
      <c r="O3101" s="2" t="s">
        <v>13</v>
      </c>
    </row>
    <row r="3102" spans="1:15" ht="15.75" customHeight="1" x14ac:dyDescent="0.35">
      <c r="A3102" s="18">
        <v>44947.804629629631</v>
      </c>
      <c r="B3102" s="11">
        <v>44947.804629629631</v>
      </c>
      <c r="C3102" s="21">
        <v>44947.804629629631</v>
      </c>
      <c r="D3102" s="6"/>
      <c r="E3102" s="2" t="s">
        <v>14</v>
      </c>
      <c r="F3102" s="2" t="s">
        <v>18</v>
      </c>
      <c r="G3102" s="2" t="s">
        <v>9</v>
      </c>
      <c r="H3102" s="2">
        <v>4888</v>
      </c>
      <c r="I3102" s="2">
        <v>0</v>
      </c>
      <c r="J3102" s="24">
        <f>IFERROR(I3102/H3102,0)</f>
        <v>0</v>
      </c>
      <c r="K3102" s="24"/>
      <c r="L3102" s="2">
        <f>IF(J3102&gt;=0.15,1,0)</f>
        <v>0</v>
      </c>
      <c r="M3102" s="2"/>
      <c r="N3102" s="24"/>
      <c r="O3102" s="2" t="s">
        <v>13</v>
      </c>
    </row>
    <row r="3103" spans="1:15" ht="15.75" customHeight="1" x14ac:dyDescent="0.35">
      <c r="A3103" s="18">
        <v>44947.781851851854</v>
      </c>
      <c r="B3103" s="11">
        <v>44947.781851851854</v>
      </c>
      <c r="C3103" s="21">
        <v>44947.781851851854</v>
      </c>
      <c r="D3103" s="6"/>
      <c r="E3103" s="2" t="s">
        <v>14</v>
      </c>
      <c r="F3103" s="2" t="s">
        <v>18</v>
      </c>
      <c r="G3103" s="2" t="s">
        <v>9</v>
      </c>
      <c r="H3103" s="2">
        <v>4827</v>
      </c>
      <c r="I3103" s="2">
        <v>0</v>
      </c>
      <c r="J3103" s="24">
        <f>IFERROR(I3103/H3103,0)</f>
        <v>0</v>
      </c>
      <c r="K3103" s="24"/>
      <c r="L3103" s="2">
        <f>IF(J3103&gt;=0.15,1,0)</f>
        <v>0</v>
      </c>
      <c r="M3103" s="2"/>
      <c r="N3103" s="24"/>
      <c r="O3103" s="2" t="s">
        <v>13</v>
      </c>
    </row>
    <row r="3104" spans="1:15" ht="15.75" customHeight="1" x14ac:dyDescent="0.35">
      <c r="A3104" s="18">
        <v>44947.781202280094</v>
      </c>
      <c r="B3104" s="11">
        <v>44947.781202280094</v>
      </c>
      <c r="C3104" s="21">
        <v>44947.781202280094</v>
      </c>
      <c r="D3104" s="6"/>
      <c r="E3104" s="2" t="s">
        <v>14</v>
      </c>
      <c r="F3104" s="2" t="s">
        <v>8</v>
      </c>
      <c r="G3104" s="2" t="s">
        <v>11</v>
      </c>
      <c r="H3104" s="2">
        <v>15100</v>
      </c>
      <c r="I3104" s="2">
        <v>106</v>
      </c>
      <c r="J3104" s="24">
        <f>IFERROR(I3104/H3104,0)</f>
        <v>7.0198675496688746E-3</v>
      </c>
      <c r="K3104" s="24"/>
      <c r="L3104" s="2">
        <f>IF(J3104&gt;=0.15,1,0)</f>
        <v>0</v>
      </c>
      <c r="M3104" s="2"/>
      <c r="N3104" s="24"/>
      <c r="O3104" s="2" t="s">
        <v>13</v>
      </c>
    </row>
    <row r="3105" spans="1:15" ht="15.75" customHeight="1" x14ac:dyDescent="0.35">
      <c r="A3105" s="18">
        <v>44947.749761562503</v>
      </c>
      <c r="B3105" s="11">
        <v>44947.749761562503</v>
      </c>
      <c r="C3105" s="21">
        <v>44947.749761562503</v>
      </c>
      <c r="D3105" s="6"/>
      <c r="E3105" s="2" t="s">
        <v>14</v>
      </c>
      <c r="F3105" s="2" t="s">
        <v>8</v>
      </c>
      <c r="G3105" s="2" t="s">
        <v>9</v>
      </c>
      <c r="H3105" s="2">
        <v>1805</v>
      </c>
      <c r="I3105" s="2">
        <v>46</v>
      </c>
      <c r="J3105" s="24">
        <f>IFERROR(I3105/H3105,0)</f>
        <v>2.548476454293629E-2</v>
      </c>
      <c r="K3105" s="24"/>
      <c r="L3105" s="2">
        <f>IF(J3105&gt;=0.15,1,0)</f>
        <v>0</v>
      </c>
      <c r="M3105" s="2"/>
      <c r="N3105" s="24"/>
      <c r="O3105" s="2" t="s">
        <v>12</v>
      </c>
    </row>
    <row r="3106" spans="1:15" ht="15.75" customHeight="1" x14ac:dyDescent="0.35">
      <c r="A3106" s="18">
        <v>44947.746058738427</v>
      </c>
      <c r="B3106" s="11">
        <v>44947.746058738427</v>
      </c>
      <c r="C3106" s="21">
        <v>44947.746058738427</v>
      </c>
      <c r="D3106" s="6"/>
      <c r="E3106" s="2" t="s">
        <v>14</v>
      </c>
      <c r="F3106" s="2" t="s">
        <v>8</v>
      </c>
      <c r="G3106" s="2" t="s">
        <v>11</v>
      </c>
      <c r="H3106" s="2">
        <v>25422</v>
      </c>
      <c r="I3106" s="2">
        <v>1593</v>
      </c>
      <c r="J3106" s="24">
        <f>IFERROR(I3106/H3106,0)</f>
        <v>6.2662261033750291E-2</v>
      </c>
      <c r="K3106" s="24"/>
      <c r="L3106" s="2">
        <f>IF(J3106&gt;=0.15,1,0)</f>
        <v>0</v>
      </c>
      <c r="M3106" s="2"/>
      <c r="N3106" s="24"/>
      <c r="O3106" s="2" t="s">
        <v>13</v>
      </c>
    </row>
    <row r="3107" spans="1:15" ht="15.75" customHeight="1" x14ac:dyDescent="0.35">
      <c r="A3107" s="18">
        <v>44947.744472395832</v>
      </c>
      <c r="B3107" s="11">
        <v>44947.744472395832</v>
      </c>
      <c r="C3107" s="21">
        <v>44947.744472395832</v>
      </c>
      <c r="D3107" s="6"/>
      <c r="E3107" s="2" t="s">
        <v>14</v>
      </c>
      <c r="F3107" s="2" t="s">
        <v>8</v>
      </c>
      <c r="G3107" s="2" t="s">
        <v>9</v>
      </c>
      <c r="H3107" s="2">
        <v>4079</v>
      </c>
      <c r="I3107" s="2">
        <v>51</v>
      </c>
      <c r="J3107" s="24">
        <f>IFERROR(I3107/H3107,0)</f>
        <v>1.2503064476587399E-2</v>
      </c>
      <c r="K3107" s="24"/>
      <c r="L3107" s="2">
        <f>IF(J3107&gt;=0.15,1,0)</f>
        <v>0</v>
      </c>
      <c r="M3107" s="2"/>
      <c r="N3107" s="24"/>
      <c r="O3107" s="2" t="s">
        <v>10</v>
      </c>
    </row>
    <row r="3108" spans="1:15" ht="15.75" customHeight="1" x14ac:dyDescent="0.35">
      <c r="A3108" s="18">
        <v>44947.744234155092</v>
      </c>
      <c r="B3108" s="11">
        <v>44947.744234155092</v>
      </c>
      <c r="C3108" s="21">
        <v>44947.744234155092</v>
      </c>
      <c r="D3108" s="6"/>
      <c r="E3108" s="2" t="s">
        <v>14</v>
      </c>
      <c r="F3108" s="2" t="s">
        <v>8</v>
      </c>
      <c r="G3108" s="2" t="s">
        <v>9</v>
      </c>
      <c r="H3108" s="2">
        <v>0</v>
      </c>
      <c r="I3108" s="2">
        <v>0</v>
      </c>
      <c r="J3108" s="24">
        <f>IFERROR(I3108/H3108,0)</f>
        <v>0</v>
      </c>
      <c r="K3108" s="24"/>
      <c r="L3108" s="2">
        <f>IF(J3108&gt;=0.15,1,0)</f>
        <v>0</v>
      </c>
      <c r="M3108" s="2"/>
      <c r="N3108" s="24"/>
      <c r="O3108" s="2" t="s">
        <v>13</v>
      </c>
    </row>
    <row r="3109" spans="1:15" ht="15.75" customHeight="1" x14ac:dyDescent="0.35">
      <c r="A3109" s="18">
        <v>44947.742199074077</v>
      </c>
      <c r="B3109" s="11">
        <v>44947.742199074077</v>
      </c>
      <c r="C3109" s="21">
        <v>44947.742199074077</v>
      </c>
      <c r="D3109" s="6"/>
      <c r="E3109" s="2" t="s">
        <v>14</v>
      </c>
      <c r="F3109" s="2" t="s">
        <v>21</v>
      </c>
      <c r="G3109" s="2" t="s">
        <v>9</v>
      </c>
      <c r="H3109" s="2">
        <v>2931</v>
      </c>
      <c r="I3109" s="2">
        <v>199</v>
      </c>
      <c r="J3109" s="24">
        <f>IFERROR(I3109/H3109,0)</f>
        <v>6.7894916410781297E-2</v>
      </c>
      <c r="K3109" s="24"/>
      <c r="L3109" s="2">
        <f>IF(J3109&gt;=0.15,1,0)</f>
        <v>0</v>
      </c>
      <c r="M3109" s="2"/>
      <c r="N3109" s="24"/>
      <c r="O3109" s="2" t="s">
        <v>12</v>
      </c>
    </row>
    <row r="3110" spans="1:15" ht="15.75" customHeight="1" x14ac:dyDescent="0.35">
      <c r="A3110" s="18">
        <v>44947.711967592593</v>
      </c>
      <c r="B3110" s="11">
        <v>44947.711967592593</v>
      </c>
      <c r="C3110" s="21">
        <v>44947.711967592593</v>
      </c>
      <c r="D3110" s="6"/>
      <c r="E3110" s="2" t="s">
        <v>14</v>
      </c>
      <c r="F3110" s="2" t="s">
        <v>18</v>
      </c>
      <c r="G3110" s="2" t="s">
        <v>9</v>
      </c>
      <c r="H3110" s="2">
        <v>4318</v>
      </c>
      <c r="I3110" s="2">
        <v>0</v>
      </c>
      <c r="J3110" s="24">
        <f>IFERROR(I3110/H3110,0)</f>
        <v>0</v>
      </c>
      <c r="K3110" s="24"/>
      <c r="L3110" s="2">
        <f>IF(J3110&gt;=0.15,1,0)</f>
        <v>0</v>
      </c>
      <c r="M3110" s="2"/>
      <c r="N3110" s="24"/>
      <c r="O3110" s="2" t="s">
        <v>13</v>
      </c>
    </row>
    <row r="3111" spans="1:15" ht="15.75" customHeight="1" x14ac:dyDescent="0.35">
      <c r="A3111" s="18">
        <v>44947.711125590278</v>
      </c>
      <c r="B3111" s="11">
        <v>44947.711125590278</v>
      </c>
      <c r="C3111" s="21">
        <v>44947.711125590278</v>
      </c>
      <c r="D3111" s="6"/>
      <c r="E3111" s="2" t="s">
        <v>14</v>
      </c>
      <c r="F3111" s="2" t="s">
        <v>8</v>
      </c>
      <c r="G3111" s="2" t="s">
        <v>11</v>
      </c>
      <c r="H3111" s="2">
        <v>14809</v>
      </c>
      <c r="I3111" s="2">
        <v>109</v>
      </c>
      <c r="J3111" s="24">
        <f>IFERROR(I3111/H3111,0)</f>
        <v>7.3603889526639207E-3</v>
      </c>
      <c r="K3111" s="24"/>
      <c r="L3111" s="2">
        <f>IF(J3111&gt;=0.15,1,0)</f>
        <v>0</v>
      </c>
      <c r="M3111" s="2"/>
      <c r="N3111" s="24"/>
      <c r="O3111" s="2" t="s">
        <v>13</v>
      </c>
    </row>
    <row r="3112" spans="1:15" ht="15.75" customHeight="1" x14ac:dyDescent="0.35">
      <c r="A3112" s="18">
        <v>44947.626486319445</v>
      </c>
      <c r="B3112" s="11">
        <v>44947.626486319445</v>
      </c>
      <c r="C3112" s="21">
        <v>44947.626486319445</v>
      </c>
      <c r="D3112" s="6"/>
      <c r="E3112" s="2" t="s">
        <v>14</v>
      </c>
      <c r="F3112" s="2" t="s">
        <v>18</v>
      </c>
      <c r="G3112" s="2" t="s">
        <v>9</v>
      </c>
      <c r="H3112" s="2">
        <v>0</v>
      </c>
      <c r="I3112" s="2">
        <v>0</v>
      </c>
      <c r="J3112" s="24">
        <f>IFERROR(I3112/H3112,0)</f>
        <v>0</v>
      </c>
      <c r="K3112" s="24"/>
      <c r="L3112" s="2">
        <f>IF(J3112&gt;=0.15,1,0)</f>
        <v>0</v>
      </c>
      <c r="M3112" s="2"/>
      <c r="N3112" s="24"/>
      <c r="O3112" s="2" t="s">
        <v>13</v>
      </c>
    </row>
    <row r="3113" spans="1:15" ht="15.75" customHeight="1" x14ac:dyDescent="0.35">
      <c r="A3113" s="18">
        <v>44947.626486250003</v>
      </c>
      <c r="B3113" s="11">
        <v>44947.626486250003</v>
      </c>
      <c r="C3113" s="21">
        <v>44947.626486250003</v>
      </c>
      <c r="D3113" s="6"/>
      <c r="E3113" s="2" t="s">
        <v>14</v>
      </c>
      <c r="F3113" s="2" t="s">
        <v>18</v>
      </c>
      <c r="G3113" s="2" t="s">
        <v>9</v>
      </c>
      <c r="H3113" s="2">
        <v>0</v>
      </c>
      <c r="I3113" s="2">
        <v>0</v>
      </c>
      <c r="J3113" s="24">
        <f>IFERROR(I3113/H3113,0)</f>
        <v>0</v>
      </c>
      <c r="K3113" s="24"/>
      <c r="L3113" s="2">
        <f>IF(J3113&gt;=0.15,1,0)</f>
        <v>0</v>
      </c>
      <c r="M3113" s="2"/>
      <c r="N3113" s="24"/>
      <c r="O3113" s="2" t="s">
        <v>13</v>
      </c>
    </row>
    <row r="3114" spans="1:15" ht="15.75" customHeight="1" x14ac:dyDescent="0.35">
      <c r="A3114" s="18">
        <v>44947.626250000001</v>
      </c>
      <c r="B3114" s="11">
        <v>44947.626250000001</v>
      </c>
      <c r="C3114" s="21">
        <v>44947.626250000001</v>
      </c>
      <c r="D3114" s="6"/>
      <c r="E3114" s="2" t="s">
        <v>14</v>
      </c>
      <c r="F3114" s="2" t="s">
        <v>18</v>
      </c>
      <c r="G3114" s="2" t="s">
        <v>9</v>
      </c>
      <c r="H3114" s="2">
        <v>3945</v>
      </c>
      <c r="I3114" s="2">
        <v>0</v>
      </c>
      <c r="J3114" s="24">
        <f>IFERROR(I3114/H3114,0)</f>
        <v>0</v>
      </c>
      <c r="K3114" s="24"/>
      <c r="L3114" s="2">
        <f>IF(J3114&gt;=0.15,1,0)</f>
        <v>0</v>
      </c>
      <c r="M3114" s="2"/>
      <c r="N3114" s="24"/>
      <c r="O3114" s="2" t="s">
        <v>12</v>
      </c>
    </row>
    <row r="3115" spans="1:15" ht="15.75" customHeight="1" x14ac:dyDescent="0.35">
      <c r="A3115" s="18">
        <v>44947.625403460646</v>
      </c>
      <c r="B3115" s="11">
        <v>44947.625403460646</v>
      </c>
      <c r="C3115" s="21">
        <v>44947.625403460646</v>
      </c>
      <c r="D3115" s="6"/>
      <c r="E3115" s="2" t="s">
        <v>14</v>
      </c>
      <c r="F3115" s="2" t="s">
        <v>8</v>
      </c>
      <c r="G3115" s="2" t="s">
        <v>9</v>
      </c>
      <c r="H3115" s="2">
        <v>26261</v>
      </c>
      <c r="I3115" s="2">
        <v>777</v>
      </c>
      <c r="J3115" s="24">
        <f>IFERROR(I3115/H3115,0)</f>
        <v>2.9587601386085832E-2</v>
      </c>
      <c r="K3115" s="24"/>
      <c r="L3115" s="2">
        <f>IF(J3115&gt;=0.15,1,0)</f>
        <v>0</v>
      </c>
      <c r="M3115" s="2"/>
      <c r="N3115" s="24"/>
      <c r="O3115" s="2" t="s">
        <v>12</v>
      </c>
    </row>
    <row r="3116" spans="1:15" ht="15.75" customHeight="1" x14ac:dyDescent="0.35">
      <c r="A3116" s="18">
        <v>44947.550046446762</v>
      </c>
      <c r="B3116" s="11">
        <v>44947.550046446762</v>
      </c>
      <c r="C3116" s="21">
        <v>44947.550046446762</v>
      </c>
      <c r="D3116" s="6"/>
      <c r="E3116" s="2" t="s">
        <v>14</v>
      </c>
      <c r="F3116" s="2" t="s">
        <v>18</v>
      </c>
      <c r="G3116" s="2" t="s">
        <v>9</v>
      </c>
      <c r="H3116" s="2">
        <v>0</v>
      </c>
      <c r="I3116" s="2">
        <v>0</v>
      </c>
      <c r="J3116" s="24">
        <f>IFERROR(I3116/H3116,0)</f>
        <v>0</v>
      </c>
      <c r="K3116" s="24"/>
      <c r="L3116" s="2">
        <f>IF(J3116&gt;=0.15,1,0)</f>
        <v>0</v>
      </c>
      <c r="M3116" s="2"/>
      <c r="N3116" s="24"/>
      <c r="O3116" s="2" t="s">
        <v>13</v>
      </c>
    </row>
    <row r="3117" spans="1:15" ht="15.75" customHeight="1" x14ac:dyDescent="0.35">
      <c r="A3117" s="18">
        <v>44947.550040486109</v>
      </c>
      <c r="B3117" s="11">
        <v>44947.550040486109</v>
      </c>
      <c r="C3117" s="21">
        <v>44947.550040486109</v>
      </c>
      <c r="D3117" s="6"/>
      <c r="E3117" s="2" t="s">
        <v>14</v>
      </c>
      <c r="F3117" s="2" t="s">
        <v>18</v>
      </c>
      <c r="G3117" s="2" t="s">
        <v>9</v>
      </c>
      <c r="H3117" s="2">
        <v>0</v>
      </c>
      <c r="I3117" s="2">
        <v>0</v>
      </c>
      <c r="J3117" s="24">
        <f>IFERROR(I3117/H3117,0)</f>
        <v>0</v>
      </c>
      <c r="K3117" s="24"/>
      <c r="L3117" s="2">
        <f>IF(J3117&gt;=0.15,1,0)</f>
        <v>0</v>
      </c>
      <c r="M3117" s="2"/>
      <c r="N3117" s="24"/>
      <c r="O3117" s="2" t="s">
        <v>13</v>
      </c>
    </row>
    <row r="3118" spans="1:15" ht="15.75" customHeight="1" x14ac:dyDescent="0.35">
      <c r="A3118" s="18">
        <v>44947.54996527778</v>
      </c>
      <c r="B3118" s="11">
        <v>44947.54996527778</v>
      </c>
      <c r="C3118" s="21">
        <v>44947.54996527778</v>
      </c>
      <c r="D3118" s="6"/>
      <c r="E3118" s="2" t="s">
        <v>14</v>
      </c>
      <c r="F3118" s="2" t="s">
        <v>18</v>
      </c>
      <c r="G3118" s="2" t="s">
        <v>9</v>
      </c>
      <c r="H3118" s="2">
        <v>3981</v>
      </c>
      <c r="I3118" s="2">
        <v>0</v>
      </c>
      <c r="J3118" s="24">
        <f>IFERROR(I3118/H3118,0)</f>
        <v>0</v>
      </c>
      <c r="K3118" s="24"/>
      <c r="L3118" s="2">
        <f>IF(J3118&gt;=0.15,1,0)</f>
        <v>0</v>
      </c>
      <c r="M3118" s="2"/>
      <c r="N3118" s="24"/>
      <c r="O3118" s="2" t="s">
        <v>13</v>
      </c>
    </row>
    <row r="3119" spans="1:15" ht="15.75" customHeight="1" x14ac:dyDescent="0.35">
      <c r="A3119" s="18">
        <v>44947.547488310185</v>
      </c>
      <c r="B3119" s="11">
        <v>44947.547488310185</v>
      </c>
      <c r="C3119" s="21">
        <v>44947.547488310185</v>
      </c>
      <c r="D3119" s="6"/>
      <c r="E3119" s="2" t="s">
        <v>14</v>
      </c>
      <c r="F3119" s="2" t="s">
        <v>18</v>
      </c>
      <c r="G3119" s="2" t="s">
        <v>9</v>
      </c>
      <c r="H3119" s="2">
        <v>0</v>
      </c>
      <c r="I3119" s="2">
        <v>0</v>
      </c>
      <c r="J3119" s="24">
        <f>IFERROR(I3119/H3119,0)</f>
        <v>0</v>
      </c>
      <c r="K3119" s="24"/>
      <c r="L3119" s="2">
        <f>IF(J3119&gt;=0.15,1,0)</f>
        <v>0</v>
      </c>
      <c r="M3119" s="2"/>
      <c r="N3119" s="24"/>
      <c r="O3119" s="2" t="s">
        <v>13</v>
      </c>
    </row>
    <row r="3120" spans="1:15" ht="15.75" customHeight="1" x14ac:dyDescent="0.35">
      <c r="A3120" s="18">
        <v>44947.547487916665</v>
      </c>
      <c r="B3120" s="11">
        <v>44947.547487916665</v>
      </c>
      <c r="C3120" s="21">
        <v>44947.547487916665</v>
      </c>
      <c r="D3120" s="6"/>
      <c r="E3120" s="2" t="s">
        <v>14</v>
      </c>
      <c r="F3120" s="2" t="s">
        <v>18</v>
      </c>
      <c r="G3120" s="2" t="s">
        <v>9</v>
      </c>
      <c r="H3120" s="2">
        <v>0</v>
      </c>
      <c r="I3120" s="2">
        <v>0</v>
      </c>
      <c r="J3120" s="24">
        <f>IFERROR(I3120/H3120,0)</f>
        <v>0</v>
      </c>
      <c r="K3120" s="24"/>
      <c r="L3120" s="2">
        <f>IF(J3120&gt;=0.15,1,0)</f>
        <v>0</v>
      </c>
      <c r="M3120" s="2"/>
      <c r="N3120" s="24"/>
      <c r="O3120" s="2" t="s">
        <v>13</v>
      </c>
    </row>
    <row r="3121" spans="1:15" ht="15.75" customHeight="1" x14ac:dyDescent="0.35">
      <c r="A3121" s="18">
        <v>44947.547454224536</v>
      </c>
      <c r="B3121" s="11">
        <v>44947.547454224536</v>
      </c>
      <c r="C3121" s="21">
        <v>44947.547454224536</v>
      </c>
      <c r="D3121" s="6"/>
      <c r="E3121" s="2" t="s">
        <v>14</v>
      </c>
      <c r="F3121" s="2" t="s">
        <v>18</v>
      </c>
      <c r="G3121" s="2" t="s">
        <v>9</v>
      </c>
      <c r="H3121" s="2">
        <v>0</v>
      </c>
      <c r="I3121" s="2">
        <v>0</v>
      </c>
      <c r="J3121" s="24">
        <f>IFERROR(I3121/H3121,0)</f>
        <v>0</v>
      </c>
      <c r="K3121" s="24"/>
      <c r="L3121" s="2">
        <f>IF(J3121&gt;=0.15,1,0)</f>
        <v>0</v>
      </c>
      <c r="M3121" s="2"/>
      <c r="N3121" s="24"/>
      <c r="O3121" s="2" t="s">
        <v>13</v>
      </c>
    </row>
    <row r="3122" spans="1:15" ht="15.75" customHeight="1" x14ac:dyDescent="0.35">
      <c r="A3122" s="18">
        <v>44947.547355057868</v>
      </c>
      <c r="B3122" s="11">
        <v>44947.547355057868</v>
      </c>
      <c r="C3122" s="21">
        <v>44947.547355057868</v>
      </c>
      <c r="D3122" s="6"/>
      <c r="E3122" s="2" t="s">
        <v>14</v>
      </c>
      <c r="F3122" s="2" t="s">
        <v>18</v>
      </c>
      <c r="G3122" s="2" t="s">
        <v>9</v>
      </c>
      <c r="H3122" s="2">
        <v>0</v>
      </c>
      <c r="I3122" s="2">
        <v>0</v>
      </c>
      <c r="J3122" s="24">
        <f>IFERROR(I3122/H3122,0)</f>
        <v>0</v>
      </c>
      <c r="K3122" s="24"/>
      <c r="L3122" s="2">
        <f>IF(J3122&gt;=0.15,1,0)</f>
        <v>0</v>
      </c>
      <c r="M3122" s="2"/>
      <c r="N3122" s="24"/>
      <c r="O3122" s="2" t="s">
        <v>13</v>
      </c>
    </row>
    <row r="3123" spans="1:15" ht="15.75" customHeight="1" x14ac:dyDescent="0.35">
      <c r="A3123" s="18">
        <v>44947.547354328701</v>
      </c>
      <c r="B3123" s="11">
        <v>44947.547354328701</v>
      </c>
      <c r="C3123" s="21">
        <v>44947.547354328701</v>
      </c>
      <c r="D3123" s="6"/>
      <c r="E3123" s="2" t="s">
        <v>14</v>
      </c>
      <c r="F3123" s="2" t="s">
        <v>18</v>
      </c>
      <c r="G3123" s="2" t="s">
        <v>9</v>
      </c>
      <c r="H3123" s="2">
        <v>0</v>
      </c>
      <c r="I3123" s="2">
        <v>0</v>
      </c>
      <c r="J3123" s="24">
        <f>IFERROR(I3123/H3123,0)</f>
        <v>0</v>
      </c>
      <c r="K3123" s="24"/>
      <c r="L3123" s="2">
        <f>IF(J3123&gt;=0.15,1,0)</f>
        <v>0</v>
      </c>
      <c r="M3123" s="2"/>
      <c r="N3123" s="24"/>
      <c r="O3123" s="2" t="s">
        <v>13</v>
      </c>
    </row>
    <row r="3124" spans="1:15" ht="15.75" customHeight="1" x14ac:dyDescent="0.35">
      <c r="A3124" s="18">
        <v>44947.54735400463</v>
      </c>
      <c r="B3124" s="11">
        <v>44947.54735400463</v>
      </c>
      <c r="C3124" s="21">
        <v>44947.54735400463</v>
      </c>
      <c r="D3124" s="6"/>
      <c r="E3124" s="2" t="s">
        <v>14</v>
      </c>
      <c r="F3124" s="2" t="s">
        <v>18</v>
      </c>
      <c r="G3124" s="2" t="s">
        <v>9</v>
      </c>
      <c r="H3124" s="2">
        <v>0</v>
      </c>
      <c r="I3124" s="2">
        <v>0</v>
      </c>
      <c r="J3124" s="24">
        <f>IFERROR(I3124/H3124,0)</f>
        <v>0</v>
      </c>
      <c r="K3124" s="24"/>
      <c r="L3124" s="2">
        <f>IF(J3124&gt;=0.15,1,0)</f>
        <v>0</v>
      </c>
      <c r="M3124" s="2"/>
      <c r="N3124" s="24"/>
      <c r="O3124" s="2" t="s">
        <v>13</v>
      </c>
    </row>
    <row r="3125" spans="1:15" ht="15.75" customHeight="1" x14ac:dyDescent="0.35">
      <c r="A3125" s="18">
        <v>44947.547353946757</v>
      </c>
      <c r="B3125" s="11">
        <v>44947.547353946757</v>
      </c>
      <c r="C3125" s="21">
        <v>44947.547353946757</v>
      </c>
      <c r="D3125" s="6"/>
      <c r="E3125" s="2" t="s">
        <v>14</v>
      </c>
      <c r="F3125" s="2" t="s">
        <v>18</v>
      </c>
      <c r="G3125" s="2" t="s">
        <v>9</v>
      </c>
      <c r="H3125" s="2">
        <v>0</v>
      </c>
      <c r="I3125" s="2">
        <v>0</v>
      </c>
      <c r="J3125" s="24">
        <f>IFERROR(I3125/H3125,0)</f>
        <v>0</v>
      </c>
      <c r="K3125" s="24"/>
      <c r="L3125" s="2">
        <f>IF(J3125&gt;=0.15,1,0)</f>
        <v>0</v>
      </c>
      <c r="M3125" s="2"/>
      <c r="N3125" s="24"/>
      <c r="O3125" s="2" t="s">
        <v>13</v>
      </c>
    </row>
    <row r="3126" spans="1:15" ht="15.75" customHeight="1" x14ac:dyDescent="0.35">
      <c r="A3126" s="18">
        <v>44947.547222222223</v>
      </c>
      <c r="B3126" s="11">
        <v>44947.547222222223</v>
      </c>
      <c r="C3126" s="21">
        <v>44947.547222222223</v>
      </c>
      <c r="D3126" s="6"/>
      <c r="E3126" s="2" t="s">
        <v>14</v>
      </c>
      <c r="F3126" s="2" t="s">
        <v>18</v>
      </c>
      <c r="G3126" s="2" t="s">
        <v>9</v>
      </c>
      <c r="H3126" s="2">
        <v>4076</v>
      </c>
      <c r="I3126" s="2">
        <v>0</v>
      </c>
      <c r="J3126" s="24">
        <f>IFERROR(I3126/H3126,0)</f>
        <v>0</v>
      </c>
      <c r="K3126" s="24"/>
      <c r="L3126" s="2">
        <f>IF(J3126&gt;=0.15,1,0)</f>
        <v>0</v>
      </c>
      <c r="M3126" s="2"/>
      <c r="N3126" s="24"/>
      <c r="O3126" s="2" t="s">
        <v>12</v>
      </c>
    </row>
    <row r="3127" spans="1:15" ht="15.75" customHeight="1" x14ac:dyDescent="0.35">
      <c r="A3127" s="18">
        <v>44947.547094907408</v>
      </c>
      <c r="B3127" s="11">
        <v>44947.547094907408</v>
      </c>
      <c r="C3127" s="21">
        <v>44947.547094907408</v>
      </c>
      <c r="D3127" s="6"/>
      <c r="E3127" s="2" t="s">
        <v>14</v>
      </c>
      <c r="F3127" s="2" t="s">
        <v>18</v>
      </c>
      <c r="G3127" s="2" t="s">
        <v>9</v>
      </c>
      <c r="H3127" s="2">
        <v>4175</v>
      </c>
      <c r="I3127" s="2">
        <v>0</v>
      </c>
      <c r="J3127" s="24">
        <f>IFERROR(I3127/H3127,0)</f>
        <v>0</v>
      </c>
      <c r="K3127" s="24"/>
      <c r="L3127" s="2">
        <f>IF(J3127&gt;=0.15,1,0)</f>
        <v>0</v>
      </c>
      <c r="M3127" s="2"/>
      <c r="N3127" s="24"/>
      <c r="O3127" s="2" t="s">
        <v>12</v>
      </c>
    </row>
    <row r="3128" spans="1:15" ht="15.75" customHeight="1" x14ac:dyDescent="0.35">
      <c r="A3128" s="18">
        <v>44947.547003657404</v>
      </c>
      <c r="B3128" s="11">
        <v>44947.547003657404</v>
      </c>
      <c r="C3128" s="21">
        <v>44947.547003657404</v>
      </c>
      <c r="D3128" s="6"/>
      <c r="E3128" s="2" t="s">
        <v>14</v>
      </c>
      <c r="F3128" s="2" t="s">
        <v>18</v>
      </c>
      <c r="G3128" s="2" t="s">
        <v>9</v>
      </c>
      <c r="H3128" s="2">
        <v>0</v>
      </c>
      <c r="I3128" s="2">
        <v>0</v>
      </c>
      <c r="J3128" s="24">
        <f>IFERROR(I3128/H3128,0)</f>
        <v>0</v>
      </c>
      <c r="K3128" s="24"/>
      <c r="L3128" s="2">
        <f>IF(J3128&gt;=0.15,1,0)</f>
        <v>0</v>
      </c>
      <c r="M3128" s="2"/>
      <c r="N3128" s="24"/>
      <c r="O3128" s="2" t="s">
        <v>13</v>
      </c>
    </row>
    <row r="3129" spans="1:15" ht="15.75" customHeight="1" x14ac:dyDescent="0.35">
      <c r="A3129" s="18">
        <v>44947.547002314815</v>
      </c>
      <c r="B3129" s="11">
        <v>44947.547002314815</v>
      </c>
      <c r="C3129" s="21">
        <v>44947.547002314815</v>
      </c>
      <c r="D3129" s="6"/>
      <c r="E3129" s="2" t="s">
        <v>14</v>
      </c>
      <c r="F3129" s="2" t="s">
        <v>18</v>
      </c>
      <c r="G3129" s="2" t="s">
        <v>9</v>
      </c>
      <c r="H3129" s="2">
        <v>4303</v>
      </c>
      <c r="I3129" s="2">
        <v>0</v>
      </c>
      <c r="J3129" s="24">
        <f>IFERROR(I3129/H3129,0)</f>
        <v>0</v>
      </c>
      <c r="K3129" s="24"/>
      <c r="L3129" s="2">
        <f>IF(J3129&gt;=0.15,1,0)</f>
        <v>0</v>
      </c>
      <c r="M3129" s="2"/>
      <c r="N3129" s="24"/>
      <c r="O3129" s="2" t="s">
        <v>12</v>
      </c>
    </row>
    <row r="3130" spans="1:15" ht="15.75" customHeight="1" x14ac:dyDescent="0.35">
      <c r="A3130" s="18">
        <v>44947.5469212963</v>
      </c>
      <c r="B3130" s="11">
        <v>44947.5469212963</v>
      </c>
      <c r="C3130" s="21">
        <v>44947.5469212963</v>
      </c>
      <c r="D3130" s="6"/>
      <c r="E3130" s="2" t="s">
        <v>14</v>
      </c>
      <c r="F3130" s="2" t="s">
        <v>18</v>
      </c>
      <c r="G3130" s="2" t="s">
        <v>9</v>
      </c>
      <c r="H3130" s="2">
        <v>4543</v>
      </c>
      <c r="I3130" s="2">
        <v>0</v>
      </c>
      <c r="J3130" s="24">
        <f>IFERROR(I3130/H3130,0)</f>
        <v>0</v>
      </c>
      <c r="K3130" s="24"/>
      <c r="L3130" s="2">
        <f>IF(J3130&gt;=0.15,1,0)</f>
        <v>0</v>
      </c>
      <c r="M3130" s="2"/>
      <c r="N3130" s="24"/>
      <c r="O3130" s="2" t="s">
        <v>13</v>
      </c>
    </row>
    <row r="3131" spans="1:15" ht="15.75" customHeight="1" x14ac:dyDescent="0.35">
      <c r="A3131" s="18">
        <v>44947.546462118058</v>
      </c>
      <c r="B3131" s="11">
        <v>44947.546462118058</v>
      </c>
      <c r="C3131" s="21">
        <v>44947.546462118058</v>
      </c>
      <c r="D3131" s="6"/>
      <c r="E3131" s="2" t="s">
        <v>14</v>
      </c>
      <c r="F3131" s="2" t="s">
        <v>8</v>
      </c>
      <c r="G3131" s="2" t="s">
        <v>9</v>
      </c>
      <c r="H3131" s="2">
        <v>64614</v>
      </c>
      <c r="I3131" s="2">
        <v>4268</v>
      </c>
      <c r="J3131" s="24">
        <f>IFERROR(I3131/H3131,0)</f>
        <v>6.6053796390875039E-2</v>
      </c>
      <c r="K3131" s="24"/>
      <c r="L3131" s="2">
        <f>IF(J3131&gt;=0.15,1,0)</f>
        <v>0</v>
      </c>
      <c r="M3131" s="2"/>
      <c r="N3131" s="24"/>
      <c r="O3131" s="2" t="s">
        <v>28</v>
      </c>
    </row>
    <row r="3132" spans="1:15" ht="15.75" customHeight="1" x14ac:dyDescent="0.35">
      <c r="A3132" s="18">
        <v>44947.405289351853</v>
      </c>
      <c r="B3132" s="11">
        <v>44947.405289351853</v>
      </c>
      <c r="C3132" s="21">
        <v>44947.405289351853</v>
      </c>
      <c r="D3132" s="6"/>
      <c r="E3132" s="2" t="s">
        <v>14</v>
      </c>
      <c r="F3132" s="2" t="s">
        <v>18</v>
      </c>
      <c r="G3132" s="2" t="s">
        <v>9</v>
      </c>
      <c r="H3132" s="2">
        <v>4552</v>
      </c>
      <c r="I3132" s="2">
        <v>0</v>
      </c>
      <c r="J3132" s="24">
        <f>IFERROR(I3132/H3132,0)</f>
        <v>0</v>
      </c>
      <c r="K3132" s="24"/>
      <c r="L3132" s="2">
        <f>IF(J3132&gt;=0.15,1,0)</f>
        <v>0</v>
      </c>
      <c r="M3132" s="2"/>
      <c r="N3132" s="24"/>
      <c r="O3132" s="2" t="s">
        <v>13</v>
      </c>
    </row>
    <row r="3133" spans="1:15" ht="15.75" customHeight="1" x14ac:dyDescent="0.35">
      <c r="A3133" s="18">
        <v>44947.40420971065</v>
      </c>
      <c r="B3133" s="11">
        <v>44947.40420971065</v>
      </c>
      <c r="C3133" s="21">
        <v>44947.40420971065</v>
      </c>
      <c r="D3133" s="6"/>
      <c r="E3133" s="2" t="s">
        <v>7</v>
      </c>
      <c r="F3133" s="2" t="s">
        <v>8</v>
      </c>
      <c r="G3133" s="2" t="s">
        <v>9</v>
      </c>
      <c r="H3133" s="2">
        <v>1574</v>
      </c>
      <c r="I3133" s="2">
        <v>62</v>
      </c>
      <c r="J3133" s="24">
        <f>IFERROR(I3133/H3133,0)</f>
        <v>3.9390088945362133E-2</v>
      </c>
      <c r="K3133" s="24"/>
      <c r="L3133" s="2">
        <f>IF(J3133&gt;=0.15,1,0)</f>
        <v>0</v>
      </c>
      <c r="M3133" s="2"/>
      <c r="N3133" s="24"/>
      <c r="O3133" s="2" t="s">
        <v>13</v>
      </c>
    </row>
    <row r="3134" spans="1:15" ht="15.75" customHeight="1" x14ac:dyDescent="0.35">
      <c r="A3134" s="18">
        <v>44947.374699074076</v>
      </c>
      <c r="B3134" s="11">
        <v>44947.374699074076</v>
      </c>
      <c r="C3134" s="21">
        <v>44947.374699074076</v>
      </c>
      <c r="D3134" s="6"/>
      <c r="E3134" s="2" t="s">
        <v>14</v>
      </c>
      <c r="F3134" s="2" t="s">
        <v>18</v>
      </c>
      <c r="G3134" s="2" t="s">
        <v>9</v>
      </c>
      <c r="H3134" s="2">
        <v>4903</v>
      </c>
      <c r="I3134" s="2">
        <v>0</v>
      </c>
      <c r="J3134" s="24">
        <f>IFERROR(I3134/H3134,0)</f>
        <v>0</v>
      </c>
      <c r="K3134" s="24"/>
      <c r="L3134" s="2">
        <f>IF(J3134&gt;=0.15,1,0)</f>
        <v>0</v>
      </c>
      <c r="M3134" s="2"/>
      <c r="N3134" s="24"/>
      <c r="O3134" s="2" t="s">
        <v>13</v>
      </c>
    </row>
    <row r="3135" spans="1:15" ht="15.75" customHeight="1" x14ac:dyDescent="0.35">
      <c r="A3135" s="18">
        <v>44947.367193472222</v>
      </c>
      <c r="B3135" s="11">
        <v>44947.367193472222</v>
      </c>
      <c r="C3135" s="21">
        <v>44947.367193472222</v>
      </c>
      <c r="D3135" s="6"/>
      <c r="E3135" s="2" t="s">
        <v>7</v>
      </c>
      <c r="F3135" s="2" t="s">
        <v>8</v>
      </c>
      <c r="G3135" s="2" t="s">
        <v>9</v>
      </c>
      <c r="H3135" s="2">
        <v>1963</v>
      </c>
      <c r="I3135" s="2">
        <v>32</v>
      </c>
      <c r="J3135" s="24">
        <f>IFERROR(I3135/H3135,0)</f>
        <v>1.63015792154865E-2</v>
      </c>
      <c r="K3135" s="24"/>
      <c r="L3135" s="2">
        <f>IF(J3135&gt;=0.15,1,0)</f>
        <v>0</v>
      </c>
      <c r="M3135" s="2"/>
      <c r="N3135" s="24"/>
      <c r="O3135" s="2" t="s">
        <v>13</v>
      </c>
    </row>
    <row r="3136" spans="1:15" ht="15.75" customHeight="1" x14ac:dyDescent="0.35">
      <c r="A3136" s="18">
        <v>44947.364524814817</v>
      </c>
      <c r="B3136" s="11">
        <v>44947.364524814817</v>
      </c>
      <c r="C3136" s="21">
        <v>44947.364524814817</v>
      </c>
      <c r="D3136" s="6"/>
      <c r="E3136" s="2" t="s">
        <v>7</v>
      </c>
      <c r="F3136" s="2" t="s">
        <v>8</v>
      </c>
      <c r="G3136" s="2" t="s">
        <v>9</v>
      </c>
      <c r="H3136" s="2">
        <v>3213</v>
      </c>
      <c r="I3136" s="2">
        <v>431</v>
      </c>
      <c r="J3136" s="24">
        <f>IFERROR(I3136/H3136,0)</f>
        <v>0.1341425459072518</v>
      </c>
      <c r="K3136" s="24"/>
      <c r="L3136" s="2">
        <f>IF(J3136&gt;=0.15,1,0)</f>
        <v>0</v>
      </c>
      <c r="M3136" s="2"/>
      <c r="N3136" s="24"/>
      <c r="O3136" s="2" t="s">
        <v>12</v>
      </c>
    </row>
    <row r="3137" spans="1:15" ht="15.75" customHeight="1" x14ac:dyDescent="0.35">
      <c r="A3137" s="18">
        <v>44947.359176678241</v>
      </c>
      <c r="B3137" s="11">
        <v>44947.359176678241</v>
      </c>
      <c r="C3137" s="21">
        <v>44947.359176678241</v>
      </c>
      <c r="D3137" s="6"/>
      <c r="E3137" s="2" t="s">
        <v>7</v>
      </c>
      <c r="F3137" s="2" t="s">
        <v>8</v>
      </c>
      <c r="G3137" s="2" t="s">
        <v>9</v>
      </c>
      <c r="H3137" s="2">
        <v>1858</v>
      </c>
      <c r="I3137" s="2">
        <v>225</v>
      </c>
      <c r="J3137" s="24">
        <f>IFERROR(I3137/H3137,0)</f>
        <v>0.12109795479009688</v>
      </c>
      <c r="K3137" s="24"/>
      <c r="L3137" s="2">
        <f>IF(J3137&gt;=0.15,1,0)</f>
        <v>0</v>
      </c>
      <c r="M3137" s="2"/>
      <c r="N3137" s="24"/>
      <c r="O3137" s="2" t="s">
        <v>12</v>
      </c>
    </row>
    <row r="3138" spans="1:15" ht="15.75" customHeight="1" x14ac:dyDescent="0.35">
      <c r="A3138" s="18">
        <v>44947.322311759257</v>
      </c>
      <c r="B3138" s="11">
        <v>44947.322311759257</v>
      </c>
      <c r="C3138" s="21">
        <v>44947.322311759257</v>
      </c>
      <c r="D3138" s="6"/>
      <c r="E3138" s="2" t="s">
        <v>7</v>
      </c>
      <c r="F3138" s="2" t="s">
        <v>8</v>
      </c>
      <c r="G3138" s="2" t="s">
        <v>11</v>
      </c>
      <c r="H3138" s="2">
        <v>2748</v>
      </c>
      <c r="I3138" s="2">
        <v>88</v>
      </c>
      <c r="J3138" s="24">
        <f>IFERROR(I3138/H3138,0)</f>
        <v>3.2023289665211063E-2</v>
      </c>
      <c r="K3138" s="24"/>
      <c r="L3138" s="2">
        <f>IF(J3138&gt;=0.15,1,0)</f>
        <v>0</v>
      </c>
      <c r="M3138" s="2"/>
      <c r="N3138" s="24"/>
      <c r="O3138" s="2" t="s">
        <v>13</v>
      </c>
    </row>
    <row r="3139" spans="1:15" ht="15.75" customHeight="1" x14ac:dyDescent="0.35">
      <c r="A3139" s="18">
        <v>44947.322291666664</v>
      </c>
      <c r="B3139" s="11">
        <v>44947.322291666664</v>
      </c>
      <c r="C3139" s="21">
        <v>44947.322291666664</v>
      </c>
      <c r="D3139" s="6"/>
      <c r="E3139" s="2" t="s">
        <v>14</v>
      </c>
      <c r="F3139" s="2" t="s">
        <v>18</v>
      </c>
      <c r="G3139" s="2" t="s">
        <v>9</v>
      </c>
      <c r="H3139" s="2">
        <v>6012</v>
      </c>
      <c r="I3139" s="2">
        <v>0</v>
      </c>
      <c r="J3139" s="24">
        <f>IFERROR(I3139/H3139,0)</f>
        <v>0</v>
      </c>
      <c r="K3139" s="24"/>
      <c r="L3139" s="2">
        <f>IF(J3139&gt;=0.15,1,0)</f>
        <v>0</v>
      </c>
      <c r="M3139" s="2"/>
      <c r="N3139" s="24"/>
      <c r="O3139" s="2" t="s">
        <v>13</v>
      </c>
    </row>
    <row r="3140" spans="1:15" ht="15.75" customHeight="1" x14ac:dyDescent="0.35">
      <c r="A3140" s="18">
        <v>44947.208599722224</v>
      </c>
      <c r="B3140" s="11">
        <v>44947.208599722224</v>
      </c>
      <c r="C3140" s="21">
        <v>44947.208599722224</v>
      </c>
      <c r="D3140" s="6"/>
      <c r="E3140" s="2" t="s">
        <v>7</v>
      </c>
      <c r="F3140" s="2" t="s">
        <v>8</v>
      </c>
      <c r="G3140" s="2" t="s">
        <v>11</v>
      </c>
      <c r="H3140" s="2">
        <v>8878</v>
      </c>
      <c r="I3140" s="2">
        <v>930</v>
      </c>
      <c r="J3140" s="24">
        <f>IFERROR(I3140/H3140,0)</f>
        <v>0.10475332282045506</v>
      </c>
      <c r="K3140" s="24"/>
      <c r="L3140" s="2">
        <f>IF(J3140&gt;=0.15,1,0)</f>
        <v>0</v>
      </c>
      <c r="M3140" s="2"/>
      <c r="N3140" s="24"/>
      <c r="O3140" s="2" t="s">
        <v>12</v>
      </c>
    </row>
    <row r="3141" spans="1:15" ht="15.75" customHeight="1" x14ac:dyDescent="0.35">
      <c r="A3141" s="18">
        <v>44946.648564814815</v>
      </c>
      <c r="B3141" s="11">
        <v>44946.648564814815</v>
      </c>
      <c r="C3141" s="21">
        <v>44946.648564814815</v>
      </c>
      <c r="D3141" s="6"/>
      <c r="E3141" s="2" t="s">
        <v>22</v>
      </c>
      <c r="F3141" s="2" t="s">
        <v>21</v>
      </c>
      <c r="G3141" s="2" t="s">
        <v>9</v>
      </c>
      <c r="H3141" s="2">
        <v>1676</v>
      </c>
      <c r="I3141" s="2">
        <v>56</v>
      </c>
      <c r="J3141" s="24">
        <f>IFERROR(I3141/H3141,0)</f>
        <v>3.3412887828162291E-2</v>
      </c>
      <c r="K3141" s="24"/>
      <c r="L3141" s="2">
        <f>IF(J3141&gt;=0.15,1,0)</f>
        <v>0</v>
      </c>
      <c r="M3141" s="2"/>
      <c r="N3141" s="24"/>
      <c r="O3141" s="2" t="s">
        <v>12</v>
      </c>
    </row>
    <row r="3142" spans="1:15" ht="15.75" customHeight="1" x14ac:dyDescent="0.35">
      <c r="A3142" s="18">
        <v>44946.6484837963</v>
      </c>
      <c r="B3142" s="11">
        <v>44946.6484837963</v>
      </c>
      <c r="C3142" s="21">
        <v>44946.6484837963</v>
      </c>
      <c r="D3142" s="6"/>
      <c r="E3142" s="2" t="s">
        <v>22</v>
      </c>
      <c r="F3142" s="2" t="s">
        <v>21</v>
      </c>
      <c r="G3142" s="2" t="s">
        <v>9</v>
      </c>
      <c r="H3142" s="2">
        <v>2031</v>
      </c>
      <c r="I3142" s="2">
        <v>130</v>
      </c>
      <c r="J3142" s="24">
        <f>IFERROR(I3142/H3142,0)</f>
        <v>6.4007877892663712E-2</v>
      </c>
      <c r="K3142" s="24"/>
      <c r="L3142" s="2">
        <f>IF(J3142&gt;=0.15,1,0)</f>
        <v>0</v>
      </c>
      <c r="M3142" s="2"/>
      <c r="N3142" s="24"/>
      <c r="O3142" s="2" t="s">
        <v>12</v>
      </c>
    </row>
    <row r="3143" spans="1:15" ht="15.75" customHeight="1" x14ac:dyDescent="0.35">
      <c r="A3143" s="18">
        <v>44946.6483912037</v>
      </c>
      <c r="B3143" s="11">
        <v>44946.6483912037</v>
      </c>
      <c r="C3143" s="21">
        <v>44946.6483912037</v>
      </c>
      <c r="D3143" s="6"/>
      <c r="E3143" s="2" t="s">
        <v>22</v>
      </c>
      <c r="F3143" s="2" t="s">
        <v>21</v>
      </c>
      <c r="G3143" s="2" t="s">
        <v>9</v>
      </c>
      <c r="H3143" s="2">
        <v>225</v>
      </c>
      <c r="I3143" s="2">
        <v>15</v>
      </c>
      <c r="J3143" s="24">
        <f>IFERROR(I3143/H3143,0)</f>
        <v>6.6666666666666666E-2</v>
      </c>
      <c r="K3143" s="24"/>
      <c r="L3143" s="2">
        <f>IF(J3143&gt;=0.15,1,0)</f>
        <v>0</v>
      </c>
      <c r="M3143" s="2"/>
      <c r="N3143" s="24"/>
      <c r="O3143" s="2" t="s">
        <v>12</v>
      </c>
    </row>
    <row r="3144" spans="1:15" ht="15.75" customHeight="1" x14ac:dyDescent="0.35">
      <c r="A3144" s="18">
        <v>44946.648321759261</v>
      </c>
      <c r="B3144" s="11">
        <v>44946.648321759261</v>
      </c>
      <c r="C3144" s="21">
        <v>44946.648321759261</v>
      </c>
      <c r="D3144" s="6"/>
      <c r="E3144" s="2" t="s">
        <v>22</v>
      </c>
      <c r="F3144" s="2" t="s">
        <v>21</v>
      </c>
      <c r="G3144" s="2" t="s">
        <v>9</v>
      </c>
      <c r="H3144" s="2">
        <v>349</v>
      </c>
      <c r="I3144" s="2">
        <v>23</v>
      </c>
      <c r="J3144" s="24">
        <f>IFERROR(I3144/H3144,0)</f>
        <v>6.5902578796561598E-2</v>
      </c>
      <c r="K3144" s="24"/>
      <c r="L3144" s="2">
        <f>IF(J3144&gt;=0.15,1,0)</f>
        <v>0</v>
      </c>
      <c r="M3144" s="2"/>
      <c r="N3144" s="24"/>
      <c r="O3144" s="2" t="s">
        <v>12</v>
      </c>
    </row>
    <row r="3145" spans="1:15" ht="15.75" customHeight="1" x14ac:dyDescent="0.35">
      <c r="A3145" s="18">
        <v>44946.648229166669</v>
      </c>
      <c r="B3145" s="11">
        <v>44946.648229166669</v>
      </c>
      <c r="C3145" s="21">
        <v>44946.648229166669</v>
      </c>
      <c r="D3145" s="6"/>
      <c r="E3145" s="2" t="s">
        <v>22</v>
      </c>
      <c r="F3145" s="2" t="s">
        <v>21</v>
      </c>
      <c r="G3145" s="2" t="s">
        <v>9</v>
      </c>
      <c r="H3145" s="2">
        <v>341</v>
      </c>
      <c r="I3145" s="2">
        <v>14</v>
      </c>
      <c r="J3145" s="24">
        <f>IFERROR(I3145/H3145,0)</f>
        <v>4.1055718475073312E-2</v>
      </c>
      <c r="K3145" s="24"/>
      <c r="L3145" s="2">
        <f>IF(J3145&gt;=0.15,1,0)</f>
        <v>0</v>
      </c>
      <c r="M3145" s="2"/>
      <c r="N3145" s="24"/>
      <c r="O3145" s="2" t="s">
        <v>12</v>
      </c>
    </row>
    <row r="3146" spans="1:15" ht="15.75" customHeight="1" x14ac:dyDescent="0.35">
      <c r="A3146" s="18">
        <v>44946.648182870369</v>
      </c>
      <c r="B3146" s="11">
        <v>44946.648182870369</v>
      </c>
      <c r="C3146" s="21">
        <v>44946.648182870369</v>
      </c>
      <c r="D3146" s="6"/>
      <c r="E3146" s="2" t="s">
        <v>22</v>
      </c>
      <c r="F3146" s="2" t="s">
        <v>21</v>
      </c>
      <c r="G3146" s="2" t="s">
        <v>9</v>
      </c>
      <c r="H3146" s="2">
        <v>2256</v>
      </c>
      <c r="I3146" s="2">
        <v>80</v>
      </c>
      <c r="J3146" s="24">
        <f>IFERROR(I3146/H3146,0)</f>
        <v>3.5460992907801421E-2</v>
      </c>
      <c r="K3146" s="24"/>
      <c r="L3146" s="2">
        <f>IF(J3146&gt;=0.15,1,0)</f>
        <v>0</v>
      </c>
      <c r="M3146" s="2"/>
      <c r="N3146" s="24"/>
      <c r="O3146" s="2" t="s">
        <v>12</v>
      </c>
    </row>
    <row r="3147" spans="1:15" ht="15.75" customHeight="1" x14ac:dyDescent="0.35">
      <c r="A3147" s="18">
        <v>44946.648136574076</v>
      </c>
      <c r="B3147" s="11">
        <v>44946.648136574076</v>
      </c>
      <c r="C3147" s="21">
        <v>44946.648136574076</v>
      </c>
      <c r="D3147" s="6"/>
      <c r="E3147" s="2" t="s">
        <v>22</v>
      </c>
      <c r="F3147" s="2" t="s">
        <v>21</v>
      </c>
      <c r="G3147" s="2" t="s">
        <v>9</v>
      </c>
      <c r="H3147" s="2">
        <v>389</v>
      </c>
      <c r="I3147" s="2">
        <v>16</v>
      </c>
      <c r="J3147" s="24">
        <f>IFERROR(I3147/H3147,0)</f>
        <v>4.1131105398457581E-2</v>
      </c>
      <c r="K3147" s="24"/>
      <c r="L3147" s="2">
        <f>IF(J3147&gt;=0.15,1,0)</f>
        <v>0</v>
      </c>
      <c r="M3147" s="2"/>
      <c r="N3147" s="24"/>
      <c r="O3147" s="2" t="s">
        <v>12</v>
      </c>
    </row>
    <row r="3148" spans="1:15" ht="15.75" customHeight="1" x14ac:dyDescent="0.35">
      <c r="A3148" s="18">
        <v>44945.729520972222</v>
      </c>
      <c r="B3148" s="11">
        <v>44945.729520972222</v>
      </c>
      <c r="C3148" s="21">
        <v>44945.729520972222</v>
      </c>
      <c r="D3148" s="6"/>
      <c r="E3148" s="2" t="s">
        <v>16</v>
      </c>
      <c r="F3148" s="2" t="s">
        <v>8</v>
      </c>
      <c r="G3148" s="2" t="s">
        <v>9</v>
      </c>
      <c r="H3148" s="2">
        <v>2529</v>
      </c>
      <c r="I3148" s="2">
        <v>334</v>
      </c>
      <c r="J3148" s="24">
        <f>IFERROR(I3148/H3148,0)</f>
        <v>0.13206801107156979</v>
      </c>
      <c r="K3148" s="24"/>
      <c r="L3148" s="2">
        <f>IF(J3148&gt;=0.15,1,0)</f>
        <v>0</v>
      </c>
      <c r="M3148" s="2"/>
      <c r="N3148" s="24"/>
      <c r="O3148" s="2" t="s">
        <v>13</v>
      </c>
    </row>
    <row r="3149" spans="1:15" ht="15.75" customHeight="1" x14ac:dyDescent="0.35">
      <c r="A3149" s="18">
        <v>44945.729178240741</v>
      </c>
      <c r="B3149" s="11">
        <v>44945.729178240741</v>
      </c>
      <c r="C3149" s="21">
        <v>44945.729178240741</v>
      </c>
      <c r="D3149" s="6"/>
      <c r="E3149" s="2" t="s">
        <v>14</v>
      </c>
      <c r="F3149" s="2" t="s">
        <v>15</v>
      </c>
      <c r="G3149" s="2" t="s">
        <v>9</v>
      </c>
      <c r="H3149" s="2">
        <v>16066</v>
      </c>
      <c r="I3149" s="2">
        <v>1447</v>
      </c>
      <c r="J3149" s="24">
        <f>IFERROR(I3149/H3149,0)</f>
        <v>9.0065977841404202E-2</v>
      </c>
      <c r="K3149" s="24"/>
      <c r="L3149" s="2">
        <f>IF(J3149&gt;=0.15,1,0)</f>
        <v>0</v>
      </c>
      <c r="M3149" s="2"/>
      <c r="N3149" s="24"/>
      <c r="O3149" s="2" t="s">
        <v>13</v>
      </c>
    </row>
    <row r="3150" spans="1:15" ht="15.75" customHeight="1" x14ac:dyDescent="0.35">
      <c r="A3150" s="18">
        <v>44945.729178240741</v>
      </c>
      <c r="B3150" s="11">
        <v>44945.729178240741</v>
      </c>
      <c r="C3150" s="21">
        <v>44945.729178240741</v>
      </c>
      <c r="D3150" s="6"/>
      <c r="E3150" s="2" t="s">
        <v>14</v>
      </c>
      <c r="F3150" s="2" t="s">
        <v>15</v>
      </c>
      <c r="G3150" s="2" t="s">
        <v>9</v>
      </c>
      <c r="H3150" s="2">
        <v>16066</v>
      </c>
      <c r="I3150" s="2">
        <v>1447</v>
      </c>
      <c r="J3150" s="24">
        <f>IFERROR(I3150/H3150,0)</f>
        <v>9.0065977841404202E-2</v>
      </c>
      <c r="K3150" s="24"/>
      <c r="L3150" s="2">
        <f>IF(J3150&gt;=0.15,1,0)</f>
        <v>0</v>
      </c>
      <c r="M3150" s="2"/>
      <c r="N3150" s="24"/>
      <c r="O3150" s="2" t="s">
        <v>13</v>
      </c>
    </row>
    <row r="3151" spans="1:15" ht="15.75" customHeight="1" x14ac:dyDescent="0.35">
      <c r="A3151" s="18">
        <v>44945.729178240741</v>
      </c>
      <c r="B3151" s="11">
        <v>44945.729178240741</v>
      </c>
      <c r="C3151" s="21">
        <v>44945.729178240741</v>
      </c>
      <c r="D3151" s="6"/>
      <c r="E3151" s="2" t="s">
        <v>14</v>
      </c>
      <c r="F3151" s="2" t="s">
        <v>15</v>
      </c>
      <c r="G3151" s="2" t="s">
        <v>9</v>
      </c>
      <c r="H3151" s="2">
        <v>32131</v>
      </c>
      <c r="I3151" s="2">
        <v>2892</v>
      </c>
      <c r="J3151" s="24">
        <f>IFERROR(I3151/H3151,0)</f>
        <v>9.0006535744296789E-2</v>
      </c>
      <c r="K3151" s="24"/>
      <c r="L3151" s="2">
        <f>IF(J3151&gt;=0.15,1,0)</f>
        <v>0</v>
      </c>
      <c r="M3151" s="2"/>
      <c r="N3151" s="24"/>
      <c r="O3151" s="2" t="s">
        <v>13</v>
      </c>
    </row>
    <row r="3152" spans="1:15" ht="15.75" customHeight="1" x14ac:dyDescent="0.35">
      <c r="A3152" s="18">
        <v>44945.72227283565</v>
      </c>
      <c r="B3152" s="11">
        <v>44945.72227283565</v>
      </c>
      <c r="C3152" s="21">
        <v>44945.72227283565</v>
      </c>
      <c r="D3152" s="6"/>
      <c r="E3152" s="2" t="s">
        <v>16</v>
      </c>
      <c r="F3152" s="2" t="s">
        <v>8</v>
      </c>
      <c r="G3152" s="2" t="s">
        <v>9</v>
      </c>
      <c r="H3152" s="2">
        <v>499</v>
      </c>
      <c r="I3152" s="2">
        <v>5</v>
      </c>
      <c r="J3152" s="24">
        <f>IFERROR(I3152/H3152,0)</f>
        <v>1.002004008016032E-2</v>
      </c>
      <c r="K3152" s="24"/>
      <c r="L3152" s="2">
        <f>IF(J3152&gt;=0.15,1,0)</f>
        <v>0</v>
      </c>
      <c r="M3152" s="2"/>
      <c r="N3152" s="24"/>
      <c r="O3152" s="2" t="s">
        <v>10</v>
      </c>
    </row>
    <row r="3153" spans="1:15" ht="15.75" customHeight="1" x14ac:dyDescent="0.35">
      <c r="A3153" s="18">
        <v>44945.71679402778</v>
      </c>
      <c r="B3153" s="11">
        <v>44945.71679402778</v>
      </c>
      <c r="C3153" s="21">
        <v>44945.71679402778</v>
      </c>
      <c r="D3153" s="6"/>
      <c r="E3153" s="2" t="s">
        <v>16</v>
      </c>
      <c r="F3153" s="2" t="s">
        <v>8</v>
      </c>
      <c r="G3153" s="2" t="s">
        <v>9</v>
      </c>
      <c r="H3153" s="2">
        <v>5825</v>
      </c>
      <c r="I3153" s="2">
        <v>503</v>
      </c>
      <c r="J3153" s="24">
        <f>IFERROR(I3153/H3153,0)</f>
        <v>8.6351931330472101E-2</v>
      </c>
      <c r="K3153" s="24"/>
      <c r="L3153" s="2">
        <f>IF(J3153&gt;=0.15,1,0)</f>
        <v>0</v>
      </c>
      <c r="M3153" s="2"/>
      <c r="N3153" s="24"/>
      <c r="O3153" s="2" t="s">
        <v>13</v>
      </c>
    </row>
    <row r="3154" spans="1:15" ht="15.75" customHeight="1" x14ac:dyDescent="0.35">
      <c r="A3154" s="18">
        <v>44945.71675925926</v>
      </c>
      <c r="B3154" s="11">
        <v>44945.71675925926</v>
      </c>
      <c r="C3154" s="21">
        <v>44945.71675925926</v>
      </c>
      <c r="D3154" s="6"/>
      <c r="E3154" s="2" t="s">
        <v>14</v>
      </c>
      <c r="F3154" s="2" t="s">
        <v>15</v>
      </c>
      <c r="G3154" s="2" t="s">
        <v>9</v>
      </c>
      <c r="H3154" s="2">
        <v>54064</v>
      </c>
      <c r="I3154" s="2">
        <v>19836</v>
      </c>
      <c r="J3154" s="24">
        <f>IFERROR(I3154/H3154,0)</f>
        <v>0.36689849067771529</v>
      </c>
      <c r="K3154" s="24"/>
      <c r="L3154" s="2">
        <f>IF(J3154&gt;=0.15,1,0)</f>
        <v>1</v>
      </c>
      <c r="M3154" s="2"/>
      <c r="N3154" s="24"/>
      <c r="O3154" s="2" t="s">
        <v>13</v>
      </c>
    </row>
    <row r="3155" spans="1:15" ht="15.75" customHeight="1" x14ac:dyDescent="0.35">
      <c r="A3155" s="18">
        <v>44945.715091319442</v>
      </c>
      <c r="B3155" s="11">
        <v>44945.715091319442</v>
      </c>
      <c r="C3155" s="21">
        <v>44945.715091319442</v>
      </c>
      <c r="D3155" s="6"/>
      <c r="E3155" s="2" t="s">
        <v>16</v>
      </c>
      <c r="F3155" s="2" t="s">
        <v>8</v>
      </c>
      <c r="G3155" s="2" t="s">
        <v>9</v>
      </c>
      <c r="H3155" s="2">
        <v>2609</v>
      </c>
      <c r="I3155" s="2">
        <v>123</v>
      </c>
      <c r="J3155" s="24">
        <f>IFERROR(I3155/H3155,0)</f>
        <v>4.7144499808355694E-2</v>
      </c>
      <c r="K3155" s="24"/>
      <c r="L3155" s="2">
        <f>IF(J3155&gt;=0.15,1,0)</f>
        <v>0</v>
      </c>
      <c r="M3155" s="2"/>
      <c r="N3155" s="24"/>
      <c r="O3155" s="2" t="s">
        <v>10</v>
      </c>
    </row>
    <row r="3156" spans="1:15" ht="15.75" customHeight="1" x14ac:dyDescent="0.35">
      <c r="A3156" s="18">
        <v>44945.710763888892</v>
      </c>
      <c r="B3156" s="11">
        <v>44945.710763888892</v>
      </c>
      <c r="C3156" s="21">
        <v>44945.710763888892</v>
      </c>
      <c r="D3156" s="6"/>
      <c r="E3156" s="2" t="s">
        <v>14</v>
      </c>
      <c r="F3156" s="2" t="s">
        <v>18</v>
      </c>
      <c r="G3156" s="2" t="s">
        <v>9</v>
      </c>
      <c r="H3156" s="2">
        <v>6162</v>
      </c>
      <c r="I3156" s="2">
        <v>0</v>
      </c>
      <c r="J3156" s="24">
        <f>IFERROR(I3156/H3156,0)</f>
        <v>0</v>
      </c>
      <c r="K3156" s="24"/>
      <c r="L3156" s="2">
        <f>IF(J3156&gt;=0.15,1,0)</f>
        <v>0</v>
      </c>
      <c r="M3156" s="2"/>
      <c r="N3156" s="24"/>
      <c r="O3156" s="2" t="s">
        <v>13</v>
      </c>
    </row>
    <row r="3157" spans="1:15" ht="15.75" customHeight="1" x14ac:dyDescent="0.35">
      <c r="A3157" s="18">
        <v>44945.710150462961</v>
      </c>
      <c r="B3157" s="11">
        <v>44945.710150462961</v>
      </c>
      <c r="C3157" s="21">
        <v>44945.710150462961</v>
      </c>
      <c r="D3157" s="6"/>
      <c r="E3157" s="2" t="s">
        <v>14</v>
      </c>
      <c r="F3157" s="2" t="s">
        <v>15</v>
      </c>
      <c r="G3157" s="2" t="s">
        <v>9</v>
      </c>
      <c r="H3157" s="2">
        <v>50656</v>
      </c>
      <c r="I3157" s="2">
        <v>12539</v>
      </c>
      <c r="J3157" s="24">
        <f>IFERROR(I3157/H3157,0)</f>
        <v>0.24753237523689198</v>
      </c>
      <c r="K3157" s="24"/>
      <c r="L3157" s="2">
        <f>IF(J3157&gt;=0.15,1,0)</f>
        <v>1</v>
      </c>
      <c r="M3157" s="2"/>
      <c r="N3157" s="24"/>
      <c r="O3157" s="2" t="s">
        <v>13</v>
      </c>
    </row>
    <row r="3158" spans="1:15" ht="15.75" customHeight="1" x14ac:dyDescent="0.35">
      <c r="A3158" s="18">
        <v>44945.710057870368</v>
      </c>
      <c r="B3158" s="11">
        <v>44945.710057870368</v>
      </c>
      <c r="C3158" s="21">
        <v>44945.710057870368</v>
      </c>
      <c r="D3158" s="6"/>
      <c r="E3158" s="2" t="s">
        <v>14</v>
      </c>
      <c r="F3158" s="2" t="s">
        <v>15</v>
      </c>
      <c r="G3158" s="2" t="s">
        <v>11</v>
      </c>
      <c r="H3158" s="2">
        <v>26131</v>
      </c>
      <c r="I3158" s="2">
        <v>1719</v>
      </c>
      <c r="J3158" s="24">
        <f>IFERROR(I3158/H3158,0)</f>
        <v>6.578393479009606E-2</v>
      </c>
      <c r="K3158" s="24"/>
      <c r="L3158" s="2">
        <f>IF(J3158&gt;=0.15,1,0)</f>
        <v>0</v>
      </c>
      <c r="M3158" s="2"/>
      <c r="N3158" s="24"/>
      <c r="O3158" s="2" t="s">
        <v>13</v>
      </c>
    </row>
    <row r="3159" spans="1:15" ht="15.75" customHeight="1" x14ac:dyDescent="0.35">
      <c r="A3159" s="18">
        <v>44945.709588206017</v>
      </c>
      <c r="B3159" s="11">
        <v>44945.709588206017</v>
      </c>
      <c r="C3159" s="21">
        <v>44945.709588206017</v>
      </c>
      <c r="D3159" s="6"/>
      <c r="E3159" s="2" t="s">
        <v>16</v>
      </c>
      <c r="F3159" s="2" t="s">
        <v>8</v>
      </c>
      <c r="G3159" s="2" t="s">
        <v>9</v>
      </c>
      <c r="H3159" s="2">
        <v>5688</v>
      </c>
      <c r="I3159" s="2">
        <v>441</v>
      </c>
      <c r="J3159" s="24">
        <f>IFERROR(I3159/H3159,0)</f>
        <v>7.753164556962025E-2</v>
      </c>
      <c r="K3159" s="24"/>
      <c r="L3159" s="2">
        <f>IF(J3159&gt;=0.15,1,0)</f>
        <v>0</v>
      </c>
      <c r="M3159" s="2"/>
      <c r="N3159" s="24"/>
      <c r="O3159" s="2" t="s">
        <v>13</v>
      </c>
    </row>
    <row r="3160" spans="1:15" ht="15.75" customHeight="1" x14ac:dyDescent="0.35">
      <c r="A3160" s="18">
        <v>44945.707062754627</v>
      </c>
      <c r="B3160" s="11">
        <v>44945.707062754627</v>
      </c>
      <c r="C3160" s="21">
        <v>44945.707062754627</v>
      </c>
      <c r="D3160" s="6"/>
      <c r="E3160" s="2" t="s">
        <v>16</v>
      </c>
      <c r="F3160" s="2" t="s">
        <v>8</v>
      </c>
      <c r="G3160" s="2" t="s">
        <v>9</v>
      </c>
      <c r="H3160" s="2">
        <v>4421</v>
      </c>
      <c r="I3160" s="2">
        <v>813</v>
      </c>
      <c r="J3160" s="24">
        <f>IFERROR(I3160/H3160,0)</f>
        <v>0.18389504636959964</v>
      </c>
      <c r="K3160" s="24"/>
      <c r="L3160" s="2">
        <f>IF(J3160&gt;=0.15,1,0)</f>
        <v>1</v>
      </c>
      <c r="M3160" s="2"/>
      <c r="N3160" s="24"/>
      <c r="O3160" s="2" t="s">
        <v>12</v>
      </c>
    </row>
    <row r="3161" spans="1:15" ht="15.75" customHeight="1" x14ac:dyDescent="0.35">
      <c r="A3161" s="18">
        <v>44945.705937500003</v>
      </c>
      <c r="B3161" s="11">
        <v>44945.705937500003</v>
      </c>
      <c r="C3161" s="21">
        <v>44945.705937500003</v>
      </c>
      <c r="D3161" s="6"/>
      <c r="E3161" s="2" t="s">
        <v>14</v>
      </c>
      <c r="F3161" s="2" t="s">
        <v>15</v>
      </c>
      <c r="G3161" s="2" t="s">
        <v>9</v>
      </c>
      <c r="H3161" s="2">
        <v>41106</v>
      </c>
      <c r="I3161" s="2">
        <v>11339</v>
      </c>
      <c r="J3161" s="24">
        <f>IFERROR(I3161/H3161,0)</f>
        <v>0.27584780810587262</v>
      </c>
      <c r="K3161" s="24"/>
      <c r="L3161" s="2">
        <f>IF(J3161&gt;=0.15,1,0)</f>
        <v>1</v>
      </c>
      <c r="M3161" s="2"/>
      <c r="N3161" s="24"/>
      <c r="O3161" s="2" t="s">
        <v>12</v>
      </c>
    </row>
    <row r="3162" spans="1:15" ht="15.75" customHeight="1" x14ac:dyDescent="0.35">
      <c r="A3162" s="18">
        <v>44945.67217484954</v>
      </c>
      <c r="B3162" s="11">
        <v>44945.67217484954</v>
      </c>
      <c r="C3162" s="21">
        <v>44945.67217484954</v>
      </c>
      <c r="D3162" s="6"/>
      <c r="E3162" s="2" t="s">
        <v>14</v>
      </c>
      <c r="F3162" s="2" t="s">
        <v>8</v>
      </c>
      <c r="G3162" s="2" t="s">
        <v>9</v>
      </c>
      <c r="H3162" s="2">
        <v>3355</v>
      </c>
      <c r="I3162" s="2">
        <v>49</v>
      </c>
      <c r="J3162" s="24">
        <f>IFERROR(I3162/H3162,0)</f>
        <v>1.4605067064083458E-2</v>
      </c>
      <c r="K3162" s="24"/>
      <c r="L3162" s="2">
        <f>IF(J3162&gt;=0.15,1,0)</f>
        <v>0</v>
      </c>
      <c r="M3162" s="2"/>
      <c r="N3162" s="24"/>
      <c r="O3162" s="2" t="s">
        <v>10</v>
      </c>
    </row>
    <row r="3163" spans="1:15" ht="15.75" customHeight="1" x14ac:dyDescent="0.35">
      <c r="A3163" s="18">
        <v>44945.662465277775</v>
      </c>
      <c r="B3163" s="11">
        <v>44945.662465277775</v>
      </c>
      <c r="C3163" s="21">
        <v>44945.662465277775</v>
      </c>
      <c r="D3163" s="6"/>
      <c r="E3163" s="2" t="s">
        <v>14</v>
      </c>
      <c r="F3163" s="2" t="s">
        <v>15</v>
      </c>
      <c r="G3163" s="2" t="s">
        <v>9</v>
      </c>
      <c r="H3163" s="2">
        <v>34311</v>
      </c>
      <c r="I3163" s="2">
        <v>3844</v>
      </c>
      <c r="J3163" s="24">
        <f>IFERROR(I3163/H3163,0)</f>
        <v>0.11203404156101542</v>
      </c>
      <c r="K3163" s="24"/>
      <c r="L3163" s="2">
        <f>IF(J3163&gt;=0.15,1,0)</f>
        <v>0</v>
      </c>
      <c r="M3163" s="2"/>
      <c r="N3163" s="24"/>
      <c r="O3163" s="2" t="s">
        <v>10</v>
      </c>
    </row>
    <row r="3164" spans="1:15" ht="15.75" customHeight="1" x14ac:dyDescent="0.35">
      <c r="A3164" s="18">
        <v>44945.662313356479</v>
      </c>
      <c r="B3164" s="11">
        <v>44945.662313356479</v>
      </c>
      <c r="C3164" s="21">
        <v>44945.662313356479</v>
      </c>
      <c r="D3164" s="6"/>
      <c r="E3164" s="2" t="s">
        <v>16</v>
      </c>
      <c r="F3164" s="2" t="s">
        <v>8</v>
      </c>
      <c r="G3164" s="2" t="s">
        <v>9</v>
      </c>
      <c r="H3164" s="2">
        <v>2254</v>
      </c>
      <c r="I3164" s="2">
        <v>104</v>
      </c>
      <c r="J3164" s="24">
        <f>IFERROR(I3164/H3164,0)</f>
        <v>4.6140195208518191E-2</v>
      </c>
      <c r="K3164" s="24"/>
      <c r="L3164" s="2">
        <f>IF(J3164&gt;=0.15,1,0)</f>
        <v>0</v>
      </c>
      <c r="M3164" s="2"/>
      <c r="N3164" s="24"/>
      <c r="O3164" s="2" t="s">
        <v>10</v>
      </c>
    </row>
    <row r="3165" spans="1:15" ht="15.75" customHeight="1" x14ac:dyDescent="0.35">
      <c r="A3165" s="18">
        <v>44945.659930555557</v>
      </c>
      <c r="B3165" s="11">
        <v>44945.659930555557</v>
      </c>
      <c r="C3165" s="21">
        <v>44945.659930555557</v>
      </c>
      <c r="D3165" s="6"/>
      <c r="E3165" s="2" t="s">
        <v>14</v>
      </c>
      <c r="F3165" s="2" t="s">
        <v>15</v>
      </c>
      <c r="G3165" s="2" t="s">
        <v>9</v>
      </c>
      <c r="H3165" s="2">
        <v>50391</v>
      </c>
      <c r="I3165" s="2">
        <v>20177</v>
      </c>
      <c r="J3165" s="24">
        <f>IFERROR(I3165/H3165,0)</f>
        <v>0.40040880315929434</v>
      </c>
      <c r="K3165" s="24"/>
      <c r="L3165" s="2">
        <f>IF(J3165&gt;=0.15,1,0)</f>
        <v>1</v>
      </c>
      <c r="M3165" s="2"/>
      <c r="N3165" s="24"/>
      <c r="O3165" s="2" t="s">
        <v>13</v>
      </c>
    </row>
    <row r="3166" spans="1:15" ht="15.75" customHeight="1" x14ac:dyDescent="0.35">
      <c r="A3166" s="18">
        <v>44945.659179016206</v>
      </c>
      <c r="B3166" s="11">
        <v>44945.659179016206</v>
      </c>
      <c r="C3166" s="21">
        <v>44945.659179016206</v>
      </c>
      <c r="D3166" s="6"/>
      <c r="E3166" s="2" t="s">
        <v>16</v>
      </c>
      <c r="F3166" s="2" t="s">
        <v>8</v>
      </c>
      <c r="G3166" s="2" t="s">
        <v>9</v>
      </c>
      <c r="H3166" s="2">
        <v>5392</v>
      </c>
      <c r="I3166" s="2">
        <v>1369</v>
      </c>
      <c r="J3166" s="24">
        <f>IFERROR(I3166/H3166,0)</f>
        <v>0.2538946587537092</v>
      </c>
      <c r="K3166" s="24"/>
      <c r="L3166" s="2">
        <f>IF(J3166&gt;=0.15,1,0)</f>
        <v>1</v>
      </c>
      <c r="M3166" s="2"/>
      <c r="N3166" s="24"/>
      <c r="O3166" s="2" t="s">
        <v>13</v>
      </c>
    </row>
    <row r="3167" spans="1:15" ht="15.75" customHeight="1" x14ac:dyDescent="0.35">
      <c r="A3167" s="18">
        <v>44945.653338263888</v>
      </c>
      <c r="B3167" s="11">
        <v>44945.653338263888</v>
      </c>
      <c r="C3167" s="21">
        <v>44945.653338263888</v>
      </c>
      <c r="D3167" s="6"/>
      <c r="E3167" s="2" t="s">
        <v>7</v>
      </c>
      <c r="F3167" s="2" t="s">
        <v>8</v>
      </c>
      <c r="G3167" s="2" t="s">
        <v>11</v>
      </c>
      <c r="H3167" s="2">
        <v>14420</v>
      </c>
      <c r="I3167" s="2">
        <v>835</v>
      </c>
      <c r="J3167" s="24">
        <f>IFERROR(I3167/H3167,0)</f>
        <v>5.7905686546463248E-2</v>
      </c>
      <c r="K3167" s="24"/>
      <c r="L3167" s="2">
        <f>IF(J3167&gt;=0.15,1,0)</f>
        <v>0</v>
      </c>
      <c r="M3167" s="2"/>
      <c r="N3167" s="24"/>
      <c r="O3167" s="2" t="s">
        <v>13</v>
      </c>
    </row>
    <row r="3168" spans="1:15" ht="15.75" customHeight="1" x14ac:dyDescent="0.35">
      <c r="A3168" s="18">
        <v>44945.638645833336</v>
      </c>
      <c r="B3168" s="11">
        <v>44945.638645833336</v>
      </c>
      <c r="C3168" s="21">
        <v>44945.638645833336</v>
      </c>
      <c r="D3168" s="6"/>
      <c r="E3168" s="2" t="s">
        <v>14</v>
      </c>
      <c r="F3168" s="2" t="s">
        <v>15</v>
      </c>
      <c r="G3168" s="2" t="s">
        <v>9</v>
      </c>
      <c r="H3168" s="2">
        <v>35546</v>
      </c>
      <c r="I3168" s="2">
        <v>4192</v>
      </c>
      <c r="J3168" s="24">
        <f>IFERROR(I3168/H3168,0)</f>
        <v>0.11793169414280087</v>
      </c>
      <c r="K3168" s="24"/>
      <c r="L3168" s="2">
        <f>IF(J3168&gt;=0.15,1,0)</f>
        <v>0</v>
      </c>
      <c r="M3168" s="2"/>
      <c r="N3168" s="24"/>
      <c r="O3168" s="2" t="s">
        <v>10</v>
      </c>
    </row>
    <row r="3169" spans="1:15" ht="15.75" customHeight="1" x14ac:dyDescent="0.35">
      <c r="A3169" s="18">
        <v>44945.638460347225</v>
      </c>
      <c r="B3169" s="11">
        <v>44945.638460347225</v>
      </c>
      <c r="C3169" s="21">
        <v>44945.638460347225</v>
      </c>
      <c r="D3169" s="6"/>
      <c r="E3169" s="2" t="s">
        <v>16</v>
      </c>
      <c r="F3169" s="2" t="s">
        <v>8</v>
      </c>
      <c r="G3169" s="2" t="s">
        <v>9</v>
      </c>
      <c r="H3169" s="2">
        <v>2505</v>
      </c>
      <c r="I3169" s="2">
        <v>108</v>
      </c>
      <c r="J3169" s="24">
        <f>IFERROR(I3169/H3169,0)</f>
        <v>4.3113772455089822E-2</v>
      </c>
      <c r="K3169" s="24"/>
      <c r="L3169" s="2">
        <f>IF(J3169&gt;=0.15,1,0)</f>
        <v>0</v>
      </c>
      <c r="M3169" s="2"/>
      <c r="N3169" s="24"/>
      <c r="O3169" s="2" t="s">
        <v>10</v>
      </c>
    </row>
    <row r="3170" spans="1:15" ht="15.75" customHeight="1" x14ac:dyDescent="0.35">
      <c r="A3170" s="18">
        <v>44945.616391076386</v>
      </c>
      <c r="B3170" s="11">
        <v>44945.616391076386</v>
      </c>
      <c r="C3170" s="21">
        <v>44945.616391076386</v>
      </c>
      <c r="D3170" s="6"/>
      <c r="E3170" s="2" t="s">
        <v>16</v>
      </c>
      <c r="F3170" s="2" t="s">
        <v>8</v>
      </c>
      <c r="G3170" s="2" t="s">
        <v>9</v>
      </c>
      <c r="H3170" s="2">
        <v>535</v>
      </c>
      <c r="I3170" s="2">
        <v>15</v>
      </c>
      <c r="J3170" s="24">
        <f>IFERROR(I3170/H3170,0)</f>
        <v>2.8037383177570093E-2</v>
      </c>
      <c r="K3170" s="24"/>
      <c r="L3170" s="2">
        <f>IF(J3170&gt;=0.15,1,0)</f>
        <v>0</v>
      </c>
      <c r="M3170" s="2"/>
      <c r="N3170" s="24"/>
      <c r="O3170" s="2" t="s">
        <v>10</v>
      </c>
    </row>
    <row r="3171" spans="1:15" ht="15.75" customHeight="1" x14ac:dyDescent="0.35">
      <c r="A3171" s="18">
        <v>44945.612280092595</v>
      </c>
      <c r="B3171" s="11">
        <v>44945.612280092595</v>
      </c>
      <c r="C3171" s="21">
        <v>44945.612280092595</v>
      </c>
      <c r="D3171" s="6"/>
      <c r="E3171" s="2" t="s">
        <v>14</v>
      </c>
      <c r="F3171" s="2" t="s">
        <v>15</v>
      </c>
      <c r="G3171" s="2" t="s">
        <v>9</v>
      </c>
      <c r="H3171" s="2">
        <v>29562</v>
      </c>
      <c r="I3171" s="2">
        <v>4153</v>
      </c>
      <c r="J3171" s="24">
        <f>IFERROR(I3171/H3171,0)</f>
        <v>0.14048440565590961</v>
      </c>
      <c r="K3171" s="24"/>
      <c r="L3171" s="2">
        <f>IF(J3171&gt;=0.15,1,0)</f>
        <v>0</v>
      </c>
      <c r="M3171" s="2"/>
      <c r="N3171" s="24"/>
      <c r="O3171" s="2" t="s">
        <v>10</v>
      </c>
    </row>
    <row r="3172" spans="1:15" ht="15.75" customHeight="1" x14ac:dyDescent="0.35">
      <c r="A3172" s="18">
        <v>44945.612110289352</v>
      </c>
      <c r="B3172" s="11">
        <v>44945.612110289352</v>
      </c>
      <c r="C3172" s="21">
        <v>44945.612110289352</v>
      </c>
      <c r="D3172" s="6"/>
      <c r="E3172" s="2" t="s">
        <v>16</v>
      </c>
      <c r="F3172" s="2" t="s">
        <v>8</v>
      </c>
      <c r="G3172" s="2" t="s">
        <v>9</v>
      </c>
      <c r="H3172" s="2">
        <v>2647</v>
      </c>
      <c r="I3172" s="2">
        <v>155</v>
      </c>
      <c r="J3172" s="24">
        <f>IFERROR(I3172/H3172,0)</f>
        <v>5.8556856819040423E-2</v>
      </c>
      <c r="K3172" s="24"/>
      <c r="L3172" s="2">
        <f>IF(J3172&gt;=0.15,1,0)</f>
        <v>0</v>
      </c>
      <c r="M3172" s="2"/>
      <c r="N3172" s="24"/>
      <c r="O3172" s="2" t="s">
        <v>10</v>
      </c>
    </row>
    <row r="3173" spans="1:15" ht="15.75" customHeight="1" x14ac:dyDescent="0.35">
      <c r="A3173" s="18">
        <v>44945.610833333332</v>
      </c>
      <c r="B3173" s="11">
        <v>44945.610833333332</v>
      </c>
      <c r="C3173" s="21">
        <v>44945.610833333332</v>
      </c>
      <c r="D3173" s="6"/>
      <c r="E3173" s="2" t="s">
        <v>14</v>
      </c>
      <c r="F3173" s="2" t="s">
        <v>15</v>
      </c>
      <c r="G3173" s="2" t="s">
        <v>11</v>
      </c>
      <c r="H3173" s="2">
        <v>51020</v>
      </c>
      <c r="I3173" s="2">
        <v>12408</v>
      </c>
      <c r="J3173" s="24">
        <f>IFERROR(I3173/H3173,0)</f>
        <v>0.24319874558996471</v>
      </c>
      <c r="K3173" s="24"/>
      <c r="L3173" s="2">
        <f>IF(J3173&gt;=0.15,1,0)</f>
        <v>1</v>
      </c>
      <c r="M3173" s="2"/>
      <c r="N3173" s="24"/>
      <c r="O3173" s="2" t="s">
        <v>13</v>
      </c>
    </row>
    <row r="3174" spans="1:15" ht="15.75" customHeight="1" x14ac:dyDescent="0.35">
      <c r="A3174" s="18">
        <v>44945.610034722224</v>
      </c>
      <c r="B3174" s="11">
        <v>44945.610034722224</v>
      </c>
      <c r="C3174" s="21">
        <v>44945.610034722224</v>
      </c>
      <c r="D3174" s="6"/>
      <c r="E3174" s="2" t="s">
        <v>14</v>
      </c>
      <c r="F3174" s="2" t="s">
        <v>15</v>
      </c>
      <c r="G3174" s="2" t="s">
        <v>9</v>
      </c>
      <c r="H3174" s="2">
        <v>0</v>
      </c>
      <c r="I3174" s="2">
        <v>0</v>
      </c>
      <c r="J3174" s="24">
        <f>IFERROR(I3174/H3174,0)</f>
        <v>0</v>
      </c>
      <c r="K3174" s="24"/>
      <c r="L3174" s="2">
        <f>IF(J3174&gt;=0.15,1,0)</f>
        <v>0</v>
      </c>
      <c r="M3174" s="2"/>
      <c r="N3174" s="24"/>
      <c r="O3174" s="2" t="s">
        <v>10</v>
      </c>
    </row>
    <row r="3175" spans="1:15" ht="15.75" customHeight="1" x14ac:dyDescent="0.35">
      <c r="A3175" s="18">
        <v>44945.609001608798</v>
      </c>
      <c r="B3175" s="11">
        <v>44945.609001608798</v>
      </c>
      <c r="C3175" s="21">
        <v>44945.609001608798</v>
      </c>
      <c r="D3175" s="6"/>
      <c r="E3175" s="2" t="s">
        <v>16</v>
      </c>
      <c r="F3175" s="2" t="s">
        <v>8</v>
      </c>
      <c r="G3175" s="2" t="s">
        <v>9</v>
      </c>
      <c r="H3175" s="2">
        <v>1518</v>
      </c>
      <c r="I3175" s="2">
        <v>113</v>
      </c>
      <c r="J3175" s="24">
        <f>IFERROR(I3175/H3175,0)</f>
        <v>7.4440052700922271E-2</v>
      </c>
      <c r="K3175" s="24"/>
      <c r="L3175" s="2">
        <f>IF(J3175&gt;=0.15,1,0)</f>
        <v>0</v>
      </c>
      <c r="M3175" s="2"/>
      <c r="N3175" s="24"/>
      <c r="O3175" s="2" t="s">
        <v>13</v>
      </c>
    </row>
    <row r="3176" spans="1:15" ht="15.75" customHeight="1" x14ac:dyDescent="0.35">
      <c r="A3176" s="18">
        <v>44945.608865740738</v>
      </c>
      <c r="B3176" s="11">
        <v>44945.608865740738</v>
      </c>
      <c r="C3176" s="21">
        <v>44945.608865740738</v>
      </c>
      <c r="D3176" s="6"/>
      <c r="E3176" s="2" t="s">
        <v>14</v>
      </c>
      <c r="F3176" s="2" t="s">
        <v>15</v>
      </c>
      <c r="G3176" s="2" t="s">
        <v>9</v>
      </c>
      <c r="H3176" s="2">
        <v>43290</v>
      </c>
      <c r="I3176" s="2">
        <v>19652</v>
      </c>
      <c r="J3176" s="24">
        <f>IFERROR(I3176/H3176,0)</f>
        <v>0.45396165396165394</v>
      </c>
      <c r="K3176" s="24"/>
      <c r="L3176" s="2">
        <f>IF(J3176&gt;=0.15,1,0)</f>
        <v>1</v>
      </c>
      <c r="M3176" s="2"/>
      <c r="N3176" s="24"/>
      <c r="O3176" s="2" t="s">
        <v>13</v>
      </c>
    </row>
    <row r="3177" spans="1:15" ht="15.75" customHeight="1" x14ac:dyDescent="0.35">
      <c r="A3177" s="18">
        <v>44945.607361111113</v>
      </c>
      <c r="B3177" s="11">
        <v>44945.607361111113</v>
      </c>
      <c r="C3177" s="21">
        <v>44945.607361111113</v>
      </c>
      <c r="D3177" s="6"/>
      <c r="E3177" s="2" t="s">
        <v>14</v>
      </c>
      <c r="F3177" s="2" t="s">
        <v>15</v>
      </c>
      <c r="G3177" s="2" t="s">
        <v>9</v>
      </c>
      <c r="H3177" s="2">
        <v>39364</v>
      </c>
      <c r="I3177" s="2">
        <v>8207</v>
      </c>
      <c r="J3177" s="24">
        <f>IFERROR(I3177/H3177,0)</f>
        <v>0.20848999085458794</v>
      </c>
      <c r="K3177" s="24"/>
      <c r="L3177" s="2">
        <f>IF(J3177&gt;=0.15,1,0)</f>
        <v>1</v>
      </c>
      <c r="M3177" s="2"/>
      <c r="N3177" s="24"/>
      <c r="O3177" s="2" t="s">
        <v>12</v>
      </c>
    </row>
    <row r="3178" spans="1:15" ht="15.75" customHeight="1" x14ac:dyDescent="0.35">
      <c r="A3178" s="18">
        <v>44945.60651730324</v>
      </c>
      <c r="B3178" s="11">
        <v>44945.60651730324</v>
      </c>
      <c r="C3178" s="21">
        <v>44945.60651730324</v>
      </c>
      <c r="D3178" s="6"/>
      <c r="E3178" s="2" t="s">
        <v>16</v>
      </c>
      <c r="F3178" s="2" t="s">
        <v>8</v>
      </c>
      <c r="G3178" s="2" t="s">
        <v>9</v>
      </c>
      <c r="H3178" s="2">
        <v>1205</v>
      </c>
      <c r="I3178" s="2">
        <v>170</v>
      </c>
      <c r="J3178" s="24">
        <f>IFERROR(I3178/H3178,0)</f>
        <v>0.14107883817427386</v>
      </c>
      <c r="K3178" s="24"/>
      <c r="L3178" s="2">
        <f>IF(J3178&gt;=0.15,1,0)</f>
        <v>0</v>
      </c>
      <c r="M3178" s="2"/>
      <c r="N3178" s="24"/>
      <c r="O3178" s="2" t="s">
        <v>12</v>
      </c>
    </row>
    <row r="3179" spans="1:15" ht="15.75" customHeight="1" x14ac:dyDescent="0.35">
      <c r="A3179" s="18">
        <v>44945.601076388892</v>
      </c>
      <c r="B3179" s="11">
        <v>44945.601076388892</v>
      </c>
      <c r="C3179" s="21">
        <v>44945.601076388892</v>
      </c>
      <c r="D3179" s="6"/>
      <c r="E3179" s="2" t="s">
        <v>14</v>
      </c>
      <c r="F3179" s="2" t="s">
        <v>15</v>
      </c>
      <c r="G3179" s="2" t="s">
        <v>9</v>
      </c>
      <c r="H3179" s="2">
        <v>35794</v>
      </c>
      <c r="I3179" s="2">
        <v>20721</v>
      </c>
      <c r="J3179" s="24">
        <f>IFERROR(I3179/H3179,0)</f>
        <v>0.57889590434150973</v>
      </c>
      <c r="K3179" s="24"/>
      <c r="L3179" s="2">
        <f>IF(J3179&gt;=0.15,1,0)</f>
        <v>1</v>
      </c>
      <c r="M3179" s="2"/>
      <c r="N3179" s="24"/>
      <c r="O3179" s="2" t="s">
        <v>13</v>
      </c>
    </row>
    <row r="3180" spans="1:15" ht="15.75" customHeight="1" x14ac:dyDescent="0.35">
      <c r="A3180" s="18">
        <v>44945.600252592594</v>
      </c>
      <c r="B3180" s="11">
        <v>44945.600252592594</v>
      </c>
      <c r="C3180" s="21">
        <v>44945.600252592594</v>
      </c>
      <c r="D3180" s="6"/>
      <c r="E3180" s="2" t="s">
        <v>16</v>
      </c>
      <c r="F3180" s="2" t="s">
        <v>8</v>
      </c>
      <c r="G3180" s="2" t="s">
        <v>9</v>
      </c>
      <c r="H3180" s="2">
        <v>1238</v>
      </c>
      <c r="I3180" s="2">
        <v>115</v>
      </c>
      <c r="J3180" s="24">
        <f>IFERROR(I3180/H3180,0)</f>
        <v>9.289176090468497E-2</v>
      </c>
      <c r="K3180" s="24"/>
      <c r="L3180" s="2">
        <f>IF(J3180&gt;=0.15,1,0)</f>
        <v>0</v>
      </c>
      <c r="M3180" s="2"/>
      <c r="N3180" s="24"/>
      <c r="O3180" s="2" t="s">
        <v>13</v>
      </c>
    </row>
    <row r="3181" spans="1:15" ht="15.75" customHeight="1" x14ac:dyDescent="0.35">
      <c r="A3181" s="18">
        <v>44945.600034722222</v>
      </c>
      <c r="B3181" s="11">
        <v>44945.600034722222</v>
      </c>
      <c r="C3181" s="21">
        <v>44945.600034722222</v>
      </c>
      <c r="D3181" s="6"/>
      <c r="E3181" s="2" t="s">
        <v>14</v>
      </c>
      <c r="F3181" s="2" t="s">
        <v>15</v>
      </c>
      <c r="G3181" s="2" t="s">
        <v>11</v>
      </c>
      <c r="H3181" s="2">
        <v>30869</v>
      </c>
      <c r="I3181" s="2">
        <v>2775</v>
      </c>
      <c r="J3181" s="24">
        <f>IFERROR(I3181/H3181,0)</f>
        <v>8.989601218050472E-2</v>
      </c>
      <c r="K3181" s="24"/>
      <c r="L3181" s="2">
        <f>IF(J3181&gt;=0.15,1,0)</f>
        <v>0</v>
      </c>
      <c r="M3181" s="2"/>
      <c r="N3181" s="24"/>
      <c r="O3181" s="2" t="s">
        <v>13</v>
      </c>
    </row>
    <row r="3182" spans="1:15" ht="15.75" customHeight="1" x14ac:dyDescent="0.35">
      <c r="A3182" s="18">
        <v>44945.580693101852</v>
      </c>
      <c r="B3182" s="11">
        <v>44945.580693101852</v>
      </c>
      <c r="C3182" s="21">
        <v>44945.580693101852</v>
      </c>
      <c r="D3182" s="6"/>
      <c r="E3182" s="2" t="s">
        <v>16</v>
      </c>
      <c r="F3182" s="2" t="s">
        <v>8</v>
      </c>
      <c r="G3182" s="2" t="s">
        <v>9</v>
      </c>
      <c r="H3182" s="2">
        <v>1250</v>
      </c>
      <c r="I3182" s="2">
        <v>77</v>
      </c>
      <c r="J3182" s="24">
        <f>IFERROR(I3182/H3182,0)</f>
        <v>6.1600000000000002E-2</v>
      </c>
      <c r="K3182" s="24"/>
      <c r="L3182" s="2">
        <f>IF(J3182&gt;=0.15,1,0)</f>
        <v>0</v>
      </c>
      <c r="M3182" s="2"/>
      <c r="N3182" s="24"/>
      <c r="O3182" s="2" t="s">
        <v>13</v>
      </c>
    </row>
    <row r="3183" spans="1:15" ht="15.75" customHeight="1" x14ac:dyDescent="0.35">
      <c r="A3183" s="18">
        <v>44945.577210648145</v>
      </c>
      <c r="B3183" s="11">
        <v>44945.577210648145</v>
      </c>
      <c r="C3183" s="21">
        <v>44945.577210648145</v>
      </c>
      <c r="D3183" s="6"/>
      <c r="E3183" s="2" t="s">
        <v>14</v>
      </c>
      <c r="F3183" s="2" t="s">
        <v>15</v>
      </c>
      <c r="G3183" s="2" t="s">
        <v>9</v>
      </c>
      <c r="H3183" s="2">
        <v>24479</v>
      </c>
      <c r="I3183" s="2">
        <v>3487</v>
      </c>
      <c r="J3183" s="24">
        <f>IFERROR(I3183/H3183,0)</f>
        <v>0.14244862943747702</v>
      </c>
      <c r="K3183" s="24"/>
      <c r="L3183" s="2">
        <f>IF(J3183&gt;=0.15,1,0)</f>
        <v>0</v>
      </c>
      <c r="M3183" s="2"/>
      <c r="N3183" s="24"/>
      <c r="O3183" s="2" t="s">
        <v>13</v>
      </c>
    </row>
    <row r="3184" spans="1:15" ht="15.75" customHeight="1" x14ac:dyDescent="0.35">
      <c r="A3184" s="18">
        <v>44945.568576388891</v>
      </c>
      <c r="B3184" s="11">
        <v>44945.568576388891</v>
      </c>
      <c r="C3184" s="21">
        <v>44945.568576388891</v>
      </c>
      <c r="D3184" s="6"/>
      <c r="E3184" s="2" t="s">
        <v>14</v>
      </c>
      <c r="F3184" s="2" t="s">
        <v>15</v>
      </c>
      <c r="G3184" s="2" t="s">
        <v>9</v>
      </c>
      <c r="H3184" s="2">
        <v>0</v>
      </c>
      <c r="I3184" s="2">
        <v>0</v>
      </c>
      <c r="J3184" s="24">
        <f>IFERROR(I3184/H3184,0)</f>
        <v>0</v>
      </c>
      <c r="K3184" s="24"/>
      <c r="L3184" s="2">
        <f>IF(J3184&gt;=0.15,1,0)</f>
        <v>0</v>
      </c>
      <c r="M3184" s="2"/>
      <c r="N3184" s="24"/>
      <c r="O3184" s="2" t="s">
        <v>17</v>
      </c>
    </row>
    <row r="3185" spans="1:15" ht="15.75" customHeight="1" x14ac:dyDescent="0.35">
      <c r="A3185" s="18">
        <v>44945.568092777779</v>
      </c>
      <c r="B3185" s="11">
        <v>44945.568092777779</v>
      </c>
      <c r="C3185" s="21">
        <v>44945.568092777779</v>
      </c>
      <c r="D3185" s="6"/>
      <c r="E3185" s="2" t="s">
        <v>16</v>
      </c>
      <c r="F3185" s="2" t="s">
        <v>8</v>
      </c>
      <c r="G3185" s="2" t="s">
        <v>9</v>
      </c>
      <c r="H3185" s="2">
        <v>1696</v>
      </c>
      <c r="I3185" s="2">
        <v>103</v>
      </c>
      <c r="J3185" s="24">
        <f>IFERROR(I3185/H3185,0)</f>
        <v>6.0731132075471699E-2</v>
      </c>
      <c r="K3185" s="24"/>
      <c r="L3185" s="2">
        <f>IF(J3185&gt;=0.15,1,0)</f>
        <v>0</v>
      </c>
      <c r="M3185" s="2"/>
      <c r="N3185" s="24"/>
      <c r="O3185" s="2" t="s">
        <v>13</v>
      </c>
    </row>
    <row r="3186" spans="1:15" ht="15.75" customHeight="1" x14ac:dyDescent="0.35">
      <c r="A3186" s="18">
        <v>44945.568055555559</v>
      </c>
      <c r="B3186" s="11">
        <v>44945.568055555559</v>
      </c>
      <c r="C3186" s="21">
        <v>44945.568055555559</v>
      </c>
      <c r="D3186" s="6"/>
      <c r="E3186" s="2" t="s">
        <v>14</v>
      </c>
      <c r="F3186" s="2" t="s">
        <v>15</v>
      </c>
      <c r="G3186" s="2" t="s">
        <v>9</v>
      </c>
      <c r="H3186" s="2">
        <v>42489</v>
      </c>
      <c r="I3186" s="2">
        <v>6597</v>
      </c>
      <c r="J3186" s="24">
        <f>IFERROR(I3186/H3186,0)</f>
        <v>0.15526371531455199</v>
      </c>
      <c r="K3186" s="24"/>
      <c r="L3186" s="2">
        <f>IF(J3186&gt;=0.15,1,0)</f>
        <v>1</v>
      </c>
      <c r="M3186" s="2"/>
      <c r="N3186" s="24"/>
      <c r="O3186" s="2" t="s">
        <v>13</v>
      </c>
    </row>
    <row r="3187" spans="1:15" ht="15.75" customHeight="1" x14ac:dyDescent="0.35">
      <c r="A3187" s="18">
        <v>44945.567962962959</v>
      </c>
      <c r="B3187" s="11">
        <v>44945.567962962959</v>
      </c>
      <c r="C3187" s="21">
        <v>44945.567962962959</v>
      </c>
      <c r="D3187" s="6"/>
      <c r="E3187" s="2" t="s">
        <v>14</v>
      </c>
      <c r="F3187" s="2" t="s">
        <v>15</v>
      </c>
      <c r="G3187" s="2" t="s">
        <v>11</v>
      </c>
      <c r="H3187" s="2">
        <v>12150</v>
      </c>
      <c r="I3187" s="2">
        <v>445</v>
      </c>
      <c r="J3187" s="24">
        <f>IFERROR(I3187/H3187,0)</f>
        <v>3.6625514403292182E-2</v>
      </c>
      <c r="K3187" s="24"/>
      <c r="L3187" s="2">
        <f>IF(J3187&gt;=0.15,1,0)</f>
        <v>0</v>
      </c>
      <c r="M3187" s="2"/>
      <c r="N3187" s="24"/>
      <c r="O3187" s="2" t="s">
        <v>13</v>
      </c>
    </row>
    <row r="3188" spans="1:15" ht="15.75" customHeight="1" x14ac:dyDescent="0.35">
      <c r="A3188" s="18">
        <v>44945.567870370367</v>
      </c>
      <c r="B3188" s="11">
        <v>44945.567870370367</v>
      </c>
      <c r="C3188" s="21">
        <v>44945.567870370367</v>
      </c>
      <c r="D3188" s="6"/>
      <c r="E3188" s="2" t="s">
        <v>14</v>
      </c>
      <c r="F3188" s="2" t="s">
        <v>18</v>
      </c>
      <c r="G3188" s="2" t="s">
        <v>9</v>
      </c>
      <c r="H3188" s="2">
        <v>5951</v>
      </c>
      <c r="I3188" s="2">
        <v>0</v>
      </c>
      <c r="J3188" s="24">
        <f>IFERROR(I3188/H3188,0)</f>
        <v>0</v>
      </c>
      <c r="K3188" s="24"/>
      <c r="L3188" s="2">
        <f>IF(J3188&gt;=0.15,1,0)</f>
        <v>0</v>
      </c>
      <c r="M3188" s="2"/>
      <c r="N3188" s="24"/>
      <c r="O3188" s="2" t="s">
        <v>13</v>
      </c>
    </row>
    <row r="3189" spans="1:15" ht="15.75" customHeight="1" x14ac:dyDescent="0.35">
      <c r="A3189" s="18">
        <v>44945.520858634256</v>
      </c>
      <c r="B3189" s="11">
        <v>44945.520858634256</v>
      </c>
      <c r="C3189" s="21">
        <v>44945.520858634256</v>
      </c>
      <c r="D3189" s="6"/>
      <c r="E3189" s="2" t="s">
        <v>14</v>
      </c>
      <c r="F3189" s="2" t="s">
        <v>8</v>
      </c>
      <c r="G3189" s="2" t="s">
        <v>23</v>
      </c>
      <c r="H3189" s="2">
        <v>449052</v>
      </c>
      <c r="I3189" s="2">
        <v>7882</v>
      </c>
      <c r="J3189" s="24">
        <f>IFERROR(I3189/H3189,0)</f>
        <v>1.7552532891513678E-2</v>
      </c>
      <c r="K3189" s="24"/>
      <c r="L3189" s="2">
        <f>IF(J3189&gt;=0.15,1,0)</f>
        <v>0</v>
      </c>
      <c r="M3189" s="2"/>
      <c r="N3189" s="24"/>
      <c r="O3189" s="2" t="s">
        <v>13</v>
      </c>
    </row>
    <row r="3190" spans="1:15" ht="15.75" customHeight="1" x14ac:dyDescent="0.35">
      <c r="A3190" s="18">
        <v>44945.472833726853</v>
      </c>
      <c r="B3190" s="11">
        <v>44945.472833726853</v>
      </c>
      <c r="C3190" s="21">
        <v>44945.472833726853</v>
      </c>
      <c r="D3190" s="6"/>
      <c r="E3190" s="2" t="s">
        <v>14</v>
      </c>
      <c r="F3190" s="2" t="s">
        <v>8</v>
      </c>
      <c r="G3190" s="2" t="s">
        <v>9</v>
      </c>
      <c r="H3190" s="2">
        <v>486</v>
      </c>
      <c r="I3190" s="2">
        <v>32</v>
      </c>
      <c r="J3190" s="24">
        <f>IFERROR(I3190/H3190,0)</f>
        <v>6.584362139917696E-2</v>
      </c>
      <c r="K3190" s="24"/>
      <c r="L3190" s="2">
        <f>IF(J3190&gt;=0.15,1,0)</f>
        <v>0</v>
      </c>
      <c r="M3190" s="2"/>
      <c r="N3190" s="24"/>
      <c r="O3190" s="2" t="s">
        <v>10</v>
      </c>
    </row>
    <row r="3191" spans="1:15" ht="15.75" customHeight="1" x14ac:dyDescent="0.35">
      <c r="A3191" s="18">
        <v>44945.422985810183</v>
      </c>
      <c r="B3191" s="11">
        <v>44945.422985810183</v>
      </c>
      <c r="C3191" s="21">
        <v>44945.422985810183</v>
      </c>
      <c r="D3191" s="6"/>
      <c r="E3191" s="2" t="s">
        <v>14</v>
      </c>
      <c r="F3191" s="2" t="s">
        <v>18</v>
      </c>
      <c r="G3191" s="2" t="s">
        <v>9</v>
      </c>
      <c r="H3191" s="2">
        <v>0</v>
      </c>
      <c r="I3191" s="2">
        <v>0</v>
      </c>
      <c r="J3191" s="24">
        <f>IFERROR(I3191/H3191,0)</f>
        <v>0</v>
      </c>
      <c r="K3191" s="24"/>
      <c r="L3191" s="2">
        <f>IF(J3191&gt;=0.15,1,0)</f>
        <v>0</v>
      </c>
      <c r="M3191" s="2"/>
      <c r="N3191" s="24"/>
      <c r="O3191" s="2" t="s">
        <v>13</v>
      </c>
    </row>
    <row r="3192" spans="1:15" ht="15.75" customHeight="1" x14ac:dyDescent="0.35">
      <c r="A3192" s="18">
        <v>44945.42294394676</v>
      </c>
      <c r="B3192" s="11">
        <v>44945.42294394676</v>
      </c>
      <c r="C3192" s="21">
        <v>44945.42294394676</v>
      </c>
      <c r="D3192" s="6"/>
      <c r="E3192" s="2" t="s">
        <v>14</v>
      </c>
      <c r="F3192" s="2" t="s">
        <v>18</v>
      </c>
      <c r="G3192" s="2" t="s">
        <v>9</v>
      </c>
      <c r="H3192" s="2">
        <v>0</v>
      </c>
      <c r="I3192" s="2">
        <v>0</v>
      </c>
      <c r="J3192" s="24">
        <f>IFERROR(I3192/H3192,0)</f>
        <v>0</v>
      </c>
      <c r="K3192" s="24"/>
      <c r="L3192" s="2">
        <f>IF(J3192&gt;=0.15,1,0)</f>
        <v>0</v>
      </c>
      <c r="M3192" s="2"/>
      <c r="N3192" s="24"/>
      <c r="O3192" s="2" t="s">
        <v>13</v>
      </c>
    </row>
    <row r="3193" spans="1:15" ht="15.75" customHeight="1" x14ac:dyDescent="0.35">
      <c r="A3193" s="18">
        <v>44945.422942106481</v>
      </c>
      <c r="B3193" s="11">
        <v>44945.422942106481</v>
      </c>
      <c r="C3193" s="21">
        <v>44945.422942106481</v>
      </c>
      <c r="D3193" s="6"/>
      <c r="E3193" s="2" t="s">
        <v>14</v>
      </c>
      <c r="F3193" s="2" t="s">
        <v>18</v>
      </c>
      <c r="G3193" s="2" t="s">
        <v>9</v>
      </c>
      <c r="H3193" s="2">
        <v>0</v>
      </c>
      <c r="I3193" s="2">
        <v>0</v>
      </c>
      <c r="J3193" s="24">
        <f>IFERROR(I3193/H3193,0)</f>
        <v>0</v>
      </c>
      <c r="K3193" s="24"/>
      <c r="L3193" s="2">
        <f>IF(J3193&gt;=0.15,1,0)</f>
        <v>0</v>
      </c>
      <c r="M3193" s="2"/>
      <c r="N3193" s="24"/>
      <c r="O3193" s="2" t="s">
        <v>13</v>
      </c>
    </row>
    <row r="3194" spans="1:15" ht="15.75" customHeight="1" x14ac:dyDescent="0.35">
      <c r="A3194" s="18">
        <v>44945.42291666667</v>
      </c>
      <c r="B3194" s="11">
        <v>44945.42291666667</v>
      </c>
      <c r="C3194" s="21">
        <v>44945.42291666667</v>
      </c>
      <c r="D3194" s="6"/>
      <c r="E3194" s="2" t="s">
        <v>14</v>
      </c>
      <c r="F3194" s="2" t="s">
        <v>18</v>
      </c>
      <c r="G3194" s="2" t="s">
        <v>9</v>
      </c>
      <c r="H3194" s="2">
        <v>5560</v>
      </c>
      <c r="I3194" s="2">
        <v>0</v>
      </c>
      <c r="J3194" s="24">
        <f>IFERROR(I3194/H3194,0)</f>
        <v>0</v>
      </c>
      <c r="K3194" s="24"/>
      <c r="L3194" s="2">
        <f>IF(J3194&gt;=0.15,1,0)</f>
        <v>0</v>
      </c>
      <c r="M3194" s="2"/>
      <c r="N3194" s="24"/>
      <c r="O3194" s="2" t="s">
        <v>13</v>
      </c>
    </row>
    <row r="3195" spans="1:15" ht="15.75" customHeight="1" x14ac:dyDescent="0.35">
      <c r="A3195" s="18">
        <v>44945.422895034724</v>
      </c>
      <c r="B3195" s="11">
        <v>44945.422895034724</v>
      </c>
      <c r="C3195" s="21">
        <v>44945.422895034724</v>
      </c>
      <c r="D3195" s="6"/>
      <c r="E3195" s="2" t="s">
        <v>14</v>
      </c>
      <c r="F3195" s="2" t="s">
        <v>18</v>
      </c>
      <c r="G3195" s="2" t="s">
        <v>9</v>
      </c>
      <c r="H3195" s="2">
        <v>0</v>
      </c>
      <c r="I3195" s="2">
        <v>0</v>
      </c>
      <c r="J3195" s="24">
        <f>IFERROR(I3195/H3195,0)</f>
        <v>0</v>
      </c>
      <c r="K3195" s="24"/>
      <c r="L3195" s="2">
        <f>IF(J3195&gt;=0.15,1,0)</f>
        <v>0</v>
      </c>
      <c r="M3195" s="2"/>
      <c r="N3195" s="24"/>
      <c r="O3195" s="2" t="s">
        <v>13</v>
      </c>
    </row>
    <row r="3196" spans="1:15" ht="15.75" customHeight="1" x14ac:dyDescent="0.35">
      <c r="A3196" s="18">
        <v>44945.42287037037</v>
      </c>
      <c r="B3196" s="11">
        <v>44945.42287037037</v>
      </c>
      <c r="C3196" s="21">
        <v>44945.42287037037</v>
      </c>
      <c r="D3196" s="6"/>
      <c r="E3196" s="2" t="s">
        <v>14</v>
      </c>
      <c r="F3196" s="2" t="s">
        <v>18</v>
      </c>
      <c r="G3196" s="2" t="s">
        <v>9</v>
      </c>
      <c r="H3196" s="2">
        <v>5702</v>
      </c>
      <c r="I3196" s="2">
        <v>0</v>
      </c>
      <c r="J3196" s="24">
        <f>IFERROR(I3196/H3196,0)</f>
        <v>0</v>
      </c>
      <c r="K3196" s="24"/>
      <c r="L3196" s="2">
        <f>IF(J3196&gt;=0.15,1,0)</f>
        <v>0</v>
      </c>
      <c r="M3196" s="2"/>
      <c r="N3196" s="24"/>
      <c r="O3196" s="2" t="s">
        <v>13</v>
      </c>
    </row>
    <row r="3197" spans="1:15" ht="15.75" customHeight="1" x14ac:dyDescent="0.35">
      <c r="A3197" s="18">
        <v>44945.422847222224</v>
      </c>
      <c r="B3197" s="11">
        <v>44945.422847222224</v>
      </c>
      <c r="C3197" s="21">
        <v>44945.422847222224</v>
      </c>
      <c r="D3197" s="6"/>
      <c r="E3197" s="2" t="s">
        <v>14</v>
      </c>
      <c r="F3197" s="2" t="s">
        <v>18</v>
      </c>
      <c r="G3197" s="2" t="s">
        <v>9</v>
      </c>
      <c r="H3197" s="2">
        <v>5796</v>
      </c>
      <c r="I3197" s="2">
        <v>0</v>
      </c>
      <c r="J3197" s="24">
        <f>IFERROR(I3197/H3197,0)</f>
        <v>0</v>
      </c>
      <c r="K3197" s="24"/>
      <c r="L3197" s="2">
        <f>IF(J3197&gt;=0.15,1,0)</f>
        <v>0</v>
      </c>
      <c r="M3197" s="2"/>
      <c r="N3197" s="24"/>
      <c r="O3197" s="2" t="s">
        <v>13</v>
      </c>
    </row>
    <row r="3198" spans="1:15" ht="15.75" customHeight="1" x14ac:dyDescent="0.35">
      <c r="A3198" s="18">
        <v>44945.422812500001</v>
      </c>
      <c r="B3198" s="11">
        <v>44945.422812500001</v>
      </c>
      <c r="C3198" s="21">
        <v>44945.422812500001</v>
      </c>
      <c r="D3198" s="6"/>
      <c r="E3198" s="2" t="s">
        <v>14</v>
      </c>
      <c r="F3198" s="2" t="s">
        <v>18</v>
      </c>
      <c r="G3198" s="2" t="s">
        <v>9</v>
      </c>
      <c r="H3198" s="2">
        <v>5971</v>
      </c>
      <c r="I3198" s="2">
        <v>0</v>
      </c>
      <c r="J3198" s="24">
        <f>IFERROR(I3198/H3198,0)</f>
        <v>0</v>
      </c>
      <c r="K3198" s="24"/>
      <c r="L3198" s="2">
        <f>IF(J3198&gt;=0.15,1,0)</f>
        <v>0</v>
      </c>
      <c r="M3198" s="2"/>
      <c r="N3198" s="24"/>
      <c r="O3198" s="2" t="s">
        <v>13</v>
      </c>
    </row>
    <row r="3199" spans="1:15" ht="15.75" customHeight="1" x14ac:dyDescent="0.35">
      <c r="A3199" s="18">
        <v>44945.413762268516</v>
      </c>
      <c r="B3199" s="11">
        <v>44945.413762268516</v>
      </c>
      <c r="C3199" s="21">
        <v>44945.413762268516</v>
      </c>
      <c r="D3199" s="6"/>
      <c r="E3199" s="2" t="s">
        <v>14</v>
      </c>
      <c r="F3199" s="2" t="s">
        <v>8</v>
      </c>
      <c r="G3199" s="2" t="s">
        <v>9</v>
      </c>
      <c r="H3199" s="2">
        <v>0</v>
      </c>
      <c r="I3199" s="2">
        <v>0</v>
      </c>
      <c r="J3199" s="24">
        <f>IFERROR(I3199/H3199,0)</f>
        <v>0</v>
      </c>
      <c r="K3199" s="24"/>
      <c r="L3199" s="2">
        <f>IF(J3199&gt;=0.15,1,0)</f>
        <v>0</v>
      </c>
      <c r="M3199" s="2"/>
      <c r="N3199" s="24"/>
      <c r="O3199" s="2" t="s">
        <v>13</v>
      </c>
    </row>
    <row r="3200" spans="1:15" ht="15.75" customHeight="1" x14ac:dyDescent="0.35">
      <c r="A3200" s="18">
        <v>44945.402857199071</v>
      </c>
      <c r="B3200" s="11">
        <v>44945.402857199071</v>
      </c>
      <c r="C3200" s="21">
        <v>44945.402857199071</v>
      </c>
      <c r="D3200" s="6"/>
      <c r="E3200" s="2" t="s">
        <v>7</v>
      </c>
      <c r="F3200" s="2" t="s">
        <v>8</v>
      </c>
      <c r="G3200" s="2" t="s">
        <v>9</v>
      </c>
      <c r="H3200" s="2">
        <v>28358</v>
      </c>
      <c r="I3200" s="2">
        <v>2295</v>
      </c>
      <c r="J3200" s="24">
        <f>IFERROR(I3200/H3200,0)</f>
        <v>8.0929543691374561E-2</v>
      </c>
      <c r="K3200" s="24"/>
      <c r="L3200" s="2">
        <f>IF(J3200&gt;=0.15,1,0)</f>
        <v>0</v>
      </c>
      <c r="M3200" s="2"/>
      <c r="N3200" s="24"/>
      <c r="O3200" s="2" t="s">
        <v>13</v>
      </c>
    </row>
    <row r="3201" spans="1:15" ht="15.75" customHeight="1" x14ac:dyDescent="0.35">
      <c r="A3201" s="18">
        <v>44945.402048611111</v>
      </c>
      <c r="B3201" s="11">
        <v>44945.402048611111</v>
      </c>
      <c r="C3201" s="21">
        <v>44945.402048611111</v>
      </c>
      <c r="D3201" s="6"/>
      <c r="E3201" s="2" t="s">
        <v>14</v>
      </c>
      <c r="F3201" s="2" t="s">
        <v>18</v>
      </c>
      <c r="G3201" s="2" t="s">
        <v>9</v>
      </c>
      <c r="H3201" s="2">
        <v>6157</v>
      </c>
      <c r="I3201" s="2">
        <v>0</v>
      </c>
      <c r="J3201" s="24">
        <f>IFERROR(I3201/H3201,0)</f>
        <v>0</v>
      </c>
      <c r="K3201" s="24"/>
      <c r="L3201" s="2">
        <f>IF(J3201&gt;=0.15,1,0)</f>
        <v>0</v>
      </c>
      <c r="M3201" s="2"/>
      <c r="N3201" s="24"/>
      <c r="O3201" s="2" t="s">
        <v>13</v>
      </c>
    </row>
    <row r="3202" spans="1:15" ht="15.75" customHeight="1" x14ac:dyDescent="0.35">
      <c r="A3202" s="18">
        <v>44945.402020266207</v>
      </c>
      <c r="B3202" s="11">
        <v>44945.402020266207</v>
      </c>
      <c r="C3202" s="21">
        <v>44945.402020266207</v>
      </c>
      <c r="D3202" s="6"/>
      <c r="E3202" s="2" t="s">
        <v>7</v>
      </c>
      <c r="F3202" s="2" t="s">
        <v>8</v>
      </c>
      <c r="G3202" s="2" t="s">
        <v>9</v>
      </c>
      <c r="H3202" s="2">
        <v>34775</v>
      </c>
      <c r="I3202" s="2">
        <v>1883</v>
      </c>
      <c r="J3202" s="24">
        <f>IFERROR(I3202/H3202,0)</f>
        <v>5.4148094895758447E-2</v>
      </c>
      <c r="K3202" s="24"/>
      <c r="L3202" s="2">
        <f>IF(J3202&gt;=0.15,1,0)</f>
        <v>0</v>
      </c>
      <c r="M3202" s="2"/>
      <c r="N3202" s="24"/>
      <c r="O3202" s="2" t="s">
        <v>13</v>
      </c>
    </row>
    <row r="3203" spans="1:15" ht="15.75" customHeight="1" x14ac:dyDescent="0.35">
      <c r="A3203" s="18">
        <v>44945.395934733795</v>
      </c>
      <c r="B3203" s="11">
        <v>44945.395934733795</v>
      </c>
      <c r="C3203" s="21">
        <v>44945.395934733795</v>
      </c>
      <c r="D3203" s="6"/>
      <c r="E3203" s="2" t="s">
        <v>7</v>
      </c>
      <c r="F3203" s="2" t="s">
        <v>8</v>
      </c>
      <c r="G3203" s="2" t="s">
        <v>9</v>
      </c>
      <c r="H3203" s="2">
        <v>7792</v>
      </c>
      <c r="I3203" s="2">
        <v>1258</v>
      </c>
      <c r="J3203" s="24">
        <f>IFERROR(I3203/H3203,0)</f>
        <v>0.1614476386036961</v>
      </c>
      <c r="K3203" s="24"/>
      <c r="L3203" s="2">
        <f>IF(J3203&gt;=0.15,1,0)</f>
        <v>1</v>
      </c>
      <c r="M3203" s="2"/>
      <c r="N3203" s="24"/>
      <c r="O3203" s="2" t="s">
        <v>12</v>
      </c>
    </row>
    <row r="3204" spans="1:15" ht="15.75" customHeight="1" x14ac:dyDescent="0.35">
      <c r="A3204" s="18">
        <v>44945.360127314816</v>
      </c>
      <c r="B3204" s="11">
        <v>44945.360127314816</v>
      </c>
      <c r="C3204" s="21">
        <v>44945.360127314816</v>
      </c>
      <c r="D3204" s="6"/>
      <c r="E3204" s="2" t="s">
        <v>14</v>
      </c>
      <c r="F3204" s="2" t="s">
        <v>15</v>
      </c>
      <c r="G3204" s="2" t="s">
        <v>9</v>
      </c>
      <c r="H3204" s="2">
        <v>0</v>
      </c>
      <c r="I3204" s="2">
        <v>0</v>
      </c>
      <c r="J3204" s="24">
        <f>IFERROR(I3204/H3204,0)</f>
        <v>0</v>
      </c>
      <c r="K3204" s="24"/>
      <c r="L3204" s="2">
        <f>IF(J3204&gt;=0.15,1,0)</f>
        <v>0</v>
      </c>
      <c r="M3204" s="2"/>
      <c r="N3204" s="24"/>
      <c r="O3204" s="2" t="s">
        <v>13</v>
      </c>
    </row>
    <row r="3205" spans="1:15" ht="15.75" customHeight="1" x14ac:dyDescent="0.35">
      <c r="A3205" s="18">
        <v>44945.35974537037</v>
      </c>
      <c r="B3205" s="11">
        <v>44945.35974537037</v>
      </c>
      <c r="C3205" s="21">
        <v>44945.35974537037</v>
      </c>
      <c r="D3205" s="6"/>
      <c r="E3205" s="2" t="s">
        <v>14</v>
      </c>
      <c r="F3205" s="2" t="s">
        <v>15</v>
      </c>
      <c r="G3205" s="2" t="s">
        <v>9</v>
      </c>
      <c r="H3205" s="2">
        <v>52862</v>
      </c>
      <c r="I3205" s="2">
        <v>10412</v>
      </c>
      <c r="J3205" s="24">
        <f>IFERROR(I3205/H3205,0)</f>
        <v>0.19696568423442171</v>
      </c>
      <c r="K3205" s="24"/>
      <c r="L3205" s="2">
        <f>IF(J3205&gt;=0.15,1,0)</f>
        <v>1</v>
      </c>
      <c r="M3205" s="2"/>
      <c r="N3205" s="24"/>
      <c r="O3205" s="2" t="s">
        <v>13</v>
      </c>
    </row>
    <row r="3206" spans="1:15" ht="15.75" customHeight="1" x14ac:dyDescent="0.35">
      <c r="A3206" s="18">
        <v>44945.359662939816</v>
      </c>
      <c r="B3206" s="11">
        <v>44945.359662939816</v>
      </c>
      <c r="C3206" s="21">
        <v>44945.359662939816</v>
      </c>
      <c r="D3206" s="6"/>
      <c r="E3206" s="2" t="s">
        <v>16</v>
      </c>
      <c r="F3206" s="2" t="s">
        <v>8</v>
      </c>
      <c r="G3206" s="2" t="s">
        <v>9</v>
      </c>
      <c r="H3206" s="2">
        <v>1114</v>
      </c>
      <c r="I3206" s="2">
        <v>63</v>
      </c>
      <c r="J3206" s="24">
        <f>IFERROR(I3206/H3206,0)</f>
        <v>5.6552962298025138E-2</v>
      </c>
      <c r="K3206" s="24"/>
      <c r="L3206" s="2">
        <f>IF(J3206&gt;=0.15,1,0)</f>
        <v>0</v>
      </c>
      <c r="M3206" s="2"/>
      <c r="N3206" s="24"/>
      <c r="O3206" s="2" t="s">
        <v>13</v>
      </c>
    </row>
    <row r="3207" spans="1:15" ht="15.75" customHeight="1" x14ac:dyDescent="0.35">
      <c r="A3207" s="18">
        <v>44945.359656145833</v>
      </c>
      <c r="B3207" s="11">
        <v>44945.359656145833</v>
      </c>
      <c r="C3207" s="21">
        <v>44945.359656145833</v>
      </c>
      <c r="D3207" s="6"/>
      <c r="E3207" s="2" t="s">
        <v>16</v>
      </c>
      <c r="F3207" s="2" t="s">
        <v>8</v>
      </c>
      <c r="G3207" s="2" t="s">
        <v>9</v>
      </c>
      <c r="H3207" s="2">
        <v>5464</v>
      </c>
      <c r="I3207" s="2">
        <v>365</v>
      </c>
      <c r="J3207" s="24">
        <f>IFERROR(I3207/H3207,0)</f>
        <v>6.6800878477306008E-2</v>
      </c>
      <c r="K3207" s="24"/>
      <c r="L3207" s="2">
        <f>IF(J3207&gt;=0.15,1,0)</f>
        <v>0</v>
      </c>
      <c r="M3207" s="2"/>
      <c r="N3207" s="24"/>
      <c r="O3207" s="2" t="s">
        <v>13</v>
      </c>
    </row>
    <row r="3208" spans="1:15" ht="15.75" customHeight="1" x14ac:dyDescent="0.35">
      <c r="A3208" s="18">
        <v>44945.346649837964</v>
      </c>
      <c r="B3208" s="11">
        <v>44945.346649837964</v>
      </c>
      <c r="C3208" s="21">
        <v>44945.346649837964</v>
      </c>
      <c r="D3208" s="6"/>
      <c r="E3208" s="2" t="s">
        <v>7</v>
      </c>
      <c r="F3208" s="2" t="s">
        <v>8</v>
      </c>
      <c r="G3208" s="2" t="s">
        <v>9</v>
      </c>
      <c r="H3208" s="2">
        <v>10114</v>
      </c>
      <c r="I3208" s="2">
        <v>1191</v>
      </c>
      <c r="J3208" s="24">
        <f>IFERROR(I3208/H3208,0)</f>
        <v>0.11775756377298793</v>
      </c>
      <c r="K3208" s="24"/>
      <c r="L3208" s="2">
        <f>IF(J3208&gt;=0.15,1,0)</f>
        <v>0</v>
      </c>
      <c r="M3208" s="2"/>
      <c r="N3208" s="24"/>
      <c r="O3208" s="2" t="s">
        <v>12</v>
      </c>
    </row>
    <row r="3209" spans="1:15" ht="15.75" customHeight="1" x14ac:dyDescent="0.35">
      <c r="A3209" s="18">
        <v>44945.344039351854</v>
      </c>
      <c r="B3209" s="11">
        <v>44945.344039351854</v>
      </c>
      <c r="C3209" s="21">
        <v>44945.344039351854</v>
      </c>
      <c r="D3209" s="6"/>
      <c r="E3209" s="2" t="s">
        <v>14</v>
      </c>
      <c r="F3209" s="2" t="s">
        <v>18</v>
      </c>
      <c r="G3209" s="2" t="s">
        <v>9</v>
      </c>
      <c r="H3209" s="2">
        <v>6301</v>
      </c>
      <c r="I3209" s="2">
        <v>0</v>
      </c>
      <c r="J3209" s="24">
        <f>IFERROR(I3209/H3209,0)</f>
        <v>0</v>
      </c>
      <c r="K3209" s="24"/>
      <c r="L3209" s="2">
        <f>IF(J3209&gt;=0.15,1,0)</f>
        <v>0</v>
      </c>
      <c r="M3209" s="2"/>
      <c r="N3209" s="24"/>
      <c r="O3209" s="2" t="s">
        <v>13</v>
      </c>
    </row>
    <row r="3210" spans="1:15" ht="15.75" customHeight="1" x14ac:dyDescent="0.35">
      <c r="A3210" s="18">
        <v>44945.342724120368</v>
      </c>
      <c r="B3210" s="11">
        <v>44945.342724120368</v>
      </c>
      <c r="C3210" s="21">
        <v>44945.342724120368</v>
      </c>
      <c r="D3210" s="6"/>
      <c r="E3210" s="2" t="s">
        <v>7</v>
      </c>
      <c r="F3210" s="2" t="s">
        <v>8</v>
      </c>
      <c r="G3210" s="2" t="s">
        <v>9</v>
      </c>
      <c r="H3210" s="2">
        <v>4270</v>
      </c>
      <c r="I3210" s="2">
        <v>138</v>
      </c>
      <c r="J3210" s="24">
        <f>IFERROR(I3210/H3210,0)</f>
        <v>3.231850117096019E-2</v>
      </c>
      <c r="K3210" s="24"/>
      <c r="L3210" s="2">
        <f>IF(J3210&gt;=0.15,1,0)</f>
        <v>0</v>
      </c>
      <c r="M3210" s="2"/>
      <c r="N3210" s="24"/>
      <c r="O3210" s="2" t="s">
        <v>13</v>
      </c>
    </row>
    <row r="3211" spans="1:15" ht="15.75" customHeight="1" x14ac:dyDescent="0.35">
      <c r="A3211" s="18">
        <v>44945.338897719907</v>
      </c>
      <c r="B3211" s="11">
        <v>44945.338897719907</v>
      </c>
      <c r="C3211" s="21">
        <v>44945.338897719907</v>
      </c>
      <c r="D3211" s="6"/>
      <c r="E3211" s="2" t="s">
        <v>7</v>
      </c>
      <c r="F3211" s="2" t="s">
        <v>8</v>
      </c>
      <c r="G3211" s="2" t="s">
        <v>9</v>
      </c>
      <c r="H3211" s="2">
        <v>8987</v>
      </c>
      <c r="I3211" s="2">
        <v>1228</v>
      </c>
      <c r="J3211" s="24">
        <f>IFERROR(I3211/H3211,0)</f>
        <v>0.13664181595638145</v>
      </c>
      <c r="K3211" s="24"/>
      <c r="L3211" s="2">
        <f>IF(J3211&gt;=0.15,1,0)</f>
        <v>0</v>
      </c>
      <c r="M3211" s="2"/>
      <c r="N3211" s="24"/>
      <c r="O3211" s="2" t="s">
        <v>12</v>
      </c>
    </row>
    <row r="3212" spans="1:15" ht="15.75" customHeight="1" x14ac:dyDescent="0.35">
      <c r="A3212" s="18">
        <v>44945.318595034725</v>
      </c>
      <c r="B3212" s="11">
        <v>44945.318595034725</v>
      </c>
      <c r="C3212" s="21">
        <v>44945.318595034725</v>
      </c>
      <c r="D3212" s="6"/>
      <c r="E3212" s="2" t="s">
        <v>7</v>
      </c>
      <c r="F3212" s="2" t="s">
        <v>8</v>
      </c>
      <c r="G3212" s="2" t="s">
        <v>9</v>
      </c>
      <c r="H3212" s="2">
        <v>5352</v>
      </c>
      <c r="I3212" s="2">
        <v>701</v>
      </c>
      <c r="J3212" s="24">
        <f>IFERROR(I3212/H3212,0)</f>
        <v>0.13097907324364724</v>
      </c>
      <c r="K3212" s="24"/>
      <c r="L3212" s="2">
        <f>IF(J3212&gt;=0.15,1,0)</f>
        <v>0</v>
      </c>
      <c r="M3212" s="2"/>
      <c r="N3212" s="24"/>
      <c r="O3212" s="2" t="s">
        <v>12</v>
      </c>
    </row>
    <row r="3213" spans="1:15" ht="15.75" customHeight="1" x14ac:dyDescent="0.35">
      <c r="A3213" s="18">
        <v>44945.30430556713</v>
      </c>
      <c r="B3213" s="11">
        <v>44945.30430556713</v>
      </c>
      <c r="C3213" s="21">
        <v>44945.30430556713</v>
      </c>
      <c r="D3213" s="6"/>
      <c r="E3213" s="2" t="s">
        <v>7</v>
      </c>
      <c r="F3213" s="2" t="s">
        <v>8</v>
      </c>
      <c r="G3213" s="2" t="s">
        <v>9</v>
      </c>
      <c r="H3213" s="2">
        <v>1305</v>
      </c>
      <c r="I3213" s="2">
        <v>15</v>
      </c>
      <c r="J3213" s="24">
        <f>IFERROR(I3213/H3213,0)</f>
        <v>1.1494252873563218E-2</v>
      </c>
      <c r="K3213" s="24"/>
      <c r="L3213" s="2">
        <f>IF(J3213&gt;=0.15,1,0)</f>
        <v>0</v>
      </c>
      <c r="M3213" s="2"/>
      <c r="N3213" s="24"/>
      <c r="O3213" s="2" t="s">
        <v>10</v>
      </c>
    </row>
    <row r="3214" spans="1:15" ht="15.75" customHeight="1" x14ac:dyDescent="0.35">
      <c r="A3214" s="18">
        <v>44945.303970416666</v>
      </c>
      <c r="B3214" s="11">
        <v>44945.303970416666</v>
      </c>
      <c r="C3214" s="21">
        <v>44945.303970416666</v>
      </c>
      <c r="D3214" s="6"/>
      <c r="E3214" s="2" t="s">
        <v>7</v>
      </c>
      <c r="F3214" s="2" t="s">
        <v>8</v>
      </c>
      <c r="G3214" s="2" t="s">
        <v>9</v>
      </c>
      <c r="H3214" s="2">
        <v>7649</v>
      </c>
      <c r="I3214" s="2">
        <v>768</v>
      </c>
      <c r="J3214" s="24">
        <f>IFERROR(I3214/H3214,0)</f>
        <v>0.10040528173617466</v>
      </c>
      <c r="K3214" s="24"/>
      <c r="L3214" s="2">
        <f>IF(J3214&gt;=0.15,1,0)</f>
        <v>0</v>
      </c>
      <c r="M3214" s="2"/>
      <c r="N3214" s="24"/>
      <c r="O3214" s="2" t="s">
        <v>12</v>
      </c>
    </row>
    <row r="3215" spans="1:15" ht="15.75" customHeight="1" x14ac:dyDescent="0.35">
      <c r="A3215" s="18">
        <v>44945.290520833332</v>
      </c>
      <c r="B3215" s="11">
        <v>44945.290520833332</v>
      </c>
      <c r="C3215" s="21">
        <v>44945.290520833332</v>
      </c>
      <c r="D3215" s="6"/>
      <c r="E3215" s="2" t="s">
        <v>14</v>
      </c>
      <c r="F3215" s="2" t="s">
        <v>18</v>
      </c>
      <c r="G3215" s="2" t="s">
        <v>9</v>
      </c>
      <c r="H3215" s="2">
        <v>6656</v>
      </c>
      <c r="I3215" s="2">
        <v>0</v>
      </c>
      <c r="J3215" s="24">
        <f>IFERROR(I3215/H3215,0)</f>
        <v>0</v>
      </c>
      <c r="K3215" s="24"/>
      <c r="L3215" s="2">
        <f>IF(J3215&gt;=0.15,1,0)</f>
        <v>0</v>
      </c>
      <c r="M3215" s="2"/>
      <c r="N3215" s="24"/>
      <c r="O3215" s="2" t="s">
        <v>13</v>
      </c>
    </row>
    <row r="3216" spans="1:15" ht="15.75" customHeight="1" x14ac:dyDescent="0.35">
      <c r="A3216" s="18">
        <v>44945.289818136574</v>
      </c>
      <c r="B3216" s="11">
        <v>44945.289818136574</v>
      </c>
      <c r="C3216" s="21">
        <v>44945.289818136574</v>
      </c>
      <c r="D3216" s="6"/>
      <c r="E3216" s="2" t="s">
        <v>7</v>
      </c>
      <c r="F3216" s="2" t="s">
        <v>8</v>
      </c>
      <c r="G3216" s="2" t="s">
        <v>9</v>
      </c>
      <c r="H3216" s="2">
        <v>1983</v>
      </c>
      <c r="I3216" s="2">
        <v>63</v>
      </c>
      <c r="J3216" s="24">
        <f>IFERROR(I3216/H3216,0)</f>
        <v>3.1770045385779121E-2</v>
      </c>
      <c r="K3216" s="24"/>
      <c r="L3216" s="2">
        <f>IF(J3216&gt;=0.15,1,0)</f>
        <v>0</v>
      </c>
      <c r="M3216" s="2"/>
      <c r="N3216" s="24"/>
      <c r="O3216" s="2" t="s">
        <v>13</v>
      </c>
    </row>
    <row r="3217" spans="1:15" ht="15.75" customHeight="1" x14ac:dyDescent="0.35">
      <c r="A3217" s="18">
        <v>44945.251712962963</v>
      </c>
      <c r="B3217" s="11">
        <v>44945.251712962963</v>
      </c>
      <c r="C3217" s="21">
        <v>44945.251712962963</v>
      </c>
      <c r="D3217" s="6"/>
      <c r="E3217" s="2" t="s">
        <v>14</v>
      </c>
      <c r="F3217" s="2" t="s">
        <v>15</v>
      </c>
      <c r="G3217" s="2" t="s">
        <v>9</v>
      </c>
      <c r="H3217" s="2">
        <v>40</v>
      </c>
      <c r="I3217" s="2">
        <v>23</v>
      </c>
      <c r="J3217" s="24">
        <f>IFERROR(I3217/H3217,0)</f>
        <v>0.57499999999999996</v>
      </c>
      <c r="K3217" s="24"/>
      <c r="L3217" s="2">
        <f>IF(J3217&gt;=0.15,1,0)</f>
        <v>1</v>
      </c>
      <c r="M3217" s="2"/>
      <c r="N3217" s="24"/>
      <c r="O3217" s="2" t="s">
        <v>13</v>
      </c>
    </row>
    <row r="3218" spans="1:15" ht="15.75" customHeight="1" x14ac:dyDescent="0.35">
      <c r="A3218" s="18">
        <v>44945.251643518517</v>
      </c>
      <c r="B3218" s="11">
        <v>44945.251643518517</v>
      </c>
      <c r="C3218" s="21">
        <v>44945.251643518517</v>
      </c>
      <c r="D3218" s="6"/>
      <c r="E3218" s="2" t="s">
        <v>14</v>
      </c>
      <c r="F3218" s="2" t="s">
        <v>15</v>
      </c>
      <c r="G3218" s="2" t="s">
        <v>9</v>
      </c>
      <c r="H3218" s="2">
        <v>0</v>
      </c>
      <c r="I3218" s="2">
        <v>0</v>
      </c>
      <c r="J3218" s="24">
        <f>IFERROR(I3218/H3218,0)</f>
        <v>0</v>
      </c>
      <c r="K3218" s="24"/>
      <c r="L3218" s="2">
        <f>IF(J3218&gt;=0.15,1,0)</f>
        <v>0</v>
      </c>
      <c r="M3218" s="2"/>
      <c r="N3218" s="24"/>
      <c r="O3218" s="2" t="s">
        <v>29</v>
      </c>
    </row>
    <row r="3219" spans="1:15" ht="15.75" customHeight="1" x14ac:dyDescent="0.35">
      <c r="A3219" s="18">
        <v>44945.251643518517</v>
      </c>
      <c r="B3219" s="11">
        <v>44945.251643518517</v>
      </c>
      <c r="C3219" s="21">
        <v>44945.251643518517</v>
      </c>
      <c r="D3219" s="6"/>
      <c r="E3219" s="2" t="s">
        <v>14</v>
      </c>
      <c r="F3219" s="2" t="s">
        <v>15</v>
      </c>
      <c r="G3219" s="2" t="s">
        <v>9</v>
      </c>
      <c r="H3219" s="2">
        <v>0</v>
      </c>
      <c r="I3219" s="2">
        <v>0</v>
      </c>
      <c r="J3219" s="24">
        <f>IFERROR(I3219/H3219,0)</f>
        <v>0</v>
      </c>
      <c r="K3219" s="24"/>
      <c r="L3219" s="2">
        <f>IF(J3219&gt;=0.15,1,0)</f>
        <v>0</v>
      </c>
      <c r="M3219" s="2"/>
      <c r="N3219" s="24"/>
      <c r="O3219" s="2" t="s">
        <v>29</v>
      </c>
    </row>
    <row r="3220" spans="1:15" ht="15.75" customHeight="1" x14ac:dyDescent="0.35">
      <c r="A3220" s="18">
        <v>44945.251643518517</v>
      </c>
      <c r="B3220" s="11">
        <v>44945.251643518517</v>
      </c>
      <c r="C3220" s="21">
        <v>44945.251643518517</v>
      </c>
      <c r="D3220" s="6"/>
      <c r="E3220" s="2" t="s">
        <v>14</v>
      </c>
      <c r="F3220" s="2" t="s">
        <v>15</v>
      </c>
      <c r="G3220" s="2" t="s">
        <v>9</v>
      </c>
      <c r="H3220" s="2">
        <v>0</v>
      </c>
      <c r="I3220" s="2">
        <v>0</v>
      </c>
      <c r="J3220" s="24">
        <f>IFERROR(I3220/H3220,0)</f>
        <v>0</v>
      </c>
      <c r="K3220" s="24"/>
      <c r="L3220" s="2">
        <f>IF(J3220&gt;=0.15,1,0)</f>
        <v>0</v>
      </c>
      <c r="M3220" s="2"/>
      <c r="N3220" s="24"/>
      <c r="O3220" s="2" t="s">
        <v>29</v>
      </c>
    </row>
    <row r="3221" spans="1:15" ht="15.75" customHeight="1" x14ac:dyDescent="0.35">
      <c r="A3221" s="18">
        <v>44945.251643518517</v>
      </c>
      <c r="B3221" s="11">
        <v>44945.251643518517</v>
      </c>
      <c r="C3221" s="21">
        <v>44945.251643518517</v>
      </c>
      <c r="D3221" s="6"/>
      <c r="E3221" s="2" t="s">
        <v>14</v>
      </c>
      <c r="F3221" s="2" t="s">
        <v>15</v>
      </c>
      <c r="G3221" s="2" t="s">
        <v>9</v>
      </c>
      <c r="H3221" s="2">
        <v>20</v>
      </c>
      <c r="I3221" s="2">
        <v>8</v>
      </c>
      <c r="J3221" s="24">
        <f>IFERROR(I3221/H3221,0)</f>
        <v>0.4</v>
      </c>
      <c r="K3221" s="24"/>
      <c r="L3221" s="2">
        <f>IF(J3221&gt;=0.15,1,0)</f>
        <v>1</v>
      </c>
      <c r="M3221" s="2"/>
      <c r="N3221" s="24"/>
      <c r="O3221" s="2" t="s">
        <v>29</v>
      </c>
    </row>
    <row r="3222" spans="1:15" ht="15.75" customHeight="1" x14ac:dyDescent="0.35">
      <c r="A3222" s="18">
        <v>44945.250629733797</v>
      </c>
      <c r="B3222" s="11">
        <v>44945.250629733797</v>
      </c>
      <c r="C3222" s="21">
        <v>44945.250629733797</v>
      </c>
      <c r="D3222" s="6"/>
      <c r="E3222" s="2" t="s">
        <v>7</v>
      </c>
      <c r="F3222" s="2" t="s">
        <v>8</v>
      </c>
      <c r="G3222" s="2" t="s">
        <v>11</v>
      </c>
      <c r="H3222" s="2">
        <v>6161</v>
      </c>
      <c r="I3222" s="2">
        <v>162</v>
      </c>
      <c r="J3222" s="24">
        <f>IFERROR(I3222/H3222,0)</f>
        <v>2.629443272196072E-2</v>
      </c>
      <c r="K3222" s="24"/>
      <c r="L3222" s="2">
        <f>IF(J3222&gt;=0.15,1,0)</f>
        <v>0</v>
      </c>
      <c r="M3222" s="2"/>
      <c r="N3222" s="24"/>
      <c r="O3222" s="2" t="s">
        <v>13</v>
      </c>
    </row>
    <row r="3223" spans="1:15" ht="15.75" customHeight="1" x14ac:dyDescent="0.35">
      <c r="A3223" s="18">
        <v>44945.250543981485</v>
      </c>
      <c r="B3223" s="11">
        <v>44945.250543981485</v>
      </c>
      <c r="C3223" s="21">
        <v>44945.250543981485</v>
      </c>
      <c r="D3223" s="6"/>
      <c r="E3223" s="2" t="s">
        <v>14</v>
      </c>
      <c r="F3223" s="2" t="s">
        <v>18</v>
      </c>
      <c r="G3223" s="2" t="s">
        <v>9</v>
      </c>
      <c r="H3223" s="2">
        <v>8024</v>
      </c>
      <c r="I3223" s="2">
        <v>0</v>
      </c>
      <c r="J3223" s="24">
        <f>IFERROR(I3223/H3223,0)</f>
        <v>0</v>
      </c>
      <c r="K3223" s="24"/>
      <c r="L3223" s="2">
        <f>IF(J3223&gt;=0.15,1,0)</f>
        <v>0</v>
      </c>
      <c r="M3223" s="2"/>
      <c r="N3223" s="24"/>
      <c r="O3223" s="2" t="s">
        <v>13</v>
      </c>
    </row>
    <row r="3224" spans="1:15" ht="15.75" customHeight="1" x14ac:dyDescent="0.35">
      <c r="A3224" s="18">
        <v>44944.665461099539</v>
      </c>
      <c r="B3224" s="11">
        <v>44944.665461099539</v>
      </c>
      <c r="C3224" s="21">
        <v>44944.665461099539</v>
      </c>
      <c r="D3224" s="6"/>
      <c r="E3224" s="2" t="s">
        <v>7</v>
      </c>
      <c r="F3224" s="2" t="s">
        <v>8</v>
      </c>
      <c r="G3224" s="2" t="s">
        <v>9</v>
      </c>
      <c r="H3224" s="2">
        <v>0</v>
      </c>
      <c r="I3224" s="2">
        <v>0</v>
      </c>
      <c r="J3224" s="24">
        <f>IFERROR(I3224/H3224,0)</f>
        <v>0</v>
      </c>
      <c r="K3224" s="24"/>
      <c r="L3224" s="2">
        <f>IF(J3224&gt;=0.15,1,0)</f>
        <v>0</v>
      </c>
      <c r="M3224" s="2"/>
      <c r="N3224" s="24"/>
      <c r="O3224" s="2" t="s">
        <v>13</v>
      </c>
    </row>
    <row r="3225" spans="1:15" ht="15.75" customHeight="1" x14ac:dyDescent="0.35">
      <c r="A3225" s="18">
        <v>44944.587571087963</v>
      </c>
      <c r="B3225" s="11">
        <v>44944.587571087963</v>
      </c>
      <c r="C3225" s="21">
        <v>44944.587571087963</v>
      </c>
      <c r="D3225" s="6"/>
      <c r="E3225" s="2" t="s">
        <v>7</v>
      </c>
      <c r="F3225" s="2" t="s">
        <v>8</v>
      </c>
      <c r="G3225" s="2" t="s">
        <v>9</v>
      </c>
      <c r="H3225" s="2">
        <v>32891</v>
      </c>
      <c r="I3225" s="2">
        <v>3719</v>
      </c>
      <c r="J3225" s="24">
        <f>IFERROR(I3225/H3225,0)</f>
        <v>0.11307044480252956</v>
      </c>
      <c r="K3225" s="24"/>
      <c r="L3225" s="2">
        <f>IF(J3225&gt;=0.15,1,0)</f>
        <v>0</v>
      </c>
      <c r="M3225" s="2"/>
      <c r="N3225" s="24"/>
      <c r="O3225" s="2" t="s">
        <v>12</v>
      </c>
    </row>
    <row r="3226" spans="1:15" ht="15.75" customHeight="1" x14ac:dyDescent="0.35">
      <c r="A3226" s="18">
        <v>44944.457615740743</v>
      </c>
      <c r="B3226" s="11">
        <v>44944.457615740743</v>
      </c>
      <c r="C3226" s="21">
        <v>44944.457615740743</v>
      </c>
      <c r="D3226" s="6"/>
      <c r="E3226" s="2" t="s">
        <v>14</v>
      </c>
      <c r="F3226" s="2" t="s">
        <v>15</v>
      </c>
      <c r="G3226" s="2" t="s">
        <v>9</v>
      </c>
      <c r="H3226" s="2">
        <v>33842</v>
      </c>
      <c r="I3226" s="2">
        <v>10296</v>
      </c>
      <c r="J3226" s="24">
        <f>IFERROR(I3226/H3226,0)</f>
        <v>0.30423733821878141</v>
      </c>
      <c r="K3226" s="24"/>
      <c r="L3226" s="2">
        <f>IF(J3226&gt;=0.15,1,0)</f>
        <v>1</v>
      </c>
      <c r="M3226" s="2"/>
      <c r="N3226" s="24"/>
      <c r="O3226" s="2" t="s">
        <v>12</v>
      </c>
    </row>
    <row r="3227" spans="1:15" ht="15.75" customHeight="1" x14ac:dyDescent="0.35">
      <c r="A3227" s="18">
        <v>44944.457433078707</v>
      </c>
      <c r="B3227" s="11">
        <v>44944.457433078707</v>
      </c>
      <c r="C3227" s="21">
        <v>44944.457433078707</v>
      </c>
      <c r="D3227" s="6"/>
      <c r="E3227" s="2" t="s">
        <v>16</v>
      </c>
      <c r="F3227" s="2" t="s">
        <v>8</v>
      </c>
      <c r="G3227" s="2" t="s">
        <v>9</v>
      </c>
      <c r="H3227" s="2">
        <v>10312</v>
      </c>
      <c r="I3227" s="2">
        <v>824</v>
      </c>
      <c r="J3227" s="24">
        <f>IFERROR(I3227/H3227,0)</f>
        <v>7.9906904577191615E-2</v>
      </c>
      <c r="K3227" s="24"/>
      <c r="L3227" s="2">
        <f>IF(J3227&gt;=0.15,1,0)</f>
        <v>0</v>
      </c>
      <c r="M3227" s="2"/>
      <c r="N3227" s="24"/>
      <c r="O3227" s="2" t="s">
        <v>12</v>
      </c>
    </row>
    <row r="3228" spans="1:15" ht="15.75" customHeight="1" x14ac:dyDescent="0.35">
      <c r="A3228" s="18">
        <v>44943.737623611109</v>
      </c>
      <c r="B3228" s="11">
        <v>44943.737623611109</v>
      </c>
      <c r="C3228" s="21">
        <v>44943.737623611109</v>
      </c>
      <c r="D3228" s="6"/>
      <c r="E3228" s="2" t="s">
        <v>14</v>
      </c>
      <c r="F3228" s="2" t="s">
        <v>8</v>
      </c>
      <c r="G3228" s="2" t="s">
        <v>9</v>
      </c>
      <c r="H3228" s="2">
        <v>0</v>
      </c>
      <c r="I3228" s="2">
        <v>0</v>
      </c>
      <c r="J3228" s="24">
        <f>IFERROR(I3228/H3228,0)</f>
        <v>0</v>
      </c>
      <c r="K3228" s="24"/>
      <c r="L3228" s="2">
        <f>IF(J3228&gt;=0.15,1,0)</f>
        <v>0</v>
      </c>
      <c r="M3228" s="2"/>
      <c r="N3228" s="24"/>
      <c r="O3228" s="2" t="s">
        <v>10</v>
      </c>
    </row>
    <row r="3229" spans="1:15" ht="15.75" customHeight="1" x14ac:dyDescent="0.35">
      <c r="A3229" s="18">
        <v>44943.725717592592</v>
      </c>
      <c r="B3229" s="11">
        <v>44943.725717592592</v>
      </c>
      <c r="C3229" s="21">
        <v>44943.725717592592</v>
      </c>
      <c r="D3229" s="6"/>
      <c r="E3229" s="2" t="s">
        <v>14</v>
      </c>
      <c r="F3229" s="2" t="s">
        <v>15</v>
      </c>
      <c r="G3229" s="2" t="s">
        <v>9</v>
      </c>
      <c r="H3229" s="2">
        <v>47757</v>
      </c>
      <c r="I3229" s="2">
        <v>13729</v>
      </c>
      <c r="J3229" s="24">
        <f>IFERROR(I3229/H3229,0)</f>
        <v>0.28747618150218818</v>
      </c>
      <c r="K3229" s="24"/>
      <c r="L3229" s="2">
        <f>IF(J3229&gt;=0.15,1,0)</f>
        <v>1</v>
      </c>
      <c r="M3229" s="2"/>
      <c r="N3229" s="24"/>
      <c r="O3229" s="2" t="s">
        <v>13</v>
      </c>
    </row>
    <row r="3230" spans="1:15" ht="15.75" customHeight="1" x14ac:dyDescent="0.35">
      <c r="A3230" s="18">
        <v>44943.72555476852</v>
      </c>
      <c r="B3230" s="11">
        <v>44943.72555476852</v>
      </c>
      <c r="C3230" s="21">
        <v>44943.72555476852</v>
      </c>
      <c r="D3230" s="6"/>
      <c r="E3230" s="2" t="s">
        <v>16</v>
      </c>
      <c r="F3230" s="2" t="s">
        <v>8</v>
      </c>
      <c r="G3230" s="2" t="s">
        <v>9</v>
      </c>
      <c r="H3230" s="2">
        <v>7022</v>
      </c>
      <c r="I3230" s="2">
        <v>578</v>
      </c>
      <c r="J3230" s="24">
        <f>IFERROR(I3230/H3230,0)</f>
        <v>8.2312731415551121E-2</v>
      </c>
      <c r="K3230" s="24"/>
      <c r="L3230" s="2">
        <f>IF(J3230&gt;=0.15,1,0)</f>
        <v>0</v>
      </c>
      <c r="M3230" s="2"/>
      <c r="N3230" s="24"/>
      <c r="O3230" s="2" t="s">
        <v>13</v>
      </c>
    </row>
    <row r="3231" spans="1:15" ht="15.75" customHeight="1" x14ac:dyDescent="0.35">
      <c r="A3231" s="18">
        <v>44943.723217592589</v>
      </c>
      <c r="B3231" s="11">
        <v>44943.723217592589</v>
      </c>
      <c r="C3231" s="21">
        <v>44943.723217592589</v>
      </c>
      <c r="D3231" s="6"/>
      <c r="E3231" s="2" t="s">
        <v>14</v>
      </c>
      <c r="F3231" s="2" t="s">
        <v>18</v>
      </c>
      <c r="G3231" s="2" t="s">
        <v>9</v>
      </c>
      <c r="H3231" s="2">
        <v>8375</v>
      </c>
      <c r="I3231" s="2">
        <v>0</v>
      </c>
      <c r="J3231" s="24">
        <f>IFERROR(I3231/H3231,0)</f>
        <v>0</v>
      </c>
      <c r="K3231" s="24"/>
      <c r="L3231" s="2">
        <f>IF(J3231&gt;=0.15,1,0)</f>
        <v>0</v>
      </c>
      <c r="M3231" s="2"/>
      <c r="N3231" s="24"/>
      <c r="O3231" s="2" t="s">
        <v>13</v>
      </c>
    </row>
    <row r="3232" spans="1:15" ht="15.75" customHeight="1" x14ac:dyDescent="0.35">
      <c r="A3232" s="18">
        <v>44943.722662037035</v>
      </c>
      <c r="B3232" s="11">
        <v>44943.722662037035</v>
      </c>
      <c r="C3232" s="21">
        <v>44943.722662037035</v>
      </c>
      <c r="D3232" s="6"/>
      <c r="E3232" s="2" t="s">
        <v>14</v>
      </c>
      <c r="F3232" s="2" t="s">
        <v>15</v>
      </c>
      <c r="G3232" s="2" t="s">
        <v>11</v>
      </c>
      <c r="H3232" s="2">
        <v>19780</v>
      </c>
      <c r="I3232" s="2">
        <v>2183</v>
      </c>
      <c r="J3232" s="24">
        <f>IFERROR(I3232/H3232,0)</f>
        <v>0.11036400404448939</v>
      </c>
      <c r="K3232" s="24"/>
      <c r="L3232" s="2">
        <f>IF(J3232&gt;=0.15,1,0)</f>
        <v>0</v>
      </c>
      <c r="M3232" s="2"/>
      <c r="N3232" s="24"/>
      <c r="O3232" s="2" t="s">
        <v>13</v>
      </c>
    </row>
    <row r="3233" spans="1:15" ht="15.75" customHeight="1" x14ac:dyDescent="0.35">
      <c r="A3233" s="18">
        <v>44943.720955208337</v>
      </c>
      <c r="B3233" s="11">
        <v>44943.720955208337</v>
      </c>
      <c r="C3233" s="21">
        <v>44943.720955208337</v>
      </c>
      <c r="D3233" s="6"/>
      <c r="E3233" s="2" t="s">
        <v>16</v>
      </c>
      <c r="F3233" s="2" t="s">
        <v>8</v>
      </c>
      <c r="G3233" s="2" t="s">
        <v>9</v>
      </c>
      <c r="H3233" s="2">
        <v>4091</v>
      </c>
      <c r="I3233" s="2">
        <v>335</v>
      </c>
      <c r="J3233" s="24">
        <f>IFERROR(I3233/H3233,0)</f>
        <v>8.1887069176240529E-2</v>
      </c>
      <c r="K3233" s="24"/>
      <c r="L3233" s="2">
        <f>IF(J3233&gt;=0.15,1,0)</f>
        <v>0</v>
      </c>
      <c r="M3233" s="2"/>
      <c r="N3233" s="24"/>
      <c r="O3233" s="2" t="s">
        <v>13</v>
      </c>
    </row>
    <row r="3234" spans="1:15" ht="15.75" customHeight="1" x14ac:dyDescent="0.35">
      <c r="A3234" s="18">
        <v>44943.720856481479</v>
      </c>
      <c r="B3234" s="11">
        <v>44943.720856481479</v>
      </c>
      <c r="C3234" s="21">
        <v>44943.720856481479</v>
      </c>
      <c r="D3234" s="6"/>
      <c r="E3234" s="2" t="s">
        <v>14</v>
      </c>
      <c r="F3234" s="2" t="s">
        <v>15</v>
      </c>
      <c r="G3234" s="2" t="s">
        <v>9</v>
      </c>
      <c r="H3234" s="2">
        <v>50365</v>
      </c>
      <c r="I3234" s="2">
        <v>11250</v>
      </c>
      <c r="J3234" s="24">
        <f>IFERROR(I3234/H3234,0)</f>
        <v>0.22336940335550481</v>
      </c>
      <c r="K3234" s="24"/>
      <c r="L3234" s="2">
        <f>IF(J3234&gt;=0.15,1,0)</f>
        <v>1</v>
      </c>
      <c r="M3234" s="2"/>
      <c r="N3234" s="24"/>
      <c r="O3234" s="2" t="s">
        <v>13</v>
      </c>
    </row>
    <row r="3235" spans="1:15" ht="15.75" customHeight="1" x14ac:dyDescent="0.35">
      <c r="A3235" s="18">
        <v>44943.717939814815</v>
      </c>
      <c r="B3235" s="11">
        <v>44943.717939814815</v>
      </c>
      <c r="C3235" s="21">
        <v>44943.717939814815</v>
      </c>
      <c r="D3235" s="6"/>
      <c r="E3235" s="2" t="s">
        <v>14</v>
      </c>
      <c r="F3235" s="2" t="s">
        <v>15</v>
      </c>
      <c r="G3235" s="2" t="s">
        <v>9</v>
      </c>
      <c r="H3235" s="2">
        <v>186100</v>
      </c>
      <c r="I3235" s="2">
        <v>30082</v>
      </c>
      <c r="J3235" s="24">
        <f>IFERROR(I3235/H3235,0)</f>
        <v>0.1616442772702848</v>
      </c>
      <c r="K3235" s="24"/>
      <c r="L3235" s="2">
        <f>IF(J3235&gt;=0.15,1,0)</f>
        <v>1</v>
      </c>
      <c r="M3235" s="2"/>
      <c r="N3235" s="24"/>
      <c r="O3235" s="2" t="s">
        <v>12</v>
      </c>
    </row>
    <row r="3236" spans="1:15" ht="15.75" customHeight="1" x14ac:dyDescent="0.35">
      <c r="A3236" s="18">
        <v>44943.717719837965</v>
      </c>
      <c r="B3236" s="11">
        <v>44943.717719837965</v>
      </c>
      <c r="C3236" s="21">
        <v>44943.717719837965</v>
      </c>
      <c r="D3236" s="6"/>
      <c r="E3236" s="2" t="s">
        <v>16</v>
      </c>
      <c r="F3236" s="2" t="s">
        <v>8</v>
      </c>
      <c r="G3236" s="2" t="s">
        <v>9</v>
      </c>
      <c r="H3236" s="2">
        <v>7987</v>
      </c>
      <c r="I3236" s="2">
        <v>909</v>
      </c>
      <c r="J3236" s="24">
        <f>IFERROR(I3236/H3236,0)</f>
        <v>0.11380994115437586</v>
      </c>
      <c r="K3236" s="24"/>
      <c r="L3236" s="2">
        <f>IF(J3236&gt;=0.15,1,0)</f>
        <v>0</v>
      </c>
      <c r="M3236" s="2"/>
      <c r="N3236" s="24"/>
      <c r="O3236" s="2" t="s">
        <v>12</v>
      </c>
    </row>
    <row r="3237" spans="1:15" ht="15.75" customHeight="1" x14ac:dyDescent="0.35">
      <c r="A3237" s="18">
        <v>44943.714722222219</v>
      </c>
      <c r="B3237" s="11">
        <v>44943.714722222219</v>
      </c>
      <c r="C3237" s="21">
        <v>44943.714722222219</v>
      </c>
      <c r="D3237" s="6"/>
      <c r="E3237" s="2" t="s">
        <v>14</v>
      </c>
      <c r="F3237" s="2" t="s">
        <v>15</v>
      </c>
      <c r="G3237" s="2" t="s">
        <v>9</v>
      </c>
      <c r="H3237" s="2">
        <v>0</v>
      </c>
      <c r="I3237" s="2">
        <v>0</v>
      </c>
      <c r="J3237" s="24">
        <f>IFERROR(I3237/H3237,0)</f>
        <v>0</v>
      </c>
      <c r="K3237" s="24"/>
      <c r="L3237" s="2">
        <f>IF(J3237&gt;=0.15,1,0)</f>
        <v>0</v>
      </c>
      <c r="M3237" s="2"/>
      <c r="N3237" s="24"/>
      <c r="O3237" s="2" t="s">
        <v>10</v>
      </c>
    </row>
    <row r="3238" spans="1:15" ht="15.75" customHeight="1" x14ac:dyDescent="0.35">
      <c r="A3238" s="18">
        <v>44943.714409722219</v>
      </c>
      <c r="B3238" s="11">
        <v>44943.714409722219</v>
      </c>
      <c r="C3238" s="21">
        <v>44943.714409722219</v>
      </c>
      <c r="D3238" s="6"/>
      <c r="E3238" s="2" t="s">
        <v>14</v>
      </c>
      <c r="F3238" s="2" t="s">
        <v>15</v>
      </c>
      <c r="G3238" s="2" t="s">
        <v>9</v>
      </c>
      <c r="H3238" s="2">
        <v>0</v>
      </c>
      <c r="I3238" s="2">
        <v>0</v>
      </c>
      <c r="J3238" s="24">
        <f>IFERROR(I3238/H3238,0)</f>
        <v>0</v>
      </c>
      <c r="K3238" s="24"/>
      <c r="L3238" s="2">
        <f>IF(J3238&gt;=0.15,1,0)</f>
        <v>0</v>
      </c>
      <c r="M3238" s="2"/>
      <c r="N3238" s="24"/>
      <c r="O3238" s="2" t="s">
        <v>10</v>
      </c>
    </row>
    <row r="3239" spans="1:15" ht="15.75" customHeight="1" x14ac:dyDescent="0.35">
      <c r="A3239" s="18">
        <v>44943.706296296295</v>
      </c>
      <c r="B3239" s="11">
        <v>44943.706296296295</v>
      </c>
      <c r="C3239" s="21">
        <v>44943.706296296295</v>
      </c>
      <c r="D3239" s="6"/>
      <c r="E3239" s="2" t="s">
        <v>14</v>
      </c>
      <c r="F3239" s="2" t="s">
        <v>15</v>
      </c>
      <c r="G3239" s="2" t="s">
        <v>9</v>
      </c>
      <c r="H3239" s="2">
        <v>28273</v>
      </c>
      <c r="I3239" s="2">
        <v>5795</v>
      </c>
      <c r="J3239" s="24">
        <f>IFERROR(I3239/H3239,0)</f>
        <v>0.20496586849644538</v>
      </c>
      <c r="K3239" s="24"/>
      <c r="L3239" s="2">
        <f>IF(J3239&gt;=0.15,1,0)</f>
        <v>1</v>
      </c>
      <c r="M3239" s="2"/>
      <c r="N3239" s="24"/>
      <c r="O3239" s="2" t="s">
        <v>12</v>
      </c>
    </row>
    <row r="3240" spans="1:15" ht="15.75" customHeight="1" x14ac:dyDescent="0.35">
      <c r="A3240" s="18">
        <v>44943.705883020833</v>
      </c>
      <c r="B3240" s="11">
        <v>44943.705883020833</v>
      </c>
      <c r="C3240" s="21">
        <v>44943.705883020833</v>
      </c>
      <c r="D3240" s="6"/>
      <c r="E3240" s="2" t="s">
        <v>16</v>
      </c>
      <c r="F3240" s="2" t="s">
        <v>8</v>
      </c>
      <c r="G3240" s="2" t="s">
        <v>9</v>
      </c>
      <c r="H3240" s="2">
        <v>1670</v>
      </c>
      <c r="I3240" s="2">
        <v>276</v>
      </c>
      <c r="J3240" s="24">
        <f>IFERROR(I3240/H3240,0)</f>
        <v>0.16526946107784432</v>
      </c>
      <c r="K3240" s="24"/>
      <c r="L3240" s="2">
        <f>IF(J3240&gt;=0.15,1,0)</f>
        <v>1</v>
      </c>
      <c r="M3240" s="2"/>
      <c r="N3240" s="24"/>
      <c r="O3240" s="2" t="s">
        <v>12</v>
      </c>
    </row>
    <row r="3241" spans="1:15" ht="15.75" customHeight="1" x14ac:dyDescent="0.35">
      <c r="A3241" s="18">
        <v>44943.687311979163</v>
      </c>
      <c r="B3241" s="11">
        <v>44943.687311979163</v>
      </c>
      <c r="C3241" s="21">
        <v>44943.687311979163</v>
      </c>
      <c r="D3241" s="6"/>
      <c r="E3241" s="2" t="s">
        <v>16</v>
      </c>
      <c r="F3241" s="2" t="s">
        <v>8</v>
      </c>
      <c r="G3241" s="2" t="s">
        <v>9</v>
      </c>
      <c r="H3241" s="2">
        <v>2121</v>
      </c>
      <c r="I3241" s="2">
        <v>325</v>
      </c>
      <c r="J3241" s="24">
        <f>IFERROR(I3241/H3241,0)</f>
        <v>0.15322960867515323</v>
      </c>
      <c r="K3241" s="24"/>
      <c r="L3241" s="2">
        <f>IF(J3241&gt;=0.15,1,0)</f>
        <v>1</v>
      </c>
      <c r="M3241" s="2"/>
      <c r="N3241" s="24"/>
      <c r="O3241" s="2" t="s">
        <v>12</v>
      </c>
    </row>
    <row r="3242" spans="1:15" ht="15.75" customHeight="1" x14ac:dyDescent="0.35">
      <c r="A3242" s="18">
        <v>44943.686469907407</v>
      </c>
      <c r="B3242" s="11">
        <v>44943.686469907407</v>
      </c>
      <c r="C3242" s="21">
        <v>44943.686469907407</v>
      </c>
      <c r="D3242" s="6"/>
      <c r="E3242" s="2" t="s">
        <v>14</v>
      </c>
      <c r="F3242" s="2" t="s">
        <v>15</v>
      </c>
      <c r="G3242" s="2" t="s">
        <v>9</v>
      </c>
      <c r="H3242" s="2">
        <v>66029</v>
      </c>
      <c r="I3242" s="2">
        <v>9579</v>
      </c>
      <c r="J3242" s="24">
        <f>IFERROR(I3242/H3242,0)</f>
        <v>0.14507261960653653</v>
      </c>
      <c r="K3242" s="24"/>
      <c r="L3242" s="2">
        <f>IF(J3242&gt;=0.15,1,0)</f>
        <v>0</v>
      </c>
      <c r="M3242" s="2"/>
      <c r="N3242" s="24"/>
      <c r="O3242" s="2" t="s">
        <v>12</v>
      </c>
    </row>
    <row r="3243" spans="1:15" ht="15.75" customHeight="1" x14ac:dyDescent="0.35">
      <c r="A3243" s="18">
        <v>44943.680539780093</v>
      </c>
      <c r="B3243" s="11">
        <v>44943.680539780093</v>
      </c>
      <c r="C3243" s="21">
        <v>44943.680539780093</v>
      </c>
      <c r="D3243" s="6"/>
      <c r="E3243" s="2" t="s">
        <v>16</v>
      </c>
      <c r="F3243" s="2" t="s">
        <v>8</v>
      </c>
      <c r="G3243" s="2" t="s">
        <v>9</v>
      </c>
      <c r="H3243" s="2">
        <v>1439</v>
      </c>
      <c r="I3243" s="2">
        <v>74</v>
      </c>
      <c r="J3243" s="24">
        <f>IFERROR(I3243/H3243,0)</f>
        <v>5.142460041695622E-2</v>
      </c>
      <c r="K3243" s="24"/>
      <c r="L3243" s="2">
        <f>IF(J3243&gt;=0.15,1,0)</f>
        <v>0</v>
      </c>
      <c r="M3243" s="2"/>
      <c r="N3243" s="24"/>
      <c r="O3243" s="2" t="s">
        <v>10</v>
      </c>
    </row>
    <row r="3244" spans="1:15" ht="15.75" customHeight="1" x14ac:dyDescent="0.35">
      <c r="A3244" s="18">
        <v>44943.679351851853</v>
      </c>
      <c r="B3244" s="11">
        <v>44943.679351851853</v>
      </c>
      <c r="C3244" s="21">
        <v>44943.679351851853</v>
      </c>
      <c r="D3244" s="6"/>
      <c r="E3244" s="2" t="s">
        <v>14</v>
      </c>
      <c r="F3244" s="2" t="s">
        <v>15</v>
      </c>
      <c r="G3244" s="2" t="s">
        <v>9</v>
      </c>
      <c r="H3244" s="2">
        <v>18212</v>
      </c>
      <c r="I3244" s="2">
        <v>2763</v>
      </c>
      <c r="J3244" s="24">
        <f>IFERROR(I3244/H3244,0)</f>
        <v>0.1517131561607731</v>
      </c>
      <c r="K3244" s="24"/>
      <c r="L3244" s="2">
        <f>IF(J3244&gt;=0.15,1,0)</f>
        <v>1</v>
      </c>
      <c r="M3244" s="2"/>
      <c r="N3244" s="24"/>
      <c r="O3244" s="2" t="s">
        <v>12</v>
      </c>
    </row>
    <row r="3245" spans="1:15" ht="15.75" customHeight="1" x14ac:dyDescent="0.35">
      <c r="A3245" s="18">
        <v>44943.679022696757</v>
      </c>
      <c r="B3245" s="11">
        <v>44943.679022696757</v>
      </c>
      <c r="C3245" s="21">
        <v>44943.679022696757</v>
      </c>
      <c r="D3245" s="6"/>
      <c r="E3245" s="2" t="s">
        <v>16</v>
      </c>
      <c r="F3245" s="2" t="s">
        <v>8</v>
      </c>
      <c r="G3245" s="2" t="s">
        <v>9</v>
      </c>
      <c r="H3245" s="2">
        <v>4164</v>
      </c>
      <c r="I3245" s="2">
        <v>298</v>
      </c>
      <c r="J3245" s="24">
        <f>IFERROR(I3245/H3245,0)</f>
        <v>7.1565802113352547E-2</v>
      </c>
      <c r="K3245" s="24"/>
      <c r="L3245" s="2">
        <f>IF(J3245&gt;=0.15,1,0)</f>
        <v>0</v>
      </c>
      <c r="M3245" s="2"/>
      <c r="N3245" s="24"/>
      <c r="O3245" s="2" t="s">
        <v>12</v>
      </c>
    </row>
    <row r="3246" spans="1:15" ht="15.75" customHeight="1" x14ac:dyDescent="0.35">
      <c r="A3246" s="18">
        <v>44943.673668981479</v>
      </c>
      <c r="B3246" s="11">
        <v>44943.673668981479</v>
      </c>
      <c r="C3246" s="21">
        <v>44943.673668981479</v>
      </c>
      <c r="D3246" s="6"/>
      <c r="E3246" s="2" t="s">
        <v>14</v>
      </c>
      <c r="F3246" s="2" t="s">
        <v>15</v>
      </c>
      <c r="G3246" s="2" t="s">
        <v>9</v>
      </c>
      <c r="H3246" s="2">
        <v>0</v>
      </c>
      <c r="I3246" s="2">
        <v>0</v>
      </c>
      <c r="J3246" s="24">
        <f>IFERROR(I3246/H3246,0)</f>
        <v>0</v>
      </c>
      <c r="K3246" s="24"/>
      <c r="L3246" s="2">
        <f>IF(J3246&gt;=0.15,1,0)</f>
        <v>0</v>
      </c>
      <c r="M3246" s="2"/>
      <c r="N3246" s="24"/>
      <c r="O3246" s="2" t="s">
        <v>10</v>
      </c>
    </row>
    <row r="3247" spans="1:15" ht="15.75" customHeight="1" x14ac:dyDescent="0.35">
      <c r="A3247" s="18">
        <v>44943.672384259262</v>
      </c>
      <c r="B3247" s="11">
        <v>44943.672384259262</v>
      </c>
      <c r="C3247" s="21">
        <v>44943.672384259262</v>
      </c>
      <c r="D3247" s="6"/>
      <c r="E3247" s="2" t="s">
        <v>14</v>
      </c>
      <c r="F3247" s="2" t="s">
        <v>15</v>
      </c>
      <c r="G3247" s="2" t="s">
        <v>9</v>
      </c>
      <c r="H3247" s="2">
        <v>37281</v>
      </c>
      <c r="I3247" s="2">
        <v>7025</v>
      </c>
      <c r="J3247" s="24">
        <f>IFERROR(I3247/H3247,0)</f>
        <v>0.18843378664735388</v>
      </c>
      <c r="K3247" s="24"/>
      <c r="L3247" s="2">
        <f>IF(J3247&gt;=0.15,1,0)</f>
        <v>1</v>
      </c>
      <c r="M3247" s="2"/>
      <c r="N3247" s="24"/>
      <c r="O3247" s="2" t="s">
        <v>13</v>
      </c>
    </row>
    <row r="3248" spans="1:15" ht="15.75" customHeight="1" x14ac:dyDescent="0.35">
      <c r="A3248" s="18">
        <v>44943.671388148148</v>
      </c>
      <c r="B3248" s="11">
        <v>44943.671388148148</v>
      </c>
      <c r="C3248" s="21">
        <v>44943.671388148148</v>
      </c>
      <c r="D3248" s="6"/>
      <c r="E3248" s="2" t="s">
        <v>16</v>
      </c>
      <c r="F3248" s="2" t="s">
        <v>8</v>
      </c>
      <c r="G3248" s="2" t="s">
        <v>9</v>
      </c>
      <c r="H3248" s="2">
        <v>4598</v>
      </c>
      <c r="I3248" s="2">
        <v>181</v>
      </c>
      <c r="J3248" s="24">
        <f>IFERROR(I3248/H3248,0)</f>
        <v>3.936494127881688E-2</v>
      </c>
      <c r="K3248" s="24"/>
      <c r="L3248" s="2">
        <f>IF(J3248&gt;=0.15,1,0)</f>
        <v>0</v>
      </c>
      <c r="M3248" s="2"/>
      <c r="N3248" s="24"/>
      <c r="O3248" s="2" t="s">
        <v>13</v>
      </c>
    </row>
    <row r="3249" spans="1:15" ht="15.75" customHeight="1" x14ac:dyDescent="0.35">
      <c r="A3249" s="18">
        <v>44943.668368055558</v>
      </c>
      <c r="B3249" s="11">
        <v>44943.668368055558</v>
      </c>
      <c r="C3249" s="21">
        <v>44943.668368055558</v>
      </c>
      <c r="D3249" s="6"/>
      <c r="E3249" s="2" t="s">
        <v>14</v>
      </c>
      <c r="F3249" s="2" t="s">
        <v>15</v>
      </c>
      <c r="G3249" s="2" t="s">
        <v>9</v>
      </c>
      <c r="H3249" s="2">
        <v>34889</v>
      </c>
      <c r="I3249" s="2">
        <v>7422</v>
      </c>
      <c r="J3249" s="24">
        <f>IFERROR(I3249/H3249,0)</f>
        <v>0.21273180658660323</v>
      </c>
      <c r="K3249" s="24"/>
      <c r="L3249" s="2">
        <f>IF(J3249&gt;=0.15,1,0)</f>
        <v>1</v>
      </c>
      <c r="M3249" s="2"/>
      <c r="N3249" s="24"/>
      <c r="O3249" s="2" t="s">
        <v>10</v>
      </c>
    </row>
    <row r="3250" spans="1:15" ht="15.75" customHeight="1" x14ac:dyDescent="0.35">
      <c r="A3250" s="18">
        <v>44943.668185752314</v>
      </c>
      <c r="B3250" s="11">
        <v>44943.668185752314</v>
      </c>
      <c r="C3250" s="21">
        <v>44943.668185752314</v>
      </c>
      <c r="D3250" s="6"/>
      <c r="E3250" s="2" t="s">
        <v>16</v>
      </c>
      <c r="F3250" s="2" t="s">
        <v>8</v>
      </c>
      <c r="G3250" s="2" t="s">
        <v>9</v>
      </c>
      <c r="H3250" s="2">
        <v>2536</v>
      </c>
      <c r="I3250" s="2">
        <v>139</v>
      </c>
      <c r="J3250" s="24">
        <f>IFERROR(I3250/H3250,0)</f>
        <v>5.4810725552050472E-2</v>
      </c>
      <c r="K3250" s="24"/>
      <c r="L3250" s="2">
        <f>IF(J3250&gt;=0.15,1,0)</f>
        <v>0</v>
      </c>
      <c r="M3250" s="2"/>
      <c r="N3250" s="24"/>
      <c r="O3250" s="2" t="s">
        <v>10</v>
      </c>
    </row>
    <row r="3251" spans="1:15" ht="15.75" customHeight="1" x14ac:dyDescent="0.35">
      <c r="A3251" s="18">
        <v>44943.651759259257</v>
      </c>
      <c r="B3251" s="11">
        <v>44943.651759259257</v>
      </c>
      <c r="C3251" s="21">
        <v>44943.651759259257</v>
      </c>
      <c r="D3251" s="6"/>
      <c r="E3251" s="2" t="s">
        <v>14</v>
      </c>
      <c r="F3251" s="2" t="s">
        <v>15</v>
      </c>
      <c r="G3251" s="2" t="s">
        <v>11</v>
      </c>
      <c r="H3251" s="2">
        <v>8623</v>
      </c>
      <c r="I3251" s="2">
        <v>592</v>
      </c>
      <c r="J3251" s="24">
        <f>IFERROR(I3251/H3251,0)</f>
        <v>6.8653600834976222E-2</v>
      </c>
      <c r="K3251" s="24"/>
      <c r="L3251" s="2">
        <f>IF(J3251&gt;=0.15,1,0)</f>
        <v>0</v>
      </c>
      <c r="M3251" s="2"/>
      <c r="N3251" s="24"/>
      <c r="O3251" s="2" t="s">
        <v>13</v>
      </c>
    </row>
    <row r="3252" spans="1:15" ht="15.75" customHeight="1" x14ac:dyDescent="0.35">
      <c r="A3252" s="18">
        <v>44943.645173611112</v>
      </c>
      <c r="B3252" s="11">
        <v>44943.645173611112</v>
      </c>
      <c r="C3252" s="21">
        <v>44943.645173611112</v>
      </c>
      <c r="D3252" s="6"/>
      <c r="E3252" s="2" t="s">
        <v>14</v>
      </c>
      <c r="F3252" s="2" t="s">
        <v>18</v>
      </c>
      <c r="G3252" s="2" t="s">
        <v>9</v>
      </c>
      <c r="H3252" s="2">
        <v>10232</v>
      </c>
      <c r="I3252" s="2">
        <v>0</v>
      </c>
      <c r="J3252" s="24">
        <f>IFERROR(I3252/H3252,0)</f>
        <v>0</v>
      </c>
      <c r="K3252" s="24"/>
      <c r="L3252" s="2">
        <f>IF(J3252&gt;=0.15,1,0)</f>
        <v>0</v>
      </c>
      <c r="M3252" s="2"/>
      <c r="N3252" s="24"/>
      <c r="O3252" s="2" t="s">
        <v>13</v>
      </c>
    </row>
    <row r="3253" spans="1:15" ht="15.75" customHeight="1" x14ac:dyDescent="0.35">
      <c r="A3253" s="18">
        <v>44943.644652777781</v>
      </c>
      <c r="B3253" s="11">
        <v>44943.644652777781</v>
      </c>
      <c r="C3253" s="21">
        <v>44943.644652777781</v>
      </c>
      <c r="D3253" s="6"/>
      <c r="E3253" s="2" t="s">
        <v>14</v>
      </c>
      <c r="F3253" s="2" t="s">
        <v>15</v>
      </c>
      <c r="G3253" s="2" t="s">
        <v>9</v>
      </c>
      <c r="H3253" s="2">
        <v>0</v>
      </c>
      <c r="I3253" s="2">
        <v>0</v>
      </c>
      <c r="J3253" s="24">
        <f>IFERROR(I3253/H3253,0)</f>
        <v>0</v>
      </c>
      <c r="K3253" s="24"/>
      <c r="L3253" s="2">
        <f>IF(J3253&gt;=0.15,1,0)</f>
        <v>0</v>
      </c>
      <c r="M3253" s="2"/>
      <c r="N3253" s="24"/>
      <c r="O3253" s="2" t="s">
        <v>17</v>
      </c>
    </row>
    <row r="3254" spans="1:15" ht="15.75" customHeight="1" x14ac:dyDescent="0.35">
      <c r="A3254" s="18">
        <v>44943.64434027778</v>
      </c>
      <c r="B3254" s="11">
        <v>44943.64434027778</v>
      </c>
      <c r="C3254" s="21">
        <v>44943.64434027778</v>
      </c>
      <c r="D3254" s="6"/>
      <c r="E3254" s="2" t="s">
        <v>14</v>
      </c>
      <c r="F3254" s="2" t="s">
        <v>15</v>
      </c>
      <c r="G3254" s="2" t="s">
        <v>9</v>
      </c>
      <c r="H3254" s="2">
        <v>32342</v>
      </c>
      <c r="I3254" s="2">
        <v>3744</v>
      </c>
      <c r="J3254" s="24">
        <f>IFERROR(I3254/H3254,0)</f>
        <v>0.1157627852328242</v>
      </c>
      <c r="K3254" s="24"/>
      <c r="L3254" s="2">
        <f>IF(J3254&gt;=0.15,1,0)</f>
        <v>0</v>
      </c>
      <c r="M3254" s="2"/>
      <c r="N3254" s="24"/>
      <c r="O3254" s="2" t="s">
        <v>13</v>
      </c>
    </row>
    <row r="3255" spans="1:15" ht="15.75" customHeight="1" x14ac:dyDescent="0.35">
      <c r="A3255" s="18">
        <v>44943.644259629633</v>
      </c>
      <c r="B3255" s="11">
        <v>44943.644259629633</v>
      </c>
      <c r="C3255" s="21">
        <v>44943.644259629633</v>
      </c>
      <c r="D3255" s="6"/>
      <c r="E3255" s="2" t="s">
        <v>16</v>
      </c>
      <c r="F3255" s="2" t="s">
        <v>8</v>
      </c>
      <c r="G3255" s="2" t="s">
        <v>9</v>
      </c>
      <c r="H3255" s="2">
        <v>8755</v>
      </c>
      <c r="I3255" s="2">
        <v>402</v>
      </c>
      <c r="J3255" s="24">
        <f>IFERROR(I3255/H3255,0)</f>
        <v>4.591661907481439E-2</v>
      </c>
      <c r="K3255" s="24"/>
      <c r="L3255" s="2">
        <f>IF(J3255&gt;=0.15,1,0)</f>
        <v>0</v>
      </c>
      <c r="M3255" s="2"/>
      <c r="N3255" s="24"/>
      <c r="O3255" s="2" t="s">
        <v>13</v>
      </c>
    </row>
    <row r="3256" spans="1:15" ht="15.75" customHeight="1" x14ac:dyDescent="0.35">
      <c r="A3256" s="18">
        <v>44943.63595517361</v>
      </c>
      <c r="B3256" s="11">
        <v>44943.63595517361</v>
      </c>
      <c r="C3256" s="21">
        <v>44943.63595517361</v>
      </c>
      <c r="D3256" s="6"/>
      <c r="E3256" s="2" t="s">
        <v>7</v>
      </c>
      <c r="F3256" s="2" t="s">
        <v>8</v>
      </c>
      <c r="G3256" s="2" t="s">
        <v>9</v>
      </c>
      <c r="H3256" s="2">
        <v>322</v>
      </c>
      <c r="I3256" s="2">
        <v>5</v>
      </c>
      <c r="J3256" s="24">
        <f>IFERROR(I3256/H3256,0)</f>
        <v>1.5527950310559006E-2</v>
      </c>
      <c r="K3256" s="24"/>
      <c r="L3256" s="2">
        <f>IF(J3256&gt;=0.15,1,0)</f>
        <v>0</v>
      </c>
      <c r="M3256" s="2"/>
      <c r="N3256" s="24"/>
      <c r="O3256" s="2" t="s">
        <v>10</v>
      </c>
    </row>
    <row r="3257" spans="1:15" ht="15.75" customHeight="1" x14ac:dyDescent="0.35">
      <c r="A3257" s="18">
        <v>44943.62501703704</v>
      </c>
      <c r="B3257" s="11">
        <v>44943.62501703704</v>
      </c>
      <c r="C3257" s="21">
        <v>44943.62501703704</v>
      </c>
      <c r="D3257" s="6"/>
      <c r="E3257" s="2" t="s">
        <v>7</v>
      </c>
      <c r="F3257" s="2" t="s">
        <v>8</v>
      </c>
      <c r="G3257" s="2" t="s">
        <v>11</v>
      </c>
      <c r="H3257" s="2">
        <v>82237</v>
      </c>
      <c r="I3257" s="2">
        <v>1505</v>
      </c>
      <c r="J3257" s="24">
        <f>IFERROR(I3257/H3257,0)</f>
        <v>1.8300764862531464E-2</v>
      </c>
      <c r="K3257" s="24"/>
      <c r="L3257" s="2">
        <f>IF(J3257&gt;=0.15,1,0)</f>
        <v>0</v>
      </c>
      <c r="M3257" s="2"/>
      <c r="N3257" s="24"/>
      <c r="O3257" s="2" t="s">
        <v>13</v>
      </c>
    </row>
    <row r="3258" spans="1:15" ht="15.75" customHeight="1" x14ac:dyDescent="0.35">
      <c r="A3258" s="18">
        <v>44943.584615914355</v>
      </c>
      <c r="B3258" s="11">
        <v>44943.584615914355</v>
      </c>
      <c r="C3258" s="21">
        <v>44943.584615914355</v>
      </c>
      <c r="D3258" s="6"/>
      <c r="E3258" s="2" t="s">
        <v>14</v>
      </c>
      <c r="F3258" s="2" t="s">
        <v>8</v>
      </c>
      <c r="G3258" s="2" t="s">
        <v>9</v>
      </c>
      <c r="H3258" s="2">
        <v>557</v>
      </c>
      <c r="I3258" s="2">
        <v>38</v>
      </c>
      <c r="J3258" s="24">
        <f>IFERROR(I3258/H3258,0)</f>
        <v>6.8222621184919216E-2</v>
      </c>
      <c r="K3258" s="24"/>
      <c r="L3258" s="2">
        <f>IF(J3258&gt;=0.15,1,0)</f>
        <v>0</v>
      </c>
      <c r="M3258" s="2"/>
      <c r="N3258" s="24"/>
      <c r="O3258" s="2" t="s">
        <v>12</v>
      </c>
    </row>
    <row r="3259" spans="1:15" ht="15.75" customHeight="1" x14ac:dyDescent="0.35">
      <c r="A3259" s="18">
        <v>44943.583423368058</v>
      </c>
      <c r="B3259" s="11">
        <v>44943.583423368058</v>
      </c>
      <c r="C3259" s="21">
        <v>44943.583423368058</v>
      </c>
      <c r="D3259" s="6"/>
      <c r="E3259" s="2" t="s">
        <v>14</v>
      </c>
      <c r="F3259" s="2" t="s">
        <v>8</v>
      </c>
      <c r="G3259" s="2" t="s">
        <v>11</v>
      </c>
      <c r="H3259" s="2">
        <v>28884</v>
      </c>
      <c r="I3259" s="2">
        <v>1102</v>
      </c>
      <c r="J3259" s="24">
        <f>IFERROR(I3259/H3259,0)</f>
        <v>3.8152610441767071E-2</v>
      </c>
      <c r="K3259" s="24"/>
      <c r="L3259" s="2">
        <f>IF(J3259&gt;=0.15,1,0)</f>
        <v>0</v>
      </c>
      <c r="M3259" s="2"/>
      <c r="N3259" s="24"/>
      <c r="O3259" s="2" t="s">
        <v>13</v>
      </c>
    </row>
    <row r="3260" spans="1:15" ht="15.75" customHeight="1" x14ac:dyDescent="0.35">
      <c r="A3260" s="18">
        <v>44943.500064976855</v>
      </c>
      <c r="B3260" s="11">
        <v>44943.500064976855</v>
      </c>
      <c r="C3260" s="21">
        <v>44943.500064976855</v>
      </c>
      <c r="D3260" s="6"/>
      <c r="E3260" s="2" t="s">
        <v>26</v>
      </c>
      <c r="F3260" s="2" t="s">
        <v>27</v>
      </c>
      <c r="G3260" s="2" t="s">
        <v>9</v>
      </c>
      <c r="H3260" s="2">
        <v>5270</v>
      </c>
      <c r="I3260" s="2">
        <v>121</v>
      </c>
      <c r="J3260" s="24">
        <f>IFERROR(I3260/H3260,0)</f>
        <v>2.2960151802656547E-2</v>
      </c>
      <c r="K3260" s="24"/>
      <c r="L3260" s="2">
        <f>IF(J3260&gt;=0.15,1,0)</f>
        <v>0</v>
      </c>
      <c r="M3260" s="2"/>
      <c r="N3260" s="24"/>
      <c r="O3260" s="2" t="s">
        <v>13</v>
      </c>
    </row>
    <row r="3261" spans="1:15" ht="15.75" customHeight="1" x14ac:dyDescent="0.35">
      <c r="A3261" s="18">
        <v>44943.500061527775</v>
      </c>
      <c r="B3261" s="11">
        <v>44943.500061527775</v>
      </c>
      <c r="C3261" s="21">
        <v>44943.500061527775</v>
      </c>
      <c r="D3261" s="6"/>
      <c r="E3261" s="2" t="s">
        <v>14</v>
      </c>
      <c r="F3261" s="2" t="s">
        <v>8</v>
      </c>
      <c r="G3261" s="2" t="s">
        <v>9</v>
      </c>
      <c r="H3261" s="2">
        <v>34946</v>
      </c>
      <c r="I3261" s="2">
        <v>920</v>
      </c>
      <c r="J3261" s="24">
        <f>IFERROR(I3261/H3261,0)</f>
        <v>2.6326332055170834E-2</v>
      </c>
      <c r="K3261" s="24"/>
      <c r="L3261" s="2">
        <f>IF(J3261&gt;=0.15,1,0)</f>
        <v>0</v>
      </c>
      <c r="M3261" s="2"/>
      <c r="N3261" s="24"/>
      <c r="O3261" s="2" t="s">
        <v>13</v>
      </c>
    </row>
    <row r="3262" spans="1:15" ht="15.75" customHeight="1" x14ac:dyDescent="0.35">
      <c r="A3262" s="18">
        <v>44943.490067106482</v>
      </c>
      <c r="B3262" s="11">
        <v>44943.490067106482</v>
      </c>
      <c r="C3262" s="21">
        <v>44943.490067106482</v>
      </c>
      <c r="D3262" s="6"/>
      <c r="E3262" s="2" t="s">
        <v>16</v>
      </c>
      <c r="F3262" s="2" t="s">
        <v>8</v>
      </c>
      <c r="G3262" s="2" t="s">
        <v>9</v>
      </c>
      <c r="H3262" s="2">
        <v>967</v>
      </c>
      <c r="I3262" s="2">
        <v>25</v>
      </c>
      <c r="J3262" s="24">
        <f>IFERROR(I3262/H3262,0)</f>
        <v>2.5853154084798345E-2</v>
      </c>
      <c r="K3262" s="24"/>
      <c r="L3262" s="2">
        <f>IF(J3262&gt;=0.15,1,0)</f>
        <v>0</v>
      </c>
      <c r="M3262" s="2"/>
      <c r="N3262" s="24"/>
      <c r="O3262" s="2" t="s">
        <v>12</v>
      </c>
    </row>
    <row r="3263" spans="1:15" ht="15.75" customHeight="1" x14ac:dyDescent="0.35">
      <c r="A3263" s="18">
        <v>44943.487866076386</v>
      </c>
      <c r="B3263" s="11">
        <v>44943.487866076386</v>
      </c>
      <c r="C3263" s="21">
        <v>44943.487866076386</v>
      </c>
      <c r="D3263" s="6"/>
      <c r="E3263" s="2" t="s">
        <v>16</v>
      </c>
      <c r="F3263" s="2" t="s">
        <v>8</v>
      </c>
      <c r="G3263" s="2" t="s">
        <v>9</v>
      </c>
      <c r="H3263" s="2">
        <v>1267</v>
      </c>
      <c r="I3263" s="2">
        <v>50</v>
      </c>
      <c r="J3263" s="24">
        <f>IFERROR(I3263/H3263,0)</f>
        <v>3.9463299131807419E-2</v>
      </c>
      <c r="K3263" s="24"/>
      <c r="L3263" s="2">
        <f>IF(J3263&gt;=0.15,1,0)</f>
        <v>0</v>
      </c>
      <c r="M3263" s="2"/>
      <c r="N3263" s="24"/>
      <c r="O3263" s="2" t="s">
        <v>10</v>
      </c>
    </row>
    <row r="3264" spans="1:15" ht="15.75" customHeight="1" x14ac:dyDescent="0.35">
      <c r="A3264" s="18">
        <v>44943.478414351855</v>
      </c>
      <c r="B3264" s="11">
        <v>44943.478414351855</v>
      </c>
      <c r="C3264" s="21">
        <v>44943.478414351855</v>
      </c>
      <c r="D3264" s="6"/>
      <c r="E3264" s="2" t="s">
        <v>14</v>
      </c>
      <c r="F3264" s="2" t="s">
        <v>15</v>
      </c>
      <c r="G3264" s="2" t="s">
        <v>9</v>
      </c>
      <c r="H3264" s="2">
        <v>0</v>
      </c>
      <c r="I3264" s="2">
        <v>0</v>
      </c>
      <c r="J3264" s="24">
        <f>IFERROR(I3264/H3264,0)</f>
        <v>0</v>
      </c>
      <c r="K3264" s="24"/>
      <c r="L3264" s="2">
        <f>IF(J3264&gt;=0.15,1,0)</f>
        <v>0</v>
      </c>
      <c r="M3264" s="2"/>
      <c r="N3264" s="24"/>
      <c r="O3264" s="2" t="s">
        <v>10</v>
      </c>
    </row>
    <row r="3265" spans="1:15" ht="15.75" customHeight="1" x14ac:dyDescent="0.35">
      <c r="A3265" s="18">
        <v>44943.477314814816</v>
      </c>
      <c r="B3265" s="11">
        <v>44943.477314814816</v>
      </c>
      <c r="C3265" s="21">
        <v>44943.477314814816</v>
      </c>
      <c r="D3265" s="6"/>
      <c r="E3265" s="2" t="s">
        <v>14</v>
      </c>
      <c r="F3265" s="2" t="s">
        <v>15</v>
      </c>
      <c r="G3265" s="2" t="s">
        <v>9</v>
      </c>
      <c r="H3265" s="2">
        <v>0</v>
      </c>
      <c r="I3265" s="2">
        <v>0</v>
      </c>
      <c r="J3265" s="24">
        <f>IFERROR(I3265/H3265,0)</f>
        <v>0</v>
      </c>
      <c r="K3265" s="24"/>
      <c r="L3265" s="2">
        <f>IF(J3265&gt;=0.15,1,0)</f>
        <v>0</v>
      </c>
      <c r="M3265" s="2"/>
      <c r="N3265" s="24"/>
      <c r="O3265" s="2" t="s">
        <v>10</v>
      </c>
    </row>
    <row r="3266" spans="1:15" ht="15.75" customHeight="1" x14ac:dyDescent="0.35">
      <c r="A3266" s="18">
        <v>44943.476539351854</v>
      </c>
      <c r="B3266" s="11">
        <v>44943.476539351854</v>
      </c>
      <c r="C3266" s="21">
        <v>44943.476539351854</v>
      </c>
      <c r="D3266" s="6"/>
      <c r="E3266" s="2" t="s">
        <v>14</v>
      </c>
      <c r="F3266" s="2" t="s">
        <v>15</v>
      </c>
      <c r="G3266" s="2" t="s">
        <v>9</v>
      </c>
      <c r="H3266" s="2">
        <v>0</v>
      </c>
      <c r="I3266" s="2">
        <v>0</v>
      </c>
      <c r="J3266" s="24">
        <f>IFERROR(I3266/H3266,0)</f>
        <v>0</v>
      </c>
      <c r="K3266" s="24"/>
      <c r="L3266" s="2">
        <f>IF(J3266&gt;=0.15,1,0)</f>
        <v>0</v>
      </c>
      <c r="M3266" s="2"/>
      <c r="N3266" s="24"/>
      <c r="O3266" s="2" t="s">
        <v>10</v>
      </c>
    </row>
    <row r="3267" spans="1:15" ht="15.75" customHeight="1" x14ac:dyDescent="0.35">
      <c r="A3267" s="18">
        <v>44943.47625</v>
      </c>
      <c r="B3267" s="11">
        <v>44943.47625</v>
      </c>
      <c r="C3267" s="21">
        <v>44943.47625</v>
      </c>
      <c r="D3267" s="6"/>
      <c r="E3267" s="2" t="s">
        <v>14</v>
      </c>
      <c r="F3267" s="2" t="s">
        <v>15</v>
      </c>
      <c r="G3267" s="2" t="s">
        <v>9</v>
      </c>
      <c r="H3267" s="2">
        <v>0</v>
      </c>
      <c r="I3267" s="2">
        <v>0</v>
      </c>
      <c r="J3267" s="24">
        <f>IFERROR(I3267/H3267,0)</f>
        <v>0</v>
      </c>
      <c r="K3267" s="24"/>
      <c r="L3267" s="2">
        <f>IF(J3267&gt;=0.15,1,0)</f>
        <v>0</v>
      </c>
      <c r="M3267" s="2"/>
      <c r="N3267" s="24"/>
      <c r="O3267" s="2" t="s">
        <v>10</v>
      </c>
    </row>
    <row r="3268" spans="1:15" ht="15.75" customHeight="1" x14ac:dyDescent="0.35">
      <c r="A3268" s="18">
        <v>44943.473762835645</v>
      </c>
      <c r="B3268" s="11">
        <v>44943.473762835645</v>
      </c>
      <c r="C3268" s="21">
        <v>44943.473762835645</v>
      </c>
      <c r="D3268" s="6"/>
      <c r="E3268" s="2" t="s">
        <v>14</v>
      </c>
      <c r="F3268" s="2" t="s">
        <v>8</v>
      </c>
      <c r="G3268" s="2" t="s">
        <v>9</v>
      </c>
      <c r="H3268" s="2">
        <v>6896</v>
      </c>
      <c r="I3268" s="2">
        <v>311</v>
      </c>
      <c r="J3268" s="24">
        <f>IFERROR(I3268/H3268,0)</f>
        <v>4.5098607888631091E-2</v>
      </c>
      <c r="K3268" s="24"/>
      <c r="L3268" s="2">
        <f>IF(J3268&gt;=0.15,1,0)</f>
        <v>0</v>
      </c>
      <c r="M3268" s="2"/>
      <c r="N3268" s="24"/>
      <c r="O3268" s="2" t="s">
        <v>12</v>
      </c>
    </row>
    <row r="3269" spans="1:15" ht="15.75" customHeight="1" x14ac:dyDescent="0.35">
      <c r="A3269" s="18">
        <v>44943.435949074075</v>
      </c>
      <c r="B3269" s="11">
        <v>44943.435949074075</v>
      </c>
      <c r="C3269" s="21">
        <v>44943.435949074075</v>
      </c>
      <c r="D3269" s="6"/>
      <c r="E3269" s="2" t="s">
        <v>14</v>
      </c>
      <c r="F3269" s="2" t="s">
        <v>15</v>
      </c>
      <c r="G3269" s="2" t="s">
        <v>9</v>
      </c>
      <c r="H3269" s="2">
        <v>0</v>
      </c>
      <c r="I3269" s="2">
        <v>0</v>
      </c>
      <c r="J3269" s="24">
        <f>IFERROR(I3269/H3269,0)</f>
        <v>0</v>
      </c>
      <c r="K3269" s="24"/>
      <c r="L3269" s="2">
        <f>IF(J3269&gt;=0.15,1,0)</f>
        <v>0</v>
      </c>
      <c r="M3269" s="2"/>
      <c r="N3269" s="24"/>
      <c r="O3269" s="2" t="s">
        <v>10</v>
      </c>
    </row>
    <row r="3270" spans="1:15" ht="15.75" customHeight="1" x14ac:dyDescent="0.35">
      <c r="A3270" s="18">
        <v>44943.41964403935</v>
      </c>
      <c r="B3270" s="11">
        <v>44943.41964403935</v>
      </c>
      <c r="C3270" s="21">
        <v>44943.41964403935</v>
      </c>
      <c r="D3270" s="6"/>
      <c r="E3270" s="2" t="s">
        <v>7</v>
      </c>
      <c r="F3270" s="2" t="s">
        <v>8</v>
      </c>
      <c r="G3270" s="2" t="s">
        <v>9</v>
      </c>
      <c r="H3270" s="2">
        <v>0</v>
      </c>
      <c r="I3270" s="2">
        <v>0</v>
      </c>
      <c r="J3270" s="24">
        <f>IFERROR(I3270/H3270,0)</f>
        <v>0</v>
      </c>
      <c r="K3270" s="24"/>
      <c r="L3270" s="2">
        <f>IF(J3270&gt;=0.15,1,0)</f>
        <v>0</v>
      </c>
      <c r="M3270" s="2"/>
      <c r="N3270" s="24"/>
      <c r="O3270" s="2" t="s">
        <v>12</v>
      </c>
    </row>
    <row r="3271" spans="1:15" ht="15.75" customHeight="1" x14ac:dyDescent="0.35">
      <c r="A3271" s="18">
        <v>44943.417094907411</v>
      </c>
      <c r="B3271" s="11">
        <v>44943.417094907411</v>
      </c>
      <c r="C3271" s="21">
        <v>44943.417094907411</v>
      </c>
      <c r="D3271" s="6"/>
      <c r="E3271" s="2" t="s">
        <v>14</v>
      </c>
      <c r="F3271" s="2" t="s">
        <v>15</v>
      </c>
      <c r="G3271" s="2" t="s">
        <v>9</v>
      </c>
      <c r="H3271" s="2">
        <v>28557</v>
      </c>
      <c r="I3271" s="2">
        <v>5986</v>
      </c>
      <c r="J3271" s="24">
        <f>IFERROR(I3271/H3271,0)</f>
        <v>0.20961585600728369</v>
      </c>
      <c r="K3271" s="24"/>
      <c r="L3271" s="2">
        <f>IF(J3271&gt;=0.15,1,0)</f>
        <v>1</v>
      </c>
      <c r="M3271" s="2"/>
      <c r="N3271" s="24"/>
      <c r="O3271" s="2" t="s">
        <v>12</v>
      </c>
    </row>
    <row r="3272" spans="1:15" ht="15.75" customHeight="1" x14ac:dyDescent="0.35">
      <c r="A3272" s="18">
        <v>44943.417077743055</v>
      </c>
      <c r="B3272" s="11">
        <v>44943.417077743055</v>
      </c>
      <c r="C3272" s="21">
        <v>44943.417077743055</v>
      </c>
      <c r="D3272" s="6"/>
      <c r="E3272" s="2" t="s">
        <v>14</v>
      </c>
      <c r="F3272" s="2" t="s">
        <v>8</v>
      </c>
      <c r="G3272" s="2" t="s">
        <v>11</v>
      </c>
      <c r="H3272" s="2">
        <v>153426</v>
      </c>
      <c r="I3272" s="2">
        <v>2707</v>
      </c>
      <c r="J3272" s="24">
        <f>IFERROR(I3272/H3272,0)</f>
        <v>1.7643684903471381E-2</v>
      </c>
      <c r="K3272" s="24"/>
      <c r="L3272" s="2">
        <f>IF(J3272&gt;=0.15,1,0)</f>
        <v>0</v>
      </c>
      <c r="M3272" s="2"/>
      <c r="N3272" s="24"/>
      <c r="O3272" s="2" t="s">
        <v>12</v>
      </c>
    </row>
    <row r="3273" spans="1:15" ht="15.75" customHeight="1" x14ac:dyDescent="0.35">
      <c r="A3273" s="18">
        <v>44943.417013888888</v>
      </c>
      <c r="B3273" s="11">
        <v>44943.417013888888</v>
      </c>
      <c r="C3273" s="21">
        <v>44943.417013888888</v>
      </c>
      <c r="D3273" s="6"/>
      <c r="E3273" s="2" t="s">
        <v>14</v>
      </c>
      <c r="F3273" s="2" t="s">
        <v>15</v>
      </c>
      <c r="G3273" s="2" t="s">
        <v>11</v>
      </c>
      <c r="H3273" s="2">
        <v>47822</v>
      </c>
      <c r="I3273" s="2">
        <v>1367</v>
      </c>
      <c r="J3273" s="24">
        <f>IFERROR(I3273/H3273,0)</f>
        <v>2.8585170005436828E-2</v>
      </c>
      <c r="K3273" s="24"/>
      <c r="L3273" s="2">
        <f>IF(J3273&gt;=0.15,1,0)</f>
        <v>0</v>
      </c>
      <c r="M3273" s="2"/>
      <c r="N3273" s="24"/>
      <c r="O3273" s="2" t="s">
        <v>12</v>
      </c>
    </row>
    <row r="3274" spans="1:15" ht="15.75" customHeight="1" x14ac:dyDescent="0.35">
      <c r="A3274" s="18">
        <v>44943.416801828702</v>
      </c>
      <c r="B3274" s="11">
        <v>44943.416801828702</v>
      </c>
      <c r="C3274" s="21">
        <v>44943.416801828702</v>
      </c>
      <c r="D3274" s="6"/>
      <c r="E3274" s="2" t="s">
        <v>16</v>
      </c>
      <c r="F3274" s="2" t="s">
        <v>8</v>
      </c>
      <c r="G3274" s="2" t="s">
        <v>9</v>
      </c>
      <c r="H3274" s="2">
        <v>10818</v>
      </c>
      <c r="I3274" s="2">
        <v>739</v>
      </c>
      <c r="J3274" s="24">
        <f>IFERROR(I3274/H3274,0)</f>
        <v>6.8312072471806248E-2</v>
      </c>
      <c r="K3274" s="24"/>
      <c r="L3274" s="2">
        <f>IF(J3274&gt;=0.15,1,0)</f>
        <v>0</v>
      </c>
      <c r="M3274" s="2"/>
      <c r="N3274" s="24"/>
      <c r="O3274" s="2" t="s">
        <v>12</v>
      </c>
    </row>
    <row r="3275" spans="1:15" ht="15.75" customHeight="1" x14ac:dyDescent="0.35">
      <c r="A3275" s="18">
        <v>44943.416759259257</v>
      </c>
      <c r="B3275" s="11">
        <v>44943.416759259257</v>
      </c>
      <c r="C3275" s="21">
        <v>44943.416759259257</v>
      </c>
      <c r="D3275" s="6"/>
      <c r="E3275" s="2" t="s">
        <v>14</v>
      </c>
      <c r="F3275" s="2" t="s">
        <v>18</v>
      </c>
      <c r="G3275" s="2" t="s">
        <v>9</v>
      </c>
      <c r="H3275" s="2">
        <v>29426</v>
      </c>
      <c r="I3275" s="2">
        <v>1156</v>
      </c>
      <c r="J3275" s="24">
        <f>IFERROR(I3275/H3275,0)</f>
        <v>3.9284986066743695E-2</v>
      </c>
      <c r="K3275" s="24"/>
      <c r="L3275" s="2">
        <f>IF(J3275&gt;=0.15,1,0)</f>
        <v>0</v>
      </c>
      <c r="M3275" s="2"/>
      <c r="N3275" s="24"/>
      <c r="O3275" s="2" t="s">
        <v>12</v>
      </c>
    </row>
    <row r="3276" spans="1:15" ht="15.75" customHeight="1" x14ac:dyDescent="0.35">
      <c r="A3276" s="18">
        <v>44943.384872685187</v>
      </c>
      <c r="B3276" s="11">
        <v>44943.384872685187</v>
      </c>
      <c r="C3276" s="21">
        <v>44943.384872685187</v>
      </c>
      <c r="D3276" s="6"/>
      <c r="E3276" s="2" t="s">
        <v>14</v>
      </c>
      <c r="F3276" s="2" t="s">
        <v>15</v>
      </c>
      <c r="G3276" s="2" t="s">
        <v>9</v>
      </c>
      <c r="H3276" s="2">
        <v>0</v>
      </c>
      <c r="I3276" s="2">
        <v>0</v>
      </c>
      <c r="J3276" s="24">
        <f>IFERROR(I3276/H3276,0)</f>
        <v>0</v>
      </c>
      <c r="K3276" s="24"/>
      <c r="L3276" s="2">
        <f>IF(J3276&gt;=0.15,1,0)</f>
        <v>0</v>
      </c>
      <c r="M3276" s="2"/>
      <c r="N3276" s="24"/>
      <c r="O3276" s="2" t="s">
        <v>13</v>
      </c>
    </row>
    <row r="3277" spans="1:15" ht="15.75" customHeight="1" x14ac:dyDescent="0.35">
      <c r="A3277" s="18">
        <v>44943.384872685187</v>
      </c>
      <c r="B3277" s="11">
        <v>44943.384872685187</v>
      </c>
      <c r="C3277" s="21">
        <v>44943.384872685187</v>
      </c>
      <c r="D3277" s="6"/>
      <c r="E3277" s="2" t="s">
        <v>14</v>
      </c>
      <c r="F3277" s="2" t="s">
        <v>15</v>
      </c>
      <c r="G3277" s="2" t="s">
        <v>9</v>
      </c>
      <c r="H3277" s="2">
        <v>0</v>
      </c>
      <c r="I3277" s="2">
        <v>0</v>
      </c>
      <c r="J3277" s="24">
        <f>IFERROR(I3277/H3277,0)</f>
        <v>0</v>
      </c>
      <c r="K3277" s="24"/>
      <c r="L3277" s="2">
        <f>IF(J3277&gt;=0.15,1,0)</f>
        <v>0</v>
      </c>
      <c r="M3277" s="2"/>
      <c r="N3277" s="24"/>
      <c r="O3277" s="2" t="s">
        <v>13</v>
      </c>
    </row>
    <row r="3278" spans="1:15" ht="15.75" customHeight="1" x14ac:dyDescent="0.35">
      <c r="A3278" s="18">
        <v>44943.384293703704</v>
      </c>
      <c r="B3278" s="11">
        <v>44943.384293703704</v>
      </c>
      <c r="C3278" s="21">
        <v>44943.384293703704</v>
      </c>
      <c r="D3278" s="6"/>
      <c r="E3278" s="2" t="s">
        <v>16</v>
      </c>
      <c r="F3278" s="2" t="s">
        <v>8</v>
      </c>
      <c r="G3278" s="2" t="s">
        <v>9</v>
      </c>
      <c r="H3278" s="2">
        <v>1257</v>
      </c>
      <c r="I3278" s="2">
        <v>102</v>
      </c>
      <c r="J3278" s="24">
        <f>IFERROR(I3278/H3278,0)</f>
        <v>8.1145584725536998E-2</v>
      </c>
      <c r="K3278" s="24"/>
      <c r="L3278" s="2">
        <f>IF(J3278&gt;=0.15,1,0)</f>
        <v>0</v>
      </c>
      <c r="M3278" s="2"/>
      <c r="N3278" s="24"/>
      <c r="O3278" s="2" t="s">
        <v>13</v>
      </c>
    </row>
    <row r="3279" spans="1:15" ht="15.75" customHeight="1" x14ac:dyDescent="0.35">
      <c r="A3279" s="18">
        <v>44943.384285740744</v>
      </c>
      <c r="B3279" s="11">
        <v>44943.384285740744</v>
      </c>
      <c r="C3279" s="21">
        <v>44943.384285740744</v>
      </c>
      <c r="D3279" s="6"/>
      <c r="E3279" s="2" t="s">
        <v>16</v>
      </c>
      <c r="F3279" s="2" t="s">
        <v>8</v>
      </c>
      <c r="G3279" s="2" t="s">
        <v>9</v>
      </c>
      <c r="H3279" s="2">
        <v>2459</v>
      </c>
      <c r="I3279" s="2">
        <v>154</v>
      </c>
      <c r="J3279" s="24">
        <f>IFERROR(I3279/H3279,0)</f>
        <v>6.2627084180561204E-2</v>
      </c>
      <c r="K3279" s="24"/>
      <c r="L3279" s="2">
        <f>IF(J3279&gt;=0.15,1,0)</f>
        <v>0</v>
      </c>
      <c r="M3279" s="2"/>
      <c r="N3279" s="24"/>
      <c r="O3279" s="2" t="s">
        <v>13</v>
      </c>
    </row>
    <row r="3280" spans="1:15" ht="15.75" customHeight="1" x14ac:dyDescent="0.35">
      <c r="A3280" s="18">
        <v>44943.384143518517</v>
      </c>
      <c r="B3280" s="11">
        <v>44943.384143518517</v>
      </c>
      <c r="C3280" s="21">
        <v>44943.384143518517</v>
      </c>
      <c r="D3280" s="6"/>
      <c r="E3280" s="2" t="s">
        <v>14</v>
      </c>
      <c r="F3280" s="2" t="s">
        <v>15</v>
      </c>
      <c r="G3280" s="2" t="s">
        <v>9</v>
      </c>
      <c r="H3280" s="2">
        <v>50700</v>
      </c>
      <c r="I3280" s="2">
        <v>7510</v>
      </c>
      <c r="J3280" s="24">
        <f>IFERROR(I3280/H3280,0)</f>
        <v>0.14812623274161735</v>
      </c>
      <c r="K3280" s="24"/>
      <c r="L3280" s="2">
        <f>IF(J3280&gt;=0.15,1,0)</f>
        <v>0</v>
      </c>
      <c r="M3280" s="2"/>
      <c r="N3280" s="24"/>
      <c r="O3280" s="2" t="s">
        <v>13</v>
      </c>
    </row>
    <row r="3281" spans="1:15" ht="15.75" customHeight="1" x14ac:dyDescent="0.35">
      <c r="A3281" s="18">
        <v>44942.448252314818</v>
      </c>
      <c r="B3281" s="11">
        <v>44942.448252314818</v>
      </c>
      <c r="C3281" s="21">
        <v>44942.448252314818</v>
      </c>
      <c r="D3281" s="6"/>
      <c r="E3281" s="2" t="s">
        <v>14</v>
      </c>
      <c r="F3281" s="2" t="s">
        <v>15</v>
      </c>
      <c r="G3281" s="2" t="s">
        <v>9</v>
      </c>
      <c r="H3281" s="2">
        <v>0</v>
      </c>
      <c r="I3281" s="2">
        <v>0</v>
      </c>
      <c r="J3281" s="24">
        <f>IFERROR(I3281/H3281,0)</f>
        <v>0</v>
      </c>
      <c r="K3281" s="24"/>
      <c r="L3281" s="2">
        <f>IF(J3281&gt;=0.15,1,0)</f>
        <v>0</v>
      </c>
      <c r="M3281" s="2"/>
      <c r="N3281" s="24"/>
      <c r="O3281" s="2" t="s">
        <v>10</v>
      </c>
    </row>
    <row r="3282" spans="1:15" ht="15.75" customHeight="1" x14ac:dyDescent="0.35">
      <c r="A3282" s="18">
        <v>44942.420069444444</v>
      </c>
      <c r="B3282" s="11">
        <v>44942.420069444444</v>
      </c>
      <c r="C3282" s="21">
        <v>44942.420069444444</v>
      </c>
      <c r="D3282" s="6"/>
      <c r="E3282" s="2" t="s">
        <v>14</v>
      </c>
      <c r="F3282" s="2" t="s">
        <v>15</v>
      </c>
      <c r="G3282" s="2" t="s">
        <v>9</v>
      </c>
      <c r="H3282" s="2">
        <v>40906</v>
      </c>
      <c r="I3282" s="2">
        <v>7083</v>
      </c>
      <c r="J3282" s="24">
        <f>IFERROR(I3282/H3282,0)</f>
        <v>0.17315308267735785</v>
      </c>
      <c r="K3282" s="24"/>
      <c r="L3282" s="2">
        <f>IF(J3282&gt;=0.15,1,0)</f>
        <v>1</v>
      </c>
      <c r="M3282" s="2"/>
      <c r="N3282" s="24"/>
      <c r="O3282" s="2" t="s">
        <v>13</v>
      </c>
    </row>
    <row r="3283" spans="1:15" ht="15.75" customHeight="1" x14ac:dyDescent="0.35">
      <c r="A3283" s="18">
        <v>44942.418687974539</v>
      </c>
      <c r="B3283" s="11">
        <v>44942.418687974539</v>
      </c>
      <c r="C3283" s="21">
        <v>44942.418687974539</v>
      </c>
      <c r="D3283" s="6"/>
      <c r="E3283" s="2" t="s">
        <v>16</v>
      </c>
      <c r="F3283" s="2" t="s">
        <v>8</v>
      </c>
      <c r="G3283" s="2" t="s">
        <v>9</v>
      </c>
      <c r="H3283" s="2">
        <v>3030</v>
      </c>
      <c r="I3283" s="2">
        <v>257</v>
      </c>
      <c r="J3283" s="24">
        <f>IFERROR(I3283/H3283,0)</f>
        <v>8.4818481848184815E-2</v>
      </c>
      <c r="K3283" s="24"/>
      <c r="L3283" s="2">
        <f>IF(J3283&gt;=0.15,1,0)</f>
        <v>0</v>
      </c>
      <c r="M3283" s="2"/>
      <c r="N3283" s="24"/>
      <c r="O3283" s="2" t="s">
        <v>13</v>
      </c>
    </row>
    <row r="3284" spans="1:15" ht="15.75" customHeight="1" x14ac:dyDescent="0.35">
      <c r="A3284" s="18">
        <v>44942.375370729169</v>
      </c>
      <c r="B3284" s="11">
        <v>44942.375370729169</v>
      </c>
      <c r="C3284" s="21">
        <v>44942.375370729169</v>
      </c>
      <c r="D3284" s="6"/>
      <c r="E3284" s="2" t="s">
        <v>14</v>
      </c>
      <c r="F3284" s="2" t="s">
        <v>8</v>
      </c>
      <c r="G3284" s="2" t="s">
        <v>9</v>
      </c>
      <c r="H3284" s="2">
        <v>22325</v>
      </c>
      <c r="I3284" s="2">
        <v>57</v>
      </c>
      <c r="J3284" s="24">
        <f>IFERROR(I3284/H3284,0)</f>
        <v>2.553191489361702E-3</v>
      </c>
      <c r="K3284" s="24"/>
      <c r="L3284" s="2">
        <f>IF(J3284&gt;=0.15,1,0)</f>
        <v>0</v>
      </c>
      <c r="M3284" s="2"/>
      <c r="N3284" s="24"/>
      <c r="O3284" s="2" t="s">
        <v>17</v>
      </c>
    </row>
    <row r="3285" spans="1:15" ht="15.75" customHeight="1" x14ac:dyDescent="0.35">
      <c r="A3285" s="18">
        <v>44941.37502353009</v>
      </c>
      <c r="B3285" s="11">
        <v>44941.37502353009</v>
      </c>
      <c r="C3285" s="21">
        <v>44941.37502353009</v>
      </c>
      <c r="D3285" s="6"/>
      <c r="E3285" s="2" t="s">
        <v>7</v>
      </c>
      <c r="F3285" s="2" t="s">
        <v>8</v>
      </c>
      <c r="G3285" s="2" t="s">
        <v>11</v>
      </c>
      <c r="H3285" s="2">
        <v>204908</v>
      </c>
      <c r="I3285" s="2">
        <v>5013</v>
      </c>
      <c r="J3285" s="24">
        <f>IFERROR(I3285/H3285,0)</f>
        <v>2.4464637788666133E-2</v>
      </c>
      <c r="K3285" s="24"/>
      <c r="L3285" s="2">
        <f>IF(J3285&gt;=0.15,1,0)</f>
        <v>0</v>
      </c>
      <c r="M3285" s="2"/>
      <c r="N3285" s="24"/>
      <c r="O3285" s="2" t="s">
        <v>13</v>
      </c>
    </row>
    <row r="3286" spans="1:15" ht="15.75" customHeight="1" x14ac:dyDescent="0.35">
      <c r="A3286" s="18">
        <v>44940.417024085647</v>
      </c>
      <c r="B3286" s="11">
        <v>44940.417024085647</v>
      </c>
      <c r="C3286" s="21">
        <v>44940.417024085647</v>
      </c>
      <c r="D3286" s="6"/>
      <c r="E3286" s="2" t="s">
        <v>16</v>
      </c>
      <c r="F3286" s="2" t="s">
        <v>8</v>
      </c>
      <c r="G3286" s="2" t="s">
        <v>9</v>
      </c>
      <c r="H3286" s="2">
        <v>5680</v>
      </c>
      <c r="I3286" s="2">
        <v>477</v>
      </c>
      <c r="J3286" s="24">
        <f>IFERROR(I3286/H3286,0)</f>
        <v>8.3978873239436619E-2</v>
      </c>
      <c r="K3286" s="24"/>
      <c r="L3286" s="2">
        <f>IF(J3286&gt;=0.15,1,0)</f>
        <v>0</v>
      </c>
      <c r="M3286" s="2"/>
      <c r="N3286" s="24"/>
      <c r="O3286" s="2" t="s">
        <v>13</v>
      </c>
    </row>
    <row r="3287" spans="1:15" ht="15.75" customHeight="1" x14ac:dyDescent="0.35">
      <c r="A3287" s="18">
        <v>44939.628555578704</v>
      </c>
      <c r="B3287" s="11">
        <v>44939.628555578704</v>
      </c>
      <c r="C3287" s="21">
        <v>44939.628555578704</v>
      </c>
      <c r="D3287" s="6"/>
      <c r="E3287" s="2" t="s">
        <v>14</v>
      </c>
      <c r="F3287" s="2" t="s">
        <v>18</v>
      </c>
      <c r="G3287" s="2" t="s">
        <v>9</v>
      </c>
      <c r="H3287" s="2">
        <v>0</v>
      </c>
      <c r="I3287" s="2">
        <v>0</v>
      </c>
      <c r="J3287" s="24">
        <f>IFERROR(I3287/H3287,0)</f>
        <v>0</v>
      </c>
      <c r="K3287" s="24"/>
      <c r="L3287" s="2">
        <f>IF(J3287&gt;=0.15,1,0)</f>
        <v>0</v>
      </c>
      <c r="M3287" s="2"/>
      <c r="N3287" s="24"/>
      <c r="O3287" s="2" t="s">
        <v>13</v>
      </c>
    </row>
    <row r="3288" spans="1:15" ht="15.75" customHeight="1" x14ac:dyDescent="0.35">
      <c r="A3288" s="18">
        <v>44939.628553796298</v>
      </c>
      <c r="B3288" s="11">
        <v>44939.628553796298</v>
      </c>
      <c r="C3288" s="21">
        <v>44939.628553796298</v>
      </c>
      <c r="D3288" s="6"/>
      <c r="E3288" s="2" t="s">
        <v>14</v>
      </c>
      <c r="F3288" s="2" t="s">
        <v>18</v>
      </c>
      <c r="G3288" s="2" t="s">
        <v>9</v>
      </c>
      <c r="H3288" s="2">
        <v>0</v>
      </c>
      <c r="I3288" s="2">
        <v>0</v>
      </c>
      <c r="J3288" s="24">
        <f>IFERROR(I3288/H3288,0)</f>
        <v>0</v>
      </c>
      <c r="K3288" s="24"/>
      <c r="L3288" s="2">
        <f>IF(J3288&gt;=0.15,1,0)</f>
        <v>0</v>
      </c>
      <c r="M3288" s="2"/>
      <c r="N3288" s="24"/>
      <c r="O3288" s="2" t="s">
        <v>13</v>
      </c>
    </row>
    <row r="3289" spans="1:15" ht="15.75" customHeight="1" x14ac:dyDescent="0.35">
      <c r="A3289" s="18">
        <v>44939.628553437498</v>
      </c>
      <c r="B3289" s="11">
        <v>44939.628553437498</v>
      </c>
      <c r="C3289" s="21">
        <v>44939.628553437498</v>
      </c>
      <c r="D3289" s="6"/>
      <c r="E3289" s="2" t="s">
        <v>14</v>
      </c>
      <c r="F3289" s="2" t="s">
        <v>18</v>
      </c>
      <c r="G3289" s="2" t="s">
        <v>9</v>
      </c>
      <c r="H3289" s="2">
        <v>0</v>
      </c>
      <c r="I3289" s="2">
        <v>0</v>
      </c>
      <c r="J3289" s="24">
        <f>IFERROR(I3289/H3289,0)</f>
        <v>0</v>
      </c>
      <c r="K3289" s="24"/>
      <c r="L3289" s="2">
        <f>IF(J3289&gt;=0.15,1,0)</f>
        <v>0</v>
      </c>
      <c r="M3289" s="2"/>
      <c r="N3289" s="24"/>
      <c r="O3289" s="2" t="s">
        <v>13</v>
      </c>
    </row>
    <row r="3290" spans="1:15" ht="15.75" customHeight="1" x14ac:dyDescent="0.35">
      <c r="A3290" s="18">
        <v>44939.628310185188</v>
      </c>
      <c r="B3290" s="11">
        <v>44939.628310185188</v>
      </c>
      <c r="C3290" s="21">
        <v>44939.628310185188</v>
      </c>
      <c r="D3290" s="6"/>
      <c r="E3290" s="2" t="s">
        <v>14</v>
      </c>
      <c r="F3290" s="2" t="s">
        <v>18</v>
      </c>
      <c r="G3290" s="2" t="s">
        <v>9</v>
      </c>
      <c r="H3290" s="2">
        <v>5355</v>
      </c>
      <c r="I3290" s="2">
        <v>0</v>
      </c>
      <c r="J3290" s="24">
        <f>IFERROR(I3290/H3290,0)</f>
        <v>0</v>
      </c>
      <c r="K3290" s="24"/>
      <c r="L3290" s="2">
        <f>IF(J3290&gt;=0.15,1,0)</f>
        <v>0</v>
      </c>
      <c r="M3290" s="2"/>
      <c r="N3290" s="24"/>
      <c r="O3290" s="2" t="s">
        <v>12</v>
      </c>
    </row>
    <row r="3291" spans="1:15" ht="15.75" customHeight="1" x14ac:dyDescent="0.35">
      <c r="A3291" s="18">
        <v>44939.625494386572</v>
      </c>
      <c r="B3291" s="11">
        <v>44939.625494386572</v>
      </c>
      <c r="C3291" s="21">
        <v>44939.625494386572</v>
      </c>
      <c r="D3291" s="6"/>
      <c r="E3291" s="2" t="s">
        <v>14</v>
      </c>
      <c r="F3291" s="2" t="s">
        <v>8</v>
      </c>
      <c r="G3291" s="2" t="s">
        <v>9</v>
      </c>
      <c r="H3291" s="2">
        <v>15447</v>
      </c>
      <c r="I3291" s="2">
        <v>133</v>
      </c>
      <c r="J3291" s="24">
        <f>IFERROR(I3291/H3291,0)</f>
        <v>8.6100861008610082E-3</v>
      </c>
      <c r="K3291" s="24"/>
      <c r="L3291" s="2">
        <f>IF(J3291&gt;=0.15,1,0)</f>
        <v>0</v>
      </c>
      <c r="M3291" s="2"/>
      <c r="N3291" s="24"/>
      <c r="O3291" s="2" t="s">
        <v>10</v>
      </c>
    </row>
    <row r="3292" spans="1:15" ht="15.75" customHeight="1" x14ac:dyDescent="0.35">
      <c r="A3292" s="18">
        <v>44939.625096180556</v>
      </c>
      <c r="B3292" s="11">
        <v>44939.625096180556</v>
      </c>
      <c r="C3292" s="21">
        <v>44939.625096180556</v>
      </c>
      <c r="D3292" s="6"/>
      <c r="E3292" s="2" t="s">
        <v>14</v>
      </c>
      <c r="F3292" s="2" t="s">
        <v>8</v>
      </c>
      <c r="G3292" s="2" t="s">
        <v>9</v>
      </c>
      <c r="H3292" s="2">
        <v>27952</v>
      </c>
      <c r="I3292" s="2">
        <v>1382</v>
      </c>
      <c r="J3292" s="24">
        <f>IFERROR(I3292/H3292,0)</f>
        <v>4.944190040068689E-2</v>
      </c>
      <c r="K3292" s="24"/>
      <c r="L3292" s="2">
        <f>IF(J3292&gt;=0.15,1,0)</f>
        <v>0</v>
      </c>
      <c r="M3292" s="2"/>
      <c r="N3292" s="24"/>
      <c r="O3292" s="2" t="s">
        <v>12</v>
      </c>
    </row>
    <row r="3293" spans="1:15" ht="15.75" customHeight="1" x14ac:dyDescent="0.35">
      <c r="A3293" s="18">
        <v>44939.531120428241</v>
      </c>
      <c r="B3293" s="11">
        <v>44939.531120428241</v>
      </c>
      <c r="C3293" s="21">
        <v>44939.531120428241</v>
      </c>
      <c r="D3293" s="6"/>
      <c r="E3293" s="2" t="s">
        <v>14</v>
      </c>
      <c r="F3293" s="2" t="s">
        <v>18</v>
      </c>
      <c r="G3293" s="2" t="s">
        <v>9</v>
      </c>
      <c r="H3293" s="2">
        <v>0</v>
      </c>
      <c r="I3293" s="2">
        <v>0</v>
      </c>
      <c r="J3293" s="24">
        <f>IFERROR(I3293/H3293,0)</f>
        <v>0</v>
      </c>
      <c r="K3293" s="24"/>
      <c r="L3293" s="2">
        <f>IF(J3293&gt;=0.15,1,0)</f>
        <v>0</v>
      </c>
      <c r="M3293" s="2"/>
      <c r="N3293" s="24"/>
      <c r="O3293" s="2" t="s">
        <v>13</v>
      </c>
    </row>
    <row r="3294" spans="1:15" ht="15.75" customHeight="1" x14ac:dyDescent="0.35">
      <c r="A3294" s="18">
        <v>44939.53112010417</v>
      </c>
      <c r="B3294" s="11">
        <v>44939.53112010417</v>
      </c>
      <c r="C3294" s="21">
        <v>44939.53112010417</v>
      </c>
      <c r="D3294" s="6"/>
      <c r="E3294" s="2" t="s">
        <v>14</v>
      </c>
      <c r="F3294" s="2" t="s">
        <v>18</v>
      </c>
      <c r="G3294" s="2" t="s">
        <v>9</v>
      </c>
      <c r="H3294" s="2">
        <v>0</v>
      </c>
      <c r="I3294" s="2">
        <v>0</v>
      </c>
      <c r="J3294" s="24">
        <f>IFERROR(I3294/H3294,0)</f>
        <v>0</v>
      </c>
      <c r="K3294" s="24"/>
      <c r="L3294" s="2">
        <f>IF(J3294&gt;=0.15,1,0)</f>
        <v>0</v>
      </c>
      <c r="M3294" s="2"/>
      <c r="N3294" s="24"/>
      <c r="O3294" s="2" t="s">
        <v>13</v>
      </c>
    </row>
    <row r="3295" spans="1:15" ht="15.75" customHeight="1" x14ac:dyDescent="0.35">
      <c r="A3295" s="18">
        <v>44939.531041666669</v>
      </c>
      <c r="B3295" s="11">
        <v>44939.531041666669</v>
      </c>
      <c r="C3295" s="21">
        <v>44939.531041666669</v>
      </c>
      <c r="D3295" s="6"/>
      <c r="E3295" s="2" t="s">
        <v>14</v>
      </c>
      <c r="F3295" s="2" t="s">
        <v>18</v>
      </c>
      <c r="G3295" s="2" t="s">
        <v>9</v>
      </c>
      <c r="H3295" s="2">
        <v>5022</v>
      </c>
      <c r="I3295" s="2">
        <v>0</v>
      </c>
      <c r="J3295" s="24">
        <f>IFERROR(I3295/H3295,0)</f>
        <v>0</v>
      </c>
      <c r="K3295" s="24"/>
      <c r="L3295" s="2">
        <f>IF(J3295&gt;=0.15,1,0)</f>
        <v>0</v>
      </c>
      <c r="M3295" s="2"/>
      <c r="N3295" s="24"/>
      <c r="O3295" s="2" t="s">
        <v>13</v>
      </c>
    </row>
    <row r="3296" spans="1:15" ht="15.75" customHeight="1" x14ac:dyDescent="0.35">
      <c r="A3296" s="18">
        <v>44939.53077193287</v>
      </c>
      <c r="B3296" s="11">
        <v>44939.53077193287</v>
      </c>
      <c r="C3296" s="21">
        <v>44939.53077193287</v>
      </c>
      <c r="D3296" s="6"/>
      <c r="E3296" s="2" t="s">
        <v>14</v>
      </c>
      <c r="F3296" s="2" t="s">
        <v>18</v>
      </c>
      <c r="G3296" s="2" t="s">
        <v>9</v>
      </c>
      <c r="H3296" s="2">
        <v>0</v>
      </c>
      <c r="I3296" s="2">
        <v>0</v>
      </c>
      <c r="J3296" s="24">
        <f>IFERROR(I3296/H3296,0)</f>
        <v>0</v>
      </c>
      <c r="K3296" s="24"/>
      <c r="L3296" s="2">
        <f>IF(J3296&gt;=0.15,1,0)</f>
        <v>0</v>
      </c>
      <c r="M3296" s="2"/>
      <c r="N3296" s="24"/>
      <c r="O3296" s="2" t="s">
        <v>13</v>
      </c>
    </row>
    <row r="3297" spans="1:15" ht="15.75" customHeight="1" x14ac:dyDescent="0.35">
      <c r="A3297" s="18">
        <v>44939.530771817132</v>
      </c>
      <c r="B3297" s="11">
        <v>44939.530771817132</v>
      </c>
      <c r="C3297" s="21">
        <v>44939.530771817132</v>
      </c>
      <c r="D3297" s="6"/>
      <c r="E3297" s="2" t="s">
        <v>14</v>
      </c>
      <c r="F3297" s="2" t="s">
        <v>18</v>
      </c>
      <c r="G3297" s="2" t="s">
        <v>9</v>
      </c>
      <c r="H3297" s="2">
        <v>0</v>
      </c>
      <c r="I3297" s="2">
        <v>0</v>
      </c>
      <c r="J3297" s="24">
        <f>IFERROR(I3297/H3297,0)</f>
        <v>0</v>
      </c>
      <c r="K3297" s="24"/>
      <c r="L3297" s="2">
        <f>IF(J3297&gt;=0.15,1,0)</f>
        <v>0</v>
      </c>
      <c r="M3297" s="2"/>
      <c r="N3297" s="24"/>
      <c r="O3297" s="2" t="s">
        <v>13</v>
      </c>
    </row>
    <row r="3298" spans="1:15" ht="15.75" customHeight="1" x14ac:dyDescent="0.35">
      <c r="A3298" s="18">
        <v>44939.530578703707</v>
      </c>
      <c r="B3298" s="11">
        <v>44939.530578703707</v>
      </c>
      <c r="C3298" s="21">
        <v>44939.530578703707</v>
      </c>
      <c r="D3298" s="6"/>
      <c r="E3298" s="2" t="s">
        <v>14</v>
      </c>
      <c r="F3298" s="2" t="s">
        <v>18</v>
      </c>
      <c r="G3298" s="2" t="s">
        <v>9</v>
      </c>
      <c r="H3298" s="2">
        <v>5182</v>
      </c>
      <c r="I3298" s="2">
        <v>0</v>
      </c>
      <c r="J3298" s="24">
        <f>IFERROR(I3298/H3298,0)</f>
        <v>0</v>
      </c>
      <c r="K3298" s="24"/>
      <c r="L3298" s="2">
        <f>IF(J3298&gt;=0.15,1,0)</f>
        <v>0</v>
      </c>
      <c r="M3298" s="2"/>
      <c r="N3298" s="24"/>
      <c r="O3298" s="2" t="s">
        <v>12</v>
      </c>
    </row>
    <row r="3299" spans="1:15" ht="15.75" customHeight="1" x14ac:dyDescent="0.35">
      <c r="A3299" s="18">
        <v>44939.529565821758</v>
      </c>
      <c r="B3299" s="11">
        <v>44939.529565821758</v>
      </c>
      <c r="C3299" s="21">
        <v>44939.529565821758</v>
      </c>
      <c r="D3299" s="6"/>
      <c r="E3299" s="2" t="s">
        <v>14</v>
      </c>
      <c r="F3299" s="2" t="s">
        <v>18</v>
      </c>
      <c r="G3299" s="2" t="s">
        <v>9</v>
      </c>
      <c r="H3299" s="2">
        <v>0</v>
      </c>
      <c r="I3299" s="2">
        <v>0</v>
      </c>
      <c r="J3299" s="24">
        <f>IFERROR(I3299/H3299,0)</f>
        <v>0</v>
      </c>
      <c r="K3299" s="24"/>
      <c r="L3299" s="2">
        <f>IF(J3299&gt;=0.15,1,0)</f>
        <v>0</v>
      </c>
      <c r="M3299" s="2"/>
      <c r="N3299" s="24"/>
      <c r="O3299" s="2" t="s">
        <v>13</v>
      </c>
    </row>
    <row r="3300" spans="1:15" ht="15.75" customHeight="1" x14ac:dyDescent="0.35">
      <c r="A3300" s="18">
        <v>44939.529351851852</v>
      </c>
      <c r="B3300" s="11">
        <v>44939.529351851852</v>
      </c>
      <c r="C3300" s="21">
        <v>44939.529351851852</v>
      </c>
      <c r="D3300" s="6"/>
      <c r="E3300" s="2" t="s">
        <v>14</v>
      </c>
      <c r="F3300" s="2" t="s">
        <v>18</v>
      </c>
      <c r="G3300" s="2" t="s">
        <v>9</v>
      </c>
      <c r="H3300" s="2">
        <v>5382</v>
      </c>
      <c r="I3300" s="2">
        <v>0</v>
      </c>
      <c r="J3300" s="24">
        <f>IFERROR(I3300/H3300,0)</f>
        <v>0</v>
      </c>
      <c r="K3300" s="24"/>
      <c r="L3300" s="2">
        <f>IF(J3300&gt;=0.15,1,0)</f>
        <v>0</v>
      </c>
      <c r="M3300" s="2"/>
      <c r="N3300" s="24"/>
      <c r="O3300" s="2" t="s">
        <v>12</v>
      </c>
    </row>
    <row r="3301" spans="1:15" ht="15.75" customHeight="1" x14ac:dyDescent="0.35">
      <c r="A3301" s="18">
        <v>44939.529180034719</v>
      </c>
      <c r="B3301" s="11">
        <v>44939.529180034719</v>
      </c>
      <c r="C3301" s="21">
        <v>44939.529180034719</v>
      </c>
      <c r="D3301" s="6"/>
      <c r="E3301" s="2" t="s">
        <v>14</v>
      </c>
      <c r="F3301" s="2" t="s">
        <v>18</v>
      </c>
      <c r="G3301" s="2" t="s">
        <v>9</v>
      </c>
      <c r="H3301" s="2">
        <v>0</v>
      </c>
      <c r="I3301" s="2">
        <v>0</v>
      </c>
      <c r="J3301" s="24">
        <f>IFERROR(I3301/H3301,0)</f>
        <v>0</v>
      </c>
      <c r="K3301" s="24"/>
      <c r="L3301" s="2">
        <f>IF(J3301&gt;=0.15,1,0)</f>
        <v>0</v>
      </c>
      <c r="M3301" s="2"/>
      <c r="N3301" s="24"/>
      <c r="O3301" s="2" t="s">
        <v>13</v>
      </c>
    </row>
    <row r="3302" spans="1:15" ht="15.75" customHeight="1" x14ac:dyDescent="0.35">
      <c r="A3302" s="18">
        <v>44939.529179976853</v>
      </c>
      <c r="B3302" s="11">
        <v>44939.529179976853</v>
      </c>
      <c r="C3302" s="21">
        <v>44939.529179976853</v>
      </c>
      <c r="D3302" s="6"/>
      <c r="E3302" s="2" t="s">
        <v>14</v>
      </c>
      <c r="F3302" s="2" t="s">
        <v>18</v>
      </c>
      <c r="G3302" s="2" t="s">
        <v>9</v>
      </c>
      <c r="H3302" s="2">
        <v>0</v>
      </c>
      <c r="I3302" s="2">
        <v>0</v>
      </c>
      <c r="J3302" s="24">
        <f>IFERROR(I3302/H3302,0)</f>
        <v>0</v>
      </c>
      <c r="K3302" s="24"/>
      <c r="L3302" s="2">
        <f>IF(J3302&gt;=0.15,1,0)</f>
        <v>0</v>
      </c>
      <c r="M3302" s="2"/>
      <c r="N3302" s="24"/>
      <c r="O3302" s="2" t="s">
        <v>13</v>
      </c>
    </row>
    <row r="3303" spans="1:15" ht="15.75" customHeight="1" x14ac:dyDescent="0.35">
      <c r="A3303" s="18">
        <v>44939.529050925928</v>
      </c>
      <c r="B3303" s="11">
        <v>44939.529050925928</v>
      </c>
      <c r="C3303" s="21">
        <v>44939.529050925928</v>
      </c>
      <c r="D3303" s="6"/>
      <c r="E3303" s="2" t="s">
        <v>14</v>
      </c>
      <c r="F3303" s="2" t="s">
        <v>18</v>
      </c>
      <c r="G3303" s="2" t="s">
        <v>9</v>
      </c>
      <c r="H3303" s="2">
        <v>6149</v>
      </c>
      <c r="I3303" s="2">
        <v>0</v>
      </c>
      <c r="J3303" s="24">
        <f>IFERROR(I3303/H3303,0)</f>
        <v>0</v>
      </c>
      <c r="K3303" s="24"/>
      <c r="L3303" s="2">
        <f>IF(J3303&gt;=0.15,1,0)</f>
        <v>0</v>
      </c>
      <c r="M3303" s="2"/>
      <c r="N3303" s="24"/>
      <c r="O3303" s="2" t="s">
        <v>13</v>
      </c>
    </row>
    <row r="3304" spans="1:15" ht="15.75" customHeight="1" x14ac:dyDescent="0.35">
      <c r="A3304" s="18">
        <v>44939.526112604166</v>
      </c>
      <c r="B3304" s="11">
        <v>44939.526112604166</v>
      </c>
      <c r="C3304" s="21">
        <v>44939.526112604166</v>
      </c>
      <c r="D3304" s="6"/>
      <c r="E3304" s="2" t="s">
        <v>14</v>
      </c>
      <c r="F3304" s="2" t="s">
        <v>8</v>
      </c>
      <c r="G3304" s="2" t="s">
        <v>9</v>
      </c>
      <c r="H3304" s="2">
        <v>2560</v>
      </c>
      <c r="I3304" s="2">
        <v>105</v>
      </c>
      <c r="J3304" s="24">
        <f>IFERROR(I3304/H3304,0)</f>
        <v>4.1015625E-2</v>
      </c>
      <c r="K3304" s="24"/>
      <c r="L3304" s="2">
        <f>IF(J3304&gt;=0.15,1,0)</f>
        <v>0</v>
      </c>
      <c r="M3304" s="2"/>
      <c r="N3304" s="24"/>
      <c r="O3304" s="2" t="s">
        <v>13</v>
      </c>
    </row>
    <row r="3305" spans="1:15" ht="15.75" customHeight="1" x14ac:dyDescent="0.35">
      <c r="A3305" s="18">
        <v>44939.523457442127</v>
      </c>
      <c r="B3305" s="11">
        <v>44939.523457442127</v>
      </c>
      <c r="C3305" s="21">
        <v>44939.523457442127</v>
      </c>
      <c r="D3305" s="6"/>
      <c r="E3305" s="2" t="s">
        <v>14</v>
      </c>
      <c r="F3305" s="2" t="s">
        <v>8</v>
      </c>
      <c r="G3305" s="2" t="s">
        <v>9</v>
      </c>
      <c r="H3305" s="2">
        <v>2682</v>
      </c>
      <c r="I3305" s="2">
        <v>124</v>
      </c>
      <c r="J3305" s="24">
        <f>IFERROR(I3305/H3305,0)</f>
        <v>4.6234153616703952E-2</v>
      </c>
      <c r="K3305" s="24"/>
      <c r="L3305" s="2">
        <f>IF(J3305&gt;=0.15,1,0)</f>
        <v>0</v>
      </c>
      <c r="M3305" s="2"/>
      <c r="N3305" s="24"/>
      <c r="O3305" s="2" t="s">
        <v>13</v>
      </c>
    </row>
    <row r="3306" spans="1:15" ht="15.75" customHeight="1" x14ac:dyDescent="0.35">
      <c r="A3306" s="18">
        <v>44939.522313379632</v>
      </c>
      <c r="B3306" s="11">
        <v>44939.522313379632</v>
      </c>
      <c r="C3306" s="21">
        <v>44939.522313379632</v>
      </c>
      <c r="D3306" s="6"/>
      <c r="E3306" s="2" t="s">
        <v>14</v>
      </c>
      <c r="F3306" s="2" t="s">
        <v>8</v>
      </c>
      <c r="G3306" s="2" t="s">
        <v>9</v>
      </c>
      <c r="H3306" s="2">
        <v>32512</v>
      </c>
      <c r="I3306" s="2">
        <v>1311</v>
      </c>
      <c r="J3306" s="24">
        <f>IFERROR(I3306/H3306,0)</f>
        <v>4.0323572834645667E-2</v>
      </c>
      <c r="K3306" s="24"/>
      <c r="L3306" s="2">
        <f>IF(J3306&gt;=0.15,1,0)</f>
        <v>0</v>
      </c>
      <c r="M3306" s="2"/>
      <c r="N3306" s="24"/>
      <c r="O3306" s="2" t="s">
        <v>13</v>
      </c>
    </row>
    <row r="3307" spans="1:15" ht="15.75" customHeight="1" x14ac:dyDescent="0.35">
      <c r="A3307" s="18">
        <v>44938.573813020834</v>
      </c>
      <c r="B3307" s="11">
        <v>44938.573813020834</v>
      </c>
      <c r="C3307" s="21">
        <v>44938.573813020834</v>
      </c>
      <c r="D3307" s="6"/>
      <c r="E3307" s="2" t="s">
        <v>14</v>
      </c>
      <c r="F3307" s="2" t="s">
        <v>8</v>
      </c>
      <c r="G3307" s="2" t="s">
        <v>9</v>
      </c>
      <c r="H3307" s="2">
        <v>19049</v>
      </c>
      <c r="I3307" s="2">
        <v>239</v>
      </c>
      <c r="J3307" s="24">
        <f>IFERROR(I3307/H3307,0)</f>
        <v>1.2546590372198015E-2</v>
      </c>
      <c r="K3307" s="24"/>
      <c r="L3307" s="2">
        <f>IF(J3307&gt;=0.15,1,0)</f>
        <v>0</v>
      </c>
      <c r="M3307" s="2"/>
      <c r="N3307" s="24"/>
      <c r="O3307" s="2" t="s">
        <v>13</v>
      </c>
    </row>
    <row r="3308" spans="1:15" ht="15.75" customHeight="1" x14ac:dyDescent="0.35">
      <c r="A3308" s="18">
        <v>44938.536249999997</v>
      </c>
      <c r="B3308" s="11">
        <v>44938.536249999997</v>
      </c>
      <c r="C3308" s="21">
        <v>44938.536249999997</v>
      </c>
      <c r="D3308" s="6"/>
      <c r="E3308" s="2" t="s">
        <v>14</v>
      </c>
      <c r="F3308" s="2" t="s">
        <v>15</v>
      </c>
      <c r="G3308" s="2" t="s">
        <v>9</v>
      </c>
      <c r="H3308" s="2">
        <v>0</v>
      </c>
      <c r="I3308" s="2">
        <v>0</v>
      </c>
      <c r="J3308" s="24">
        <f>IFERROR(I3308/H3308,0)</f>
        <v>0</v>
      </c>
      <c r="K3308" s="24"/>
      <c r="L3308" s="2">
        <f>IF(J3308&gt;=0.15,1,0)</f>
        <v>0</v>
      </c>
      <c r="M3308" s="2"/>
      <c r="N3308" s="24"/>
      <c r="O3308" s="2" t="s">
        <v>10</v>
      </c>
    </row>
    <row r="3309" spans="1:15" ht="15.75" customHeight="1" x14ac:dyDescent="0.35">
      <c r="A3309" s="18">
        <v>44938.536201342591</v>
      </c>
      <c r="B3309" s="11">
        <v>44938.536201342591</v>
      </c>
      <c r="C3309" s="21">
        <v>44938.536201342591</v>
      </c>
      <c r="D3309" s="6"/>
      <c r="E3309" s="2" t="s">
        <v>14</v>
      </c>
      <c r="F3309" s="2" t="s">
        <v>8</v>
      </c>
      <c r="G3309" s="2" t="s">
        <v>9</v>
      </c>
      <c r="H3309" s="2">
        <v>2760</v>
      </c>
      <c r="I3309" s="2">
        <v>58</v>
      </c>
      <c r="J3309" s="24">
        <f>IFERROR(I3309/H3309,0)</f>
        <v>2.1014492753623187E-2</v>
      </c>
      <c r="K3309" s="24"/>
      <c r="L3309" s="2">
        <f>IF(J3309&gt;=0.15,1,0)</f>
        <v>0</v>
      </c>
      <c r="M3309" s="2"/>
      <c r="N3309" s="24"/>
      <c r="O3309" s="2" t="s">
        <v>10</v>
      </c>
    </row>
    <row r="3310" spans="1:15" ht="15.75" customHeight="1" x14ac:dyDescent="0.35">
      <c r="A3310" s="18">
        <v>44938.500451388885</v>
      </c>
      <c r="B3310" s="11">
        <v>44938.500451388885</v>
      </c>
      <c r="C3310" s="21">
        <v>44938.500451388885</v>
      </c>
      <c r="D3310" s="6"/>
      <c r="E3310" s="2" t="s">
        <v>14</v>
      </c>
      <c r="F3310" s="2" t="s">
        <v>15</v>
      </c>
      <c r="G3310" s="2" t="s">
        <v>9</v>
      </c>
      <c r="H3310" s="2">
        <v>0</v>
      </c>
      <c r="I3310" s="2">
        <v>0</v>
      </c>
      <c r="J3310" s="24">
        <f>IFERROR(I3310/H3310,0)</f>
        <v>0</v>
      </c>
      <c r="K3310" s="24"/>
      <c r="L3310" s="2">
        <f>IF(J3310&gt;=0.15,1,0)</f>
        <v>0</v>
      </c>
      <c r="M3310" s="2"/>
      <c r="N3310" s="24"/>
      <c r="O3310" s="2" t="s">
        <v>10</v>
      </c>
    </row>
    <row r="3311" spans="1:15" ht="15.75" customHeight="1" x14ac:dyDescent="0.35">
      <c r="A3311" s="18">
        <v>44938.49843255787</v>
      </c>
      <c r="B3311" s="11">
        <v>44938.49843255787</v>
      </c>
      <c r="C3311" s="21">
        <v>44938.49843255787</v>
      </c>
      <c r="D3311" s="6"/>
      <c r="E3311" s="2" t="s">
        <v>16</v>
      </c>
      <c r="F3311" s="2" t="s">
        <v>8</v>
      </c>
      <c r="G3311" s="2" t="s">
        <v>9</v>
      </c>
      <c r="H3311" s="2">
        <v>521</v>
      </c>
      <c r="I3311" s="2">
        <v>3</v>
      </c>
      <c r="J3311" s="24">
        <f>IFERROR(I3311/H3311,0)</f>
        <v>5.7581573896353169E-3</v>
      </c>
      <c r="K3311" s="24"/>
      <c r="L3311" s="2">
        <f>IF(J3311&gt;=0.15,1,0)</f>
        <v>0</v>
      </c>
      <c r="M3311" s="2"/>
      <c r="N3311" s="24"/>
      <c r="O3311" s="2" t="s">
        <v>10</v>
      </c>
    </row>
    <row r="3312" spans="1:15" ht="15.75" customHeight="1" x14ac:dyDescent="0.35">
      <c r="A3312" s="18">
        <v>44938.495659722219</v>
      </c>
      <c r="B3312" s="11">
        <v>44938.495659722219</v>
      </c>
      <c r="C3312" s="21">
        <v>44938.495659722219</v>
      </c>
      <c r="D3312" s="6"/>
      <c r="E3312" s="2" t="s">
        <v>14</v>
      </c>
      <c r="F3312" s="2" t="s">
        <v>15</v>
      </c>
      <c r="G3312" s="2" t="s">
        <v>9</v>
      </c>
      <c r="H3312" s="2">
        <v>0</v>
      </c>
      <c r="I3312" s="2">
        <v>0</v>
      </c>
      <c r="J3312" s="24">
        <f>IFERROR(I3312/H3312,0)</f>
        <v>0</v>
      </c>
      <c r="K3312" s="24"/>
      <c r="L3312" s="2">
        <f>IF(J3312&gt;=0.15,1,0)</f>
        <v>0</v>
      </c>
      <c r="M3312" s="2"/>
      <c r="N3312" s="24"/>
      <c r="O3312" s="2" t="s">
        <v>10</v>
      </c>
    </row>
    <row r="3313" spans="1:15" ht="15.75" customHeight="1" x14ac:dyDescent="0.35">
      <c r="A3313" s="18">
        <v>44938.49431790509</v>
      </c>
      <c r="B3313" s="11">
        <v>44938.49431790509</v>
      </c>
      <c r="C3313" s="21">
        <v>44938.49431790509</v>
      </c>
      <c r="D3313" s="6"/>
      <c r="E3313" s="2" t="s">
        <v>16</v>
      </c>
      <c r="F3313" s="2" t="s">
        <v>8</v>
      </c>
      <c r="G3313" s="2" t="s">
        <v>9</v>
      </c>
      <c r="H3313" s="2">
        <v>424</v>
      </c>
      <c r="I3313" s="2">
        <v>16</v>
      </c>
      <c r="J3313" s="24">
        <f>IFERROR(I3313/H3313,0)</f>
        <v>3.7735849056603772E-2</v>
      </c>
      <c r="K3313" s="24"/>
      <c r="L3313" s="2">
        <f>IF(J3313&gt;=0.15,1,0)</f>
        <v>0</v>
      </c>
      <c r="M3313" s="2"/>
      <c r="N3313" s="24"/>
      <c r="O3313" s="2" t="s">
        <v>10</v>
      </c>
    </row>
    <row r="3314" spans="1:15" ht="15.75" customHeight="1" x14ac:dyDescent="0.35">
      <c r="A3314" s="18">
        <v>44938.492574594908</v>
      </c>
      <c r="B3314" s="11">
        <v>44938.492574594908</v>
      </c>
      <c r="C3314" s="21">
        <v>44938.492574594908</v>
      </c>
      <c r="D3314" s="6"/>
      <c r="E3314" s="2" t="s">
        <v>16</v>
      </c>
      <c r="F3314" s="2" t="s">
        <v>8</v>
      </c>
      <c r="G3314" s="2" t="s">
        <v>9</v>
      </c>
      <c r="H3314" s="2">
        <v>0</v>
      </c>
      <c r="I3314" s="2">
        <v>0</v>
      </c>
      <c r="J3314" s="24">
        <f>IFERROR(I3314/H3314,0)</f>
        <v>0</v>
      </c>
      <c r="K3314" s="24"/>
      <c r="L3314" s="2">
        <f>IF(J3314&gt;=0.15,1,0)</f>
        <v>0</v>
      </c>
      <c r="M3314" s="2"/>
      <c r="N3314" s="24"/>
      <c r="O3314" s="2" t="s">
        <v>12</v>
      </c>
    </row>
    <row r="3315" spans="1:15" ht="15.75" customHeight="1" x14ac:dyDescent="0.35">
      <c r="A3315" s="18">
        <v>44938.491678240738</v>
      </c>
      <c r="B3315" s="11">
        <v>44938.491678240738</v>
      </c>
      <c r="C3315" s="21">
        <v>44938.491678240738</v>
      </c>
      <c r="D3315" s="6"/>
      <c r="E3315" s="2" t="s">
        <v>14</v>
      </c>
      <c r="F3315" s="2" t="s">
        <v>15</v>
      </c>
      <c r="G3315" s="2" t="s">
        <v>9</v>
      </c>
      <c r="H3315" s="2">
        <v>136126</v>
      </c>
      <c r="I3315" s="2">
        <v>23543</v>
      </c>
      <c r="J3315" s="24">
        <f>IFERROR(I3315/H3315,0)</f>
        <v>0.17295006097292215</v>
      </c>
      <c r="K3315" s="24"/>
      <c r="L3315" s="2">
        <f>IF(J3315&gt;=0.15,1,0)</f>
        <v>1</v>
      </c>
      <c r="M3315" s="2"/>
      <c r="N3315" s="24"/>
      <c r="O3315" s="2" t="s">
        <v>13</v>
      </c>
    </row>
    <row r="3316" spans="1:15" ht="15.75" customHeight="1" x14ac:dyDescent="0.35">
      <c r="A3316" s="18">
        <v>44938.491386585651</v>
      </c>
      <c r="B3316" s="11">
        <v>44938.491386585651</v>
      </c>
      <c r="C3316" s="21">
        <v>44938.491386585651</v>
      </c>
      <c r="D3316" s="6"/>
      <c r="E3316" s="2" t="s">
        <v>16</v>
      </c>
      <c r="F3316" s="2" t="s">
        <v>8</v>
      </c>
      <c r="G3316" s="2" t="s">
        <v>9</v>
      </c>
      <c r="H3316" s="2">
        <v>8840</v>
      </c>
      <c r="I3316" s="2">
        <v>469</v>
      </c>
      <c r="J3316" s="24">
        <f>IFERROR(I3316/H3316,0)</f>
        <v>5.3054298642533936E-2</v>
      </c>
      <c r="K3316" s="24"/>
      <c r="L3316" s="2">
        <f>IF(J3316&gt;=0.15,1,0)</f>
        <v>0</v>
      </c>
      <c r="M3316" s="2"/>
      <c r="N3316" s="24"/>
      <c r="O3316" s="2" t="s">
        <v>13</v>
      </c>
    </row>
    <row r="3317" spans="1:15" ht="15.75" customHeight="1" x14ac:dyDescent="0.35">
      <c r="A3317" s="18">
        <v>44938.491018518522</v>
      </c>
      <c r="B3317" s="11">
        <v>44938.491018518522</v>
      </c>
      <c r="C3317" s="21">
        <v>44938.491018518522</v>
      </c>
      <c r="D3317" s="6"/>
      <c r="E3317" s="2" t="s">
        <v>14</v>
      </c>
      <c r="F3317" s="2" t="s">
        <v>18</v>
      </c>
      <c r="G3317" s="2" t="s">
        <v>9</v>
      </c>
      <c r="H3317" s="2">
        <v>8746</v>
      </c>
      <c r="I3317" s="2">
        <v>0</v>
      </c>
      <c r="J3317" s="24">
        <f>IFERROR(I3317/H3317,0)</f>
        <v>0</v>
      </c>
      <c r="K3317" s="24"/>
      <c r="L3317" s="2">
        <f>IF(J3317&gt;=0.15,1,0)</f>
        <v>0</v>
      </c>
      <c r="M3317" s="2"/>
      <c r="N3317" s="24"/>
      <c r="O3317" s="2" t="s">
        <v>13</v>
      </c>
    </row>
    <row r="3318" spans="1:15" ht="15.75" customHeight="1" x14ac:dyDescent="0.35">
      <c r="A3318" s="18">
        <v>44938.489988425928</v>
      </c>
      <c r="B3318" s="11">
        <v>44938.489988425928</v>
      </c>
      <c r="C3318" s="21">
        <v>44938.489988425928</v>
      </c>
      <c r="D3318" s="6"/>
      <c r="E3318" s="2" t="s">
        <v>14</v>
      </c>
      <c r="F3318" s="2" t="s">
        <v>15</v>
      </c>
      <c r="G3318" s="2" t="s">
        <v>11</v>
      </c>
      <c r="H3318" s="2">
        <v>45130</v>
      </c>
      <c r="I3318" s="2">
        <v>6516</v>
      </c>
      <c r="J3318" s="24">
        <f>IFERROR(I3318/H3318,0)</f>
        <v>0.14438289386217593</v>
      </c>
      <c r="K3318" s="24"/>
      <c r="L3318" s="2">
        <f>IF(J3318&gt;=0.15,1,0)</f>
        <v>0</v>
      </c>
      <c r="M3318" s="2"/>
      <c r="N3318" s="24"/>
      <c r="O3318" s="2" t="s">
        <v>13</v>
      </c>
    </row>
    <row r="3319" spans="1:15" ht="15.75" customHeight="1" x14ac:dyDescent="0.35">
      <c r="A3319" s="18">
        <v>44938.488561967592</v>
      </c>
      <c r="B3319" s="11">
        <v>44938.488561967592</v>
      </c>
      <c r="C3319" s="21">
        <v>44938.488561967592</v>
      </c>
      <c r="D3319" s="6"/>
      <c r="E3319" s="2" t="s">
        <v>16</v>
      </c>
      <c r="F3319" s="2" t="s">
        <v>8</v>
      </c>
      <c r="G3319" s="2" t="s">
        <v>9</v>
      </c>
      <c r="H3319" s="2">
        <v>2121</v>
      </c>
      <c r="I3319" s="2">
        <v>133</v>
      </c>
      <c r="J3319" s="24">
        <f>IFERROR(I3319/H3319,0)</f>
        <v>6.2706270627062702E-2</v>
      </c>
      <c r="K3319" s="24"/>
      <c r="L3319" s="2">
        <f>IF(J3319&gt;=0.15,1,0)</f>
        <v>0</v>
      </c>
      <c r="M3319" s="2"/>
      <c r="N3319" s="24"/>
      <c r="O3319" s="2" t="s">
        <v>10</v>
      </c>
    </row>
    <row r="3320" spans="1:15" ht="15.75" customHeight="1" x14ac:dyDescent="0.35">
      <c r="A3320" s="18">
        <v>44938.488085520832</v>
      </c>
      <c r="B3320" s="11">
        <v>44938.488085520832</v>
      </c>
      <c r="C3320" s="21">
        <v>44938.488085520832</v>
      </c>
      <c r="D3320" s="6"/>
      <c r="E3320" s="2" t="s">
        <v>16</v>
      </c>
      <c r="F3320" s="2" t="s">
        <v>8</v>
      </c>
      <c r="G3320" s="2" t="s">
        <v>9</v>
      </c>
      <c r="H3320" s="2">
        <v>347</v>
      </c>
      <c r="I3320" s="2">
        <v>6</v>
      </c>
      <c r="J3320" s="24">
        <f>IFERROR(I3320/H3320,0)</f>
        <v>1.7291066282420751E-2</v>
      </c>
      <c r="K3320" s="24"/>
      <c r="L3320" s="2">
        <f>IF(J3320&gt;=0.15,1,0)</f>
        <v>0</v>
      </c>
      <c r="M3320" s="2"/>
      <c r="N3320" s="24"/>
      <c r="O3320" s="2" t="s">
        <v>10</v>
      </c>
    </row>
    <row r="3321" spans="1:15" ht="15.75" customHeight="1" x14ac:dyDescent="0.35">
      <c r="A3321" s="18">
        <v>44938.485324074078</v>
      </c>
      <c r="B3321" s="11">
        <v>44938.485324074078</v>
      </c>
      <c r="C3321" s="21">
        <v>44938.485324074078</v>
      </c>
      <c r="D3321" s="6"/>
      <c r="E3321" s="2" t="s">
        <v>14</v>
      </c>
      <c r="F3321" s="2" t="s">
        <v>15</v>
      </c>
      <c r="G3321" s="2" t="s">
        <v>9</v>
      </c>
      <c r="H3321" s="2">
        <v>59714</v>
      </c>
      <c r="I3321" s="2">
        <v>16537</v>
      </c>
      <c r="J3321" s="24">
        <f>IFERROR(I3321/H3321,0)</f>
        <v>0.27693673175469741</v>
      </c>
      <c r="K3321" s="24"/>
      <c r="L3321" s="2">
        <f>IF(J3321&gt;=0.15,1,0)</f>
        <v>1</v>
      </c>
      <c r="M3321" s="2"/>
      <c r="N3321" s="24"/>
      <c r="O3321" s="2" t="s">
        <v>13</v>
      </c>
    </row>
    <row r="3322" spans="1:15" ht="15.75" customHeight="1" x14ac:dyDescent="0.35">
      <c r="A3322" s="18">
        <v>44938.484495671299</v>
      </c>
      <c r="B3322" s="11">
        <v>44938.484495671299</v>
      </c>
      <c r="C3322" s="21">
        <v>44938.484495671299</v>
      </c>
      <c r="D3322" s="6"/>
      <c r="E3322" s="2" t="s">
        <v>16</v>
      </c>
      <c r="F3322" s="2" t="s">
        <v>8</v>
      </c>
      <c r="G3322" s="2" t="s">
        <v>9</v>
      </c>
      <c r="H3322" s="2">
        <v>15140</v>
      </c>
      <c r="I3322" s="2">
        <v>796</v>
      </c>
      <c r="J3322" s="24">
        <f>IFERROR(I3322/H3322,0)</f>
        <v>5.2575957727873185E-2</v>
      </c>
      <c r="K3322" s="24"/>
      <c r="L3322" s="2">
        <f>IF(J3322&gt;=0.15,1,0)</f>
        <v>0</v>
      </c>
      <c r="M3322" s="2"/>
      <c r="N3322" s="24"/>
      <c r="O3322" s="2" t="s">
        <v>13</v>
      </c>
    </row>
    <row r="3323" spans="1:15" ht="15.75" customHeight="1" x14ac:dyDescent="0.35">
      <c r="A3323" s="18">
        <v>44938.484343703705</v>
      </c>
      <c r="B3323" s="11">
        <v>44938.484343703705</v>
      </c>
      <c r="C3323" s="21">
        <v>44938.484343703705</v>
      </c>
      <c r="D3323" s="6"/>
      <c r="E3323" s="2" t="s">
        <v>16</v>
      </c>
      <c r="F3323" s="2" t="s">
        <v>8</v>
      </c>
      <c r="G3323" s="2" t="s">
        <v>9</v>
      </c>
      <c r="H3323" s="2">
        <v>7163</v>
      </c>
      <c r="I3323" s="2">
        <v>504</v>
      </c>
      <c r="J3323" s="24">
        <f>IFERROR(I3323/H3323,0)</f>
        <v>7.0361580343431526E-2</v>
      </c>
      <c r="K3323" s="24"/>
      <c r="L3323" s="2">
        <f>IF(J3323&gt;=0.15,1,0)</f>
        <v>0</v>
      </c>
      <c r="M3323" s="2"/>
      <c r="N3323" s="24"/>
      <c r="O3323" s="2" t="s">
        <v>10</v>
      </c>
    </row>
    <row r="3324" spans="1:15" ht="15.75" customHeight="1" x14ac:dyDescent="0.35">
      <c r="A3324" s="18">
        <v>44938.47515046296</v>
      </c>
      <c r="B3324" s="11">
        <v>44938.47515046296</v>
      </c>
      <c r="C3324" s="21">
        <v>44938.47515046296</v>
      </c>
      <c r="D3324" s="6"/>
      <c r="E3324" s="2" t="s">
        <v>14</v>
      </c>
      <c r="F3324" s="2" t="s">
        <v>15</v>
      </c>
      <c r="G3324" s="2" t="s">
        <v>9</v>
      </c>
      <c r="H3324" s="2">
        <v>58427</v>
      </c>
      <c r="I3324" s="2">
        <v>20122</v>
      </c>
      <c r="J3324" s="24">
        <f>IFERROR(I3324/H3324,0)</f>
        <v>0.34439557054101699</v>
      </c>
      <c r="K3324" s="24"/>
      <c r="L3324" s="2">
        <f>IF(J3324&gt;=0.15,1,0)</f>
        <v>1</v>
      </c>
      <c r="M3324" s="2"/>
      <c r="N3324" s="24"/>
      <c r="O3324" s="2" t="s">
        <v>12</v>
      </c>
    </row>
    <row r="3325" spans="1:15" ht="15.75" customHeight="1" x14ac:dyDescent="0.35">
      <c r="A3325" s="18">
        <v>44938.473880231482</v>
      </c>
      <c r="B3325" s="11">
        <v>44938.473880231482</v>
      </c>
      <c r="C3325" s="21">
        <v>44938.473880231482</v>
      </c>
      <c r="D3325" s="6"/>
      <c r="E3325" s="2" t="s">
        <v>16</v>
      </c>
      <c r="F3325" s="2" t="s">
        <v>8</v>
      </c>
      <c r="G3325" s="2" t="s">
        <v>9</v>
      </c>
      <c r="H3325" s="2">
        <v>7011</v>
      </c>
      <c r="I3325" s="2">
        <v>1623</v>
      </c>
      <c r="J3325" s="24">
        <f>IFERROR(I3325/H3325,0)</f>
        <v>0.2314933675652546</v>
      </c>
      <c r="K3325" s="24"/>
      <c r="L3325" s="2">
        <f>IF(J3325&gt;=0.15,1,0)</f>
        <v>1</v>
      </c>
      <c r="M3325" s="2"/>
      <c r="N3325" s="24"/>
      <c r="O3325" s="2" t="s">
        <v>12</v>
      </c>
    </row>
    <row r="3326" spans="1:15" ht="15.75" customHeight="1" x14ac:dyDescent="0.35">
      <c r="A3326" s="18">
        <v>44938.463969907411</v>
      </c>
      <c r="B3326" s="11">
        <v>44938.463969907411</v>
      </c>
      <c r="C3326" s="21">
        <v>44938.463969907411</v>
      </c>
      <c r="D3326" s="6"/>
      <c r="E3326" s="2" t="s">
        <v>14</v>
      </c>
      <c r="F3326" s="2" t="s">
        <v>15</v>
      </c>
      <c r="G3326" s="2" t="s">
        <v>9</v>
      </c>
      <c r="H3326" s="2">
        <v>81877</v>
      </c>
      <c r="I3326" s="2">
        <v>7535</v>
      </c>
      <c r="J3326" s="24">
        <f>IFERROR(I3326/H3326,0)</f>
        <v>9.2028286331936923E-2</v>
      </c>
      <c r="K3326" s="24"/>
      <c r="L3326" s="2">
        <f>IF(J3326&gt;=0.15,1,0)</f>
        <v>0</v>
      </c>
      <c r="M3326" s="2"/>
      <c r="N3326" s="24"/>
      <c r="O3326" s="2" t="s">
        <v>13</v>
      </c>
    </row>
    <row r="3327" spans="1:15" ht="15.75" customHeight="1" x14ac:dyDescent="0.35">
      <c r="A3327" s="18">
        <v>44938.462306655092</v>
      </c>
      <c r="B3327" s="11">
        <v>44938.462306655092</v>
      </c>
      <c r="C3327" s="21">
        <v>44938.462306655092</v>
      </c>
      <c r="D3327" s="6"/>
      <c r="E3327" s="2" t="s">
        <v>16</v>
      </c>
      <c r="F3327" s="2" t="s">
        <v>8</v>
      </c>
      <c r="G3327" s="2" t="s">
        <v>9</v>
      </c>
      <c r="H3327" s="2">
        <v>1850</v>
      </c>
      <c r="I3327" s="2">
        <v>109</v>
      </c>
      <c r="J3327" s="24">
        <f>IFERROR(I3327/H3327,0)</f>
        <v>5.8918918918918921E-2</v>
      </c>
      <c r="K3327" s="24"/>
      <c r="L3327" s="2">
        <f>IF(J3327&gt;=0.15,1,0)</f>
        <v>0</v>
      </c>
      <c r="M3327" s="2"/>
      <c r="N3327" s="24"/>
      <c r="O3327" s="2" t="s">
        <v>13</v>
      </c>
    </row>
    <row r="3328" spans="1:15" ht="15.75" customHeight="1" x14ac:dyDescent="0.35">
      <c r="A3328" s="18">
        <v>44938.458363240738</v>
      </c>
      <c r="B3328" s="11">
        <v>44938.458363240738</v>
      </c>
      <c r="C3328" s="21">
        <v>44938.458363240738</v>
      </c>
      <c r="D3328" s="6"/>
      <c r="E3328" s="2" t="s">
        <v>7</v>
      </c>
      <c r="F3328" s="2" t="s">
        <v>8</v>
      </c>
      <c r="G3328" s="2" t="s">
        <v>11</v>
      </c>
      <c r="H3328" s="2">
        <v>78009</v>
      </c>
      <c r="I3328" s="2">
        <v>2387</v>
      </c>
      <c r="J3328" s="24">
        <f>IFERROR(I3328/H3328,0)</f>
        <v>3.0599033444858925E-2</v>
      </c>
      <c r="K3328" s="24"/>
      <c r="L3328" s="2">
        <f>IF(J3328&gt;=0.15,1,0)</f>
        <v>0</v>
      </c>
      <c r="M3328" s="2"/>
      <c r="N3328" s="24"/>
      <c r="O3328" s="2" t="s">
        <v>13</v>
      </c>
    </row>
    <row r="3329" spans="1:15" ht="15.75" customHeight="1" x14ac:dyDescent="0.35">
      <c r="A3329" s="18">
        <v>44938.438587962963</v>
      </c>
      <c r="B3329" s="11">
        <v>44938.438587962963</v>
      </c>
      <c r="C3329" s="21">
        <v>44938.438587962963</v>
      </c>
      <c r="D3329" s="6"/>
      <c r="E3329" s="2" t="s">
        <v>14</v>
      </c>
      <c r="F3329" s="2" t="s">
        <v>15</v>
      </c>
      <c r="G3329" s="2" t="s">
        <v>9</v>
      </c>
      <c r="H3329" s="2">
        <v>0</v>
      </c>
      <c r="I3329" s="2">
        <v>0</v>
      </c>
      <c r="J3329" s="24">
        <f>IFERROR(I3329/H3329,0)</f>
        <v>0</v>
      </c>
      <c r="K3329" s="24"/>
      <c r="L3329" s="2">
        <f>IF(J3329&gt;=0.15,1,0)</f>
        <v>0</v>
      </c>
      <c r="M3329" s="2"/>
      <c r="N3329" s="24"/>
      <c r="O3329" s="2" t="s">
        <v>10</v>
      </c>
    </row>
    <row r="3330" spans="1:15" ht="15.75" customHeight="1" x14ac:dyDescent="0.35">
      <c r="A3330" s="18">
        <v>44938.437916666669</v>
      </c>
      <c r="B3330" s="11">
        <v>44938.437916666669</v>
      </c>
      <c r="C3330" s="21">
        <v>44938.437916666669</v>
      </c>
      <c r="D3330" s="6"/>
      <c r="E3330" s="2" t="s">
        <v>14</v>
      </c>
      <c r="F3330" s="2" t="s">
        <v>15</v>
      </c>
      <c r="G3330" s="2" t="s">
        <v>9</v>
      </c>
      <c r="H3330" s="2">
        <v>0</v>
      </c>
      <c r="I3330" s="2">
        <v>0</v>
      </c>
      <c r="J3330" s="24">
        <f>IFERROR(I3330/H3330,0)</f>
        <v>0</v>
      </c>
      <c r="K3330" s="24"/>
      <c r="L3330" s="2">
        <f>IF(J3330&gt;=0.15,1,0)</f>
        <v>0</v>
      </c>
      <c r="M3330" s="2"/>
      <c r="N3330" s="24"/>
      <c r="O3330" s="2" t="s">
        <v>10</v>
      </c>
    </row>
    <row r="3331" spans="1:15" ht="15.75" customHeight="1" x14ac:dyDescent="0.35">
      <c r="A3331" s="18">
        <v>44938.432905092595</v>
      </c>
      <c r="B3331" s="11">
        <v>44938.432905092595</v>
      </c>
      <c r="C3331" s="21">
        <v>44938.432905092595</v>
      </c>
      <c r="D3331" s="6"/>
      <c r="E3331" s="2" t="s">
        <v>14</v>
      </c>
      <c r="F3331" s="2" t="s">
        <v>15</v>
      </c>
      <c r="G3331" s="2" t="s">
        <v>9</v>
      </c>
      <c r="H3331" s="2">
        <v>116385</v>
      </c>
      <c r="I3331" s="2">
        <v>25574</v>
      </c>
      <c r="J3331" s="24">
        <f>IFERROR(I3331/H3331,0)</f>
        <v>0.2197362203033037</v>
      </c>
      <c r="K3331" s="24"/>
      <c r="L3331" s="2">
        <f>IF(J3331&gt;=0.15,1,0)</f>
        <v>1</v>
      </c>
      <c r="M3331" s="2"/>
      <c r="N3331" s="24"/>
      <c r="O3331" s="2" t="s">
        <v>13</v>
      </c>
    </row>
    <row r="3332" spans="1:15" ht="15.75" customHeight="1" x14ac:dyDescent="0.35">
      <c r="A3332" s="18">
        <v>44938.432207349535</v>
      </c>
      <c r="B3332" s="11">
        <v>44938.432207349535</v>
      </c>
      <c r="C3332" s="21">
        <v>44938.432207349535</v>
      </c>
      <c r="D3332" s="6"/>
      <c r="E3332" s="2" t="s">
        <v>16</v>
      </c>
      <c r="F3332" s="2" t="s">
        <v>8</v>
      </c>
      <c r="G3332" s="2" t="s">
        <v>9</v>
      </c>
      <c r="H3332" s="2">
        <v>7974</v>
      </c>
      <c r="I3332" s="2">
        <v>655</v>
      </c>
      <c r="J3332" s="24">
        <f>IFERROR(I3332/H3332,0)</f>
        <v>8.2141961374467012E-2</v>
      </c>
      <c r="K3332" s="24"/>
      <c r="L3332" s="2">
        <f>IF(J3332&gt;=0.15,1,0)</f>
        <v>0</v>
      </c>
      <c r="M3332" s="2"/>
      <c r="N3332" s="24"/>
      <c r="O3332" s="2" t="s">
        <v>13</v>
      </c>
    </row>
    <row r="3333" spans="1:15" ht="15.75" customHeight="1" x14ac:dyDescent="0.35">
      <c r="A3333" s="18">
        <v>44938.429673182873</v>
      </c>
      <c r="B3333" s="11">
        <v>44938.429673182873</v>
      </c>
      <c r="C3333" s="21">
        <v>44938.429673182873</v>
      </c>
      <c r="D3333" s="6"/>
      <c r="E3333" s="2" t="s">
        <v>16</v>
      </c>
      <c r="F3333" s="2" t="s">
        <v>8</v>
      </c>
      <c r="G3333" s="2" t="s">
        <v>9</v>
      </c>
      <c r="H3333" s="2">
        <v>3491</v>
      </c>
      <c r="I3333" s="2">
        <v>218</v>
      </c>
      <c r="J3333" s="24">
        <f>IFERROR(I3333/H3333,0)</f>
        <v>6.2446290461185903E-2</v>
      </c>
      <c r="K3333" s="24"/>
      <c r="L3333" s="2">
        <f>IF(J3333&gt;=0.15,1,0)</f>
        <v>0</v>
      </c>
      <c r="M3333" s="2"/>
      <c r="N3333" s="24"/>
      <c r="O3333" s="2" t="s">
        <v>10</v>
      </c>
    </row>
    <row r="3334" spans="1:15" ht="15.75" customHeight="1" x14ac:dyDescent="0.35">
      <c r="A3334" s="18">
        <v>44938.429571759261</v>
      </c>
      <c r="B3334" s="11">
        <v>44938.429571759261</v>
      </c>
      <c r="C3334" s="21">
        <v>44938.429571759261</v>
      </c>
      <c r="D3334" s="6"/>
      <c r="E3334" s="2" t="s">
        <v>14</v>
      </c>
      <c r="F3334" s="2" t="s">
        <v>15</v>
      </c>
      <c r="G3334" s="2" t="s">
        <v>9</v>
      </c>
      <c r="H3334" s="2">
        <v>43776</v>
      </c>
      <c r="I3334" s="2">
        <v>6408</v>
      </c>
      <c r="J3334" s="24">
        <f>IFERROR(I3334/H3334,0)</f>
        <v>0.14638157894736842</v>
      </c>
      <c r="K3334" s="24"/>
      <c r="L3334" s="2">
        <f>IF(J3334&gt;=0.15,1,0)</f>
        <v>0</v>
      </c>
      <c r="M3334" s="2"/>
      <c r="N3334" s="24"/>
      <c r="O3334" s="2" t="s">
        <v>10</v>
      </c>
    </row>
    <row r="3335" spans="1:15" ht="15.75" customHeight="1" x14ac:dyDescent="0.35">
      <c r="A3335" s="18">
        <v>44938.424070324072</v>
      </c>
      <c r="B3335" s="11">
        <v>44938.424070324072</v>
      </c>
      <c r="C3335" s="21">
        <v>44938.424070324072</v>
      </c>
      <c r="D3335" s="6"/>
      <c r="E3335" s="2" t="s">
        <v>14</v>
      </c>
      <c r="F3335" s="2" t="s">
        <v>8</v>
      </c>
      <c r="G3335" s="2" t="s">
        <v>9</v>
      </c>
      <c r="H3335" s="2">
        <v>5663</v>
      </c>
      <c r="I3335" s="2">
        <v>132</v>
      </c>
      <c r="J3335" s="24">
        <f>IFERROR(I3335/H3335,0)</f>
        <v>2.3309200070633938E-2</v>
      </c>
      <c r="K3335" s="24"/>
      <c r="L3335" s="2">
        <f>IF(J3335&gt;=0.15,1,0)</f>
        <v>0</v>
      </c>
      <c r="M3335" s="2"/>
      <c r="N3335" s="24"/>
      <c r="O3335" s="2" t="s">
        <v>10</v>
      </c>
    </row>
    <row r="3336" spans="1:15" ht="15.75" customHeight="1" x14ac:dyDescent="0.35">
      <c r="A3336" s="18">
        <v>44938.416227222224</v>
      </c>
      <c r="B3336" s="11">
        <v>44938.416227222224</v>
      </c>
      <c r="C3336" s="21">
        <v>44938.416227222224</v>
      </c>
      <c r="D3336" s="6"/>
      <c r="E3336" s="2" t="s">
        <v>16</v>
      </c>
      <c r="F3336" s="2" t="s">
        <v>8</v>
      </c>
      <c r="G3336" s="2" t="s">
        <v>9</v>
      </c>
      <c r="H3336" s="2">
        <v>4071</v>
      </c>
      <c r="I3336" s="2">
        <v>476</v>
      </c>
      <c r="J3336" s="24">
        <f>IFERROR(I3336/H3336,0)</f>
        <v>0.11692458855318104</v>
      </c>
      <c r="K3336" s="24"/>
      <c r="L3336" s="2">
        <f>IF(J3336&gt;=0.15,1,0)</f>
        <v>0</v>
      </c>
      <c r="M3336" s="2"/>
      <c r="N3336" s="24"/>
      <c r="O3336" s="2" t="s">
        <v>12</v>
      </c>
    </row>
    <row r="3337" spans="1:15" ht="15.75" customHeight="1" x14ac:dyDescent="0.35">
      <c r="A3337" s="18">
        <v>44938.414918981478</v>
      </c>
      <c r="B3337" s="11">
        <v>44938.414918981478</v>
      </c>
      <c r="C3337" s="21">
        <v>44938.414918981478</v>
      </c>
      <c r="D3337" s="6"/>
      <c r="E3337" s="2" t="s">
        <v>14</v>
      </c>
      <c r="F3337" s="2" t="s">
        <v>15</v>
      </c>
      <c r="G3337" s="2" t="s">
        <v>9</v>
      </c>
      <c r="H3337" s="2">
        <v>36117</v>
      </c>
      <c r="I3337" s="2">
        <v>9189</v>
      </c>
      <c r="J3337" s="24">
        <f>IFERROR(I3337/H3337,0)</f>
        <v>0.25442312484425617</v>
      </c>
      <c r="K3337" s="24"/>
      <c r="L3337" s="2">
        <f>IF(J3337&gt;=0.15,1,0)</f>
        <v>1</v>
      </c>
      <c r="M3337" s="2"/>
      <c r="N3337" s="24"/>
      <c r="O3337" s="2" t="s">
        <v>12</v>
      </c>
    </row>
    <row r="3338" spans="1:15" ht="15.75" customHeight="1" x14ac:dyDescent="0.35">
      <c r="A3338" s="18">
        <v>44938.401736111111</v>
      </c>
      <c r="B3338" s="11">
        <v>44938.401736111111</v>
      </c>
      <c r="C3338" s="21">
        <v>44938.401736111111</v>
      </c>
      <c r="D3338" s="6"/>
      <c r="E3338" s="2" t="s">
        <v>14</v>
      </c>
      <c r="F3338" s="2" t="s">
        <v>15</v>
      </c>
      <c r="G3338" s="2" t="s">
        <v>9</v>
      </c>
      <c r="H3338" s="2">
        <v>84053</v>
      </c>
      <c r="I3338" s="2">
        <v>27231</v>
      </c>
      <c r="J3338" s="24">
        <f>IFERROR(I3338/H3338,0)</f>
        <v>0.32397415916148142</v>
      </c>
      <c r="K3338" s="24"/>
      <c r="L3338" s="2">
        <f>IF(J3338&gt;=0.15,1,0)</f>
        <v>1</v>
      </c>
      <c r="M3338" s="2"/>
      <c r="N3338" s="24"/>
      <c r="O3338" s="2" t="s">
        <v>13</v>
      </c>
    </row>
    <row r="3339" spans="1:15" ht="15.75" customHeight="1" x14ac:dyDescent="0.35">
      <c r="A3339" s="18">
        <v>44938.401332951391</v>
      </c>
      <c r="B3339" s="11">
        <v>44938.401332951391</v>
      </c>
      <c r="C3339" s="21">
        <v>44938.401332951391</v>
      </c>
      <c r="D3339" s="6"/>
      <c r="E3339" s="2" t="s">
        <v>16</v>
      </c>
      <c r="F3339" s="2" t="s">
        <v>8</v>
      </c>
      <c r="G3339" s="2" t="s">
        <v>9</v>
      </c>
      <c r="H3339" s="2">
        <v>12651</v>
      </c>
      <c r="I3339" s="2">
        <v>1792</v>
      </c>
      <c r="J3339" s="24">
        <f>IFERROR(I3339/H3339,0)</f>
        <v>0.14164888151134297</v>
      </c>
      <c r="K3339" s="24"/>
      <c r="L3339" s="2">
        <f>IF(J3339&gt;=0.15,1,0)</f>
        <v>0</v>
      </c>
      <c r="M3339" s="2"/>
      <c r="N3339" s="24"/>
      <c r="O3339" s="2" t="s">
        <v>13</v>
      </c>
    </row>
    <row r="3340" spans="1:15" ht="15.75" customHeight="1" x14ac:dyDescent="0.35">
      <c r="A3340" s="18">
        <v>44938.400520833333</v>
      </c>
      <c r="B3340" s="11">
        <v>44938.400520833333</v>
      </c>
      <c r="C3340" s="21">
        <v>44938.400520833333</v>
      </c>
      <c r="D3340" s="6"/>
      <c r="E3340" s="2" t="s">
        <v>14</v>
      </c>
      <c r="F3340" s="2" t="s">
        <v>18</v>
      </c>
      <c r="G3340" s="2" t="s">
        <v>9</v>
      </c>
      <c r="H3340" s="2">
        <v>10350</v>
      </c>
      <c r="I3340" s="2">
        <v>0</v>
      </c>
      <c r="J3340" s="24">
        <f>IFERROR(I3340/H3340,0)</f>
        <v>0</v>
      </c>
      <c r="K3340" s="24"/>
      <c r="L3340" s="2">
        <f>IF(J3340&gt;=0.15,1,0)</f>
        <v>0</v>
      </c>
      <c r="M3340" s="2"/>
      <c r="N3340" s="24"/>
      <c r="O3340" s="2" t="s">
        <v>13</v>
      </c>
    </row>
    <row r="3341" spans="1:15" ht="15.75" customHeight="1" x14ac:dyDescent="0.35">
      <c r="A3341" s="18">
        <v>44938.399872685186</v>
      </c>
      <c r="B3341" s="11">
        <v>44938.399872685186</v>
      </c>
      <c r="C3341" s="21">
        <v>44938.399872685186</v>
      </c>
      <c r="D3341" s="6"/>
      <c r="E3341" s="2" t="s">
        <v>14</v>
      </c>
      <c r="F3341" s="2" t="s">
        <v>15</v>
      </c>
      <c r="G3341" s="2" t="s">
        <v>11</v>
      </c>
      <c r="H3341" s="2">
        <v>38969</v>
      </c>
      <c r="I3341" s="2">
        <v>3346</v>
      </c>
      <c r="J3341" s="24">
        <f>IFERROR(I3341/H3341,0)</f>
        <v>8.5863121968744391E-2</v>
      </c>
      <c r="K3341" s="24"/>
      <c r="L3341" s="2">
        <f>IF(J3341&gt;=0.15,1,0)</f>
        <v>0</v>
      </c>
      <c r="M3341" s="2"/>
      <c r="N3341" s="24"/>
      <c r="O3341" s="2" t="s">
        <v>13</v>
      </c>
    </row>
    <row r="3342" spans="1:15" ht="15.75" customHeight="1" x14ac:dyDescent="0.35">
      <c r="A3342" s="18">
        <v>44938.398321759261</v>
      </c>
      <c r="B3342" s="11">
        <v>44938.398321759261</v>
      </c>
      <c r="C3342" s="21">
        <v>44938.398321759261</v>
      </c>
      <c r="D3342" s="6"/>
      <c r="E3342" s="2" t="s">
        <v>14</v>
      </c>
      <c r="F3342" s="2" t="s">
        <v>15</v>
      </c>
      <c r="G3342" s="2" t="s">
        <v>9</v>
      </c>
      <c r="H3342" s="2">
        <v>0</v>
      </c>
      <c r="I3342" s="2">
        <v>0</v>
      </c>
      <c r="J3342" s="24">
        <f>IFERROR(I3342/H3342,0)</f>
        <v>0</v>
      </c>
      <c r="K3342" s="24"/>
      <c r="L3342" s="2">
        <f>IF(J3342&gt;=0.15,1,0)</f>
        <v>0</v>
      </c>
      <c r="M3342" s="2"/>
      <c r="N3342" s="24"/>
      <c r="O3342" s="2" t="s">
        <v>17</v>
      </c>
    </row>
    <row r="3343" spans="1:15" ht="15.75" customHeight="1" x14ac:dyDescent="0.35">
      <c r="A3343" s="18">
        <v>44938.397928240738</v>
      </c>
      <c r="B3343" s="11">
        <v>44938.397928240738</v>
      </c>
      <c r="C3343" s="21">
        <v>44938.397928240738</v>
      </c>
      <c r="D3343" s="6"/>
      <c r="E3343" s="2" t="s">
        <v>14</v>
      </c>
      <c r="F3343" s="2" t="s">
        <v>15</v>
      </c>
      <c r="G3343" s="2" t="s">
        <v>9</v>
      </c>
      <c r="H3343" s="2">
        <v>40002</v>
      </c>
      <c r="I3343" s="2">
        <v>6905</v>
      </c>
      <c r="J3343" s="24">
        <f>IFERROR(I3343/H3343,0)</f>
        <v>0.17261636918154091</v>
      </c>
      <c r="K3343" s="24"/>
      <c r="L3343" s="2">
        <f>IF(J3343&gt;=0.15,1,0)</f>
        <v>1</v>
      </c>
      <c r="M3343" s="2"/>
      <c r="N3343" s="24"/>
      <c r="O3343" s="2" t="s">
        <v>13</v>
      </c>
    </row>
    <row r="3344" spans="1:15" ht="15.75" customHeight="1" x14ac:dyDescent="0.35">
      <c r="A3344" s="18">
        <v>44938.397821967592</v>
      </c>
      <c r="B3344" s="11">
        <v>44938.397821967592</v>
      </c>
      <c r="C3344" s="21">
        <v>44938.397821967592</v>
      </c>
      <c r="D3344" s="6"/>
      <c r="E3344" s="2" t="s">
        <v>16</v>
      </c>
      <c r="F3344" s="2" t="s">
        <v>8</v>
      </c>
      <c r="G3344" s="2" t="s">
        <v>9</v>
      </c>
      <c r="H3344" s="2">
        <v>5147</v>
      </c>
      <c r="I3344" s="2">
        <v>207</v>
      </c>
      <c r="J3344" s="24">
        <f>IFERROR(I3344/H3344,0)</f>
        <v>4.0217602486885565E-2</v>
      </c>
      <c r="K3344" s="24"/>
      <c r="L3344" s="2">
        <f>IF(J3344&gt;=0.15,1,0)</f>
        <v>0</v>
      </c>
      <c r="M3344" s="2"/>
      <c r="N3344" s="24"/>
      <c r="O3344" s="2" t="s">
        <v>13</v>
      </c>
    </row>
    <row r="3345" spans="1:15" ht="15.75" customHeight="1" x14ac:dyDescent="0.35">
      <c r="A3345" s="18">
        <v>44938.391320590279</v>
      </c>
      <c r="B3345" s="11">
        <v>44938.391320590279</v>
      </c>
      <c r="C3345" s="21">
        <v>44938.391320590279</v>
      </c>
      <c r="D3345" s="6"/>
      <c r="E3345" s="2" t="s">
        <v>26</v>
      </c>
      <c r="F3345" s="2" t="s">
        <v>27</v>
      </c>
      <c r="G3345" s="2" t="s">
        <v>9</v>
      </c>
      <c r="H3345" s="2">
        <v>1176</v>
      </c>
      <c r="I3345" s="2">
        <v>0</v>
      </c>
      <c r="J3345" s="24">
        <f>IFERROR(I3345/H3345,0)</f>
        <v>0</v>
      </c>
      <c r="K3345" s="24"/>
      <c r="L3345" s="2">
        <f>IF(J3345&gt;=0.15,1,0)</f>
        <v>0</v>
      </c>
      <c r="M3345" s="2"/>
      <c r="N3345" s="24"/>
      <c r="O3345" s="2" t="s">
        <v>10</v>
      </c>
    </row>
    <row r="3346" spans="1:15" ht="15.75" customHeight="1" x14ac:dyDescent="0.35">
      <c r="A3346" s="18">
        <v>44938.384824988425</v>
      </c>
      <c r="B3346" s="11">
        <v>44938.384824988425</v>
      </c>
      <c r="C3346" s="21">
        <v>44938.384824988425</v>
      </c>
      <c r="D3346" s="6"/>
      <c r="E3346" s="2" t="s">
        <v>16</v>
      </c>
      <c r="F3346" s="2" t="s">
        <v>8</v>
      </c>
      <c r="G3346" s="2" t="s">
        <v>9</v>
      </c>
      <c r="H3346" s="2">
        <v>725</v>
      </c>
      <c r="I3346" s="2">
        <v>46</v>
      </c>
      <c r="J3346" s="24">
        <f>IFERROR(I3346/H3346,0)</f>
        <v>6.344827586206897E-2</v>
      </c>
      <c r="K3346" s="24"/>
      <c r="L3346" s="2">
        <f>IF(J3346&gt;=0.15,1,0)</f>
        <v>0</v>
      </c>
      <c r="M3346" s="2"/>
      <c r="N3346" s="24"/>
      <c r="O3346" s="2" t="s">
        <v>10</v>
      </c>
    </row>
    <row r="3347" spans="1:15" ht="15.75" customHeight="1" x14ac:dyDescent="0.35">
      <c r="A3347" s="18">
        <v>44938.358899791667</v>
      </c>
      <c r="B3347" s="11">
        <v>44938.358899791667</v>
      </c>
      <c r="C3347" s="21">
        <v>44938.358899791667</v>
      </c>
      <c r="D3347" s="6"/>
      <c r="E3347" s="2" t="s">
        <v>16</v>
      </c>
      <c r="F3347" s="2" t="s">
        <v>8</v>
      </c>
      <c r="G3347" s="2" t="s">
        <v>9</v>
      </c>
      <c r="H3347" s="2">
        <v>170</v>
      </c>
      <c r="I3347" s="2">
        <v>0</v>
      </c>
      <c r="J3347" s="24">
        <f>IFERROR(I3347/H3347,0)</f>
        <v>0</v>
      </c>
      <c r="K3347" s="24"/>
      <c r="L3347" s="2">
        <f>IF(J3347&gt;=0.15,1,0)</f>
        <v>0</v>
      </c>
      <c r="M3347" s="2"/>
      <c r="N3347" s="24"/>
      <c r="O3347" s="2" t="s">
        <v>10</v>
      </c>
    </row>
    <row r="3348" spans="1:15" ht="15.75" customHeight="1" x14ac:dyDescent="0.35">
      <c r="A3348" s="18">
        <v>44938.348332731483</v>
      </c>
      <c r="B3348" s="11">
        <v>44938.348332731483</v>
      </c>
      <c r="C3348" s="21">
        <v>44938.348332731483</v>
      </c>
      <c r="D3348" s="6"/>
      <c r="E3348" s="2" t="s">
        <v>16</v>
      </c>
      <c r="F3348" s="2" t="s">
        <v>8</v>
      </c>
      <c r="G3348" s="2" t="s">
        <v>9</v>
      </c>
      <c r="H3348" s="2">
        <v>417</v>
      </c>
      <c r="I3348" s="2">
        <v>13</v>
      </c>
      <c r="J3348" s="24">
        <f>IFERROR(I3348/H3348,0)</f>
        <v>3.117505995203837E-2</v>
      </c>
      <c r="K3348" s="24"/>
      <c r="L3348" s="2">
        <f>IF(J3348&gt;=0.15,1,0)</f>
        <v>0</v>
      </c>
      <c r="M3348" s="2"/>
      <c r="N3348" s="24"/>
      <c r="O3348" s="2" t="s">
        <v>10</v>
      </c>
    </row>
    <row r="3349" spans="1:15" ht="15.75" customHeight="1" x14ac:dyDescent="0.35">
      <c r="A3349" s="18">
        <v>44938.299861006948</v>
      </c>
      <c r="B3349" s="11">
        <v>44938.299861006948</v>
      </c>
      <c r="C3349" s="21">
        <v>44938.299861006948</v>
      </c>
      <c r="D3349" s="6"/>
      <c r="E3349" s="2" t="s">
        <v>16</v>
      </c>
      <c r="F3349" s="2" t="s">
        <v>8</v>
      </c>
      <c r="G3349" s="2" t="s">
        <v>9</v>
      </c>
      <c r="H3349" s="2">
        <v>1663</v>
      </c>
      <c r="I3349" s="2">
        <v>101</v>
      </c>
      <c r="J3349" s="24">
        <f>IFERROR(I3349/H3349,0)</f>
        <v>6.0733613950691524E-2</v>
      </c>
      <c r="K3349" s="24"/>
      <c r="L3349" s="2">
        <f>IF(J3349&gt;=0.15,1,0)</f>
        <v>0</v>
      </c>
      <c r="M3349" s="2"/>
      <c r="N3349" s="24"/>
      <c r="O3349" s="2" t="s">
        <v>10</v>
      </c>
    </row>
    <row r="3350" spans="1:15" ht="15.75" customHeight="1" x14ac:dyDescent="0.35">
      <c r="A3350" s="18">
        <v>44938.299340277779</v>
      </c>
      <c r="B3350" s="11">
        <v>44938.299340277779</v>
      </c>
      <c r="C3350" s="21">
        <v>44938.299340277779</v>
      </c>
      <c r="D3350" s="6"/>
      <c r="E3350" s="2" t="s">
        <v>14</v>
      </c>
      <c r="F3350" s="2" t="s">
        <v>15</v>
      </c>
      <c r="G3350" s="2" t="s">
        <v>9</v>
      </c>
      <c r="H3350" s="2">
        <v>0</v>
      </c>
      <c r="I3350" s="2">
        <v>0</v>
      </c>
      <c r="J3350" s="24">
        <f>IFERROR(I3350/H3350,0)</f>
        <v>0</v>
      </c>
      <c r="K3350" s="24"/>
      <c r="L3350" s="2">
        <f>IF(J3350&gt;=0.15,1,0)</f>
        <v>0</v>
      </c>
      <c r="M3350" s="2"/>
      <c r="N3350" s="24"/>
      <c r="O3350" s="2" t="s">
        <v>10</v>
      </c>
    </row>
    <row r="3351" spans="1:15" ht="15.75" customHeight="1" x14ac:dyDescent="0.35">
      <c r="A3351" s="18">
        <v>44938.296870057871</v>
      </c>
      <c r="B3351" s="11">
        <v>44938.296870057871</v>
      </c>
      <c r="C3351" s="21">
        <v>44938.296870057871</v>
      </c>
      <c r="D3351" s="6"/>
      <c r="E3351" s="2" t="s">
        <v>16</v>
      </c>
      <c r="F3351" s="2" t="s">
        <v>8</v>
      </c>
      <c r="G3351" s="2" t="s">
        <v>9</v>
      </c>
      <c r="H3351" s="2">
        <v>425</v>
      </c>
      <c r="I3351" s="2">
        <v>15</v>
      </c>
      <c r="J3351" s="24">
        <f>IFERROR(I3351/H3351,0)</f>
        <v>3.5294117647058823E-2</v>
      </c>
      <c r="K3351" s="24"/>
      <c r="L3351" s="2">
        <f>IF(J3351&gt;=0.15,1,0)</f>
        <v>0</v>
      </c>
      <c r="M3351" s="2"/>
      <c r="N3351" s="24"/>
      <c r="O3351" s="2" t="s">
        <v>10</v>
      </c>
    </row>
    <row r="3352" spans="1:15" ht="15.75" customHeight="1" x14ac:dyDescent="0.35">
      <c r="A3352" s="18">
        <v>44938.291708634257</v>
      </c>
      <c r="B3352" s="11">
        <v>44938.291708634257</v>
      </c>
      <c r="C3352" s="21">
        <v>44938.291708634257</v>
      </c>
      <c r="D3352" s="6"/>
      <c r="E3352" s="2" t="s">
        <v>16</v>
      </c>
      <c r="F3352" s="2" t="s">
        <v>8</v>
      </c>
      <c r="G3352" s="2" t="s">
        <v>9</v>
      </c>
      <c r="H3352" s="2">
        <v>8770</v>
      </c>
      <c r="I3352" s="2">
        <v>847</v>
      </c>
      <c r="J3352" s="24">
        <f>IFERROR(I3352/H3352,0)</f>
        <v>9.6579247434435578E-2</v>
      </c>
      <c r="K3352" s="24"/>
      <c r="L3352" s="2">
        <f>IF(J3352&gt;=0.15,1,0)</f>
        <v>0</v>
      </c>
      <c r="M3352" s="2"/>
      <c r="N3352" s="24"/>
      <c r="O3352" s="2" t="s">
        <v>13</v>
      </c>
    </row>
    <row r="3353" spans="1:15" ht="15.75" customHeight="1" x14ac:dyDescent="0.35">
      <c r="A3353" s="18">
        <v>44938.291666666664</v>
      </c>
      <c r="B3353" s="11">
        <v>44938.291666666664</v>
      </c>
      <c r="C3353" s="21">
        <v>44938.291666666664</v>
      </c>
      <c r="D3353" s="6"/>
      <c r="E3353" s="2" t="s">
        <v>14</v>
      </c>
      <c r="F3353" s="2" t="s">
        <v>15</v>
      </c>
      <c r="G3353" s="2" t="s">
        <v>9</v>
      </c>
      <c r="H3353" s="2">
        <v>73045</v>
      </c>
      <c r="I3353" s="2">
        <v>30005</v>
      </c>
      <c r="J3353" s="24">
        <f>IFERROR(I3353/H3353,0)</f>
        <v>0.41077418029981516</v>
      </c>
      <c r="K3353" s="24"/>
      <c r="L3353" s="2">
        <f>IF(J3353&gt;=0.15,1,0)</f>
        <v>1</v>
      </c>
      <c r="M3353" s="2"/>
      <c r="N3353" s="24"/>
      <c r="O3353" s="2" t="s">
        <v>13</v>
      </c>
    </row>
    <row r="3354" spans="1:15" ht="15.75" customHeight="1" x14ac:dyDescent="0.35">
      <c r="A3354" s="18">
        <v>44938.283531631947</v>
      </c>
      <c r="B3354" s="11">
        <v>44938.283531631947</v>
      </c>
      <c r="C3354" s="21">
        <v>44938.283531631947</v>
      </c>
      <c r="D3354" s="6"/>
      <c r="E3354" s="2" t="s">
        <v>16</v>
      </c>
      <c r="F3354" s="2" t="s">
        <v>8</v>
      </c>
      <c r="G3354" s="2" t="s">
        <v>9</v>
      </c>
      <c r="H3354" s="2">
        <v>681</v>
      </c>
      <c r="I3354" s="2">
        <v>98</v>
      </c>
      <c r="J3354" s="24">
        <f>IFERROR(I3354/H3354,0)</f>
        <v>0.14390602055800295</v>
      </c>
      <c r="K3354" s="24"/>
      <c r="L3354" s="2">
        <f>IF(J3354&gt;=0.15,1,0)</f>
        <v>0</v>
      </c>
      <c r="M3354" s="2"/>
      <c r="N3354" s="24"/>
      <c r="O3354" s="2" t="s">
        <v>13</v>
      </c>
    </row>
    <row r="3355" spans="1:15" ht="15.75" customHeight="1" x14ac:dyDescent="0.35">
      <c r="A3355" s="18">
        <v>44937.866976909725</v>
      </c>
      <c r="B3355" s="11">
        <v>44937.866976909725</v>
      </c>
      <c r="C3355" s="21">
        <v>44937.866976909725</v>
      </c>
      <c r="D3355" s="6"/>
      <c r="E3355" s="2" t="s">
        <v>16</v>
      </c>
      <c r="F3355" s="2" t="s">
        <v>8</v>
      </c>
      <c r="G3355" s="2" t="s">
        <v>9</v>
      </c>
      <c r="H3355" s="2">
        <v>3430</v>
      </c>
      <c r="I3355" s="2">
        <v>322</v>
      </c>
      <c r="J3355" s="24">
        <f>IFERROR(I3355/H3355,0)</f>
        <v>9.3877551020408165E-2</v>
      </c>
      <c r="K3355" s="24"/>
      <c r="L3355" s="2">
        <f>IF(J3355&gt;=0.15,1,0)</f>
        <v>0</v>
      </c>
      <c r="M3355" s="2"/>
      <c r="N3355" s="24"/>
      <c r="O3355" s="2" t="s">
        <v>12</v>
      </c>
    </row>
    <row r="3356" spans="1:15" ht="15.75" customHeight="1" x14ac:dyDescent="0.35">
      <c r="A3356" s="18">
        <v>44937.80537037037</v>
      </c>
      <c r="B3356" s="11">
        <v>44937.80537037037</v>
      </c>
      <c r="C3356" s="21">
        <v>44937.80537037037</v>
      </c>
      <c r="D3356" s="6"/>
      <c r="E3356" s="2" t="s">
        <v>14</v>
      </c>
      <c r="F3356" s="2" t="s">
        <v>15</v>
      </c>
      <c r="G3356" s="2" t="s">
        <v>9</v>
      </c>
      <c r="H3356" s="2">
        <v>0</v>
      </c>
      <c r="I3356" s="2">
        <v>0</v>
      </c>
      <c r="J3356" s="24">
        <f>IFERROR(I3356/H3356,0)</f>
        <v>0</v>
      </c>
      <c r="K3356" s="24"/>
      <c r="L3356" s="2">
        <f>IF(J3356&gt;=0.15,1,0)</f>
        <v>0</v>
      </c>
      <c r="M3356" s="2"/>
      <c r="N3356" s="24"/>
      <c r="O3356" s="2" t="s">
        <v>10</v>
      </c>
    </row>
    <row r="3357" spans="1:15" ht="15.75" customHeight="1" x14ac:dyDescent="0.35">
      <c r="A3357" s="18">
        <v>44937.805150462962</v>
      </c>
      <c r="B3357" s="11">
        <v>44937.805150462962</v>
      </c>
      <c r="C3357" s="21">
        <v>44937.805150462962</v>
      </c>
      <c r="D3357" s="6"/>
      <c r="E3357" s="2" t="s">
        <v>14</v>
      </c>
      <c r="F3357" s="2" t="s">
        <v>15</v>
      </c>
      <c r="G3357" s="2" t="s">
        <v>9</v>
      </c>
      <c r="H3357" s="2">
        <v>0</v>
      </c>
      <c r="I3357" s="2">
        <v>0</v>
      </c>
      <c r="J3357" s="24">
        <f>IFERROR(I3357/H3357,0)</f>
        <v>0</v>
      </c>
      <c r="K3357" s="24"/>
      <c r="L3357" s="2">
        <f>IF(J3357&gt;=0.15,1,0)</f>
        <v>0</v>
      </c>
      <c r="M3357" s="2"/>
      <c r="N3357" s="24"/>
      <c r="O3357" s="2" t="s">
        <v>10</v>
      </c>
    </row>
    <row r="3358" spans="1:15" ht="15.75" customHeight="1" x14ac:dyDescent="0.35">
      <c r="A3358" s="18">
        <v>44937.625380127312</v>
      </c>
      <c r="B3358" s="11">
        <v>44937.625380127312</v>
      </c>
      <c r="C3358" s="21">
        <v>44937.625380127312</v>
      </c>
      <c r="D3358" s="6"/>
      <c r="E3358" s="2" t="s">
        <v>16</v>
      </c>
      <c r="F3358" s="2" t="s">
        <v>8</v>
      </c>
      <c r="G3358" s="2" t="s">
        <v>9</v>
      </c>
      <c r="H3358" s="2">
        <v>7835</v>
      </c>
      <c r="I3358" s="2">
        <v>808</v>
      </c>
      <c r="J3358" s="24">
        <f>IFERROR(I3358/H3358,0)</f>
        <v>0.10312699425654116</v>
      </c>
      <c r="K3358" s="24"/>
      <c r="L3358" s="2">
        <f>IF(J3358&gt;=0.15,1,0)</f>
        <v>0</v>
      </c>
      <c r="M3358" s="2"/>
      <c r="N3358" s="24"/>
      <c r="O3358" s="2" t="s">
        <v>12</v>
      </c>
    </row>
    <row r="3359" spans="1:15" ht="15.75" customHeight="1" x14ac:dyDescent="0.35">
      <c r="A3359" s="18">
        <v>44937.625</v>
      </c>
      <c r="B3359" s="11">
        <v>44937.625</v>
      </c>
      <c r="C3359" s="21">
        <v>44937.625</v>
      </c>
      <c r="D3359" s="6"/>
      <c r="E3359" s="2" t="s">
        <v>14</v>
      </c>
      <c r="F3359" s="2" t="s">
        <v>15</v>
      </c>
      <c r="G3359" s="2" t="s">
        <v>9</v>
      </c>
      <c r="H3359" s="2">
        <v>50514</v>
      </c>
      <c r="I3359" s="2">
        <v>14223</v>
      </c>
      <c r="J3359" s="24">
        <f>IFERROR(I3359/H3359,0)</f>
        <v>0.28156550659223184</v>
      </c>
      <c r="K3359" s="24"/>
      <c r="L3359" s="2">
        <f>IF(J3359&gt;=0.15,1,0)</f>
        <v>1</v>
      </c>
      <c r="M3359" s="2"/>
      <c r="N3359" s="24"/>
      <c r="O3359" s="2" t="s">
        <v>12</v>
      </c>
    </row>
    <row r="3360" spans="1:15" ht="15.75" customHeight="1" x14ac:dyDescent="0.35">
      <c r="A3360" s="18">
        <v>44937.541754074075</v>
      </c>
      <c r="B3360" s="11">
        <v>44937.541754074075</v>
      </c>
      <c r="C3360" s="21">
        <v>44937.541754074075</v>
      </c>
      <c r="D3360" s="6"/>
      <c r="E3360" s="2" t="s">
        <v>14</v>
      </c>
      <c r="F3360" s="2" t="s">
        <v>8</v>
      </c>
      <c r="G3360" s="2" t="s">
        <v>11</v>
      </c>
      <c r="H3360" s="2">
        <v>17703</v>
      </c>
      <c r="I3360" s="2">
        <v>202</v>
      </c>
      <c r="J3360" s="24">
        <f>IFERROR(I3360/H3360,0)</f>
        <v>1.1410495396260521E-2</v>
      </c>
      <c r="K3360" s="24"/>
      <c r="L3360" s="2">
        <f>IF(J3360&gt;=0.15,1,0)</f>
        <v>0</v>
      </c>
      <c r="M3360" s="2"/>
      <c r="N3360" s="24"/>
      <c r="O3360" s="2" t="s">
        <v>13</v>
      </c>
    </row>
    <row r="3361" spans="1:15" ht="15.75" customHeight="1" x14ac:dyDescent="0.35">
      <c r="A3361" s="18">
        <v>44937.463233113427</v>
      </c>
      <c r="B3361" s="11">
        <v>44937.463233113427</v>
      </c>
      <c r="C3361" s="21">
        <v>44937.463233113427</v>
      </c>
      <c r="D3361" s="6"/>
      <c r="E3361" s="2" t="s">
        <v>16</v>
      </c>
      <c r="F3361" s="2" t="s">
        <v>8</v>
      </c>
      <c r="G3361" s="2" t="s">
        <v>9</v>
      </c>
      <c r="H3361" s="2">
        <v>109</v>
      </c>
      <c r="I3361" s="2">
        <v>5</v>
      </c>
      <c r="J3361" s="24">
        <f>IFERROR(I3361/H3361,0)</f>
        <v>4.5871559633027525E-2</v>
      </c>
      <c r="K3361" s="24"/>
      <c r="L3361" s="2">
        <f>IF(J3361&gt;=0.15,1,0)</f>
        <v>0</v>
      </c>
      <c r="M3361" s="2"/>
      <c r="N3361" s="24"/>
      <c r="O3361" s="2" t="s">
        <v>13</v>
      </c>
    </row>
    <row r="3362" spans="1:15" ht="15.75" customHeight="1" x14ac:dyDescent="0.35">
      <c r="A3362" s="18">
        <v>44937.448198067126</v>
      </c>
      <c r="B3362" s="11">
        <v>44937.448198067126</v>
      </c>
      <c r="C3362" s="21">
        <v>44937.448198067126</v>
      </c>
      <c r="D3362" s="6"/>
      <c r="E3362" s="2" t="s">
        <v>16</v>
      </c>
      <c r="F3362" s="2" t="s">
        <v>8</v>
      </c>
      <c r="G3362" s="2" t="s">
        <v>9</v>
      </c>
      <c r="H3362" s="2">
        <v>1525</v>
      </c>
      <c r="I3362" s="2">
        <v>75</v>
      </c>
      <c r="J3362" s="24">
        <f>IFERROR(I3362/H3362,0)</f>
        <v>4.9180327868852458E-2</v>
      </c>
      <c r="K3362" s="24"/>
      <c r="L3362" s="2">
        <f>IF(J3362&gt;=0.15,1,0)</f>
        <v>0</v>
      </c>
      <c r="M3362" s="2"/>
      <c r="N3362" s="24"/>
      <c r="O3362" s="2" t="s">
        <v>10</v>
      </c>
    </row>
    <row r="3363" spans="1:15" ht="15.75" customHeight="1" x14ac:dyDescent="0.35">
      <c r="A3363" s="18">
        <v>44937.447425694445</v>
      </c>
      <c r="B3363" s="11">
        <v>44937.447425694445</v>
      </c>
      <c r="C3363" s="21">
        <v>44937.447425694445</v>
      </c>
      <c r="D3363" s="6"/>
      <c r="E3363" s="2" t="s">
        <v>16</v>
      </c>
      <c r="F3363" s="2" t="s">
        <v>8</v>
      </c>
      <c r="G3363" s="2" t="s">
        <v>9</v>
      </c>
      <c r="H3363" s="2">
        <v>429</v>
      </c>
      <c r="I3363" s="2">
        <v>22</v>
      </c>
      <c r="J3363" s="24">
        <f>IFERROR(I3363/H3363,0)</f>
        <v>5.128205128205128E-2</v>
      </c>
      <c r="K3363" s="24"/>
      <c r="L3363" s="2">
        <f>IF(J3363&gt;=0.15,1,0)</f>
        <v>0</v>
      </c>
      <c r="M3363" s="2"/>
      <c r="N3363" s="24"/>
      <c r="O3363" s="2" t="s">
        <v>10</v>
      </c>
    </row>
    <row r="3364" spans="1:15" ht="15.75" customHeight="1" x14ac:dyDescent="0.35">
      <c r="A3364" s="18">
        <v>44937.443553240744</v>
      </c>
      <c r="B3364" s="11">
        <v>44937.443553240744</v>
      </c>
      <c r="C3364" s="21">
        <v>44937.443553240744</v>
      </c>
      <c r="D3364" s="6"/>
      <c r="E3364" s="2" t="s">
        <v>14</v>
      </c>
      <c r="F3364" s="2" t="s">
        <v>15</v>
      </c>
      <c r="G3364" s="2" t="s">
        <v>9</v>
      </c>
      <c r="H3364" s="2">
        <v>0</v>
      </c>
      <c r="I3364" s="2">
        <v>0</v>
      </c>
      <c r="J3364" s="24">
        <f>IFERROR(I3364/H3364,0)</f>
        <v>0</v>
      </c>
      <c r="K3364" s="24"/>
      <c r="L3364" s="2">
        <f>IF(J3364&gt;=0.15,1,0)</f>
        <v>0</v>
      </c>
      <c r="M3364" s="2"/>
      <c r="N3364" s="24"/>
      <c r="O3364" s="2" t="s">
        <v>10</v>
      </c>
    </row>
    <row r="3365" spans="1:15" ht="15.75" customHeight="1" x14ac:dyDescent="0.35">
      <c r="A3365" s="18">
        <v>44937.443426087964</v>
      </c>
      <c r="B3365" s="11">
        <v>44937.443426087964</v>
      </c>
      <c r="C3365" s="21">
        <v>44937.443426087964</v>
      </c>
      <c r="D3365" s="6"/>
      <c r="E3365" s="2" t="s">
        <v>16</v>
      </c>
      <c r="F3365" s="2" t="s">
        <v>8</v>
      </c>
      <c r="G3365" s="2" t="s">
        <v>9</v>
      </c>
      <c r="H3365" s="2">
        <v>1656</v>
      </c>
      <c r="I3365" s="2">
        <v>70</v>
      </c>
      <c r="J3365" s="24">
        <f>IFERROR(I3365/H3365,0)</f>
        <v>4.2270531400966184E-2</v>
      </c>
      <c r="K3365" s="24"/>
      <c r="L3365" s="2">
        <f>IF(J3365&gt;=0.15,1,0)</f>
        <v>0</v>
      </c>
      <c r="M3365" s="2"/>
      <c r="N3365" s="24"/>
      <c r="O3365" s="2" t="s">
        <v>10</v>
      </c>
    </row>
    <row r="3366" spans="1:15" ht="15.75" customHeight="1" x14ac:dyDescent="0.35">
      <c r="A3366" s="18">
        <v>44937.417349537034</v>
      </c>
      <c r="B3366" s="11">
        <v>44937.417349537034</v>
      </c>
      <c r="C3366" s="21">
        <v>44937.417349537034</v>
      </c>
      <c r="D3366" s="6"/>
      <c r="E3366" s="2" t="s">
        <v>14</v>
      </c>
      <c r="F3366" s="2" t="s">
        <v>15</v>
      </c>
      <c r="G3366" s="2" t="s">
        <v>9</v>
      </c>
      <c r="H3366" s="2">
        <v>84782</v>
      </c>
      <c r="I3366" s="2">
        <v>14259</v>
      </c>
      <c r="J3366" s="24">
        <f>IFERROR(I3366/H3366,0)</f>
        <v>0.16818428439999056</v>
      </c>
      <c r="K3366" s="24"/>
      <c r="L3366" s="2">
        <f>IF(J3366&gt;=0.15,1,0)</f>
        <v>1</v>
      </c>
      <c r="M3366" s="2"/>
      <c r="N3366" s="24"/>
      <c r="O3366" s="2" t="s">
        <v>13</v>
      </c>
    </row>
    <row r="3367" spans="1:15" ht="15.75" customHeight="1" x14ac:dyDescent="0.35">
      <c r="A3367" s="18">
        <v>44937.416713831015</v>
      </c>
      <c r="B3367" s="11">
        <v>44937.416713831015</v>
      </c>
      <c r="C3367" s="21">
        <v>44937.416713831015</v>
      </c>
      <c r="D3367" s="6"/>
      <c r="E3367" s="2" t="s">
        <v>16</v>
      </c>
      <c r="F3367" s="2" t="s">
        <v>8</v>
      </c>
      <c r="G3367" s="2" t="s">
        <v>9</v>
      </c>
      <c r="H3367" s="2">
        <v>19008</v>
      </c>
      <c r="I3367" s="2">
        <v>820</v>
      </c>
      <c r="J3367" s="24">
        <f>IFERROR(I3367/H3367,0)</f>
        <v>4.3139730639730638E-2</v>
      </c>
      <c r="K3367" s="24"/>
      <c r="L3367" s="2">
        <f>IF(J3367&gt;=0.15,1,0)</f>
        <v>0</v>
      </c>
      <c r="M3367" s="2"/>
      <c r="N3367" s="24"/>
      <c r="O3367" s="2" t="s">
        <v>13</v>
      </c>
    </row>
    <row r="3368" spans="1:15" ht="15.75" customHeight="1" x14ac:dyDescent="0.35">
      <c r="A3368" s="18">
        <v>44937.382008657405</v>
      </c>
      <c r="B3368" s="11">
        <v>44937.382008657405</v>
      </c>
      <c r="C3368" s="21">
        <v>44937.382008657405</v>
      </c>
      <c r="D3368" s="6"/>
      <c r="E3368" s="2" t="s">
        <v>26</v>
      </c>
      <c r="F3368" s="2" t="s">
        <v>27</v>
      </c>
      <c r="G3368" s="2" t="s">
        <v>9</v>
      </c>
      <c r="H3368" s="2">
        <v>1420</v>
      </c>
      <c r="I3368" s="2">
        <v>7</v>
      </c>
      <c r="J3368" s="24">
        <f>IFERROR(I3368/H3368,0)</f>
        <v>4.9295774647887328E-3</v>
      </c>
      <c r="K3368" s="24"/>
      <c r="L3368" s="2">
        <f>IF(J3368&gt;=0.15,1,0)</f>
        <v>0</v>
      </c>
      <c r="M3368" s="2"/>
      <c r="N3368" s="24"/>
      <c r="O3368" s="2" t="s">
        <v>10</v>
      </c>
    </row>
    <row r="3369" spans="1:15" ht="15.75" customHeight="1" x14ac:dyDescent="0.35">
      <c r="A3369" s="18">
        <v>44936.74681960648</v>
      </c>
      <c r="B3369" s="11">
        <v>44936.74681960648</v>
      </c>
      <c r="C3369" s="21">
        <v>44936.74681960648</v>
      </c>
      <c r="D3369" s="6"/>
      <c r="E3369" s="2" t="s">
        <v>14</v>
      </c>
      <c r="F3369" s="2" t="s">
        <v>8</v>
      </c>
      <c r="G3369" s="2" t="s">
        <v>9</v>
      </c>
      <c r="H3369" s="2">
        <v>3071</v>
      </c>
      <c r="I3369" s="2">
        <v>54</v>
      </c>
      <c r="J3369" s="24">
        <f>IFERROR(I3369/H3369,0)</f>
        <v>1.7583848909150115E-2</v>
      </c>
      <c r="K3369" s="24"/>
      <c r="L3369" s="2">
        <f>IF(J3369&gt;=0.15,1,0)</f>
        <v>0</v>
      </c>
      <c r="M3369" s="2"/>
      <c r="N3369" s="24"/>
      <c r="O3369" s="2" t="s">
        <v>10</v>
      </c>
    </row>
    <row r="3370" spans="1:15" ht="15.75" customHeight="1" x14ac:dyDescent="0.35">
      <c r="A3370" s="18">
        <v>44936.709594907406</v>
      </c>
      <c r="B3370" s="11">
        <v>44936.709594907406</v>
      </c>
      <c r="C3370" s="21">
        <v>44936.709594907406</v>
      </c>
      <c r="D3370" s="6"/>
      <c r="E3370" s="2" t="s">
        <v>14</v>
      </c>
      <c r="F3370" s="2" t="s">
        <v>15</v>
      </c>
      <c r="G3370" s="2" t="s">
        <v>9</v>
      </c>
      <c r="H3370" s="2">
        <v>0</v>
      </c>
      <c r="I3370" s="2">
        <v>0</v>
      </c>
      <c r="J3370" s="24">
        <f>IFERROR(I3370/H3370,0)</f>
        <v>0</v>
      </c>
      <c r="K3370" s="24"/>
      <c r="L3370" s="2">
        <f>IF(J3370&gt;=0.15,1,0)</f>
        <v>0</v>
      </c>
      <c r="M3370" s="2"/>
      <c r="N3370" s="24"/>
      <c r="O3370" s="2" t="s">
        <v>10</v>
      </c>
    </row>
    <row r="3371" spans="1:15" ht="15.75" customHeight="1" x14ac:dyDescent="0.35">
      <c r="A3371" s="18">
        <v>44936.64451244213</v>
      </c>
      <c r="B3371" s="11">
        <v>44936.64451244213</v>
      </c>
      <c r="C3371" s="21">
        <v>44936.64451244213</v>
      </c>
      <c r="D3371" s="6"/>
      <c r="E3371" s="2" t="s">
        <v>14</v>
      </c>
      <c r="F3371" s="2" t="s">
        <v>8</v>
      </c>
      <c r="G3371" s="2" t="s">
        <v>9</v>
      </c>
      <c r="H3371" s="2">
        <v>1369</v>
      </c>
      <c r="I3371" s="2">
        <v>26</v>
      </c>
      <c r="J3371" s="24">
        <f>IFERROR(I3371/H3371,0)</f>
        <v>1.8991964937910884E-2</v>
      </c>
      <c r="K3371" s="24"/>
      <c r="L3371" s="2">
        <f>IF(J3371&gt;=0.15,1,0)</f>
        <v>0</v>
      </c>
      <c r="M3371" s="2"/>
      <c r="N3371" s="24"/>
      <c r="O3371" s="2" t="s">
        <v>10</v>
      </c>
    </row>
    <row r="3372" spans="1:15" ht="15.75" customHeight="1" x14ac:dyDescent="0.35">
      <c r="A3372" s="18">
        <v>44936.627235925924</v>
      </c>
      <c r="B3372" s="11">
        <v>44936.627235925924</v>
      </c>
      <c r="C3372" s="21">
        <v>44936.627235925924</v>
      </c>
      <c r="D3372" s="6"/>
      <c r="E3372" s="2" t="s">
        <v>14</v>
      </c>
      <c r="F3372" s="2" t="s">
        <v>8</v>
      </c>
      <c r="G3372" s="2" t="s">
        <v>9</v>
      </c>
      <c r="H3372" s="2">
        <v>810</v>
      </c>
      <c r="I3372" s="2">
        <v>31</v>
      </c>
      <c r="J3372" s="24">
        <f>IFERROR(I3372/H3372,0)</f>
        <v>3.8271604938271607E-2</v>
      </c>
      <c r="K3372" s="24"/>
      <c r="L3372" s="2">
        <f>IF(J3372&gt;=0.15,1,0)</f>
        <v>0</v>
      </c>
      <c r="M3372" s="2"/>
      <c r="N3372" s="24"/>
      <c r="O3372" s="2" t="s">
        <v>10</v>
      </c>
    </row>
    <row r="3373" spans="1:15" ht="15.75" customHeight="1" x14ac:dyDescent="0.35">
      <c r="A3373" s="18">
        <v>44936.612379224534</v>
      </c>
      <c r="B3373" s="11">
        <v>44936.612379224534</v>
      </c>
      <c r="C3373" s="21">
        <v>44936.612379224534</v>
      </c>
      <c r="D3373" s="6"/>
      <c r="E3373" s="2" t="s">
        <v>14</v>
      </c>
      <c r="F3373" s="2" t="s">
        <v>8</v>
      </c>
      <c r="G3373" s="2" t="s">
        <v>9</v>
      </c>
      <c r="H3373" s="2">
        <v>316</v>
      </c>
      <c r="I3373" s="2">
        <v>23</v>
      </c>
      <c r="J3373" s="24">
        <f>IFERROR(I3373/H3373,0)</f>
        <v>7.2784810126582278E-2</v>
      </c>
      <c r="K3373" s="24"/>
      <c r="L3373" s="2">
        <f>IF(J3373&gt;=0.15,1,0)</f>
        <v>0</v>
      </c>
      <c r="M3373" s="2"/>
      <c r="N3373" s="24"/>
      <c r="O3373" s="2" t="s">
        <v>17</v>
      </c>
    </row>
    <row r="3374" spans="1:15" ht="15.75" customHeight="1" x14ac:dyDescent="0.35">
      <c r="A3374" s="18">
        <v>44936.607453703706</v>
      </c>
      <c r="B3374" s="11">
        <v>44936.607453703706</v>
      </c>
      <c r="C3374" s="21">
        <v>44936.607453703706</v>
      </c>
      <c r="D3374" s="6"/>
      <c r="E3374" s="2" t="s">
        <v>14</v>
      </c>
      <c r="F3374" s="2" t="s">
        <v>15</v>
      </c>
      <c r="G3374" s="2" t="s">
        <v>9</v>
      </c>
      <c r="H3374" s="2">
        <v>0</v>
      </c>
      <c r="I3374" s="2">
        <v>0</v>
      </c>
      <c r="J3374" s="24">
        <f>IFERROR(I3374/H3374,0)</f>
        <v>0</v>
      </c>
      <c r="K3374" s="24"/>
      <c r="L3374" s="2">
        <f>IF(J3374&gt;=0.15,1,0)</f>
        <v>0</v>
      </c>
      <c r="M3374" s="2"/>
      <c r="N3374" s="24"/>
      <c r="O3374" s="2" t="s">
        <v>10</v>
      </c>
    </row>
    <row r="3375" spans="1:15" ht="15.75" customHeight="1" x14ac:dyDescent="0.35">
      <c r="A3375" s="18">
        <v>44936.605555555558</v>
      </c>
      <c r="B3375" s="11">
        <v>44936.605555555558</v>
      </c>
      <c r="C3375" s="21">
        <v>44936.605555555558</v>
      </c>
      <c r="D3375" s="6"/>
      <c r="E3375" s="2" t="s">
        <v>14</v>
      </c>
      <c r="F3375" s="2" t="s">
        <v>15</v>
      </c>
      <c r="G3375" s="2" t="s">
        <v>9</v>
      </c>
      <c r="H3375" s="2">
        <v>753227</v>
      </c>
      <c r="I3375" s="2">
        <v>95062</v>
      </c>
      <c r="J3375" s="24">
        <f>IFERROR(I3375/H3375,0)</f>
        <v>0.12620630965167207</v>
      </c>
      <c r="K3375" s="24"/>
      <c r="L3375" s="2">
        <f>IF(J3375&gt;=0.15,1,0)</f>
        <v>0</v>
      </c>
      <c r="M3375" s="2"/>
      <c r="N3375" s="24"/>
      <c r="O3375" s="2" t="s">
        <v>12</v>
      </c>
    </row>
    <row r="3376" spans="1:15" ht="15.75" customHeight="1" x14ac:dyDescent="0.35">
      <c r="A3376" s="18">
        <v>44936.604999351854</v>
      </c>
      <c r="B3376" s="11">
        <v>44936.604999351854</v>
      </c>
      <c r="C3376" s="21">
        <v>44936.604999351854</v>
      </c>
      <c r="D3376" s="6"/>
      <c r="E3376" s="2" t="s">
        <v>16</v>
      </c>
      <c r="F3376" s="2" t="s">
        <v>8</v>
      </c>
      <c r="G3376" s="2" t="s">
        <v>9</v>
      </c>
      <c r="H3376" s="2">
        <v>22013</v>
      </c>
      <c r="I3376" s="2">
        <v>4465</v>
      </c>
      <c r="J3376" s="24">
        <f>IFERROR(I3376/H3376,0)</f>
        <v>0.20283468859310408</v>
      </c>
      <c r="K3376" s="24"/>
      <c r="L3376" s="2">
        <f>IF(J3376&gt;=0.15,1,0)</f>
        <v>1</v>
      </c>
      <c r="M3376" s="2"/>
      <c r="N3376" s="24"/>
      <c r="O3376" s="2" t="s">
        <v>12</v>
      </c>
    </row>
    <row r="3377" spans="1:15" ht="15.75" customHeight="1" x14ac:dyDescent="0.35">
      <c r="A3377" s="18">
        <v>44936.588555034723</v>
      </c>
      <c r="B3377" s="11">
        <v>44936.588555034723</v>
      </c>
      <c r="C3377" s="21">
        <v>44936.588555034723</v>
      </c>
      <c r="D3377" s="6"/>
      <c r="E3377" s="2" t="s">
        <v>14</v>
      </c>
      <c r="F3377" s="2" t="s">
        <v>8</v>
      </c>
      <c r="G3377" s="2" t="s">
        <v>11</v>
      </c>
      <c r="H3377" s="2">
        <v>24756</v>
      </c>
      <c r="I3377" s="2">
        <v>1172</v>
      </c>
      <c r="J3377" s="24">
        <f>IFERROR(I3377/H3377,0)</f>
        <v>4.7342058490870899E-2</v>
      </c>
      <c r="K3377" s="24"/>
      <c r="L3377" s="2">
        <f>IF(J3377&gt;=0.15,1,0)</f>
        <v>0</v>
      </c>
      <c r="M3377" s="2"/>
      <c r="N3377" s="24"/>
      <c r="O3377" s="2" t="s">
        <v>12</v>
      </c>
    </row>
    <row r="3378" spans="1:15" ht="15.75" customHeight="1" x14ac:dyDescent="0.35">
      <c r="A3378" s="18">
        <v>44936.584861111114</v>
      </c>
      <c r="B3378" s="11">
        <v>44936.584861111114</v>
      </c>
      <c r="C3378" s="21">
        <v>44936.584861111114</v>
      </c>
      <c r="D3378" s="6"/>
      <c r="E3378" s="2" t="s">
        <v>14</v>
      </c>
      <c r="F3378" s="2" t="s">
        <v>18</v>
      </c>
      <c r="G3378" s="2" t="s">
        <v>9</v>
      </c>
      <c r="H3378" s="2">
        <v>4744</v>
      </c>
      <c r="I3378" s="2">
        <v>0</v>
      </c>
      <c r="J3378" s="24">
        <f>IFERROR(I3378/H3378,0)</f>
        <v>0</v>
      </c>
      <c r="K3378" s="24"/>
      <c r="L3378" s="2">
        <f>IF(J3378&gt;=0.15,1,0)</f>
        <v>0</v>
      </c>
      <c r="M3378" s="2"/>
      <c r="N3378" s="24"/>
      <c r="O3378" s="2" t="s">
        <v>12</v>
      </c>
    </row>
    <row r="3379" spans="1:15" ht="15.75" customHeight="1" x14ac:dyDescent="0.35">
      <c r="A3379" s="18">
        <v>44936.583020833335</v>
      </c>
      <c r="B3379" s="11">
        <v>44936.583020833335</v>
      </c>
      <c r="C3379" s="21">
        <v>44936.583020833335</v>
      </c>
      <c r="D3379" s="6"/>
      <c r="E3379" s="2" t="s">
        <v>14</v>
      </c>
      <c r="F3379" s="2" t="s">
        <v>18</v>
      </c>
      <c r="G3379" s="2" t="s">
        <v>9</v>
      </c>
      <c r="H3379" s="2">
        <v>5052</v>
      </c>
      <c r="I3379" s="2">
        <v>0</v>
      </c>
      <c r="J3379" s="24">
        <f>IFERROR(I3379/H3379,0)</f>
        <v>0</v>
      </c>
      <c r="K3379" s="24"/>
      <c r="L3379" s="2">
        <f>IF(J3379&gt;=0.15,1,0)</f>
        <v>0</v>
      </c>
      <c r="M3379" s="2"/>
      <c r="N3379" s="24"/>
      <c r="O3379" s="2" t="s">
        <v>12</v>
      </c>
    </row>
    <row r="3380" spans="1:15" ht="15.75" customHeight="1" x14ac:dyDescent="0.35">
      <c r="A3380" s="18">
        <v>44936.581751273145</v>
      </c>
      <c r="B3380" s="11">
        <v>44936.581751273145</v>
      </c>
      <c r="C3380" s="21">
        <v>44936.581751273145</v>
      </c>
      <c r="D3380" s="6"/>
      <c r="E3380" s="2" t="s">
        <v>14</v>
      </c>
      <c r="F3380" s="2" t="s">
        <v>8</v>
      </c>
      <c r="G3380" s="2" t="s">
        <v>9</v>
      </c>
      <c r="H3380" s="2">
        <v>26563</v>
      </c>
      <c r="I3380" s="2">
        <v>1320</v>
      </c>
      <c r="J3380" s="24">
        <f>IFERROR(I3380/H3380,0)</f>
        <v>4.9693182245981252E-2</v>
      </c>
      <c r="K3380" s="24"/>
      <c r="L3380" s="2">
        <f>IF(J3380&gt;=0.15,1,0)</f>
        <v>0</v>
      </c>
      <c r="M3380" s="2"/>
      <c r="N3380" s="24"/>
      <c r="O3380" s="2" t="s">
        <v>12</v>
      </c>
    </row>
    <row r="3381" spans="1:15" ht="15.75" customHeight="1" x14ac:dyDescent="0.35">
      <c r="A3381" s="18">
        <v>44936.574316863429</v>
      </c>
      <c r="B3381" s="11">
        <v>44936.574316863429</v>
      </c>
      <c r="C3381" s="21">
        <v>44936.574316863429</v>
      </c>
      <c r="D3381" s="6"/>
      <c r="E3381" s="2" t="s">
        <v>14</v>
      </c>
      <c r="F3381" s="2" t="s">
        <v>8</v>
      </c>
      <c r="G3381" s="2" t="s">
        <v>9</v>
      </c>
      <c r="H3381" s="2">
        <v>37774</v>
      </c>
      <c r="I3381" s="2">
        <v>1098</v>
      </c>
      <c r="J3381" s="24">
        <f>IFERROR(I3381/H3381,0)</f>
        <v>2.9067612643617301E-2</v>
      </c>
      <c r="K3381" s="24"/>
      <c r="L3381" s="2">
        <f>IF(J3381&gt;=0.15,1,0)</f>
        <v>0</v>
      </c>
      <c r="M3381" s="2"/>
      <c r="N3381" s="24"/>
      <c r="O3381" s="2" t="s">
        <v>13</v>
      </c>
    </row>
    <row r="3382" spans="1:15" ht="15.75" customHeight="1" x14ac:dyDescent="0.35">
      <c r="A3382" s="18">
        <v>44936.566579502316</v>
      </c>
      <c r="B3382" s="11">
        <v>44936.566579502316</v>
      </c>
      <c r="C3382" s="21">
        <v>44936.566579502316</v>
      </c>
      <c r="D3382" s="6"/>
      <c r="E3382" s="2" t="s">
        <v>14</v>
      </c>
      <c r="F3382" s="2" t="s">
        <v>8</v>
      </c>
      <c r="G3382" s="2" t="s">
        <v>9</v>
      </c>
      <c r="H3382" s="2">
        <v>2443</v>
      </c>
      <c r="I3382" s="2">
        <v>25</v>
      </c>
      <c r="J3382" s="24">
        <f>IFERROR(I3382/H3382,0)</f>
        <v>1.0233319688907082E-2</v>
      </c>
      <c r="K3382" s="24"/>
      <c r="L3382" s="2">
        <f>IF(J3382&gt;=0.15,1,0)</f>
        <v>0</v>
      </c>
      <c r="M3382" s="2"/>
      <c r="N3382" s="24"/>
      <c r="O3382" s="2" t="s">
        <v>10</v>
      </c>
    </row>
    <row r="3383" spans="1:15" ht="15.75" customHeight="1" x14ac:dyDescent="0.35">
      <c r="A3383" s="18">
        <v>44936.565889074074</v>
      </c>
      <c r="B3383" s="11">
        <v>44936.565889074074</v>
      </c>
      <c r="C3383" s="21">
        <v>44936.565889074074</v>
      </c>
      <c r="D3383" s="6"/>
      <c r="E3383" s="2" t="s">
        <v>14</v>
      </c>
      <c r="F3383" s="2" t="s">
        <v>8</v>
      </c>
      <c r="G3383" s="2" t="s">
        <v>11</v>
      </c>
      <c r="H3383" s="2">
        <v>26648</v>
      </c>
      <c r="I3383" s="2">
        <v>197</v>
      </c>
      <c r="J3383" s="24">
        <f>IFERROR(I3383/H3383,0)</f>
        <v>7.3926748724106872E-3</v>
      </c>
      <c r="K3383" s="24"/>
      <c r="L3383" s="2">
        <f>IF(J3383&gt;=0.15,1,0)</f>
        <v>0</v>
      </c>
      <c r="M3383" s="2"/>
      <c r="N3383" s="24"/>
      <c r="O3383" s="2" t="s">
        <v>10</v>
      </c>
    </row>
    <row r="3384" spans="1:15" ht="15.75" customHeight="1" x14ac:dyDescent="0.35">
      <c r="A3384" s="18">
        <v>44936.545825497684</v>
      </c>
      <c r="B3384" s="11">
        <v>44936.545825497684</v>
      </c>
      <c r="C3384" s="21">
        <v>44936.545825497684</v>
      </c>
      <c r="D3384" s="6"/>
      <c r="E3384" s="2" t="s">
        <v>14</v>
      </c>
      <c r="F3384" s="2" t="s">
        <v>8</v>
      </c>
      <c r="G3384" s="2" t="s">
        <v>9</v>
      </c>
      <c r="H3384" s="2">
        <v>977</v>
      </c>
      <c r="I3384" s="2">
        <v>13</v>
      </c>
      <c r="J3384" s="24">
        <f>IFERROR(I3384/H3384,0)</f>
        <v>1.3306038894575231E-2</v>
      </c>
      <c r="K3384" s="24"/>
      <c r="L3384" s="2">
        <f>IF(J3384&gt;=0.15,1,0)</f>
        <v>0</v>
      </c>
      <c r="M3384" s="2"/>
      <c r="N3384" s="24"/>
      <c r="O3384" s="2" t="s">
        <v>10</v>
      </c>
    </row>
    <row r="3385" spans="1:15" ht="15.75" customHeight="1" x14ac:dyDescent="0.35">
      <c r="A3385" s="18">
        <v>44936.538806944445</v>
      </c>
      <c r="B3385" s="11">
        <v>44936.538806944445</v>
      </c>
      <c r="C3385" s="21">
        <v>44936.538806944445</v>
      </c>
      <c r="D3385" s="6"/>
      <c r="E3385" s="2" t="s">
        <v>14</v>
      </c>
      <c r="F3385" s="2" t="s">
        <v>18</v>
      </c>
      <c r="G3385" s="2" t="s">
        <v>9</v>
      </c>
      <c r="H3385" s="2">
        <v>0</v>
      </c>
      <c r="I3385" s="2">
        <v>0</v>
      </c>
      <c r="J3385" s="24">
        <f>IFERROR(I3385/H3385,0)</f>
        <v>0</v>
      </c>
      <c r="K3385" s="24"/>
      <c r="L3385" s="2">
        <f>IF(J3385&gt;=0.15,1,0)</f>
        <v>0</v>
      </c>
      <c r="M3385" s="2"/>
      <c r="N3385" s="24"/>
      <c r="O3385" s="2" t="s">
        <v>13</v>
      </c>
    </row>
    <row r="3386" spans="1:15" ht="15.75" customHeight="1" x14ac:dyDescent="0.35">
      <c r="A3386" s="18">
        <v>44936.538806759258</v>
      </c>
      <c r="B3386" s="11">
        <v>44936.538806759258</v>
      </c>
      <c r="C3386" s="21">
        <v>44936.538806759258</v>
      </c>
      <c r="D3386" s="6"/>
      <c r="E3386" s="2" t="s">
        <v>14</v>
      </c>
      <c r="F3386" s="2" t="s">
        <v>18</v>
      </c>
      <c r="G3386" s="2" t="s">
        <v>9</v>
      </c>
      <c r="H3386" s="2">
        <v>0</v>
      </c>
      <c r="I3386" s="2">
        <v>0</v>
      </c>
      <c r="J3386" s="24">
        <f>IFERROR(I3386/H3386,0)</f>
        <v>0</v>
      </c>
      <c r="K3386" s="24"/>
      <c r="L3386" s="2">
        <f>IF(J3386&gt;=0.15,1,0)</f>
        <v>0</v>
      </c>
      <c r="M3386" s="2"/>
      <c r="N3386" s="24"/>
      <c r="O3386" s="2" t="s">
        <v>13</v>
      </c>
    </row>
    <row r="3387" spans="1:15" ht="15.75" customHeight="1" x14ac:dyDescent="0.35">
      <c r="A3387" s="18">
        <v>44936.538806724537</v>
      </c>
      <c r="B3387" s="11">
        <v>44936.538806724537</v>
      </c>
      <c r="C3387" s="21">
        <v>44936.538806724537</v>
      </c>
      <c r="D3387" s="6"/>
      <c r="E3387" s="2" t="s">
        <v>14</v>
      </c>
      <c r="F3387" s="2" t="s">
        <v>18</v>
      </c>
      <c r="G3387" s="2" t="s">
        <v>9</v>
      </c>
      <c r="H3387" s="2">
        <v>0</v>
      </c>
      <c r="I3387" s="2">
        <v>0</v>
      </c>
      <c r="J3387" s="24">
        <f>IFERROR(I3387/H3387,0)</f>
        <v>0</v>
      </c>
      <c r="K3387" s="24"/>
      <c r="L3387" s="2">
        <f>IF(J3387&gt;=0.15,1,0)</f>
        <v>0</v>
      </c>
      <c r="M3387" s="2"/>
      <c r="N3387" s="24"/>
      <c r="O3387" s="2" t="s">
        <v>13</v>
      </c>
    </row>
    <row r="3388" spans="1:15" ht="15.75" customHeight="1" x14ac:dyDescent="0.35">
      <c r="A3388" s="18">
        <v>44936.538126331019</v>
      </c>
      <c r="B3388" s="11">
        <v>44936.538126331019</v>
      </c>
      <c r="C3388" s="21">
        <v>44936.538126331019</v>
      </c>
      <c r="D3388" s="6"/>
      <c r="E3388" s="2" t="s">
        <v>14</v>
      </c>
      <c r="F3388" s="2" t="s">
        <v>8</v>
      </c>
      <c r="G3388" s="2" t="s">
        <v>11</v>
      </c>
      <c r="H3388" s="2">
        <v>19801</v>
      </c>
      <c r="I3388" s="2">
        <v>648</v>
      </c>
      <c r="J3388" s="24">
        <f>IFERROR(I3388/H3388,0)</f>
        <v>3.2725619918185948E-2</v>
      </c>
      <c r="K3388" s="24"/>
      <c r="L3388" s="2">
        <f>IF(J3388&gt;=0.15,1,0)</f>
        <v>0</v>
      </c>
      <c r="M3388" s="2"/>
      <c r="N3388" s="24"/>
      <c r="O3388" s="2" t="s">
        <v>12</v>
      </c>
    </row>
    <row r="3389" spans="1:15" ht="15.75" customHeight="1" x14ac:dyDescent="0.35">
      <c r="A3389" s="18">
        <v>44936.534351851849</v>
      </c>
      <c r="B3389" s="11">
        <v>44936.534351851849</v>
      </c>
      <c r="C3389" s="21">
        <v>44936.534351851849</v>
      </c>
      <c r="D3389" s="6"/>
      <c r="E3389" s="2" t="s">
        <v>14</v>
      </c>
      <c r="F3389" s="2" t="s">
        <v>18</v>
      </c>
      <c r="G3389" s="2" t="s">
        <v>9</v>
      </c>
      <c r="H3389" s="2">
        <v>5224</v>
      </c>
      <c r="I3389" s="2">
        <v>0</v>
      </c>
      <c r="J3389" s="24">
        <f>IFERROR(I3389/H3389,0)</f>
        <v>0</v>
      </c>
      <c r="K3389" s="24"/>
      <c r="L3389" s="2">
        <f>IF(J3389&gt;=0.15,1,0)</f>
        <v>0</v>
      </c>
      <c r="M3389" s="2"/>
      <c r="N3389" s="24"/>
      <c r="O3389" s="2" t="s">
        <v>12</v>
      </c>
    </row>
    <row r="3390" spans="1:15" ht="15.75" customHeight="1" x14ac:dyDescent="0.35">
      <c r="A3390" s="18">
        <v>44936.523462245372</v>
      </c>
      <c r="B3390" s="11">
        <v>44936.523462245372</v>
      </c>
      <c r="C3390" s="21">
        <v>44936.523462245372</v>
      </c>
      <c r="D3390" s="6"/>
      <c r="E3390" s="2" t="s">
        <v>16</v>
      </c>
      <c r="F3390" s="2" t="s">
        <v>8</v>
      </c>
      <c r="G3390" s="2" t="s">
        <v>9</v>
      </c>
      <c r="H3390" s="2">
        <v>2801</v>
      </c>
      <c r="I3390" s="2">
        <v>184</v>
      </c>
      <c r="J3390" s="24">
        <f>IFERROR(I3390/H3390,0)</f>
        <v>6.5690824705462336E-2</v>
      </c>
      <c r="K3390" s="24"/>
      <c r="L3390" s="2">
        <f>IF(J3390&gt;=0.15,1,0)</f>
        <v>0</v>
      </c>
      <c r="M3390" s="2"/>
      <c r="N3390" s="24"/>
      <c r="O3390" s="2" t="s">
        <v>12</v>
      </c>
    </row>
    <row r="3391" spans="1:15" ht="15.75" customHeight="1" x14ac:dyDescent="0.35">
      <c r="A3391" s="18">
        <v>44936.495508020831</v>
      </c>
      <c r="B3391" s="11">
        <v>44936.495508020831</v>
      </c>
      <c r="C3391" s="21">
        <v>44936.495508020831</v>
      </c>
      <c r="D3391" s="6"/>
      <c r="E3391" s="2" t="s">
        <v>14</v>
      </c>
      <c r="F3391" s="2" t="s">
        <v>8</v>
      </c>
      <c r="G3391" s="2" t="s">
        <v>11</v>
      </c>
      <c r="H3391" s="2">
        <v>17670</v>
      </c>
      <c r="I3391" s="2">
        <v>177</v>
      </c>
      <c r="J3391" s="24">
        <f>IFERROR(I3391/H3391,0)</f>
        <v>1.0016977928692699E-2</v>
      </c>
      <c r="K3391" s="24"/>
      <c r="L3391" s="2">
        <f>IF(J3391&gt;=0.15,1,0)</f>
        <v>0</v>
      </c>
      <c r="M3391" s="2"/>
      <c r="N3391" s="24"/>
      <c r="O3391" s="2" t="s">
        <v>13</v>
      </c>
    </row>
    <row r="3392" spans="1:15" ht="15.75" customHeight="1" x14ac:dyDescent="0.35">
      <c r="A3392" s="18">
        <v>44936.483332986114</v>
      </c>
      <c r="B3392" s="11">
        <v>44936.483332986114</v>
      </c>
      <c r="C3392" s="21">
        <v>44936.483332986114</v>
      </c>
      <c r="D3392" s="6"/>
      <c r="E3392" s="2" t="s">
        <v>14</v>
      </c>
      <c r="F3392" s="2" t="s">
        <v>8</v>
      </c>
      <c r="G3392" s="2" t="s">
        <v>9</v>
      </c>
      <c r="H3392" s="2">
        <v>603</v>
      </c>
      <c r="I3392" s="2">
        <v>9</v>
      </c>
      <c r="J3392" s="24">
        <f>IFERROR(I3392/H3392,0)</f>
        <v>1.4925373134328358E-2</v>
      </c>
      <c r="K3392" s="24"/>
      <c r="L3392" s="2">
        <f>IF(J3392&gt;=0.15,1,0)</f>
        <v>0</v>
      </c>
      <c r="M3392" s="2"/>
      <c r="N3392" s="24"/>
      <c r="O3392" s="2" t="s">
        <v>10</v>
      </c>
    </row>
    <row r="3393" spans="1:15" ht="15.75" customHeight="1" x14ac:dyDescent="0.35">
      <c r="A3393" s="18">
        <v>44936.482905324076</v>
      </c>
      <c r="B3393" s="11">
        <v>44936.482905324076</v>
      </c>
      <c r="C3393" s="21">
        <v>44936.482905324076</v>
      </c>
      <c r="D3393" s="6"/>
      <c r="E3393" s="2" t="s">
        <v>14</v>
      </c>
      <c r="F3393" s="2" t="s">
        <v>8</v>
      </c>
      <c r="G3393" s="2" t="s">
        <v>9</v>
      </c>
      <c r="H3393" s="2">
        <v>2074</v>
      </c>
      <c r="I3393" s="2">
        <v>36</v>
      </c>
      <c r="J3393" s="24">
        <f>IFERROR(I3393/H3393,0)</f>
        <v>1.7357762777242044E-2</v>
      </c>
      <c r="K3393" s="24"/>
      <c r="L3393" s="2">
        <f>IF(J3393&gt;=0.15,1,0)</f>
        <v>0</v>
      </c>
      <c r="M3393" s="2"/>
      <c r="N3393" s="24"/>
      <c r="O3393" s="2" t="s">
        <v>13</v>
      </c>
    </row>
    <row r="3394" spans="1:15" ht="15.75" customHeight="1" x14ac:dyDescent="0.35">
      <c r="A3394" s="18">
        <v>44936.476111724536</v>
      </c>
      <c r="B3394" s="11">
        <v>44936.476111724536</v>
      </c>
      <c r="C3394" s="21">
        <v>44936.476111724536</v>
      </c>
      <c r="D3394" s="6"/>
      <c r="E3394" s="2" t="s">
        <v>14</v>
      </c>
      <c r="F3394" s="2" t="s">
        <v>8</v>
      </c>
      <c r="G3394" s="2" t="s">
        <v>9</v>
      </c>
      <c r="H3394" s="2">
        <v>1122</v>
      </c>
      <c r="I3394" s="2">
        <v>21</v>
      </c>
      <c r="J3394" s="24">
        <f>IFERROR(I3394/H3394,0)</f>
        <v>1.871657754010695E-2</v>
      </c>
      <c r="K3394" s="24"/>
      <c r="L3394" s="2">
        <f>IF(J3394&gt;=0.15,1,0)</f>
        <v>0</v>
      </c>
      <c r="M3394" s="2"/>
      <c r="N3394" s="24"/>
      <c r="O3394" s="2" t="s">
        <v>12</v>
      </c>
    </row>
    <row r="3395" spans="1:15" ht="15.75" customHeight="1" x14ac:dyDescent="0.35">
      <c r="A3395" s="18">
        <v>44936.469768518517</v>
      </c>
      <c r="B3395" s="11">
        <v>44936.469768518517</v>
      </c>
      <c r="C3395" s="21">
        <v>44936.469768518517</v>
      </c>
      <c r="D3395" s="6"/>
      <c r="E3395" s="2" t="s">
        <v>14</v>
      </c>
      <c r="F3395" s="2" t="s">
        <v>18</v>
      </c>
      <c r="G3395" s="2" t="s">
        <v>9</v>
      </c>
      <c r="H3395" s="2">
        <v>5661</v>
      </c>
      <c r="I3395" s="2">
        <v>0</v>
      </c>
      <c r="J3395" s="24">
        <f>IFERROR(I3395/H3395,0)</f>
        <v>0</v>
      </c>
      <c r="K3395" s="24"/>
      <c r="L3395" s="2">
        <f>IF(J3395&gt;=0.15,1,0)</f>
        <v>0</v>
      </c>
      <c r="M3395" s="2"/>
      <c r="N3395" s="24"/>
      <c r="O3395" s="2" t="s">
        <v>13</v>
      </c>
    </row>
    <row r="3396" spans="1:15" ht="15.75" customHeight="1" x14ac:dyDescent="0.35">
      <c r="A3396" s="18">
        <v>44936.46912037037</v>
      </c>
      <c r="B3396" s="11">
        <v>44936.46912037037</v>
      </c>
      <c r="C3396" s="21">
        <v>44936.46912037037</v>
      </c>
      <c r="D3396" s="6"/>
      <c r="E3396" s="2" t="s">
        <v>14</v>
      </c>
      <c r="F3396" s="2" t="s">
        <v>18</v>
      </c>
      <c r="G3396" s="2" t="s">
        <v>9</v>
      </c>
      <c r="H3396" s="2">
        <v>5856</v>
      </c>
      <c r="I3396" s="2">
        <v>0</v>
      </c>
      <c r="J3396" s="24">
        <f>IFERROR(I3396/H3396,0)</f>
        <v>0</v>
      </c>
      <c r="K3396" s="24"/>
      <c r="L3396" s="2">
        <f>IF(J3396&gt;=0.15,1,0)</f>
        <v>0</v>
      </c>
      <c r="M3396" s="2"/>
      <c r="N3396" s="24"/>
      <c r="O3396" s="2" t="s">
        <v>12</v>
      </c>
    </row>
    <row r="3397" spans="1:15" ht="15.75" customHeight="1" x14ac:dyDescent="0.35">
      <c r="A3397" s="18">
        <v>44936.468456805553</v>
      </c>
      <c r="B3397" s="11">
        <v>44936.468456805553</v>
      </c>
      <c r="C3397" s="21">
        <v>44936.468456805553</v>
      </c>
      <c r="D3397" s="6"/>
      <c r="E3397" s="2" t="s">
        <v>14</v>
      </c>
      <c r="F3397" s="2" t="s">
        <v>8</v>
      </c>
      <c r="G3397" s="2" t="s">
        <v>11</v>
      </c>
      <c r="H3397" s="2">
        <v>20198</v>
      </c>
      <c r="I3397" s="2">
        <v>243</v>
      </c>
      <c r="J3397" s="24">
        <f>IFERROR(I3397/H3397,0)</f>
        <v>1.2030894147935439E-2</v>
      </c>
      <c r="K3397" s="24"/>
      <c r="L3397" s="2">
        <f>IF(J3397&gt;=0.15,1,0)</f>
        <v>0</v>
      </c>
      <c r="M3397" s="2"/>
      <c r="N3397" s="24"/>
      <c r="O3397" s="2" t="s">
        <v>13</v>
      </c>
    </row>
    <row r="3398" spans="1:15" ht="15.75" customHeight="1" x14ac:dyDescent="0.35">
      <c r="A3398" s="18">
        <v>44936.468213032407</v>
      </c>
      <c r="B3398" s="11">
        <v>44936.468213032407</v>
      </c>
      <c r="C3398" s="21">
        <v>44936.468213032407</v>
      </c>
      <c r="D3398" s="6"/>
      <c r="E3398" s="2" t="s">
        <v>14</v>
      </c>
      <c r="F3398" s="2" t="s">
        <v>8</v>
      </c>
      <c r="G3398" s="2" t="s">
        <v>9</v>
      </c>
      <c r="H3398" s="2">
        <v>16223</v>
      </c>
      <c r="I3398" s="2">
        <v>689</v>
      </c>
      <c r="J3398" s="24">
        <f>IFERROR(I3398/H3398,0)</f>
        <v>4.2470566479689331E-2</v>
      </c>
      <c r="K3398" s="24"/>
      <c r="L3398" s="2">
        <f>IF(J3398&gt;=0.15,1,0)</f>
        <v>0</v>
      </c>
      <c r="M3398" s="2"/>
      <c r="N3398" s="24"/>
      <c r="O3398" s="2" t="s">
        <v>12</v>
      </c>
    </row>
    <row r="3399" spans="1:15" ht="15.75" customHeight="1" x14ac:dyDescent="0.35">
      <c r="A3399" s="18">
        <v>44936.466678240744</v>
      </c>
      <c r="B3399" s="11">
        <v>44936.466678240744</v>
      </c>
      <c r="C3399" s="21">
        <v>44936.466678240744</v>
      </c>
      <c r="D3399" s="6"/>
      <c r="E3399" s="2" t="s">
        <v>14</v>
      </c>
      <c r="F3399" s="2" t="s">
        <v>18</v>
      </c>
      <c r="G3399" s="2" t="s">
        <v>9</v>
      </c>
      <c r="H3399" s="2">
        <v>6154</v>
      </c>
      <c r="I3399" s="2">
        <v>0</v>
      </c>
      <c r="J3399" s="24">
        <f>IFERROR(I3399/H3399,0)</f>
        <v>0</v>
      </c>
      <c r="K3399" s="24"/>
      <c r="L3399" s="2">
        <f>IF(J3399&gt;=0.15,1,0)</f>
        <v>0</v>
      </c>
      <c r="M3399" s="2"/>
      <c r="N3399" s="24"/>
      <c r="O3399" s="2" t="s">
        <v>12</v>
      </c>
    </row>
    <row r="3400" spans="1:15" ht="15.75" customHeight="1" x14ac:dyDescent="0.35">
      <c r="A3400" s="18">
        <v>44936.460636574076</v>
      </c>
      <c r="B3400" s="11">
        <v>44936.460636574076</v>
      </c>
      <c r="C3400" s="21">
        <v>44936.460636574076</v>
      </c>
      <c r="D3400" s="6"/>
      <c r="E3400" s="2" t="s">
        <v>14</v>
      </c>
      <c r="F3400" s="2" t="s">
        <v>18</v>
      </c>
      <c r="G3400" s="2" t="s">
        <v>9</v>
      </c>
      <c r="H3400" s="2">
        <v>7187</v>
      </c>
      <c r="I3400" s="2">
        <v>0</v>
      </c>
      <c r="J3400" s="24">
        <f>IFERROR(I3400/H3400,0)</f>
        <v>0</v>
      </c>
      <c r="K3400" s="24"/>
      <c r="L3400" s="2">
        <f>IF(J3400&gt;=0.15,1,0)</f>
        <v>0</v>
      </c>
      <c r="M3400" s="2"/>
      <c r="N3400" s="24"/>
      <c r="O3400" s="2" t="s">
        <v>13</v>
      </c>
    </row>
    <row r="3401" spans="1:15" ht="15.75" customHeight="1" x14ac:dyDescent="0.35">
      <c r="A3401" s="18">
        <v>44936.445291562501</v>
      </c>
      <c r="B3401" s="11">
        <v>44936.445291562501</v>
      </c>
      <c r="C3401" s="21">
        <v>44936.445291562501</v>
      </c>
      <c r="D3401" s="6"/>
      <c r="E3401" s="2" t="s">
        <v>14</v>
      </c>
      <c r="F3401" s="2" t="s">
        <v>8</v>
      </c>
      <c r="G3401" s="2" t="s">
        <v>9</v>
      </c>
      <c r="H3401" s="2">
        <v>42958</v>
      </c>
      <c r="I3401" s="2">
        <v>951</v>
      </c>
      <c r="J3401" s="24">
        <f>IFERROR(I3401/H3401,0)</f>
        <v>2.2137902136970995E-2</v>
      </c>
      <c r="K3401" s="24"/>
      <c r="L3401" s="2">
        <f>IF(J3401&gt;=0.15,1,0)</f>
        <v>0</v>
      </c>
      <c r="M3401" s="2"/>
      <c r="N3401" s="24"/>
      <c r="O3401" s="2" t="s">
        <v>13</v>
      </c>
    </row>
    <row r="3402" spans="1:15" ht="15.75" customHeight="1" x14ac:dyDescent="0.35">
      <c r="A3402" s="18">
        <v>44936.440731574075</v>
      </c>
      <c r="B3402" s="11">
        <v>44936.440731574075</v>
      </c>
      <c r="C3402" s="21">
        <v>44936.440731574075</v>
      </c>
      <c r="D3402" s="6"/>
      <c r="E3402" s="2" t="s">
        <v>14</v>
      </c>
      <c r="F3402" s="2" t="s">
        <v>8</v>
      </c>
      <c r="G3402" s="2" t="s">
        <v>9</v>
      </c>
      <c r="H3402" s="2">
        <v>121</v>
      </c>
      <c r="I3402" s="2">
        <v>10</v>
      </c>
      <c r="J3402" s="24">
        <f>IFERROR(I3402/H3402,0)</f>
        <v>8.2644628099173556E-2</v>
      </c>
      <c r="K3402" s="24"/>
      <c r="L3402" s="2">
        <f>IF(J3402&gt;=0.15,1,0)</f>
        <v>0</v>
      </c>
      <c r="M3402" s="2"/>
      <c r="N3402" s="24"/>
      <c r="O3402" s="2" t="s">
        <v>17</v>
      </c>
    </row>
    <row r="3403" spans="1:15" ht="15.75" customHeight="1" x14ac:dyDescent="0.35">
      <c r="A3403" s="18">
        <v>44936.425735532408</v>
      </c>
      <c r="B3403" s="11">
        <v>44936.425735532408</v>
      </c>
      <c r="C3403" s="21">
        <v>44936.425735532408</v>
      </c>
      <c r="D3403" s="6"/>
      <c r="E3403" s="2" t="s">
        <v>14</v>
      </c>
      <c r="F3403" s="2" t="s">
        <v>8</v>
      </c>
      <c r="G3403" s="2" t="s">
        <v>9</v>
      </c>
      <c r="H3403" s="2">
        <v>3009</v>
      </c>
      <c r="I3403" s="2">
        <v>59</v>
      </c>
      <c r="J3403" s="24">
        <f>IFERROR(I3403/H3403,0)</f>
        <v>1.9607843137254902E-2</v>
      </c>
      <c r="K3403" s="24"/>
      <c r="L3403" s="2">
        <f>IF(J3403&gt;=0.15,1,0)</f>
        <v>0</v>
      </c>
      <c r="M3403" s="2"/>
      <c r="N3403" s="24"/>
      <c r="O3403" s="2" t="s">
        <v>10</v>
      </c>
    </row>
    <row r="3404" spans="1:15" ht="15.75" customHeight="1" x14ac:dyDescent="0.35">
      <c r="A3404" s="18">
        <v>44936.424582905092</v>
      </c>
      <c r="B3404" s="11">
        <v>44936.424582905092</v>
      </c>
      <c r="C3404" s="21">
        <v>44936.424582905092</v>
      </c>
      <c r="D3404" s="6"/>
      <c r="E3404" s="2" t="s">
        <v>14</v>
      </c>
      <c r="F3404" s="2" t="s">
        <v>8</v>
      </c>
      <c r="G3404" s="2" t="s">
        <v>9</v>
      </c>
      <c r="H3404" s="2">
        <v>5618</v>
      </c>
      <c r="I3404" s="2">
        <v>29</v>
      </c>
      <c r="J3404" s="24">
        <f>IFERROR(I3404/H3404,0)</f>
        <v>5.1619793520825919E-3</v>
      </c>
      <c r="K3404" s="24"/>
      <c r="L3404" s="2">
        <f>IF(J3404&gt;=0.15,1,0)</f>
        <v>0</v>
      </c>
      <c r="M3404" s="2"/>
      <c r="N3404" s="24"/>
      <c r="O3404" s="2" t="s">
        <v>10</v>
      </c>
    </row>
    <row r="3405" spans="1:15" ht="15.75" customHeight="1" x14ac:dyDescent="0.35">
      <c r="A3405" s="18">
        <v>44936.422020034719</v>
      </c>
      <c r="B3405" s="11">
        <v>44936.422020034719</v>
      </c>
      <c r="C3405" s="21">
        <v>44936.422020034719</v>
      </c>
      <c r="D3405" s="6"/>
      <c r="E3405" s="2" t="s">
        <v>14</v>
      </c>
      <c r="F3405" s="2" t="s">
        <v>8</v>
      </c>
      <c r="G3405" s="2" t="s">
        <v>9</v>
      </c>
      <c r="H3405" s="2">
        <v>633</v>
      </c>
      <c r="I3405" s="2">
        <v>17</v>
      </c>
      <c r="J3405" s="24">
        <f>IFERROR(I3405/H3405,0)</f>
        <v>2.6856240126382307E-2</v>
      </c>
      <c r="K3405" s="24"/>
      <c r="L3405" s="2">
        <f>IF(J3405&gt;=0.15,1,0)</f>
        <v>0</v>
      </c>
      <c r="M3405" s="2"/>
      <c r="N3405" s="24"/>
      <c r="O3405" s="2" t="s">
        <v>10</v>
      </c>
    </row>
    <row r="3406" spans="1:15" ht="15.75" customHeight="1" x14ac:dyDescent="0.35">
      <c r="A3406" s="18">
        <v>44936.41764576389</v>
      </c>
      <c r="B3406" s="11">
        <v>44936.41764576389</v>
      </c>
      <c r="C3406" s="21">
        <v>44936.41764576389</v>
      </c>
      <c r="D3406" s="6"/>
      <c r="E3406" s="2" t="s">
        <v>14</v>
      </c>
      <c r="F3406" s="2" t="s">
        <v>8</v>
      </c>
      <c r="G3406" s="2" t="s">
        <v>9</v>
      </c>
      <c r="H3406" s="2">
        <v>1366</v>
      </c>
      <c r="I3406" s="2">
        <v>42</v>
      </c>
      <c r="J3406" s="24">
        <f>IFERROR(I3406/H3406,0)</f>
        <v>3.074670571010249E-2</v>
      </c>
      <c r="K3406" s="24"/>
      <c r="L3406" s="2">
        <f>IF(J3406&gt;=0.15,1,0)</f>
        <v>0</v>
      </c>
      <c r="M3406" s="2"/>
      <c r="N3406" s="24"/>
      <c r="O3406" s="2" t="s">
        <v>12</v>
      </c>
    </row>
    <row r="3407" spans="1:15" ht="15.75" customHeight="1" x14ac:dyDescent="0.35">
      <c r="A3407" s="18">
        <v>44936.416698796296</v>
      </c>
      <c r="B3407" s="11">
        <v>44936.416698796296</v>
      </c>
      <c r="C3407" s="21">
        <v>44936.416698796296</v>
      </c>
      <c r="D3407" s="6"/>
      <c r="E3407" s="2" t="s">
        <v>14</v>
      </c>
      <c r="F3407" s="2" t="s">
        <v>8</v>
      </c>
      <c r="G3407" s="2" t="s">
        <v>11</v>
      </c>
      <c r="H3407" s="2">
        <v>12760</v>
      </c>
      <c r="I3407" s="2">
        <v>40</v>
      </c>
      <c r="J3407" s="24">
        <f>IFERROR(I3407/H3407,0)</f>
        <v>3.134796238244514E-3</v>
      </c>
      <c r="K3407" s="24"/>
      <c r="L3407" s="2">
        <f>IF(J3407&gt;=0.15,1,0)</f>
        <v>0</v>
      </c>
      <c r="M3407" s="2"/>
      <c r="N3407" s="24"/>
      <c r="O3407" s="2" t="s">
        <v>10</v>
      </c>
    </row>
    <row r="3408" spans="1:15" ht="15.75" customHeight="1" x14ac:dyDescent="0.35">
      <c r="A3408" s="18">
        <v>44936.416689444442</v>
      </c>
      <c r="B3408" s="11">
        <v>44936.416689444442</v>
      </c>
      <c r="C3408" s="21">
        <v>44936.416689444442</v>
      </c>
      <c r="D3408" s="6"/>
      <c r="E3408" s="2" t="s">
        <v>14</v>
      </c>
      <c r="F3408" s="2" t="s">
        <v>8</v>
      </c>
      <c r="G3408" s="2" t="s">
        <v>11</v>
      </c>
      <c r="H3408" s="2">
        <v>17922</v>
      </c>
      <c r="I3408" s="2">
        <v>233</v>
      </c>
      <c r="J3408" s="24">
        <f>IFERROR(I3408/H3408,0)</f>
        <v>1.300078116281665E-2</v>
      </c>
      <c r="K3408" s="24"/>
      <c r="L3408" s="2">
        <f>IF(J3408&gt;=0.15,1,0)</f>
        <v>0</v>
      </c>
      <c r="M3408" s="2"/>
      <c r="N3408" s="24"/>
      <c r="O3408" s="2" t="s">
        <v>13</v>
      </c>
    </row>
    <row r="3409" spans="1:15" ht="15.75" customHeight="1" x14ac:dyDescent="0.35">
      <c r="A3409" s="18">
        <v>44936.400985509259</v>
      </c>
      <c r="B3409" s="11">
        <v>44936.400985509259</v>
      </c>
      <c r="C3409" s="21">
        <v>44936.400985509259</v>
      </c>
      <c r="D3409" s="6"/>
      <c r="E3409" s="2" t="s">
        <v>16</v>
      </c>
      <c r="F3409" s="2" t="s">
        <v>8</v>
      </c>
      <c r="G3409" s="2" t="s">
        <v>9</v>
      </c>
      <c r="H3409" s="2">
        <v>69</v>
      </c>
      <c r="I3409" s="2">
        <v>3</v>
      </c>
      <c r="J3409" s="24">
        <f>IFERROR(I3409/H3409,0)</f>
        <v>4.3478260869565216E-2</v>
      </c>
      <c r="K3409" s="24"/>
      <c r="L3409" s="2">
        <f>IF(J3409&gt;=0.15,1,0)</f>
        <v>0</v>
      </c>
      <c r="M3409" s="2"/>
      <c r="N3409" s="24"/>
      <c r="O3409" s="2" t="s">
        <v>10</v>
      </c>
    </row>
    <row r="3410" spans="1:15" ht="15.75" customHeight="1" x14ac:dyDescent="0.35">
      <c r="A3410" s="18">
        <v>44936.400245335652</v>
      </c>
      <c r="B3410" s="11">
        <v>44936.400245335652</v>
      </c>
      <c r="C3410" s="21">
        <v>44936.400245335652</v>
      </c>
      <c r="D3410" s="6"/>
      <c r="E3410" s="2" t="s">
        <v>16</v>
      </c>
      <c r="F3410" s="2" t="s">
        <v>8</v>
      </c>
      <c r="G3410" s="2" t="s">
        <v>9</v>
      </c>
      <c r="H3410" s="2">
        <v>268</v>
      </c>
      <c r="I3410" s="2">
        <v>22</v>
      </c>
      <c r="J3410" s="24">
        <f>IFERROR(I3410/H3410,0)</f>
        <v>8.2089552238805971E-2</v>
      </c>
      <c r="K3410" s="24"/>
      <c r="L3410" s="2">
        <f>IF(J3410&gt;=0.15,1,0)</f>
        <v>0</v>
      </c>
      <c r="M3410" s="2"/>
      <c r="N3410" s="24"/>
      <c r="O3410" s="2" t="s">
        <v>12</v>
      </c>
    </row>
    <row r="3411" spans="1:15" ht="15.75" customHeight="1" x14ac:dyDescent="0.35">
      <c r="A3411" s="18">
        <v>44936.396721412035</v>
      </c>
      <c r="B3411" s="11">
        <v>44936.396721412035</v>
      </c>
      <c r="C3411" s="21">
        <v>44936.396721412035</v>
      </c>
      <c r="D3411" s="6"/>
      <c r="E3411" s="2" t="s">
        <v>14</v>
      </c>
      <c r="F3411" s="2" t="s">
        <v>8</v>
      </c>
      <c r="G3411" s="2" t="s">
        <v>9</v>
      </c>
      <c r="H3411" s="2">
        <v>1547</v>
      </c>
      <c r="I3411" s="2">
        <v>16</v>
      </c>
      <c r="J3411" s="24">
        <f>IFERROR(I3411/H3411,0)</f>
        <v>1.0342598577892695E-2</v>
      </c>
      <c r="K3411" s="24"/>
      <c r="L3411" s="2">
        <f>IF(J3411&gt;=0.15,1,0)</f>
        <v>0</v>
      </c>
      <c r="M3411" s="2"/>
      <c r="N3411" s="24"/>
      <c r="O3411" s="2" t="s">
        <v>10</v>
      </c>
    </row>
    <row r="3412" spans="1:15" ht="15.75" customHeight="1" x14ac:dyDescent="0.35">
      <c r="A3412" s="18">
        <v>44936.395873043984</v>
      </c>
      <c r="B3412" s="11">
        <v>44936.395873043984</v>
      </c>
      <c r="C3412" s="21">
        <v>44936.395873043984</v>
      </c>
      <c r="D3412" s="6"/>
      <c r="E3412" s="2" t="s">
        <v>14</v>
      </c>
      <c r="F3412" s="2" t="s">
        <v>8</v>
      </c>
      <c r="G3412" s="2" t="s">
        <v>9</v>
      </c>
      <c r="H3412" s="2">
        <v>181</v>
      </c>
      <c r="I3412" s="2">
        <v>9</v>
      </c>
      <c r="J3412" s="24">
        <f>IFERROR(I3412/H3412,0)</f>
        <v>4.9723756906077346E-2</v>
      </c>
      <c r="K3412" s="24"/>
      <c r="L3412" s="2">
        <f>IF(J3412&gt;=0.15,1,0)</f>
        <v>0</v>
      </c>
      <c r="M3412" s="2"/>
      <c r="N3412" s="24"/>
      <c r="O3412" s="2" t="s">
        <v>10</v>
      </c>
    </row>
    <row r="3413" spans="1:15" ht="15.75" customHeight="1" x14ac:dyDescent="0.35">
      <c r="A3413" s="18">
        <v>44936.38445351852</v>
      </c>
      <c r="B3413" s="11">
        <v>44936.38445351852</v>
      </c>
      <c r="C3413" s="21">
        <v>44936.38445351852</v>
      </c>
      <c r="D3413" s="6"/>
      <c r="E3413" s="2" t="s">
        <v>7</v>
      </c>
      <c r="F3413" s="2" t="s">
        <v>8</v>
      </c>
      <c r="G3413" s="2" t="s">
        <v>9</v>
      </c>
      <c r="H3413" s="2">
        <v>0</v>
      </c>
      <c r="I3413" s="2">
        <v>0</v>
      </c>
      <c r="J3413" s="24">
        <f>IFERROR(I3413/H3413,0)</f>
        <v>0</v>
      </c>
      <c r="K3413" s="24"/>
      <c r="L3413" s="2">
        <f>IF(J3413&gt;=0.15,1,0)</f>
        <v>0</v>
      </c>
      <c r="M3413" s="2"/>
      <c r="N3413" s="24"/>
      <c r="O3413" s="2" t="s">
        <v>10</v>
      </c>
    </row>
    <row r="3414" spans="1:15" ht="15.75" customHeight="1" x14ac:dyDescent="0.35">
      <c r="A3414" s="18">
        <v>44936.375717592593</v>
      </c>
      <c r="B3414" s="11">
        <v>44936.375717592593</v>
      </c>
      <c r="C3414" s="21">
        <v>44936.375717592593</v>
      </c>
      <c r="D3414" s="6"/>
      <c r="E3414" s="2" t="s">
        <v>14</v>
      </c>
      <c r="F3414" s="2" t="s">
        <v>15</v>
      </c>
      <c r="G3414" s="2" t="s">
        <v>9</v>
      </c>
      <c r="H3414" s="2">
        <v>33609</v>
      </c>
      <c r="I3414" s="2">
        <v>5042</v>
      </c>
      <c r="J3414" s="24">
        <f>IFERROR(I3414/H3414,0)</f>
        <v>0.15001934005772263</v>
      </c>
      <c r="K3414" s="24"/>
      <c r="L3414" s="2">
        <f>IF(J3414&gt;=0.15,1,0)</f>
        <v>1</v>
      </c>
      <c r="M3414" s="2"/>
      <c r="N3414" s="24"/>
      <c r="O3414" s="2" t="s">
        <v>12</v>
      </c>
    </row>
    <row r="3415" spans="1:15" ht="15.75" customHeight="1" x14ac:dyDescent="0.35">
      <c r="A3415" s="18">
        <v>44936.375243055554</v>
      </c>
      <c r="B3415" s="11">
        <v>44936.375243055554</v>
      </c>
      <c r="C3415" s="21">
        <v>44936.375243055554</v>
      </c>
      <c r="D3415" s="6"/>
      <c r="E3415" s="2" t="s">
        <v>14</v>
      </c>
      <c r="F3415" s="2" t="s">
        <v>15</v>
      </c>
      <c r="G3415" s="2" t="s">
        <v>11</v>
      </c>
      <c r="H3415" s="2">
        <v>28418</v>
      </c>
      <c r="I3415" s="2">
        <v>2074</v>
      </c>
      <c r="J3415" s="24">
        <f>IFERROR(I3415/H3415,0)</f>
        <v>7.29819128721233E-2</v>
      </c>
      <c r="K3415" s="24"/>
      <c r="L3415" s="2">
        <f>IF(J3415&gt;=0.15,1,0)</f>
        <v>0</v>
      </c>
      <c r="M3415" s="2"/>
      <c r="N3415" s="24"/>
      <c r="O3415" s="2" t="s">
        <v>12</v>
      </c>
    </row>
    <row r="3416" spans="1:15" ht="15.75" customHeight="1" x14ac:dyDescent="0.35">
      <c r="A3416" s="18">
        <v>44936.375132893518</v>
      </c>
      <c r="B3416" s="11">
        <v>44936.375132893518</v>
      </c>
      <c r="C3416" s="21">
        <v>44936.375132893518</v>
      </c>
      <c r="D3416" s="6"/>
      <c r="E3416" s="2" t="s">
        <v>14</v>
      </c>
      <c r="F3416" s="2" t="s">
        <v>8</v>
      </c>
      <c r="G3416" s="2" t="s">
        <v>11</v>
      </c>
      <c r="H3416" s="2">
        <v>294471</v>
      </c>
      <c r="I3416" s="2">
        <v>5866</v>
      </c>
      <c r="J3416" s="24">
        <f>IFERROR(I3416/H3416,0)</f>
        <v>1.9920467550285089E-2</v>
      </c>
      <c r="K3416" s="24"/>
      <c r="L3416" s="2">
        <f>IF(J3416&gt;=0.15,1,0)</f>
        <v>0</v>
      </c>
      <c r="M3416" s="2"/>
      <c r="N3416" s="24"/>
      <c r="O3416" s="2" t="s">
        <v>13</v>
      </c>
    </row>
    <row r="3417" spans="1:15" ht="15.75" customHeight="1" x14ac:dyDescent="0.35">
      <c r="A3417" s="18">
        <v>44936.375003900466</v>
      </c>
      <c r="B3417" s="11">
        <v>44936.375003900466</v>
      </c>
      <c r="C3417" s="21">
        <v>44936.375003900466</v>
      </c>
      <c r="D3417" s="6"/>
      <c r="E3417" s="2" t="s">
        <v>16</v>
      </c>
      <c r="F3417" s="2" t="s">
        <v>8</v>
      </c>
      <c r="G3417" s="2" t="s">
        <v>9</v>
      </c>
      <c r="H3417" s="2">
        <v>4285</v>
      </c>
      <c r="I3417" s="2">
        <v>400</v>
      </c>
      <c r="J3417" s="24">
        <f>IFERROR(I3417/H3417,0)</f>
        <v>9.3348891481913651E-2</v>
      </c>
      <c r="K3417" s="24"/>
      <c r="L3417" s="2">
        <f>IF(J3417&gt;=0.15,1,0)</f>
        <v>0</v>
      </c>
      <c r="M3417" s="2"/>
      <c r="N3417" s="24"/>
      <c r="O3417" s="2" t="s">
        <v>12</v>
      </c>
    </row>
    <row r="3418" spans="1:15" ht="15.75" customHeight="1" x14ac:dyDescent="0.35">
      <c r="A3418" s="18">
        <v>44936.347349965275</v>
      </c>
      <c r="B3418" s="11">
        <v>44936.347349965275</v>
      </c>
      <c r="C3418" s="21">
        <v>44936.347349965275</v>
      </c>
      <c r="D3418" s="6"/>
      <c r="E3418" s="2" t="s">
        <v>16</v>
      </c>
      <c r="F3418" s="2" t="s">
        <v>8</v>
      </c>
      <c r="G3418" s="2" t="s">
        <v>9</v>
      </c>
      <c r="H3418" s="2">
        <v>7139</v>
      </c>
      <c r="I3418" s="2">
        <v>694</v>
      </c>
      <c r="J3418" s="24">
        <f>IFERROR(I3418/H3418,0)</f>
        <v>9.7212494747163467E-2</v>
      </c>
      <c r="K3418" s="24"/>
      <c r="L3418" s="2">
        <f>IF(J3418&gt;=0.15,1,0)</f>
        <v>0</v>
      </c>
      <c r="M3418" s="2"/>
      <c r="N3418" s="24"/>
      <c r="O3418" s="2" t="s">
        <v>10</v>
      </c>
    </row>
    <row r="3419" spans="1:15" ht="15.75" customHeight="1" x14ac:dyDescent="0.35">
      <c r="A3419" s="18">
        <v>44936.110154097223</v>
      </c>
      <c r="B3419" s="11">
        <v>44936.110154097223</v>
      </c>
      <c r="C3419" s="21">
        <v>44936.110154097223</v>
      </c>
      <c r="D3419" s="6"/>
      <c r="E3419" s="2" t="s">
        <v>14</v>
      </c>
      <c r="F3419" s="2" t="s">
        <v>8</v>
      </c>
      <c r="G3419" s="2" t="s">
        <v>9</v>
      </c>
      <c r="H3419" s="2">
        <v>32613</v>
      </c>
      <c r="I3419" s="2">
        <v>274</v>
      </c>
      <c r="J3419" s="24">
        <f>IFERROR(I3419/H3419,0)</f>
        <v>8.4015576610554071E-3</v>
      </c>
      <c r="K3419" s="24"/>
      <c r="L3419" s="2">
        <f>IF(J3419&gt;=0.15,1,0)</f>
        <v>0</v>
      </c>
      <c r="M3419" s="2"/>
      <c r="N3419" s="24"/>
      <c r="O3419" s="2" t="s">
        <v>10</v>
      </c>
    </row>
    <row r="3420" spans="1:15" ht="15.75" customHeight="1" x14ac:dyDescent="0.35">
      <c r="A3420" s="18">
        <v>44935.803866273149</v>
      </c>
      <c r="B3420" s="11">
        <v>44935.803866273149</v>
      </c>
      <c r="C3420" s="21">
        <v>44935.803866273149</v>
      </c>
      <c r="D3420" s="6"/>
      <c r="E3420" s="2" t="s">
        <v>16</v>
      </c>
      <c r="F3420" s="2" t="s">
        <v>8</v>
      </c>
      <c r="G3420" s="2" t="s">
        <v>9</v>
      </c>
      <c r="H3420" s="2">
        <v>450</v>
      </c>
      <c r="I3420" s="2">
        <v>35</v>
      </c>
      <c r="J3420" s="24">
        <f>IFERROR(I3420/H3420,0)</f>
        <v>7.7777777777777779E-2</v>
      </c>
      <c r="K3420" s="24"/>
      <c r="L3420" s="2">
        <f>IF(J3420&gt;=0.15,1,0)</f>
        <v>0</v>
      </c>
      <c r="M3420" s="2"/>
      <c r="N3420" s="24"/>
      <c r="O3420" s="2" t="s">
        <v>13</v>
      </c>
    </row>
    <row r="3421" spans="1:15" ht="15.75" customHeight="1" x14ac:dyDescent="0.35">
      <c r="A3421" s="18">
        <v>44935.642834502316</v>
      </c>
      <c r="B3421" s="11">
        <v>44935.642834502316</v>
      </c>
      <c r="C3421" s="21">
        <v>44935.642834502316</v>
      </c>
      <c r="D3421" s="6"/>
      <c r="E3421" s="2" t="s">
        <v>16</v>
      </c>
      <c r="F3421" s="2" t="s">
        <v>8</v>
      </c>
      <c r="G3421" s="2" t="s">
        <v>9</v>
      </c>
      <c r="H3421" s="2">
        <v>837</v>
      </c>
      <c r="I3421" s="2">
        <v>101</v>
      </c>
      <c r="J3421" s="24">
        <f>IFERROR(I3421/H3421,0)</f>
        <v>0.12066905615292713</v>
      </c>
      <c r="K3421" s="24"/>
      <c r="L3421" s="2">
        <f>IF(J3421&gt;=0.15,1,0)</f>
        <v>0</v>
      </c>
      <c r="M3421" s="2"/>
      <c r="N3421" s="24"/>
      <c r="O3421" s="2" t="s">
        <v>12</v>
      </c>
    </row>
    <row r="3422" spans="1:15" ht="15.75" customHeight="1" x14ac:dyDescent="0.35">
      <c r="A3422" s="18">
        <v>44935.619060509256</v>
      </c>
      <c r="B3422" s="11">
        <v>44935.619060509256</v>
      </c>
      <c r="C3422" s="21">
        <v>44935.619060509256</v>
      </c>
      <c r="D3422" s="6"/>
      <c r="E3422" s="2" t="s">
        <v>14</v>
      </c>
      <c r="F3422" s="2" t="s">
        <v>8</v>
      </c>
      <c r="G3422" s="2" t="s">
        <v>9</v>
      </c>
      <c r="H3422" s="2">
        <v>1011</v>
      </c>
      <c r="I3422" s="2">
        <v>29</v>
      </c>
      <c r="J3422" s="24">
        <f>IFERROR(I3422/H3422,0)</f>
        <v>2.8684470820969338E-2</v>
      </c>
      <c r="K3422" s="24"/>
      <c r="L3422" s="2">
        <f>IF(J3422&gt;=0.15,1,0)</f>
        <v>0</v>
      </c>
      <c r="M3422" s="2"/>
      <c r="N3422" s="24"/>
      <c r="O3422" s="2" t="s">
        <v>12</v>
      </c>
    </row>
    <row r="3423" spans="1:15" ht="15.75" customHeight="1" x14ac:dyDescent="0.35">
      <c r="A3423" s="18">
        <v>44935.586423611108</v>
      </c>
      <c r="B3423" s="11">
        <v>44935.586423611108</v>
      </c>
      <c r="C3423" s="21">
        <v>44935.586423611108</v>
      </c>
      <c r="D3423" s="6"/>
      <c r="E3423" s="2" t="s">
        <v>14</v>
      </c>
      <c r="F3423" s="2" t="s">
        <v>15</v>
      </c>
      <c r="G3423" s="2" t="s">
        <v>9</v>
      </c>
      <c r="H3423" s="2">
        <v>0</v>
      </c>
      <c r="I3423" s="2">
        <v>0</v>
      </c>
      <c r="J3423" s="24">
        <f>IFERROR(I3423/H3423,0)</f>
        <v>0</v>
      </c>
      <c r="K3423" s="24"/>
      <c r="L3423" s="2">
        <f>IF(J3423&gt;=0.15,1,0)</f>
        <v>0</v>
      </c>
      <c r="M3423" s="2"/>
      <c r="N3423" s="24"/>
      <c r="O3423" s="2" t="s">
        <v>10</v>
      </c>
    </row>
    <row r="3424" spans="1:15" ht="15.75" customHeight="1" x14ac:dyDescent="0.35">
      <c r="A3424" s="18">
        <v>44935.585104166668</v>
      </c>
      <c r="B3424" s="11">
        <v>44935.585104166668</v>
      </c>
      <c r="C3424" s="21">
        <v>44935.585104166668</v>
      </c>
      <c r="D3424" s="6"/>
      <c r="E3424" s="2" t="s">
        <v>14</v>
      </c>
      <c r="F3424" s="2" t="s">
        <v>15</v>
      </c>
      <c r="G3424" s="2" t="s">
        <v>9</v>
      </c>
      <c r="H3424" s="2">
        <v>0</v>
      </c>
      <c r="I3424" s="2">
        <v>0</v>
      </c>
      <c r="J3424" s="24">
        <f>IFERROR(I3424/H3424,0)</f>
        <v>0</v>
      </c>
      <c r="K3424" s="24"/>
      <c r="L3424" s="2">
        <f>IF(J3424&gt;=0.15,1,0)</f>
        <v>0</v>
      </c>
      <c r="M3424" s="2"/>
      <c r="N3424" s="24"/>
      <c r="O3424" s="2" t="s">
        <v>10</v>
      </c>
    </row>
    <row r="3425" spans="1:15" ht="15.75" customHeight="1" x14ac:dyDescent="0.35">
      <c r="A3425" s="18">
        <v>44935.517155185182</v>
      </c>
      <c r="B3425" s="11">
        <v>44935.517155185182</v>
      </c>
      <c r="C3425" s="21">
        <v>44935.517155185182</v>
      </c>
      <c r="D3425" s="6"/>
      <c r="E3425" s="2" t="s">
        <v>16</v>
      </c>
      <c r="F3425" s="2" t="s">
        <v>8</v>
      </c>
      <c r="G3425" s="2" t="s">
        <v>9</v>
      </c>
      <c r="H3425" s="2">
        <v>634</v>
      </c>
      <c r="I3425" s="2">
        <v>7</v>
      </c>
      <c r="J3425" s="24">
        <f>IFERROR(I3425/H3425,0)</f>
        <v>1.1041009463722398E-2</v>
      </c>
      <c r="K3425" s="24"/>
      <c r="L3425" s="2">
        <f>IF(J3425&gt;=0.15,1,0)</f>
        <v>0</v>
      </c>
      <c r="M3425" s="2"/>
      <c r="N3425" s="24"/>
      <c r="O3425" s="2" t="s">
        <v>10</v>
      </c>
    </row>
    <row r="3426" spans="1:15" ht="15.75" customHeight="1" x14ac:dyDescent="0.35">
      <c r="A3426" s="18">
        <v>44935.499895833331</v>
      </c>
      <c r="B3426" s="11">
        <v>44935.499895833331</v>
      </c>
      <c r="C3426" s="21">
        <v>44935.499895833331</v>
      </c>
      <c r="D3426" s="6"/>
      <c r="E3426" s="2" t="s">
        <v>14</v>
      </c>
      <c r="F3426" s="2" t="s">
        <v>15</v>
      </c>
      <c r="G3426" s="2" t="s">
        <v>9</v>
      </c>
      <c r="H3426" s="2">
        <v>0</v>
      </c>
      <c r="I3426" s="2">
        <v>0</v>
      </c>
      <c r="J3426" s="24">
        <f>IFERROR(I3426/H3426,0)</f>
        <v>0</v>
      </c>
      <c r="K3426" s="24"/>
      <c r="L3426" s="2">
        <f>IF(J3426&gt;=0.15,1,0)</f>
        <v>0</v>
      </c>
      <c r="M3426" s="2"/>
      <c r="N3426" s="24"/>
      <c r="O3426" s="2" t="s">
        <v>10</v>
      </c>
    </row>
    <row r="3427" spans="1:15" ht="15.75" customHeight="1" x14ac:dyDescent="0.35">
      <c r="A3427" s="18">
        <v>44935.478188182868</v>
      </c>
      <c r="B3427" s="11">
        <v>44935.478188182868</v>
      </c>
      <c r="C3427" s="21">
        <v>44935.478188182868</v>
      </c>
      <c r="D3427" s="6"/>
      <c r="E3427" s="2" t="s">
        <v>16</v>
      </c>
      <c r="F3427" s="2" t="s">
        <v>8</v>
      </c>
      <c r="G3427" s="2" t="s">
        <v>9</v>
      </c>
      <c r="H3427" s="2">
        <v>683</v>
      </c>
      <c r="I3427" s="2">
        <v>12</v>
      </c>
      <c r="J3427" s="24">
        <f>IFERROR(I3427/H3427,0)</f>
        <v>1.7569546120058566E-2</v>
      </c>
      <c r="K3427" s="24"/>
      <c r="L3427" s="2">
        <f>IF(J3427&gt;=0.15,1,0)</f>
        <v>0</v>
      </c>
      <c r="M3427" s="2"/>
      <c r="N3427" s="24"/>
      <c r="O3427" s="2" t="s">
        <v>10</v>
      </c>
    </row>
    <row r="3428" spans="1:15" ht="15.75" customHeight="1" x14ac:dyDescent="0.35">
      <c r="A3428" s="18">
        <v>44935.424470717589</v>
      </c>
      <c r="B3428" s="11">
        <v>44935.424470717589</v>
      </c>
      <c r="C3428" s="21">
        <v>44935.424470717589</v>
      </c>
      <c r="D3428" s="6"/>
      <c r="E3428" s="2" t="s">
        <v>14</v>
      </c>
      <c r="F3428" s="2" t="s">
        <v>8</v>
      </c>
      <c r="G3428" s="2" t="s">
        <v>9</v>
      </c>
      <c r="H3428" s="2">
        <v>26535</v>
      </c>
      <c r="I3428" s="2">
        <v>194</v>
      </c>
      <c r="J3428" s="24">
        <f>IFERROR(I3428/H3428,0)</f>
        <v>7.3110985490861128E-3</v>
      </c>
      <c r="K3428" s="24"/>
      <c r="L3428" s="2">
        <f>IF(J3428&gt;=0.15,1,0)</f>
        <v>0</v>
      </c>
      <c r="M3428" s="2"/>
      <c r="N3428" s="24"/>
      <c r="O3428" s="2" t="s">
        <v>10</v>
      </c>
    </row>
    <row r="3429" spans="1:15" ht="15.75" customHeight="1" x14ac:dyDescent="0.35">
      <c r="A3429" s="18">
        <v>44935.42305365741</v>
      </c>
      <c r="B3429" s="11">
        <v>44935.42305365741</v>
      </c>
      <c r="C3429" s="21">
        <v>44935.42305365741</v>
      </c>
      <c r="D3429" s="6"/>
      <c r="E3429" s="2" t="s">
        <v>14</v>
      </c>
      <c r="F3429" s="2" t="s">
        <v>8</v>
      </c>
      <c r="G3429" s="2" t="s">
        <v>9</v>
      </c>
      <c r="H3429" s="2">
        <v>13596</v>
      </c>
      <c r="I3429" s="2">
        <v>290</v>
      </c>
      <c r="J3429" s="24">
        <f>IFERROR(I3429/H3429,0)</f>
        <v>2.1329802883200941E-2</v>
      </c>
      <c r="K3429" s="24"/>
      <c r="L3429" s="2">
        <f>IF(J3429&gt;=0.15,1,0)</f>
        <v>0</v>
      </c>
      <c r="M3429" s="2"/>
      <c r="N3429" s="24"/>
      <c r="O3429" s="2" t="s">
        <v>12</v>
      </c>
    </row>
    <row r="3430" spans="1:15" ht="15.75" customHeight="1" x14ac:dyDescent="0.35">
      <c r="A3430" s="18">
        <v>44935.417163668979</v>
      </c>
      <c r="B3430" s="11">
        <v>44935.417163668979</v>
      </c>
      <c r="C3430" s="21">
        <v>44935.417163668979</v>
      </c>
      <c r="D3430" s="6"/>
      <c r="E3430" s="2" t="s">
        <v>16</v>
      </c>
      <c r="F3430" s="2" t="s">
        <v>8</v>
      </c>
      <c r="G3430" s="2" t="s">
        <v>9</v>
      </c>
      <c r="H3430" s="2">
        <v>3107</v>
      </c>
      <c r="I3430" s="2">
        <v>177</v>
      </c>
      <c r="J3430" s="24">
        <f>IFERROR(I3430/H3430,0)</f>
        <v>5.6968136466044414E-2</v>
      </c>
      <c r="K3430" s="24"/>
      <c r="L3430" s="2">
        <f>IF(J3430&gt;=0.15,1,0)</f>
        <v>0</v>
      </c>
      <c r="M3430" s="2"/>
      <c r="N3430" s="24"/>
      <c r="O3430" s="2" t="s">
        <v>10</v>
      </c>
    </row>
    <row r="3431" spans="1:15" ht="15.75" customHeight="1" x14ac:dyDescent="0.35">
      <c r="A3431" s="18">
        <v>44935.417020636574</v>
      </c>
      <c r="B3431" s="11">
        <v>44935.417020636574</v>
      </c>
      <c r="C3431" s="21">
        <v>44935.417020636574</v>
      </c>
      <c r="D3431" s="6"/>
      <c r="E3431" s="2" t="s">
        <v>16</v>
      </c>
      <c r="F3431" s="2" t="s">
        <v>8</v>
      </c>
      <c r="G3431" s="2" t="s">
        <v>9</v>
      </c>
      <c r="H3431" s="2">
        <v>35279</v>
      </c>
      <c r="I3431" s="2">
        <v>1327</v>
      </c>
      <c r="J3431" s="24">
        <f>IFERROR(I3431/H3431,0)</f>
        <v>3.7614444853879075E-2</v>
      </c>
      <c r="K3431" s="24"/>
      <c r="L3431" s="2">
        <f>IF(J3431&gt;=0.15,1,0)</f>
        <v>0</v>
      </c>
      <c r="M3431" s="2"/>
      <c r="N3431" s="24"/>
      <c r="O3431" s="2" t="s">
        <v>10</v>
      </c>
    </row>
    <row r="3432" spans="1:15" ht="15.75" customHeight="1" x14ac:dyDescent="0.35">
      <c r="A3432" s="18">
        <v>44935.416817129626</v>
      </c>
      <c r="B3432" s="11">
        <v>44935.416817129626</v>
      </c>
      <c r="C3432" s="21">
        <v>44935.416817129626</v>
      </c>
      <c r="D3432" s="6"/>
      <c r="E3432" s="2" t="s">
        <v>14</v>
      </c>
      <c r="F3432" s="2" t="s">
        <v>15</v>
      </c>
      <c r="G3432" s="2" t="s">
        <v>9</v>
      </c>
      <c r="H3432" s="2">
        <v>0</v>
      </c>
      <c r="I3432" s="2">
        <v>0</v>
      </c>
      <c r="J3432" s="24">
        <f>IFERROR(I3432/H3432,0)</f>
        <v>0</v>
      </c>
      <c r="K3432" s="24"/>
      <c r="L3432" s="2">
        <f>IF(J3432&gt;=0.15,1,0)</f>
        <v>0</v>
      </c>
      <c r="M3432" s="2"/>
      <c r="N3432" s="24"/>
      <c r="O3432" s="2" t="s">
        <v>10</v>
      </c>
    </row>
    <row r="3433" spans="1:15" ht="15.75" customHeight="1" x14ac:dyDescent="0.35">
      <c r="A3433" s="18">
        <v>44935.416689814818</v>
      </c>
      <c r="B3433" s="11">
        <v>44935.416689814818</v>
      </c>
      <c r="C3433" s="21">
        <v>44935.416689814818</v>
      </c>
      <c r="D3433" s="6"/>
      <c r="E3433" s="2" t="s">
        <v>14</v>
      </c>
      <c r="F3433" s="2" t="s">
        <v>15</v>
      </c>
      <c r="G3433" s="2" t="s">
        <v>9</v>
      </c>
      <c r="H3433" s="2">
        <v>107752</v>
      </c>
      <c r="I3433" s="2">
        <v>29860</v>
      </c>
      <c r="J3433" s="24">
        <f>IFERROR(I3433/H3433,0)</f>
        <v>0.27711782611923674</v>
      </c>
      <c r="K3433" s="24"/>
      <c r="L3433" s="2">
        <f>IF(J3433&gt;=0.15,1,0)</f>
        <v>1</v>
      </c>
      <c r="M3433" s="2"/>
      <c r="N3433" s="24"/>
      <c r="O3433" s="2" t="s">
        <v>10</v>
      </c>
    </row>
    <row r="3434" spans="1:15" ht="15.75" customHeight="1" x14ac:dyDescent="0.35">
      <c r="A3434" s="18">
        <v>44935.416621226854</v>
      </c>
      <c r="B3434" s="11">
        <v>44935.416621226854</v>
      </c>
      <c r="C3434" s="21">
        <v>44935.416621226854</v>
      </c>
      <c r="D3434" s="6"/>
      <c r="E3434" s="2" t="s">
        <v>7</v>
      </c>
      <c r="F3434" s="2" t="s">
        <v>8</v>
      </c>
      <c r="G3434" s="2" t="s">
        <v>9</v>
      </c>
      <c r="H3434" s="2">
        <v>2266</v>
      </c>
      <c r="I3434" s="2">
        <v>71</v>
      </c>
      <c r="J3434" s="24">
        <f>IFERROR(I3434/H3434,0)</f>
        <v>3.1332744924977937E-2</v>
      </c>
      <c r="K3434" s="24"/>
      <c r="L3434" s="2">
        <f>IF(J3434&gt;=0.15,1,0)</f>
        <v>0</v>
      </c>
      <c r="M3434" s="2"/>
      <c r="N3434" s="24"/>
      <c r="O3434" s="2" t="s">
        <v>10</v>
      </c>
    </row>
    <row r="3435" spans="1:15" ht="15.75" customHeight="1" x14ac:dyDescent="0.35">
      <c r="A3435" s="18">
        <v>44935.404344606482</v>
      </c>
      <c r="B3435" s="11">
        <v>44935.404344606482</v>
      </c>
      <c r="C3435" s="21">
        <v>44935.404344606482</v>
      </c>
      <c r="D3435" s="6"/>
      <c r="E3435" s="2" t="s">
        <v>7</v>
      </c>
      <c r="F3435" s="2" t="s">
        <v>8</v>
      </c>
      <c r="G3435" s="2" t="s">
        <v>9</v>
      </c>
      <c r="H3435" s="2">
        <v>0</v>
      </c>
      <c r="I3435" s="2">
        <v>0</v>
      </c>
      <c r="J3435" s="24">
        <f>IFERROR(I3435/H3435,0)</f>
        <v>0</v>
      </c>
      <c r="K3435" s="24"/>
      <c r="L3435" s="2">
        <f>IF(J3435&gt;=0.15,1,0)</f>
        <v>0</v>
      </c>
      <c r="M3435" s="2"/>
      <c r="N3435" s="24"/>
      <c r="O3435" s="2" t="s">
        <v>10</v>
      </c>
    </row>
    <row r="3436" spans="1:15" ht="15.75" customHeight="1" x14ac:dyDescent="0.35">
      <c r="A3436" s="18">
        <v>44935.384704131946</v>
      </c>
      <c r="B3436" s="11">
        <v>44935.384704131946</v>
      </c>
      <c r="C3436" s="21">
        <v>44935.384704131946</v>
      </c>
      <c r="D3436" s="6"/>
      <c r="E3436" s="2" t="s">
        <v>7</v>
      </c>
      <c r="F3436" s="2" t="s">
        <v>8</v>
      </c>
      <c r="G3436" s="2" t="s">
        <v>9</v>
      </c>
      <c r="H3436" s="2">
        <v>0</v>
      </c>
      <c r="I3436" s="2">
        <v>0</v>
      </c>
      <c r="J3436" s="24">
        <f>IFERROR(I3436/H3436,0)</f>
        <v>0</v>
      </c>
      <c r="K3436" s="24"/>
      <c r="L3436" s="2">
        <f>IF(J3436&gt;=0.15,1,0)</f>
        <v>0</v>
      </c>
      <c r="M3436" s="2"/>
      <c r="N3436" s="24"/>
      <c r="O3436" s="2" t="s">
        <v>17</v>
      </c>
    </row>
    <row r="3437" spans="1:15" ht="15.75" customHeight="1" x14ac:dyDescent="0.35">
      <c r="A3437" s="18">
        <v>44935.382304699073</v>
      </c>
      <c r="B3437" s="11">
        <v>44935.382304699073</v>
      </c>
      <c r="C3437" s="21">
        <v>44935.382304699073</v>
      </c>
      <c r="D3437" s="6"/>
      <c r="E3437" s="2" t="s">
        <v>7</v>
      </c>
      <c r="F3437" s="2" t="s">
        <v>8</v>
      </c>
      <c r="G3437" s="2" t="s">
        <v>9</v>
      </c>
      <c r="H3437" s="2">
        <v>0</v>
      </c>
      <c r="I3437" s="2">
        <v>0</v>
      </c>
      <c r="J3437" s="24">
        <f>IFERROR(I3437/H3437,0)</f>
        <v>0</v>
      </c>
      <c r="K3437" s="24"/>
      <c r="L3437" s="2">
        <f>IF(J3437&gt;=0.15,1,0)</f>
        <v>0</v>
      </c>
      <c r="M3437" s="2"/>
      <c r="N3437" s="24"/>
      <c r="O3437" s="2" t="s">
        <v>10</v>
      </c>
    </row>
    <row r="3438" spans="1:15" ht="15.75" customHeight="1" x14ac:dyDescent="0.35">
      <c r="A3438" s="18">
        <v>44934.515041030092</v>
      </c>
      <c r="B3438" s="11">
        <v>44934.515041030092</v>
      </c>
      <c r="C3438" s="21">
        <v>44934.515041030092</v>
      </c>
      <c r="D3438" s="6"/>
      <c r="E3438" s="2" t="s">
        <v>14</v>
      </c>
      <c r="F3438" s="2" t="s">
        <v>18</v>
      </c>
      <c r="G3438" s="2" t="s">
        <v>9</v>
      </c>
      <c r="H3438" s="2">
        <v>0</v>
      </c>
      <c r="I3438" s="2">
        <v>0</v>
      </c>
      <c r="J3438" s="24">
        <f>IFERROR(I3438/H3438,0)</f>
        <v>0</v>
      </c>
      <c r="K3438" s="24"/>
      <c r="L3438" s="2">
        <f>IF(J3438&gt;=0.15,1,0)</f>
        <v>0</v>
      </c>
      <c r="M3438" s="2"/>
      <c r="N3438" s="24"/>
      <c r="O3438" s="2" t="s">
        <v>13</v>
      </c>
    </row>
    <row r="3439" spans="1:15" ht="15.75" customHeight="1" x14ac:dyDescent="0.35">
      <c r="A3439" s="18">
        <v>44934.514687499999</v>
      </c>
      <c r="B3439" s="11">
        <v>44934.514687499999</v>
      </c>
      <c r="C3439" s="21">
        <v>44934.514687499999</v>
      </c>
      <c r="D3439" s="6"/>
      <c r="E3439" s="2" t="s">
        <v>14</v>
      </c>
      <c r="F3439" s="2" t="s">
        <v>18</v>
      </c>
      <c r="G3439" s="2" t="s">
        <v>9</v>
      </c>
      <c r="H3439" s="2">
        <v>5327</v>
      </c>
      <c r="I3439" s="2">
        <v>0</v>
      </c>
      <c r="J3439" s="24">
        <f>IFERROR(I3439/H3439,0)</f>
        <v>0</v>
      </c>
      <c r="K3439" s="24"/>
      <c r="L3439" s="2">
        <f>IF(J3439&gt;=0.15,1,0)</f>
        <v>0</v>
      </c>
      <c r="M3439" s="2"/>
      <c r="N3439" s="24"/>
      <c r="O3439" s="2" t="s">
        <v>12</v>
      </c>
    </row>
    <row r="3440" spans="1:15" ht="15.75" customHeight="1" x14ac:dyDescent="0.35">
      <c r="A3440" s="18">
        <v>44934.491240995369</v>
      </c>
      <c r="B3440" s="11">
        <v>44934.491240995369</v>
      </c>
      <c r="C3440" s="21">
        <v>44934.491240995369</v>
      </c>
      <c r="D3440" s="6"/>
      <c r="E3440" s="2" t="s">
        <v>14</v>
      </c>
      <c r="F3440" s="2" t="s">
        <v>8</v>
      </c>
      <c r="G3440" s="2" t="s">
        <v>11</v>
      </c>
      <c r="H3440" s="2">
        <v>19823</v>
      </c>
      <c r="I3440" s="2">
        <v>243</v>
      </c>
      <c r="J3440" s="24">
        <f>IFERROR(I3440/H3440,0)</f>
        <v>1.2258487615396257E-2</v>
      </c>
      <c r="K3440" s="24"/>
      <c r="L3440" s="2">
        <f>IF(J3440&gt;=0.15,1,0)</f>
        <v>0</v>
      </c>
      <c r="M3440" s="2"/>
      <c r="N3440" s="24"/>
      <c r="O3440" s="2" t="s">
        <v>13</v>
      </c>
    </row>
    <row r="3441" spans="1:15" ht="15.75" customHeight="1" x14ac:dyDescent="0.35">
      <c r="A3441" s="18">
        <v>44934.477927025466</v>
      </c>
      <c r="B3441" s="11">
        <v>44934.477927025466</v>
      </c>
      <c r="C3441" s="21">
        <v>44934.477927025466</v>
      </c>
      <c r="D3441" s="6"/>
      <c r="E3441" s="2" t="s">
        <v>14</v>
      </c>
      <c r="F3441" s="2" t="s">
        <v>18</v>
      </c>
      <c r="G3441" s="2" t="s">
        <v>9</v>
      </c>
      <c r="H3441" s="2">
        <v>0</v>
      </c>
      <c r="I3441" s="2">
        <v>0</v>
      </c>
      <c r="J3441" s="24">
        <f>IFERROR(I3441/H3441,0)</f>
        <v>0</v>
      </c>
      <c r="K3441" s="24"/>
      <c r="L3441" s="2">
        <f>IF(J3441&gt;=0.15,1,0)</f>
        <v>0</v>
      </c>
      <c r="M3441" s="2"/>
      <c r="N3441" s="24"/>
      <c r="O3441" s="2" t="s">
        <v>13</v>
      </c>
    </row>
    <row r="3442" spans="1:15" ht="15.75" customHeight="1" x14ac:dyDescent="0.35">
      <c r="A3442" s="18">
        <v>44934.477847222224</v>
      </c>
      <c r="B3442" s="11">
        <v>44934.477847222224</v>
      </c>
      <c r="C3442" s="21">
        <v>44934.477847222224</v>
      </c>
      <c r="D3442" s="6"/>
      <c r="E3442" s="2" t="s">
        <v>14</v>
      </c>
      <c r="F3442" s="2" t="s">
        <v>18</v>
      </c>
      <c r="G3442" s="2" t="s">
        <v>9</v>
      </c>
      <c r="H3442" s="2">
        <v>5498</v>
      </c>
      <c r="I3442" s="2">
        <v>0</v>
      </c>
      <c r="J3442" s="24">
        <f>IFERROR(I3442/H3442,0)</f>
        <v>0</v>
      </c>
      <c r="K3442" s="24"/>
      <c r="L3442" s="2">
        <f>IF(J3442&gt;=0.15,1,0)</f>
        <v>0</v>
      </c>
      <c r="M3442" s="2"/>
      <c r="N3442" s="24"/>
      <c r="O3442" s="2" t="s">
        <v>13</v>
      </c>
    </row>
    <row r="3443" spans="1:15" ht="15.75" customHeight="1" x14ac:dyDescent="0.35">
      <c r="A3443" s="18">
        <v>44934.461199722224</v>
      </c>
      <c r="B3443" s="11">
        <v>44934.461199722224</v>
      </c>
      <c r="C3443" s="21">
        <v>44934.461199722224</v>
      </c>
      <c r="D3443" s="6"/>
      <c r="E3443" s="2" t="s">
        <v>14</v>
      </c>
      <c r="F3443" s="2" t="s">
        <v>18</v>
      </c>
      <c r="G3443" s="2" t="s">
        <v>9</v>
      </c>
      <c r="H3443" s="2">
        <v>0</v>
      </c>
      <c r="I3443" s="2">
        <v>0</v>
      </c>
      <c r="J3443" s="24">
        <f>IFERROR(I3443/H3443,0)</f>
        <v>0</v>
      </c>
      <c r="K3443" s="24"/>
      <c r="L3443" s="2">
        <f>IF(J3443&gt;=0.15,1,0)</f>
        <v>0</v>
      </c>
      <c r="M3443" s="2"/>
      <c r="N3443" s="24"/>
      <c r="O3443" s="2" t="s">
        <v>13</v>
      </c>
    </row>
    <row r="3444" spans="1:15" ht="15.75" customHeight="1" x14ac:dyDescent="0.35">
      <c r="A3444" s="18">
        <v>44934.460972222223</v>
      </c>
      <c r="B3444" s="11">
        <v>44934.460972222223</v>
      </c>
      <c r="C3444" s="21">
        <v>44934.460972222223</v>
      </c>
      <c r="D3444" s="6"/>
      <c r="E3444" s="2" t="s">
        <v>14</v>
      </c>
      <c r="F3444" s="2" t="s">
        <v>18</v>
      </c>
      <c r="G3444" s="2" t="s">
        <v>9</v>
      </c>
      <c r="H3444" s="2">
        <v>5659</v>
      </c>
      <c r="I3444" s="2">
        <v>0</v>
      </c>
      <c r="J3444" s="24">
        <f>IFERROR(I3444/H3444,0)</f>
        <v>0</v>
      </c>
      <c r="K3444" s="24"/>
      <c r="L3444" s="2">
        <f>IF(J3444&gt;=0.15,1,0)</f>
        <v>0</v>
      </c>
      <c r="M3444" s="2"/>
      <c r="N3444" s="24"/>
      <c r="O3444" s="2" t="s">
        <v>12</v>
      </c>
    </row>
    <row r="3445" spans="1:15" ht="15.75" customHeight="1" x14ac:dyDescent="0.35">
      <c r="A3445" s="18">
        <v>44934.43752378472</v>
      </c>
      <c r="B3445" s="11">
        <v>44934.43752378472</v>
      </c>
      <c r="C3445" s="21">
        <v>44934.43752378472</v>
      </c>
      <c r="D3445" s="6"/>
      <c r="E3445" s="2" t="s">
        <v>14</v>
      </c>
      <c r="F3445" s="2" t="s">
        <v>18</v>
      </c>
      <c r="G3445" s="2" t="s">
        <v>9</v>
      </c>
      <c r="H3445" s="2">
        <v>0</v>
      </c>
      <c r="I3445" s="2">
        <v>0</v>
      </c>
      <c r="J3445" s="24">
        <f>IFERROR(I3445/H3445,0)</f>
        <v>0</v>
      </c>
      <c r="K3445" s="24"/>
      <c r="L3445" s="2">
        <f>IF(J3445&gt;=0.15,1,0)</f>
        <v>0</v>
      </c>
      <c r="M3445" s="2"/>
      <c r="N3445" s="24"/>
      <c r="O3445" s="2" t="s">
        <v>13</v>
      </c>
    </row>
    <row r="3446" spans="1:15" ht="15.75" customHeight="1" x14ac:dyDescent="0.35">
      <c r="A3446" s="18">
        <v>44934.437303240738</v>
      </c>
      <c r="B3446" s="11">
        <v>44934.437303240738</v>
      </c>
      <c r="C3446" s="21">
        <v>44934.437303240738</v>
      </c>
      <c r="D3446" s="6"/>
      <c r="E3446" s="2" t="s">
        <v>14</v>
      </c>
      <c r="F3446" s="2" t="s">
        <v>18</v>
      </c>
      <c r="G3446" s="2" t="s">
        <v>9</v>
      </c>
      <c r="H3446" s="2">
        <v>5895</v>
      </c>
      <c r="I3446" s="2">
        <v>0</v>
      </c>
      <c r="J3446" s="24">
        <f>IFERROR(I3446/H3446,0)</f>
        <v>0</v>
      </c>
      <c r="K3446" s="24"/>
      <c r="L3446" s="2">
        <f>IF(J3446&gt;=0.15,1,0)</f>
        <v>0</v>
      </c>
      <c r="M3446" s="2"/>
      <c r="N3446" s="24"/>
      <c r="O3446" s="2" t="s">
        <v>12</v>
      </c>
    </row>
    <row r="3447" spans="1:15" ht="15.75" customHeight="1" x14ac:dyDescent="0.35">
      <c r="A3447" s="18">
        <v>44934.424892256946</v>
      </c>
      <c r="B3447" s="11">
        <v>44934.424892256946</v>
      </c>
      <c r="C3447" s="21">
        <v>44934.424892256946</v>
      </c>
      <c r="D3447" s="6"/>
      <c r="E3447" s="2" t="s">
        <v>14</v>
      </c>
      <c r="F3447" s="2" t="s">
        <v>18</v>
      </c>
      <c r="G3447" s="2" t="s">
        <v>9</v>
      </c>
      <c r="H3447" s="2">
        <v>0</v>
      </c>
      <c r="I3447" s="2">
        <v>0</v>
      </c>
      <c r="J3447" s="24">
        <f>IFERROR(I3447/H3447,0)</f>
        <v>0</v>
      </c>
      <c r="K3447" s="24"/>
      <c r="L3447" s="2">
        <f>IF(J3447&gt;=0.15,1,0)</f>
        <v>0</v>
      </c>
      <c r="M3447" s="2"/>
      <c r="N3447" s="24"/>
      <c r="O3447" s="2" t="s">
        <v>13</v>
      </c>
    </row>
    <row r="3448" spans="1:15" ht="15.75" customHeight="1" x14ac:dyDescent="0.35">
      <c r="A3448" s="18">
        <v>44934.424699074072</v>
      </c>
      <c r="B3448" s="11">
        <v>44934.424699074072</v>
      </c>
      <c r="C3448" s="21">
        <v>44934.424699074072</v>
      </c>
      <c r="D3448" s="6"/>
      <c r="E3448" s="2" t="s">
        <v>14</v>
      </c>
      <c r="F3448" s="2" t="s">
        <v>18</v>
      </c>
      <c r="G3448" s="2" t="s">
        <v>9</v>
      </c>
      <c r="H3448" s="2">
        <v>6436</v>
      </c>
      <c r="I3448" s="2">
        <v>0</v>
      </c>
      <c r="J3448" s="24">
        <f>IFERROR(I3448/H3448,0)</f>
        <v>0</v>
      </c>
      <c r="K3448" s="24"/>
      <c r="L3448" s="2">
        <f>IF(J3448&gt;=0.15,1,0)</f>
        <v>0</v>
      </c>
      <c r="M3448" s="2"/>
      <c r="N3448" s="24"/>
      <c r="O3448" s="2" t="s">
        <v>12</v>
      </c>
    </row>
    <row r="3449" spans="1:15" ht="15.75" customHeight="1" x14ac:dyDescent="0.35">
      <c r="A3449" s="18">
        <v>44934.423854166664</v>
      </c>
      <c r="B3449" s="11">
        <v>44934.423854166664</v>
      </c>
      <c r="C3449" s="21">
        <v>44934.423854166664</v>
      </c>
      <c r="D3449" s="6"/>
      <c r="E3449" s="2" t="s">
        <v>14</v>
      </c>
      <c r="F3449" s="2" t="s">
        <v>18</v>
      </c>
      <c r="G3449" s="2" t="s">
        <v>9</v>
      </c>
      <c r="H3449" s="2">
        <v>0</v>
      </c>
      <c r="I3449" s="2">
        <v>0</v>
      </c>
      <c r="J3449" s="24">
        <f>IFERROR(I3449/H3449,0)</f>
        <v>0</v>
      </c>
      <c r="K3449" s="24"/>
      <c r="L3449" s="2">
        <f>IF(J3449&gt;=0.15,1,0)</f>
        <v>0</v>
      </c>
      <c r="M3449" s="2"/>
      <c r="N3449" s="24"/>
      <c r="O3449" s="2" t="s">
        <v>13</v>
      </c>
    </row>
    <row r="3450" spans="1:15" ht="15.75" customHeight="1" x14ac:dyDescent="0.35">
      <c r="A3450" s="18">
        <v>44934.423611111109</v>
      </c>
      <c r="B3450" s="11">
        <v>44934.423611111109</v>
      </c>
      <c r="C3450" s="21">
        <v>44934.423611111109</v>
      </c>
      <c r="D3450" s="6"/>
      <c r="E3450" s="2" t="s">
        <v>14</v>
      </c>
      <c r="F3450" s="2" t="s">
        <v>18</v>
      </c>
      <c r="G3450" s="2" t="s">
        <v>9</v>
      </c>
      <c r="H3450" s="2">
        <v>7267</v>
      </c>
      <c r="I3450" s="2">
        <v>0</v>
      </c>
      <c r="J3450" s="24">
        <f>IFERROR(I3450/H3450,0)</f>
        <v>0</v>
      </c>
      <c r="K3450" s="24"/>
      <c r="L3450" s="2">
        <f>IF(J3450&gt;=0.15,1,0)</f>
        <v>0</v>
      </c>
      <c r="M3450" s="2"/>
      <c r="N3450" s="24"/>
      <c r="O3450" s="2" t="s">
        <v>12</v>
      </c>
    </row>
    <row r="3451" spans="1:15" ht="15.75" customHeight="1" x14ac:dyDescent="0.35">
      <c r="A3451" s="18">
        <v>44932.737703217594</v>
      </c>
      <c r="B3451" s="11">
        <v>44932.737703217594</v>
      </c>
      <c r="C3451" s="21">
        <v>44932.737703217594</v>
      </c>
      <c r="D3451" s="6"/>
      <c r="E3451" s="2" t="s">
        <v>14</v>
      </c>
      <c r="F3451" s="2" t="s">
        <v>8</v>
      </c>
      <c r="G3451" s="2" t="s">
        <v>9</v>
      </c>
      <c r="H3451" s="2">
        <v>973</v>
      </c>
      <c r="I3451" s="2">
        <v>40</v>
      </c>
      <c r="J3451" s="24">
        <f>IFERROR(I3451/H3451,0)</f>
        <v>4.1109969167523124E-2</v>
      </c>
      <c r="K3451" s="24"/>
      <c r="L3451" s="2">
        <f>IF(J3451&gt;=0.15,1,0)</f>
        <v>0</v>
      </c>
      <c r="M3451" s="2"/>
      <c r="N3451" s="24"/>
      <c r="O3451" s="2" t="s">
        <v>12</v>
      </c>
    </row>
    <row r="3452" spans="1:15" ht="15.75" customHeight="1" x14ac:dyDescent="0.35">
      <c r="A3452" s="18">
        <v>44932.511544085646</v>
      </c>
      <c r="B3452" s="11">
        <v>44932.511544085646</v>
      </c>
      <c r="C3452" s="21">
        <v>44932.511544085646</v>
      </c>
      <c r="D3452" s="6"/>
      <c r="E3452" s="2" t="s">
        <v>7</v>
      </c>
      <c r="F3452" s="2" t="s">
        <v>8</v>
      </c>
      <c r="G3452" s="2" t="s">
        <v>9</v>
      </c>
      <c r="H3452" s="2">
        <v>0</v>
      </c>
      <c r="I3452" s="2">
        <v>0</v>
      </c>
      <c r="J3452" s="24">
        <f>IFERROR(I3452/H3452,0)</f>
        <v>0</v>
      </c>
      <c r="K3452" s="24"/>
      <c r="L3452" s="2">
        <f>IF(J3452&gt;=0.15,1,0)</f>
        <v>0</v>
      </c>
      <c r="M3452" s="2"/>
      <c r="N3452" s="24"/>
      <c r="O3452" s="2" t="s">
        <v>17</v>
      </c>
    </row>
    <row r="3453" spans="1:15" ht="15.75" customHeight="1" x14ac:dyDescent="0.35">
      <c r="A3453" s="18">
        <v>44932.511265011577</v>
      </c>
      <c r="B3453" s="11">
        <v>44932.511265011577</v>
      </c>
      <c r="C3453" s="21">
        <v>44932.511265011577</v>
      </c>
      <c r="D3453" s="6"/>
      <c r="E3453" s="2" t="s">
        <v>7</v>
      </c>
      <c r="F3453" s="2" t="s">
        <v>8</v>
      </c>
      <c r="G3453" s="2" t="s">
        <v>9</v>
      </c>
      <c r="H3453" s="2">
        <v>0</v>
      </c>
      <c r="I3453" s="2">
        <v>0</v>
      </c>
      <c r="J3453" s="24">
        <f>IFERROR(I3453/H3453,0)</f>
        <v>0</v>
      </c>
      <c r="K3453" s="24"/>
      <c r="L3453" s="2">
        <f>IF(J3453&gt;=0.15,1,0)</f>
        <v>0</v>
      </c>
      <c r="M3453" s="2"/>
      <c r="N3453" s="24"/>
      <c r="O3453" s="2" t="s">
        <v>17</v>
      </c>
    </row>
    <row r="3454" spans="1:15" ht="15.75" customHeight="1" x14ac:dyDescent="0.35">
      <c r="A3454" s="18">
        <v>44932.506952523145</v>
      </c>
      <c r="B3454" s="11">
        <v>44932.506952523145</v>
      </c>
      <c r="C3454" s="21">
        <v>44932.506952523145</v>
      </c>
      <c r="D3454" s="6"/>
      <c r="E3454" s="2" t="s">
        <v>7</v>
      </c>
      <c r="F3454" s="2" t="s">
        <v>8</v>
      </c>
      <c r="G3454" s="2" t="s">
        <v>9</v>
      </c>
      <c r="H3454" s="2">
        <v>0</v>
      </c>
      <c r="I3454" s="2">
        <v>0</v>
      </c>
      <c r="J3454" s="24">
        <f>IFERROR(I3454/H3454,0)</f>
        <v>0</v>
      </c>
      <c r="K3454" s="24"/>
      <c r="L3454" s="2">
        <f>IF(J3454&gt;=0.15,1,0)</f>
        <v>0</v>
      </c>
      <c r="M3454" s="2"/>
      <c r="N3454" s="24"/>
      <c r="O3454" s="2" t="s">
        <v>10</v>
      </c>
    </row>
    <row r="3455" spans="1:15" ht="15.75" customHeight="1" x14ac:dyDescent="0.35">
      <c r="A3455" s="18">
        <v>44932.396111585651</v>
      </c>
      <c r="B3455" s="11">
        <v>44932.396111585651</v>
      </c>
      <c r="C3455" s="21">
        <v>44932.396111585651</v>
      </c>
      <c r="D3455" s="6"/>
      <c r="E3455" s="2" t="s">
        <v>14</v>
      </c>
      <c r="F3455" s="2" t="s">
        <v>8</v>
      </c>
      <c r="G3455" s="2" t="s">
        <v>9</v>
      </c>
      <c r="H3455" s="2">
        <v>20902</v>
      </c>
      <c r="I3455" s="2">
        <v>513</v>
      </c>
      <c r="J3455" s="24">
        <f>IFERROR(I3455/H3455,0)</f>
        <v>2.4543105922878193E-2</v>
      </c>
      <c r="K3455" s="24"/>
      <c r="L3455" s="2">
        <f>IF(J3455&gt;=0.15,1,0)</f>
        <v>0</v>
      </c>
      <c r="M3455" s="2"/>
      <c r="N3455" s="24"/>
      <c r="O3455" s="2" t="s">
        <v>10</v>
      </c>
    </row>
    <row r="3456" spans="1:15" ht="15.75" customHeight="1" x14ac:dyDescent="0.35">
      <c r="A3456" s="18">
        <v>44931.708238217594</v>
      </c>
      <c r="B3456" s="11">
        <v>44931.708238217594</v>
      </c>
      <c r="C3456" s="21">
        <v>44931.708238217594</v>
      </c>
      <c r="D3456" s="6"/>
      <c r="E3456" s="2" t="s">
        <v>16</v>
      </c>
      <c r="F3456" s="2" t="s">
        <v>8</v>
      </c>
      <c r="G3456" s="2" t="s">
        <v>9</v>
      </c>
      <c r="H3456" s="2">
        <v>4357</v>
      </c>
      <c r="I3456" s="2">
        <v>254</v>
      </c>
      <c r="J3456" s="24">
        <f>IFERROR(I3456/H3456,0)</f>
        <v>5.8296993344044069E-2</v>
      </c>
      <c r="K3456" s="24"/>
      <c r="L3456" s="2">
        <f>IF(J3456&gt;=0.15,1,0)</f>
        <v>0</v>
      </c>
      <c r="M3456" s="2"/>
      <c r="N3456" s="24"/>
      <c r="O3456" s="2" t="s">
        <v>10</v>
      </c>
    </row>
    <row r="3457" spans="1:15" ht="15.75" customHeight="1" x14ac:dyDescent="0.35">
      <c r="A3457" s="18">
        <v>44931.375542337963</v>
      </c>
      <c r="B3457" s="11">
        <v>44931.375542337963</v>
      </c>
      <c r="C3457" s="21">
        <v>44931.375542337963</v>
      </c>
      <c r="D3457" s="6"/>
      <c r="E3457" s="2" t="s">
        <v>14</v>
      </c>
      <c r="F3457" s="2" t="s">
        <v>8</v>
      </c>
      <c r="G3457" s="2" t="s">
        <v>9</v>
      </c>
      <c r="H3457" s="2">
        <v>0</v>
      </c>
      <c r="I3457" s="2">
        <v>0</v>
      </c>
      <c r="J3457" s="24">
        <f>IFERROR(I3457/H3457,0)</f>
        <v>0</v>
      </c>
      <c r="K3457" s="24"/>
      <c r="L3457" s="2">
        <f>IF(J3457&gt;=0.15,1,0)</f>
        <v>0</v>
      </c>
      <c r="M3457" s="2"/>
      <c r="N3457" s="24"/>
      <c r="O3457" s="2" t="s">
        <v>12</v>
      </c>
    </row>
    <row r="3458" spans="1:15" ht="15.75" customHeight="1" x14ac:dyDescent="0.35">
      <c r="A3458" s="18">
        <v>44931.375298252315</v>
      </c>
      <c r="B3458" s="11">
        <v>44931.375298252315</v>
      </c>
      <c r="C3458" s="21">
        <v>44931.375298252315</v>
      </c>
      <c r="D3458" s="6"/>
      <c r="E3458" s="2" t="s">
        <v>7</v>
      </c>
      <c r="F3458" s="2" t="s">
        <v>8</v>
      </c>
      <c r="G3458" s="2" t="s">
        <v>11</v>
      </c>
      <c r="H3458" s="2">
        <v>445130</v>
      </c>
      <c r="I3458" s="2">
        <v>10597</v>
      </c>
      <c r="J3458" s="24">
        <f>IFERROR(I3458/H3458,0)</f>
        <v>2.3806528429896882E-2</v>
      </c>
      <c r="K3458" s="24"/>
      <c r="L3458" s="2">
        <f>IF(J3458&gt;=0.15,1,0)</f>
        <v>0</v>
      </c>
      <c r="M3458" s="2"/>
      <c r="N3458" s="24"/>
      <c r="O3458" s="2" t="s">
        <v>12</v>
      </c>
    </row>
    <row r="3459" spans="1:15" ht="15.75" customHeight="1" x14ac:dyDescent="0.35">
      <c r="A3459" s="18">
        <v>44930.697126377316</v>
      </c>
      <c r="B3459" s="11">
        <v>44930.697126377316</v>
      </c>
      <c r="C3459" s="21">
        <v>44930.697126377316</v>
      </c>
      <c r="D3459" s="6"/>
      <c r="E3459" s="2" t="s">
        <v>14</v>
      </c>
      <c r="F3459" s="2" t="s">
        <v>8</v>
      </c>
      <c r="G3459" s="2" t="s">
        <v>9</v>
      </c>
      <c r="H3459" s="2">
        <v>239</v>
      </c>
      <c r="I3459" s="2">
        <v>7</v>
      </c>
      <c r="J3459" s="24">
        <f>IFERROR(I3459/H3459,0)</f>
        <v>2.9288702928870293E-2</v>
      </c>
      <c r="K3459" s="24"/>
      <c r="L3459" s="2">
        <f>IF(J3459&gt;=0.15,1,0)</f>
        <v>0</v>
      </c>
      <c r="M3459" s="2"/>
      <c r="N3459" s="24"/>
      <c r="O3459" s="2" t="s">
        <v>10</v>
      </c>
    </row>
    <row r="3460" spans="1:15" ht="15.75" customHeight="1" x14ac:dyDescent="0.35">
      <c r="A3460" s="18">
        <v>44930.62327546296</v>
      </c>
      <c r="B3460" s="11">
        <v>44930.62327546296</v>
      </c>
      <c r="C3460" s="21">
        <v>44930.62327546296</v>
      </c>
      <c r="D3460" s="6"/>
      <c r="E3460" s="2" t="s">
        <v>14</v>
      </c>
      <c r="F3460" s="2" t="s">
        <v>15</v>
      </c>
      <c r="G3460" s="2" t="s">
        <v>11</v>
      </c>
      <c r="H3460" s="2">
        <v>155521</v>
      </c>
      <c r="I3460" s="2">
        <v>19098</v>
      </c>
      <c r="J3460" s="24">
        <f>IFERROR(I3460/H3460,0)</f>
        <v>0.12280013631599591</v>
      </c>
      <c r="K3460" s="24"/>
      <c r="L3460" s="2">
        <f>IF(J3460&gt;=0.15,1,0)</f>
        <v>0</v>
      </c>
      <c r="M3460" s="2"/>
      <c r="N3460" s="24"/>
      <c r="O3460" s="2" t="s">
        <v>13</v>
      </c>
    </row>
    <row r="3461" spans="1:15" ht="15.75" customHeight="1" x14ac:dyDescent="0.35">
      <c r="A3461" s="18">
        <v>44930.623127500003</v>
      </c>
      <c r="B3461" s="11">
        <v>44930.623127500003</v>
      </c>
      <c r="C3461" s="21">
        <v>44930.623127500003</v>
      </c>
      <c r="D3461" s="6"/>
      <c r="E3461" s="2" t="s">
        <v>16</v>
      </c>
      <c r="F3461" s="2" t="s">
        <v>8</v>
      </c>
      <c r="G3461" s="2" t="s">
        <v>9</v>
      </c>
      <c r="H3461" s="2">
        <v>22708</v>
      </c>
      <c r="I3461" s="2">
        <v>2266</v>
      </c>
      <c r="J3461" s="24">
        <f>IFERROR(I3461/H3461,0)</f>
        <v>9.9788620750396337E-2</v>
      </c>
      <c r="K3461" s="24"/>
      <c r="L3461" s="2">
        <f>IF(J3461&gt;=0.15,1,0)</f>
        <v>0</v>
      </c>
      <c r="M3461" s="2"/>
      <c r="N3461" s="24"/>
      <c r="O3461" s="2" t="s">
        <v>13</v>
      </c>
    </row>
    <row r="3462" spans="1:15" ht="15.75" customHeight="1" x14ac:dyDescent="0.35">
      <c r="A3462" s="18">
        <v>44930.553801770831</v>
      </c>
      <c r="B3462" s="11">
        <v>44930.553801770831</v>
      </c>
      <c r="C3462" s="21">
        <v>44930.553801770831</v>
      </c>
      <c r="D3462" s="6"/>
      <c r="E3462" s="2" t="s">
        <v>14</v>
      </c>
      <c r="F3462" s="2" t="s">
        <v>8</v>
      </c>
      <c r="G3462" s="2" t="s">
        <v>9</v>
      </c>
      <c r="H3462" s="2">
        <v>393</v>
      </c>
      <c r="I3462" s="2">
        <v>18</v>
      </c>
      <c r="J3462" s="24">
        <f>IFERROR(I3462/H3462,0)</f>
        <v>4.5801526717557252E-2</v>
      </c>
      <c r="K3462" s="24"/>
      <c r="L3462" s="2">
        <f>IF(J3462&gt;=0.15,1,0)</f>
        <v>0</v>
      </c>
      <c r="M3462" s="2"/>
      <c r="N3462" s="24"/>
      <c r="O3462" s="2" t="s">
        <v>10</v>
      </c>
    </row>
    <row r="3463" spans="1:15" ht="15.75" customHeight="1" x14ac:dyDescent="0.35">
      <c r="A3463" s="18">
        <v>44930.541691979168</v>
      </c>
      <c r="B3463" s="11">
        <v>44930.541691979168</v>
      </c>
      <c r="C3463" s="21">
        <v>44930.541691979168</v>
      </c>
      <c r="D3463" s="6"/>
      <c r="E3463" s="2" t="s">
        <v>14</v>
      </c>
      <c r="F3463" s="2" t="s">
        <v>8</v>
      </c>
      <c r="G3463" s="2" t="s">
        <v>11</v>
      </c>
      <c r="H3463" s="2">
        <v>136660</v>
      </c>
      <c r="I3463" s="2">
        <v>2371</v>
      </c>
      <c r="J3463" s="24">
        <f>IFERROR(I3463/H3463,0)</f>
        <v>1.7349626811063956E-2</v>
      </c>
      <c r="K3463" s="24"/>
      <c r="L3463" s="2">
        <f>IF(J3463&gt;=0.15,1,0)</f>
        <v>0</v>
      </c>
      <c r="M3463" s="2"/>
      <c r="N3463" s="24"/>
      <c r="O3463" s="2" t="s">
        <v>13</v>
      </c>
    </row>
    <row r="3464" spans="1:15" ht="15.75" customHeight="1" x14ac:dyDescent="0.35">
      <c r="A3464" s="18">
        <v>44930.541678240741</v>
      </c>
      <c r="B3464" s="11">
        <v>44930.541678240741</v>
      </c>
      <c r="C3464" s="21">
        <v>44930.541678240741</v>
      </c>
      <c r="D3464" s="6"/>
      <c r="E3464" s="2" t="s">
        <v>14</v>
      </c>
      <c r="F3464" s="2" t="s">
        <v>15</v>
      </c>
      <c r="G3464" s="2" t="s">
        <v>11</v>
      </c>
      <c r="H3464" s="2">
        <v>29051</v>
      </c>
      <c r="I3464" s="2">
        <v>811</v>
      </c>
      <c r="J3464" s="24">
        <f>IFERROR(I3464/H3464,0)</f>
        <v>2.7916422842587173E-2</v>
      </c>
      <c r="K3464" s="24"/>
      <c r="L3464" s="2">
        <f>IF(J3464&gt;=0.15,1,0)</f>
        <v>0</v>
      </c>
      <c r="M3464" s="2"/>
      <c r="N3464" s="24"/>
      <c r="O3464" s="2" t="s">
        <v>13</v>
      </c>
    </row>
    <row r="3465" spans="1:15" ht="15.75" customHeight="1" x14ac:dyDescent="0.35">
      <c r="A3465" s="18">
        <v>44930.446203472224</v>
      </c>
      <c r="B3465" s="11">
        <v>44930.446203472224</v>
      </c>
      <c r="C3465" s="21">
        <v>44930.446203472224</v>
      </c>
      <c r="D3465" s="6"/>
      <c r="E3465" s="2" t="s">
        <v>7</v>
      </c>
      <c r="F3465" s="2" t="s">
        <v>8</v>
      </c>
      <c r="G3465" s="2" t="s">
        <v>9</v>
      </c>
      <c r="H3465" s="2">
        <v>0</v>
      </c>
      <c r="I3465" s="2">
        <v>0</v>
      </c>
      <c r="J3465" s="24">
        <f>IFERROR(I3465/H3465,0)</f>
        <v>0</v>
      </c>
      <c r="K3465" s="24"/>
      <c r="L3465" s="2">
        <f>IF(J3465&gt;=0.15,1,0)</f>
        <v>0</v>
      </c>
      <c r="M3465" s="2"/>
      <c r="N3465" s="24"/>
      <c r="O3465" s="2" t="s">
        <v>10</v>
      </c>
    </row>
    <row r="3466" spans="1:15" ht="15.75" customHeight="1" x14ac:dyDescent="0.35">
      <c r="A3466" s="18">
        <v>44930.446122256944</v>
      </c>
      <c r="B3466" s="11">
        <v>44930.446122256944</v>
      </c>
      <c r="C3466" s="21">
        <v>44930.446122256944</v>
      </c>
      <c r="D3466" s="6"/>
      <c r="E3466" s="2" t="s">
        <v>7</v>
      </c>
      <c r="F3466" s="2" t="s">
        <v>8</v>
      </c>
      <c r="G3466" s="2" t="s">
        <v>9</v>
      </c>
      <c r="H3466" s="2">
        <v>0</v>
      </c>
      <c r="I3466" s="2">
        <v>0</v>
      </c>
      <c r="J3466" s="24">
        <f>IFERROR(I3466/H3466,0)</f>
        <v>0</v>
      </c>
      <c r="K3466" s="24"/>
      <c r="L3466" s="2">
        <f>IF(J3466&gt;=0.15,1,0)</f>
        <v>0</v>
      </c>
      <c r="M3466" s="2"/>
      <c r="N3466" s="24"/>
      <c r="O3466" s="2" t="s">
        <v>10</v>
      </c>
    </row>
    <row r="3467" spans="1:15" ht="15.75" customHeight="1" x14ac:dyDescent="0.35">
      <c r="A3467" s="18">
        <v>44930.446070555554</v>
      </c>
      <c r="B3467" s="11">
        <v>44930.446070555554</v>
      </c>
      <c r="C3467" s="21">
        <v>44930.446070555554</v>
      </c>
      <c r="D3467" s="6"/>
      <c r="E3467" s="2" t="s">
        <v>7</v>
      </c>
      <c r="F3467" s="2" t="s">
        <v>8</v>
      </c>
      <c r="G3467" s="2" t="s">
        <v>9</v>
      </c>
      <c r="H3467" s="2">
        <v>0</v>
      </c>
      <c r="I3467" s="2">
        <v>0</v>
      </c>
      <c r="J3467" s="24">
        <f>IFERROR(I3467/H3467,0)</f>
        <v>0</v>
      </c>
      <c r="K3467" s="24"/>
      <c r="L3467" s="2">
        <f>IF(J3467&gt;=0.15,1,0)</f>
        <v>0</v>
      </c>
      <c r="M3467" s="2"/>
      <c r="N3467" s="24"/>
      <c r="O3467" s="2" t="s">
        <v>10</v>
      </c>
    </row>
    <row r="3468" spans="1:15" ht="15.75" customHeight="1" x14ac:dyDescent="0.35">
      <c r="A3468" s="18">
        <v>44930.33640728009</v>
      </c>
      <c r="B3468" s="11">
        <v>44930.33640728009</v>
      </c>
      <c r="C3468" s="21">
        <v>44930.33640728009</v>
      </c>
      <c r="D3468" s="6"/>
      <c r="E3468" s="2" t="s">
        <v>7</v>
      </c>
      <c r="F3468" s="2" t="s">
        <v>8</v>
      </c>
      <c r="G3468" s="2" t="s">
        <v>9</v>
      </c>
      <c r="H3468" s="2">
        <v>0</v>
      </c>
      <c r="I3468" s="2">
        <v>0</v>
      </c>
      <c r="J3468" s="24">
        <f>IFERROR(I3468/H3468,0)</f>
        <v>0</v>
      </c>
      <c r="K3468" s="24"/>
      <c r="L3468" s="2">
        <f>IF(J3468&gt;=0.15,1,0)</f>
        <v>0</v>
      </c>
      <c r="M3468" s="2"/>
      <c r="N3468" s="24"/>
      <c r="O3468" s="2" t="s">
        <v>10</v>
      </c>
    </row>
    <row r="3469" spans="1:15" ht="15.75" customHeight="1" x14ac:dyDescent="0.35">
      <c r="A3469" s="18">
        <v>44929.565669988428</v>
      </c>
      <c r="B3469" s="11">
        <v>44929.565669988428</v>
      </c>
      <c r="C3469" s="21">
        <v>44929.565669988428</v>
      </c>
      <c r="D3469" s="6"/>
      <c r="E3469" s="2" t="s">
        <v>14</v>
      </c>
      <c r="F3469" s="2" t="s">
        <v>8</v>
      </c>
      <c r="G3469" s="2" t="s">
        <v>9</v>
      </c>
      <c r="H3469" s="2">
        <v>7704</v>
      </c>
      <c r="I3469" s="2">
        <v>153</v>
      </c>
      <c r="J3469" s="24">
        <f>IFERROR(I3469/H3469,0)</f>
        <v>1.9859813084112148E-2</v>
      </c>
      <c r="K3469" s="24"/>
      <c r="L3469" s="2">
        <f>IF(J3469&gt;=0.15,1,0)</f>
        <v>0</v>
      </c>
      <c r="M3469" s="2"/>
      <c r="N3469" s="24"/>
      <c r="O3469" s="2" t="s">
        <v>10</v>
      </c>
    </row>
    <row r="3470" spans="1:15" ht="15.75" customHeight="1" x14ac:dyDescent="0.35">
      <c r="A3470" s="18">
        <v>44929.441912303242</v>
      </c>
      <c r="B3470" s="11">
        <v>44929.441912303242</v>
      </c>
      <c r="C3470" s="21">
        <v>44929.441912303242</v>
      </c>
      <c r="D3470" s="6"/>
      <c r="E3470" s="2" t="s">
        <v>7</v>
      </c>
      <c r="F3470" s="2" t="s">
        <v>8</v>
      </c>
      <c r="G3470" s="2" t="s">
        <v>9</v>
      </c>
      <c r="H3470" s="2">
        <v>0</v>
      </c>
      <c r="I3470" s="2">
        <v>0</v>
      </c>
      <c r="J3470" s="24">
        <f>IFERROR(I3470/H3470,0)</f>
        <v>0</v>
      </c>
      <c r="K3470" s="24"/>
      <c r="L3470" s="2">
        <f>IF(J3470&gt;=0.15,1,0)</f>
        <v>0</v>
      </c>
      <c r="M3470" s="2"/>
      <c r="N3470" s="24"/>
      <c r="O3470" s="2" t="s">
        <v>10</v>
      </c>
    </row>
    <row r="3471" spans="1:15" ht="15.75" customHeight="1" x14ac:dyDescent="0.35">
      <c r="A3471" s="18">
        <v>44929.441503113427</v>
      </c>
      <c r="B3471" s="11">
        <v>44929.441503113427</v>
      </c>
      <c r="C3471" s="21">
        <v>44929.441503113427</v>
      </c>
      <c r="D3471" s="6"/>
      <c r="E3471" s="2" t="s">
        <v>7</v>
      </c>
      <c r="F3471" s="2" t="s">
        <v>8</v>
      </c>
      <c r="G3471" s="2" t="s">
        <v>9</v>
      </c>
      <c r="H3471" s="2">
        <v>0</v>
      </c>
      <c r="I3471" s="2">
        <v>0</v>
      </c>
      <c r="J3471" s="24">
        <f>IFERROR(I3471/H3471,0)</f>
        <v>0</v>
      </c>
      <c r="K3471" s="24"/>
      <c r="L3471" s="2">
        <f>IF(J3471&gt;=0.15,1,0)</f>
        <v>0</v>
      </c>
      <c r="M3471" s="2"/>
      <c r="N3471" s="24"/>
      <c r="O3471" s="2" t="s">
        <v>17</v>
      </c>
    </row>
    <row r="3472" spans="1:15" ht="15.75" customHeight="1" x14ac:dyDescent="0.35">
      <c r="A3472" s="18">
        <v>44929.441372592592</v>
      </c>
      <c r="B3472" s="11">
        <v>44929.441372592592</v>
      </c>
      <c r="C3472" s="21">
        <v>44929.441372592592</v>
      </c>
      <c r="D3472" s="6"/>
      <c r="E3472" s="2" t="s">
        <v>7</v>
      </c>
      <c r="F3472" s="2" t="s">
        <v>8</v>
      </c>
      <c r="G3472" s="2" t="s">
        <v>9</v>
      </c>
      <c r="H3472" s="2">
        <v>0</v>
      </c>
      <c r="I3472" s="2">
        <v>0</v>
      </c>
      <c r="J3472" s="24">
        <f>IFERROR(I3472/H3472,0)</f>
        <v>0</v>
      </c>
      <c r="K3472" s="24"/>
      <c r="L3472" s="2">
        <f>IF(J3472&gt;=0.15,1,0)</f>
        <v>0</v>
      </c>
      <c r="M3472" s="2"/>
      <c r="N3472" s="24"/>
      <c r="O3472" s="2" t="s">
        <v>17</v>
      </c>
    </row>
    <row r="3473" spans="1:15" ht="15.75" customHeight="1" x14ac:dyDescent="0.35">
      <c r="A3473" s="18">
        <v>44929.441118657407</v>
      </c>
      <c r="B3473" s="11">
        <v>44929.441118657407</v>
      </c>
      <c r="C3473" s="21">
        <v>44929.441118657407</v>
      </c>
      <c r="D3473" s="6"/>
      <c r="E3473" s="2" t="s">
        <v>7</v>
      </c>
      <c r="F3473" s="2" t="s">
        <v>8</v>
      </c>
      <c r="G3473" s="2" t="s">
        <v>9</v>
      </c>
      <c r="H3473" s="2">
        <v>0</v>
      </c>
      <c r="I3473" s="2">
        <v>0</v>
      </c>
      <c r="J3473" s="24">
        <f>IFERROR(I3473/H3473,0)</f>
        <v>0</v>
      </c>
      <c r="K3473" s="24"/>
      <c r="L3473" s="2">
        <f>IF(J3473&gt;=0.15,1,0)</f>
        <v>0</v>
      </c>
      <c r="M3473" s="2"/>
      <c r="N3473" s="24"/>
      <c r="O3473" s="2" t="s">
        <v>17</v>
      </c>
    </row>
    <row r="3474" spans="1:15" ht="15.75" customHeight="1" x14ac:dyDescent="0.35">
      <c r="A3474" s="18">
        <v>44929.440919988425</v>
      </c>
      <c r="B3474" s="11">
        <v>44929.440919988425</v>
      </c>
      <c r="C3474" s="21">
        <v>44929.440919988425</v>
      </c>
      <c r="D3474" s="6"/>
      <c r="E3474" s="2" t="s">
        <v>7</v>
      </c>
      <c r="F3474" s="2" t="s">
        <v>8</v>
      </c>
      <c r="G3474" s="2" t="s">
        <v>9</v>
      </c>
      <c r="H3474" s="2">
        <v>0</v>
      </c>
      <c r="I3474" s="2">
        <v>0</v>
      </c>
      <c r="J3474" s="24">
        <f>IFERROR(I3474/H3474,0)</f>
        <v>0</v>
      </c>
      <c r="K3474" s="24"/>
      <c r="L3474" s="2">
        <f>IF(J3474&gt;=0.15,1,0)</f>
        <v>0</v>
      </c>
      <c r="M3474" s="2"/>
      <c r="N3474" s="24"/>
      <c r="O3474" s="2" t="s">
        <v>17</v>
      </c>
    </row>
    <row r="3475" spans="1:15" ht="15.75" customHeight="1" x14ac:dyDescent="0.35">
      <c r="A3475" s="18">
        <v>44929.44072489583</v>
      </c>
      <c r="B3475" s="11">
        <v>44929.44072489583</v>
      </c>
      <c r="C3475" s="21">
        <v>44929.44072489583</v>
      </c>
      <c r="D3475" s="6"/>
      <c r="E3475" s="2" t="s">
        <v>7</v>
      </c>
      <c r="F3475" s="2" t="s">
        <v>8</v>
      </c>
      <c r="G3475" s="2" t="s">
        <v>9</v>
      </c>
      <c r="H3475" s="2">
        <v>0</v>
      </c>
      <c r="I3475" s="2">
        <v>0</v>
      </c>
      <c r="J3475" s="24">
        <f>IFERROR(I3475/H3475,0)</f>
        <v>0</v>
      </c>
      <c r="K3475" s="24"/>
      <c r="L3475" s="2">
        <f>IF(J3475&gt;=0.15,1,0)</f>
        <v>0</v>
      </c>
      <c r="M3475" s="2"/>
      <c r="N3475" s="24"/>
      <c r="O3475" s="2" t="s">
        <v>17</v>
      </c>
    </row>
    <row r="3476" spans="1:15" ht="15.75" customHeight="1" x14ac:dyDescent="0.35">
      <c r="A3476" s="18">
        <v>44929.440317569446</v>
      </c>
      <c r="B3476" s="11">
        <v>44929.440317569446</v>
      </c>
      <c r="C3476" s="21">
        <v>44929.440317569446</v>
      </c>
      <c r="D3476" s="6"/>
      <c r="E3476" s="2" t="s">
        <v>7</v>
      </c>
      <c r="F3476" s="2" t="s">
        <v>8</v>
      </c>
      <c r="G3476" s="2" t="s">
        <v>9</v>
      </c>
      <c r="H3476" s="2">
        <v>2116</v>
      </c>
      <c r="I3476" s="2">
        <v>42</v>
      </c>
      <c r="J3476" s="24">
        <f>IFERROR(I3476/H3476,0)</f>
        <v>1.9848771266540641E-2</v>
      </c>
      <c r="K3476" s="24"/>
      <c r="L3476" s="2">
        <f>IF(J3476&gt;=0.15,1,0)</f>
        <v>0</v>
      </c>
      <c r="M3476" s="2"/>
      <c r="N3476" s="24"/>
      <c r="O3476" s="2" t="s">
        <v>10</v>
      </c>
    </row>
    <row r="3477" spans="1:15" ht="15.75" customHeight="1" x14ac:dyDescent="0.35">
      <c r="A3477" s="18">
        <v>44927.624351851853</v>
      </c>
      <c r="B3477" s="11">
        <v>44927.624351851853</v>
      </c>
      <c r="C3477" s="21">
        <v>44927.624351851853</v>
      </c>
      <c r="D3477" s="6"/>
      <c r="E3477" s="2" t="s">
        <v>14</v>
      </c>
      <c r="F3477" s="2" t="s">
        <v>15</v>
      </c>
      <c r="G3477" s="2" t="s">
        <v>9</v>
      </c>
      <c r="H3477" s="2">
        <v>0</v>
      </c>
      <c r="I3477" s="2">
        <v>0</v>
      </c>
      <c r="J3477" s="24">
        <f>IFERROR(I3477/H3477,0)</f>
        <v>0</v>
      </c>
      <c r="K3477" s="24"/>
      <c r="L3477" s="2">
        <f>IF(J3477&gt;=0.15,1,0)</f>
        <v>0</v>
      </c>
      <c r="M3477" s="2"/>
      <c r="N3477" s="24"/>
      <c r="O3477" s="2" t="s">
        <v>13</v>
      </c>
    </row>
  </sheetData>
  <autoFilter ref="A1:O3477" xr:uid="{00000000-0009-0000-0000-000000000000}"/>
  <pageMargins left="0.7" right="0.7" top="0.75" bottom="0.75" header="0" footer="0"/>
  <pageSetup orientation="landscape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7FDD500-39BE-410B-879D-E687DDF8C315}">
  <dimension ref="A1:B6"/>
  <sheetViews>
    <sheetView workbookViewId="0">
      <selection activeCell="B6" sqref="B6"/>
    </sheetView>
  </sheetViews>
  <sheetFormatPr defaultRowHeight="14.5" x14ac:dyDescent="0.35"/>
  <cols>
    <col min="1" max="1" width="23.7265625" customWidth="1"/>
    <col min="2" max="2" width="35.1796875" style="25" customWidth="1"/>
  </cols>
  <sheetData>
    <row r="1" spans="1:2" ht="15" x14ac:dyDescent="0.4">
      <c r="A1" s="23" t="s">
        <v>41</v>
      </c>
      <c r="B1" s="28" t="s">
        <v>47</v>
      </c>
    </row>
    <row r="2" spans="1:2" x14ac:dyDescent="0.35">
      <c r="A2" s="24" t="s">
        <v>42</v>
      </c>
      <c r="B2" s="24">
        <f>_xlfn.QUARTILE.INC(My_Data!I:I,1)</f>
        <v>0</v>
      </c>
    </row>
    <row r="3" spans="1:2" x14ac:dyDescent="0.35">
      <c r="A3" s="25" t="s">
        <v>43</v>
      </c>
      <c r="B3" s="24">
        <f>_xlfn.QUARTILE.INC(My_Data!J:J,3)</f>
        <v>0.05</v>
      </c>
    </row>
    <row r="4" spans="1:2" x14ac:dyDescent="0.35">
      <c r="A4" s="24" t="s">
        <v>44</v>
      </c>
      <c r="B4" s="24">
        <f>B3-B2</f>
        <v>0.05</v>
      </c>
    </row>
    <row r="5" spans="1:2" x14ac:dyDescent="0.35">
      <c r="A5" s="24" t="s">
        <v>46</v>
      </c>
      <c r="B5" s="24">
        <f>B2-1.5*B4</f>
        <v>-7.5000000000000011E-2</v>
      </c>
    </row>
    <row r="6" spans="1:2" x14ac:dyDescent="0.35">
      <c r="A6" s="24" t="s">
        <v>45</v>
      </c>
      <c r="B6" s="24">
        <f>B3+1.5*B4</f>
        <v>0.125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52D6EDD-2332-4FC0-AEAA-C065444C1D89}">
  <dimension ref="A1:H3477"/>
  <sheetViews>
    <sheetView topLeftCell="B1" workbookViewId="0">
      <selection activeCell="E14" sqref="E14"/>
    </sheetView>
  </sheetViews>
  <sheetFormatPr defaultColWidth="14.453125" defaultRowHeight="15" customHeight="1" x14ac:dyDescent="0.35"/>
  <cols>
    <col min="1" max="1" width="30.26953125" customWidth="1"/>
    <col min="2" max="2" width="15.54296875" customWidth="1"/>
    <col min="3" max="3" width="19.08984375" customWidth="1"/>
    <col min="4" max="4" width="34.81640625" customWidth="1"/>
    <col min="5" max="5" width="25.453125" customWidth="1"/>
    <col min="6" max="6" width="24.6328125" customWidth="1"/>
    <col min="7" max="7" width="22.81640625" style="25" customWidth="1"/>
    <col min="8" max="8" width="16.54296875" customWidth="1"/>
  </cols>
  <sheetData>
    <row r="1" spans="1:8" s="4" customFormat="1" x14ac:dyDescent="0.4">
      <c r="A1" s="3" t="s">
        <v>0</v>
      </c>
      <c r="B1" s="3" t="s">
        <v>1</v>
      </c>
      <c r="C1" s="3" t="s">
        <v>2</v>
      </c>
      <c r="D1" s="3" t="s">
        <v>3</v>
      </c>
      <c r="E1" s="3" t="s">
        <v>4</v>
      </c>
      <c r="F1" s="3" t="s">
        <v>5</v>
      </c>
      <c r="G1" s="23" t="s">
        <v>31</v>
      </c>
      <c r="H1" s="3" t="s">
        <v>6</v>
      </c>
    </row>
    <row r="2" spans="1:8" ht="14.5" x14ac:dyDescent="0.35">
      <c r="A2" s="1">
        <v>45016.830361018518</v>
      </c>
      <c r="B2" s="2" t="s">
        <v>7</v>
      </c>
      <c r="C2" s="2" t="s">
        <v>8</v>
      </c>
      <c r="D2" s="2" t="s">
        <v>9</v>
      </c>
      <c r="E2" s="2">
        <v>0</v>
      </c>
      <c r="F2" s="2">
        <v>0</v>
      </c>
      <c r="G2" s="24">
        <f>IFERROR(F2/E2,0)</f>
        <v>0</v>
      </c>
      <c r="H2" s="2" t="s">
        <v>10</v>
      </c>
    </row>
    <row r="3" spans="1:8" ht="14.5" x14ac:dyDescent="0.35">
      <c r="A3" s="1">
        <v>45016.826102349536</v>
      </c>
      <c r="B3" s="2" t="s">
        <v>7</v>
      </c>
      <c r="C3" s="2" t="s">
        <v>8</v>
      </c>
      <c r="D3" s="2" t="s">
        <v>9</v>
      </c>
      <c r="E3" s="2">
        <v>0</v>
      </c>
      <c r="F3" s="2">
        <v>0</v>
      </c>
      <c r="G3" s="24">
        <f t="shared" ref="G3:G66" si="0">IFERROR(F3/E3,0)</f>
        <v>0</v>
      </c>
      <c r="H3" s="2" t="s">
        <v>10</v>
      </c>
    </row>
    <row r="4" spans="1:8" ht="14.5" x14ac:dyDescent="0.35">
      <c r="A4" s="1">
        <v>45016.826082581021</v>
      </c>
      <c r="B4" s="2" t="s">
        <v>7</v>
      </c>
      <c r="C4" s="2" t="s">
        <v>8</v>
      </c>
      <c r="D4" s="2" t="s">
        <v>9</v>
      </c>
      <c r="E4" s="2">
        <v>0</v>
      </c>
      <c r="F4" s="2">
        <v>0</v>
      </c>
      <c r="G4" s="24">
        <f t="shared" si="0"/>
        <v>0</v>
      </c>
      <c r="H4" s="2" t="s">
        <v>10</v>
      </c>
    </row>
    <row r="5" spans="1:8" ht="14.5" x14ac:dyDescent="0.35">
      <c r="A5" s="1">
        <v>45016.826059988423</v>
      </c>
      <c r="B5" s="2" t="s">
        <v>7</v>
      </c>
      <c r="C5" s="2" t="s">
        <v>8</v>
      </c>
      <c r="D5" s="5" t="s">
        <v>9</v>
      </c>
      <c r="E5" s="2">
        <v>0</v>
      </c>
      <c r="F5" s="2">
        <v>0</v>
      </c>
      <c r="G5" s="24">
        <f t="shared" si="0"/>
        <v>0</v>
      </c>
      <c r="H5" s="2" t="s">
        <v>10</v>
      </c>
    </row>
    <row r="6" spans="1:8" ht="14.5" x14ac:dyDescent="0.35">
      <c r="A6" s="1">
        <v>45016.822020717591</v>
      </c>
      <c r="B6" s="2" t="s">
        <v>7</v>
      </c>
      <c r="C6" s="2" t="s">
        <v>8</v>
      </c>
      <c r="D6" s="2" t="s">
        <v>11</v>
      </c>
      <c r="E6" s="2">
        <v>9517</v>
      </c>
      <c r="F6" s="2">
        <v>1215</v>
      </c>
      <c r="G6" s="24">
        <f>IFERROR(F6/E6,0)</f>
        <v>0.12766628139119471</v>
      </c>
      <c r="H6" s="2" t="s">
        <v>12</v>
      </c>
    </row>
    <row r="7" spans="1:8" ht="14.5" x14ac:dyDescent="0.35">
      <c r="A7" s="1">
        <v>45016.820964479164</v>
      </c>
      <c r="B7" s="2" t="s">
        <v>7</v>
      </c>
      <c r="C7" s="2" t="s">
        <v>8</v>
      </c>
      <c r="D7" s="2" t="s">
        <v>9</v>
      </c>
      <c r="E7" s="2">
        <v>0</v>
      </c>
      <c r="F7" s="2">
        <v>0</v>
      </c>
      <c r="G7" s="24">
        <f t="shared" si="0"/>
        <v>0</v>
      </c>
      <c r="H7" s="2" t="s">
        <v>13</v>
      </c>
    </row>
    <row r="8" spans="1:8" ht="14.5" x14ac:dyDescent="0.35">
      <c r="A8" s="1">
        <v>45016.820108599539</v>
      </c>
      <c r="B8" s="2" t="s">
        <v>7</v>
      </c>
      <c r="C8" s="2" t="s">
        <v>8</v>
      </c>
      <c r="D8" s="2" t="s">
        <v>11</v>
      </c>
      <c r="E8" s="2">
        <v>1882</v>
      </c>
      <c r="F8" s="2">
        <v>83</v>
      </c>
      <c r="G8" s="24">
        <f t="shared" si="0"/>
        <v>4.4102019128586613E-2</v>
      </c>
      <c r="H8" s="2" t="s">
        <v>13</v>
      </c>
    </row>
    <row r="9" spans="1:8" ht="14.5" x14ac:dyDescent="0.35">
      <c r="A9" s="1">
        <v>45016.808302650461</v>
      </c>
      <c r="B9" s="2" t="s">
        <v>7</v>
      </c>
      <c r="C9" s="2" t="s">
        <v>8</v>
      </c>
      <c r="D9" s="2" t="s">
        <v>11</v>
      </c>
      <c r="E9" s="2">
        <v>17892</v>
      </c>
      <c r="F9" s="2">
        <v>3076</v>
      </c>
      <c r="G9" s="24">
        <f t="shared" si="0"/>
        <v>0.17192041135703107</v>
      </c>
      <c r="H9" s="2" t="s">
        <v>12</v>
      </c>
    </row>
    <row r="10" spans="1:8" ht="14.5" x14ac:dyDescent="0.35">
      <c r="A10" s="1">
        <v>45016.802250358793</v>
      </c>
      <c r="B10" s="2" t="s">
        <v>7</v>
      </c>
      <c r="C10" s="2" t="s">
        <v>8</v>
      </c>
      <c r="D10" s="2" t="s">
        <v>9</v>
      </c>
      <c r="E10" s="2">
        <v>0</v>
      </c>
      <c r="F10" s="2">
        <v>0</v>
      </c>
      <c r="G10" s="24">
        <f t="shared" si="0"/>
        <v>0</v>
      </c>
      <c r="H10" s="2" t="s">
        <v>12</v>
      </c>
    </row>
    <row r="11" spans="1:8" ht="14.5" x14ac:dyDescent="0.35">
      <c r="A11" s="1">
        <v>45016.788794618056</v>
      </c>
      <c r="B11" s="2" t="s">
        <v>7</v>
      </c>
      <c r="C11" s="2" t="s">
        <v>8</v>
      </c>
      <c r="D11" s="2" t="s">
        <v>11</v>
      </c>
      <c r="E11" s="2">
        <v>13874</v>
      </c>
      <c r="F11" s="2">
        <v>1447</v>
      </c>
      <c r="G11" s="24">
        <f t="shared" si="0"/>
        <v>0.10429580510307049</v>
      </c>
      <c r="H11" s="2" t="s">
        <v>12</v>
      </c>
    </row>
    <row r="12" spans="1:8" ht="14.5" x14ac:dyDescent="0.35">
      <c r="A12" s="1">
        <v>45016.775011574071</v>
      </c>
      <c r="B12" s="2" t="s">
        <v>26</v>
      </c>
      <c r="C12" s="2" t="s">
        <v>15</v>
      </c>
      <c r="D12" s="2" t="s">
        <v>11</v>
      </c>
      <c r="E12" s="2">
        <v>37692</v>
      </c>
      <c r="F12" s="2">
        <v>8044</v>
      </c>
      <c r="G12" s="24">
        <f t="shared" si="0"/>
        <v>0.21341398705295553</v>
      </c>
      <c r="H12" s="2" t="s">
        <v>13</v>
      </c>
    </row>
    <row r="13" spans="1:8" ht="14.5" x14ac:dyDescent="0.35">
      <c r="A13" s="1">
        <v>45016.771216053239</v>
      </c>
      <c r="B13" s="2" t="s">
        <v>16</v>
      </c>
      <c r="C13" s="2" t="s">
        <v>8</v>
      </c>
      <c r="D13" s="2" t="s">
        <v>9</v>
      </c>
      <c r="E13" s="2">
        <v>1013</v>
      </c>
      <c r="F13" s="2">
        <v>153</v>
      </c>
      <c r="G13" s="24">
        <f t="shared" si="0"/>
        <v>0.1510365251727542</v>
      </c>
      <c r="H13" s="2" t="s">
        <v>17</v>
      </c>
    </row>
    <row r="14" spans="1:8" ht="14.5" x14ac:dyDescent="0.35">
      <c r="A14" s="1">
        <v>45016.769633634256</v>
      </c>
      <c r="B14" s="2" t="s">
        <v>16</v>
      </c>
      <c r="C14" s="2" t="s">
        <v>8</v>
      </c>
      <c r="D14" s="2" t="s">
        <v>9</v>
      </c>
      <c r="E14" s="2">
        <v>4630</v>
      </c>
      <c r="F14" s="2">
        <v>339</v>
      </c>
      <c r="G14" s="24">
        <f t="shared" si="0"/>
        <v>7.3218142548596113E-2</v>
      </c>
      <c r="H14" s="2" t="s">
        <v>13</v>
      </c>
    </row>
    <row r="15" spans="1:8" ht="14.5" x14ac:dyDescent="0.35">
      <c r="A15" s="1">
        <v>45016.765228321761</v>
      </c>
      <c r="B15" s="2" t="s">
        <v>7</v>
      </c>
      <c r="C15" s="2" t="s">
        <v>8</v>
      </c>
      <c r="D15" s="2" t="s">
        <v>11</v>
      </c>
      <c r="E15" s="2">
        <v>2289</v>
      </c>
      <c r="F15" s="2">
        <v>41</v>
      </c>
      <c r="G15" s="24">
        <f t="shared" si="0"/>
        <v>1.7911751856705984E-2</v>
      </c>
      <c r="H15" s="2" t="s">
        <v>13</v>
      </c>
    </row>
    <row r="16" spans="1:8" ht="14.5" x14ac:dyDescent="0.35">
      <c r="A16" s="1">
        <v>45016.716301342596</v>
      </c>
      <c r="B16" s="2" t="s">
        <v>26</v>
      </c>
      <c r="C16" s="2" t="s">
        <v>8</v>
      </c>
      <c r="D16" s="2" t="s">
        <v>11</v>
      </c>
      <c r="E16" s="2">
        <v>5216</v>
      </c>
      <c r="F16" s="2">
        <v>113</v>
      </c>
      <c r="G16" s="24">
        <f t="shared" si="0"/>
        <v>2.1664110429447853E-2</v>
      </c>
      <c r="H16" s="2" t="s">
        <v>10</v>
      </c>
    </row>
    <row r="17" spans="1:8" ht="14.5" x14ac:dyDescent="0.35">
      <c r="A17" s="1">
        <v>45016.714900231484</v>
      </c>
      <c r="B17" s="2" t="s">
        <v>7</v>
      </c>
      <c r="C17" s="2" t="s">
        <v>8</v>
      </c>
      <c r="D17" s="2" t="s">
        <v>11</v>
      </c>
      <c r="E17" s="2">
        <v>841</v>
      </c>
      <c r="F17" s="2">
        <v>13</v>
      </c>
      <c r="G17" s="24">
        <f t="shared" si="0"/>
        <v>1.5457788347205707E-2</v>
      </c>
      <c r="H17" s="2" t="s">
        <v>13</v>
      </c>
    </row>
    <row r="18" spans="1:8" ht="14.5" x14ac:dyDescent="0.35">
      <c r="A18" s="1">
        <v>45016.702001215279</v>
      </c>
      <c r="B18" s="2" t="s">
        <v>26</v>
      </c>
      <c r="C18" s="2" t="s">
        <v>8</v>
      </c>
      <c r="D18" s="2" t="s">
        <v>11</v>
      </c>
      <c r="E18" s="2">
        <v>6498</v>
      </c>
      <c r="F18" s="2">
        <v>123</v>
      </c>
      <c r="G18" s="24">
        <f t="shared" si="0"/>
        <v>1.8928901200369344E-2</v>
      </c>
      <c r="H18" s="2" t="s">
        <v>10</v>
      </c>
    </row>
    <row r="19" spans="1:8" ht="15.75" customHeight="1" x14ac:dyDescent="0.35">
      <c r="A19" s="1">
        <v>45016.701501550924</v>
      </c>
      <c r="B19" s="2" t="s">
        <v>26</v>
      </c>
      <c r="C19" s="2" t="s">
        <v>8</v>
      </c>
      <c r="D19" s="2" t="s">
        <v>11</v>
      </c>
      <c r="E19" s="2">
        <v>8321</v>
      </c>
      <c r="F19" s="2">
        <v>133</v>
      </c>
      <c r="G19" s="24">
        <f t="shared" si="0"/>
        <v>1.5983655810599687E-2</v>
      </c>
      <c r="H19" s="2" t="s">
        <v>10</v>
      </c>
    </row>
    <row r="20" spans="1:8" ht="15.75" customHeight="1" x14ac:dyDescent="0.35">
      <c r="A20" s="1">
        <v>45016.693726342593</v>
      </c>
      <c r="B20" s="2" t="s">
        <v>26</v>
      </c>
      <c r="C20" s="2" t="s">
        <v>8</v>
      </c>
      <c r="D20" s="2" t="s">
        <v>11</v>
      </c>
      <c r="E20" s="2">
        <v>953</v>
      </c>
      <c r="F20" s="2">
        <v>36</v>
      </c>
      <c r="G20" s="24">
        <f t="shared" si="0"/>
        <v>3.7775445960125921E-2</v>
      </c>
      <c r="H20" s="2" t="s">
        <v>10</v>
      </c>
    </row>
    <row r="21" spans="1:8" ht="15.75" customHeight="1" x14ac:dyDescent="0.35">
      <c r="A21" s="1">
        <v>45016.69356295139</v>
      </c>
      <c r="B21" s="2" t="s">
        <v>26</v>
      </c>
      <c r="C21" s="2" t="s">
        <v>8</v>
      </c>
      <c r="D21" s="2" t="s">
        <v>9</v>
      </c>
      <c r="E21" s="2">
        <v>0</v>
      </c>
      <c r="F21" s="2">
        <v>0</v>
      </c>
      <c r="G21" s="24">
        <f t="shared" si="0"/>
        <v>0</v>
      </c>
      <c r="H21" s="2" t="s">
        <v>13</v>
      </c>
    </row>
    <row r="22" spans="1:8" ht="15.75" customHeight="1" x14ac:dyDescent="0.35">
      <c r="A22" s="1">
        <v>45016.68225730324</v>
      </c>
      <c r="B22" s="2" t="s">
        <v>16</v>
      </c>
      <c r="C22" s="2" t="s">
        <v>8</v>
      </c>
      <c r="D22" s="2" t="s">
        <v>11</v>
      </c>
      <c r="E22" s="2">
        <v>954</v>
      </c>
      <c r="F22" s="2">
        <v>28</v>
      </c>
      <c r="G22" s="24">
        <f t="shared" si="0"/>
        <v>2.9350104821802937E-2</v>
      </c>
      <c r="H22" s="2" t="s">
        <v>13</v>
      </c>
    </row>
    <row r="23" spans="1:8" ht="15.75" customHeight="1" x14ac:dyDescent="0.35">
      <c r="A23" s="1">
        <v>45016.682245370372</v>
      </c>
      <c r="B23" s="2" t="s">
        <v>26</v>
      </c>
      <c r="C23" s="2" t="s">
        <v>15</v>
      </c>
      <c r="D23" s="2" t="s">
        <v>11</v>
      </c>
      <c r="E23" s="2">
        <v>42328</v>
      </c>
      <c r="F23" s="2">
        <v>8936</v>
      </c>
      <c r="G23" s="24">
        <f t="shared" si="0"/>
        <v>0.2111132111132111</v>
      </c>
      <c r="H23" s="2" t="s">
        <v>13</v>
      </c>
    </row>
    <row r="24" spans="1:8" ht="15.75" customHeight="1" x14ac:dyDescent="0.35">
      <c r="A24" s="1">
        <v>45016.680855833336</v>
      </c>
      <c r="B24" s="2" t="s">
        <v>26</v>
      </c>
      <c r="C24" s="2" t="s">
        <v>8</v>
      </c>
      <c r="D24" s="2" t="s">
        <v>11</v>
      </c>
      <c r="E24" s="2">
        <v>28260</v>
      </c>
      <c r="F24" s="2">
        <v>1018</v>
      </c>
      <c r="G24" s="24">
        <f t="shared" si="0"/>
        <v>3.602264685067233E-2</v>
      </c>
      <c r="H24" s="2" t="s">
        <v>13</v>
      </c>
    </row>
    <row r="25" spans="1:8" ht="15.75" customHeight="1" x14ac:dyDescent="0.35">
      <c r="A25" s="1">
        <v>45016.665982395833</v>
      </c>
      <c r="B25" s="2" t="s">
        <v>7</v>
      </c>
      <c r="C25" s="2" t="s">
        <v>8</v>
      </c>
      <c r="D25" s="2" t="s">
        <v>11</v>
      </c>
      <c r="E25" s="2">
        <v>3793</v>
      </c>
      <c r="F25" s="2">
        <v>72</v>
      </c>
      <c r="G25" s="24">
        <f t="shared" si="0"/>
        <v>1.8982335881887687E-2</v>
      </c>
      <c r="H25" s="2" t="s">
        <v>13</v>
      </c>
    </row>
    <row r="26" spans="1:8" ht="15.75" customHeight="1" x14ac:dyDescent="0.35">
      <c r="A26" s="1">
        <v>45016.658637511573</v>
      </c>
      <c r="B26" s="2" t="s">
        <v>26</v>
      </c>
      <c r="C26" s="2" t="s">
        <v>8</v>
      </c>
      <c r="D26" s="2" t="s">
        <v>11</v>
      </c>
      <c r="E26" s="2">
        <v>1927</v>
      </c>
      <c r="F26" s="2">
        <v>155</v>
      </c>
      <c r="G26" s="24">
        <f t="shared" si="0"/>
        <v>8.0435910742086142E-2</v>
      </c>
      <c r="H26" s="2" t="s">
        <v>10</v>
      </c>
    </row>
    <row r="27" spans="1:8" ht="15.75" customHeight="1" x14ac:dyDescent="0.35">
      <c r="A27" s="1">
        <v>45016.644290879631</v>
      </c>
      <c r="B27" s="2" t="s">
        <v>16</v>
      </c>
      <c r="C27" s="2" t="s">
        <v>8</v>
      </c>
      <c r="D27" s="2" t="s">
        <v>9</v>
      </c>
      <c r="E27" s="2">
        <v>766</v>
      </c>
      <c r="F27" s="2">
        <v>15</v>
      </c>
      <c r="G27" s="24">
        <f t="shared" si="0"/>
        <v>1.95822454308094E-2</v>
      </c>
      <c r="H27" s="2" t="s">
        <v>10</v>
      </c>
    </row>
    <row r="28" spans="1:8" ht="15.75" customHeight="1" x14ac:dyDescent="0.35">
      <c r="A28" s="1">
        <v>45016.643995625003</v>
      </c>
      <c r="B28" s="2" t="s">
        <v>26</v>
      </c>
      <c r="C28" s="2" t="s">
        <v>8</v>
      </c>
      <c r="D28" s="2" t="s">
        <v>11</v>
      </c>
      <c r="E28" s="2">
        <v>20434</v>
      </c>
      <c r="F28" s="2">
        <v>231</v>
      </c>
      <c r="G28" s="24">
        <f t="shared" si="0"/>
        <v>1.1304688264656944E-2</v>
      </c>
      <c r="H28" s="2" t="s">
        <v>10</v>
      </c>
    </row>
    <row r="29" spans="1:8" ht="15.75" customHeight="1" x14ac:dyDescent="0.35">
      <c r="A29" s="1">
        <v>45016.632824421293</v>
      </c>
      <c r="B29" s="2" t="s">
        <v>16</v>
      </c>
      <c r="C29" s="2" t="s">
        <v>8</v>
      </c>
      <c r="D29" s="2" t="s">
        <v>9</v>
      </c>
      <c r="E29" s="2">
        <v>1242</v>
      </c>
      <c r="F29" s="2">
        <v>28</v>
      </c>
      <c r="G29" s="24">
        <f t="shared" si="0"/>
        <v>2.2544283413848631E-2</v>
      </c>
      <c r="H29" s="2" t="s">
        <v>12</v>
      </c>
    </row>
    <row r="30" spans="1:8" ht="15.75" customHeight="1" x14ac:dyDescent="0.35">
      <c r="A30" s="1">
        <v>45016.619936388888</v>
      </c>
      <c r="B30" s="2" t="s">
        <v>26</v>
      </c>
      <c r="C30" s="2" t="s">
        <v>8</v>
      </c>
      <c r="D30" s="2" t="s">
        <v>11</v>
      </c>
      <c r="E30" s="2">
        <v>311</v>
      </c>
      <c r="F30" s="2">
        <v>10</v>
      </c>
      <c r="G30" s="24">
        <f t="shared" si="0"/>
        <v>3.215434083601286E-2</v>
      </c>
      <c r="H30" s="2" t="s">
        <v>12</v>
      </c>
    </row>
    <row r="31" spans="1:8" ht="15.75" customHeight="1" x14ac:dyDescent="0.35">
      <c r="A31" s="1">
        <v>45016.615677372683</v>
      </c>
      <c r="B31" s="2" t="s">
        <v>26</v>
      </c>
      <c r="C31" s="2" t="s">
        <v>8</v>
      </c>
      <c r="D31" s="2" t="s">
        <v>11</v>
      </c>
      <c r="E31" s="2">
        <v>33768</v>
      </c>
      <c r="F31" s="2">
        <v>350</v>
      </c>
      <c r="G31" s="24">
        <f t="shared" si="0"/>
        <v>1.0364842454394693E-2</v>
      </c>
      <c r="H31" s="2" t="s">
        <v>13</v>
      </c>
    </row>
    <row r="32" spans="1:8" ht="15.75" customHeight="1" x14ac:dyDescent="0.35">
      <c r="A32" s="1">
        <v>45016.614468854168</v>
      </c>
      <c r="B32" s="2" t="s">
        <v>16</v>
      </c>
      <c r="C32" s="2" t="s">
        <v>8</v>
      </c>
      <c r="D32" s="2" t="s">
        <v>9</v>
      </c>
      <c r="E32" s="2">
        <v>1154</v>
      </c>
      <c r="F32" s="2">
        <v>23</v>
      </c>
      <c r="G32" s="24">
        <f t="shared" si="0"/>
        <v>1.9930675909878681E-2</v>
      </c>
      <c r="H32" s="2" t="s">
        <v>13</v>
      </c>
    </row>
    <row r="33" spans="1:8" ht="15.75" customHeight="1" x14ac:dyDescent="0.35">
      <c r="A33" s="1">
        <v>45016.612735277777</v>
      </c>
      <c r="B33" s="2" t="s">
        <v>26</v>
      </c>
      <c r="C33" s="2" t="s">
        <v>8</v>
      </c>
      <c r="D33" s="2" t="s">
        <v>11</v>
      </c>
      <c r="E33" s="2">
        <v>362</v>
      </c>
      <c r="F33" s="2">
        <v>8</v>
      </c>
      <c r="G33" s="24">
        <f t="shared" si="0"/>
        <v>2.2099447513812154E-2</v>
      </c>
      <c r="H33" s="2" t="s">
        <v>10</v>
      </c>
    </row>
    <row r="34" spans="1:8" ht="15.75" customHeight="1" x14ac:dyDescent="0.35">
      <c r="A34" s="1">
        <v>45016.612053888886</v>
      </c>
      <c r="B34" s="2" t="s">
        <v>16</v>
      </c>
      <c r="C34" s="2" t="s">
        <v>8</v>
      </c>
      <c r="D34" s="2" t="s">
        <v>9</v>
      </c>
      <c r="E34" s="2">
        <v>762</v>
      </c>
      <c r="F34" s="2">
        <v>23</v>
      </c>
      <c r="G34" s="24">
        <f t="shared" si="0"/>
        <v>3.0183727034120734E-2</v>
      </c>
      <c r="H34" s="2" t="s">
        <v>13</v>
      </c>
    </row>
    <row r="35" spans="1:8" ht="15.75" customHeight="1" x14ac:dyDescent="0.35">
      <c r="A35" s="1">
        <v>45016.611208090275</v>
      </c>
      <c r="B35" s="2" t="s">
        <v>26</v>
      </c>
      <c r="C35" s="2" t="s">
        <v>8</v>
      </c>
      <c r="D35" s="2" t="s">
        <v>11</v>
      </c>
      <c r="E35" s="2">
        <v>14123</v>
      </c>
      <c r="F35" s="2">
        <v>166</v>
      </c>
      <c r="G35" s="24">
        <f t="shared" si="0"/>
        <v>1.1753876655101607E-2</v>
      </c>
      <c r="H35" s="2" t="s">
        <v>13</v>
      </c>
    </row>
    <row r="36" spans="1:8" ht="15.75" customHeight="1" x14ac:dyDescent="0.35">
      <c r="A36" s="1">
        <v>45016.6043765625</v>
      </c>
      <c r="B36" s="2" t="s">
        <v>16</v>
      </c>
      <c r="C36" s="2" t="s">
        <v>8</v>
      </c>
      <c r="D36" s="2" t="s">
        <v>9</v>
      </c>
      <c r="E36" s="2">
        <v>21</v>
      </c>
      <c r="F36" s="2">
        <v>3</v>
      </c>
      <c r="G36" s="24">
        <f t="shared" si="0"/>
        <v>0.14285714285714285</v>
      </c>
      <c r="H36" s="2" t="s">
        <v>10</v>
      </c>
    </row>
    <row r="37" spans="1:8" ht="15.75" customHeight="1" x14ac:dyDescent="0.35">
      <c r="A37" s="1">
        <v>45016.602660578705</v>
      </c>
      <c r="B37" s="2" t="s">
        <v>16</v>
      </c>
      <c r="C37" s="2" t="s">
        <v>8</v>
      </c>
      <c r="D37" s="2" t="s">
        <v>9</v>
      </c>
      <c r="E37" s="2">
        <v>612</v>
      </c>
      <c r="F37" s="2">
        <v>7</v>
      </c>
      <c r="G37" s="24">
        <f t="shared" si="0"/>
        <v>1.1437908496732025E-2</v>
      </c>
      <c r="H37" s="2" t="s">
        <v>10</v>
      </c>
    </row>
    <row r="38" spans="1:8" ht="15.75" customHeight="1" x14ac:dyDescent="0.35">
      <c r="A38" s="1">
        <v>45016.602106481485</v>
      </c>
      <c r="B38" s="2" t="s">
        <v>26</v>
      </c>
      <c r="C38" s="2" t="s">
        <v>18</v>
      </c>
      <c r="D38" s="2" t="s">
        <v>11</v>
      </c>
      <c r="E38" s="2">
        <v>5579</v>
      </c>
      <c r="F38" s="2">
        <v>0</v>
      </c>
      <c r="G38" s="24">
        <f t="shared" si="0"/>
        <v>0</v>
      </c>
      <c r="H38" s="2" t="s">
        <v>13</v>
      </c>
    </row>
    <row r="39" spans="1:8" ht="15.75" customHeight="1" x14ac:dyDescent="0.35">
      <c r="A39" s="1">
        <v>45016.594948865742</v>
      </c>
      <c r="B39" s="2" t="s">
        <v>16</v>
      </c>
      <c r="C39" s="2" t="s">
        <v>8</v>
      </c>
      <c r="D39" s="2" t="s">
        <v>9</v>
      </c>
      <c r="E39" s="2">
        <v>1048</v>
      </c>
      <c r="F39" s="2">
        <v>42</v>
      </c>
      <c r="G39" s="24">
        <f t="shared" si="0"/>
        <v>4.0076335877862593E-2</v>
      </c>
      <c r="H39" s="2" t="s">
        <v>13</v>
      </c>
    </row>
    <row r="40" spans="1:8" ht="15.75" customHeight="1" x14ac:dyDescent="0.35">
      <c r="A40" s="1">
        <v>45016.589803854164</v>
      </c>
      <c r="B40" s="2" t="s">
        <v>16</v>
      </c>
      <c r="C40" s="2" t="s">
        <v>8</v>
      </c>
      <c r="D40" s="2" t="s">
        <v>9</v>
      </c>
      <c r="E40" s="2">
        <v>0</v>
      </c>
      <c r="F40" s="2">
        <v>0</v>
      </c>
      <c r="G40" s="24">
        <f t="shared" si="0"/>
        <v>0</v>
      </c>
      <c r="H40" s="2" t="s">
        <v>13</v>
      </c>
    </row>
    <row r="41" spans="1:8" ht="15.75" customHeight="1" x14ac:dyDescent="0.35">
      <c r="A41" s="1">
        <v>45016.587013240744</v>
      </c>
      <c r="B41" s="2" t="s">
        <v>16</v>
      </c>
      <c r="C41" s="2" t="s">
        <v>8</v>
      </c>
      <c r="D41" s="2" t="s">
        <v>11</v>
      </c>
      <c r="E41" s="2">
        <v>8619</v>
      </c>
      <c r="F41" s="2">
        <v>288</v>
      </c>
      <c r="G41" s="24">
        <f t="shared" si="0"/>
        <v>3.3414549251653325E-2</v>
      </c>
      <c r="H41" s="2" t="s">
        <v>13</v>
      </c>
    </row>
    <row r="42" spans="1:8" ht="15.75" customHeight="1" x14ac:dyDescent="0.35">
      <c r="A42" s="1">
        <v>45016.587002314816</v>
      </c>
      <c r="B42" s="2" t="s">
        <v>26</v>
      </c>
      <c r="C42" s="2" t="s">
        <v>15</v>
      </c>
      <c r="D42" s="2" t="s">
        <v>11</v>
      </c>
      <c r="E42" s="2">
        <v>17222</v>
      </c>
      <c r="F42" s="2">
        <v>952</v>
      </c>
      <c r="G42" s="24">
        <f t="shared" si="0"/>
        <v>5.5278132621066081E-2</v>
      </c>
      <c r="H42" s="2" t="s">
        <v>13</v>
      </c>
    </row>
    <row r="43" spans="1:8" ht="15.75" customHeight="1" x14ac:dyDescent="0.35">
      <c r="A43" s="1">
        <v>45016.585512488426</v>
      </c>
      <c r="B43" s="2" t="s">
        <v>26</v>
      </c>
      <c r="C43" s="2" t="s">
        <v>8</v>
      </c>
      <c r="D43" s="2" t="s">
        <v>11</v>
      </c>
      <c r="E43" s="2">
        <v>40108</v>
      </c>
      <c r="F43" s="2">
        <v>540</v>
      </c>
      <c r="G43" s="24">
        <f t="shared" si="0"/>
        <v>1.3463648149995013E-2</v>
      </c>
      <c r="H43" s="2" t="s">
        <v>13</v>
      </c>
    </row>
    <row r="44" spans="1:8" ht="15.75" customHeight="1" x14ac:dyDescent="0.35">
      <c r="A44" s="1">
        <v>45016.567048611112</v>
      </c>
      <c r="B44" s="2" t="s">
        <v>26</v>
      </c>
      <c r="C44" s="2" t="s">
        <v>18</v>
      </c>
      <c r="D44" s="2" t="s">
        <v>19</v>
      </c>
      <c r="E44" s="2">
        <v>1257</v>
      </c>
      <c r="F44" s="2">
        <v>18</v>
      </c>
      <c r="G44" s="24">
        <f t="shared" si="0"/>
        <v>1.4319809069212411E-2</v>
      </c>
      <c r="H44" s="2" t="s">
        <v>12</v>
      </c>
    </row>
    <row r="45" spans="1:8" ht="15.75" customHeight="1" x14ac:dyDescent="0.35">
      <c r="A45" s="1">
        <v>45016.566724537035</v>
      </c>
      <c r="B45" s="2" t="s">
        <v>26</v>
      </c>
      <c r="C45" s="2" t="s">
        <v>20</v>
      </c>
      <c r="D45" s="2" t="s">
        <v>19</v>
      </c>
      <c r="E45" s="2">
        <v>145</v>
      </c>
      <c r="F45" s="2">
        <v>4</v>
      </c>
      <c r="G45" s="24">
        <f t="shared" si="0"/>
        <v>2.7586206896551724E-2</v>
      </c>
      <c r="H45" s="2" t="s">
        <v>12</v>
      </c>
    </row>
    <row r="46" spans="1:8" ht="15.75" customHeight="1" x14ac:dyDescent="0.35">
      <c r="A46" s="1">
        <v>45016.548343032409</v>
      </c>
      <c r="B46" s="2" t="s">
        <v>26</v>
      </c>
      <c r="C46" s="2" t="s">
        <v>8</v>
      </c>
      <c r="D46" s="2" t="s">
        <v>11</v>
      </c>
      <c r="E46" s="2">
        <v>2332</v>
      </c>
      <c r="F46" s="2">
        <v>61</v>
      </c>
      <c r="G46" s="24">
        <f t="shared" si="0"/>
        <v>2.6157804459691254E-2</v>
      </c>
      <c r="H46" s="2" t="s">
        <v>12</v>
      </c>
    </row>
    <row r="47" spans="1:8" ht="15.75" customHeight="1" x14ac:dyDescent="0.35">
      <c r="A47" s="1">
        <v>45016.541704965275</v>
      </c>
      <c r="B47" s="2" t="s">
        <v>16</v>
      </c>
      <c r="C47" s="2" t="s">
        <v>8</v>
      </c>
      <c r="D47" s="2" t="s">
        <v>11</v>
      </c>
      <c r="E47" s="2">
        <v>441</v>
      </c>
      <c r="F47" s="2">
        <v>23</v>
      </c>
      <c r="G47" s="24">
        <f t="shared" si="0"/>
        <v>5.2154195011337869E-2</v>
      </c>
      <c r="H47" s="2" t="s">
        <v>13</v>
      </c>
    </row>
    <row r="48" spans="1:8" ht="15.75" customHeight="1" x14ac:dyDescent="0.35">
      <c r="A48" s="1">
        <v>45016.541685023149</v>
      </c>
      <c r="B48" s="2" t="s">
        <v>16</v>
      </c>
      <c r="C48" s="2" t="s">
        <v>8</v>
      </c>
      <c r="D48" s="2" t="s">
        <v>11</v>
      </c>
      <c r="E48" s="2">
        <v>7403</v>
      </c>
      <c r="F48" s="2">
        <v>168</v>
      </c>
      <c r="G48" s="24">
        <f t="shared" si="0"/>
        <v>2.2693502634067272E-2</v>
      </c>
      <c r="H48" s="2" t="s">
        <v>13</v>
      </c>
    </row>
    <row r="49" spans="1:8" ht="15.75" customHeight="1" x14ac:dyDescent="0.35">
      <c r="A49" s="1">
        <v>45016.541666666664</v>
      </c>
      <c r="B49" s="2" t="s">
        <v>26</v>
      </c>
      <c r="C49" s="2" t="s">
        <v>15</v>
      </c>
      <c r="D49" s="2" t="s">
        <v>11</v>
      </c>
      <c r="E49" s="2">
        <v>36197</v>
      </c>
      <c r="F49" s="2">
        <v>5408</v>
      </c>
      <c r="G49" s="24">
        <f t="shared" si="0"/>
        <v>0.1494046467939332</v>
      </c>
      <c r="H49" s="2" t="s">
        <v>13</v>
      </c>
    </row>
    <row r="50" spans="1:8" ht="15.75" customHeight="1" x14ac:dyDescent="0.35">
      <c r="A50" s="1">
        <v>45016.500150462962</v>
      </c>
      <c r="B50" s="2" t="s">
        <v>26</v>
      </c>
      <c r="C50" s="2" t="s">
        <v>18</v>
      </c>
      <c r="D50" s="2" t="s">
        <v>11</v>
      </c>
      <c r="E50" s="2">
        <v>16930</v>
      </c>
      <c r="F50" s="2">
        <v>499</v>
      </c>
      <c r="G50" s="24">
        <f t="shared" si="0"/>
        <v>2.9474305965741288E-2</v>
      </c>
      <c r="H50" s="2" t="s">
        <v>13</v>
      </c>
    </row>
    <row r="51" spans="1:8" ht="15.75" customHeight="1" x14ac:dyDescent="0.35">
      <c r="A51" s="1">
        <v>45016.500032337965</v>
      </c>
      <c r="B51" s="2" t="s">
        <v>26</v>
      </c>
      <c r="C51" s="2" t="s">
        <v>8</v>
      </c>
      <c r="D51" s="2" t="s">
        <v>11</v>
      </c>
      <c r="E51" s="2">
        <v>11682</v>
      </c>
      <c r="F51" s="2">
        <v>167</v>
      </c>
      <c r="G51" s="24">
        <f t="shared" si="0"/>
        <v>1.4295497346344804E-2</v>
      </c>
      <c r="H51" s="2" t="s">
        <v>13</v>
      </c>
    </row>
    <row r="52" spans="1:8" ht="15.75" customHeight="1" x14ac:dyDescent="0.35">
      <c r="A52" s="1">
        <v>45016.479270833333</v>
      </c>
      <c r="B52" s="2" t="s">
        <v>26</v>
      </c>
      <c r="C52" s="2" t="s">
        <v>15</v>
      </c>
      <c r="D52" s="2" t="s">
        <v>11</v>
      </c>
      <c r="E52" s="2">
        <v>13774</v>
      </c>
      <c r="F52" s="2">
        <v>1396</v>
      </c>
      <c r="G52" s="24">
        <f t="shared" si="0"/>
        <v>0.101350370262814</v>
      </c>
      <c r="H52" s="2" t="s">
        <v>13</v>
      </c>
    </row>
    <row r="53" spans="1:8" ht="15.75" customHeight="1" x14ac:dyDescent="0.35">
      <c r="A53" s="1">
        <v>45016.479270833333</v>
      </c>
      <c r="B53" s="2" t="s">
        <v>26</v>
      </c>
      <c r="C53" s="2" t="s">
        <v>15</v>
      </c>
      <c r="D53" s="2" t="s">
        <v>11</v>
      </c>
      <c r="E53" s="2">
        <v>13774</v>
      </c>
      <c r="F53" s="2">
        <v>1396</v>
      </c>
      <c r="G53" s="24">
        <f t="shared" si="0"/>
        <v>0.101350370262814</v>
      </c>
      <c r="H53" s="2" t="s">
        <v>13</v>
      </c>
    </row>
    <row r="54" spans="1:8" ht="15.75" customHeight="1" x14ac:dyDescent="0.35">
      <c r="A54" s="1">
        <v>45016.479270833333</v>
      </c>
      <c r="B54" s="2" t="s">
        <v>26</v>
      </c>
      <c r="C54" s="2" t="s">
        <v>15</v>
      </c>
      <c r="D54" s="2" t="s">
        <v>11</v>
      </c>
      <c r="E54" s="2">
        <v>27547</v>
      </c>
      <c r="F54" s="2">
        <v>2791</v>
      </c>
      <c r="G54" s="24">
        <f t="shared" si="0"/>
        <v>0.10131774784913057</v>
      </c>
      <c r="H54" s="2" t="s">
        <v>13</v>
      </c>
    </row>
    <row r="55" spans="1:8" ht="15.75" customHeight="1" x14ac:dyDescent="0.35">
      <c r="A55" s="1">
        <v>45016.479267557872</v>
      </c>
      <c r="B55" s="2" t="s">
        <v>16</v>
      </c>
      <c r="C55" s="2" t="s">
        <v>8</v>
      </c>
      <c r="D55" s="2" t="s">
        <v>11</v>
      </c>
      <c r="E55" s="2">
        <v>2829</v>
      </c>
      <c r="F55" s="2">
        <v>265</v>
      </c>
      <c r="G55" s="24">
        <f t="shared" si="0"/>
        <v>9.3672675857193355E-2</v>
      </c>
      <c r="H55" s="2" t="s">
        <v>13</v>
      </c>
    </row>
    <row r="56" spans="1:8" ht="15.75" customHeight="1" x14ac:dyDescent="0.35">
      <c r="A56" s="1">
        <v>45016.418390254628</v>
      </c>
      <c r="B56" s="2" t="s">
        <v>26</v>
      </c>
      <c r="C56" s="2" t="s">
        <v>8</v>
      </c>
      <c r="D56" s="2" t="s">
        <v>9</v>
      </c>
      <c r="E56" s="2">
        <v>0</v>
      </c>
      <c r="F56" s="2">
        <v>0</v>
      </c>
      <c r="G56" s="24">
        <f t="shared" si="0"/>
        <v>0</v>
      </c>
      <c r="H56" s="2" t="s">
        <v>10</v>
      </c>
    </row>
    <row r="57" spans="1:8" ht="15.75" customHeight="1" x14ac:dyDescent="0.35">
      <c r="A57" s="1">
        <v>45016.394895833335</v>
      </c>
      <c r="B57" s="2" t="s">
        <v>26</v>
      </c>
      <c r="C57" s="2" t="s">
        <v>18</v>
      </c>
      <c r="D57" s="2" t="s">
        <v>19</v>
      </c>
      <c r="E57" s="2">
        <v>12911</v>
      </c>
      <c r="F57" s="2">
        <v>157</v>
      </c>
      <c r="G57" s="24">
        <f t="shared" si="0"/>
        <v>1.216017349546898E-2</v>
      </c>
      <c r="H57" s="2" t="s">
        <v>12</v>
      </c>
    </row>
    <row r="58" spans="1:8" ht="15.75" customHeight="1" x14ac:dyDescent="0.35">
      <c r="A58" s="1">
        <v>45016.394525462965</v>
      </c>
      <c r="B58" s="2" t="s">
        <v>26</v>
      </c>
      <c r="C58" s="2" t="s">
        <v>20</v>
      </c>
      <c r="D58" s="2" t="s">
        <v>19</v>
      </c>
      <c r="E58" s="2">
        <v>923</v>
      </c>
      <c r="F58" s="2">
        <v>44</v>
      </c>
      <c r="G58" s="24">
        <f t="shared" si="0"/>
        <v>4.7670639219934995E-2</v>
      </c>
      <c r="H58" s="2" t="s">
        <v>12</v>
      </c>
    </row>
    <row r="59" spans="1:8" ht="15.75" customHeight="1" x14ac:dyDescent="0.35">
      <c r="A59" s="1">
        <v>45016.35868287037</v>
      </c>
      <c r="B59" s="2" t="s">
        <v>16</v>
      </c>
      <c r="C59" s="2" t="s">
        <v>8</v>
      </c>
      <c r="D59" s="2" t="s">
        <v>9</v>
      </c>
      <c r="E59" s="2">
        <v>338</v>
      </c>
      <c r="F59" s="2">
        <v>14</v>
      </c>
      <c r="G59" s="24">
        <f t="shared" si="0"/>
        <v>4.142011834319527E-2</v>
      </c>
      <c r="H59" s="2" t="s">
        <v>13</v>
      </c>
    </row>
    <row r="60" spans="1:8" ht="15.75" customHeight="1" x14ac:dyDescent="0.35">
      <c r="A60" s="1">
        <v>45016.35799462963</v>
      </c>
      <c r="B60" s="2" t="s">
        <v>16</v>
      </c>
      <c r="C60" s="2" t="s">
        <v>8</v>
      </c>
      <c r="D60" s="2" t="s">
        <v>9</v>
      </c>
      <c r="E60" s="2">
        <v>0</v>
      </c>
      <c r="F60" s="2">
        <v>0</v>
      </c>
      <c r="G60" s="24">
        <f t="shared" si="0"/>
        <v>0</v>
      </c>
      <c r="H60" s="2" t="s">
        <v>13</v>
      </c>
    </row>
    <row r="61" spans="1:8" ht="15.75" customHeight="1" x14ac:dyDescent="0.35">
      <c r="A61" s="1">
        <v>45015.779212569447</v>
      </c>
      <c r="B61" s="2" t="s">
        <v>7</v>
      </c>
      <c r="C61" s="2" t="s">
        <v>8</v>
      </c>
      <c r="D61" s="2" t="s">
        <v>11</v>
      </c>
      <c r="E61" s="2">
        <v>998</v>
      </c>
      <c r="F61" s="2">
        <v>20</v>
      </c>
      <c r="G61" s="24">
        <f t="shared" si="0"/>
        <v>2.004008016032064E-2</v>
      </c>
      <c r="H61" s="2" t="s">
        <v>13</v>
      </c>
    </row>
    <row r="62" spans="1:8" ht="15.75" customHeight="1" x14ac:dyDescent="0.35">
      <c r="A62" s="1">
        <v>45015.733170324071</v>
      </c>
      <c r="B62" s="2" t="s">
        <v>7</v>
      </c>
      <c r="C62" s="2" t="s">
        <v>8</v>
      </c>
      <c r="D62" s="2" t="s">
        <v>11</v>
      </c>
      <c r="E62" s="2">
        <v>1322</v>
      </c>
      <c r="F62" s="2">
        <v>12</v>
      </c>
      <c r="G62" s="24">
        <f t="shared" si="0"/>
        <v>9.0771558245083209E-3</v>
      </c>
      <c r="H62" s="2" t="s">
        <v>13</v>
      </c>
    </row>
    <row r="63" spans="1:8" ht="15.75" customHeight="1" x14ac:dyDescent="0.35">
      <c r="A63" s="1">
        <v>45015.713908287034</v>
      </c>
      <c r="B63" s="2" t="s">
        <v>7</v>
      </c>
      <c r="C63" s="2" t="s">
        <v>8</v>
      </c>
      <c r="D63" s="2" t="s">
        <v>11</v>
      </c>
      <c r="E63" s="2">
        <v>1416</v>
      </c>
      <c r="F63" s="2">
        <v>231</v>
      </c>
      <c r="G63" s="24">
        <f t="shared" si="0"/>
        <v>0.16313559322033899</v>
      </c>
      <c r="H63" s="2" t="s">
        <v>12</v>
      </c>
    </row>
    <row r="64" spans="1:8" ht="15.75" customHeight="1" x14ac:dyDescent="0.35">
      <c r="A64" s="1">
        <v>45015.709842928241</v>
      </c>
      <c r="B64" s="2" t="s">
        <v>26</v>
      </c>
      <c r="C64" s="2" t="s">
        <v>8</v>
      </c>
      <c r="D64" s="2" t="s">
        <v>9</v>
      </c>
      <c r="E64" s="2">
        <v>0</v>
      </c>
      <c r="F64" s="2">
        <v>0</v>
      </c>
      <c r="G64" s="24">
        <f t="shared" si="0"/>
        <v>0</v>
      </c>
      <c r="H64" s="2" t="s">
        <v>12</v>
      </c>
    </row>
    <row r="65" spans="1:8" ht="15.75" customHeight="1" x14ac:dyDescent="0.35">
      <c r="A65" s="1">
        <v>45015.702789351853</v>
      </c>
      <c r="B65" s="2" t="s">
        <v>26</v>
      </c>
      <c r="C65" s="2" t="s">
        <v>21</v>
      </c>
      <c r="D65" s="2" t="s">
        <v>9</v>
      </c>
      <c r="E65" s="2">
        <v>0</v>
      </c>
      <c r="F65" s="2">
        <v>0</v>
      </c>
      <c r="G65" s="24">
        <f t="shared" si="0"/>
        <v>0</v>
      </c>
      <c r="H65" s="2" t="s">
        <v>12</v>
      </c>
    </row>
    <row r="66" spans="1:8" ht="15.75" customHeight="1" x14ac:dyDescent="0.35">
      <c r="A66" s="1">
        <v>45015.701643518521</v>
      </c>
      <c r="B66" s="2" t="s">
        <v>16</v>
      </c>
      <c r="C66" s="2" t="s">
        <v>21</v>
      </c>
      <c r="D66" s="2" t="s">
        <v>9</v>
      </c>
      <c r="E66" s="2">
        <v>0</v>
      </c>
      <c r="F66" s="2">
        <v>0</v>
      </c>
      <c r="G66" s="24">
        <f t="shared" si="0"/>
        <v>0</v>
      </c>
      <c r="H66" s="2" t="s">
        <v>12</v>
      </c>
    </row>
    <row r="67" spans="1:8" ht="15.75" customHeight="1" x14ac:dyDescent="0.35">
      <c r="A67" s="1">
        <v>45015.701307870368</v>
      </c>
      <c r="B67" s="2" t="s">
        <v>16</v>
      </c>
      <c r="C67" s="2" t="s">
        <v>21</v>
      </c>
      <c r="D67" s="2" t="s">
        <v>9</v>
      </c>
      <c r="E67" s="2">
        <v>0</v>
      </c>
      <c r="F67" s="2">
        <v>0</v>
      </c>
      <c r="G67" s="24">
        <f t="shared" ref="G67:G130" si="1">IFERROR(F67/E67,0)</f>
        <v>0</v>
      </c>
      <c r="H67" s="2" t="s">
        <v>12</v>
      </c>
    </row>
    <row r="68" spans="1:8" ht="15.75" customHeight="1" x14ac:dyDescent="0.35">
      <c r="A68" s="1">
        <v>45015.689988425926</v>
      </c>
      <c r="B68" s="2" t="s">
        <v>26</v>
      </c>
      <c r="C68" s="2" t="s">
        <v>15</v>
      </c>
      <c r="D68" s="2" t="s">
        <v>11</v>
      </c>
      <c r="E68" s="2">
        <v>21273</v>
      </c>
      <c r="F68" s="2">
        <v>1994</v>
      </c>
      <c r="G68" s="24">
        <f t="shared" si="1"/>
        <v>9.3733841019132236E-2</v>
      </c>
      <c r="H68" s="2" t="s">
        <v>13</v>
      </c>
    </row>
    <row r="69" spans="1:8" ht="15.75" customHeight="1" x14ac:dyDescent="0.35">
      <c r="A69" s="1">
        <v>45015.689710648148</v>
      </c>
      <c r="B69" s="2" t="s">
        <v>26</v>
      </c>
      <c r="C69" s="2" t="s">
        <v>15</v>
      </c>
      <c r="D69" s="2" t="s">
        <v>11</v>
      </c>
      <c r="E69" s="2">
        <v>122342</v>
      </c>
      <c r="F69" s="2">
        <v>9207</v>
      </c>
      <c r="G69" s="24">
        <f t="shared" si="1"/>
        <v>7.5256248876101425E-2</v>
      </c>
      <c r="H69" s="2" t="s">
        <v>10</v>
      </c>
    </row>
    <row r="70" spans="1:8" ht="15.75" customHeight="1" x14ac:dyDescent="0.35">
      <c r="A70" s="1">
        <v>45015.688638449072</v>
      </c>
      <c r="B70" s="2" t="s">
        <v>7</v>
      </c>
      <c r="C70" s="2" t="s">
        <v>8</v>
      </c>
      <c r="D70" s="2" t="s">
        <v>11</v>
      </c>
      <c r="E70" s="2">
        <v>2836</v>
      </c>
      <c r="F70" s="2">
        <v>64</v>
      </c>
      <c r="G70" s="24">
        <f t="shared" si="1"/>
        <v>2.2566995768688293E-2</v>
      </c>
      <c r="H70" s="2" t="s">
        <v>13</v>
      </c>
    </row>
    <row r="71" spans="1:8" ht="15.75" customHeight="1" x14ac:dyDescent="0.35">
      <c r="A71" s="1">
        <v>45015.687977835645</v>
      </c>
      <c r="B71" s="2" t="s">
        <v>16</v>
      </c>
      <c r="C71" s="2" t="s">
        <v>8</v>
      </c>
      <c r="D71" s="2" t="s">
        <v>9</v>
      </c>
      <c r="E71" s="2">
        <v>9781</v>
      </c>
      <c r="F71" s="2">
        <v>434</v>
      </c>
      <c r="G71" s="24">
        <f t="shared" si="1"/>
        <v>4.4371741130763726E-2</v>
      </c>
      <c r="H71" s="2" t="s">
        <v>13</v>
      </c>
    </row>
    <row r="72" spans="1:8" ht="15.75" customHeight="1" x14ac:dyDescent="0.35">
      <c r="A72" s="1">
        <v>45015.6875462963</v>
      </c>
      <c r="B72" s="2" t="s">
        <v>26</v>
      </c>
      <c r="C72" s="2" t="s">
        <v>18</v>
      </c>
      <c r="D72" s="2" t="s">
        <v>11</v>
      </c>
      <c r="E72" s="2">
        <v>30760</v>
      </c>
      <c r="F72" s="2">
        <v>1678</v>
      </c>
      <c r="G72" s="24">
        <f t="shared" si="1"/>
        <v>5.4551365409622889E-2</v>
      </c>
      <c r="H72" s="2" t="s">
        <v>13</v>
      </c>
    </row>
    <row r="73" spans="1:8" ht="15.75" customHeight="1" x14ac:dyDescent="0.35">
      <c r="A73" s="1">
        <v>45015.687412766201</v>
      </c>
      <c r="B73" s="2" t="s">
        <v>26</v>
      </c>
      <c r="C73" s="2" t="s">
        <v>8</v>
      </c>
      <c r="D73" s="2" t="s">
        <v>11</v>
      </c>
      <c r="E73" s="2">
        <v>12988</v>
      </c>
      <c r="F73" s="2">
        <v>217</v>
      </c>
      <c r="G73" s="24">
        <f t="shared" si="1"/>
        <v>1.6707730212503848E-2</v>
      </c>
      <c r="H73" s="2" t="s">
        <v>13</v>
      </c>
    </row>
    <row r="74" spans="1:8" ht="15.75" customHeight="1" x14ac:dyDescent="0.35">
      <c r="A74" s="1">
        <v>45015.687384259261</v>
      </c>
      <c r="B74" s="2" t="s">
        <v>26</v>
      </c>
      <c r="C74" s="2" t="s">
        <v>15</v>
      </c>
      <c r="D74" s="2" t="s">
        <v>11</v>
      </c>
      <c r="E74" s="2">
        <v>40387</v>
      </c>
      <c r="F74" s="2">
        <v>1724</v>
      </c>
      <c r="G74" s="24">
        <f t="shared" si="1"/>
        <v>4.2687003243617995E-2</v>
      </c>
      <c r="H74" s="2" t="s">
        <v>13</v>
      </c>
    </row>
    <row r="75" spans="1:8" ht="15.75" customHeight="1" x14ac:dyDescent="0.35">
      <c r="A75" s="1">
        <v>45015.677921805553</v>
      </c>
      <c r="B75" s="2" t="s">
        <v>16</v>
      </c>
      <c r="C75" s="2" t="s">
        <v>8</v>
      </c>
      <c r="D75" s="2" t="s">
        <v>11</v>
      </c>
      <c r="E75" s="2">
        <v>3485</v>
      </c>
      <c r="F75" s="2">
        <v>143</v>
      </c>
      <c r="G75" s="24">
        <f t="shared" si="1"/>
        <v>4.1032998565279769E-2</v>
      </c>
      <c r="H75" s="2" t="s">
        <v>13</v>
      </c>
    </row>
    <row r="76" spans="1:8" ht="15.75" customHeight="1" x14ac:dyDescent="0.35">
      <c r="A76" s="1">
        <v>45015.677916666667</v>
      </c>
      <c r="B76" s="2" t="s">
        <v>26</v>
      </c>
      <c r="C76" s="2" t="s">
        <v>15</v>
      </c>
      <c r="D76" s="2" t="s">
        <v>11</v>
      </c>
      <c r="E76" s="2">
        <v>25017</v>
      </c>
      <c r="F76" s="2">
        <v>2799</v>
      </c>
      <c r="G76" s="24">
        <f t="shared" si="1"/>
        <v>0.11188391893512412</v>
      </c>
      <c r="H76" s="2" t="s">
        <v>13</v>
      </c>
    </row>
    <row r="77" spans="1:8" ht="15.75" customHeight="1" x14ac:dyDescent="0.35">
      <c r="A77" s="1">
        <v>45015.647277638891</v>
      </c>
      <c r="B77" s="2" t="s">
        <v>16</v>
      </c>
      <c r="C77" s="2" t="s">
        <v>8</v>
      </c>
      <c r="D77" s="2" t="s">
        <v>11</v>
      </c>
      <c r="E77" s="2">
        <v>1744</v>
      </c>
      <c r="F77" s="2">
        <v>81</v>
      </c>
      <c r="G77" s="24">
        <f t="shared" si="1"/>
        <v>4.6444954128440366E-2</v>
      </c>
      <c r="H77" s="2" t="s">
        <v>10</v>
      </c>
    </row>
    <row r="78" spans="1:8" ht="15.75" customHeight="1" x14ac:dyDescent="0.35">
      <c r="A78" s="1">
        <v>45015.647268518522</v>
      </c>
      <c r="B78" s="2" t="s">
        <v>26</v>
      </c>
      <c r="C78" s="2" t="s">
        <v>15</v>
      </c>
      <c r="D78" s="2" t="s">
        <v>11</v>
      </c>
      <c r="E78" s="2">
        <v>32581</v>
      </c>
      <c r="F78" s="2">
        <v>6342</v>
      </c>
      <c r="G78" s="24">
        <f t="shared" si="1"/>
        <v>0.19465332555784046</v>
      </c>
      <c r="H78" s="2" t="s">
        <v>10</v>
      </c>
    </row>
    <row r="79" spans="1:8" ht="15.75" customHeight="1" x14ac:dyDescent="0.35">
      <c r="A79" s="1">
        <v>45015.633738425924</v>
      </c>
      <c r="B79" s="2" t="s">
        <v>26</v>
      </c>
      <c r="C79" s="2" t="s">
        <v>18</v>
      </c>
      <c r="D79" s="2" t="s">
        <v>19</v>
      </c>
      <c r="E79" s="2">
        <v>76</v>
      </c>
      <c r="F79" s="2">
        <v>3</v>
      </c>
      <c r="G79" s="24">
        <f t="shared" si="1"/>
        <v>3.9473684210526314E-2</v>
      </c>
      <c r="H79" s="2" t="s">
        <v>12</v>
      </c>
    </row>
    <row r="80" spans="1:8" ht="15.75" customHeight="1" x14ac:dyDescent="0.35">
      <c r="A80" s="1">
        <v>45015.633414351854</v>
      </c>
      <c r="B80" s="2" t="s">
        <v>26</v>
      </c>
      <c r="C80" s="2" t="s">
        <v>20</v>
      </c>
      <c r="D80" s="2" t="s">
        <v>19</v>
      </c>
      <c r="E80" s="2">
        <v>870</v>
      </c>
      <c r="F80" s="2">
        <v>78</v>
      </c>
      <c r="G80" s="24">
        <f t="shared" si="1"/>
        <v>8.9655172413793102E-2</v>
      </c>
      <c r="H80" s="2" t="s">
        <v>12</v>
      </c>
    </row>
    <row r="81" spans="1:8" ht="15.75" customHeight="1" x14ac:dyDescent="0.35">
      <c r="A81" s="1">
        <v>45015.58336384259</v>
      </c>
      <c r="B81" s="2" t="s">
        <v>26</v>
      </c>
      <c r="C81" s="2" t="s">
        <v>8</v>
      </c>
      <c r="D81" s="2" t="s">
        <v>11</v>
      </c>
      <c r="E81" s="2">
        <v>9657</v>
      </c>
      <c r="F81" s="2">
        <v>77</v>
      </c>
      <c r="G81" s="24">
        <f t="shared" si="1"/>
        <v>7.9734907321114216E-3</v>
      </c>
      <c r="H81" s="2" t="s">
        <v>13</v>
      </c>
    </row>
    <row r="82" spans="1:8" ht="15.75" customHeight="1" x14ac:dyDescent="0.35">
      <c r="A82" s="1">
        <v>45015.57949074074</v>
      </c>
      <c r="B82" s="2" t="s">
        <v>26</v>
      </c>
      <c r="C82" s="2" t="s">
        <v>21</v>
      </c>
      <c r="D82" s="2" t="s">
        <v>9</v>
      </c>
      <c r="E82" s="2">
        <v>0</v>
      </c>
      <c r="F82" s="2">
        <v>0</v>
      </c>
      <c r="G82" s="24">
        <f t="shared" si="1"/>
        <v>0</v>
      </c>
      <c r="H82" s="2" t="s">
        <v>10</v>
      </c>
    </row>
    <row r="83" spans="1:8" ht="15.75" customHeight="1" x14ac:dyDescent="0.35">
      <c r="A83" s="1">
        <v>45015.57917824074</v>
      </c>
      <c r="B83" s="2" t="s">
        <v>26</v>
      </c>
      <c r="C83" s="2" t="s">
        <v>21</v>
      </c>
      <c r="D83" s="2" t="s">
        <v>9</v>
      </c>
      <c r="E83" s="2">
        <v>0</v>
      </c>
      <c r="F83" s="2">
        <v>0</v>
      </c>
      <c r="G83" s="24">
        <f t="shared" si="1"/>
        <v>0</v>
      </c>
      <c r="H83" s="2" t="s">
        <v>10</v>
      </c>
    </row>
    <row r="84" spans="1:8" ht="15.75" customHeight="1" x14ac:dyDescent="0.35">
      <c r="A84" s="1">
        <v>45015.569883206015</v>
      </c>
      <c r="B84" s="2" t="s">
        <v>7</v>
      </c>
      <c r="C84" s="2" t="s">
        <v>8</v>
      </c>
      <c r="D84" s="2" t="s">
        <v>11</v>
      </c>
      <c r="E84" s="2">
        <v>258</v>
      </c>
      <c r="F84" s="2">
        <v>9</v>
      </c>
      <c r="G84" s="24">
        <f t="shared" si="1"/>
        <v>3.4883720930232558E-2</v>
      </c>
      <c r="H84" s="2" t="s">
        <v>10</v>
      </c>
    </row>
    <row r="85" spans="1:8" ht="15.75" customHeight="1" x14ac:dyDescent="0.35">
      <c r="A85" s="1">
        <v>45015.569746284724</v>
      </c>
      <c r="B85" s="2" t="s">
        <v>7</v>
      </c>
      <c r="C85" s="2" t="s">
        <v>8</v>
      </c>
      <c r="D85" s="2" t="s">
        <v>11</v>
      </c>
      <c r="E85" s="2">
        <v>67</v>
      </c>
      <c r="F85" s="2">
        <v>1</v>
      </c>
      <c r="G85" s="24">
        <f t="shared" si="1"/>
        <v>1.4925373134328358E-2</v>
      </c>
      <c r="H85" s="2" t="s">
        <v>10</v>
      </c>
    </row>
    <row r="86" spans="1:8" ht="15.75" customHeight="1" x14ac:dyDescent="0.35">
      <c r="A86" s="1">
        <v>45015.569421504631</v>
      </c>
      <c r="B86" s="2" t="s">
        <v>7</v>
      </c>
      <c r="C86" s="2" t="s">
        <v>8</v>
      </c>
      <c r="D86" s="2" t="s">
        <v>9</v>
      </c>
      <c r="E86" s="2">
        <v>0</v>
      </c>
      <c r="F86" s="2">
        <v>0</v>
      </c>
      <c r="G86" s="24">
        <f t="shared" si="1"/>
        <v>0</v>
      </c>
      <c r="H86" s="2" t="s">
        <v>13</v>
      </c>
    </row>
    <row r="87" spans="1:8" ht="15.75" customHeight="1" x14ac:dyDescent="0.35">
      <c r="A87" s="1">
        <v>45015.569389386575</v>
      </c>
      <c r="B87" s="2" t="s">
        <v>7</v>
      </c>
      <c r="C87" s="2" t="s">
        <v>8</v>
      </c>
      <c r="D87" s="2" t="s">
        <v>9</v>
      </c>
      <c r="E87" s="2">
        <v>0</v>
      </c>
      <c r="F87" s="2">
        <v>0</v>
      </c>
      <c r="G87" s="24">
        <f t="shared" si="1"/>
        <v>0</v>
      </c>
      <c r="H87" s="2" t="s">
        <v>13</v>
      </c>
    </row>
    <row r="88" spans="1:8" ht="15.75" customHeight="1" x14ac:dyDescent="0.35">
      <c r="A88" s="1">
        <v>45015.564580196762</v>
      </c>
      <c r="B88" s="2" t="s">
        <v>26</v>
      </c>
      <c r="C88" s="2" t="s">
        <v>8</v>
      </c>
      <c r="D88" s="2" t="s">
        <v>11</v>
      </c>
      <c r="E88" s="2">
        <v>29434</v>
      </c>
      <c r="F88" s="2">
        <v>138</v>
      </c>
      <c r="G88" s="24">
        <f t="shared" si="1"/>
        <v>4.688455527621118E-3</v>
      </c>
      <c r="H88" s="2" t="s">
        <v>10</v>
      </c>
    </row>
    <row r="89" spans="1:8" ht="15.75" customHeight="1" x14ac:dyDescent="0.35">
      <c r="A89" s="1">
        <v>45015.549871296294</v>
      </c>
      <c r="B89" s="2" t="s">
        <v>26</v>
      </c>
      <c r="C89" s="2" t="s">
        <v>8</v>
      </c>
      <c r="D89" s="2" t="s">
        <v>9</v>
      </c>
      <c r="E89" s="2">
        <v>0</v>
      </c>
      <c r="F89" s="2">
        <v>0</v>
      </c>
      <c r="G89" s="24">
        <f t="shared" si="1"/>
        <v>0</v>
      </c>
      <c r="H89" s="2" t="s">
        <v>17</v>
      </c>
    </row>
    <row r="90" spans="1:8" ht="15.75" customHeight="1" x14ac:dyDescent="0.35">
      <c r="A90" s="1">
        <v>45015.549728888887</v>
      </c>
      <c r="B90" s="2" t="s">
        <v>16</v>
      </c>
      <c r="C90" s="2" t="s">
        <v>8</v>
      </c>
      <c r="D90" s="2" t="s">
        <v>11</v>
      </c>
      <c r="E90" s="2">
        <v>4588</v>
      </c>
      <c r="F90" s="2">
        <v>84</v>
      </c>
      <c r="G90" s="24">
        <f t="shared" si="1"/>
        <v>1.8308631211857017E-2</v>
      </c>
      <c r="H90" s="2" t="s">
        <v>13</v>
      </c>
    </row>
    <row r="91" spans="1:8" ht="15.75" customHeight="1" x14ac:dyDescent="0.35">
      <c r="A91" s="1">
        <v>45015.549722222226</v>
      </c>
      <c r="B91" s="2" t="s">
        <v>26</v>
      </c>
      <c r="C91" s="2" t="s">
        <v>15</v>
      </c>
      <c r="D91" s="2" t="s">
        <v>11</v>
      </c>
      <c r="E91" s="2">
        <v>12104</v>
      </c>
      <c r="F91" s="2">
        <v>1627</v>
      </c>
      <c r="G91" s="24">
        <f t="shared" si="1"/>
        <v>0.13441837409120952</v>
      </c>
      <c r="H91" s="2" t="s">
        <v>13</v>
      </c>
    </row>
    <row r="92" spans="1:8" ht="15.75" customHeight="1" x14ac:dyDescent="0.35">
      <c r="A92" s="1">
        <v>45015.547731481478</v>
      </c>
      <c r="B92" s="2" t="s">
        <v>22</v>
      </c>
      <c r="C92" s="2" t="s">
        <v>21</v>
      </c>
      <c r="D92" s="2" t="s">
        <v>9</v>
      </c>
      <c r="E92" s="2">
        <v>1728</v>
      </c>
      <c r="F92" s="2">
        <v>35</v>
      </c>
      <c r="G92" s="24">
        <f t="shared" si="1"/>
        <v>2.0254629629629629E-2</v>
      </c>
      <c r="H92" s="2" t="s">
        <v>12</v>
      </c>
    </row>
    <row r="93" spans="1:8" ht="15.75" customHeight="1" x14ac:dyDescent="0.35">
      <c r="A93" s="1">
        <v>45015.547395543981</v>
      </c>
      <c r="B93" s="2" t="s">
        <v>26</v>
      </c>
      <c r="C93" s="2" t="s">
        <v>8</v>
      </c>
      <c r="D93" s="2" t="s">
        <v>11</v>
      </c>
      <c r="E93" s="2">
        <v>9262</v>
      </c>
      <c r="F93" s="2">
        <v>119</v>
      </c>
      <c r="G93" s="24">
        <f t="shared" si="1"/>
        <v>1.2848196933707623E-2</v>
      </c>
      <c r="H93" s="2" t="s">
        <v>12</v>
      </c>
    </row>
    <row r="94" spans="1:8" ht="15.75" customHeight="1" x14ac:dyDescent="0.35">
      <c r="A94" s="1">
        <v>45015.545138888891</v>
      </c>
      <c r="B94" s="2" t="s">
        <v>22</v>
      </c>
      <c r="C94" s="2" t="s">
        <v>21</v>
      </c>
      <c r="D94" s="2" t="s">
        <v>9</v>
      </c>
      <c r="E94" s="2">
        <v>8</v>
      </c>
      <c r="F94" s="2">
        <v>0</v>
      </c>
      <c r="G94" s="24">
        <f t="shared" si="1"/>
        <v>0</v>
      </c>
      <c r="H94" s="2" t="s">
        <v>12</v>
      </c>
    </row>
    <row r="95" spans="1:8" ht="15.75" customHeight="1" x14ac:dyDescent="0.35">
      <c r="A95" s="1">
        <v>45015.541666666664</v>
      </c>
      <c r="B95" s="2" t="s">
        <v>26</v>
      </c>
      <c r="C95" s="2" t="s">
        <v>15</v>
      </c>
      <c r="D95" s="2" t="s">
        <v>11</v>
      </c>
      <c r="E95" s="2">
        <v>9903</v>
      </c>
      <c r="F95" s="2">
        <v>445</v>
      </c>
      <c r="G95" s="24">
        <f t="shared" si="1"/>
        <v>4.4935878016762597E-2</v>
      </c>
      <c r="H95" s="2" t="s">
        <v>12</v>
      </c>
    </row>
    <row r="96" spans="1:8" ht="15.75" customHeight="1" x14ac:dyDescent="0.35">
      <c r="A96" s="1">
        <v>45015.50056079861</v>
      </c>
      <c r="B96" s="2" t="s">
        <v>26</v>
      </c>
      <c r="C96" s="2" t="s">
        <v>8</v>
      </c>
      <c r="D96" s="2" t="s">
        <v>23</v>
      </c>
      <c r="E96" s="2">
        <v>778</v>
      </c>
      <c r="F96" s="2">
        <v>15</v>
      </c>
      <c r="G96" s="24">
        <f t="shared" si="1"/>
        <v>1.9280205655526992E-2</v>
      </c>
      <c r="H96" s="2" t="s">
        <v>10</v>
      </c>
    </row>
    <row r="97" spans="1:8" ht="15.75" customHeight="1" x14ac:dyDescent="0.35">
      <c r="A97" s="1">
        <v>45015.460608715279</v>
      </c>
      <c r="B97" s="2" t="s">
        <v>26</v>
      </c>
      <c r="C97" s="2" t="s">
        <v>18</v>
      </c>
      <c r="D97" s="2" t="s">
        <v>9</v>
      </c>
      <c r="E97" s="2">
        <v>0</v>
      </c>
      <c r="F97" s="2">
        <v>0</v>
      </c>
      <c r="G97" s="24">
        <f t="shared" si="1"/>
        <v>0</v>
      </c>
      <c r="H97" s="2" t="s">
        <v>10</v>
      </c>
    </row>
    <row r="98" spans="1:8" ht="15.75" customHeight="1" x14ac:dyDescent="0.35">
      <c r="A98" s="1">
        <v>45015.460416666669</v>
      </c>
      <c r="B98" s="2" t="s">
        <v>26</v>
      </c>
      <c r="C98" s="2" t="s">
        <v>18</v>
      </c>
      <c r="D98" s="2" t="s">
        <v>23</v>
      </c>
      <c r="E98" s="2">
        <v>7028</v>
      </c>
      <c r="F98" s="2">
        <v>100</v>
      </c>
      <c r="G98" s="24">
        <f t="shared" si="1"/>
        <v>1.4228799089356859E-2</v>
      </c>
      <c r="H98" s="2" t="s">
        <v>12</v>
      </c>
    </row>
    <row r="99" spans="1:8" ht="15.75" customHeight="1" x14ac:dyDescent="0.35">
      <c r="A99" s="1">
        <v>45015.45886337963</v>
      </c>
      <c r="B99" s="2" t="s">
        <v>16</v>
      </c>
      <c r="C99" s="2" t="s">
        <v>8</v>
      </c>
      <c r="D99" s="2" t="s">
        <v>9</v>
      </c>
      <c r="E99" s="2">
        <v>1451</v>
      </c>
      <c r="F99" s="2">
        <v>47</v>
      </c>
      <c r="G99" s="24">
        <f t="shared" si="1"/>
        <v>3.2391454169538252E-2</v>
      </c>
      <c r="H99" s="2" t="s">
        <v>10</v>
      </c>
    </row>
    <row r="100" spans="1:8" ht="15.75" customHeight="1" x14ac:dyDescent="0.35">
      <c r="A100" s="1">
        <v>45015.458589386573</v>
      </c>
      <c r="B100" s="2" t="s">
        <v>16</v>
      </c>
      <c r="C100" s="2" t="s">
        <v>8</v>
      </c>
      <c r="D100" s="2" t="s">
        <v>9</v>
      </c>
      <c r="E100" s="2">
        <v>0</v>
      </c>
      <c r="F100" s="2">
        <v>0</v>
      </c>
      <c r="G100" s="24">
        <f t="shared" si="1"/>
        <v>0</v>
      </c>
      <c r="H100" s="2" t="s">
        <v>12</v>
      </c>
    </row>
    <row r="101" spans="1:8" ht="15.75" customHeight="1" x14ac:dyDescent="0.35">
      <c r="A101" s="1">
        <v>45015.458344907405</v>
      </c>
      <c r="B101" s="2" t="s">
        <v>26</v>
      </c>
      <c r="C101" s="2" t="s">
        <v>15</v>
      </c>
      <c r="D101" s="2" t="s">
        <v>23</v>
      </c>
      <c r="E101" s="2">
        <v>9273</v>
      </c>
      <c r="F101" s="2">
        <v>306</v>
      </c>
      <c r="G101" s="24">
        <f t="shared" si="1"/>
        <v>3.2999029440310579E-2</v>
      </c>
      <c r="H101" s="2" t="s">
        <v>12</v>
      </c>
    </row>
    <row r="102" spans="1:8" ht="15.75" customHeight="1" x14ac:dyDescent="0.35">
      <c r="A102" s="1">
        <v>45015.458340740741</v>
      </c>
      <c r="B102" s="2" t="s">
        <v>26</v>
      </c>
      <c r="C102" s="2" t="s">
        <v>8</v>
      </c>
      <c r="D102" s="2" t="s">
        <v>23</v>
      </c>
      <c r="E102" s="2">
        <v>52669</v>
      </c>
      <c r="F102" s="2">
        <v>2713</v>
      </c>
      <c r="G102" s="24">
        <f t="shared" si="1"/>
        <v>5.1510376122576848E-2</v>
      </c>
      <c r="H102" s="2" t="s">
        <v>12</v>
      </c>
    </row>
    <row r="103" spans="1:8" ht="15.75" customHeight="1" x14ac:dyDescent="0.35">
      <c r="A103" s="1">
        <v>45015.454791666663</v>
      </c>
      <c r="B103" s="2" t="s">
        <v>24</v>
      </c>
      <c r="C103" s="2" t="s">
        <v>21</v>
      </c>
      <c r="D103" s="2" t="s">
        <v>23</v>
      </c>
      <c r="E103" s="2">
        <v>0</v>
      </c>
      <c r="F103" s="2">
        <v>0</v>
      </c>
      <c r="G103" s="24">
        <f t="shared" si="1"/>
        <v>0</v>
      </c>
      <c r="H103" s="2" t="s">
        <v>10</v>
      </c>
    </row>
    <row r="104" spans="1:8" ht="15.75" customHeight="1" x14ac:dyDescent="0.35">
      <c r="A104" s="1">
        <v>45015.454502314817</v>
      </c>
      <c r="B104" s="2" t="s">
        <v>24</v>
      </c>
      <c r="C104" s="2" t="s">
        <v>21</v>
      </c>
      <c r="D104" s="2" t="s">
        <v>23</v>
      </c>
      <c r="E104" s="2">
        <v>0</v>
      </c>
      <c r="F104" s="2">
        <v>0</v>
      </c>
      <c r="G104" s="24">
        <f t="shared" si="1"/>
        <v>0</v>
      </c>
      <c r="H104" s="2" t="s">
        <v>10</v>
      </c>
    </row>
    <row r="105" spans="1:8" ht="15.75" customHeight="1" x14ac:dyDescent="0.35">
      <c r="A105" s="1">
        <v>45015.454305555555</v>
      </c>
      <c r="B105" s="2" t="s">
        <v>24</v>
      </c>
      <c r="C105" s="2" t="s">
        <v>21</v>
      </c>
      <c r="D105" s="2" t="s">
        <v>23</v>
      </c>
      <c r="E105" s="2">
        <v>0</v>
      </c>
      <c r="F105" s="2">
        <v>0</v>
      </c>
      <c r="G105" s="24">
        <f t="shared" si="1"/>
        <v>0</v>
      </c>
      <c r="H105" s="2" t="s">
        <v>10</v>
      </c>
    </row>
    <row r="106" spans="1:8" ht="15.75" customHeight="1" x14ac:dyDescent="0.35">
      <c r="A106" s="1">
        <v>45015.451655092591</v>
      </c>
      <c r="B106" s="2" t="s">
        <v>24</v>
      </c>
      <c r="C106" s="2" t="s">
        <v>21</v>
      </c>
      <c r="D106" s="2" t="s">
        <v>23</v>
      </c>
      <c r="E106" s="2">
        <v>356</v>
      </c>
      <c r="F106" s="2">
        <v>18</v>
      </c>
      <c r="G106" s="24">
        <f t="shared" si="1"/>
        <v>5.0561797752808987E-2</v>
      </c>
      <c r="H106" s="2" t="s">
        <v>12</v>
      </c>
    </row>
    <row r="107" spans="1:8" ht="15.75" customHeight="1" x14ac:dyDescent="0.35">
      <c r="A107" s="1">
        <v>45015.444004629629</v>
      </c>
      <c r="B107" s="2" t="s">
        <v>26</v>
      </c>
      <c r="C107" s="2" t="s">
        <v>21</v>
      </c>
      <c r="D107" s="2" t="s">
        <v>9</v>
      </c>
      <c r="E107" s="2">
        <v>0</v>
      </c>
      <c r="F107" s="2">
        <v>0</v>
      </c>
      <c r="G107" s="24">
        <f t="shared" si="1"/>
        <v>0</v>
      </c>
      <c r="H107" s="2" t="s">
        <v>10</v>
      </c>
    </row>
    <row r="108" spans="1:8" ht="15.75" customHeight="1" x14ac:dyDescent="0.35">
      <c r="A108" s="1">
        <v>45015.443506944444</v>
      </c>
      <c r="B108" s="2" t="s">
        <v>26</v>
      </c>
      <c r="C108" s="2" t="s">
        <v>21</v>
      </c>
      <c r="D108" s="2" t="s">
        <v>9</v>
      </c>
      <c r="E108" s="2">
        <v>0</v>
      </c>
      <c r="F108" s="2">
        <v>0</v>
      </c>
      <c r="G108" s="24">
        <f t="shared" si="1"/>
        <v>0</v>
      </c>
      <c r="H108" s="2" t="s">
        <v>10</v>
      </c>
    </row>
    <row r="109" spans="1:8" ht="15.75" customHeight="1" x14ac:dyDescent="0.35">
      <c r="A109" s="1">
        <v>45015.429548611108</v>
      </c>
      <c r="B109" s="2" t="s">
        <v>24</v>
      </c>
      <c r="C109" s="2" t="s">
        <v>21</v>
      </c>
      <c r="D109" s="2" t="s">
        <v>23</v>
      </c>
      <c r="E109" s="2">
        <v>0</v>
      </c>
      <c r="F109" s="2">
        <v>0</v>
      </c>
      <c r="G109" s="24">
        <f t="shared" si="1"/>
        <v>0</v>
      </c>
      <c r="H109" s="2" t="s">
        <v>17</v>
      </c>
    </row>
    <row r="110" spans="1:8" ht="15.75" customHeight="1" x14ac:dyDescent="0.35">
      <c r="A110" s="1">
        <v>45015.421747685185</v>
      </c>
      <c r="B110" s="2" t="s">
        <v>26</v>
      </c>
      <c r="C110" s="2" t="s">
        <v>18</v>
      </c>
      <c r="D110" s="2" t="s">
        <v>19</v>
      </c>
      <c r="E110" s="2">
        <v>12500</v>
      </c>
      <c r="F110" s="2">
        <v>185</v>
      </c>
      <c r="G110" s="24">
        <f t="shared" si="1"/>
        <v>1.4800000000000001E-2</v>
      </c>
      <c r="H110" s="2" t="s">
        <v>12</v>
      </c>
    </row>
    <row r="111" spans="1:8" ht="15.75" customHeight="1" x14ac:dyDescent="0.35">
      <c r="A111" s="1">
        <v>45015.421018518522</v>
      </c>
      <c r="B111" s="2" t="s">
        <v>24</v>
      </c>
      <c r="C111" s="2" t="s">
        <v>21</v>
      </c>
      <c r="D111" s="2" t="s">
        <v>23</v>
      </c>
      <c r="E111" s="2">
        <v>12320</v>
      </c>
      <c r="F111" s="2">
        <v>463</v>
      </c>
      <c r="G111" s="24">
        <f t="shared" si="1"/>
        <v>3.7581168831168833E-2</v>
      </c>
      <c r="H111" s="2" t="s">
        <v>12</v>
      </c>
    </row>
    <row r="112" spans="1:8" ht="15.75" customHeight="1" x14ac:dyDescent="0.35">
      <c r="A112" s="1">
        <v>45015.41678240741</v>
      </c>
      <c r="B112" s="2" t="s">
        <v>26</v>
      </c>
      <c r="C112" s="2" t="s">
        <v>20</v>
      </c>
      <c r="D112" s="2" t="s">
        <v>19</v>
      </c>
      <c r="E112" s="2">
        <v>1055</v>
      </c>
      <c r="F112" s="2">
        <v>144</v>
      </c>
      <c r="G112" s="24">
        <f t="shared" si="1"/>
        <v>0.13649289099526066</v>
      </c>
      <c r="H112" s="2" t="s">
        <v>12</v>
      </c>
    </row>
    <row r="113" spans="1:8" ht="15.75" customHeight="1" x14ac:dyDescent="0.35">
      <c r="A113" s="1">
        <v>45015.404395486112</v>
      </c>
      <c r="B113" s="2" t="s">
        <v>16</v>
      </c>
      <c r="C113" s="2" t="s">
        <v>8</v>
      </c>
      <c r="D113" s="2" t="s">
        <v>9</v>
      </c>
      <c r="E113" s="2">
        <v>157</v>
      </c>
      <c r="F113" s="2">
        <v>1</v>
      </c>
      <c r="G113" s="24">
        <f t="shared" si="1"/>
        <v>6.369426751592357E-3</v>
      </c>
      <c r="H113" s="2" t="s">
        <v>10</v>
      </c>
    </row>
    <row r="114" spans="1:8" ht="15.75" customHeight="1" x14ac:dyDescent="0.35">
      <c r="A114" s="1">
        <v>45015.402999039354</v>
      </c>
      <c r="B114" s="2" t="s">
        <v>16</v>
      </c>
      <c r="C114" s="2" t="s">
        <v>8</v>
      </c>
      <c r="D114" s="2" t="s">
        <v>9</v>
      </c>
      <c r="E114" s="2">
        <v>679</v>
      </c>
      <c r="F114" s="2">
        <v>45</v>
      </c>
      <c r="G114" s="24">
        <f t="shared" si="1"/>
        <v>6.6273932253313697E-2</v>
      </c>
      <c r="H114" s="2" t="s">
        <v>13</v>
      </c>
    </row>
    <row r="115" spans="1:8" ht="15.75" customHeight="1" x14ac:dyDescent="0.35">
      <c r="A115" s="1">
        <v>45015.382381759257</v>
      </c>
      <c r="B115" s="2" t="s">
        <v>26</v>
      </c>
      <c r="C115" s="2" t="s">
        <v>8</v>
      </c>
      <c r="D115" s="2" t="s">
        <v>11</v>
      </c>
      <c r="E115" s="2">
        <v>497</v>
      </c>
      <c r="F115" s="2">
        <v>2</v>
      </c>
      <c r="G115" s="24">
        <f t="shared" si="1"/>
        <v>4.0241448692152921E-3</v>
      </c>
      <c r="H115" s="2" t="s">
        <v>10</v>
      </c>
    </row>
    <row r="116" spans="1:8" ht="15.75" customHeight="1" x14ac:dyDescent="0.35">
      <c r="A116" s="1">
        <v>45015.3752662037</v>
      </c>
      <c r="B116" s="2" t="s">
        <v>26</v>
      </c>
      <c r="C116" s="2" t="s">
        <v>18</v>
      </c>
      <c r="D116" s="2" t="s">
        <v>11</v>
      </c>
      <c r="E116" s="2">
        <v>23121</v>
      </c>
      <c r="F116" s="2">
        <v>2144</v>
      </c>
      <c r="G116" s="24">
        <f t="shared" si="1"/>
        <v>9.2729553220016442E-2</v>
      </c>
      <c r="H116" s="2" t="s">
        <v>25</v>
      </c>
    </row>
    <row r="117" spans="1:8" ht="15.75" customHeight="1" x14ac:dyDescent="0.35">
      <c r="A117" s="1">
        <v>45015.375243055554</v>
      </c>
      <c r="B117" s="2" t="s">
        <v>26</v>
      </c>
      <c r="C117" s="2" t="s">
        <v>18</v>
      </c>
      <c r="D117" s="2" t="s">
        <v>9</v>
      </c>
      <c r="E117" s="2">
        <v>0</v>
      </c>
      <c r="F117" s="2">
        <v>0</v>
      </c>
      <c r="G117" s="24">
        <f t="shared" si="1"/>
        <v>0</v>
      </c>
      <c r="H117" s="2" t="s">
        <v>10</v>
      </c>
    </row>
    <row r="118" spans="1:8" ht="15.75" customHeight="1" x14ac:dyDescent="0.35">
      <c r="A118" s="1">
        <v>45015.375243055554</v>
      </c>
      <c r="B118" s="2" t="s">
        <v>26</v>
      </c>
      <c r="C118" s="2" t="s">
        <v>18</v>
      </c>
      <c r="D118" s="2" t="s">
        <v>9</v>
      </c>
      <c r="E118" s="2">
        <v>0</v>
      </c>
      <c r="F118" s="2">
        <v>0</v>
      </c>
      <c r="G118" s="24">
        <f t="shared" si="1"/>
        <v>0</v>
      </c>
      <c r="H118" s="2" t="s">
        <v>10</v>
      </c>
    </row>
    <row r="119" spans="1:8" ht="15.75" customHeight="1" x14ac:dyDescent="0.35">
      <c r="A119" s="1">
        <v>45015.375243055554</v>
      </c>
      <c r="B119" s="2" t="s">
        <v>26</v>
      </c>
      <c r="C119" s="2" t="s">
        <v>18</v>
      </c>
      <c r="D119" s="2" t="s">
        <v>9</v>
      </c>
      <c r="E119" s="2">
        <v>0</v>
      </c>
      <c r="F119" s="2">
        <v>0</v>
      </c>
      <c r="G119" s="24">
        <f t="shared" si="1"/>
        <v>0</v>
      </c>
      <c r="H119" s="2" t="s">
        <v>10</v>
      </c>
    </row>
    <row r="120" spans="1:8" ht="15.75" customHeight="1" x14ac:dyDescent="0.35">
      <c r="A120" s="1">
        <v>45015.375243055554</v>
      </c>
      <c r="B120" s="2" t="s">
        <v>26</v>
      </c>
      <c r="C120" s="2" t="s">
        <v>18</v>
      </c>
      <c r="D120" s="2" t="s">
        <v>9</v>
      </c>
      <c r="E120" s="2">
        <v>0</v>
      </c>
      <c r="F120" s="2">
        <v>0</v>
      </c>
      <c r="G120" s="24">
        <f t="shared" si="1"/>
        <v>0</v>
      </c>
      <c r="H120" s="2" t="s">
        <v>10</v>
      </c>
    </row>
    <row r="121" spans="1:8" ht="15.75" customHeight="1" x14ac:dyDescent="0.35">
      <c r="A121" s="1">
        <v>45015.375243055554</v>
      </c>
      <c r="B121" s="2" t="s">
        <v>26</v>
      </c>
      <c r="C121" s="2" t="s">
        <v>18</v>
      </c>
      <c r="D121" s="2" t="s">
        <v>9</v>
      </c>
      <c r="E121" s="2">
        <v>0</v>
      </c>
      <c r="F121" s="2">
        <v>0</v>
      </c>
      <c r="G121" s="24">
        <f t="shared" si="1"/>
        <v>0</v>
      </c>
      <c r="H121" s="2" t="s">
        <v>10</v>
      </c>
    </row>
    <row r="122" spans="1:8" ht="15.75" customHeight="1" x14ac:dyDescent="0.35">
      <c r="A122" s="1">
        <v>45015.375243055554</v>
      </c>
      <c r="B122" s="2" t="s">
        <v>26</v>
      </c>
      <c r="C122" s="2" t="s">
        <v>18</v>
      </c>
      <c r="D122" s="2" t="s">
        <v>9</v>
      </c>
      <c r="E122" s="2">
        <v>0</v>
      </c>
      <c r="F122" s="2">
        <v>0</v>
      </c>
      <c r="G122" s="24">
        <f t="shared" si="1"/>
        <v>0</v>
      </c>
      <c r="H122" s="2" t="s">
        <v>10</v>
      </c>
    </row>
    <row r="123" spans="1:8" ht="15.75" customHeight="1" x14ac:dyDescent="0.35">
      <c r="A123" s="1">
        <v>45015.375160497686</v>
      </c>
      <c r="B123" s="2" t="s">
        <v>26</v>
      </c>
      <c r="C123" s="2" t="s">
        <v>8</v>
      </c>
      <c r="D123" s="2" t="s">
        <v>11</v>
      </c>
      <c r="E123" s="2">
        <v>10447</v>
      </c>
      <c r="F123" s="2">
        <v>208</v>
      </c>
      <c r="G123" s="24">
        <f t="shared" si="1"/>
        <v>1.991002201588973E-2</v>
      </c>
      <c r="H123" s="2" t="s">
        <v>13</v>
      </c>
    </row>
    <row r="124" spans="1:8" ht="15.75" customHeight="1" x14ac:dyDescent="0.35">
      <c r="A124" s="1">
        <v>45015.375127314815</v>
      </c>
      <c r="B124" s="2" t="s">
        <v>26</v>
      </c>
      <c r="C124" s="2" t="s">
        <v>15</v>
      </c>
      <c r="D124" s="2" t="s">
        <v>11</v>
      </c>
      <c r="E124" s="2">
        <v>59132</v>
      </c>
      <c r="F124" s="2">
        <v>5038</v>
      </c>
      <c r="G124" s="24">
        <f t="shared" si="1"/>
        <v>8.5199215314888721E-2</v>
      </c>
      <c r="H124" s="2" t="s">
        <v>13</v>
      </c>
    </row>
    <row r="125" spans="1:8" ht="15.75" customHeight="1" x14ac:dyDescent="0.35">
      <c r="A125" s="1">
        <v>45015.375127314815</v>
      </c>
      <c r="B125" s="2" t="s">
        <v>26</v>
      </c>
      <c r="C125" s="2" t="s">
        <v>15</v>
      </c>
      <c r="D125" s="2" t="s">
        <v>11</v>
      </c>
      <c r="E125" s="2">
        <v>29566</v>
      </c>
      <c r="F125" s="2">
        <v>2519</v>
      </c>
      <c r="G125" s="24">
        <f t="shared" si="1"/>
        <v>8.5199215314888721E-2</v>
      </c>
      <c r="H125" s="2" t="s">
        <v>13</v>
      </c>
    </row>
    <row r="126" spans="1:8" ht="15.75" customHeight="1" x14ac:dyDescent="0.35">
      <c r="A126" s="1">
        <v>45015.375127314815</v>
      </c>
      <c r="B126" s="2" t="s">
        <v>26</v>
      </c>
      <c r="C126" s="2" t="s">
        <v>15</v>
      </c>
      <c r="D126" s="2" t="s">
        <v>11</v>
      </c>
      <c r="E126" s="2">
        <v>29566</v>
      </c>
      <c r="F126" s="2">
        <v>2519</v>
      </c>
      <c r="G126" s="24">
        <f t="shared" si="1"/>
        <v>8.5199215314888721E-2</v>
      </c>
      <c r="H126" s="2" t="s">
        <v>13</v>
      </c>
    </row>
    <row r="127" spans="1:8" ht="15.75" customHeight="1" x14ac:dyDescent="0.35">
      <c r="A127" s="1">
        <v>45015.354201388887</v>
      </c>
      <c r="B127" s="2" t="s">
        <v>26</v>
      </c>
      <c r="C127" s="2" t="s">
        <v>15</v>
      </c>
      <c r="D127" s="2" t="s">
        <v>11</v>
      </c>
      <c r="E127" s="2">
        <v>20930</v>
      </c>
      <c r="F127" s="2">
        <v>5369</v>
      </c>
      <c r="G127" s="24">
        <f t="shared" si="1"/>
        <v>0.2565217391304348</v>
      </c>
      <c r="H127" s="2" t="s">
        <v>13</v>
      </c>
    </row>
    <row r="128" spans="1:8" ht="15.75" customHeight="1" x14ac:dyDescent="0.35">
      <c r="A128" s="1">
        <v>45015.354201388887</v>
      </c>
      <c r="B128" s="2" t="s">
        <v>26</v>
      </c>
      <c r="C128" s="2" t="s">
        <v>15</v>
      </c>
      <c r="D128" s="2" t="s">
        <v>11</v>
      </c>
      <c r="E128" s="2">
        <v>20930</v>
      </c>
      <c r="F128" s="2">
        <v>5369</v>
      </c>
      <c r="G128" s="24">
        <f t="shared" si="1"/>
        <v>0.2565217391304348</v>
      </c>
      <c r="H128" s="2" t="s">
        <v>13</v>
      </c>
    </row>
    <row r="129" spans="1:8" ht="15.75" customHeight="1" x14ac:dyDescent="0.35">
      <c r="A129" s="1">
        <v>45015.354201388887</v>
      </c>
      <c r="B129" s="2" t="s">
        <v>26</v>
      </c>
      <c r="C129" s="2" t="s">
        <v>15</v>
      </c>
      <c r="D129" s="2" t="s">
        <v>11</v>
      </c>
      <c r="E129" s="2">
        <v>41860</v>
      </c>
      <c r="F129" s="2">
        <v>10736</v>
      </c>
      <c r="G129" s="24">
        <f t="shared" si="1"/>
        <v>0.25647396082178692</v>
      </c>
      <c r="H129" s="2" t="s">
        <v>13</v>
      </c>
    </row>
    <row r="130" spans="1:8" ht="15.75" customHeight="1" x14ac:dyDescent="0.35">
      <c r="A130" s="1">
        <v>45015.354193287036</v>
      </c>
      <c r="B130" s="2" t="s">
        <v>16</v>
      </c>
      <c r="C130" s="2" t="s">
        <v>8</v>
      </c>
      <c r="D130" s="2" t="s">
        <v>11</v>
      </c>
      <c r="E130" s="2">
        <v>6655</v>
      </c>
      <c r="F130" s="2">
        <v>307</v>
      </c>
      <c r="G130" s="24">
        <f t="shared" si="1"/>
        <v>4.6130728775356872E-2</v>
      </c>
      <c r="H130" s="2" t="s">
        <v>13</v>
      </c>
    </row>
    <row r="131" spans="1:8" ht="15.75" customHeight="1" x14ac:dyDescent="0.35">
      <c r="A131" s="1">
        <v>45014.686064814814</v>
      </c>
      <c r="B131" s="2" t="s">
        <v>26</v>
      </c>
      <c r="C131" s="2" t="s">
        <v>20</v>
      </c>
      <c r="D131" s="2" t="s">
        <v>9</v>
      </c>
      <c r="E131" s="2">
        <v>415</v>
      </c>
      <c r="F131" s="2">
        <v>45</v>
      </c>
      <c r="G131" s="24">
        <f t="shared" ref="G131:G194" si="2">IFERROR(F131/E131,0)</f>
        <v>0.10843373493975904</v>
      </c>
      <c r="H131" s="2" t="s">
        <v>12</v>
      </c>
    </row>
    <row r="132" spans="1:8" ht="15.75" customHeight="1" x14ac:dyDescent="0.35">
      <c r="A132" s="1">
        <v>45014.658395833336</v>
      </c>
      <c r="B132" s="2" t="s">
        <v>26</v>
      </c>
      <c r="C132" s="2" t="s">
        <v>8</v>
      </c>
      <c r="D132" s="2" t="s">
        <v>9</v>
      </c>
      <c r="E132" s="2">
        <v>0</v>
      </c>
      <c r="F132" s="2">
        <v>0</v>
      </c>
      <c r="G132" s="24">
        <f t="shared" si="2"/>
        <v>0</v>
      </c>
      <c r="H132" s="2" t="s">
        <v>17</v>
      </c>
    </row>
    <row r="133" spans="1:8" ht="15.75" customHeight="1" x14ac:dyDescent="0.35">
      <c r="A133" s="1">
        <v>45014.646111111113</v>
      </c>
      <c r="B133" s="2" t="s">
        <v>26</v>
      </c>
      <c r="C133" s="2" t="s">
        <v>18</v>
      </c>
      <c r="D133" s="2" t="s">
        <v>19</v>
      </c>
      <c r="E133" s="2">
        <v>41667</v>
      </c>
      <c r="F133" s="2">
        <v>1516</v>
      </c>
      <c r="G133" s="24">
        <f t="shared" si="2"/>
        <v>3.6383708930328558E-2</v>
      </c>
      <c r="H133" s="2" t="s">
        <v>12</v>
      </c>
    </row>
    <row r="134" spans="1:8" ht="15.75" customHeight="1" x14ac:dyDescent="0.35">
      <c r="A134" s="1">
        <v>45014.645902777775</v>
      </c>
      <c r="B134" s="2" t="s">
        <v>26</v>
      </c>
      <c r="C134" s="2" t="s">
        <v>20</v>
      </c>
      <c r="D134" s="2" t="s">
        <v>19</v>
      </c>
      <c r="E134" s="2">
        <v>119</v>
      </c>
      <c r="F134" s="2">
        <v>4</v>
      </c>
      <c r="G134" s="24">
        <f t="shared" si="2"/>
        <v>3.3613445378151259E-2</v>
      </c>
      <c r="H134" s="2" t="s">
        <v>12</v>
      </c>
    </row>
    <row r="135" spans="1:8" ht="15.75" customHeight="1" x14ac:dyDescent="0.35">
      <c r="A135" s="1">
        <v>45014.616858125002</v>
      </c>
      <c r="B135" s="2" t="s">
        <v>26</v>
      </c>
      <c r="C135" s="2" t="s">
        <v>8</v>
      </c>
      <c r="D135" s="2" t="s">
        <v>23</v>
      </c>
      <c r="E135" s="2">
        <v>976</v>
      </c>
      <c r="F135" s="2">
        <v>16</v>
      </c>
      <c r="G135" s="24">
        <f t="shared" si="2"/>
        <v>1.6393442622950821E-2</v>
      </c>
      <c r="H135" s="2" t="s">
        <v>10</v>
      </c>
    </row>
    <row r="136" spans="1:8" ht="15.75" customHeight="1" x14ac:dyDescent="0.35">
      <c r="A136" s="1">
        <v>45014.6091087963</v>
      </c>
      <c r="B136" s="2" t="s">
        <v>26</v>
      </c>
      <c r="C136" s="2" t="s">
        <v>21</v>
      </c>
      <c r="D136" s="2" t="s">
        <v>9</v>
      </c>
      <c r="E136" s="2">
        <v>2261</v>
      </c>
      <c r="F136" s="2">
        <v>24</v>
      </c>
      <c r="G136" s="24">
        <f t="shared" si="2"/>
        <v>1.0614772224679346E-2</v>
      </c>
      <c r="H136" s="2" t="s">
        <v>12</v>
      </c>
    </row>
    <row r="137" spans="1:8" ht="15.75" customHeight="1" x14ac:dyDescent="0.35">
      <c r="A137" s="1">
        <v>45014.607025462959</v>
      </c>
      <c r="B137" s="2" t="s">
        <v>26</v>
      </c>
      <c r="C137" s="2" t="s">
        <v>21</v>
      </c>
      <c r="D137" s="2" t="s">
        <v>9</v>
      </c>
      <c r="E137" s="2">
        <v>2402</v>
      </c>
      <c r="F137" s="2">
        <v>36</v>
      </c>
      <c r="G137" s="24">
        <f t="shared" si="2"/>
        <v>1.498751040799334E-2</v>
      </c>
      <c r="H137" s="2" t="s">
        <v>12</v>
      </c>
    </row>
    <row r="138" spans="1:8" ht="15.75" customHeight="1" x14ac:dyDescent="0.35">
      <c r="A138" s="1">
        <v>45014.596948344908</v>
      </c>
      <c r="B138" s="2" t="s">
        <v>26</v>
      </c>
      <c r="C138" s="2" t="s">
        <v>8</v>
      </c>
      <c r="D138" s="2" t="s">
        <v>23</v>
      </c>
      <c r="E138" s="2">
        <v>171</v>
      </c>
      <c r="F138" s="2">
        <v>11</v>
      </c>
      <c r="G138" s="24">
        <f t="shared" si="2"/>
        <v>6.4327485380116955E-2</v>
      </c>
      <c r="H138" s="2" t="s">
        <v>10</v>
      </c>
    </row>
    <row r="139" spans="1:8" ht="15.75" customHeight="1" x14ac:dyDescent="0.35">
      <c r="A139" s="1">
        <v>45014.582511574074</v>
      </c>
      <c r="B139" s="2" t="s">
        <v>26</v>
      </c>
      <c r="C139" s="2" t="s">
        <v>21</v>
      </c>
      <c r="D139" s="2" t="s">
        <v>9</v>
      </c>
      <c r="E139" s="2">
        <v>2709</v>
      </c>
      <c r="F139" s="2">
        <v>89</v>
      </c>
      <c r="G139" s="24">
        <f t="shared" si="2"/>
        <v>3.2853451458102624E-2</v>
      </c>
      <c r="H139" s="2" t="s">
        <v>12</v>
      </c>
    </row>
    <row r="140" spans="1:8" ht="15.75" customHeight="1" x14ac:dyDescent="0.35">
      <c r="A140" s="1">
        <v>45014.559143587961</v>
      </c>
      <c r="B140" s="2" t="s">
        <v>26</v>
      </c>
      <c r="C140" s="2" t="s">
        <v>8</v>
      </c>
      <c r="D140" s="2" t="s">
        <v>23</v>
      </c>
      <c r="E140" s="2">
        <v>2088</v>
      </c>
      <c r="F140" s="2">
        <v>55</v>
      </c>
      <c r="G140" s="24">
        <f t="shared" si="2"/>
        <v>2.6340996168582376E-2</v>
      </c>
      <c r="H140" s="2" t="s">
        <v>12</v>
      </c>
    </row>
    <row r="141" spans="1:8" ht="15.75" customHeight="1" x14ac:dyDescent="0.35">
      <c r="A141" s="1">
        <v>45014.558581122685</v>
      </c>
      <c r="B141" s="2" t="s">
        <v>26</v>
      </c>
      <c r="C141" s="2" t="s">
        <v>8</v>
      </c>
      <c r="D141" s="2" t="s">
        <v>23</v>
      </c>
      <c r="E141" s="2">
        <v>2402</v>
      </c>
      <c r="F141" s="2">
        <v>58</v>
      </c>
      <c r="G141" s="24">
        <f t="shared" si="2"/>
        <v>2.4146544546211492E-2</v>
      </c>
      <c r="H141" s="2" t="s">
        <v>12</v>
      </c>
    </row>
    <row r="142" spans="1:8" ht="15.75" customHeight="1" x14ac:dyDescent="0.35">
      <c r="A142" s="1">
        <v>45014.548654351849</v>
      </c>
      <c r="B142" s="2" t="s">
        <v>26</v>
      </c>
      <c r="C142" s="2" t="s">
        <v>8</v>
      </c>
      <c r="D142" s="2" t="s">
        <v>23</v>
      </c>
      <c r="E142" s="2">
        <v>1651</v>
      </c>
      <c r="F142" s="2">
        <v>18</v>
      </c>
      <c r="G142" s="24">
        <f t="shared" si="2"/>
        <v>1.0902483343428226E-2</v>
      </c>
      <c r="H142" s="2" t="s">
        <v>10</v>
      </c>
    </row>
    <row r="143" spans="1:8" ht="15.75" customHeight="1" x14ac:dyDescent="0.35">
      <c r="A143" s="1">
        <v>45014.547106481485</v>
      </c>
      <c r="B143" s="2" t="s">
        <v>26</v>
      </c>
      <c r="C143" s="2" t="s">
        <v>21</v>
      </c>
      <c r="D143" s="2" t="s">
        <v>9</v>
      </c>
      <c r="E143" s="2">
        <v>0</v>
      </c>
      <c r="F143" s="2">
        <v>0</v>
      </c>
      <c r="G143" s="24">
        <f t="shared" si="2"/>
        <v>0</v>
      </c>
      <c r="H143" s="2" t="s">
        <v>12</v>
      </c>
    </row>
    <row r="144" spans="1:8" ht="15.75" customHeight="1" x14ac:dyDescent="0.35">
      <c r="A144" s="1">
        <v>45014.546301261573</v>
      </c>
      <c r="B144" s="2" t="s">
        <v>26</v>
      </c>
      <c r="C144" s="2" t="s">
        <v>8</v>
      </c>
      <c r="D144" s="2" t="s">
        <v>23</v>
      </c>
      <c r="E144" s="2">
        <v>506</v>
      </c>
      <c r="F144" s="2">
        <v>28</v>
      </c>
      <c r="G144" s="24">
        <f t="shared" si="2"/>
        <v>5.533596837944664E-2</v>
      </c>
      <c r="H144" s="2" t="s">
        <v>10</v>
      </c>
    </row>
    <row r="145" spans="1:8" ht="15.75" customHeight="1" x14ac:dyDescent="0.35">
      <c r="A145" s="1">
        <v>45014.546213379632</v>
      </c>
      <c r="B145" s="2" t="s">
        <v>26</v>
      </c>
      <c r="C145" s="2" t="s">
        <v>8</v>
      </c>
      <c r="D145" s="2" t="s">
        <v>23</v>
      </c>
      <c r="E145" s="2">
        <v>428</v>
      </c>
      <c r="F145" s="2">
        <v>9</v>
      </c>
      <c r="G145" s="24">
        <f t="shared" si="2"/>
        <v>2.1028037383177569E-2</v>
      </c>
      <c r="H145" s="2" t="s">
        <v>10</v>
      </c>
    </row>
    <row r="146" spans="1:8" ht="15.75" customHeight="1" x14ac:dyDescent="0.35">
      <c r="A146" s="1">
        <v>45014.542086423608</v>
      </c>
      <c r="B146" s="2" t="s">
        <v>16</v>
      </c>
      <c r="C146" s="2" t="s">
        <v>8</v>
      </c>
      <c r="D146" s="2" t="s">
        <v>23</v>
      </c>
      <c r="E146" s="2">
        <v>1146</v>
      </c>
      <c r="F146" s="2">
        <v>79</v>
      </c>
      <c r="G146" s="24">
        <f t="shared" si="2"/>
        <v>6.8935427574171024E-2</v>
      </c>
      <c r="H146" s="2" t="s">
        <v>12</v>
      </c>
    </row>
    <row r="147" spans="1:8" ht="15.75" customHeight="1" x14ac:dyDescent="0.35">
      <c r="A147" s="1">
        <v>45014.541904710648</v>
      </c>
      <c r="B147" s="2" t="s">
        <v>26</v>
      </c>
      <c r="C147" s="2" t="s">
        <v>8</v>
      </c>
      <c r="D147" s="2" t="s">
        <v>23</v>
      </c>
      <c r="E147" s="2">
        <v>17964</v>
      </c>
      <c r="F147" s="2">
        <v>606</v>
      </c>
      <c r="G147" s="24">
        <f t="shared" si="2"/>
        <v>3.3734134936539747E-2</v>
      </c>
      <c r="H147" s="2" t="s">
        <v>10</v>
      </c>
    </row>
    <row r="148" spans="1:8" ht="15.75" customHeight="1" x14ac:dyDescent="0.35">
      <c r="A148" s="1">
        <v>45014.541820960651</v>
      </c>
      <c r="B148" s="2" t="s">
        <v>26</v>
      </c>
      <c r="C148" s="2" t="s">
        <v>18</v>
      </c>
      <c r="D148" s="2" t="s">
        <v>9</v>
      </c>
      <c r="E148" s="2">
        <v>0</v>
      </c>
      <c r="F148" s="2">
        <v>0</v>
      </c>
      <c r="G148" s="24">
        <f t="shared" si="2"/>
        <v>0</v>
      </c>
      <c r="H148" s="2" t="s">
        <v>10</v>
      </c>
    </row>
    <row r="149" spans="1:8" ht="15.75" customHeight="1" x14ac:dyDescent="0.35">
      <c r="A149" s="1">
        <v>45014.541820613427</v>
      </c>
      <c r="B149" s="2" t="s">
        <v>26</v>
      </c>
      <c r="C149" s="2" t="s">
        <v>18</v>
      </c>
      <c r="D149" s="2" t="s">
        <v>9</v>
      </c>
      <c r="E149" s="2">
        <v>0</v>
      </c>
      <c r="F149" s="2">
        <v>0</v>
      </c>
      <c r="G149" s="24">
        <f t="shared" si="2"/>
        <v>0</v>
      </c>
      <c r="H149" s="2" t="s">
        <v>10</v>
      </c>
    </row>
    <row r="150" spans="1:8" ht="15.75" customHeight="1" x14ac:dyDescent="0.35">
      <c r="A150" s="1">
        <v>45014.541820532409</v>
      </c>
      <c r="B150" s="2" t="s">
        <v>26</v>
      </c>
      <c r="C150" s="2" t="s">
        <v>18</v>
      </c>
      <c r="D150" s="2" t="s">
        <v>9</v>
      </c>
      <c r="E150" s="2">
        <v>0</v>
      </c>
      <c r="F150" s="2">
        <v>0</v>
      </c>
      <c r="G150" s="24">
        <f t="shared" si="2"/>
        <v>0</v>
      </c>
      <c r="H150" s="2" t="s">
        <v>10</v>
      </c>
    </row>
    <row r="151" spans="1:8" ht="15.75" customHeight="1" x14ac:dyDescent="0.35">
      <c r="A151" s="1">
        <v>45014.541820486113</v>
      </c>
      <c r="B151" s="2" t="s">
        <v>26</v>
      </c>
      <c r="C151" s="2" t="s">
        <v>18</v>
      </c>
      <c r="D151" s="2" t="s">
        <v>9</v>
      </c>
      <c r="E151" s="2">
        <v>0</v>
      </c>
      <c r="F151" s="2">
        <v>0</v>
      </c>
      <c r="G151" s="24">
        <f t="shared" si="2"/>
        <v>0</v>
      </c>
      <c r="H151" s="2" t="s">
        <v>10</v>
      </c>
    </row>
    <row r="152" spans="1:8" ht="15.75" customHeight="1" x14ac:dyDescent="0.35">
      <c r="A152" s="1">
        <v>45014.541820312501</v>
      </c>
      <c r="B152" s="2" t="s">
        <v>26</v>
      </c>
      <c r="C152" s="2" t="s">
        <v>18</v>
      </c>
      <c r="D152" s="2" t="s">
        <v>9</v>
      </c>
      <c r="E152" s="2">
        <v>0</v>
      </c>
      <c r="F152" s="2">
        <v>0</v>
      </c>
      <c r="G152" s="24">
        <f t="shared" si="2"/>
        <v>0</v>
      </c>
      <c r="H152" s="2" t="s">
        <v>10</v>
      </c>
    </row>
    <row r="153" spans="1:8" ht="15.75" customHeight="1" x14ac:dyDescent="0.35">
      <c r="A153" s="1">
        <v>45014.541820196762</v>
      </c>
      <c r="B153" s="2" t="s">
        <v>26</v>
      </c>
      <c r="C153" s="2" t="s">
        <v>18</v>
      </c>
      <c r="D153" s="2" t="s">
        <v>9</v>
      </c>
      <c r="E153" s="2">
        <v>0</v>
      </c>
      <c r="F153" s="2">
        <v>0</v>
      </c>
      <c r="G153" s="24">
        <f t="shared" si="2"/>
        <v>0</v>
      </c>
      <c r="H153" s="2" t="s">
        <v>10</v>
      </c>
    </row>
    <row r="154" spans="1:8" ht="15.75" customHeight="1" x14ac:dyDescent="0.35">
      <c r="A154" s="1">
        <v>45014.541747685187</v>
      </c>
      <c r="B154" s="2" t="s">
        <v>26</v>
      </c>
      <c r="C154" s="2" t="s">
        <v>18</v>
      </c>
      <c r="D154" s="2" t="s">
        <v>23</v>
      </c>
      <c r="E154" s="2">
        <v>9463</v>
      </c>
      <c r="F154" s="2">
        <v>195</v>
      </c>
      <c r="G154" s="24">
        <f t="shared" si="2"/>
        <v>2.0606572968403254E-2</v>
      </c>
      <c r="H154" s="2" t="s">
        <v>12</v>
      </c>
    </row>
    <row r="155" spans="1:8" ht="15.75" customHeight="1" x14ac:dyDescent="0.35">
      <c r="A155" s="1">
        <v>45014.541688287034</v>
      </c>
      <c r="B155" s="2" t="s">
        <v>26</v>
      </c>
      <c r="C155" s="2" t="s">
        <v>8</v>
      </c>
      <c r="D155" s="2" t="s">
        <v>23</v>
      </c>
      <c r="E155" s="2">
        <v>172409</v>
      </c>
      <c r="F155" s="2">
        <v>8900</v>
      </c>
      <c r="G155" s="24">
        <f t="shared" si="2"/>
        <v>5.162143507589511E-2</v>
      </c>
      <c r="H155" s="2" t="s">
        <v>12</v>
      </c>
    </row>
    <row r="156" spans="1:8" ht="15.75" customHeight="1" x14ac:dyDescent="0.35">
      <c r="A156" s="1">
        <v>45014.541678240741</v>
      </c>
      <c r="B156" s="2" t="s">
        <v>26</v>
      </c>
      <c r="C156" s="2" t="s">
        <v>15</v>
      </c>
      <c r="D156" s="2" t="s">
        <v>23</v>
      </c>
      <c r="E156" s="2">
        <v>10279</v>
      </c>
      <c r="F156" s="2">
        <v>819</v>
      </c>
      <c r="G156" s="24">
        <f t="shared" si="2"/>
        <v>7.9677011382430191E-2</v>
      </c>
      <c r="H156" s="2" t="s">
        <v>12</v>
      </c>
    </row>
    <row r="157" spans="1:8" ht="15.75" customHeight="1" x14ac:dyDescent="0.35">
      <c r="A157" s="1">
        <v>45014.541678240741</v>
      </c>
      <c r="B157" s="2" t="s">
        <v>26</v>
      </c>
      <c r="C157" s="2" t="s">
        <v>15</v>
      </c>
      <c r="D157" s="2" t="s">
        <v>23</v>
      </c>
      <c r="E157" s="2">
        <v>10633</v>
      </c>
      <c r="F157" s="2">
        <v>516</v>
      </c>
      <c r="G157" s="24">
        <f t="shared" si="2"/>
        <v>4.8528167027179533E-2</v>
      </c>
      <c r="H157" s="2" t="s">
        <v>12</v>
      </c>
    </row>
    <row r="158" spans="1:8" ht="15.75" customHeight="1" x14ac:dyDescent="0.35">
      <c r="A158" s="1">
        <v>45014.534502314818</v>
      </c>
      <c r="B158" s="2" t="s">
        <v>26</v>
      </c>
      <c r="C158" s="2" t="s">
        <v>18</v>
      </c>
      <c r="D158" s="2" t="s">
        <v>19</v>
      </c>
      <c r="E158" s="2">
        <v>186</v>
      </c>
      <c r="F158" s="2">
        <v>6</v>
      </c>
      <c r="G158" s="24">
        <f t="shared" si="2"/>
        <v>3.2258064516129031E-2</v>
      </c>
      <c r="H158" s="2" t="s">
        <v>12</v>
      </c>
    </row>
    <row r="159" spans="1:8" ht="15.75" customHeight="1" x14ac:dyDescent="0.35">
      <c r="A159" s="1">
        <v>45014.534050925926</v>
      </c>
      <c r="B159" s="2" t="s">
        <v>26</v>
      </c>
      <c r="C159" s="2" t="s">
        <v>20</v>
      </c>
      <c r="D159" s="2" t="s">
        <v>19</v>
      </c>
      <c r="E159" s="2">
        <v>101</v>
      </c>
      <c r="F159" s="2">
        <v>8</v>
      </c>
      <c r="G159" s="24">
        <f t="shared" si="2"/>
        <v>7.9207920792079209E-2</v>
      </c>
      <c r="H159" s="2" t="s">
        <v>12</v>
      </c>
    </row>
    <row r="160" spans="1:8" ht="15.75" customHeight="1" x14ac:dyDescent="0.35">
      <c r="A160" s="1">
        <v>45014.526782210647</v>
      </c>
      <c r="B160" s="2" t="s">
        <v>26</v>
      </c>
      <c r="C160" s="2" t="s">
        <v>8</v>
      </c>
      <c r="D160" s="2" t="s">
        <v>11</v>
      </c>
      <c r="E160" s="2">
        <v>26091</v>
      </c>
      <c r="F160" s="2">
        <v>32</v>
      </c>
      <c r="G160" s="24">
        <f t="shared" si="2"/>
        <v>1.2264765627994327E-3</v>
      </c>
      <c r="H160" s="2" t="s">
        <v>17</v>
      </c>
    </row>
    <row r="161" spans="1:8" ht="15.75" customHeight="1" x14ac:dyDescent="0.35">
      <c r="A161" s="1">
        <v>45014.518718043983</v>
      </c>
      <c r="B161" s="2" t="s">
        <v>26</v>
      </c>
      <c r="C161" s="2" t="s">
        <v>18</v>
      </c>
      <c r="D161" s="2" t="s">
        <v>9</v>
      </c>
      <c r="E161" s="2">
        <v>0</v>
      </c>
      <c r="F161" s="2">
        <v>0</v>
      </c>
      <c r="G161" s="24">
        <f t="shared" si="2"/>
        <v>0</v>
      </c>
      <c r="H161" s="2" t="s">
        <v>13</v>
      </c>
    </row>
    <row r="162" spans="1:8" ht="15.75" customHeight="1" x14ac:dyDescent="0.35">
      <c r="A162" s="1">
        <v>45014.518622685187</v>
      </c>
      <c r="B162" s="2" t="s">
        <v>26</v>
      </c>
      <c r="C162" s="2" t="s">
        <v>18</v>
      </c>
      <c r="D162" s="2" t="s">
        <v>11</v>
      </c>
      <c r="E162" s="2">
        <v>3999</v>
      </c>
      <c r="F162" s="2">
        <v>0</v>
      </c>
      <c r="G162" s="24">
        <f t="shared" si="2"/>
        <v>0</v>
      </c>
      <c r="H162" s="2" t="s">
        <v>13</v>
      </c>
    </row>
    <row r="163" spans="1:8" ht="15.75" customHeight="1" x14ac:dyDescent="0.35">
      <c r="A163" s="1">
        <v>45014.517856631945</v>
      </c>
      <c r="B163" s="2" t="s">
        <v>26</v>
      </c>
      <c r="C163" s="2" t="s">
        <v>8</v>
      </c>
      <c r="D163" s="2" t="s">
        <v>11</v>
      </c>
      <c r="E163" s="2">
        <v>12469</v>
      </c>
      <c r="F163" s="2">
        <v>64</v>
      </c>
      <c r="G163" s="24">
        <f t="shared" si="2"/>
        <v>5.1327291683374767E-3</v>
      </c>
      <c r="H163" s="2" t="s">
        <v>17</v>
      </c>
    </row>
    <row r="164" spans="1:8" ht="15.75" customHeight="1" x14ac:dyDescent="0.35">
      <c r="A164" s="1">
        <v>45014.517849618052</v>
      </c>
      <c r="B164" s="2" t="s">
        <v>26</v>
      </c>
      <c r="C164" s="2" t="s">
        <v>8</v>
      </c>
      <c r="D164" s="2" t="s">
        <v>11</v>
      </c>
      <c r="E164" s="2">
        <v>139835</v>
      </c>
      <c r="F164" s="2">
        <v>1095</v>
      </c>
      <c r="G164" s="24">
        <f t="shared" si="2"/>
        <v>7.8306575606965356E-3</v>
      </c>
      <c r="H164" s="2" t="s">
        <v>13</v>
      </c>
    </row>
    <row r="165" spans="1:8" ht="15.75" customHeight="1" x14ac:dyDescent="0.35">
      <c r="A165" s="1">
        <v>45014.517835648148</v>
      </c>
      <c r="B165" s="2" t="s">
        <v>26</v>
      </c>
      <c r="C165" s="2" t="s">
        <v>15</v>
      </c>
      <c r="D165" s="2" t="s">
        <v>11</v>
      </c>
      <c r="E165" s="2">
        <v>15882</v>
      </c>
      <c r="F165" s="2">
        <v>171</v>
      </c>
      <c r="G165" s="24">
        <f t="shared" si="2"/>
        <v>1.0766905931242916E-2</v>
      </c>
      <c r="H165" s="2" t="s">
        <v>13</v>
      </c>
    </row>
    <row r="166" spans="1:8" ht="15.75" customHeight="1" x14ac:dyDescent="0.35">
      <c r="A166" s="1">
        <v>45014.508958333332</v>
      </c>
      <c r="B166" s="2" t="s">
        <v>24</v>
      </c>
      <c r="C166" s="2" t="s">
        <v>21</v>
      </c>
      <c r="D166" s="2" t="s">
        <v>23</v>
      </c>
      <c r="E166" s="2">
        <v>757</v>
      </c>
      <c r="F166" s="2">
        <v>39</v>
      </c>
      <c r="G166" s="24">
        <f t="shared" si="2"/>
        <v>5.151915455746367E-2</v>
      </c>
      <c r="H166" s="2" t="s">
        <v>12</v>
      </c>
    </row>
    <row r="167" spans="1:8" ht="15.75" customHeight="1" x14ac:dyDescent="0.35">
      <c r="A167" s="1">
        <v>45014.481818912034</v>
      </c>
      <c r="B167" s="2" t="s">
        <v>26</v>
      </c>
      <c r="C167" s="2" t="s">
        <v>8</v>
      </c>
      <c r="D167" s="2" t="s">
        <v>11</v>
      </c>
      <c r="E167" s="2">
        <v>11436</v>
      </c>
      <c r="F167" s="2">
        <v>188</v>
      </c>
      <c r="G167" s="24">
        <f t="shared" si="2"/>
        <v>1.6439314445610354E-2</v>
      </c>
      <c r="H167" s="2" t="s">
        <v>12</v>
      </c>
    </row>
    <row r="168" spans="1:8" ht="15.75" customHeight="1" x14ac:dyDescent="0.35">
      <c r="A168" s="1">
        <v>45014.479710648149</v>
      </c>
      <c r="B168" s="2" t="s">
        <v>26</v>
      </c>
      <c r="C168" s="2" t="s">
        <v>21</v>
      </c>
      <c r="D168" s="2" t="s">
        <v>9</v>
      </c>
      <c r="E168" s="2">
        <v>0</v>
      </c>
      <c r="F168" s="2">
        <v>0</v>
      </c>
      <c r="G168" s="24">
        <f t="shared" si="2"/>
        <v>0</v>
      </c>
      <c r="H168" s="2" t="s">
        <v>12</v>
      </c>
    </row>
    <row r="169" spans="1:8" ht="15.75" customHeight="1" x14ac:dyDescent="0.35">
      <c r="A169" s="1">
        <v>45014.459166238426</v>
      </c>
      <c r="B169" s="2" t="s">
        <v>26</v>
      </c>
      <c r="C169" s="2" t="s">
        <v>27</v>
      </c>
      <c r="D169" s="2" t="s">
        <v>11</v>
      </c>
      <c r="E169" s="2">
        <v>888</v>
      </c>
      <c r="F169" s="2">
        <v>23</v>
      </c>
      <c r="G169" s="24">
        <f t="shared" si="2"/>
        <v>2.59009009009009E-2</v>
      </c>
      <c r="H169" s="2" t="s">
        <v>12</v>
      </c>
    </row>
    <row r="170" spans="1:8" ht="15.75" customHeight="1" x14ac:dyDescent="0.35">
      <c r="A170" s="1">
        <v>45014.458612071758</v>
      </c>
      <c r="B170" s="2" t="s">
        <v>26</v>
      </c>
      <c r="C170" s="2" t="s">
        <v>8</v>
      </c>
      <c r="D170" s="2" t="s">
        <v>11</v>
      </c>
      <c r="E170" s="2">
        <v>17971</v>
      </c>
      <c r="F170" s="2">
        <v>150</v>
      </c>
      <c r="G170" s="24">
        <f t="shared" si="2"/>
        <v>8.3467809248233271E-3</v>
      </c>
      <c r="H170" s="2" t="s">
        <v>12</v>
      </c>
    </row>
    <row r="171" spans="1:8" ht="15.75" customHeight="1" x14ac:dyDescent="0.35">
      <c r="A171" s="1">
        <v>45014.451322604167</v>
      </c>
      <c r="B171" s="2" t="s">
        <v>26</v>
      </c>
      <c r="C171" s="2" t="s">
        <v>8</v>
      </c>
      <c r="D171" s="2" t="s">
        <v>11</v>
      </c>
      <c r="E171" s="2">
        <v>504</v>
      </c>
      <c r="F171" s="2">
        <v>19</v>
      </c>
      <c r="G171" s="24">
        <f t="shared" si="2"/>
        <v>3.7698412698412696E-2</v>
      </c>
      <c r="H171" s="2" t="s">
        <v>10</v>
      </c>
    </row>
    <row r="172" spans="1:8" ht="15.75" customHeight="1" x14ac:dyDescent="0.35">
      <c r="A172" s="1">
        <v>45014.43575290509</v>
      </c>
      <c r="B172" s="2" t="s">
        <v>26</v>
      </c>
      <c r="C172" s="2" t="s">
        <v>8</v>
      </c>
      <c r="D172" s="2" t="s">
        <v>11</v>
      </c>
      <c r="E172" s="2">
        <v>1942</v>
      </c>
      <c r="F172" s="2">
        <v>24</v>
      </c>
      <c r="G172" s="24">
        <f t="shared" si="2"/>
        <v>1.2358393408856848E-2</v>
      </c>
      <c r="H172" s="2" t="s">
        <v>10</v>
      </c>
    </row>
    <row r="173" spans="1:8" ht="15.75" customHeight="1" x14ac:dyDescent="0.35">
      <c r="A173" s="1">
        <v>45014.380050300926</v>
      </c>
      <c r="B173" s="2" t="s">
        <v>26</v>
      </c>
      <c r="C173" s="2" t="s">
        <v>18</v>
      </c>
      <c r="D173" s="2" t="s">
        <v>9</v>
      </c>
      <c r="E173" s="2">
        <v>0</v>
      </c>
      <c r="F173" s="2">
        <v>0</v>
      </c>
      <c r="G173" s="24">
        <f t="shared" si="2"/>
        <v>0</v>
      </c>
      <c r="H173" s="2" t="s">
        <v>10</v>
      </c>
    </row>
    <row r="174" spans="1:8" ht="15.75" customHeight="1" x14ac:dyDescent="0.35">
      <c r="A174" s="1">
        <v>45014.379131944443</v>
      </c>
      <c r="B174" s="2" t="s">
        <v>26</v>
      </c>
      <c r="C174" s="2" t="s">
        <v>18</v>
      </c>
      <c r="D174" s="2" t="s">
        <v>11</v>
      </c>
      <c r="E174" s="2">
        <v>23671</v>
      </c>
      <c r="F174" s="2">
        <v>1340</v>
      </c>
      <c r="G174" s="24">
        <f t="shared" si="2"/>
        <v>5.66093532170166E-2</v>
      </c>
      <c r="H174" s="2" t="s">
        <v>12</v>
      </c>
    </row>
    <row r="175" spans="1:8" ht="15.75" customHeight="1" x14ac:dyDescent="0.35">
      <c r="A175" s="1">
        <v>45014.375361099534</v>
      </c>
      <c r="B175" s="2" t="s">
        <v>26</v>
      </c>
      <c r="C175" s="2" t="s">
        <v>8</v>
      </c>
      <c r="D175" s="2" t="s">
        <v>11</v>
      </c>
      <c r="E175" s="2">
        <v>17441</v>
      </c>
      <c r="F175" s="2">
        <v>599</v>
      </c>
      <c r="G175" s="24">
        <f t="shared" si="2"/>
        <v>3.4344360988475431E-2</v>
      </c>
      <c r="H175" s="2" t="s">
        <v>12</v>
      </c>
    </row>
    <row r="176" spans="1:8" ht="15.75" customHeight="1" x14ac:dyDescent="0.35">
      <c r="A176" s="1">
        <v>45014.375300995373</v>
      </c>
      <c r="B176" s="2" t="s">
        <v>16</v>
      </c>
      <c r="C176" s="2" t="s">
        <v>8</v>
      </c>
      <c r="D176" s="2" t="s">
        <v>11</v>
      </c>
      <c r="E176" s="2">
        <v>7322</v>
      </c>
      <c r="F176" s="2">
        <v>615</v>
      </c>
      <c r="G176" s="24">
        <f t="shared" si="2"/>
        <v>8.3993444414094509E-2</v>
      </c>
      <c r="H176" s="2" t="s">
        <v>12</v>
      </c>
    </row>
    <row r="177" spans="1:8" ht="15.75" customHeight="1" x14ac:dyDescent="0.35">
      <c r="A177" s="1">
        <v>45014.375011574077</v>
      </c>
      <c r="B177" s="2" t="s">
        <v>26</v>
      </c>
      <c r="C177" s="2" t="s">
        <v>15</v>
      </c>
      <c r="D177" s="2" t="s">
        <v>11</v>
      </c>
      <c r="E177" s="2">
        <v>16352</v>
      </c>
      <c r="F177" s="2">
        <v>4981</v>
      </c>
      <c r="G177" s="24">
        <f t="shared" si="2"/>
        <v>0.30461105675146771</v>
      </c>
      <c r="H177" s="2" t="s">
        <v>12</v>
      </c>
    </row>
    <row r="178" spans="1:8" ht="15.75" customHeight="1" x14ac:dyDescent="0.35">
      <c r="A178" s="1">
        <v>45014.375011574077</v>
      </c>
      <c r="B178" s="2" t="s">
        <v>26</v>
      </c>
      <c r="C178" s="2" t="s">
        <v>15</v>
      </c>
      <c r="D178" s="2" t="s">
        <v>11</v>
      </c>
      <c r="E178" s="2">
        <v>136321</v>
      </c>
      <c r="F178" s="2">
        <v>19984</v>
      </c>
      <c r="G178" s="24">
        <f t="shared" si="2"/>
        <v>0.14659516875609774</v>
      </c>
      <c r="H178" s="2" t="s">
        <v>12</v>
      </c>
    </row>
    <row r="179" spans="1:8" ht="15.75" customHeight="1" x14ac:dyDescent="0.35">
      <c r="A179" s="1">
        <v>45014.316167523146</v>
      </c>
      <c r="B179" s="2" t="s">
        <v>16</v>
      </c>
      <c r="C179" s="2" t="s">
        <v>8</v>
      </c>
      <c r="D179" s="2" t="s">
        <v>9</v>
      </c>
      <c r="E179" s="2">
        <v>153</v>
      </c>
      <c r="F179" s="2">
        <v>11</v>
      </c>
      <c r="G179" s="24">
        <f t="shared" si="2"/>
        <v>7.1895424836601302E-2</v>
      </c>
      <c r="H179" s="2" t="s">
        <v>10</v>
      </c>
    </row>
    <row r="180" spans="1:8" ht="15.75" customHeight="1" x14ac:dyDescent="0.35">
      <c r="A180" s="1">
        <v>45014.31253221065</v>
      </c>
      <c r="B180" s="2" t="s">
        <v>16</v>
      </c>
      <c r="C180" s="2" t="s">
        <v>8</v>
      </c>
      <c r="D180" s="2" t="s">
        <v>23</v>
      </c>
      <c r="E180" s="2">
        <v>1027</v>
      </c>
      <c r="F180" s="2">
        <v>24</v>
      </c>
      <c r="G180" s="24">
        <f t="shared" si="2"/>
        <v>2.3369036027263874E-2</v>
      </c>
      <c r="H180" s="2" t="s">
        <v>13</v>
      </c>
    </row>
    <row r="181" spans="1:8" ht="15.75" customHeight="1" x14ac:dyDescent="0.35">
      <c r="A181" s="1">
        <v>45014.3125</v>
      </c>
      <c r="B181" s="2" t="s">
        <v>26</v>
      </c>
      <c r="C181" s="2" t="s">
        <v>15</v>
      </c>
      <c r="D181" s="2" t="s">
        <v>23</v>
      </c>
      <c r="E181" s="2">
        <v>19260</v>
      </c>
      <c r="F181" s="2">
        <v>1086</v>
      </c>
      <c r="G181" s="24">
        <f t="shared" si="2"/>
        <v>5.6386292834890966E-2</v>
      </c>
      <c r="H181" s="2" t="s">
        <v>13</v>
      </c>
    </row>
    <row r="182" spans="1:8" ht="15.75" customHeight="1" x14ac:dyDescent="0.35">
      <c r="A182" s="1">
        <v>45013.968618645835</v>
      </c>
      <c r="B182" s="2" t="s">
        <v>7</v>
      </c>
      <c r="C182" s="2" t="s">
        <v>8</v>
      </c>
      <c r="D182" s="2" t="s">
        <v>9</v>
      </c>
      <c r="E182" s="2">
        <v>0</v>
      </c>
      <c r="F182" s="2">
        <v>0</v>
      </c>
      <c r="G182" s="24">
        <f t="shared" si="2"/>
        <v>0</v>
      </c>
      <c r="H182" s="2" t="s">
        <v>10</v>
      </c>
    </row>
    <row r="183" spans="1:8" ht="15.75" customHeight="1" x14ac:dyDescent="0.35">
      <c r="A183" s="1">
        <v>45013.966216944442</v>
      </c>
      <c r="B183" s="2" t="s">
        <v>7</v>
      </c>
      <c r="C183" s="2" t="s">
        <v>8</v>
      </c>
      <c r="D183" s="2" t="s">
        <v>9</v>
      </c>
      <c r="E183" s="2">
        <v>0</v>
      </c>
      <c r="F183" s="2">
        <v>0</v>
      </c>
      <c r="G183" s="24">
        <f t="shared" si="2"/>
        <v>0</v>
      </c>
      <c r="H183" s="2" t="s">
        <v>10</v>
      </c>
    </row>
    <row r="184" spans="1:8" ht="15.75" customHeight="1" x14ac:dyDescent="0.35">
      <c r="A184" s="1">
        <v>45013.966141377314</v>
      </c>
      <c r="B184" s="2" t="s">
        <v>7</v>
      </c>
      <c r="C184" s="2" t="s">
        <v>8</v>
      </c>
      <c r="D184" s="2" t="s">
        <v>9</v>
      </c>
      <c r="E184" s="2">
        <v>0</v>
      </c>
      <c r="F184" s="2">
        <v>0</v>
      </c>
      <c r="G184" s="24">
        <f t="shared" si="2"/>
        <v>0</v>
      </c>
      <c r="H184" s="2" t="s">
        <v>10</v>
      </c>
    </row>
    <row r="185" spans="1:8" ht="15.75" customHeight="1" x14ac:dyDescent="0.35">
      <c r="A185" s="1">
        <v>45013.966096597222</v>
      </c>
      <c r="B185" s="2" t="s">
        <v>7</v>
      </c>
      <c r="C185" s="2" t="s">
        <v>8</v>
      </c>
      <c r="D185" s="2" t="s">
        <v>9</v>
      </c>
      <c r="E185" s="2">
        <v>0</v>
      </c>
      <c r="F185" s="2">
        <v>0</v>
      </c>
      <c r="G185" s="24">
        <f t="shared" si="2"/>
        <v>0</v>
      </c>
      <c r="H185" s="2" t="s">
        <v>10</v>
      </c>
    </row>
    <row r="186" spans="1:8" ht="15.75" customHeight="1" x14ac:dyDescent="0.35">
      <c r="A186" s="1">
        <v>45013.965971030091</v>
      </c>
      <c r="B186" s="2" t="s">
        <v>7</v>
      </c>
      <c r="C186" s="2" t="s">
        <v>8</v>
      </c>
      <c r="D186" s="2" t="s">
        <v>9</v>
      </c>
      <c r="E186" s="2">
        <v>0</v>
      </c>
      <c r="F186" s="2">
        <v>0</v>
      </c>
      <c r="G186" s="24">
        <f t="shared" si="2"/>
        <v>0</v>
      </c>
      <c r="H186" s="2" t="s">
        <v>10</v>
      </c>
    </row>
    <row r="187" spans="1:8" ht="15.75" customHeight="1" x14ac:dyDescent="0.35">
      <c r="A187" s="1">
        <v>45013.965932060186</v>
      </c>
      <c r="B187" s="2" t="s">
        <v>7</v>
      </c>
      <c r="C187" s="2" t="s">
        <v>8</v>
      </c>
      <c r="D187" s="2" t="s">
        <v>9</v>
      </c>
      <c r="E187" s="2">
        <v>0</v>
      </c>
      <c r="F187" s="2">
        <v>0</v>
      </c>
      <c r="G187" s="24">
        <f t="shared" si="2"/>
        <v>0</v>
      </c>
      <c r="H187" s="2" t="s">
        <v>10</v>
      </c>
    </row>
    <row r="188" spans="1:8" ht="15.75" customHeight="1" x14ac:dyDescent="0.35">
      <c r="A188" s="1">
        <v>45013.965588703701</v>
      </c>
      <c r="B188" s="2" t="s">
        <v>7</v>
      </c>
      <c r="C188" s="2" t="s">
        <v>8</v>
      </c>
      <c r="D188" s="2" t="s">
        <v>11</v>
      </c>
      <c r="E188" s="2">
        <v>19297</v>
      </c>
      <c r="F188" s="2">
        <v>250</v>
      </c>
      <c r="G188" s="24">
        <f t="shared" si="2"/>
        <v>1.2955381665543867E-2</v>
      </c>
      <c r="H188" s="2" t="s">
        <v>13</v>
      </c>
    </row>
    <row r="189" spans="1:8" ht="15.75" customHeight="1" x14ac:dyDescent="0.35">
      <c r="A189" s="1">
        <v>45013.895142627312</v>
      </c>
      <c r="B189" s="2" t="s">
        <v>7</v>
      </c>
      <c r="C189" s="2" t="s">
        <v>8</v>
      </c>
      <c r="D189" s="2" t="s">
        <v>11</v>
      </c>
      <c r="E189" s="2">
        <v>846</v>
      </c>
      <c r="F189" s="2">
        <v>11</v>
      </c>
      <c r="G189" s="24">
        <f t="shared" si="2"/>
        <v>1.3002364066193853E-2</v>
      </c>
      <c r="H189" s="2" t="s">
        <v>13</v>
      </c>
    </row>
    <row r="190" spans="1:8" ht="15.75" customHeight="1" x14ac:dyDescent="0.35">
      <c r="A190" s="1">
        <v>45013.891025370373</v>
      </c>
      <c r="B190" s="2" t="s">
        <v>7</v>
      </c>
      <c r="C190" s="2" t="s">
        <v>8</v>
      </c>
      <c r="D190" s="2" t="s">
        <v>11</v>
      </c>
      <c r="E190" s="2">
        <v>2940</v>
      </c>
      <c r="F190" s="2">
        <v>484</v>
      </c>
      <c r="G190" s="24">
        <f t="shared" si="2"/>
        <v>0.16462585034013605</v>
      </c>
      <c r="H190" s="2" t="s">
        <v>12</v>
      </c>
    </row>
    <row r="191" spans="1:8" ht="15.75" customHeight="1" x14ac:dyDescent="0.35">
      <c r="A191" s="1">
        <v>45013.839746898149</v>
      </c>
      <c r="B191" s="2" t="s">
        <v>7</v>
      </c>
      <c r="C191" s="2" t="s">
        <v>8</v>
      </c>
      <c r="D191" s="2" t="s">
        <v>11</v>
      </c>
      <c r="E191" s="2">
        <v>1206</v>
      </c>
      <c r="F191" s="2">
        <v>10</v>
      </c>
      <c r="G191" s="24">
        <f t="shared" si="2"/>
        <v>8.291873963515755E-3</v>
      </c>
      <c r="H191" s="2" t="s">
        <v>13</v>
      </c>
    </row>
    <row r="192" spans="1:8" ht="15.75" customHeight="1" x14ac:dyDescent="0.35">
      <c r="A192" s="1">
        <v>45013.803140532407</v>
      </c>
      <c r="B192" s="2" t="s">
        <v>7</v>
      </c>
      <c r="C192" s="2" t="s">
        <v>8</v>
      </c>
      <c r="D192" s="2" t="s">
        <v>11</v>
      </c>
      <c r="E192" s="2">
        <v>2068</v>
      </c>
      <c r="F192" s="2">
        <v>53</v>
      </c>
      <c r="G192" s="24">
        <f t="shared" si="2"/>
        <v>2.5628626692456479E-2</v>
      </c>
      <c r="H192" s="2" t="s">
        <v>13</v>
      </c>
    </row>
    <row r="193" spans="1:8" ht="15.75" customHeight="1" x14ac:dyDescent="0.35">
      <c r="A193" s="1">
        <v>45013.740328368054</v>
      </c>
      <c r="B193" s="2" t="s">
        <v>7</v>
      </c>
      <c r="C193" s="2" t="s">
        <v>8</v>
      </c>
      <c r="D193" s="2" t="s">
        <v>11</v>
      </c>
      <c r="E193" s="2">
        <v>665</v>
      </c>
      <c r="F193" s="2">
        <v>10</v>
      </c>
      <c r="G193" s="24">
        <f t="shared" si="2"/>
        <v>1.5037593984962405E-2</v>
      </c>
      <c r="H193" s="2" t="s">
        <v>13</v>
      </c>
    </row>
    <row r="194" spans="1:8" ht="15.75" customHeight="1" x14ac:dyDescent="0.35">
      <c r="A194" s="1">
        <v>45013.729317129626</v>
      </c>
      <c r="B194" s="2" t="s">
        <v>26</v>
      </c>
      <c r="C194" s="2" t="s">
        <v>18</v>
      </c>
      <c r="D194" s="2" t="s">
        <v>23</v>
      </c>
      <c r="E194" s="2">
        <v>7031</v>
      </c>
      <c r="F194" s="2">
        <v>107</v>
      </c>
      <c r="G194" s="24">
        <f t="shared" si="2"/>
        <v>1.5218318873559948E-2</v>
      </c>
      <c r="H194" s="2" t="s">
        <v>13</v>
      </c>
    </row>
    <row r="195" spans="1:8" ht="15.75" customHeight="1" x14ac:dyDescent="0.35">
      <c r="A195" s="1">
        <v>45013.729212962964</v>
      </c>
      <c r="B195" s="2" t="s">
        <v>26</v>
      </c>
      <c r="C195" s="2" t="s">
        <v>15</v>
      </c>
      <c r="D195" s="2" t="s">
        <v>23</v>
      </c>
      <c r="E195" s="2">
        <v>13976</v>
      </c>
      <c r="F195" s="2">
        <v>93</v>
      </c>
      <c r="G195" s="24">
        <f t="shared" ref="G195:G258" si="3">IFERROR(F195/E195,0)</f>
        <v>6.6542644533485974E-3</v>
      </c>
      <c r="H195" s="2" t="s">
        <v>13</v>
      </c>
    </row>
    <row r="196" spans="1:8" ht="15.75" customHeight="1" x14ac:dyDescent="0.35">
      <c r="A196" s="1">
        <v>45013.729202210649</v>
      </c>
      <c r="B196" s="2" t="s">
        <v>26</v>
      </c>
      <c r="C196" s="2" t="s">
        <v>8</v>
      </c>
      <c r="D196" s="2" t="s">
        <v>23</v>
      </c>
      <c r="E196" s="2">
        <v>12802</v>
      </c>
      <c r="F196" s="2">
        <v>100</v>
      </c>
      <c r="G196" s="24">
        <f t="shared" si="3"/>
        <v>7.8112794875800657E-3</v>
      </c>
      <c r="H196" s="2" t="s">
        <v>13</v>
      </c>
    </row>
    <row r="197" spans="1:8" ht="15.75" customHeight="1" x14ac:dyDescent="0.35">
      <c r="A197" s="1">
        <v>45013.729039351849</v>
      </c>
      <c r="B197" s="2" t="s">
        <v>26</v>
      </c>
      <c r="C197" s="2" t="s">
        <v>21</v>
      </c>
      <c r="D197" s="2" t="s">
        <v>9</v>
      </c>
      <c r="E197" s="2">
        <v>136</v>
      </c>
      <c r="F197" s="2">
        <v>5</v>
      </c>
      <c r="G197" s="24">
        <f t="shared" si="3"/>
        <v>3.6764705882352942E-2</v>
      </c>
      <c r="H197" s="2" t="s">
        <v>12</v>
      </c>
    </row>
    <row r="198" spans="1:8" ht="15.75" customHeight="1" x14ac:dyDescent="0.35">
      <c r="A198" s="1">
        <v>45013.713892905093</v>
      </c>
      <c r="B198" s="2" t="s">
        <v>16</v>
      </c>
      <c r="C198" s="2" t="s">
        <v>8</v>
      </c>
      <c r="D198" s="2" t="s">
        <v>9</v>
      </c>
      <c r="E198" s="2">
        <v>732</v>
      </c>
      <c r="F198" s="2">
        <v>24</v>
      </c>
      <c r="G198" s="24">
        <f t="shared" si="3"/>
        <v>3.2786885245901641E-2</v>
      </c>
      <c r="H198" s="2" t="s">
        <v>10</v>
      </c>
    </row>
    <row r="199" spans="1:8" ht="15.75" customHeight="1" x14ac:dyDescent="0.35">
      <c r="A199" s="1">
        <v>45013.699837719905</v>
      </c>
      <c r="B199" s="2" t="s">
        <v>7</v>
      </c>
      <c r="C199" s="2" t="s">
        <v>8</v>
      </c>
      <c r="D199" s="2" t="s">
        <v>11</v>
      </c>
      <c r="E199" s="2">
        <v>997</v>
      </c>
      <c r="F199" s="2">
        <v>15</v>
      </c>
      <c r="G199" s="24">
        <f t="shared" si="3"/>
        <v>1.5045135406218655E-2</v>
      </c>
      <c r="H199" s="2" t="s">
        <v>13</v>
      </c>
    </row>
    <row r="200" spans="1:8" ht="15.75" customHeight="1" x14ac:dyDescent="0.35">
      <c r="A200" s="1">
        <v>45013.688668981478</v>
      </c>
      <c r="B200" s="2" t="s">
        <v>26</v>
      </c>
      <c r="C200" s="2" t="s">
        <v>18</v>
      </c>
      <c r="D200" s="2" t="s">
        <v>9</v>
      </c>
      <c r="E200" s="2">
        <v>0</v>
      </c>
      <c r="F200" s="2">
        <v>0</v>
      </c>
      <c r="G200" s="24">
        <f t="shared" si="3"/>
        <v>0</v>
      </c>
      <c r="H200" s="2" t="s">
        <v>13</v>
      </c>
    </row>
    <row r="201" spans="1:8" ht="15.75" customHeight="1" x14ac:dyDescent="0.35">
      <c r="A201" s="1">
        <v>45013.688587962963</v>
      </c>
      <c r="B201" s="2" t="s">
        <v>26</v>
      </c>
      <c r="C201" s="2" t="s">
        <v>18</v>
      </c>
      <c r="D201" s="2" t="s">
        <v>11</v>
      </c>
      <c r="E201" s="2">
        <v>4544</v>
      </c>
      <c r="F201" s="2">
        <v>0</v>
      </c>
      <c r="G201" s="24">
        <f t="shared" si="3"/>
        <v>0</v>
      </c>
      <c r="H201" s="2" t="s">
        <v>13</v>
      </c>
    </row>
    <row r="202" spans="1:8" ht="15.75" customHeight="1" x14ac:dyDescent="0.35">
      <c r="A202" s="1">
        <v>45013.687518819446</v>
      </c>
      <c r="B202" s="2" t="s">
        <v>26</v>
      </c>
      <c r="C202" s="2" t="s">
        <v>8</v>
      </c>
      <c r="D202" s="2" t="s">
        <v>11</v>
      </c>
      <c r="E202" s="2">
        <v>61508</v>
      </c>
      <c r="F202" s="2">
        <v>1095</v>
      </c>
      <c r="G202" s="24">
        <f t="shared" si="3"/>
        <v>1.780256226832282E-2</v>
      </c>
      <c r="H202" s="2" t="s">
        <v>13</v>
      </c>
    </row>
    <row r="203" spans="1:8" ht="15.75" customHeight="1" x14ac:dyDescent="0.35">
      <c r="A203" s="1">
        <v>45013.6875</v>
      </c>
      <c r="B203" s="2" t="s">
        <v>26</v>
      </c>
      <c r="C203" s="2" t="s">
        <v>15</v>
      </c>
      <c r="D203" s="2" t="s">
        <v>11</v>
      </c>
      <c r="E203" s="2">
        <v>16669</v>
      </c>
      <c r="F203" s="2">
        <v>133</v>
      </c>
      <c r="G203" s="24">
        <f t="shared" si="3"/>
        <v>7.9788829563861054E-3</v>
      </c>
      <c r="H203" s="2" t="s">
        <v>13</v>
      </c>
    </row>
    <row r="204" spans="1:8" ht="15.75" customHeight="1" x14ac:dyDescent="0.35">
      <c r="A204" s="1">
        <v>45013.672351122688</v>
      </c>
      <c r="B204" s="2" t="s">
        <v>26</v>
      </c>
      <c r="C204" s="2" t="s">
        <v>8</v>
      </c>
      <c r="D204" s="2" t="s">
        <v>9</v>
      </c>
      <c r="E204" s="2">
        <v>0</v>
      </c>
      <c r="F204" s="2">
        <v>0</v>
      </c>
      <c r="G204" s="24">
        <f t="shared" si="3"/>
        <v>0</v>
      </c>
      <c r="H204" s="2" t="s">
        <v>10</v>
      </c>
    </row>
    <row r="205" spans="1:8" ht="15.75" customHeight="1" x14ac:dyDescent="0.35">
      <c r="A205" s="1">
        <v>45013.668900462966</v>
      </c>
      <c r="B205" s="2" t="s">
        <v>24</v>
      </c>
      <c r="C205" s="2" t="s">
        <v>21</v>
      </c>
      <c r="D205" s="2" t="s">
        <v>23</v>
      </c>
      <c r="E205" s="2">
        <v>0</v>
      </c>
      <c r="F205" s="2">
        <v>0</v>
      </c>
      <c r="G205" s="24">
        <f t="shared" si="3"/>
        <v>0</v>
      </c>
      <c r="H205" s="2" t="s">
        <v>12</v>
      </c>
    </row>
    <row r="206" spans="1:8" ht="15.75" customHeight="1" x14ac:dyDescent="0.35">
      <c r="A206" s="1">
        <v>45013.645957824076</v>
      </c>
      <c r="B206" s="2" t="s">
        <v>7</v>
      </c>
      <c r="C206" s="2" t="s">
        <v>8</v>
      </c>
      <c r="D206" s="2" t="s">
        <v>11</v>
      </c>
      <c r="E206" s="2">
        <v>816</v>
      </c>
      <c r="F206" s="2">
        <v>8</v>
      </c>
      <c r="G206" s="24">
        <f t="shared" si="3"/>
        <v>9.8039215686274508E-3</v>
      </c>
      <c r="H206" s="2" t="s">
        <v>13</v>
      </c>
    </row>
    <row r="207" spans="1:8" ht="15.75" customHeight="1" x14ac:dyDescent="0.35">
      <c r="A207" s="1">
        <v>45013.645846226849</v>
      </c>
      <c r="B207" s="2" t="s">
        <v>26</v>
      </c>
      <c r="C207" s="2" t="s">
        <v>8</v>
      </c>
      <c r="D207" s="2" t="s">
        <v>11</v>
      </c>
      <c r="E207" s="2">
        <v>13362</v>
      </c>
      <c r="F207" s="2">
        <v>65</v>
      </c>
      <c r="G207" s="24">
        <f t="shared" si="3"/>
        <v>4.8645412363418654E-3</v>
      </c>
      <c r="H207" s="2" t="s">
        <v>13</v>
      </c>
    </row>
    <row r="208" spans="1:8" ht="15.75" customHeight="1" x14ac:dyDescent="0.35">
      <c r="A208" s="1">
        <v>45013.624374999999</v>
      </c>
      <c r="B208" s="2" t="s">
        <v>24</v>
      </c>
      <c r="C208" s="2" t="s">
        <v>21</v>
      </c>
      <c r="D208" s="2" t="s">
        <v>23</v>
      </c>
      <c r="E208" s="2">
        <v>3</v>
      </c>
      <c r="F208" s="2">
        <v>0</v>
      </c>
      <c r="G208" s="24">
        <f t="shared" si="3"/>
        <v>0</v>
      </c>
      <c r="H208" s="2" t="s">
        <v>12</v>
      </c>
    </row>
    <row r="209" spans="1:8" ht="15.75" customHeight="1" x14ac:dyDescent="0.35">
      <c r="A209" s="1">
        <v>45013.607779571757</v>
      </c>
      <c r="B209" s="2" t="s">
        <v>7</v>
      </c>
      <c r="C209" s="2" t="s">
        <v>8</v>
      </c>
      <c r="D209" s="2" t="s">
        <v>11</v>
      </c>
      <c r="E209" s="2">
        <v>2365</v>
      </c>
      <c r="F209" s="2">
        <v>38</v>
      </c>
      <c r="G209" s="24">
        <f t="shared" si="3"/>
        <v>1.6067653276955602E-2</v>
      </c>
      <c r="H209" s="2" t="s">
        <v>13</v>
      </c>
    </row>
    <row r="210" spans="1:8" ht="15.75" customHeight="1" x14ac:dyDescent="0.35">
      <c r="A210" s="1">
        <v>45013.585879629631</v>
      </c>
      <c r="B210" s="2" t="s">
        <v>26</v>
      </c>
      <c r="C210" s="2" t="s">
        <v>20</v>
      </c>
      <c r="D210" s="2" t="s">
        <v>9</v>
      </c>
      <c r="E210" s="2">
        <v>196</v>
      </c>
      <c r="F210" s="2">
        <v>11</v>
      </c>
      <c r="G210" s="24">
        <f t="shared" si="3"/>
        <v>5.6122448979591837E-2</v>
      </c>
      <c r="H210" s="2" t="s">
        <v>12</v>
      </c>
    </row>
    <row r="211" spans="1:8" ht="15.75" customHeight="1" x14ac:dyDescent="0.35">
      <c r="A211" s="1">
        <v>45013.585081018522</v>
      </c>
      <c r="B211" s="2" t="s">
        <v>26</v>
      </c>
      <c r="C211" s="2" t="s">
        <v>18</v>
      </c>
      <c r="D211" s="2" t="s">
        <v>9</v>
      </c>
      <c r="E211" s="2">
        <v>24772</v>
      </c>
      <c r="F211" s="2">
        <v>1145</v>
      </c>
      <c r="G211" s="24">
        <f t="shared" si="3"/>
        <v>4.6221540448893914E-2</v>
      </c>
      <c r="H211" s="2" t="s">
        <v>12</v>
      </c>
    </row>
    <row r="212" spans="1:8" ht="15.75" customHeight="1" x14ac:dyDescent="0.35">
      <c r="A212" s="1">
        <v>45013.583425925928</v>
      </c>
      <c r="B212" s="2" t="s">
        <v>26</v>
      </c>
      <c r="C212" s="2" t="s">
        <v>15</v>
      </c>
      <c r="D212" s="2" t="s">
        <v>11</v>
      </c>
      <c r="E212" s="2">
        <v>16977</v>
      </c>
      <c r="F212" s="2">
        <v>140</v>
      </c>
      <c r="G212" s="24">
        <f t="shared" si="3"/>
        <v>8.2464510808741235E-3</v>
      </c>
      <c r="H212" s="2" t="s">
        <v>13</v>
      </c>
    </row>
    <row r="213" spans="1:8" ht="15.75" customHeight="1" x14ac:dyDescent="0.35">
      <c r="A213" s="1">
        <v>45013.583403877317</v>
      </c>
      <c r="B213" s="2" t="s">
        <v>26</v>
      </c>
      <c r="C213" s="2" t="s">
        <v>8</v>
      </c>
      <c r="D213" s="2" t="s">
        <v>11</v>
      </c>
      <c r="E213" s="2">
        <v>24400</v>
      </c>
      <c r="F213" s="2">
        <v>435</v>
      </c>
      <c r="G213" s="24">
        <f t="shared" si="3"/>
        <v>1.7827868852459017E-2</v>
      </c>
      <c r="H213" s="2" t="s">
        <v>13</v>
      </c>
    </row>
    <row r="214" spans="1:8" ht="15.75" customHeight="1" x14ac:dyDescent="0.35">
      <c r="A214" s="1">
        <v>45013.571758206017</v>
      </c>
      <c r="B214" s="2" t="s">
        <v>26</v>
      </c>
      <c r="C214" s="2" t="s">
        <v>8</v>
      </c>
      <c r="D214" s="2" t="s">
        <v>23</v>
      </c>
      <c r="E214" s="2">
        <v>434</v>
      </c>
      <c r="F214" s="2">
        <v>30</v>
      </c>
      <c r="G214" s="24">
        <f t="shared" si="3"/>
        <v>6.9124423963133647E-2</v>
      </c>
      <c r="H214" s="2" t="s">
        <v>10</v>
      </c>
    </row>
    <row r="215" spans="1:8" ht="15.75" customHeight="1" x14ac:dyDescent="0.35">
      <c r="A215" s="1">
        <v>45013.530474537038</v>
      </c>
      <c r="B215" s="2" t="s">
        <v>26</v>
      </c>
      <c r="C215" s="2" t="s">
        <v>15</v>
      </c>
      <c r="D215" s="2" t="s">
        <v>23</v>
      </c>
      <c r="E215" s="2">
        <v>8040</v>
      </c>
      <c r="F215" s="2">
        <v>258</v>
      </c>
      <c r="G215" s="24">
        <f t="shared" si="3"/>
        <v>3.2089552238805968E-2</v>
      </c>
      <c r="H215" s="2" t="s">
        <v>12</v>
      </c>
    </row>
    <row r="216" spans="1:8" ht="15.75" customHeight="1" x14ac:dyDescent="0.35">
      <c r="A216" s="1">
        <v>45013.529577048612</v>
      </c>
      <c r="B216" s="2" t="s">
        <v>16</v>
      </c>
      <c r="C216" s="2" t="s">
        <v>8</v>
      </c>
      <c r="D216" s="2" t="s">
        <v>23</v>
      </c>
      <c r="E216" s="2">
        <v>0</v>
      </c>
      <c r="F216" s="2">
        <v>0</v>
      </c>
      <c r="G216" s="24">
        <f t="shared" si="3"/>
        <v>0</v>
      </c>
      <c r="H216" s="2" t="s">
        <v>12</v>
      </c>
    </row>
    <row r="217" spans="1:8" ht="15.75" customHeight="1" x14ac:dyDescent="0.35">
      <c r="A217" s="1">
        <v>45013.529326747688</v>
      </c>
      <c r="B217" s="2" t="s">
        <v>26</v>
      </c>
      <c r="C217" s="2" t="s">
        <v>8</v>
      </c>
      <c r="D217" s="2" t="s">
        <v>23</v>
      </c>
      <c r="E217" s="2">
        <v>43253</v>
      </c>
      <c r="F217" s="2">
        <v>1126</v>
      </c>
      <c r="G217" s="24">
        <f t="shared" si="3"/>
        <v>2.6032876332277528E-2</v>
      </c>
      <c r="H217" s="2" t="s">
        <v>12</v>
      </c>
    </row>
    <row r="218" spans="1:8" ht="15.75" customHeight="1" x14ac:dyDescent="0.35">
      <c r="A218" s="1">
        <v>45013.528690879626</v>
      </c>
      <c r="B218" s="2" t="s">
        <v>26</v>
      </c>
      <c r="C218" s="2" t="s">
        <v>18</v>
      </c>
      <c r="D218" s="2" t="s">
        <v>9</v>
      </c>
      <c r="E218" s="2">
        <v>0</v>
      </c>
      <c r="F218" s="2">
        <v>0</v>
      </c>
      <c r="G218" s="24">
        <f t="shared" si="3"/>
        <v>0</v>
      </c>
      <c r="H218" s="2" t="s">
        <v>10</v>
      </c>
    </row>
    <row r="219" spans="1:8" ht="15.75" customHeight="1" x14ac:dyDescent="0.35">
      <c r="A219" s="1">
        <v>45013.528685868056</v>
      </c>
      <c r="B219" s="2" t="s">
        <v>26</v>
      </c>
      <c r="C219" s="2" t="s">
        <v>18</v>
      </c>
      <c r="D219" s="2" t="s">
        <v>9</v>
      </c>
      <c r="E219" s="2">
        <v>0</v>
      </c>
      <c r="F219" s="2">
        <v>0</v>
      </c>
      <c r="G219" s="24">
        <f t="shared" si="3"/>
        <v>0</v>
      </c>
      <c r="H219" s="2" t="s">
        <v>10</v>
      </c>
    </row>
    <row r="220" spans="1:8" ht="15.75" customHeight="1" x14ac:dyDescent="0.35">
      <c r="A220" s="1">
        <v>45013.528685520832</v>
      </c>
      <c r="B220" s="2" t="s">
        <v>26</v>
      </c>
      <c r="C220" s="2" t="s">
        <v>18</v>
      </c>
      <c r="D220" s="2" t="s">
        <v>9</v>
      </c>
      <c r="E220" s="2">
        <v>0</v>
      </c>
      <c r="F220" s="2">
        <v>0</v>
      </c>
      <c r="G220" s="24">
        <f t="shared" si="3"/>
        <v>0</v>
      </c>
      <c r="H220" s="2" t="s">
        <v>10</v>
      </c>
    </row>
    <row r="221" spans="1:8" ht="15.75" customHeight="1" x14ac:dyDescent="0.35">
      <c r="A221" s="1">
        <v>45013.528685462959</v>
      </c>
      <c r="B221" s="2" t="s">
        <v>26</v>
      </c>
      <c r="C221" s="2" t="s">
        <v>18</v>
      </c>
      <c r="D221" s="2" t="s">
        <v>9</v>
      </c>
      <c r="E221" s="2">
        <v>0</v>
      </c>
      <c r="F221" s="2">
        <v>0</v>
      </c>
      <c r="G221" s="24">
        <f t="shared" si="3"/>
        <v>0</v>
      </c>
      <c r="H221" s="2" t="s">
        <v>10</v>
      </c>
    </row>
    <row r="222" spans="1:8" ht="15.75" customHeight="1" x14ac:dyDescent="0.35">
      <c r="A222" s="1">
        <v>45013.528685405094</v>
      </c>
      <c r="B222" s="2" t="s">
        <v>26</v>
      </c>
      <c r="C222" s="2" t="s">
        <v>18</v>
      </c>
      <c r="D222" s="2" t="s">
        <v>9</v>
      </c>
      <c r="E222" s="2">
        <v>0</v>
      </c>
      <c r="F222" s="2">
        <v>0</v>
      </c>
      <c r="G222" s="24">
        <f t="shared" si="3"/>
        <v>0</v>
      </c>
      <c r="H222" s="2" t="s">
        <v>10</v>
      </c>
    </row>
    <row r="223" spans="1:8" ht="15.75" customHeight="1" x14ac:dyDescent="0.35">
      <c r="A223" s="1">
        <v>45013.528680555559</v>
      </c>
      <c r="B223" s="2" t="s">
        <v>26</v>
      </c>
      <c r="C223" s="2" t="s">
        <v>18</v>
      </c>
      <c r="D223" s="2" t="s">
        <v>9</v>
      </c>
      <c r="E223" s="2">
        <v>0</v>
      </c>
      <c r="F223" s="2">
        <v>0</v>
      </c>
      <c r="G223" s="24">
        <f t="shared" si="3"/>
        <v>0</v>
      </c>
      <c r="H223" s="2" t="s">
        <v>10</v>
      </c>
    </row>
    <row r="224" spans="1:8" ht="15.75" customHeight="1" x14ac:dyDescent="0.35">
      <c r="A224" s="1">
        <v>45013.528564814813</v>
      </c>
      <c r="B224" s="2" t="s">
        <v>26</v>
      </c>
      <c r="C224" s="2" t="s">
        <v>18</v>
      </c>
      <c r="D224" s="2" t="s">
        <v>23</v>
      </c>
      <c r="E224" s="2">
        <v>7136</v>
      </c>
      <c r="F224" s="2">
        <v>104</v>
      </c>
      <c r="G224" s="24">
        <f t="shared" si="3"/>
        <v>1.4573991031390135E-2</v>
      </c>
      <c r="H224" s="2" t="s">
        <v>12</v>
      </c>
    </row>
    <row r="225" spans="1:8" ht="15.75" customHeight="1" x14ac:dyDescent="0.35">
      <c r="A225" s="1">
        <v>45013.516538321761</v>
      </c>
      <c r="B225" s="2" t="s">
        <v>26</v>
      </c>
      <c r="C225" s="2" t="s">
        <v>18</v>
      </c>
      <c r="D225" s="2" t="s">
        <v>9</v>
      </c>
      <c r="E225" s="2">
        <v>0</v>
      </c>
      <c r="F225" s="2">
        <v>0</v>
      </c>
      <c r="G225" s="24">
        <f t="shared" si="3"/>
        <v>0</v>
      </c>
      <c r="H225" s="2" t="s">
        <v>10</v>
      </c>
    </row>
    <row r="226" spans="1:8" ht="15.75" customHeight="1" x14ac:dyDescent="0.35">
      <c r="A226" s="1">
        <v>45013.51635416667</v>
      </c>
      <c r="B226" s="2" t="s">
        <v>26</v>
      </c>
      <c r="C226" s="2" t="s">
        <v>18</v>
      </c>
      <c r="D226" s="2" t="s">
        <v>9</v>
      </c>
      <c r="E226" s="2">
        <v>8580</v>
      </c>
      <c r="F226" s="2">
        <v>178</v>
      </c>
      <c r="G226" s="24">
        <f t="shared" si="3"/>
        <v>2.0745920745920746E-2</v>
      </c>
      <c r="H226" s="2" t="s">
        <v>12</v>
      </c>
    </row>
    <row r="227" spans="1:8" ht="15.75" customHeight="1" x14ac:dyDescent="0.35">
      <c r="A227" s="1">
        <v>45013.448495370372</v>
      </c>
      <c r="B227" s="2" t="s">
        <v>24</v>
      </c>
      <c r="C227" s="2" t="s">
        <v>21</v>
      </c>
      <c r="D227" s="2" t="s">
        <v>23</v>
      </c>
      <c r="E227" s="2">
        <v>1</v>
      </c>
      <c r="F227" s="2">
        <v>0</v>
      </c>
      <c r="G227" s="24">
        <f t="shared" si="3"/>
        <v>0</v>
      </c>
      <c r="H227" s="2" t="s">
        <v>12</v>
      </c>
    </row>
    <row r="228" spans="1:8" ht="15.75" customHeight="1" x14ac:dyDescent="0.35">
      <c r="A228" s="1">
        <v>45012.929170289353</v>
      </c>
      <c r="B228" s="2" t="s">
        <v>7</v>
      </c>
      <c r="C228" s="2" t="s">
        <v>8</v>
      </c>
      <c r="D228" s="2" t="s">
        <v>11</v>
      </c>
      <c r="E228" s="2">
        <v>894</v>
      </c>
      <c r="F228" s="2">
        <v>9</v>
      </c>
      <c r="G228" s="24">
        <f t="shared" si="3"/>
        <v>1.0067114093959731E-2</v>
      </c>
      <c r="H228" s="2" t="s">
        <v>13</v>
      </c>
    </row>
    <row r="229" spans="1:8" ht="15.75" customHeight="1" x14ac:dyDescent="0.35">
      <c r="A229" s="1">
        <v>45012.882972129628</v>
      </c>
      <c r="B229" s="2" t="s">
        <v>7</v>
      </c>
      <c r="C229" s="2" t="s">
        <v>8</v>
      </c>
      <c r="D229" s="2" t="s">
        <v>11</v>
      </c>
      <c r="E229" s="2">
        <v>1219</v>
      </c>
      <c r="F229" s="2">
        <v>14</v>
      </c>
      <c r="G229" s="24">
        <f t="shared" si="3"/>
        <v>1.1484823625922888E-2</v>
      </c>
      <c r="H229" s="2" t="s">
        <v>13</v>
      </c>
    </row>
    <row r="230" spans="1:8" ht="15.75" customHeight="1" x14ac:dyDescent="0.35">
      <c r="A230" s="1">
        <v>45012.83728634259</v>
      </c>
      <c r="B230" s="2" t="s">
        <v>7</v>
      </c>
      <c r="C230" s="2" t="s">
        <v>8</v>
      </c>
      <c r="D230" s="2" t="s">
        <v>11</v>
      </c>
      <c r="E230" s="2">
        <v>691</v>
      </c>
      <c r="F230" s="2">
        <v>7</v>
      </c>
      <c r="G230" s="24">
        <f t="shared" si="3"/>
        <v>1.0130246020260492E-2</v>
      </c>
      <c r="H230" s="2" t="s">
        <v>13</v>
      </c>
    </row>
    <row r="231" spans="1:8" ht="15.75" customHeight="1" x14ac:dyDescent="0.35">
      <c r="A231" s="1">
        <v>45012.79489824074</v>
      </c>
      <c r="B231" s="2" t="s">
        <v>7</v>
      </c>
      <c r="C231" s="2" t="s">
        <v>8</v>
      </c>
      <c r="D231" s="2" t="s">
        <v>11</v>
      </c>
      <c r="E231" s="2">
        <v>2200</v>
      </c>
      <c r="F231" s="2">
        <v>36</v>
      </c>
      <c r="G231" s="24">
        <f t="shared" si="3"/>
        <v>1.6363636363636365E-2</v>
      </c>
      <c r="H231" s="2" t="s">
        <v>13</v>
      </c>
    </row>
    <row r="232" spans="1:8" ht="15.75" customHeight="1" x14ac:dyDescent="0.35">
      <c r="A232" s="1">
        <v>45012.714144224534</v>
      </c>
      <c r="B232" s="2" t="s">
        <v>7</v>
      </c>
      <c r="C232" s="2" t="s">
        <v>8</v>
      </c>
      <c r="D232" s="2" t="s">
        <v>11</v>
      </c>
      <c r="E232" s="2">
        <v>727</v>
      </c>
      <c r="F232" s="2">
        <v>7</v>
      </c>
      <c r="G232" s="24">
        <f t="shared" si="3"/>
        <v>9.6286107290233843E-3</v>
      </c>
      <c r="H232" s="2" t="s">
        <v>13</v>
      </c>
    </row>
    <row r="233" spans="1:8" ht="15.75" customHeight="1" x14ac:dyDescent="0.35">
      <c r="A233" s="1">
        <v>45012.666932870372</v>
      </c>
      <c r="B233" s="2" t="s">
        <v>26</v>
      </c>
      <c r="C233" s="2" t="s">
        <v>18</v>
      </c>
      <c r="D233" s="2" t="s">
        <v>11</v>
      </c>
      <c r="E233" s="2">
        <v>4699</v>
      </c>
      <c r="F233" s="2">
        <v>0</v>
      </c>
      <c r="G233" s="24">
        <f t="shared" si="3"/>
        <v>0</v>
      </c>
      <c r="H233" s="2" t="s">
        <v>13</v>
      </c>
    </row>
    <row r="234" spans="1:8" ht="15.75" customHeight="1" x14ac:dyDescent="0.35">
      <c r="A234" s="1">
        <v>45012.650183379628</v>
      </c>
      <c r="B234" s="2" t="s">
        <v>7</v>
      </c>
      <c r="C234" s="2" t="s">
        <v>8</v>
      </c>
      <c r="D234" s="2" t="s">
        <v>11</v>
      </c>
      <c r="E234" s="2">
        <v>1128</v>
      </c>
      <c r="F234" s="2">
        <v>14</v>
      </c>
      <c r="G234" s="24">
        <f t="shared" si="3"/>
        <v>1.2411347517730497E-2</v>
      </c>
      <c r="H234" s="2" t="s">
        <v>13</v>
      </c>
    </row>
    <row r="235" spans="1:8" ht="15.75" customHeight="1" x14ac:dyDescent="0.35">
      <c r="A235" s="1">
        <v>45012.607627500001</v>
      </c>
      <c r="B235" s="2" t="s">
        <v>7</v>
      </c>
      <c r="C235" s="2" t="s">
        <v>8</v>
      </c>
      <c r="D235" s="2" t="s">
        <v>11</v>
      </c>
      <c r="E235" s="2">
        <v>1886</v>
      </c>
      <c r="F235" s="2">
        <v>24</v>
      </c>
      <c r="G235" s="24">
        <f t="shared" si="3"/>
        <v>1.2725344644750796E-2</v>
      </c>
      <c r="H235" s="2" t="s">
        <v>13</v>
      </c>
    </row>
    <row r="236" spans="1:8" ht="15.75" customHeight="1" x14ac:dyDescent="0.35">
      <c r="A236" s="1">
        <v>45012.604968020831</v>
      </c>
      <c r="B236" s="2" t="s">
        <v>26</v>
      </c>
      <c r="C236" s="2" t="s">
        <v>8</v>
      </c>
      <c r="D236" s="2" t="s">
        <v>11</v>
      </c>
      <c r="E236" s="2">
        <v>22549</v>
      </c>
      <c r="F236" s="2">
        <v>725</v>
      </c>
      <c r="G236" s="24">
        <f t="shared" si="3"/>
        <v>3.2152201871479887E-2</v>
      </c>
      <c r="H236" s="2" t="s">
        <v>13</v>
      </c>
    </row>
    <row r="237" spans="1:8" ht="15.75" customHeight="1" x14ac:dyDescent="0.35">
      <c r="A237" s="1">
        <v>45012.604409722226</v>
      </c>
      <c r="B237" s="2" t="s">
        <v>26</v>
      </c>
      <c r="C237" s="2" t="s">
        <v>18</v>
      </c>
      <c r="D237" s="2" t="s">
        <v>11</v>
      </c>
      <c r="E237" s="2">
        <v>8380</v>
      </c>
      <c r="F237" s="2">
        <v>327</v>
      </c>
      <c r="G237" s="24">
        <f t="shared" si="3"/>
        <v>3.902147971360382E-2</v>
      </c>
      <c r="H237" s="2" t="s">
        <v>25</v>
      </c>
    </row>
    <row r="238" spans="1:8" ht="15.75" customHeight="1" x14ac:dyDescent="0.35">
      <c r="A238" s="1">
        <v>45012.474689062503</v>
      </c>
      <c r="B238" s="2" t="s">
        <v>26</v>
      </c>
      <c r="C238" s="2" t="s">
        <v>8</v>
      </c>
      <c r="D238" s="2" t="s">
        <v>11</v>
      </c>
      <c r="E238" s="2">
        <v>1648</v>
      </c>
      <c r="F238" s="2">
        <v>42</v>
      </c>
      <c r="G238" s="24">
        <f t="shared" si="3"/>
        <v>2.5485436893203883E-2</v>
      </c>
      <c r="H238" s="2" t="s">
        <v>10</v>
      </c>
    </row>
    <row r="239" spans="1:8" ht="15.75" customHeight="1" x14ac:dyDescent="0.35">
      <c r="A239" s="1">
        <v>45012.459735023149</v>
      </c>
      <c r="B239" s="2" t="s">
        <v>26</v>
      </c>
      <c r="C239" s="2" t="s">
        <v>8</v>
      </c>
      <c r="D239" s="2" t="s">
        <v>11</v>
      </c>
      <c r="E239" s="2">
        <v>97345</v>
      </c>
      <c r="F239" s="2">
        <v>808</v>
      </c>
      <c r="G239" s="24">
        <f t="shared" si="3"/>
        <v>8.3003749550567569E-3</v>
      </c>
      <c r="H239" s="2" t="s">
        <v>13</v>
      </c>
    </row>
    <row r="240" spans="1:8" ht="15.75" customHeight="1" x14ac:dyDescent="0.35">
      <c r="A240" s="1">
        <v>45012.445254629631</v>
      </c>
      <c r="B240" s="2" t="s">
        <v>26</v>
      </c>
      <c r="C240" s="2" t="s">
        <v>20</v>
      </c>
      <c r="D240" s="2" t="s">
        <v>9</v>
      </c>
      <c r="E240" s="2">
        <v>2595</v>
      </c>
      <c r="F240" s="2">
        <v>134</v>
      </c>
      <c r="G240" s="24">
        <f t="shared" si="3"/>
        <v>5.163776493256262E-2</v>
      </c>
      <c r="H240" s="2" t="s">
        <v>12</v>
      </c>
    </row>
    <row r="241" spans="1:8" ht="15.75" customHeight="1" x14ac:dyDescent="0.35">
      <c r="A241" s="1">
        <v>45012.430837129628</v>
      </c>
      <c r="B241" s="2" t="s">
        <v>26</v>
      </c>
      <c r="C241" s="2" t="s">
        <v>8</v>
      </c>
      <c r="D241" s="2" t="s">
        <v>23</v>
      </c>
      <c r="E241" s="2">
        <v>297</v>
      </c>
      <c r="F241" s="2">
        <v>12</v>
      </c>
      <c r="G241" s="24">
        <f t="shared" si="3"/>
        <v>4.0404040404040407E-2</v>
      </c>
      <c r="H241" s="2" t="s">
        <v>10</v>
      </c>
    </row>
    <row r="242" spans="1:8" ht="15.75" customHeight="1" x14ac:dyDescent="0.35">
      <c r="A242" s="1">
        <v>45012.417298217595</v>
      </c>
      <c r="B242" s="2" t="s">
        <v>26</v>
      </c>
      <c r="C242" s="2" t="s">
        <v>8</v>
      </c>
      <c r="D242" s="2" t="s">
        <v>23</v>
      </c>
      <c r="E242" s="2">
        <v>26952</v>
      </c>
      <c r="F242" s="2">
        <v>719</v>
      </c>
      <c r="G242" s="24">
        <f t="shared" si="3"/>
        <v>2.6677055506084891E-2</v>
      </c>
      <c r="H242" s="2" t="s">
        <v>12</v>
      </c>
    </row>
    <row r="243" spans="1:8" ht="15.75" customHeight="1" x14ac:dyDescent="0.35">
      <c r="A243" s="1">
        <v>45012.375127314815</v>
      </c>
      <c r="B243" s="2" t="s">
        <v>26</v>
      </c>
      <c r="C243" s="2" t="s">
        <v>15</v>
      </c>
      <c r="D243" s="2" t="s">
        <v>11</v>
      </c>
      <c r="E243" s="2">
        <v>26354</v>
      </c>
      <c r="F243" s="2">
        <v>277</v>
      </c>
      <c r="G243" s="24">
        <f t="shared" si="3"/>
        <v>1.0510738407831828E-2</v>
      </c>
      <c r="H243" s="2" t="s">
        <v>13</v>
      </c>
    </row>
    <row r="244" spans="1:8" ht="15.75" customHeight="1" x14ac:dyDescent="0.35">
      <c r="A244" s="1">
        <v>45012.369670300926</v>
      </c>
      <c r="B244" s="2" t="s">
        <v>16</v>
      </c>
      <c r="C244" s="2" t="s">
        <v>8</v>
      </c>
      <c r="D244" s="2" t="s">
        <v>9</v>
      </c>
      <c r="E244" s="2">
        <v>0</v>
      </c>
      <c r="F244" s="2">
        <v>0</v>
      </c>
      <c r="G244" s="24">
        <f t="shared" si="3"/>
        <v>0</v>
      </c>
      <c r="H244" s="2" t="s">
        <v>13</v>
      </c>
    </row>
    <row r="245" spans="1:8" ht="15.75" customHeight="1" x14ac:dyDescent="0.35">
      <c r="A245" s="1">
        <v>45012.369418344904</v>
      </c>
      <c r="B245" s="2" t="s">
        <v>16</v>
      </c>
      <c r="C245" s="2" t="s">
        <v>8</v>
      </c>
      <c r="D245" s="2" t="s">
        <v>9</v>
      </c>
      <c r="E245" s="2">
        <v>588</v>
      </c>
      <c r="F245" s="2">
        <v>42</v>
      </c>
      <c r="G245" s="24">
        <f t="shared" si="3"/>
        <v>7.1428571428571425E-2</v>
      </c>
      <c r="H245" s="2" t="s">
        <v>13</v>
      </c>
    </row>
    <row r="246" spans="1:8" ht="15.75" customHeight="1" x14ac:dyDescent="0.35">
      <c r="A246" s="1">
        <v>45011.969999247682</v>
      </c>
      <c r="B246" s="2" t="s">
        <v>26</v>
      </c>
      <c r="C246" s="2" t="s">
        <v>8</v>
      </c>
      <c r="D246" s="2" t="s">
        <v>23</v>
      </c>
      <c r="E246" s="2">
        <v>114</v>
      </c>
      <c r="F246" s="2">
        <v>2</v>
      </c>
      <c r="G246" s="24">
        <f t="shared" si="3"/>
        <v>1.7543859649122806E-2</v>
      </c>
      <c r="H246" s="2" t="s">
        <v>10</v>
      </c>
    </row>
    <row r="247" spans="1:8" ht="15.75" customHeight="1" x14ac:dyDescent="0.35">
      <c r="A247" s="1">
        <v>45011.968184594909</v>
      </c>
      <c r="B247" s="2" t="s">
        <v>26</v>
      </c>
      <c r="C247" s="2" t="s">
        <v>8</v>
      </c>
      <c r="D247" s="2" t="s">
        <v>23</v>
      </c>
      <c r="E247" s="2">
        <v>242</v>
      </c>
      <c r="F247" s="2">
        <v>16</v>
      </c>
      <c r="G247" s="24">
        <f t="shared" si="3"/>
        <v>6.6115702479338845E-2</v>
      </c>
      <c r="H247" s="2" t="s">
        <v>10</v>
      </c>
    </row>
    <row r="248" spans="1:8" ht="15.75" customHeight="1" x14ac:dyDescent="0.35">
      <c r="A248" s="1">
        <v>45011.968065949077</v>
      </c>
      <c r="B248" s="2" t="s">
        <v>26</v>
      </c>
      <c r="C248" s="2" t="s">
        <v>8</v>
      </c>
      <c r="D248" s="2" t="s">
        <v>9</v>
      </c>
      <c r="E248" s="2">
        <v>0</v>
      </c>
      <c r="F248" s="2">
        <v>0</v>
      </c>
      <c r="G248" s="24">
        <f t="shared" si="3"/>
        <v>0</v>
      </c>
      <c r="H248" s="2" t="s">
        <v>10</v>
      </c>
    </row>
    <row r="249" spans="1:8" ht="15.75" customHeight="1" x14ac:dyDescent="0.35">
      <c r="A249" s="1">
        <v>45011.967926689817</v>
      </c>
      <c r="B249" s="2" t="s">
        <v>26</v>
      </c>
      <c r="C249" s="2" t="s">
        <v>8</v>
      </c>
      <c r="D249" s="2" t="s">
        <v>23</v>
      </c>
      <c r="E249" s="2">
        <v>293</v>
      </c>
      <c r="F249" s="2">
        <v>5</v>
      </c>
      <c r="G249" s="24">
        <f t="shared" si="3"/>
        <v>1.7064846416382253E-2</v>
      </c>
      <c r="H249" s="2" t="s">
        <v>10</v>
      </c>
    </row>
    <row r="250" spans="1:8" ht="15.75" customHeight="1" x14ac:dyDescent="0.35">
      <c r="A250" s="1">
        <v>45011.967720532404</v>
      </c>
      <c r="B250" s="2" t="s">
        <v>26</v>
      </c>
      <c r="C250" s="2" t="s">
        <v>8</v>
      </c>
      <c r="D250" s="2" t="s">
        <v>9</v>
      </c>
      <c r="E250" s="2">
        <v>0</v>
      </c>
      <c r="F250" s="2">
        <v>0</v>
      </c>
      <c r="G250" s="24">
        <f t="shared" si="3"/>
        <v>0</v>
      </c>
      <c r="H250" s="2" t="s">
        <v>10</v>
      </c>
    </row>
    <row r="251" spans="1:8" ht="15.75" customHeight="1" x14ac:dyDescent="0.35">
      <c r="A251" s="1">
        <v>45011.965008796295</v>
      </c>
      <c r="B251" s="2" t="s">
        <v>26</v>
      </c>
      <c r="C251" s="2" t="s">
        <v>8</v>
      </c>
      <c r="D251" s="2" t="s">
        <v>23</v>
      </c>
      <c r="E251" s="2">
        <v>209</v>
      </c>
      <c r="F251" s="2">
        <v>4</v>
      </c>
      <c r="G251" s="24">
        <f t="shared" si="3"/>
        <v>1.9138755980861243E-2</v>
      </c>
      <c r="H251" s="2" t="s">
        <v>10</v>
      </c>
    </row>
    <row r="252" spans="1:8" ht="15.75" customHeight="1" x14ac:dyDescent="0.35">
      <c r="A252" s="1">
        <v>45011.964685219908</v>
      </c>
      <c r="B252" s="2" t="s">
        <v>26</v>
      </c>
      <c r="C252" s="2" t="s">
        <v>8</v>
      </c>
      <c r="D252" s="2" t="s">
        <v>23</v>
      </c>
      <c r="E252" s="2">
        <v>201</v>
      </c>
      <c r="F252" s="2">
        <v>5</v>
      </c>
      <c r="G252" s="24">
        <f t="shared" si="3"/>
        <v>2.4875621890547265E-2</v>
      </c>
      <c r="H252" s="2" t="s">
        <v>10</v>
      </c>
    </row>
    <row r="253" spans="1:8" ht="15.75" customHeight="1" x14ac:dyDescent="0.35">
      <c r="A253" s="1">
        <v>45011.964100300924</v>
      </c>
      <c r="B253" s="2" t="s">
        <v>26</v>
      </c>
      <c r="C253" s="2" t="s">
        <v>8</v>
      </c>
      <c r="D253" s="2" t="s">
        <v>9</v>
      </c>
      <c r="E253" s="2">
        <v>0</v>
      </c>
      <c r="F253" s="2">
        <v>0</v>
      </c>
      <c r="G253" s="24">
        <f t="shared" si="3"/>
        <v>0</v>
      </c>
      <c r="H253" s="2" t="s">
        <v>10</v>
      </c>
    </row>
    <row r="254" spans="1:8" ht="15.75" customHeight="1" x14ac:dyDescent="0.35">
      <c r="A254" s="1">
        <v>45011.964033460645</v>
      </c>
      <c r="B254" s="2" t="s">
        <v>26</v>
      </c>
      <c r="C254" s="2" t="s">
        <v>8</v>
      </c>
      <c r="D254" s="2" t="s">
        <v>9</v>
      </c>
      <c r="E254" s="2">
        <v>0</v>
      </c>
      <c r="F254" s="2">
        <v>0</v>
      </c>
      <c r="G254" s="24">
        <f t="shared" si="3"/>
        <v>0</v>
      </c>
      <c r="H254" s="2" t="s">
        <v>10</v>
      </c>
    </row>
    <row r="255" spans="1:8" ht="15.75" customHeight="1" x14ac:dyDescent="0.35">
      <c r="A255" s="1">
        <v>45011.962558831015</v>
      </c>
      <c r="B255" s="2" t="s">
        <v>26</v>
      </c>
      <c r="C255" s="2" t="s">
        <v>8</v>
      </c>
      <c r="D255" s="2" t="s">
        <v>23</v>
      </c>
      <c r="E255" s="2">
        <v>123</v>
      </c>
      <c r="F255" s="2">
        <v>4</v>
      </c>
      <c r="G255" s="24">
        <f t="shared" si="3"/>
        <v>3.2520325203252036E-2</v>
      </c>
      <c r="H255" s="2" t="s">
        <v>10</v>
      </c>
    </row>
    <row r="256" spans="1:8" ht="15.75" customHeight="1" x14ac:dyDescent="0.35">
      <c r="A256" s="1">
        <v>45011.962281388885</v>
      </c>
      <c r="B256" s="2" t="s">
        <v>26</v>
      </c>
      <c r="C256" s="2" t="s">
        <v>8</v>
      </c>
      <c r="D256" s="2" t="s">
        <v>9</v>
      </c>
      <c r="E256" s="2">
        <v>0</v>
      </c>
      <c r="F256" s="2">
        <v>0</v>
      </c>
      <c r="G256" s="24">
        <f t="shared" si="3"/>
        <v>0</v>
      </c>
      <c r="H256" s="2" t="s">
        <v>17</v>
      </c>
    </row>
    <row r="257" spans="1:8" ht="15.75" customHeight="1" x14ac:dyDescent="0.35">
      <c r="A257" s="1">
        <v>45011.959288993057</v>
      </c>
      <c r="B257" s="2" t="s">
        <v>26</v>
      </c>
      <c r="C257" s="2" t="s">
        <v>8</v>
      </c>
      <c r="D257" s="2" t="s">
        <v>23</v>
      </c>
      <c r="E257" s="2">
        <v>100899</v>
      </c>
      <c r="F257" s="2">
        <v>464</v>
      </c>
      <c r="G257" s="24">
        <f t="shared" si="3"/>
        <v>4.5986580640045988E-3</v>
      </c>
      <c r="H257" s="2" t="s">
        <v>13</v>
      </c>
    </row>
    <row r="258" spans="1:8" ht="15.75" customHeight="1" x14ac:dyDescent="0.35">
      <c r="A258" s="1">
        <v>45011.911213032407</v>
      </c>
      <c r="B258" s="2" t="s">
        <v>26</v>
      </c>
      <c r="C258" s="2" t="s">
        <v>8</v>
      </c>
      <c r="D258" s="2" t="s">
        <v>23</v>
      </c>
      <c r="E258" s="2">
        <v>11145</v>
      </c>
      <c r="F258" s="2">
        <v>35</v>
      </c>
      <c r="G258" s="24">
        <f t="shared" si="3"/>
        <v>3.1404217137729925E-3</v>
      </c>
      <c r="H258" s="2" t="s">
        <v>13</v>
      </c>
    </row>
    <row r="259" spans="1:8" ht="15.75" customHeight="1" x14ac:dyDescent="0.35">
      <c r="A259" s="1">
        <v>45011.870290057872</v>
      </c>
      <c r="B259" s="2" t="s">
        <v>26</v>
      </c>
      <c r="C259" s="2" t="s">
        <v>8</v>
      </c>
      <c r="D259" s="2" t="s">
        <v>23</v>
      </c>
      <c r="E259" s="2">
        <v>19084</v>
      </c>
      <c r="F259" s="2">
        <v>91</v>
      </c>
      <c r="G259" s="24">
        <f t="shared" ref="G259:G322" si="4">IFERROR(F259/E259,0)</f>
        <v>4.7683923705722072E-3</v>
      </c>
      <c r="H259" s="2" t="s">
        <v>13</v>
      </c>
    </row>
    <row r="260" spans="1:8" ht="15.75" customHeight="1" x14ac:dyDescent="0.35">
      <c r="A260" s="1">
        <v>45011.833401261574</v>
      </c>
      <c r="B260" s="2" t="s">
        <v>16</v>
      </c>
      <c r="C260" s="2" t="s">
        <v>8</v>
      </c>
      <c r="D260" s="2" t="s">
        <v>9</v>
      </c>
      <c r="E260" s="2">
        <v>10</v>
      </c>
      <c r="F260" s="2">
        <v>0</v>
      </c>
      <c r="G260" s="24">
        <f t="shared" si="4"/>
        <v>0</v>
      </c>
      <c r="H260" s="2" t="s">
        <v>10</v>
      </c>
    </row>
    <row r="261" spans="1:8" ht="15.75" customHeight="1" x14ac:dyDescent="0.35">
      <c r="A261" s="1">
        <v>45011.761057650459</v>
      </c>
      <c r="B261" s="2" t="s">
        <v>26</v>
      </c>
      <c r="C261" s="2" t="s">
        <v>8</v>
      </c>
      <c r="D261" s="2" t="s">
        <v>9</v>
      </c>
      <c r="E261" s="2">
        <v>0</v>
      </c>
      <c r="F261" s="2">
        <v>0</v>
      </c>
      <c r="G261" s="24">
        <f t="shared" si="4"/>
        <v>0</v>
      </c>
      <c r="H261" s="2" t="s">
        <v>17</v>
      </c>
    </row>
    <row r="262" spans="1:8" ht="15.75" customHeight="1" x14ac:dyDescent="0.35">
      <c r="A262" s="1">
        <v>45011.751367881945</v>
      </c>
      <c r="B262" s="2" t="s">
        <v>26</v>
      </c>
      <c r="C262" s="2" t="s">
        <v>8</v>
      </c>
      <c r="D262" s="2" t="s">
        <v>23</v>
      </c>
      <c r="E262" s="2">
        <v>56409</v>
      </c>
      <c r="F262" s="2">
        <v>206</v>
      </c>
      <c r="G262" s="24">
        <f t="shared" si="4"/>
        <v>3.6518995195802088E-3</v>
      </c>
      <c r="H262" s="2" t="s">
        <v>13</v>
      </c>
    </row>
    <row r="263" spans="1:8" ht="15.75" customHeight="1" x14ac:dyDescent="0.35">
      <c r="A263" s="1">
        <v>45011.722458252312</v>
      </c>
      <c r="B263" s="2" t="s">
        <v>26</v>
      </c>
      <c r="C263" s="2" t="s">
        <v>8</v>
      </c>
      <c r="D263" s="2" t="s">
        <v>11</v>
      </c>
      <c r="E263" s="2">
        <v>13601</v>
      </c>
      <c r="F263" s="2">
        <v>154</v>
      </c>
      <c r="G263" s="24">
        <f t="shared" si="4"/>
        <v>1.1322696860524962E-2</v>
      </c>
      <c r="H263" s="2" t="s">
        <v>13</v>
      </c>
    </row>
    <row r="264" spans="1:8" ht="15.75" customHeight="1" x14ac:dyDescent="0.35">
      <c r="A264" s="1">
        <v>45011.721231122683</v>
      </c>
      <c r="B264" s="2" t="s">
        <v>26</v>
      </c>
      <c r="C264" s="2" t="s">
        <v>18</v>
      </c>
      <c r="D264" s="2" t="s">
        <v>9</v>
      </c>
      <c r="E264" s="2">
        <v>0</v>
      </c>
      <c r="F264" s="2">
        <v>0</v>
      </c>
      <c r="G264" s="24">
        <f t="shared" si="4"/>
        <v>0</v>
      </c>
      <c r="H264" s="2" t="s">
        <v>13</v>
      </c>
    </row>
    <row r="265" spans="1:8" ht="15.75" customHeight="1" x14ac:dyDescent="0.35">
      <c r="A265" s="1">
        <v>45011.721180555556</v>
      </c>
      <c r="B265" s="2" t="s">
        <v>26</v>
      </c>
      <c r="C265" s="2" t="s">
        <v>18</v>
      </c>
      <c r="D265" s="2" t="s">
        <v>11</v>
      </c>
      <c r="E265" s="2">
        <v>3831</v>
      </c>
      <c r="F265" s="2">
        <v>0</v>
      </c>
      <c r="G265" s="24">
        <f t="shared" si="4"/>
        <v>0</v>
      </c>
      <c r="H265" s="2" t="s">
        <v>13</v>
      </c>
    </row>
    <row r="266" spans="1:8" ht="15.75" customHeight="1" x14ac:dyDescent="0.35">
      <c r="A266" s="1">
        <v>45011.7184837963</v>
      </c>
      <c r="B266" s="2" t="s">
        <v>26</v>
      </c>
      <c r="C266" s="2" t="s">
        <v>18</v>
      </c>
      <c r="D266" s="2" t="s">
        <v>11</v>
      </c>
      <c r="E266" s="2">
        <v>3993</v>
      </c>
      <c r="F266" s="2">
        <v>0</v>
      </c>
      <c r="G266" s="24">
        <f t="shared" si="4"/>
        <v>0</v>
      </c>
      <c r="H266" s="2" t="s">
        <v>13</v>
      </c>
    </row>
    <row r="267" spans="1:8" ht="15.75" customHeight="1" x14ac:dyDescent="0.35">
      <c r="A267" s="1">
        <v>45011.718378888887</v>
      </c>
      <c r="B267" s="2" t="s">
        <v>26</v>
      </c>
      <c r="C267" s="2" t="s">
        <v>8</v>
      </c>
      <c r="D267" s="2" t="s">
        <v>9</v>
      </c>
      <c r="E267" s="2">
        <v>0</v>
      </c>
      <c r="F267" s="2">
        <v>0</v>
      </c>
      <c r="G267" s="24">
        <f t="shared" si="4"/>
        <v>0</v>
      </c>
      <c r="H267" s="2" t="s">
        <v>13</v>
      </c>
    </row>
    <row r="268" spans="1:8" ht="15.75" customHeight="1" x14ac:dyDescent="0.35">
      <c r="A268" s="1">
        <v>45011.703865740739</v>
      </c>
      <c r="B268" s="2" t="s">
        <v>26</v>
      </c>
      <c r="C268" s="2" t="s">
        <v>18</v>
      </c>
      <c r="D268" s="2" t="s">
        <v>11</v>
      </c>
      <c r="E268" s="2">
        <v>4044</v>
      </c>
      <c r="F268" s="2">
        <v>0</v>
      </c>
      <c r="G268" s="24">
        <f t="shared" si="4"/>
        <v>0</v>
      </c>
      <c r="H268" s="2" t="s">
        <v>12</v>
      </c>
    </row>
    <row r="269" spans="1:8" ht="15.75" customHeight="1" x14ac:dyDescent="0.35">
      <c r="A269" s="1">
        <v>45011.702809733797</v>
      </c>
      <c r="B269" s="2" t="s">
        <v>26</v>
      </c>
      <c r="C269" s="2" t="s">
        <v>8</v>
      </c>
      <c r="D269" s="2" t="s">
        <v>9</v>
      </c>
      <c r="E269" s="2">
        <v>0</v>
      </c>
      <c r="F269" s="2">
        <v>0</v>
      </c>
      <c r="G269" s="24">
        <f t="shared" si="4"/>
        <v>0</v>
      </c>
      <c r="H269" s="2" t="s">
        <v>13</v>
      </c>
    </row>
    <row r="270" spans="1:8" ht="15.75" customHeight="1" x14ac:dyDescent="0.35">
      <c r="A270" s="1">
        <v>45011.700993171296</v>
      </c>
      <c r="B270" s="2" t="s">
        <v>26</v>
      </c>
      <c r="C270" s="2" t="s">
        <v>18</v>
      </c>
      <c r="D270" s="2" t="s">
        <v>9</v>
      </c>
      <c r="E270" s="2">
        <v>0</v>
      </c>
      <c r="F270" s="2">
        <v>0</v>
      </c>
      <c r="G270" s="24">
        <f t="shared" si="4"/>
        <v>0</v>
      </c>
      <c r="H270" s="2" t="s">
        <v>10</v>
      </c>
    </row>
    <row r="271" spans="1:8" ht="15.75" customHeight="1" x14ac:dyDescent="0.35">
      <c r="A271" s="1">
        <v>45011.698728194446</v>
      </c>
      <c r="B271" s="2" t="s">
        <v>16</v>
      </c>
      <c r="C271" s="2" t="s">
        <v>8</v>
      </c>
      <c r="D271" s="2" t="s">
        <v>9</v>
      </c>
      <c r="E271" s="2">
        <v>204</v>
      </c>
      <c r="F271" s="2">
        <v>6</v>
      </c>
      <c r="G271" s="24">
        <f t="shared" si="4"/>
        <v>2.9411764705882353E-2</v>
      </c>
      <c r="H271" s="2" t="s">
        <v>10</v>
      </c>
    </row>
    <row r="272" spans="1:8" ht="15.75" customHeight="1" x14ac:dyDescent="0.35">
      <c r="A272" s="1">
        <v>45011.697707175925</v>
      </c>
      <c r="B272" s="2" t="s">
        <v>16</v>
      </c>
      <c r="C272" s="2" t="s">
        <v>8</v>
      </c>
      <c r="D272" s="2" t="s">
        <v>9</v>
      </c>
      <c r="E272" s="2">
        <v>4921</v>
      </c>
      <c r="F272" s="2">
        <v>403</v>
      </c>
      <c r="G272" s="24">
        <f t="shared" si="4"/>
        <v>8.1893923999187157E-2</v>
      </c>
      <c r="H272" s="2" t="s">
        <v>13</v>
      </c>
    </row>
    <row r="273" spans="1:8" ht="15.75" customHeight="1" x14ac:dyDescent="0.35">
      <c r="A273" s="1">
        <v>45011.696219074074</v>
      </c>
      <c r="B273" s="2" t="s">
        <v>26</v>
      </c>
      <c r="C273" s="2" t="s">
        <v>8</v>
      </c>
      <c r="D273" s="2" t="s">
        <v>9</v>
      </c>
      <c r="E273" s="2">
        <v>13633</v>
      </c>
      <c r="F273" s="2">
        <v>174</v>
      </c>
      <c r="G273" s="24">
        <f t="shared" si="4"/>
        <v>1.2763148243233331E-2</v>
      </c>
      <c r="H273" s="2" t="s">
        <v>13</v>
      </c>
    </row>
    <row r="274" spans="1:8" ht="15.75" customHeight="1" x14ac:dyDescent="0.35">
      <c r="A274" s="1">
        <v>45011.696004039353</v>
      </c>
      <c r="B274" s="2" t="s">
        <v>16</v>
      </c>
      <c r="C274" s="2" t="s">
        <v>8</v>
      </c>
      <c r="D274" s="2" t="s">
        <v>11</v>
      </c>
      <c r="E274" s="2">
        <v>948</v>
      </c>
      <c r="F274" s="2">
        <v>24</v>
      </c>
      <c r="G274" s="24">
        <f t="shared" si="4"/>
        <v>2.5316455696202531E-2</v>
      </c>
      <c r="H274" s="2" t="s">
        <v>13</v>
      </c>
    </row>
    <row r="275" spans="1:8" ht="15.75" customHeight="1" x14ac:dyDescent="0.35">
      <c r="A275" s="1">
        <v>45011.695983796293</v>
      </c>
      <c r="B275" s="2" t="s">
        <v>26</v>
      </c>
      <c r="C275" s="2" t="s">
        <v>15</v>
      </c>
      <c r="D275" s="2" t="s">
        <v>11</v>
      </c>
      <c r="E275" s="2">
        <v>24893</v>
      </c>
      <c r="F275" s="2">
        <v>1610</v>
      </c>
      <c r="G275" s="24">
        <f t="shared" si="4"/>
        <v>6.4676816775800422E-2</v>
      </c>
      <c r="H275" s="2" t="s">
        <v>13</v>
      </c>
    </row>
    <row r="276" spans="1:8" ht="15.75" customHeight="1" x14ac:dyDescent="0.35">
      <c r="A276" s="1">
        <v>45011.695509259262</v>
      </c>
      <c r="B276" s="2" t="s">
        <v>26</v>
      </c>
      <c r="C276" s="2" t="s">
        <v>18</v>
      </c>
      <c r="D276" s="2" t="s">
        <v>11</v>
      </c>
      <c r="E276" s="2">
        <v>4233</v>
      </c>
      <c r="F276" s="2">
        <v>0</v>
      </c>
      <c r="G276" s="24">
        <f t="shared" si="4"/>
        <v>0</v>
      </c>
      <c r="H276" s="2" t="s">
        <v>13</v>
      </c>
    </row>
    <row r="277" spans="1:8" ht="15.75" customHeight="1" x14ac:dyDescent="0.35">
      <c r="A277" s="1">
        <v>45011.694901921299</v>
      </c>
      <c r="B277" s="2" t="s">
        <v>26</v>
      </c>
      <c r="C277" s="2" t="s">
        <v>8</v>
      </c>
      <c r="D277" s="2" t="s">
        <v>9</v>
      </c>
      <c r="E277" s="2">
        <v>0</v>
      </c>
      <c r="F277" s="2">
        <v>0</v>
      </c>
      <c r="G277" s="24">
        <f t="shared" si="4"/>
        <v>0</v>
      </c>
      <c r="H277" s="2" t="s">
        <v>13</v>
      </c>
    </row>
    <row r="278" spans="1:8" ht="15.75" customHeight="1" x14ac:dyDescent="0.35">
      <c r="A278" s="1">
        <v>45011.694533402777</v>
      </c>
      <c r="B278" s="2" t="s">
        <v>26</v>
      </c>
      <c r="C278" s="2" t="s">
        <v>8</v>
      </c>
      <c r="D278" s="2" t="s">
        <v>11</v>
      </c>
      <c r="E278" s="2">
        <v>13080</v>
      </c>
      <c r="F278" s="2">
        <v>169</v>
      </c>
      <c r="G278" s="24">
        <f t="shared" si="4"/>
        <v>1.2920489296636086E-2</v>
      </c>
      <c r="H278" s="2" t="s">
        <v>13</v>
      </c>
    </row>
    <row r="279" spans="1:8" ht="15.75" customHeight="1" x14ac:dyDescent="0.35">
      <c r="A279" s="1">
        <v>45011.691560474537</v>
      </c>
      <c r="B279" s="2" t="s">
        <v>16</v>
      </c>
      <c r="C279" s="2" t="s">
        <v>8</v>
      </c>
      <c r="D279" s="2" t="s">
        <v>9</v>
      </c>
      <c r="E279" s="2">
        <v>0</v>
      </c>
      <c r="F279" s="2">
        <v>0</v>
      </c>
      <c r="G279" s="24">
        <f t="shared" si="4"/>
        <v>0</v>
      </c>
      <c r="H279" s="2" t="s">
        <v>13</v>
      </c>
    </row>
    <row r="280" spans="1:8" ht="15.75" customHeight="1" x14ac:dyDescent="0.35">
      <c r="A280" s="1">
        <v>45011.691458032408</v>
      </c>
      <c r="B280" s="2" t="s">
        <v>26</v>
      </c>
      <c r="C280" s="2" t="s">
        <v>8</v>
      </c>
      <c r="D280" s="2" t="s">
        <v>11</v>
      </c>
      <c r="E280" s="2">
        <v>12303</v>
      </c>
      <c r="F280" s="2">
        <v>350</v>
      </c>
      <c r="G280" s="24">
        <f t="shared" si="4"/>
        <v>2.8448345931886533E-2</v>
      </c>
      <c r="H280" s="2" t="s">
        <v>13</v>
      </c>
    </row>
    <row r="281" spans="1:8" ht="15.75" customHeight="1" x14ac:dyDescent="0.35">
      <c r="A281" s="1">
        <v>45011.690841331016</v>
      </c>
      <c r="B281" s="2" t="s">
        <v>16</v>
      </c>
      <c r="C281" s="2" t="s">
        <v>8</v>
      </c>
      <c r="D281" s="2" t="s">
        <v>9</v>
      </c>
      <c r="E281" s="2">
        <v>858</v>
      </c>
      <c r="F281" s="2">
        <v>14</v>
      </c>
      <c r="G281" s="24">
        <f t="shared" si="4"/>
        <v>1.6317016317016316E-2</v>
      </c>
      <c r="H281" s="2" t="s">
        <v>10</v>
      </c>
    </row>
    <row r="282" spans="1:8" ht="15.75" customHeight="1" x14ac:dyDescent="0.35">
      <c r="A282" s="1">
        <v>45011.685824745371</v>
      </c>
      <c r="B282" s="2" t="s">
        <v>26</v>
      </c>
      <c r="C282" s="2" t="s">
        <v>8</v>
      </c>
      <c r="D282" s="2" t="s">
        <v>11</v>
      </c>
      <c r="E282" s="2">
        <v>28257</v>
      </c>
      <c r="F282" s="2">
        <v>937</v>
      </c>
      <c r="G282" s="24">
        <f t="shared" si="4"/>
        <v>3.3159924974342642E-2</v>
      </c>
      <c r="H282" s="2" t="s">
        <v>10</v>
      </c>
    </row>
    <row r="283" spans="1:8" ht="15.75" customHeight="1" x14ac:dyDescent="0.35">
      <c r="A283" s="1">
        <v>45011.663646689813</v>
      </c>
      <c r="B283" s="2" t="s">
        <v>16</v>
      </c>
      <c r="C283" s="2" t="s">
        <v>8</v>
      </c>
      <c r="D283" s="2" t="s">
        <v>9</v>
      </c>
      <c r="E283" s="2">
        <v>140</v>
      </c>
      <c r="F283" s="2">
        <v>2</v>
      </c>
      <c r="G283" s="24">
        <f t="shared" si="4"/>
        <v>1.4285714285714285E-2</v>
      </c>
      <c r="H283" s="2" t="s">
        <v>12</v>
      </c>
    </row>
    <row r="284" spans="1:8" ht="15.75" customHeight="1" x14ac:dyDescent="0.35">
      <c r="A284" s="1">
        <v>45011.661481944444</v>
      </c>
      <c r="B284" s="2" t="s">
        <v>16</v>
      </c>
      <c r="C284" s="2" t="s">
        <v>8</v>
      </c>
      <c r="D284" s="2" t="s">
        <v>9</v>
      </c>
      <c r="E284" s="2">
        <v>661</v>
      </c>
      <c r="F284" s="2">
        <v>14</v>
      </c>
      <c r="G284" s="24">
        <f t="shared" si="4"/>
        <v>2.118003025718608E-2</v>
      </c>
      <c r="H284" s="2" t="s">
        <v>17</v>
      </c>
    </row>
    <row r="285" spans="1:8" ht="15.75" customHeight="1" x14ac:dyDescent="0.35">
      <c r="A285" s="1">
        <v>45011.652915625004</v>
      </c>
      <c r="B285" s="2" t="s">
        <v>26</v>
      </c>
      <c r="C285" s="2" t="s">
        <v>8</v>
      </c>
      <c r="D285" s="2" t="s">
        <v>11</v>
      </c>
      <c r="E285" s="2">
        <v>2124</v>
      </c>
      <c r="F285" s="2">
        <v>40</v>
      </c>
      <c r="G285" s="24">
        <f t="shared" si="4"/>
        <v>1.8832391713747645E-2</v>
      </c>
      <c r="H285" s="2" t="s">
        <v>12</v>
      </c>
    </row>
    <row r="286" spans="1:8" ht="15.75" customHeight="1" x14ac:dyDescent="0.35">
      <c r="A286" s="1">
        <v>45011.652618807871</v>
      </c>
      <c r="B286" s="2" t="s">
        <v>26</v>
      </c>
      <c r="C286" s="2" t="s">
        <v>8</v>
      </c>
      <c r="D286" s="2" t="s">
        <v>9</v>
      </c>
      <c r="E286" s="2">
        <v>0</v>
      </c>
      <c r="F286" s="2">
        <v>0</v>
      </c>
      <c r="G286" s="24">
        <f t="shared" si="4"/>
        <v>0</v>
      </c>
      <c r="H286" s="2" t="s">
        <v>13</v>
      </c>
    </row>
    <row r="287" spans="1:8" ht="15.75" customHeight="1" x14ac:dyDescent="0.35">
      <c r="A287" s="1">
        <v>45011.652467222222</v>
      </c>
      <c r="B287" s="2" t="s">
        <v>26</v>
      </c>
      <c r="C287" s="2" t="s">
        <v>8</v>
      </c>
      <c r="D287" s="2" t="s">
        <v>11</v>
      </c>
      <c r="E287" s="2">
        <v>11554</v>
      </c>
      <c r="F287" s="2">
        <v>232</v>
      </c>
      <c r="G287" s="24">
        <f t="shared" si="4"/>
        <v>2.0079626103513933E-2</v>
      </c>
      <c r="H287" s="2" t="s">
        <v>12</v>
      </c>
    </row>
    <row r="288" spans="1:8" ht="15.75" customHeight="1" x14ac:dyDescent="0.35">
      <c r="A288" s="1">
        <v>45011.652054166669</v>
      </c>
      <c r="B288" s="2" t="s">
        <v>16</v>
      </c>
      <c r="C288" s="2" t="s">
        <v>8</v>
      </c>
      <c r="D288" s="2" t="s">
        <v>9</v>
      </c>
      <c r="E288" s="2">
        <v>779</v>
      </c>
      <c r="F288" s="2">
        <v>21</v>
      </c>
      <c r="G288" s="24">
        <f t="shared" si="4"/>
        <v>2.6957637997432605E-2</v>
      </c>
      <c r="H288" s="2" t="s">
        <v>12</v>
      </c>
    </row>
    <row r="289" spans="1:8" ht="15.75" customHeight="1" x14ac:dyDescent="0.35">
      <c r="A289" s="1">
        <v>45011.644155567126</v>
      </c>
      <c r="B289" s="2" t="s">
        <v>26</v>
      </c>
      <c r="C289" s="2" t="s">
        <v>18</v>
      </c>
      <c r="D289" s="2" t="s">
        <v>9</v>
      </c>
      <c r="E289" s="2">
        <v>0</v>
      </c>
      <c r="F289" s="2">
        <v>0</v>
      </c>
      <c r="G289" s="24">
        <f t="shared" si="4"/>
        <v>0</v>
      </c>
      <c r="H289" s="2" t="s">
        <v>13</v>
      </c>
    </row>
    <row r="290" spans="1:8" ht="15.75" customHeight="1" x14ac:dyDescent="0.35">
      <c r="A290" s="1">
        <v>45011.643657407411</v>
      </c>
      <c r="B290" s="2" t="s">
        <v>26</v>
      </c>
      <c r="C290" s="2" t="s">
        <v>18</v>
      </c>
      <c r="D290" s="2" t="s">
        <v>11</v>
      </c>
      <c r="E290" s="2">
        <v>4312</v>
      </c>
      <c r="F290" s="2">
        <v>0</v>
      </c>
      <c r="G290" s="24">
        <f t="shared" si="4"/>
        <v>0</v>
      </c>
      <c r="H290" s="2" t="s">
        <v>12</v>
      </c>
    </row>
    <row r="291" spans="1:8" ht="15.75" customHeight="1" x14ac:dyDescent="0.35">
      <c r="A291" s="1">
        <v>45011.629878819447</v>
      </c>
      <c r="B291" s="2" t="s">
        <v>26</v>
      </c>
      <c r="C291" s="2" t="s">
        <v>18</v>
      </c>
      <c r="D291" s="2" t="s">
        <v>9</v>
      </c>
      <c r="E291" s="2">
        <v>0</v>
      </c>
      <c r="F291" s="2">
        <v>0</v>
      </c>
      <c r="G291" s="24">
        <f t="shared" si="4"/>
        <v>0</v>
      </c>
      <c r="H291" s="2" t="s">
        <v>13</v>
      </c>
    </row>
    <row r="292" spans="1:8" ht="15.75" customHeight="1" x14ac:dyDescent="0.35">
      <c r="A292" s="1">
        <v>45011.624737928243</v>
      </c>
      <c r="B292" s="2" t="s">
        <v>16</v>
      </c>
      <c r="C292" s="2" t="s">
        <v>8</v>
      </c>
      <c r="D292" s="2" t="s">
        <v>9</v>
      </c>
      <c r="E292" s="2">
        <v>617</v>
      </c>
      <c r="F292" s="2">
        <v>12</v>
      </c>
      <c r="G292" s="24">
        <f t="shared" si="4"/>
        <v>1.9448946515397084E-2</v>
      </c>
      <c r="H292" s="2" t="s">
        <v>17</v>
      </c>
    </row>
    <row r="293" spans="1:8" ht="15.75" customHeight="1" x14ac:dyDescent="0.35">
      <c r="A293" s="1">
        <v>45011.621894166667</v>
      </c>
      <c r="B293" s="2" t="s">
        <v>16</v>
      </c>
      <c r="C293" s="2" t="s">
        <v>8</v>
      </c>
      <c r="D293" s="2" t="s">
        <v>9</v>
      </c>
      <c r="E293" s="2">
        <v>0</v>
      </c>
      <c r="F293" s="2">
        <v>0</v>
      </c>
      <c r="G293" s="24">
        <f t="shared" si="4"/>
        <v>0</v>
      </c>
      <c r="H293" s="2" t="s">
        <v>13</v>
      </c>
    </row>
    <row r="294" spans="1:8" ht="15.75" customHeight="1" x14ac:dyDescent="0.35">
      <c r="A294" s="1">
        <v>45011.621424409721</v>
      </c>
      <c r="B294" s="2" t="s">
        <v>26</v>
      </c>
      <c r="C294" s="2" t="s">
        <v>8</v>
      </c>
      <c r="D294" s="2" t="s">
        <v>9</v>
      </c>
      <c r="E294" s="2">
        <v>0</v>
      </c>
      <c r="F294" s="2">
        <v>0</v>
      </c>
      <c r="G294" s="24">
        <f t="shared" si="4"/>
        <v>0</v>
      </c>
      <c r="H294" s="2" t="s">
        <v>13</v>
      </c>
    </row>
    <row r="295" spans="1:8" ht="15.75" customHeight="1" x14ac:dyDescent="0.35">
      <c r="A295" s="1">
        <v>45011.61649291667</v>
      </c>
      <c r="B295" s="2" t="s">
        <v>26</v>
      </c>
      <c r="C295" s="2" t="s">
        <v>8</v>
      </c>
      <c r="D295" s="2" t="s">
        <v>11</v>
      </c>
      <c r="E295" s="2">
        <v>5202</v>
      </c>
      <c r="F295" s="2">
        <v>226</v>
      </c>
      <c r="G295" s="24">
        <f t="shared" si="4"/>
        <v>4.3444828911956938E-2</v>
      </c>
      <c r="H295" s="2" t="s">
        <v>13</v>
      </c>
    </row>
    <row r="296" spans="1:8" ht="15.75" customHeight="1" x14ac:dyDescent="0.35">
      <c r="A296" s="1">
        <v>45011.615241990738</v>
      </c>
      <c r="B296" s="2" t="s">
        <v>26</v>
      </c>
      <c r="C296" s="2" t="s">
        <v>8</v>
      </c>
      <c r="D296" s="2" t="s">
        <v>11</v>
      </c>
      <c r="E296" s="2">
        <v>10227</v>
      </c>
      <c r="F296" s="2">
        <v>93</v>
      </c>
      <c r="G296" s="24">
        <f t="shared" si="4"/>
        <v>9.0935758286887648E-3</v>
      </c>
      <c r="H296" s="2" t="s">
        <v>13</v>
      </c>
    </row>
    <row r="297" spans="1:8" ht="15.75" customHeight="1" x14ac:dyDescent="0.35">
      <c r="A297" s="1">
        <v>45011.614484328704</v>
      </c>
      <c r="B297" s="2" t="s">
        <v>26</v>
      </c>
      <c r="C297" s="2" t="s">
        <v>8</v>
      </c>
      <c r="D297" s="2" t="s">
        <v>9</v>
      </c>
      <c r="E297" s="2">
        <v>0</v>
      </c>
      <c r="F297" s="2">
        <v>0</v>
      </c>
      <c r="G297" s="24">
        <f t="shared" si="4"/>
        <v>0</v>
      </c>
      <c r="H297" s="2" t="s">
        <v>12</v>
      </c>
    </row>
    <row r="298" spans="1:8" ht="15.75" customHeight="1" x14ac:dyDescent="0.35">
      <c r="A298" s="1">
        <v>45011.613868020831</v>
      </c>
      <c r="B298" s="2" t="s">
        <v>16</v>
      </c>
      <c r="C298" s="2" t="s">
        <v>8</v>
      </c>
      <c r="D298" s="2" t="s">
        <v>9</v>
      </c>
      <c r="E298" s="2">
        <v>1171</v>
      </c>
      <c r="F298" s="2">
        <v>30</v>
      </c>
      <c r="G298" s="24">
        <f t="shared" si="4"/>
        <v>2.5619128949615714E-2</v>
      </c>
      <c r="H298" s="2" t="s">
        <v>10</v>
      </c>
    </row>
    <row r="299" spans="1:8" ht="15.75" customHeight="1" x14ac:dyDescent="0.35">
      <c r="A299" s="1">
        <v>45011.612038969906</v>
      </c>
      <c r="B299" s="2" t="s">
        <v>16</v>
      </c>
      <c r="C299" s="2" t="s">
        <v>8</v>
      </c>
      <c r="D299" s="2" t="s">
        <v>9</v>
      </c>
      <c r="E299" s="2">
        <v>0</v>
      </c>
      <c r="F299" s="2">
        <v>0</v>
      </c>
      <c r="G299" s="24">
        <f t="shared" si="4"/>
        <v>0</v>
      </c>
      <c r="H299" s="2" t="s">
        <v>12</v>
      </c>
    </row>
    <row r="300" spans="1:8" ht="15.75" customHeight="1" x14ac:dyDescent="0.35">
      <c r="A300" s="1">
        <v>45011.610536840279</v>
      </c>
      <c r="B300" s="2" t="s">
        <v>26</v>
      </c>
      <c r="C300" s="2" t="s">
        <v>8</v>
      </c>
      <c r="D300" s="2" t="s">
        <v>11</v>
      </c>
      <c r="E300" s="2">
        <v>1839</v>
      </c>
      <c r="F300" s="2">
        <v>58</v>
      </c>
      <c r="G300" s="24">
        <f t="shared" si="4"/>
        <v>3.1538879825992384E-2</v>
      </c>
      <c r="H300" s="2" t="s">
        <v>12</v>
      </c>
    </row>
    <row r="301" spans="1:8" ht="15.75" customHeight="1" x14ac:dyDescent="0.35">
      <c r="A301" s="1">
        <v>45011.610464293983</v>
      </c>
      <c r="B301" s="2" t="s">
        <v>16</v>
      </c>
      <c r="C301" s="2" t="s">
        <v>8</v>
      </c>
      <c r="D301" s="2" t="s">
        <v>9</v>
      </c>
      <c r="E301" s="2">
        <v>355</v>
      </c>
      <c r="F301" s="2">
        <v>9</v>
      </c>
      <c r="G301" s="24">
        <f t="shared" si="4"/>
        <v>2.5352112676056339E-2</v>
      </c>
      <c r="H301" s="2" t="s">
        <v>10</v>
      </c>
    </row>
    <row r="302" spans="1:8" ht="15.75" customHeight="1" x14ac:dyDescent="0.35">
      <c r="A302" s="1">
        <v>45011.610264108793</v>
      </c>
      <c r="B302" s="2" t="s">
        <v>26</v>
      </c>
      <c r="C302" s="2" t="s">
        <v>8</v>
      </c>
      <c r="D302" s="2" t="s">
        <v>9</v>
      </c>
      <c r="E302" s="2">
        <v>0</v>
      </c>
      <c r="F302" s="2">
        <v>0</v>
      </c>
      <c r="G302" s="24">
        <f t="shared" si="4"/>
        <v>0</v>
      </c>
      <c r="H302" s="2" t="s">
        <v>12</v>
      </c>
    </row>
    <row r="303" spans="1:8" ht="15.75" customHeight="1" x14ac:dyDescent="0.35">
      <c r="A303" s="1">
        <v>45011.6097691088</v>
      </c>
      <c r="B303" s="2" t="s">
        <v>26</v>
      </c>
      <c r="C303" s="2" t="s">
        <v>8</v>
      </c>
      <c r="D303" s="2" t="s">
        <v>11</v>
      </c>
      <c r="E303" s="2">
        <v>12912</v>
      </c>
      <c r="F303" s="2">
        <v>211</v>
      </c>
      <c r="G303" s="24">
        <f t="shared" si="4"/>
        <v>1.6341387856257744E-2</v>
      </c>
      <c r="H303" s="2" t="s">
        <v>13</v>
      </c>
    </row>
    <row r="304" spans="1:8" ht="15.75" customHeight="1" x14ac:dyDescent="0.35">
      <c r="A304" s="1">
        <v>45011.596232974538</v>
      </c>
      <c r="B304" s="2" t="s">
        <v>16</v>
      </c>
      <c r="C304" s="2" t="s">
        <v>8</v>
      </c>
      <c r="D304" s="2" t="s">
        <v>9</v>
      </c>
      <c r="E304" s="2">
        <v>585</v>
      </c>
      <c r="F304" s="2">
        <v>9</v>
      </c>
      <c r="G304" s="24">
        <f t="shared" si="4"/>
        <v>1.5384615384615385E-2</v>
      </c>
      <c r="H304" s="2" t="s">
        <v>12</v>
      </c>
    </row>
    <row r="305" spans="1:8" ht="15.75" customHeight="1" x14ac:dyDescent="0.35">
      <c r="A305" s="1">
        <v>45011.587017731479</v>
      </c>
      <c r="B305" s="2" t="s">
        <v>16</v>
      </c>
      <c r="C305" s="2" t="s">
        <v>8</v>
      </c>
      <c r="D305" s="2" t="s">
        <v>9</v>
      </c>
      <c r="E305" s="2">
        <v>562</v>
      </c>
      <c r="F305" s="2">
        <v>13</v>
      </c>
      <c r="G305" s="24">
        <f t="shared" si="4"/>
        <v>2.3131672597864767E-2</v>
      </c>
      <c r="H305" s="2" t="s">
        <v>13</v>
      </c>
    </row>
    <row r="306" spans="1:8" ht="15.75" customHeight="1" x14ac:dyDescent="0.35">
      <c r="A306" s="1">
        <v>45011.584804548613</v>
      </c>
      <c r="B306" s="2" t="s">
        <v>16</v>
      </c>
      <c r="C306" s="2" t="s">
        <v>8</v>
      </c>
      <c r="D306" s="2" t="s">
        <v>11</v>
      </c>
      <c r="E306" s="2">
        <v>1040</v>
      </c>
      <c r="F306" s="2">
        <v>29</v>
      </c>
      <c r="G306" s="24">
        <f t="shared" si="4"/>
        <v>2.7884615384615386E-2</v>
      </c>
      <c r="H306" s="2" t="s">
        <v>13</v>
      </c>
    </row>
    <row r="307" spans="1:8" ht="15.75" customHeight="1" x14ac:dyDescent="0.35">
      <c r="A307" s="1">
        <v>45011.584791666668</v>
      </c>
      <c r="B307" s="2" t="s">
        <v>26</v>
      </c>
      <c r="C307" s="2" t="s">
        <v>15</v>
      </c>
      <c r="D307" s="2" t="s">
        <v>11</v>
      </c>
      <c r="E307" s="2">
        <v>16814</v>
      </c>
      <c r="F307" s="2">
        <v>829</v>
      </c>
      <c r="G307" s="24">
        <f t="shared" si="4"/>
        <v>4.9304151302486027E-2</v>
      </c>
      <c r="H307" s="2" t="s">
        <v>13</v>
      </c>
    </row>
    <row r="308" spans="1:8" ht="15.75" customHeight="1" x14ac:dyDescent="0.35">
      <c r="A308" s="1">
        <v>45011.584220439814</v>
      </c>
      <c r="B308" s="2" t="s">
        <v>26</v>
      </c>
      <c r="C308" s="2" t="s">
        <v>8</v>
      </c>
      <c r="D308" s="2" t="s">
        <v>11</v>
      </c>
      <c r="E308" s="2">
        <v>31115</v>
      </c>
      <c r="F308" s="2">
        <v>221</v>
      </c>
      <c r="G308" s="24">
        <f t="shared" si="4"/>
        <v>7.1026835931222885E-3</v>
      </c>
      <c r="H308" s="2" t="s">
        <v>13</v>
      </c>
    </row>
    <row r="309" spans="1:8" ht="15.75" customHeight="1" x14ac:dyDescent="0.35">
      <c r="A309" s="1">
        <v>45011.584201388891</v>
      </c>
      <c r="B309" s="2" t="s">
        <v>26</v>
      </c>
      <c r="C309" s="2" t="s">
        <v>18</v>
      </c>
      <c r="D309" s="2" t="s">
        <v>11</v>
      </c>
      <c r="E309" s="2">
        <v>4347</v>
      </c>
      <c r="F309" s="2">
        <v>0</v>
      </c>
      <c r="G309" s="24">
        <f t="shared" si="4"/>
        <v>0</v>
      </c>
      <c r="H309" s="2" t="s">
        <v>13</v>
      </c>
    </row>
    <row r="310" spans="1:8" ht="15.75" customHeight="1" x14ac:dyDescent="0.35">
      <c r="A310" s="1">
        <v>45011.577773101853</v>
      </c>
      <c r="B310" s="2" t="s">
        <v>16</v>
      </c>
      <c r="C310" s="2" t="s">
        <v>8</v>
      </c>
      <c r="D310" s="2" t="s">
        <v>9</v>
      </c>
      <c r="E310" s="2">
        <v>12015</v>
      </c>
      <c r="F310" s="2">
        <v>526</v>
      </c>
      <c r="G310" s="24">
        <f t="shared" si="4"/>
        <v>4.3778610070744906E-2</v>
      </c>
      <c r="H310" s="2" t="s">
        <v>13</v>
      </c>
    </row>
    <row r="311" spans="1:8" ht="15.75" customHeight="1" x14ac:dyDescent="0.35">
      <c r="A311" s="1">
        <v>45011.574201388888</v>
      </c>
      <c r="B311" s="2" t="s">
        <v>26</v>
      </c>
      <c r="C311" s="2" t="s">
        <v>18</v>
      </c>
      <c r="D311" s="2" t="s">
        <v>11</v>
      </c>
      <c r="E311" s="2">
        <v>4630</v>
      </c>
      <c r="F311" s="2">
        <v>0</v>
      </c>
      <c r="G311" s="24">
        <f t="shared" si="4"/>
        <v>0</v>
      </c>
      <c r="H311" s="2" t="s">
        <v>12</v>
      </c>
    </row>
    <row r="312" spans="1:8" ht="15.75" customHeight="1" x14ac:dyDescent="0.35">
      <c r="A312" s="1">
        <v>45011.525231481479</v>
      </c>
      <c r="B312" s="2" t="s">
        <v>26</v>
      </c>
      <c r="C312" s="2" t="s">
        <v>15</v>
      </c>
      <c r="D312" s="2" t="s">
        <v>9</v>
      </c>
      <c r="E312" s="2">
        <v>0</v>
      </c>
      <c r="F312" s="2">
        <v>0</v>
      </c>
      <c r="G312" s="24">
        <f t="shared" si="4"/>
        <v>0</v>
      </c>
      <c r="H312" s="2" t="s">
        <v>10</v>
      </c>
    </row>
    <row r="313" spans="1:8" ht="15.75" customHeight="1" x14ac:dyDescent="0.35">
      <c r="A313" s="1">
        <v>45011.522789351853</v>
      </c>
      <c r="B313" s="2" t="s">
        <v>26</v>
      </c>
      <c r="C313" s="2" t="s">
        <v>15</v>
      </c>
      <c r="D313" s="2" t="s">
        <v>9</v>
      </c>
      <c r="E313" s="2">
        <v>0</v>
      </c>
      <c r="F313" s="2">
        <v>0</v>
      </c>
      <c r="G313" s="24">
        <f t="shared" si="4"/>
        <v>0</v>
      </c>
      <c r="H313" s="2" t="s">
        <v>10</v>
      </c>
    </row>
    <row r="314" spans="1:8" ht="15.75" customHeight="1" x14ac:dyDescent="0.35">
      <c r="A314" s="1">
        <v>45011.520925925928</v>
      </c>
      <c r="B314" s="2" t="s">
        <v>26</v>
      </c>
      <c r="C314" s="2" t="s">
        <v>15</v>
      </c>
      <c r="D314" s="2" t="s">
        <v>11</v>
      </c>
      <c r="E314" s="2">
        <v>42175</v>
      </c>
      <c r="F314" s="2">
        <v>11988</v>
      </c>
      <c r="G314" s="24">
        <f t="shared" si="4"/>
        <v>0.28424422050978065</v>
      </c>
      <c r="H314" s="2" t="s">
        <v>13</v>
      </c>
    </row>
    <row r="315" spans="1:8" ht="15.75" customHeight="1" x14ac:dyDescent="0.35">
      <c r="A315" s="1">
        <v>45011.520925925928</v>
      </c>
      <c r="B315" s="2" t="s">
        <v>26</v>
      </c>
      <c r="C315" s="2" t="s">
        <v>15</v>
      </c>
      <c r="D315" s="2" t="s">
        <v>11</v>
      </c>
      <c r="E315" s="2">
        <v>21088</v>
      </c>
      <c r="F315" s="2">
        <v>5994</v>
      </c>
      <c r="G315" s="24">
        <f t="shared" si="4"/>
        <v>0.28423748103186647</v>
      </c>
      <c r="H315" s="2" t="s">
        <v>13</v>
      </c>
    </row>
    <row r="316" spans="1:8" ht="15.75" customHeight="1" x14ac:dyDescent="0.35">
      <c r="A316" s="1">
        <v>45011.520925925928</v>
      </c>
      <c r="B316" s="2" t="s">
        <v>26</v>
      </c>
      <c r="C316" s="2" t="s">
        <v>15</v>
      </c>
      <c r="D316" s="2" t="s">
        <v>11</v>
      </c>
      <c r="E316" s="2">
        <v>21088</v>
      </c>
      <c r="F316" s="2">
        <v>5994</v>
      </c>
      <c r="G316" s="24">
        <f t="shared" si="4"/>
        <v>0.28423748103186647</v>
      </c>
      <c r="H316" s="2" t="s">
        <v>13</v>
      </c>
    </row>
    <row r="317" spans="1:8" ht="15.75" customHeight="1" x14ac:dyDescent="0.35">
      <c r="A317" s="1">
        <v>45011.52090851852</v>
      </c>
      <c r="B317" s="2" t="s">
        <v>16</v>
      </c>
      <c r="C317" s="2" t="s">
        <v>8</v>
      </c>
      <c r="D317" s="2" t="s">
        <v>11</v>
      </c>
      <c r="E317" s="2">
        <v>4722</v>
      </c>
      <c r="F317" s="2">
        <v>637</v>
      </c>
      <c r="G317" s="24">
        <f t="shared" si="4"/>
        <v>0.13490046590427784</v>
      </c>
      <c r="H317" s="2" t="s">
        <v>13</v>
      </c>
    </row>
    <row r="318" spans="1:8" ht="15.75" customHeight="1" x14ac:dyDescent="0.35">
      <c r="A318" s="1">
        <v>45011.506809270832</v>
      </c>
      <c r="B318" s="2" t="s">
        <v>16</v>
      </c>
      <c r="C318" s="2" t="s">
        <v>8</v>
      </c>
      <c r="D318" s="2" t="s">
        <v>9</v>
      </c>
      <c r="E318" s="2">
        <v>206</v>
      </c>
      <c r="F318" s="2">
        <v>3</v>
      </c>
      <c r="G318" s="24">
        <f t="shared" si="4"/>
        <v>1.4563106796116505E-2</v>
      </c>
      <c r="H318" s="2" t="s">
        <v>10</v>
      </c>
    </row>
    <row r="319" spans="1:8" ht="15.75" customHeight="1" x14ac:dyDescent="0.35">
      <c r="A319" s="1">
        <v>45011.504363425927</v>
      </c>
      <c r="B319" s="2" t="s">
        <v>26</v>
      </c>
      <c r="C319" s="2" t="s">
        <v>15</v>
      </c>
      <c r="D319" s="2" t="s">
        <v>9</v>
      </c>
      <c r="E319" s="2">
        <v>0</v>
      </c>
      <c r="F319" s="2">
        <v>0</v>
      </c>
      <c r="G319" s="24">
        <f t="shared" si="4"/>
        <v>0</v>
      </c>
      <c r="H319" s="2" t="s">
        <v>10</v>
      </c>
    </row>
    <row r="320" spans="1:8" ht="15.75" customHeight="1" x14ac:dyDescent="0.35">
      <c r="A320" s="1">
        <v>45011.501593530091</v>
      </c>
      <c r="B320" s="2" t="s">
        <v>16</v>
      </c>
      <c r="C320" s="2" t="s">
        <v>8</v>
      </c>
      <c r="D320" s="2" t="s">
        <v>9</v>
      </c>
      <c r="E320" s="2">
        <v>666</v>
      </c>
      <c r="F320" s="2">
        <v>5</v>
      </c>
      <c r="G320" s="24">
        <f t="shared" si="4"/>
        <v>7.5075075075075074E-3</v>
      </c>
      <c r="H320" s="2" t="s">
        <v>10</v>
      </c>
    </row>
    <row r="321" spans="1:8" ht="15.75" customHeight="1" x14ac:dyDescent="0.35">
      <c r="A321" s="1">
        <v>45011.500873483797</v>
      </c>
      <c r="B321" s="2" t="s">
        <v>16</v>
      </c>
      <c r="C321" s="2" t="s">
        <v>8</v>
      </c>
      <c r="D321" s="2" t="s">
        <v>11</v>
      </c>
      <c r="E321" s="2">
        <v>3723</v>
      </c>
      <c r="F321" s="2">
        <v>161</v>
      </c>
      <c r="G321" s="24">
        <f t="shared" si="4"/>
        <v>4.3244695138329306E-2</v>
      </c>
      <c r="H321" s="2" t="s">
        <v>13</v>
      </c>
    </row>
    <row r="322" spans="1:8" ht="15.75" customHeight="1" x14ac:dyDescent="0.35">
      <c r="A322" s="1">
        <v>45011.500868055555</v>
      </c>
      <c r="B322" s="2" t="s">
        <v>26</v>
      </c>
      <c r="C322" s="2" t="s">
        <v>15</v>
      </c>
      <c r="D322" s="2" t="s">
        <v>11</v>
      </c>
      <c r="E322" s="2">
        <v>41892</v>
      </c>
      <c r="F322" s="2">
        <v>4219</v>
      </c>
      <c r="G322" s="24">
        <f t="shared" si="4"/>
        <v>0.10071135300296</v>
      </c>
      <c r="H322" s="2" t="s">
        <v>13</v>
      </c>
    </row>
    <row r="323" spans="1:8" ht="15.75" customHeight="1" x14ac:dyDescent="0.35">
      <c r="A323" s="1">
        <v>45011.500470347222</v>
      </c>
      <c r="B323" s="2" t="s">
        <v>26</v>
      </c>
      <c r="C323" s="2" t="s">
        <v>8</v>
      </c>
      <c r="D323" s="2" t="s">
        <v>11</v>
      </c>
      <c r="E323" s="2">
        <v>20912</v>
      </c>
      <c r="F323" s="2">
        <v>378</v>
      </c>
      <c r="G323" s="24">
        <f t="shared" ref="G323:G386" si="5">IFERROR(F323/E323,0)</f>
        <v>1.8075745983167558E-2</v>
      </c>
      <c r="H323" s="2" t="s">
        <v>13</v>
      </c>
    </row>
    <row r="324" spans="1:8" ht="15.75" customHeight="1" x14ac:dyDescent="0.35">
      <c r="A324" s="1">
        <v>45011.500162037039</v>
      </c>
      <c r="B324" s="2" t="s">
        <v>26</v>
      </c>
      <c r="C324" s="2" t="s">
        <v>18</v>
      </c>
      <c r="D324" s="2" t="s">
        <v>11</v>
      </c>
      <c r="E324" s="2">
        <v>17411</v>
      </c>
      <c r="F324" s="2">
        <v>528</v>
      </c>
      <c r="G324" s="24">
        <f t="shared" si="5"/>
        <v>3.0325656194359889E-2</v>
      </c>
      <c r="H324" s="2" t="s">
        <v>25</v>
      </c>
    </row>
    <row r="325" spans="1:8" ht="15.75" customHeight="1" x14ac:dyDescent="0.35">
      <c r="A325" s="1">
        <v>45011.500021203705</v>
      </c>
      <c r="B325" s="2" t="s">
        <v>16</v>
      </c>
      <c r="C325" s="2" t="s">
        <v>8</v>
      </c>
      <c r="D325" s="2" t="s">
        <v>11</v>
      </c>
      <c r="E325" s="2">
        <v>999</v>
      </c>
      <c r="F325" s="2">
        <v>23</v>
      </c>
      <c r="G325" s="24">
        <f t="shared" si="5"/>
        <v>2.3023023023023025E-2</v>
      </c>
      <c r="H325" s="2" t="s">
        <v>13</v>
      </c>
    </row>
    <row r="326" spans="1:8" ht="15.75" customHeight="1" x14ac:dyDescent="0.35">
      <c r="A326" s="1">
        <v>45011.500011574077</v>
      </c>
      <c r="B326" s="2" t="s">
        <v>26</v>
      </c>
      <c r="C326" s="2" t="s">
        <v>15</v>
      </c>
      <c r="D326" s="2" t="s">
        <v>11</v>
      </c>
      <c r="E326" s="2">
        <v>16484</v>
      </c>
      <c r="F326" s="2">
        <v>782</v>
      </c>
      <c r="G326" s="24">
        <f t="shared" si="5"/>
        <v>4.7439941761708321E-2</v>
      </c>
      <c r="H326" s="2" t="s">
        <v>13</v>
      </c>
    </row>
    <row r="327" spans="1:8" ht="15.75" customHeight="1" x14ac:dyDescent="0.35">
      <c r="A327" s="1">
        <v>45011.458355428244</v>
      </c>
      <c r="B327" s="2" t="s">
        <v>26</v>
      </c>
      <c r="C327" s="2" t="s">
        <v>8</v>
      </c>
      <c r="D327" s="2" t="s">
        <v>11</v>
      </c>
      <c r="E327" s="2">
        <v>9539</v>
      </c>
      <c r="F327" s="2">
        <v>82</v>
      </c>
      <c r="G327" s="24">
        <f t="shared" si="5"/>
        <v>8.5962889191739181E-3</v>
      </c>
      <c r="H327" s="2" t="s">
        <v>13</v>
      </c>
    </row>
    <row r="328" spans="1:8" ht="15.75" customHeight="1" x14ac:dyDescent="0.35">
      <c r="A328" s="1">
        <v>45011.428032407406</v>
      </c>
      <c r="B328" s="2" t="s">
        <v>26</v>
      </c>
      <c r="C328" s="2" t="s">
        <v>15</v>
      </c>
      <c r="D328" s="2" t="s">
        <v>9</v>
      </c>
      <c r="E328" s="2">
        <v>0</v>
      </c>
      <c r="F328" s="2">
        <v>0</v>
      </c>
      <c r="G328" s="24">
        <f t="shared" si="5"/>
        <v>0</v>
      </c>
      <c r="H328" s="2" t="s">
        <v>10</v>
      </c>
    </row>
    <row r="329" spans="1:8" ht="15.75" customHeight="1" x14ac:dyDescent="0.35">
      <c r="A329" s="1">
        <v>45011.425568171297</v>
      </c>
      <c r="B329" s="2" t="s">
        <v>16</v>
      </c>
      <c r="C329" s="2" t="s">
        <v>8</v>
      </c>
      <c r="D329" s="2" t="s">
        <v>11</v>
      </c>
      <c r="E329" s="2">
        <v>1419</v>
      </c>
      <c r="F329" s="2">
        <v>58</v>
      </c>
      <c r="G329" s="24">
        <f t="shared" si="5"/>
        <v>4.0873854827343202E-2</v>
      </c>
      <c r="H329" s="2" t="s">
        <v>13</v>
      </c>
    </row>
    <row r="330" spans="1:8" ht="15.75" customHeight="1" x14ac:dyDescent="0.35">
      <c r="A330" s="1">
        <v>45011.425555555557</v>
      </c>
      <c r="B330" s="2" t="s">
        <v>26</v>
      </c>
      <c r="C330" s="2" t="s">
        <v>15</v>
      </c>
      <c r="D330" s="2" t="s">
        <v>11</v>
      </c>
      <c r="E330" s="2">
        <v>26659</v>
      </c>
      <c r="F330" s="2">
        <v>1554</v>
      </c>
      <c r="G330" s="24">
        <f t="shared" si="5"/>
        <v>5.8291758880678196E-2</v>
      </c>
      <c r="H330" s="2" t="s">
        <v>13</v>
      </c>
    </row>
    <row r="331" spans="1:8" ht="15.75" customHeight="1" x14ac:dyDescent="0.35">
      <c r="A331" s="1">
        <v>45011.421354166669</v>
      </c>
      <c r="B331" s="2" t="s">
        <v>26</v>
      </c>
      <c r="C331" s="2" t="s">
        <v>15</v>
      </c>
      <c r="D331" s="2" t="s">
        <v>9</v>
      </c>
      <c r="E331" s="2">
        <v>0</v>
      </c>
      <c r="F331" s="2">
        <v>0</v>
      </c>
      <c r="G331" s="24">
        <f t="shared" si="5"/>
        <v>0</v>
      </c>
      <c r="H331" s="2" t="s">
        <v>10</v>
      </c>
    </row>
    <row r="332" spans="1:8" ht="15.75" customHeight="1" x14ac:dyDescent="0.35">
      <c r="A332" s="1">
        <v>45011.42087962963</v>
      </c>
      <c r="B332" s="2" t="s">
        <v>26</v>
      </c>
      <c r="C332" s="2" t="s">
        <v>15</v>
      </c>
      <c r="D332" s="2" t="s">
        <v>9</v>
      </c>
      <c r="E332" s="2">
        <v>0</v>
      </c>
      <c r="F332" s="2">
        <v>0</v>
      </c>
      <c r="G332" s="24">
        <f t="shared" si="5"/>
        <v>0</v>
      </c>
      <c r="H332" s="2" t="s">
        <v>10</v>
      </c>
    </row>
    <row r="333" spans="1:8" ht="15.75" customHeight="1" x14ac:dyDescent="0.35">
      <c r="A333" s="1">
        <v>45011.420173611114</v>
      </c>
      <c r="B333" s="2" t="s">
        <v>26</v>
      </c>
      <c r="C333" s="2" t="s">
        <v>15</v>
      </c>
      <c r="D333" s="2" t="s">
        <v>9</v>
      </c>
      <c r="E333" s="2">
        <v>0</v>
      </c>
      <c r="F333" s="2">
        <v>0</v>
      </c>
      <c r="G333" s="24">
        <f t="shared" si="5"/>
        <v>0</v>
      </c>
      <c r="H333" s="2" t="s">
        <v>10</v>
      </c>
    </row>
    <row r="334" spans="1:8" ht="15.75" customHeight="1" x14ac:dyDescent="0.35">
      <c r="A334" s="1">
        <v>45011.418246643516</v>
      </c>
      <c r="B334" s="2" t="s">
        <v>16</v>
      </c>
      <c r="C334" s="2" t="s">
        <v>8</v>
      </c>
      <c r="D334" s="2" t="s">
        <v>9</v>
      </c>
      <c r="E334" s="2">
        <v>0</v>
      </c>
      <c r="F334" s="2">
        <v>0</v>
      </c>
      <c r="G334" s="24">
        <f t="shared" si="5"/>
        <v>0</v>
      </c>
      <c r="H334" s="2" t="s">
        <v>13</v>
      </c>
    </row>
    <row r="335" spans="1:8" ht="15.75" customHeight="1" x14ac:dyDescent="0.35">
      <c r="A335" s="1">
        <v>45011.416805555556</v>
      </c>
      <c r="B335" s="2" t="s">
        <v>26</v>
      </c>
      <c r="C335" s="2" t="s">
        <v>18</v>
      </c>
      <c r="D335" s="2" t="s">
        <v>11</v>
      </c>
      <c r="E335" s="2">
        <v>9547</v>
      </c>
      <c r="F335" s="2">
        <v>321</v>
      </c>
      <c r="G335" s="24">
        <f t="shared" si="5"/>
        <v>3.3623127684089239E-2</v>
      </c>
      <c r="H335" s="2" t="s">
        <v>13</v>
      </c>
    </row>
    <row r="336" spans="1:8" ht="15.75" customHeight="1" x14ac:dyDescent="0.35">
      <c r="A336" s="1">
        <v>45011.416686215278</v>
      </c>
      <c r="B336" s="2" t="s">
        <v>26</v>
      </c>
      <c r="C336" s="2" t="s">
        <v>8</v>
      </c>
      <c r="D336" s="2" t="s">
        <v>11</v>
      </c>
      <c r="E336" s="2">
        <v>11448</v>
      </c>
      <c r="F336" s="2">
        <v>131</v>
      </c>
      <c r="G336" s="24">
        <f t="shared" si="5"/>
        <v>1.1443046820405312E-2</v>
      </c>
      <c r="H336" s="2" t="s">
        <v>13</v>
      </c>
    </row>
    <row r="337" spans="1:8" ht="15.75" customHeight="1" x14ac:dyDescent="0.35">
      <c r="A337" s="1">
        <v>45011.39565972222</v>
      </c>
      <c r="B337" s="2" t="s">
        <v>26</v>
      </c>
      <c r="C337" s="2" t="s">
        <v>18</v>
      </c>
      <c r="D337" s="2" t="s">
        <v>11</v>
      </c>
      <c r="E337" s="2">
        <v>5825</v>
      </c>
      <c r="F337" s="2">
        <v>0</v>
      </c>
      <c r="G337" s="24">
        <f t="shared" si="5"/>
        <v>0</v>
      </c>
      <c r="H337" s="2" t="s">
        <v>13</v>
      </c>
    </row>
    <row r="338" spans="1:8" ht="15.75" customHeight="1" x14ac:dyDescent="0.35">
      <c r="A338" s="1">
        <v>45011.378090590275</v>
      </c>
      <c r="B338" s="2" t="s">
        <v>26</v>
      </c>
      <c r="C338" s="2" t="s">
        <v>8</v>
      </c>
      <c r="D338" s="2" t="s">
        <v>11</v>
      </c>
      <c r="E338" s="2">
        <v>2773</v>
      </c>
      <c r="F338" s="2">
        <v>27</v>
      </c>
      <c r="G338" s="24">
        <f t="shared" si="5"/>
        <v>9.7367472051929325E-3</v>
      </c>
      <c r="H338" s="2" t="s">
        <v>10</v>
      </c>
    </row>
    <row r="339" spans="1:8" ht="15.75" customHeight="1" x14ac:dyDescent="0.35">
      <c r="A339" s="1">
        <v>45011.37546599537</v>
      </c>
      <c r="B339" s="2" t="s">
        <v>16</v>
      </c>
      <c r="C339" s="2" t="s">
        <v>8</v>
      </c>
      <c r="D339" s="2" t="s">
        <v>9</v>
      </c>
      <c r="E339" s="2">
        <v>0</v>
      </c>
      <c r="F339" s="2">
        <v>0</v>
      </c>
      <c r="G339" s="24">
        <f t="shared" si="5"/>
        <v>0</v>
      </c>
      <c r="H339" s="2" t="s">
        <v>13</v>
      </c>
    </row>
    <row r="340" spans="1:8" ht="15.75" customHeight="1" x14ac:dyDescent="0.35">
      <c r="A340" s="1">
        <v>45011.375230127313</v>
      </c>
      <c r="B340" s="2" t="s">
        <v>26</v>
      </c>
      <c r="C340" s="2" t="s">
        <v>8</v>
      </c>
      <c r="D340" s="2" t="s">
        <v>9</v>
      </c>
      <c r="E340" s="2">
        <v>0</v>
      </c>
      <c r="F340" s="2">
        <v>0</v>
      </c>
      <c r="G340" s="24">
        <f t="shared" si="5"/>
        <v>0</v>
      </c>
      <c r="H340" s="2" t="s">
        <v>13</v>
      </c>
    </row>
    <row r="341" spans="1:8" ht="15.75" customHeight="1" x14ac:dyDescent="0.35">
      <c r="A341" s="1">
        <v>45011.332858796297</v>
      </c>
      <c r="B341" s="2" t="s">
        <v>26</v>
      </c>
      <c r="C341" s="2" t="s">
        <v>15</v>
      </c>
      <c r="D341" s="2" t="s">
        <v>9</v>
      </c>
      <c r="E341" s="2">
        <v>0</v>
      </c>
      <c r="F341" s="2">
        <v>0</v>
      </c>
      <c r="G341" s="24">
        <f t="shared" si="5"/>
        <v>0</v>
      </c>
      <c r="H341" s="2" t="s">
        <v>10</v>
      </c>
    </row>
    <row r="342" spans="1:8" ht="15.75" customHeight="1" x14ac:dyDescent="0.35">
      <c r="A342" s="1">
        <v>45011.332557870373</v>
      </c>
      <c r="B342" s="2" t="s">
        <v>26</v>
      </c>
      <c r="C342" s="2" t="s">
        <v>15</v>
      </c>
      <c r="D342" s="2" t="s">
        <v>9</v>
      </c>
      <c r="E342" s="2">
        <v>0</v>
      </c>
      <c r="F342" s="2">
        <v>0</v>
      </c>
      <c r="G342" s="24">
        <f t="shared" si="5"/>
        <v>0</v>
      </c>
      <c r="H342" s="2" t="s">
        <v>10</v>
      </c>
    </row>
    <row r="343" spans="1:8" ht="15.75" customHeight="1" x14ac:dyDescent="0.35">
      <c r="A343" s="1">
        <v>45011.332082650464</v>
      </c>
      <c r="B343" s="2" t="s">
        <v>16</v>
      </c>
      <c r="C343" s="2" t="s">
        <v>8</v>
      </c>
      <c r="D343" s="2" t="s">
        <v>9</v>
      </c>
      <c r="E343" s="2">
        <v>465</v>
      </c>
      <c r="F343" s="2">
        <v>15</v>
      </c>
      <c r="G343" s="24">
        <f t="shared" si="5"/>
        <v>3.2258064516129031E-2</v>
      </c>
      <c r="H343" s="2" t="s">
        <v>13</v>
      </c>
    </row>
    <row r="344" spans="1:8" ht="15.75" customHeight="1" x14ac:dyDescent="0.35">
      <c r="A344" s="1">
        <v>45011.331689814811</v>
      </c>
      <c r="B344" s="2" t="s">
        <v>26</v>
      </c>
      <c r="C344" s="2" t="s">
        <v>15</v>
      </c>
      <c r="D344" s="2" t="s">
        <v>9</v>
      </c>
      <c r="E344" s="2">
        <v>26074</v>
      </c>
      <c r="F344" s="2">
        <v>3969</v>
      </c>
      <c r="G344" s="24">
        <f t="shared" si="5"/>
        <v>0.15222060289944006</v>
      </c>
      <c r="H344" s="2" t="s">
        <v>13</v>
      </c>
    </row>
    <row r="345" spans="1:8" ht="15.75" customHeight="1" x14ac:dyDescent="0.35">
      <c r="A345" s="1">
        <v>45011.329548611109</v>
      </c>
      <c r="B345" s="2" t="s">
        <v>26</v>
      </c>
      <c r="C345" s="2" t="s">
        <v>15</v>
      </c>
      <c r="D345" s="2" t="s">
        <v>9</v>
      </c>
      <c r="E345" s="2">
        <v>0</v>
      </c>
      <c r="F345" s="2">
        <v>0</v>
      </c>
      <c r="G345" s="24">
        <f t="shared" si="5"/>
        <v>0</v>
      </c>
      <c r="H345" s="2" t="s">
        <v>10</v>
      </c>
    </row>
    <row r="346" spans="1:8" ht="15.75" customHeight="1" x14ac:dyDescent="0.35">
      <c r="A346" s="1">
        <v>45011.32435185185</v>
      </c>
      <c r="B346" s="2" t="s">
        <v>26</v>
      </c>
      <c r="C346" s="2" t="s">
        <v>15</v>
      </c>
      <c r="D346" s="2" t="s">
        <v>11</v>
      </c>
      <c r="E346" s="2">
        <v>0</v>
      </c>
      <c r="F346" s="2">
        <v>0</v>
      </c>
      <c r="G346" s="24">
        <f t="shared" si="5"/>
        <v>0</v>
      </c>
      <c r="H346" s="2" t="s">
        <v>13</v>
      </c>
    </row>
    <row r="347" spans="1:8" ht="15.75" customHeight="1" x14ac:dyDescent="0.35">
      <c r="A347" s="1">
        <v>45011.32435185185</v>
      </c>
      <c r="B347" s="2" t="s">
        <v>26</v>
      </c>
      <c r="C347" s="2" t="s">
        <v>15</v>
      </c>
      <c r="D347" s="2" t="s">
        <v>11</v>
      </c>
      <c r="E347" s="2">
        <v>26074</v>
      </c>
      <c r="F347" s="2">
        <v>3969</v>
      </c>
      <c r="G347" s="24">
        <f t="shared" si="5"/>
        <v>0.15222060289944006</v>
      </c>
      <c r="H347" s="2" t="s">
        <v>13</v>
      </c>
    </row>
    <row r="348" spans="1:8" ht="15.75" customHeight="1" x14ac:dyDescent="0.35">
      <c r="A348" s="1">
        <v>45011.32435185185</v>
      </c>
      <c r="B348" s="2" t="s">
        <v>26</v>
      </c>
      <c r="C348" s="2" t="s">
        <v>15</v>
      </c>
      <c r="D348" s="2" t="s">
        <v>11</v>
      </c>
      <c r="E348" s="2">
        <v>52147</v>
      </c>
      <c r="F348" s="2">
        <v>7937</v>
      </c>
      <c r="G348" s="24">
        <f t="shared" si="5"/>
        <v>0.15220434540817304</v>
      </c>
      <c r="H348" s="2" t="s">
        <v>13</v>
      </c>
    </row>
    <row r="349" spans="1:8" ht="15.75" customHeight="1" x14ac:dyDescent="0.35">
      <c r="A349" s="1">
        <v>45011.324348865739</v>
      </c>
      <c r="B349" s="2" t="s">
        <v>16</v>
      </c>
      <c r="C349" s="2" t="s">
        <v>8</v>
      </c>
      <c r="D349" s="2" t="s">
        <v>11</v>
      </c>
      <c r="E349" s="2">
        <v>3371</v>
      </c>
      <c r="F349" s="2">
        <v>176</v>
      </c>
      <c r="G349" s="24">
        <f t="shared" si="5"/>
        <v>5.2210026698309105E-2</v>
      </c>
      <c r="H349" s="2" t="s">
        <v>13</v>
      </c>
    </row>
    <row r="350" spans="1:8" ht="15.75" customHeight="1" x14ac:dyDescent="0.35">
      <c r="A350" s="1">
        <v>45010.806715474537</v>
      </c>
      <c r="B350" s="2" t="s">
        <v>7</v>
      </c>
      <c r="C350" s="2" t="s">
        <v>8</v>
      </c>
      <c r="D350" s="2" t="s">
        <v>11</v>
      </c>
      <c r="E350" s="2">
        <v>1015</v>
      </c>
      <c r="F350" s="2">
        <v>15</v>
      </c>
      <c r="G350" s="24">
        <f t="shared" si="5"/>
        <v>1.4778325123152709E-2</v>
      </c>
      <c r="H350" s="2" t="s">
        <v>13</v>
      </c>
    </row>
    <row r="351" spans="1:8" ht="15.75" customHeight="1" x14ac:dyDescent="0.35">
      <c r="A351" s="1">
        <v>45010.760145601853</v>
      </c>
      <c r="B351" s="2" t="s">
        <v>7</v>
      </c>
      <c r="C351" s="2" t="s">
        <v>8</v>
      </c>
      <c r="D351" s="2" t="s">
        <v>11</v>
      </c>
      <c r="E351" s="2">
        <v>1310</v>
      </c>
      <c r="F351" s="2">
        <v>10</v>
      </c>
      <c r="G351" s="24">
        <f t="shared" si="5"/>
        <v>7.6335877862595417E-3</v>
      </c>
      <c r="H351" s="2" t="s">
        <v>13</v>
      </c>
    </row>
    <row r="352" spans="1:8" ht="15.75" customHeight="1" x14ac:dyDescent="0.35">
      <c r="A352" s="1">
        <v>45010.745826990744</v>
      </c>
      <c r="B352" s="2" t="s">
        <v>26</v>
      </c>
      <c r="C352" s="2" t="s">
        <v>8</v>
      </c>
      <c r="D352" s="2" t="s">
        <v>23</v>
      </c>
      <c r="E352" s="2">
        <v>14708</v>
      </c>
      <c r="F352" s="2">
        <v>37</v>
      </c>
      <c r="G352" s="24">
        <f t="shared" si="5"/>
        <v>2.5156377481642643E-3</v>
      </c>
      <c r="H352" s="2" t="s">
        <v>13</v>
      </c>
    </row>
    <row r="353" spans="1:8" ht="15.75" customHeight="1" x14ac:dyDescent="0.35">
      <c r="A353" s="1">
        <v>45010.715372002313</v>
      </c>
      <c r="B353" s="2" t="s">
        <v>7</v>
      </c>
      <c r="C353" s="2" t="s">
        <v>8</v>
      </c>
      <c r="D353" s="2" t="s">
        <v>11</v>
      </c>
      <c r="E353" s="2">
        <v>1986</v>
      </c>
      <c r="F353" s="2">
        <v>28</v>
      </c>
      <c r="G353" s="24">
        <f t="shared" si="5"/>
        <v>1.4098690835850957E-2</v>
      </c>
      <c r="H353" s="2" t="s">
        <v>13</v>
      </c>
    </row>
    <row r="354" spans="1:8" ht="15.75" customHeight="1" x14ac:dyDescent="0.35">
      <c r="A354" s="1">
        <v>45010.695612962962</v>
      </c>
      <c r="B354" s="2" t="s">
        <v>26</v>
      </c>
      <c r="C354" s="2" t="s">
        <v>8</v>
      </c>
      <c r="D354" s="2" t="s">
        <v>23</v>
      </c>
      <c r="E354" s="2">
        <v>17251</v>
      </c>
      <c r="F354" s="2">
        <v>321</v>
      </c>
      <c r="G354" s="24">
        <f t="shared" si="5"/>
        <v>1.8607616949742042E-2</v>
      </c>
      <c r="H354" s="2" t="s">
        <v>12</v>
      </c>
    </row>
    <row r="355" spans="1:8" ht="15.75" customHeight="1" x14ac:dyDescent="0.35">
      <c r="A355" s="1">
        <v>45010.693147847225</v>
      </c>
      <c r="B355" s="2" t="s">
        <v>26</v>
      </c>
      <c r="C355" s="2" t="s">
        <v>8</v>
      </c>
      <c r="D355" s="2" t="s">
        <v>23</v>
      </c>
      <c r="E355" s="2">
        <v>14698</v>
      </c>
      <c r="F355" s="2">
        <v>12</v>
      </c>
      <c r="G355" s="24">
        <f t="shared" si="5"/>
        <v>8.1643761055925977E-4</v>
      </c>
      <c r="H355" s="2" t="s">
        <v>13</v>
      </c>
    </row>
    <row r="356" spans="1:8" ht="15.75" customHeight="1" x14ac:dyDescent="0.35">
      <c r="A356" s="1">
        <v>45010.68986460648</v>
      </c>
      <c r="B356" s="2" t="s">
        <v>26</v>
      </c>
      <c r="C356" s="2" t="s">
        <v>8</v>
      </c>
      <c r="D356" s="2" t="s">
        <v>23</v>
      </c>
      <c r="E356" s="2">
        <v>13082</v>
      </c>
      <c r="F356" s="2">
        <v>236</v>
      </c>
      <c r="G356" s="24">
        <f t="shared" si="5"/>
        <v>1.8040055037456048E-2</v>
      </c>
      <c r="H356" s="2" t="s">
        <v>12</v>
      </c>
    </row>
    <row r="357" spans="1:8" ht="15.75" customHeight="1" x14ac:dyDescent="0.35">
      <c r="A357" s="1">
        <v>45010.655860324077</v>
      </c>
      <c r="B357" s="2" t="s">
        <v>26</v>
      </c>
      <c r="C357" s="2" t="s">
        <v>8</v>
      </c>
      <c r="D357" s="2" t="s">
        <v>23</v>
      </c>
      <c r="E357" s="2">
        <v>22450</v>
      </c>
      <c r="F357" s="2">
        <v>70</v>
      </c>
      <c r="G357" s="24">
        <f t="shared" si="5"/>
        <v>3.1180400890868597E-3</v>
      </c>
      <c r="H357" s="2" t="s">
        <v>13</v>
      </c>
    </row>
    <row r="358" spans="1:8" ht="15.75" customHeight="1" x14ac:dyDescent="0.35">
      <c r="A358" s="1">
        <v>45010.623730347223</v>
      </c>
      <c r="B358" s="2" t="s">
        <v>26</v>
      </c>
      <c r="C358" s="2" t="s">
        <v>8</v>
      </c>
      <c r="D358" s="2" t="s">
        <v>9</v>
      </c>
      <c r="E358" s="2">
        <v>0</v>
      </c>
      <c r="F358" s="2">
        <v>0</v>
      </c>
      <c r="G358" s="24">
        <f t="shared" si="5"/>
        <v>0</v>
      </c>
      <c r="H358" s="2" t="s">
        <v>17</v>
      </c>
    </row>
    <row r="359" spans="1:8" ht="15.75" customHeight="1" x14ac:dyDescent="0.35">
      <c r="A359" s="1">
        <v>45010.590244317129</v>
      </c>
      <c r="B359" s="2" t="s">
        <v>26</v>
      </c>
      <c r="C359" s="2" t="s">
        <v>8</v>
      </c>
      <c r="D359" s="2" t="s">
        <v>23</v>
      </c>
      <c r="E359" s="2">
        <v>8707</v>
      </c>
      <c r="F359" s="2">
        <v>29</v>
      </c>
      <c r="G359" s="24">
        <f t="shared" si="5"/>
        <v>3.3306534971861718E-3</v>
      </c>
      <c r="H359" s="2" t="s">
        <v>13</v>
      </c>
    </row>
    <row r="360" spans="1:8" ht="15.75" customHeight="1" x14ac:dyDescent="0.35">
      <c r="A360" s="1">
        <v>45010.550623344905</v>
      </c>
      <c r="B360" s="2" t="s">
        <v>26</v>
      </c>
      <c r="C360" s="2" t="s">
        <v>8</v>
      </c>
      <c r="D360" s="2" t="s">
        <v>23</v>
      </c>
      <c r="E360" s="2">
        <v>16491</v>
      </c>
      <c r="F360" s="2">
        <v>91</v>
      </c>
      <c r="G360" s="24">
        <f t="shared" si="5"/>
        <v>5.5181614213813592E-3</v>
      </c>
      <c r="H360" s="2" t="s">
        <v>13</v>
      </c>
    </row>
    <row r="361" spans="1:8" ht="15.75" customHeight="1" x14ac:dyDescent="0.35">
      <c r="A361" s="1">
        <v>45010.500014409721</v>
      </c>
      <c r="B361" s="2" t="s">
        <v>26</v>
      </c>
      <c r="C361" s="2" t="s">
        <v>8</v>
      </c>
      <c r="D361" s="2" t="s">
        <v>11</v>
      </c>
      <c r="E361" s="2">
        <v>9919</v>
      </c>
      <c r="F361" s="2">
        <v>57</v>
      </c>
      <c r="G361" s="24">
        <f t="shared" si="5"/>
        <v>5.7465470309507006E-3</v>
      </c>
      <c r="H361" s="2" t="s">
        <v>13</v>
      </c>
    </row>
    <row r="362" spans="1:8" ht="15.75" customHeight="1" x14ac:dyDescent="0.35">
      <c r="A362" s="1">
        <v>45010.459201388891</v>
      </c>
      <c r="B362" s="2" t="s">
        <v>26</v>
      </c>
      <c r="C362" s="2" t="s">
        <v>18</v>
      </c>
      <c r="D362" s="2" t="s">
        <v>9</v>
      </c>
      <c r="E362" s="2">
        <v>0</v>
      </c>
      <c r="F362" s="2">
        <v>0</v>
      </c>
      <c r="G362" s="24">
        <f t="shared" si="5"/>
        <v>0</v>
      </c>
      <c r="H362" s="2" t="s">
        <v>10</v>
      </c>
    </row>
    <row r="363" spans="1:8" ht="15.75" customHeight="1" x14ac:dyDescent="0.35">
      <c r="A363" s="1">
        <v>45010.459201388891</v>
      </c>
      <c r="B363" s="2" t="s">
        <v>26</v>
      </c>
      <c r="C363" s="2" t="s">
        <v>18</v>
      </c>
      <c r="D363" s="2" t="s">
        <v>9</v>
      </c>
      <c r="E363" s="2">
        <v>0</v>
      </c>
      <c r="F363" s="2">
        <v>0</v>
      </c>
      <c r="G363" s="24">
        <f t="shared" si="5"/>
        <v>0</v>
      </c>
      <c r="H363" s="2" t="s">
        <v>10</v>
      </c>
    </row>
    <row r="364" spans="1:8" ht="15.75" customHeight="1" x14ac:dyDescent="0.35">
      <c r="A364" s="1">
        <v>45010.458495370367</v>
      </c>
      <c r="B364" s="2" t="s">
        <v>26</v>
      </c>
      <c r="C364" s="2" t="s">
        <v>18</v>
      </c>
      <c r="D364" s="2" t="s">
        <v>11</v>
      </c>
      <c r="E364" s="2">
        <v>13290</v>
      </c>
      <c r="F364" s="2">
        <v>276</v>
      </c>
      <c r="G364" s="24">
        <f t="shared" si="5"/>
        <v>2.0767494356659141E-2</v>
      </c>
      <c r="H364" s="2" t="s">
        <v>25</v>
      </c>
    </row>
    <row r="365" spans="1:8" ht="15.75" customHeight="1" x14ac:dyDescent="0.35">
      <c r="A365" s="1">
        <v>45010.458374456015</v>
      </c>
      <c r="B365" s="2" t="s">
        <v>26</v>
      </c>
      <c r="C365" s="2" t="s">
        <v>8</v>
      </c>
      <c r="D365" s="2" t="s">
        <v>11</v>
      </c>
      <c r="E365" s="2">
        <v>13271</v>
      </c>
      <c r="F365" s="2">
        <v>479</v>
      </c>
      <c r="G365" s="24">
        <f t="shared" si="5"/>
        <v>3.6093738226207518E-2</v>
      </c>
      <c r="H365" s="2" t="s">
        <v>13</v>
      </c>
    </row>
    <row r="366" spans="1:8" ht="15.75" customHeight="1" x14ac:dyDescent="0.35">
      <c r="A366" s="1">
        <v>45010.458365983795</v>
      </c>
      <c r="B366" s="2" t="s">
        <v>16</v>
      </c>
      <c r="C366" s="2" t="s">
        <v>8</v>
      </c>
      <c r="D366" s="2" t="s">
        <v>11</v>
      </c>
      <c r="E366" s="2">
        <v>1085</v>
      </c>
      <c r="F366" s="2">
        <v>51</v>
      </c>
      <c r="G366" s="24">
        <f t="shared" si="5"/>
        <v>4.7004608294930875E-2</v>
      </c>
      <c r="H366" s="2" t="s">
        <v>13</v>
      </c>
    </row>
    <row r="367" spans="1:8" ht="15.75" customHeight="1" x14ac:dyDescent="0.35">
      <c r="A367" s="1">
        <v>45010.458333333336</v>
      </c>
      <c r="B367" s="2" t="s">
        <v>26</v>
      </c>
      <c r="C367" s="2" t="s">
        <v>15</v>
      </c>
      <c r="D367" s="2" t="s">
        <v>11</v>
      </c>
      <c r="E367" s="2">
        <v>28898</v>
      </c>
      <c r="F367" s="2">
        <v>1041</v>
      </c>
      <c r="G367" s="24">
        <f t="shared" si="5"/>
        <v>3.6023254204443217E-2</v>
      </c>
      <c r="H367" s="2" t="s">
        <v>13</v>
      </c>
    </row>
    <row r="368" spans="1:8" ht="15.75" customHeight="1" x14ac:dyDescent="0.35">
      <c r="A368" s="1">
        <v>45010.42591435185</v>
      </c>
      <c r="B368" s="2" t="s">
        <v>26</v>
      </c>
      <c r="C368" s="2" t="s">
        <v>15</v>
      </c>
      <c r="D368" s="2" t="s">
        <v>11</v>
      </c>
      <c r="E368" s="2">
        <v>20993</v>
      </c>
      <c r="F368" s="2">
        <v>1561</v>
      </c>
      <c r="G368" s="24">
        <f t="shared" si="5"/>
        <v>7.4358119373124379E-2</v>
      </c>
      <c r="H368" s="2" t="s">
        <v>13</v>
      </c>
    </row>
    <row r="369" spans="1:8" ht="15.75" customHeight="1" x14ac:dyDescent="0.35">
      <c r="A369" s="1">
        <v>45010.42357097222</v>
      </c>
      <c r="B369" s="2" t="s">
        <v>16</v>
      </c>
      <c r="C369" s="2" t="s">
        <v>8</v>
      </c>
      <c r="D369" s="2" t="s">
        <v>9</v>
      </c>
      <c r="E369" s="2">
        <v>978</v>
      </c>
      <c r="F369" s="2">
        <v>16</v>
      </c>
      <c r="G369" s="24">
        <f t="shared" si="5"/>
        <v>1.6359918200408999E-2</v>
      </c>
      <c r="H369" s="2" t="s">
        <v>13</v>
      </c>
    </row>
    <row r="370" spans="1:8" ht="15.75" customHeight="1" x14ac:dyDescent="0.35">
      <c r="A370" s="1">
        <v>45010.421995891207</v>
      </c>
      <c r="B370" s="2" t="s">
        <v>26</v>
      </c>
      <c r="C370" s="2" t="s">
        <v>8</v>
      </c>
      <c r="D370" s="2" t="s">
        <v>11</v>
      </c>
      <c r="E370" s="2">
        <v>185</v>
      </c>
      <c r="F370" s="2">
        <v>8</v>
      </c>
      <c r="G370" s="24">
        <f t="shared" si="5"/>
        <v>4.3243243243243246E-2</v>
      </c>
      <c r="H370" s="2" t="s">
        <v>10</v>
      </c>
    </row>
    <row r="371" spans="1:8" ht="15.75" customHeight="1" x14ac:dyDescent="0.35">
      <c r="A371" s="1">
        <v>45010.421374861115</v>
      </c>
      <c r="B371" s="2" t="s">
        <v>26</v>
      </c>
      <c r="C371" s="2" t="s">
        <v>8</v>
      </c>
      <c r="D371" s="2" t="s">
        <v>9</v>
      </c>
      <c r="E371" s="2">
        <v>0</v>
      </c>
      <c r="F371" s="2">
        <v>0</v>
      </c>
      <c r="G371" s="24">
        <f t="shared" si="5"/>
        <v>0</v>
      </c>
      <c r="H371" s="2" t="s">
        <v>13</v>
      </c>
    </row>
    <row r="372" spans="1:8" ht="15.75" customHeight="1" x14ac:dyDescent="0.35">
      <c r="A372" s="1">
        <v>45010.416805555556</v>
      </c>
      <c r="B372" s="2" t="s">
        <v>26</v>
      </c>
      <c r="C372" s="2" t="s">
        <v>18</v>
      </c>
      <c r="D372" s="2" t="s">
        <v>11</v>
      </c>
      <c r="E372" s="2">
        <v>9488</v>
      </c>
      <c r="F372" s="2">
        <v>229</v>
      </c>
      <c r="G372" s="24">
        <f t="shared" si="5"/>
        <v>2.413575042158516E-2</v>
      </c>
      <c r="H372" s="2" t="s">
        <v>13</v>
      </c>
    </row>
    <row r="373" spans="1:8" ht="15.75" customHeight="1" x14ac:dyDescent="0.35">
      <c r="A373" s="1">
        <v>45010.41679398148</v>
      </c>
      <c r="B373" s="2" t="s">
        <v>26</v>
      </c>
      <c r="C373" s="2" t="s">
        <v>18</v>
      </c>
      <c r="D373" s="2" t="s">
        <v>9</v>
      </c>
      <c r="E373" s="2">
        <v>0</v>
      </c>
      <c r="F373" s="2">
        <v>0</v>
      </c>
      <c r="G373" s="24">
        <f t="shared" si="5"/>
        <v>0</v>
      </c>
      <c r="H373" s="2" t="s">
        <v>10</v>
      </c>
    </row>
    <row r="374" spans="1:8" ht="15.75" customHeight="1" x14ac:dyDescent="0.35">
      <c r="A374" s="1">
        <v>45010.41679398148</v>
      </c>
      <c r="B374" s="2" t="s">
        <v>26</v>
      </c>
      <c r="C374" s="2" t="s">
        <v>18</v>
      </c>
      <c r="D374" s="2" t="s">
        <v>9</v>
      </c>
      <c r="E374" s="2">
        <v>0</v>
      </c>
      <c r="F374" s="2">
        <v>0</v>
      </c>
      <c r="G374" s="24">
        <f t="shared" si="5"/>
        <v>0</v>
      </c>
      <c r="H374" s="2" t="s">
        <v>10</v>
      </c>
    </row>
    <row r="375" spans="1:8" ht="15.75" customHeight="1" x14ac:dyDescent="0.35">
      <c r="A375" s="1">
        <v>45010.41679398148</v>
      </c>
      <c r="B375" s="2" t="s">
        <v>26</v>
      </c>
      <c r="C375" s="2" t="s">
        <v>18</v>
      </c>
      <c r="D375" s="2" t="s">
        <v>9</v>
      </c>
      <c r="E375" s="2">
        <v>0</v>
      </c>
      <c r="F375" s="2">
        <v>0</v>
      </c>
      <c r="G375" s="24">
        <f t="shared" si="5"/>
        <v>0</v>
      </c>
      <c r="H375" s="2" t="s">
        <v>10</v>
      </c>
    </row>
    <row r="376" spans="1:8" ht="15.75" customHeight="1" x14ac:dyDescent="0.35">
      <c r="A376" s="1">
        <v>45010.416703738425</v>
      </c>
      <c r="B376" s="2" t="s">
        <v>26</v>
      </c>
      <c r="C376" s="2" t="s">
        <v>8</v>
      </c>
      <c r="D376" s="2" t="s">
        <v>11</v>
      </c>
      <c r="E376" s="2">
        <v>13774</v>
      </c>
      <c r="F376" s="2">
        <v>134</v>
      </c>
      <c r="G376" s="24">
        <f t="shared" si="5"/>
        <v>9.7284739364019174E-3</v>
      </c>
      <c r="H376" s="2" t="s">
        <v>13</v>
      </c>
    </row>
    <row r="377" spans="1:8" ht="15.75" customHeight="1" x14ac:dyDescent="0.35">
      <c r="A377" s="1">
        <v>45010.416678240741</v>
      </c>
      <c r="B377" s="2" t="s">
        <v>26</v>
      </c>
      <c r="C377" s="2" t="s">
        <v>15</v>
      </c>
      <c r="D377" s="2" t="s">
        <v>11</v>
      </c>
      <c r="E377" s="2">
        <v>19239</v>
      </c>
      <c r="F377" s="2">
        <v>709</v>
      </c>
      <c r="G377" s="24">
        <f t="shared" si="5"/>
        <v>3.6852227246738395E-2</v>
      </c>
      <c r="H377" s="2" t="s">
        <v>13</v>
      </c>
    </row>
    <row r="378" spans="1:8" ht="15.75" customHeight="1" x14ac:dyDescent="0.35">
      <c r="A378" s="1">
        <v>45010.375329421295</v>
      </c>
      <c r="B378" s="2" t="s">
        <v>26</v>
      </c>
      <c r="C378" s="2" t="s">
        <v>8</v>
      </c>
      <c r="D378" s="2" t="s">
        <v>11</v>
      </c>
      <c r="E378" s="2">
        <v>9761</v>
      </c>
      <c r="F378" s="2">
        <v>92</v>
      </c>
      <c r="G378" s="24">
        <f t="shared" si="5"/>
        <v>9.4252638049380187E-3</v>
      </c>
      <c r="H378" s="2" t="s">
        <v>12</v>
      </c>
    </row>
    <row r="379" spans="1:8" ht="15.75" customHeight="1" x14ac:dyDescent="0.35">
      <c r="A379" s="1">
        <v>45009.811779861113</v>
      </c>
      <c r="B379" s="2" t="s">
        <v>7</v>
      </c>
      <c r="C379" s="2" t="s">
        <v>8</v>
      </c>
      <c r="D379" s="2" t="s">
        <v>11</v>
      </c>
      <c r="E379" s="2">
        <v>855</v>
      </c>
      <c r="F379" s="2">
        <v>9</v>
      </c>
      <c r="G379" s="24">
        <f t="shared" si="5"/>
        <v>1.0526315789473684E-2</v>
      </c>
      <c r="H379" s="2" t="s">
        <v>13</v>
      </c>
    </row>
    <row r="380" spans="1:8" ht="15.75" customHeight="1" x14ac:dyDescent="0.35">
      <c r="A380" s="1">
        <v>45009.752607488423</v>
      </c>
      <c r="B380" s="2" t="s">
        <v>7</v>
      </c>
      <c r="C380" s="2" t="s">
        <v>8</v>
      </c>
      <c r="D380" s="2" t="s">
        <v>11</v>
      </c>
      <c r="E380" s="2">
        <v>1254</v>
      </c>
      <c r="F380" s="2">
        <v>10</v>
      </c>
      <c r="G380" s="24">
        <f t="shared" si="5"/>
        <v>7.9744816586921844E-3</v>
      </c>
      <c r="H380" s="2" t="s">
        <v>13</v>
      </c>
    </row>
    <row r="381" spans="1:8" ht="15.75" customHeight="1" x14ac:dyDescent="0.35">
      <c r="A381" s="1">
        <v>45009.747925914351</v>
      </c>
      <c r="B381" s="2" t="s">
        <v>26</v>
      </c>
      <c r="C381" s="2" t="s">
        <v>27</v>
      </c>
      <c r="D381" s="2" t="s">
        <v>11</v>
      </c>
      <c r="E381" s="2">
        <v>933</v>
      </c>
      <c r="F381" s="2">
        <v>16</v>
      </c>
      <c r="G381" s="24">
        <f t="shared" si="5"/>
        <v>1.7148981779206859E-2</v>
      </c>
      <c r="H381" s="2" t="s">
        <v>13</v>
      </c>
    </row>
    <row r="382" spans="1:8" ht="15.75" customHeight="1" x14ac:dyDescent="0.35">
      <c r="A382" s="1">
        <v>45009.712650347225</v>
      </c>
      <c r="B382" s="2" t="s">
        <v>7</v>
      </c>
      <c r="C382" s="2" t="s">
        <v>8</v>
      </c>
      <c r="D382" s="2" t="s">
        <v>11</v>
      </c>
      <c r="E382" s="2">
        <v>1891</v>
      </c>
      <c r="F382" s="2">
        <v>33</v>
      </c>
      <c r="G382" s="24">
        <f t="shared" si="5"/>
        <v>1.7451084082496033E-2</v>
      </c>
      <c r="H382" s="2" t="s">
        <v>13</v>
      </c>
    </row>
    <row r="383" spans="1:8" ht="15.75" customHeight="1" x14ac:dyDescent="0.35">
      <c r="A383" s="1">
        <v>45009.579753113423</v>
      </c>
      <c r="B383" s="2" t="s">
        <v>26</v>
      </c>
      <c r="C383" s="2" t="s">
        <v>27</v>
      </c>
      <c r="D383" s="2" t="s">
        <v>11</v>
      </c>
      <c r="E383" s="2">
        <v>2026</v>
      </c>
      <c r="F383" s="2">
        <v>48</v>
      </c>
      <c r="G383" s="24">
        <f t="shared" si="5"/>
        <v>2.3692003948667325E-2</v>
      </c>
      <c r="H383" s="2" t="s">
        <v>12</v>
      </c>
    </row>
    <row r="384" spans="1:8" ht="15.75" customHeight="1" x14ac:dyDescent="0.35">
      <c r="A384" s="1">
        <v>45009.579365659723</v>
      </c>
      <c r="B384" s="2" t="s">
        <v>26</v>
      </c>
      <c r="C384" s="2" t="s">
        <v>27</v>
      </c>
      <c r="D384" s="2" t="s">
        <v>11</v>
      </c>
      <c r="E384" s="2">
        <v>917</v>
      </c>
      <c r="F384" s="2">
        <v>12</v>
      </c>
      <c r="G384" s="24">
        <f t="shared" si="5"/>
        <v>1.3086150490730643E-2</v>
      </c>
      <c r="H384" s="2" t="s">
        <v>13</v>
      </c>
    </row>
    <row r="385" spans="1:8" ht="15.75" customHeight="1" x14ac:dyDescent="0.35">
      <c r="A385" s="1">
        <v>45009.562518194442</v>
      </c>
      <c r="B385" s="2" t="s">
        <v>26</v>
      </c>
      <c r="C385" s="2" t="s">
        <v>8</v>
      </c>
      <c r="D385" s="2" t="s">
        <v>11</v>
      </c>
      <c r="E385" s="2">
        <v>10785</v>
      </c>
      <c r="F385" s="2">
        <v>79</v>
      </c>
      <c r="G385" s="24">
        <f t="shared" si="5"/>
        <v>7.3249884098284656E-3</v>
      </c>
      <c r="H385" s="2" t="s">
        <v>13</v>
      </c>
    </row>
    <row r="386" spans="1:8" ht="15.75" customHeight="1" x14ac:dyDescent="0.35">
      <c r="A386" s="1">
        <v>45009.554525462961</v>
      </c>
      <c r="B386" s="2" t="s">
        <v>26</v>
      </c>
      <c r="C386" s="2" t="s">
        <v>21</v>
      </c>
      <c r="D386" s="2" t="s">
        <v>11</v>
      </c>
      <c r="E386" s="2">
        <v>340</v>
      </c>
      <c r="F386" s="2">
        <v>23</v>
      </c>
      <c r="G386" s="24">
        <f t="shared" si="5"/>
        <v>6.7647058823529407E-2</v>
      </c>
      <c r="H386" s="2" t="s">
        <v>12</v>
      </c>
    </row>
    <row r="387" spans="1:8" ht="15.75" customHeight="1" x14ac:dyDescent="0.35">
      <c r="A387" s="1">
        <v>45009.549004629633</v>
      </c>
      <c r="B387" s="2" t="s">
        <v>26</v>
      </c>
      <c r="C387" s="2" t="s">
        <v>21</v>
      </c>
      <c r="D387" s="2" t="s">
        <v>9</v>
      </c>
      <c r="E387" s="2">
        <v>0</v>
      </c>
      <c r="F387" s="2">
        <v>0</v>
      </c>
      <c r="G387" s="24">
        <f t="shared" ref="G387:G450" si="6">IFERROR(F387/E387,0)</f>
        <v>0</v>
      </c>
      <c r="H387" s="2" t="s">
        <v>12</v>
      </c>
    </row>
    <row r="388" spans="1:8" ht="15.75" customHeight="1" x14ac:dyDescent="0.35">
      <c r="A388" s="1">
        <v>45009.541758437503</v>
      </c>
      <c r="B388" s="2" t="s">
        <v>26</v>
      </c>
      <c r="C388" s="2" t="s">
        <v>8</v>
      </c>
      <c r="D388" s="2" t="s">
        <v>11</v>
      </c>
      <c r="E388" s="2">
        <v>13252</v>
      </c>
      <c r="F388" s="2">
        <v>44</v>
      </c>
      <c r="G388" s="24">
        <f t="shared" si="6"/>
        <v>3.3202535466344703E-3</v>
      </c>
      <c r="H388" s="2" t="s">
        <v>17</v>
      </c>
    </row>
    <row r="389" spans="1:8" ht="15.75" customHeight="1" x14ac:dyDescent="0.35">
      <c r="A389" s="1">
        <v>45009.541746192132</v>
      </c>
      <c r="B389" s="2" t="s">
        <v>26</v>
      </c>
      <c r="C389" s="2" t="s">
        <v>8</v>
      </c>
      <c r="D389" s="2" t="s">
        <v>11</v>
      </c>
      <c r="E389" s="2">
        <v>18405</v>
      </c>
      <c r="F389" s="2">
        <v>349</v>
      </c>
      <c r="G389" s="24">
        <f t="shared" si="6"/>
        <v>1.8962238522140722E-2</v>
      </c>
      <c r="H389" s="2" t="s">
        <v>13</v>
      </c>
    </row>
    <row r="390" spans="1:8" ht="15.75" customHeight="1" x14ac:dyDescent="0.35">
      <c r="A390" s="1">
        <v>45009.535530590278</v>
      </c>
      <c r="B390" s="2" t="s">
        <v>26</v>
      </c>
      <c r="C390" s="2" t="s">
        <v>8</v>
      </c>
      <c r="D390" s="2" t="s">
        <v>11</v>
      </c>
      <c r="E390" s="2">
        <v>2127</v>
      </c>
      <c r="F390" s="2">
        <v>20</v>
      </c>
      <c r="G390" s="24">
        <f t="shared" si="6"/>
        <v>9.4029149036201215E-3</v>
      </c>
      <c r="H390" s="2" t="s">
        <v>10</v>
      </c>
    </row>
    <row r="391" spans="1:8" ht="15.75" customHeight="1" x14ac:dyDescent="0.35">
      <c r="A391" s="1">
        <v>45009.521442488425</v>
      </c>
      <c r="B391" s="2" t="s">
        <v>26</v>
      </c>
      <c r="C391" s="2" t="s">
        <v>8</v>
      </c>
      <c r="D391" s="2" t="s">
        <v>11</v>
      </c>
      <c r="E391" s="2">
        <v>4565</v>
      </c>
      <c r="F391" s="2">
        <v>164</v>
      </c>
      <c r="G391" s="24">
        <f t="shared" si="6"/>
        <v>3.5925520262869659E-2</v>
      </c>
      <c r="H391" s="2" t="s">
        <v>12</v>
      </c>
    </row>
    <row r="392" spans="1:8" ht="15.75" customHeight="1" x14ac:dyDescent="0.35">
      <c r="A392" s="1">
        <v>45009.517789351848</v>
      </c>
      <c r="B392" s="2" t="s">
        <v>26</v>
      </c>
      <c r="C392" s="2" t="s">
        <v>20</v>
      </c>
      <c r="D392" s="2" t="s">
        <v>9</v>
      </c>
      <c r="E392" s="2">
        <v>1018</v>
      </c>
      <c r="F392" s="2">
        <v>122</v>
      </c>
      <c r="G392" s="24">
        <f t="shared" si="6"/>
        <v>0.11984282907662082</v>
      </c>
      <c r="H392" s="2" t="s">
        <v>12</v>
      </c>
    </row>
    <row r="393" spans="1:8" ht="15.75" customHeight="1" x14ac:dyDescent="0.35">
      <c r="A393" s="1">
        <v>45009.517141203702</v>
      </c>
      <c r="B393" s="2" t="s">
        <v>26</v>
      </c>
      <c r="C393" s="2" t="s">
        <v>18</v>
      </c>
      <c r="D393" s="2" t="s">
        <v>11</v>
      </c>
      <c r="E393" s="2">
        <v>5579</v>
      </c>
      <c r="F393" s="2">
        <v>0</v>
      </c>
      <c r="G393" s="24">
        <f t="shared" si="6"/>
        <v>0</v>
      </c>
      <c r="H393" s="2" t="s">
        <v>13</v>
      </c>
    </row>
    <row r="394" spans="1:8" ht="15.75" customHeight="1" x14ac:dyDescent="0.35">
      <c r="A394" s="1">
        <v>45009.490770092591</v>
      </c>
      <c r="B394" s="2" t="s">
        <v>26</v>
      </c>
      <c r="C394" s="2" t="s">
        <v>8</v>
      </c>
      <c r="D394" s="2" t="s">
        <v>11</v>
      </c>
      <c r="E394" s="2">
        <v>3059</v>
      </c>
      <c r="F394" s="2">
        <v>51</v>
      </c>
      <c r="G394" s="24">
        <f t="shared" si="6"/>
        <v>1.6672115070284408E-2</v>
      </c>
      <c r="H394" s="2" t="s">
        <v>17</v>
      </c>
    </row>
    <row r="395" spans="1:8" ht="15.75" customHeight="1" x14ac:dyDescent="0.35">
      <c r="A395" s="1">
        <v>45009.484153263889</v>
      </c>
      <c r="B395" s="2" t="s">
        <v>26</v>
      </c>
      <c r="C395" s="2" t="s">
        <v>8</v>
      </c>
      <c r="D395" s="2" t="s">
        <v>11</v>
      </c>
      <c r="E395" s="2">
        <v>9237</v>
      </c>
      <c r="F395" s="2">
        <v>105</v>
      </c>
      <c r="G395" s="24">
        <f t="shared" si="6"/>
        <v>1.136732705423839E-2</v>
      </c>
      <c r="H395" s="2" t="s">
        <v>17</v>
      </c>
    </row>
    <row r="396" spans="1:8" ht="15.75" customHeight="1" x14ac:dyDescent="0.35">
      <c r="A396" s="1">
        <v>45009.482557870368</v>
      </c>
      <c r="B396" s="2" t="s">
        <v>26</v>
      </c>
      <c r="C396" s="2" t="s">
        <v>15</v>
      </c>
      <c r="D396" s="2" t="s">
        <v>11</v>
      </c>
      <c r="E396" s="2">
        <v>7489</v>
      </c>
      <c r="F396" s="2">
        <v>408</v>
      </c>
      <c r="G396" s="24">
        <f t="shared" si="6"/>
        <v>5.4479903858993192E-2</v>
      </c>
      <c r="H396" s="2" t="s">
        <v>12</v>
      </c>
    </row>
    <row r="397" spans="1:8" ht="15.75" customHeight="1" x14ac:dyDescent="0.35">
      <c r="A397" s="1">
        <v>45009.482362152776</v>
      </c>
      <c r="B397" s="2" t="s">
        <v>16</v>
      </c>
      <c r="C397" s="2" t="s">
        <v>8</v>
      </c>
      <c r="D397" s="2" t="s">
        <v>11</v>
      </c>
      <c r="E397" s="2">
        <v>2615</v>
      </c>
      <c r="F397" s="2">
        <v>86</v>
      </c>
      <c r="G397" s="24">
        <f t="shared" si="6"/>
        <v>3.2887189292543022E-2</v>
      </c>
      <c r="H397" s="2" t="s">
        <v>12</v>
      </c>
    </row>
    <row r="398" spans="1:8" ht="15.75" customHeight="1" x14ac:dyDescent="0.35">
      <c r="A398" s="1">
        <v>45009.480165590277</v>
      </c>
      <c r="B398" s="2" t="s">
        <v>26</v>
      </c>
      <c r="C398" s="2" t="s">
        <v>18</v>
      </c>
      <c r="D398" s="2" t="s">
        <v>9</v>
      </c>
      <c r="E398" s="2">
        <v>0</v>
      </c>
      <c r="F398" s="2">
        <v>0</v>
      </c>
      <c r="G398" s="24">
        <f t="shared" si="6"/>
        <v>0</v>
      </c>
      <c r="H398" s="2" t="s">
        <v>10</v>
      </c>
    </row>
    <row r="399" spans="1:8" ht="15.75" customHeight="1" x14ac:dyDescent="0.35">
      <c r="A399" s="1">
        <v>45009.480162037034</v>
      </c>
      <c r="B399" s="2" t="s">
        <v>26</v>
      </c>
      <c r="C399" s="2" t="s">
        <v>15</v>
      </c>
      <c r="D399" s="2" t="s">
        <v>11</v>
      </c>
      <c r="E399" s="2">
        <v>4663</v>
      </c>
      <c r="F399" s="2">
        <v>123</v>
      </c>
      <c r="G399" s="24">
        <f t="shared" si="6"/>
        <v>2.6377868325112588E-2</v>
      </c>
      <c r="H399" s="2" t="s">
        <v>12</v>
      </c>
    </row>
    <row r="400" spans="1:8" ht="15.75" customHeight="1" x14ac:dyDescent="0.35">
      <c r="A400" s="1">
        <v>45009.480081018519</v>
      </c>
      <c r="B400" s="2" t="s">
        <v>26</v>
      </c>
      <c r="C400" s="2" t="s">
        <v>18</v>
      </c>
      <c r="D400" s="2" t="s">
        <v>11</v>
      </c>
      <c r="E400" s="2">
        <v>14237</v>
      </c>
      <c r="F400" s="2">
        <v>434</v>
      </c>
      <c r="G400" s="24">
        <f t="shared" si="6"/>
        <v>3.0483950270422139E-2</v>
      </c>
      <c r="H400" s="2" t="s">
        <v>12</v>
      </c>
    </row>
    <row r="401" spans="1:8" ht="15.75" customHeight="1" x14ac:dyDescent="0.35">
      <c r="A401" s="1">
        <v>45009.479358819444</v>
      </c>
      <c r="B401" s="2" t="s">
        <v>26</v>
      </c>
      <c r="C401" s="2" t="s">
        <v>8</v>
      </c>
      <c r="D401" s="2" t="s">
        <v>11</v>
      </c>
      <c r="E401" s="2">
        <v>142423</v>
      </c>
      <c r="F401" s="2">
        <v>5881</v>
      </c>
      <c r="G401" s="24">
        <f t="shared" si="6"/>
        <v>4.1292487870638869E-2</v>
      </c>
      <c r="H401" s="2" t="s">
        <v>12</v>
      </c>
    </row>
    <row r="402" spans="1:8" ht="15.75" customHeight="1" x14ac:dyDescent="0.35">
      <c r="A402" s="1">
        <v>45009.475011574075</v>
      </c>
      <c r="B402" s="2" t="s">
        <v>26</v>
      </c>
      <c r="C402" s="2" t="s">
        <v>21</v>
      </c>
      <c r="D402" s="2" t="s">
        <v>11</v>
      </c>
      <c r="E402" s="2">
        <v>2846</v>
      </c>
      <c r="F402" s="2">
        <v>130</v>
      </c>
      <c r="G402" s="24">
        <f t="shared" si="6"/>
        <v>4.5678144764581867E-2</v>
      </c>
      <c r="H402" s="2" t="s">
        <v>12</v>
      </c>
    </row>
    <row r="403" spans="1:8" ht="15.75" customHeight="1" x14ac:dyDescent="0.35">
      <c r="A403" s="1">
        <v>45009.383923611109</v>
      </c>
      <c r="B403" s="2" t="s">
        <v>26</v>
      </c>
      <c r="C403" s="2" t="s">
        <v>18</v>
      </c>
      <c r="D403" s="2" t="s">
        <v>19</v>
      </c>
      <c r="E403" s="2">
        <v>3048</v>
      </c>
      <c r="F403" s="2">
        <v>20</v>
      </c>
      <c r="G403" s="24">
        <f t="shared" si="6"/>
        <v>6.5616797900262466E-3</v>
      </c>
      <c r="H403" s="2" t="s">
        <v>12</v>
      </c>
    </row>
    <row r="404" spans="1:8" ht="15.75" customHeight="1" x14ac:dyDescent="0.35">
      <c r="A404" s="1">
        <v>45009.383460648147</v>
      </c>
      <c r="B404" s="2" t="s">
        <v>26</v>
      </c>
      <c r="C404" s="2" t="s">
        <v>20</v>
      </c>
      <c r="D404" s="2" t="s">
        <v>19</v>
      </c>
      <c r="E404" s="2">
        <v>269</v>
      </c>
      <c r="F404" s="2">
        <v>11</v>
      </c>
      <c r="G404" s="24">
        <f t="shared" si="6"/>
        <v>4.0892193308550186E-2</v>
      </c>
      <c r="H404" s="2" t="s">
        <v>12</v>
      </c>
    </row>
    <row r="405" spans="1:8" ht="15.75" customHeight="1" x14ac:dyDescent="0.35">
      <c r="A405" s="1">
        <v>45009.375127314815</v>
      </c>
      <c r="B405" s="2" t="s">
        <v>26</v>
      </c>
      <c r="C405" s="2" t="s">
        <v>18</v>
      </c>
      <c r="D405" s="2" t="s">
        <v>11</v>
      </c>
      <c r="E405" s="2">
        <v>16432</v>
      </c>
      <c r="F405" s="2">
        <v>370</v>
      </c>
      <c r="G405" s="24">
        <f t="shared" si="6"/>
        <v>2.2517039922103212E-2</v>
      </c>
      <c r="H405" s="2" t="s">
        <v>13</v>
      </c>
    </row>
    <row r="406" spans="1:8" ht="15.75" customHeight="1" x14ac:dyDescent="0.35">
      <c r="A406" s="1">
        <v>45009.375024872686</v>
      </c>
      <c r="B406" s="2" t="s">
        <v>26</v>
      </c>
      <c r="C406" s="2" t="s">
        <v>8</v>
      </c>
      <c r="D406" s="2" t="s">
        <v>11</v>
      </c>
      <c r="E406" s="2">
        <v>13422</v>
      </c>
      <c r="F406" s="2">
        <v>145</v>
      </c>
      <c r="G406" s="24">
        <f t="shared" si="6"/>
        <v>1.0803158992698554E-2</v>
      </c>
      <c r="H406" s="2" t="s">
        <v>13</v>
      </c>
    </row>
    <row r="407" spans="1:8" ht="15.75" customHeight="1" x14ac:dyDescent="0.35">
      <c r="A407" s="1">
        <v>45009.375024004628</v>
      </c>
      <c r="B407" s="2" t="s">
        <v>16</v>
      </c>
      <c r="C407" s="2" t="s">
        <v>8</v>
      </c>
      <c r="D407" s="2" t="s">
        <v>11</v>
      </c>
      <c r="E407" s="2">
        <v>1750</v>
      </c>
      <c r="F407" s="2">
        <v>38</v>
      </c>
      <c r="G407" s="24">
        <f t="shared" si="6"/>
        <v>2.1714285714285714E-2</v>
      </c>
      <c r="H407" s="2" t="s">
        <v>13</v>
      </c>
    </row>
    <row r="408" spans="1:8" ht="15.75" customHeight="1" x14ac:dyDescent="0.35">
      <c r="A408" s="1">
        <v>45009.375</v>
      </c>
      <c r="B408" s="2" t="s">
        <v>26</v>
      </c>
      <c r="C408" s="2" t="s">
        <v>15</v>
      </c>
      <c r="D408" s="2" t="s">
        <v>11</v>
      </c>
      <c r="E408" s="2">
        <v>12438</v>
      </c>
      <c r="F408" s="2">
        <v>407</v>
      </c>
      <c r="G408" s="24">
        <f t="shared" si="6"/>
        <v>3.2722302621000163E-2</v>
      </c>
      <c r="H408" s="2" t="s">
        <v>13</v>
      </c>
    </row>
    <row r="409" spans="1:8" ht="15.75" customHeight="1" x14ac:dyDescent="0.35">
      <c r="A409" s="1">
        <v>45009.375</v>
      </c>
      <c r="B409" s="2" t="s">
        <v>26</v>
      </c>
      <c r="C409" s="2" t="s">
        <v>15</v>
      </c>
      <c r="D409" s="2" t="s">
        <v>11</v>
      </c>
      <c r="E409" s="2">
        <v>16456</v>
      </c>
      <c r="F409" s="2">
        <v>158</v>
      </c>
      <c r="G409" s="24">
        <f t="shared" si="6"/>
        <v>9.6013612056392809E-3</v>
      </c>
      <c r="H409" s="2" t="s">
        <v>13</v>
      </c>
    </row>
    <row r="410" spans="1:8" ht="15.75" customHeight="1" x14ac:dyDescent="0.35">
      <c r="A410" s="1">
        <v>45008.810377824077</v>
      </c>
      <c r="B410" s="2" t="s">
        <v>7</v>
      </c>
      <c r="C410" s="2" t="s">
        <v>8</v>
      </c>
      <c r="D410" s="2" t="s">
        <v>11</v>
      </c>
      <c r="E410" s="2">
        <v>808</v>
      </c>
      <c r="F410" s="2">
        <v>16</v>
      </c>
      <c r="G410" s="24">
        <f t="shared" si="6"/>
        <v>1.9801980198019802E-2</v>
      </c>
      <c r="H410" s="2" t="s">
        <v>13</v>
      </c>
    </row>
    <row r="411" spans="1:8" ht="15.75" customHeight="1" x14ac:dyDescent="0.35">
      <c r="A411" s="1">
        <v>45008.801192129627</v>
      </c>
      <c r="B411" s="2" t="s">
        <v>26</v>
      </c>
      <c r="C411" s="2" t="s">
        <v>21</v>
      </c>
      <c r="D411" s="2" t="s">
        <v>9</v>
      </c>
      <c r="E411" s="2">
        <v>6</v>
      </c>
      <c r="F411" s="2">
        <v>0</v>
      </c>
      <c r="G411" s="24">
        <f t="shared" si="6"/>
        <v>0</v>
      </c>
      <c r="H411" s="2" t="s">
        <v>12</v>
      </c>
    </row>
    <row r="412" spans="1:8" ht="15.75" customHeight="1" x14ac:dyDescent="0.35">
      <c r="A412" s="1">
        <v>45008.780902777777</v>
      </c>
      <c r="B412" s="2" t="s">
        <v>26</v>
      </c>
      <c r="C412" s="2" t="s">
        <v>21</v>
      </c>
      <c r="D412" s="2" t="s">
        <v>11</v>
      </c>
      <c r="E412" s="2">
        <v>162</v>
      </c>
      <c r="F412" s="2">
        <v>9</v>
      </c>
      <c r="G412" s="24">
        <f t="shared" si="6"/>
        <v>5.5555555555555552E-2</v>
      </c>
      <c r="H412" s="2" t="s">
        <v>12</v>
      </c>
    </row>
    <row r="413" spans="1:8" ht="15.75" customHeight="1" x14ac:dyDescent="0.35">
      <c r="A413" s="1">
        <v>45008.760453194445</v>
      </c>
      <c r="B413" s="2" t="s">
        <v>7</v>
      </c>
      <c r="C413" s="2" t="s">
        <v>8</v>
      </c>
      <c r="D413" s="2" t="s">
        <v>11</v>
      </c>
      <c r="E413" s="2">
        <v>1241</v>
      </c>
      <c r="F413" s="2">
        <v>19</v>
      </c>
      <c r="G413" s="24">
        <f t="shared" si="6"/>
        <v>1.5310233682514102E-2</v>
      </c>
      <c r="H413" s="2" t="s">
        <v>13</v>
      </c>
    </row>
    <row r="414" spans="1:8" ht="15.75" customHeight="1" x14ac:dyDescent="0.35">
      <c r="A414" s="1">
        <v>45008.713756759258</v>
      </c>
      <c r="B414" s="2" t="s">
        <v>7</v>
      </c>
      <c r="C414" s="2" t="s">
        <v>8</v>
      </c>
      <c r="D414" s="2" t="s">
        <v>11</v>
      </c>
      <c r="E414" s="2">
        <v>2089</v>
      </c>
      <c r="F414" s="2">
        <v>31</v>
      </c>
      <c r="G414" s="24">
        <f t="shared" si="6"/>
        <v>1.4839636189564385E-2</v>
      </c>
      <c r="H414" s="2" t="s">
        <v>13</v>
      </c>
    </row>
    <row r="415" spans="1:8" ht="15.75" customHeight="1" x14ac:dyDescent="0.35">
      <c r="A415" s="1">
        <v>45008.71029934028</v>
      </c>
      <c r="B415" s="2" t="s">
        <v>26</v>
      </c>
      <c r="C415" s="2" t="s">
        <v>8</v>
      </c>
      <c r="D415" s="2" t="s">
        <v>9</v>
      </c>
      <c r="E415" s="2">
        <v>0</v>
      </c>
      <c r="F415" s="2">
        <v>0</v>
      </c>
      <c r="G415" s="24">
        <f t="shared" si="6"/>
        <v>0</v>
      </c>
      <c r="H415" s="2" t="s">
        <v>12</v>
      </c>
    </row>
    <row r="416" spans="1:8" ht="15.75" customHeight="1" x14ac:dyDescent="0.35">
      <c r="A416" s="1">
        <v>45008.687525520836</v>
      </c>
      <c r="B416" s="2" t="s">
        <v>26</v>
      </c>
      <c r="C416" s="2" t="s">
        <v>8</v>
      </c>
      <c r="D416" s="2" t="s">
        <v>11</v>
      </c>
      <c r="E416" s="2">
        <v>12442</v>
      </c>
      <c r="F416" s="2">
        <v>50</v>
      </c>
      <c r="G416" s="24">
        <f t="shared" si="6"/>
        <v>4.0186465198521135E-3</v>
      </c>
      <c r="H416" s="2" t="s">
        <v>13</v>
      </c>
    </row>
    <row r="417" spans="1:8" ht="15.75" customHeight="1" x14ac:dyDescent="0.35">
      <c r="A417" s="1">
        <v>45008.641605520832</v>
      </c>
      <c r="B417" s="2" t="s">
        <v>26</v>
      </c>
      <c r="C417" s="2" t="s">
        <v>8</v>
      </c>
      <c r="D417" s="2" t="s">
        <v>9</v>
      </c>
      <c r="E417" s="2">
        <v>0</v>
      </c>
      <c r="F417" s="2">
        <v>0</v>
      </c>
      <c r="G417" s="24">
        <f t="shared" si="6"/>
        <v>0</v>
      </c>
      <c r="H417" s="2" t="s">
        <v>17</v>
      </c>
    </row>
    <row r="418" spans="1:8" ht="15.75" customHeight="1" x14ac:dyDescent="0.35">
      <c r="A418" s="1">
        <v>45008.638460648152</v>
      </c>
      <c r="B418" s="2" t="s">
        <v>26</v>
      </c>
      <c r="C418" s="2" t="s">
        <v>18</v>
      </c>
      <c r="D418" s="2" t="s">
        <v>19</v>
      </c>
      <c r="E418" s="2">
        <v>22832</v>
      </c>
      <c r="F418" s="2">
        <v>675</v>
      </c>
      <c r="G418" s="24">
        <f t="shared" si="6"/>
        <v>2.956377014716188E-2</v>
      </c>
      <c r="H418" s="2" t="s">
        <v>12</v>
      </c>
    </row>
    <row r="419" spans="1:8" ht="15.75" customHeight="1" x14ac:dyDescent="0.35">
      <c r="A419" s="1">
        <v>45008.63826388889</v>
      </c>
      <c r="B419" s="2" t="s">
        <v>26</v>
      </c>
      <c r="C419" s="2" t="s">
        <v>20</v>
      </c>
      <c r="D419" s="2" t="s">
        <v>19</v>
      </c>
      <c r="E419" s="2">
        <v>170</v>
      </c>
      <c r="F419" s="2">
        <v>13</v>
      </c>
      <c r="G419" s="24">
        <f t="shared" si="6"/>
        <v>7.6470588235294124E-2</v>
      </c>
      <c r="H419" s="2" t="s">
        <v>12</v>
      </c>
    </row>
    <row r="420" spans="1:8" ht="15.75" customHeight="1" x14ac:dyDescent="0.35">
      <c r="A420" s="1">
        <v>45008.637418981481</v>
      </c>
      <c r="B420" s="2" t="s">
        <v>24</v>
      </c>
      <c r="C420" s="2" t="s">
        <v>21</v>
      </c>
      <c r="D420" s="2" t="s">
        <v>23</v>
      </c>
      <c r="E420" s="2">
        <v>309</v>
      </c>
      <c r="F420" s="2">
        <v>23</v>
      </c>
      <c r="G420" s="24">
        <f t="shared" si="6"/>
        <v>7.4433656957928807E-2</v>
      </c>
      <c r="H420" s="2" t="s">
        <v>12</v>
      </c>
    </row>
    <row r="421" spans="1:8" ht="15.75" customHeight="1" x14ac:dyDescent="0.35">
      <c r="A421" s="1">
        <v>45008.580208333333</v>
      </c>
      <c r="B421" s="2" t="s">
        <v>24</v>
      </c>
      <c r="C421" s="2" t="s">
        <v>21</v>
      </c>
      <c r="D421" s="2" t="s">
        <v>23</v>
      </c>
      <c r="E421" s="2">
        <v>0</v>
      </c>
      <c r="F421" s="2">
        <v>0</v>
      </c>
      <c r="G421" s="24">
        <f t="shared" si="6"/>
        <v>0</v>
      </c>
      <c r="H421" s="2" t="s">
        <v>10</v>
      </c>
    </row>
    <row r="422" spans="1:8" ht="15.75" customHeight="1" x14ac:dyDescent="0.35">
      <c r="A422" s="1">
        <v>45008.568964837963</v>
      </c>
      <c r="B422" s="2" t="s">
        <v>26</v>
      </c>
      <c r="C422" s="2" t="s">
        <v>27</v>
      </c>
      <c r="D422" s="2" t="s">
        <v>23</v>
      </c>
      <c r="E422" s="2">
        <v>3859</v>
      </c>
      <c r="F422" s="2">
        <v>124</v>
      </c>
      <c r="G422" s="24">
        <f t="shared" si="6"/>
        <v>3.2132676859289971E-2</v>
      </c>
      <c r="H422" s="2" t="s">
        <v>17</v>
      </c>
    </row>
    <row r="423" spans="1:8" ht="15.75" customHeight="1" x14ac:dyDescent="0.35">
      <c r="A423" s="1">
        <v>45008.547395833331</v>
      </c>
      <c r="B423" s="2" t="s">
        <v>26</v>
      </c>
      <c r="C423" s="2" t="s">
        <v>18</v>
      </c>
      <c r="D423" s="2" t="s">
        <v>23</v>
      </c>
      <c r="E423" s="2">
        <v>6974</v>
      </c>
      <c r="F423" s="2">
        <v>74</v>
      </c>
      <c r="G423" s="24">
        <f t="shared" si="6"/>
        <v>1.061084026383711E-2</v>
      </c>
      <c r="H423" s="2" t="s">
        <v>12</v>
      </c>
    </row>
    <row r="424" spans="1:8" ht="15.75" customHeight="1" x14ac:dyDescent="0.35">
      <c r="A424" s="1">
        <v>45008.541805555556</v>
      </c>
      <c r="B424" s="2" t="s">
        <v>26</v>
      </c>
      <c r="C424" s="2" t="s">
        <v>20</v>
      </c>
      <c r="D424" s="2" t="s">
        <v>23</v>
      </c>
      <c r="E424" s="2">
        <v>156</v>
      </c>
      <c r="F424" s="2">
        <v>7</v>
      </c>
      <c r="G424" s="24">
        <f t="shared" si="6"/>
        <v>4.4871794871794872E-2</v>
      </c>
      <c r="H424" s="2" t="s">
        <v>12</v>
      </c>
    </row>
    <row r="425" spans="1:8" ht="15.75" customHeight="1" x14ac:dyDescent="0.35">
      <c r="A425" s="1">
        <v>45008.53635678241</v>
      </c>
      <c r="B425" s="2" t="s">
        <v>26</v>
      </c>
      <c r="C425" s="2" t="s">
        <v>18</v>
      </c>
      <c r="D425" s="2" t="s">
        <v>9</v>
      </c>
      <c r="E425" s="2">
        <v>0</v>
      </c>
      <c r="F425" s="2">
        <v>0</v>
      </c>
      <c r="G425" s="24">
        <f t="shared" si="6"/>
        <v>0</v>
      </c>
      <c r="H425" s="2" t="s">
        <v>13</v>
      </c>
    </row>
    <row r="426" spans="1:8" ht="15.75" customHeight="1" x14ac:dyDescent="0.35">
      <c r="A426" s="1">
        <v>45008.519409722219</v>
      </c>
      <c r="B426" s="2" t="s">
        <v>26</v>
      </c>
      <c r="C426" s="2" t="s">
        <v>21</v>
      </c>
      <c r="D426" s="2" t="s">
        <v>9</v>
      </c>
      <c r="E426" s="2">
        <v>0</v>
      </c>
      <c r="F426" s="2">
        <v>0</v>
      </c>
      <c r="G426" s="24">
        <f t="shared" si="6"/>
        <v>0</v>
      </c>
      <c r="H426" s="2" t="s">
        <v>10</v>
      </c>
    </row>
    <row r="427" spans="1:8" ht="15.75" customHeight="1" x14ac:dyDescent="0.35">
      <c r="A427" s="1">
        <v>45008.504978599536</v>
      </c>
      <c r="B427" s="2" t="s">
        <v>26</v>
      </c>
      <c r="C427" s="2" t="s">
        <v>18</v>
      </c>
      <c r="D427" s="2" t="s">
        <v>9</v>
      </c>
      <c r="E427" s="2">
        <v>0</v>
      </c>
      <c r="F427" s="2">
        <v>0</v>
      </c>
      <c r="G427" s="24">
        <f t="shared" si="6"/>
        <v>0</v>
      </c>
      <c r="H427" s="2" t="s">
        <v>13</v>
      </c>
    </row>
    <row r="428" spans="1:8" ht="15.75" customHeight="1" x14ac:dyDescent="0.35">
      <c r="A428" s="1">
        <v>45008.504978182871</v>
      </c>
      <c r="B428" s="2" t="s">
        <v>26</v>
      </c>
      <c r="C428" s="2" t="s">
        <v>18</v>
      </c>
      <c r="D428" s="2" t="s">
        <v>9</v>
      </c>
      <c r="E428" s="2">
        <v>0</v>
      </c>
      <c r="F428" s="2">
        <v>0</v>
      </c>
      <c r="G428" s="24">
        <f t="shared" si="6"/>
        <v>0</v>
      </c>
      <c r="H428" s="2" t="s">
        <v>13</v>
      </c>
    </row>
    <row r="429" spans="1:8" ht="15.75" customHeight="1" x14ac:dyDescent="0.35">
      <c r="A429" s="1">
        <v>45008.504977928242</v>
      </c>
      <c r="B429" s="2" t="s">
        <v>26</v>
      </c>
      <c r="C429" s="2" t="s">
        <v>18</v>
      </c>
      <c r="D429" s="2" t="s">
        <v>9</v>
      </c>
      <c r="E429" s="2">
        <v>0</v>
      </c>
      <c r="F429" s="2">
        <v>0</v>
      </c>
      <c r="G429" s="24">
        <f t="shared" si="6"/>
        <v>0</v>
      </c>
      <c r="H429" s="2" t="s">
        <v>13</v>
      </c>
    </row>
    <row r="430" spans="1:8" ht="15.75" customHeight="1" x14ac:dyDescent="0.35">
      <c r="A430" s="1">
        <v>45008.504826388889</v>
      </c>
      <c r="B430" s="2" t="s">
        <v>26</v>
      </c>
      <c r="C430" s="2" t="s">
        <v>18</v>
      </c>
      <c r="D430" s="2" t="s">
        <v>9</v>
      </c>
      <c r="E430" s="2">
        <v>4004</v>
      </c>
      <c r="F430" s="2">
        <v>0</v>
      </c>
      <c r="G430" s="24">
        <f t="shared" si="6"/>
        <v>0</v>
      </c>
      <c r="H430" s="2" t="s">
        <v>12</v>
      </c>
    </row>
    <row r="431" spans="1:8" ht="15.75" customHeight="1" x14ac:dyDescent="0.35">
      <c r="A431" s="1">
        <v>45008.500293159719</v>
      </c>
      <c r="B431" s="2" t="s">
        <v>26</v>
      </c>
      <c r="C431" s="2" t="s">
        <v>8</v>
      </c>
      <c r="D431" s="2" t="s">
        <v>11</v>
      </c>
      <c r="E431" s="2">
        <v>10704</v>
      </c>
      <c r="F431" s="2">
        <v>227</v>
      </c>
      <c r="G431" s="24">
        <f t="shared" si="6"/>
        <v>2.1207025411061287E-2</v>
      </c>
      <c r="H431" s="2" t="s">
        <v>12</v>
      </c>
    </row>
    <row r="432" spans="1:8" ht="15.75" customHeight="1" x14ac:dyDescent="0.35">
      <c r="A432" s="1">
        <v>45008.500011574077</v>
      </c>
      <c r="B432" s="2" t="s">
        <v>26</v>
      </c>
      <c r="C432" s="2" t="s">
        <v>15</v>
      </c>
      <c r="D432" s="2" t="s">
        <v>11</v>
      </c>
      <c r="E432" s="2">
        <v>13317</v>
      </c>
      <c r="F432" s="2">
        <v>653</v>
      </c>
      <c r="G432" s="24">
        <f t="shared" si="6"/>
        <v>4.9035067958248857E-2</v>
      </c>
      <c r="H432" s="2" t="s">
        <v>12</v>
      </c>
    </row>
    <row r="433" spans="1:8" ht="15.75" customHeight="1" x14ac:dyDescent="0.35">
      <c r="A433" s="1">
        <v>45008.49207241898</v>
      </c>
      <c r="B433" s="2" t="s">
        <v>26</v>
      </c>
      <c r="C433" s="2" t="s">
        <v>18</v>
      </c>
      <c r="D433" s="2" t="s">
        <v>9</v>
      </c>
      <c r="E433" s="2">
        <v>0</v>
      </c>
      <c r="F433" s="2">
        <v>0</v>
      </c>
      <c r="G433" s="24">
        <f t="shared" si="6"/>
        <v>0</v>
      </c>
      <c r="H433" s="2" t="s">
        <v>13</v>
      </c>
    </row>
    <row r="434" spans="1:8" ht="15.75" customHeight="1" x14ac:dyDescent="0.35">
      <c r="A434" s="1">
        <v>45008.486857905089</v>
      </c>
      <c r="B434" s="2" t="s">
        <v>26</v>
      </c>
      <c r="C434" s="2" t="s">
        <v>8</v>
      </c>
      <c r="D434" s="2" t="s">
        <v>9</v>
      </c>
      <c r="E434" s="2">
        <v>0</v>
      </c>
      <c r="F434" s="2">
        <v>0</v>
      </c>
      <c r="G434" s="24">
        <f t="shared" si="6"/>
        <v>0</v>
      </c>
      <c r="H434" s="2" t="s">
        <v>17</v>
      </c>
    </row>
    <row r="435" spans="1:8" ht="15.75" customHeight="1" x14ac:dyDescent="0.35">
      <c r="A435" s="1">
        <v>45008.471250000002</v>
      </c>
      <c r="B435" s="2" t="s">
        <v>26</v>
      </c>
      <c r="C435" s="2" t="s">
        <v>18</v>
      </c>
      <c r="D435" s="2" t="s">
        <v>9</v>
      </c>
      <c r="E435" s="2">
        <v>4286</v>
      </c>
      <c r="F435" s="2">
        <v>0</v>
      </c>
      <c r="G435" s="24">
        <f t="shared" si="6"/>
        <v>0</v>
      </c>
      <c r="H435" s="2" t="s">
        <v>12</v>
      </c>
    </row>
    <row r="436" spans="1:8" ht="15.75" customHeight="1" x14ac:dyDescent="0.35">
      <c r="A436" s="1">
        <v>45008.458356875002</v>
      </c>
      <c r="B436" s="2" t="s">
        <v>26</v>
      </c>
      <c r="C436" s="2" t="s">
        <v>8</v>
      </c>
      <c r="D436" s="2" t="s">
        <v>11</v>
      </c>
      <c r="E436" s="2">
        <v>11726</v>
      </c>
      <c r="F436" s="2">
        <v>81</v>
      </c>
      <c r="G436" s="24">
        <f t="shared" si="6"/>
        <v>6.9077264199215423E-3</v>
      </c>
      <c r="H436" s="2" t="s">
        <v>13</v>
      </c>
    </row>
    <row r="437" spans="1:8" ht="15.75" customHeight="1" x14ac:dyDescent="0.35">
      <c r="A437" s="1">
        <v>45008.447722083336</v>
      </c>
      <c r="B437" s="2" t="s">
        <v>26</v>
      </c>
      <c r="C437" s="2" t="s">
        <v>18</v>
      </c>
      <c r="D437" s="2" t="s">
        <v>9</v>
      </c>
      <c r="E437" s="2">
        <v>0</v>
      </c>
      <c r="F437" s="2">
        <v>0</v>
      </c>
      <c r="G437" s="24">
        <f t="shared" si="6"/>
        <v>0</v>
      </c>
      <c r="H437" s="2" t="s">
        <v>13</v>
      </c>
    </row>
    <row r="438" spans="1:8" ht="15.75" customHeight="1" x14ac:dyDescent="0.35">
      <c r="A438" s="1">
        <v>45008.447721122684</v>
      </c>
      <c r="B438" s="2" t="s">
        <v>26</v>
      </c>
      <c r="C438" s="2" t="s">
        <v>18</v>
      </c>
      <c r="D438" s="2" t="s">
        <v>9</v>
      </c>
      <c r="E438" s="2">
        <v>0</v>
      </c>
      <c r="F438" s="2">
        <v>0</v>
      </c>
      <c r="G438" s="24">
        <f t="shared" si="6"/>
        <v>0</v>
      </c>
      <c r="H438" s="2" t="s">
        <v>13</v>
      </c>
    </row>
    <row r="439" spans="1:8" ht="15.75" customHeight="1" x14ac:dyDescent="0.35">
      <c r="A439" s="1">
        <v>45008.447569444441</v>
      </c>
      <c r="B439" s="2" t="s">
        <v>26</v>
      </c>
      <c r="C439" s="2" t="s">
        <v>18</v>
      </c>
      <c r="D439" s="2" t="s">
        <v>9</v>
      </c>
      <c r="E439" s="2">
        <v>5117</v>
      </c>
      <c r="F439" s="2">
        <v>0</v>
      </c>
      <c r="G439" s="24">
        <f t="shared" si="6"/>
        <v>0</v>
      </c>
      <c r="H439" s="2" t="s">
        <v>12</v>
      </c>
    </row>
    <row r="440" spans="1:8" ht="15.75" customHeight="1" x14ac:dyDescent="0.35">
      <c r="A440" s="1">
        <v>45008.399156481479</v>
      </c>
      <c r="B440" s="2" t="s">
        <v>26</v>
      </c>
      <c r="C440" s="2" t="s">
        <v>20</v>
      </c>
      <c r="D440" s="2" t="s">
        <v>19</v>
      </c>
      <c r="E440" s="2">
        <v>71</v>
      </c>
      <c r="F440" s="2">
        <v>1</v>
      </c>
      <c r="G440" s="24">
        <f t="shared" si="6"/>
        <v>1.4084507042253521E-2</v>
      </c>
      <c r="H440" s="2" t="s">
        <v>12</v>
      </c>
    </row>
    <row r="441" spans="1:8" ht="15.75" customHeight="1" x14ac:dyDescent="0.35">
      <c r="A441" s="1">
        <v>45008.383553240739</v>
      </c>
      <c r="B441" s="2" t="s">
        <v>26</v>
      </c>
      <c r="C441" s="2" t="s">
        <v>18</v>
      </c>
      <c r="D441" s="2" t="s">
        <v>19</v>
      </c>
      <c r="E441" s="2">
        <v>101</v>
      </c>
      <c r="F441" s="2">
        <v>1</v>
      </c>
      <c r="G441" s="24">
        <f t="shared" si="6"/>
        <v>9.9009900990099011E-3</v>
      </c>
      <c r="H441" s="2" t="s">
        <v>12</v>
      </c>
    </row>
    <row r="442" spans="1:8" ht="15.75" customHeight="1" x14ac:dyDescent="0.35">
      <c r="A442" s="1">
        <v>45008.366435185184</v>
      </c>
      <c r="B442" s="2" t="s">
        <v>26</v>
      </c>
      <c r="C442" s="2" t="s">
        <v>21</v>
      </c>
      <c r="D442" s="2" t="s">
        <v>11</v>
      </c>
      <c r="E442" s="2">
        <v>1627</v>
      </c>
      <c r="F442" s="2">
        <v>27</v>
      </c>
      <c r="G442" s="24">
        <f t="shared" si="6"/>
        <v>1.6594960049170254E-2</v>
      </c>
      <c r="H442" s="2" t="s">
        <v>12</v>
      </c>
    </row>
    <row r="443" spans="1:8" ht="15.75" customHeight="1" x14ac:dyDescent="0.35">
      <c r="A443" s="1">
        <v>45008.366412037038</v>
      </c>
      <c r="B443" s="2" t="s">
        <v>26</v>
      </c>
      <c r="C443" s="2" t="s">
        <v>21</v>
      </c>
      <c r="D443" s="2" t="s">
        <v>9</v>
      </c>
      <c r="E443" s="2">
        <v>671</v>
      </c>
      <c r="F443" s="2">
        <v>15</v>
      </c>
      <c r="G443" s="24">
        <f t="shared" si="6"/>
        <v>2.2354694485842028E-2</v>
      </c>
      <c r="H443" s="2" t="s">
        <v>12</v>
      </c>
    </row>
    <row r="444" spans="1:8" ht="15.75" customHeight="1" x14ac:dyDescent="0.35">
      <c r="A444" s="1">
        <v>45007.894402384256</v>
      </c>
      <c r="B444" s="2" t="s">
        <v>7</v>
      </c>
      <c r="C444" s="2" t="s">
        <v>8</v>
      </c>
      <c r="D444" s="2" t="s">
        <v>11</v>
      </c>
      <c r="E444" s="2">
        <v>1282</v>
      </c>
      <c r="F444" s="2">
        <v>23</v>
      </c>
      <c r="G444" s="24">
        <f t="shared" si="6"/>
        <v>1.7940717628705149E-2</v>
      </c>
      <c r="H444" s="2" t="s">
        <v>13</v>
      </c>
    </row>
    <row r="445" spans="1:8" ht="15.75" customHeight="1" x14ac:dyDescent="0.35">
      <c r="A445" s="1">
        <v>45007.839665347223</v>
      </c>
      <c r="B445" s="2" t="s">
        <v>7</v>
      </c>
      <c r="C445" s="2" t="s">
        <v>8</v>
      </c>
      <c r="D445" s="2" t="s">
        <v>11</v>
      </c>
      <c r="E445" s="2">
        <v>1612</v>
      </c>
      <c r="F445" s="2">
        <v>20</v>
      </c>
      <c r="G445" s="24">
        <f t="shared" si="6"/>
        <v>1.2406947890818859E-2</v>
      </c>
      <c r="H445" s="2" t="s">
        <v>13</v>
      </c>
    </row>
    <row r="446" spans="1:8" ht="15.75" customHeight="1" x14ac:dyDescent="0.35">
      <c r="A446" s="1">
        <v>45007.80276583333</v>
      </c>
      <c r="B446" s="2" t="s">
        <v>7</v>
      </c>
      <c r="C446" s="2" t="s">
        <v>8</v>
      </c>
      <c r="D446" s="2" t="s">
        <v>11</v>
      </c>
      <c r="E446" s="2">
        <v>74</v>
      </c>
      <c r="F446" s="2">
        <v>10</v>
      </c>
      <c r="G446" s="24">
        <f t="shared" si="6"/>
        <v>0.13513513513513514</v>
      </c>
      <c r="H446" s="2" t="s">
        <v>12</v>
      </c>
    </row>
    <row r="447" spans="1:8" ht="15.75" customHeight="1" x14ac:dyDescent="0.35">
      <c r="A447" s="1">
        <v>45007.802459328705</v>
      </c>
      <c r="B447" s="2" t="s">
        <v>7</v>
      </c>
      <c r="C447" s="2" t="s">
        <v>8</v>
      </c>
      <c r="D447" s="2" t="s">
        <v>11</v>
      </c>
      <c r="E447" s="2">
        <v>737</v>
      </c>
      <c r="F447" s="2">
        <v>4</v>
      </c>
      <c r="G447" s="24">
        <f t="shared" si="6"/>
        <v>5.4274084124830389E-3</v>
      </c>
      <c r="H447" s="2" t="s">
        <v>13</v>
      </c>
    </row>
    <row r="448" spans="1:8" ht="15.75" customHeight="1" x14ac:dyDescent="0.35">
      <c r="A448" s="1">
        <v>45007.789217314814</v>
      </c>
      <c r="B448" s="2" t="s">
        <v>7</v>
      </c>
      <c r="C448" s="2" t="s">
        <v>8</v>
      </c>
      <c r="D448" s="2" t="s">
        <v>11</v>
      </c>
      <c r="E448" s="2">
        <v>743</v>
      </c>
      <c r="F448" s="2">
        <v>13</v>
      </c>
      <c r="G448" s="24">
        <f t="shared" si="6"/>
        <v>1.7496635262449527E-2</v>
      </c>
      <c r="H448" s="2" t="s">
        <v>13</v>
      </c>
    </row>
    <row r="449" spans="1:8" ht="15.75" customHeight="1" x14ac:dyDescent="0.35">
      <c r="A449" s="1">
        <v>45007.784407662039</v>
      </c>
      <c r="B449" s="2" t="s">
        <v>7</v>
      </c>
      <c r="C449" s="2" t="s">
        <v>8</v>
      </c>
      <c r="D449" s="2" t="s">
        <v>11</v>
      </c>
      <c r="E449" s="2">
        <v>134</v>
      </c>
      <c r="F449" s="2">
        <v>4</v>
      </c>
      <c r="G449" s="24">
        <f t="shared" si="6"/>
        <v>2.9850746268656716E-2</v>
      </c>
      <c r="H449" s="2" t="s">
        <v>10</v>
      </c>
    </row>
    <row r="450" spans="1:8" ht="15.75" customHeight="1" x14ac:dyDescent="0.35">
      <c r="A450" s="1">
        <v>45007.78416599537</v>
      </c>
      <c r="B450" s="2" t="s">
        <v>7</v>
      </c>
      <c r="C450" s="2" t="s">
        <v>8</v>
      </c>
      <c r="D450" s="2" t="s">
        <v>9</v>
      </c>
      <c r="E450" s="2">
        <v>0</v>
      </c>
      <c r="F450" s="2">
        <v>0</v>
      </c>
      <c r="G450" s="24">
        <f t="shared" si="6"/>
        <v>0</v>
      </c>
      <c r="H450" s="2" t="s">
        <v>12</v>
      </c>
    </row>
    <row r="451" spans="1:8" ht="15.75" customHeight="1" x14ac:dyDescent="0.35">
      <c r="A451" s="1">
        <v>45007.779111701391</v>
      </c>
      <c r="B451" s="2" t="s">
        <v>7</v>
      </c>
      <c r="C451" s="2" t="s">
        <v>8</v>
      </c>
      <c r="D451" s="2" t="s">
        <v>11</v>
      </c>
      <c r="E451" s="2">
        <v>1825</v>
      </c>
      <c r="F451" s="2">
        <v>142</v>
      </c>
      <c r="G451" s="24">
        <f t="shared" ref="G451:G514" si="7">IFERROR(F451/E451,0)</f>
        <v>7.7808219178082186E-2</v>
      </c>
      <c r="H451" s="2" t="s">
        <v>12</v>
      </c>
    </row>
    <row r="452" spans="1:8" ht="15.75" customHeight="1" x14ac:dyDescent="0.35">
      <c r="A452" s="1">
        <v>45007.764440752311</v>
      </c>
      <c r="B452" s="2" t="s">
        <v>7</v>
      </c>
      <c r="C452" s="2" t="s">
        <v>8</v>
      </c>
      <c r="D452" s="2" t="s">
        <v>11</v>
      </c>
      <c r="E452" s="2">
        <v>1012</v>
      </c>
      <c r="F452" s="2">
        <v>8</v>
      </c>
      <c r="G452" s="24">
        <f t="shared" si="7"/>
        <v>7.9051383399209481E-3</v>
      </c>
      <c r="H452" s="2" t="s">
        <v>13</v>
      </c>
    </row>
    <row r="453" spans="1:8" ht="15.75" customHeight="1" x14ac:dyDescent="0.35">
      <c r="A453" s="1">
        <v>45007.750509259262</v>
      </c>
      <c r="B453" s="2" t="s">
        <v>24</v>
      </c>
      <c r="C453" s="2" t="s">
        <v>21</v>
      </c>
      <c r="D453" s="2" t="s">
        <v>23</v>
      </c>
      <c r="E453" s="2">
        <v>0</v>
      </c>
      <c r="F453" s="2">
        <v>0</v>
      </c>
      <c r="G453" s="24">
        <f t="shared" si="7"/>
        <v>0</v>
      </c>
      <c r="H453" s="2" t="s">
        <v>10</v>
      </c>
    </row>
    <row r="454" spans="1:8" ht="15.75" customHeight="1" x14ac:dyDescent="0.35">
      <c r="A454" s="1">
        <v>45007.750335648147</v>
      </c>
      <c r="B454" s="2" t="s">
        <v>24</v>
      </c>
      <c r="C454" s="2" t="s">
        <v>21</v>
      </c>
      <c r="D454" s="2" t="s">
        <v>23</v>
      </c>
      <c r="E454" s="2">
        <v>0</v>
      </c>
      <c r="F454" s="2">
        <v>0</v>
      </c>
      <c r="G454" s="24">
        <f t="shared" si="7"/>
        <v>0</v>
      </c>
      <c r="H454" s="2" t="s">
        <v>10</v>
      </c>
    </row>
    <row r="455" spans="1:8" ht="15.75" customHeight="1" x14ac:dyDescent="0.35">
      <c r="A455" s="1">
        <v>45007.740173611113</v>
      </c>
      <c r="B455" s="2" t="s">
        <v>26</v>
      </c>
      <c r="C455" s="2" t="s">
        <v>21</v>
      </c>
      <c r="D455" s="2" t="s">
        <v>11</v>
      </c>
      <c r="E455" s="2">
        <v>969</v>
      </c>
      <c r="F455" s="2">
        <v>42</v>
      </c>
      <c r="G455" s="24">
        <f t="shared" si="7"/>
        <v>4.3343653250773995E-2</v>
      </c>
      <c r="H455" s="2" t="s">
        <v>12</v>
      </c>
    </row>
    <row r="456" spans="1:8" ht="15.75" customHeight="1" x14ac:dyDescent="0.35">
      <c r="A456" s="1">
        <v>45007.737816944442</v>
      </c>
      <c r="B456" s="2" t="s">
        <v>7</v>
      </c>
      <c r="C456" s="2" t="s">
        <v>8</v>
      </c>
      <c r="D456" s="2" t="s">
        <v>11</v>
      </c>
      <c r="E456" s="2">
        <v>1519</v>
      </c>
      <c r="F456" s="2">
        <v>18</v>
      </c>
      <c r="G456" s="24">
        <f t="shared" si="7"/>
        <v>1.1849901250822911E-2</v>
      </c>
      <c r="H456" s="2" t="s">
        <v>13</v>
      </c>
    </row>
    <row r="457" spans="1:8" ht="15.75" customHeight="1" x14ac:dyDescent="0.35">
      <c r="A457" s="1">
        <v>45007.713530381945</v>
      </c>
      <c r="B457" s="2" t="s">
        <v>7</v>
      </c>
      <c r="C457" s="2" t="s">
        <v>8</v>
      </c>
      <c r="D457" s="2" t="s">
        <v>11</v>
      </c>
      <c r="E457" s="2">
        <v>2601</v>
      </c>
      <c r="F457" s="2">
        <v>39</v>
      </c>
      <c r="G457" s="24">
        <f t="shared" si="7"/>
        <v>1.4994232987312572E-2</v>
      </c>
      <c r="H457" s="2" t="s">
        <v>13</v>
      </c>
    </row>
    <row r="458" spans="1:8" ht="15.75" customHeight="1" x14ac:dyDescent="0.35">
      <c r="A458" s="1">
        <v>45007.698344907411</v>
      </c>
      <c r="B458" s="2" t="s">
        <v>26</v>
      </c>
      <c r="C458" s="2" t="s">
        <v>18</v>
      </c>
      <c r="D458" s="2" t="s">
        <v>19</v>
      </c>
      <c r="E458" s="2">
        <v>25224</v>
      </c>
      <c r="F458" s="2">
        <v>414</v>
      </c>
      <c r="G458" s="24">
        <f t="shared" si="7"/>
        <v>1.6412940057088488E-2</v>
      </c>
      <c r="H458" s="2" t="s">
        <v>12</v>
      </c>
    </row>
    <row r="459" spans="1:8" ht="15.75" customHeight="1" x14ac:dyDescent="0.35">
      <c r="A459" s="1">
        <v>45007.69798611111</v>
      </c>
      <c r="B459" s="2" t="s">
        <v>26</v>
      </c>
      <c r="C459" s="2" t="s">
        <v>20</v>
      </c>
      <c r="D459" s="2" t="s">
        <v>19</v>
      </c>
      <c r="E459" s="2">
        <v>151</v>
      </c>
      <c r="F459" s="2">
        <v>5</v>
      </c>
      <c r="G459" s="24">
        <f t="shared" si="7"/>
        <v>3.3112582781456956E-2</v>
      </c>
      <c r="H459" s="2" t="s">
        <v>12</v>
      </c>
    </row>
    <row r="460" spans="1:8" ht="15.75" customHeight="1" x14ac:dyDescent="0.35">
      <c r="A460" s="1">
        <v>45007.644887638889</v>
      </c>
      <c r="B460" s="2" t="s">
        <v>7</v>
      </c>
      <c r="C460" s="2" t="s">
        <v>8</v>
      </c>
      <c r="D460" s="2" t="s">
        <v>11</v>
      </c>
      <c r="E460" s="2">
        <v>292</v>
      </c>
      <c r="F460" s="2">
        <v>8</v>
      </c>
      <c r="G460" s="24">
        <f t="shared" si="7"/>
        <v>2.7397260273972601E-2</v>
      </c>
      <c r="H460" s="2" t="s">
        <v>10</v>
      </c>
    </row>
    <row r="461" spans="1:8" ht="15.75" customHeight="1" x14ac:dyDescent="0.35">
      <c r="A461" s="1">
        <v>45007.633188356478</v>
      </c>
      <c r="B461" s="2" t="s">
        <v>26</v>
      </c>
      <c r="C461" s="2" t="s">
        <v>8</v>
      </c>
      <c r="D461" s="2" t="s">
        <v>11</v>
      </c>
      <c r="E461" s="2">
        <v>38217</v>
      </c>
      <c r="F461" s="2">
        <v>1253</v>
      </c>
      <c r="G461" s="24">
        <f t="shared" si="7"/>
        <v>3.2786456289086011E-2</v>
      </c>
      <c r="H461" s="2" t="s">
        <v>13</v>
      </c>
    </row>
    <row r="462" spans="1:8" ht="15.75" customHeight="1" x14ac:dyDescent="0.35">
      <c r="A462" s="1">
        <v>45007.602071759262</v>
      </c>
      <c r="B462" s="2" t="s">
        <v>26</v>
      </c>
      <c r="C462" s="2" t="s">
        <v>18</v>
      </c>
      <c r="D462" s="2" t="s">
        <v>19</v>
      </c>
      <c r="E462" s="2">
        <v>25235</v>
      </c>
      <c r="F462" s="2">
        <v>252</v>
      </c>
      <c r="G462" s="24">
        <f t="shared" si="7"/>
        <v>9.9861303744798891E-3</v>
      </c>
      <c r="H462" s="2" t="s">
        <v>12</v>
      </c>
    </row>
    <row r="463" spans="1:8" ht="15.75" customHeight="1" x14ac:dyDescent="0.35">
      <c r="A463" s="1">
        <v>45007.600069444445</v>
      </c>
      <c r="B463" s="2" t="s">
        <v>26</v>
      </c>
      <c r="C463" s="2" t="s">
        <v>20</v>
      </c>
      <c r="D463" s="2" t="s">
        <v>19</v>
      </c>
      <c r="E463" s="2">
        <v>986</v>
      </c>
      <c r="F463" s="2">
        <v>30</v>
      </c>
      <c r="G463" s="24">
        <f t="shared" si="7"/>
        <v>3.0425963488843813E-2</v>
      </c>
      <c r="H463" s="2" t="s">
        <v>12</v>
      </c>
    </row>
    <row r="464" spans="1:8" ht="15.75" customHeight="1" x14ac:dyDescent="0.35">
      <c r="A464" s="1">
        <v>45007.551458333335</v>
      </c>
      <c r="B464" s="2" t="s">
        <v>26</v>
      </c>
      <c r="C464" s="2" t="s">
        <v>18</v>
      </c>
      <c r="D464" s="2" t="s">
        <v>11</v>
      </c>
      <c r="E464" s="2">
        <v>8023</v>
      </c>
      <c r="F464" s="2">
        <v>288</v>
      </c>
      <c r="G464" s="24">
        <f t="shared" si="7"/>
        <v>3.5896796709460305E-2</v>
      </c>
      <c r="H464" s="2" t="s">
        <v>13</v>
      </c>
    </row>
    <row r="465" spans="1:8" ht="15.75" customHeight="1" x14ac:dyDescent="0.35">
      <c r="A465" s="1">
        <v>45007.551435185182</v>
      </c>
      <c r="B465" s="2" t="s">
        <v>26</v>
      </c>
      <c r="C465" s="2" t="s">
        <v>18</v>
      </c>
      <c r="D465" s="2" t="s">
        <v>9</v>
      </c>
      <c r="E465" s="2">
        <v>0</v>
      </c>
      <c r="F465" s="2">
        <v>0</v>
      </c>
      <c r="G465" s="24">
        <f t="shared" si="7"/>
        <v>0</v>
      </c>
      <c r="H465" s="2" t="s">
        <v>10</v>
      </c>
    </row>
    <row r="466" spans="1:8" ht="15.75" customHeight="1" x14ac:dyDescent="0.35">
      <c r="A466" s="1">
        <v>45007.551122662037</v>
      </c>
      <c r="B466" s="2" t="s">
        <v>26</v>
      </c>
      <c r="C466" s="2" t="s">
        <v>8</v>
      </c>
      <c r="D466" s="2" t="s">
        <v>11</v>
      </c>
      <c r="E466" s="2">
        <v>16900</v>
      </c>
      <c r="F466" s="2">
        <v>212</v>
      </c>
      <c r="G466" s="24">
        <f t="shared" si="7"/>
        <v>1.2544378698224851E-2</v>
      </c>
      <c r="H466" s="2" t="s">
        <v>13</v>
      </c>
    </row>
    <row r="467" spans="1:8" ht="15.75" customHeight="1" x14ac:dyDescent="0.35">
      <c r="A467" s="1">
        <v>45007.544384826389</v>
      </c>
      <c r="B467" s="2" t="s">
        <v>26</v>
      </c>
      <c r="C467" s="2" t="s">
        <v>8</v>
      </c>
      <c r="D467" s="2" t="s">
        <v>11</v>
      </c>
      <c r="E467" s="2">
        <v>23361</v>
      </c>
      <c r="F467" s="2">
        <v>1043</v>
      </c>
      <c r="G467" s="24">
        <f t="shared" si="7"/>
        <v>4.4647061341552156E-2</v>
      </c>
      <c r="H467" s="2" t="s">
        <v>12</v>
      </c>
    </row>
    <row r="468" spans="1:8" ht="15.75" customHeight="1" x14ac:dyDescent="0.35">
      <c r="A468" s="1">
        <v>45007.542672164353</v>
      </c>
      <c r="B468" s="2" t="s">
        <v>26</v>
      </c>
      <c r="C468" s="2" t="s">
        <v>8</v>
      </c>
      <c r="D468" s="2" t="s">
        <v>9</v>
      </c>
      <c r="E468" s="2">
        <v>0</v>
      </c>
      <c r="F468" s="2">
        <v>0</v>
      </c>
      <c r="G468" s="24">
        <f t="shared" si="7"/>
        <v>0</v>
      </c>
      <c r="H468" s="2" t="s">
        <v>13</v>
      </c>
    </row>
    <row r="469" spans="1:8" ht="15.75" customHeight="1" x14ac:dyDescent="0.35">
      <c r="A469" s="1">
        <v>45007.492581018516</v>
      </c>
      <c r="B469" s="2" t="s">
        <v>26</v>
      </c>
      <c r="C469" s="2" t="s">
        <v>18</v>
      </c>
      <c r="D469" s="2" t="s">
        <v>19</v>
      </c>
      <c r="E469" s="2">
        <v>7449</v>
      </c>
      <c r="F469" s="2">
        <v>85</v>
      </c>
      <c r="G469" s="24">
        <f t="shared" si="7"/>
        <v>1.1410927641294134E-2</v>
      </c>
      <c r="H469" s="2" t="s">
        <v>12</v>
      </c>
    </row>
    <row r="470" spans="1:8" ht="15.75" customHeight="1" x14ac:dyDescent="0.35">
      <c r="A470" s="1">
        <v>45007.492268518516</v>
      </c>
      <c r="B470" s="2" t="s">
        <v>26</v>
      </c>
      <c r="C470" s="2" t="s">
        <v>20</v>
      </c>
      <c r="D470" s="2" t="s">
        <v>19</v>
      </c>
      <c r="E470" s="2">
        <v>93</v>
      </c>
      <c r="F470" s="2">
        <v>2</v>
      </c>
      <c r="G470" s="24">
        <f t="shared" si="7"/>
        <v>2.1505376344086023E-2</v>
      </c>
      <c r="H470" s="2" t="s">
        <v>12</v>
      </c>
    </row>
    <row r="471" spans="1:8" ht="15.75" customHeight="1" x14ac:dyDescent="0.35">
      <c r="A471" s="1">
        <v>45007.477909513887</v>
      </c>
      <c r="B471" s="2" t="s">
        <v>16</v>
      </c>
      <c r="C471" s="2" t="s">
        <v>8</v>
      </c>
      <c r="D471" s="2" t="s">
        <v>9</v>
      </c>
      <c r="E471" s="2">
        <v>0</v>
      </c>
      <c r="F471" s="2">
        <v>0</v>
      </c>
      <c r="G471" s="24">
        <f t="shared" si="7"/>
        <v>0</v>
      </c>
      <c r="H471" s="2" t="s">
        <v>13</v>
      </c>
    </row>
    <row r="472" spans="1:8" ht="15.75" customHeight="1" x14ac:dyDescent="0.35">
      <c r="A472" s="1">
        <v>45007.47482570602</v>
      </c>
      <c r="B472" s="2" t="s">
        <v>16</v>
      </c>
      <c r="C472" s="2" t="s">
        <v>8</v>
      </c>
      <c r="D472" s="2" t="s">
        <v>9</v>
      </c>
      <c r="E472" s="2">
        <v>1450</v>
      </c>
      <c r="F472" s="2">
        <v>26</v>
      </c>
      <c r="G472" s="24">
        <f t="shared" si="7"/>
        <v>1.793103448275862E-2</v>
      </c>
      <c r="H472" s="2" t="s">
        <v>10</v>
      </c>
    </row>
    <row r="473" spans="1:8" ht="15.75" customHeight="1" x14ac:dyDescent="0.35">
      <c r="A473" s="1">
        <v>45007.458356377312</v>
      </c>
      <c r="B473" s="2" t="s">
        <v>26</v>
      </c>
      <c r="C473" s="2" t="s">
        <v>8</v>
      </c>
      <c r="D473" s="2" t="s">
        <v>11</v>
      </c>
      <c r="E473" s="2">
        <v>12755</v>
      </c>
      <c r="F473" s="2">
        <v>94</v>
      </c>
      <c r="G473" s="24">
        <f t="shared" si="7"/>
        <v>7.3696589572716581E-3</v>
      </c>
      <c r="H473" s="2" t="s">
        <v>13</v>
      </c>
    </row>
    <row r="474" spans="1:8" ht="15.75" customHeight="1" x14ac:dyDescent="0.35">
      <c r="A474" s="1">
        <v>45007.457918125001</v>
      </c>
      <c r="B474" s="2" t="s">
        <v>26</v>
      </c>
      <c r="C474" s="2" t="s">
        <v>27</v>
      </c>
      <c r="D474" s="2" t="s">
        <v>11</v>
      </c>
      <c r="E474" s="2">
        <v>2046</v>
      </c>
      <c r="F474" s="2">
        <v>45</v>
      </c>
      <c r="G474" s="24">
        <f t="shared" si="7"/>
        <v>2.1994134897360705E-2</v>
      </c>
      <c r="H474" s="2" t="s">
        <v>13</v>
      </c>
    </row>
    <row r="475" spans="1:8" ht="15.75" customHeight="1" x14ac:dyDescent="0.35">
      <c r="A475" s="1">
        <v>45007.440667407405</v>
      </c>
      <c r="B475" s="2" t="s">
        <v>16</v>
      </c>
      <c r="C475" s="2" t="s">
        <v>8</v>
      </c>
      <c r="D475" s="2" t="s">
        <v>9</v>
      </c>
      <c r="E475" s="2">
        <v>0</v>
      </c>
      <c r="F475" s="2">
        <v>0</v>
      </c>
      <c r="G475" s="24">
        <f t="shared" si="7"/>
        <v>0</v>
      </c>
      <c r="H475" s="2" t="s">
        <v>10</v>
      </c>
    </row>
    <row r="476" spans="1:8" ht="15.75" customHeight="1" x14ac:dyDescent="0.35">
      <c r="A476" s="1">
        <v>45007.409486087963</v>
      </c>
      <c r="B476" s="2" t="s">
        <v>7</v>
      </c>
      <c r="C476" s="2" t="s">
        <v>8</v>
      </c>
      <c r="D476" s="2" t="s">
        <v>11</v>
      </c>
      <c r="E476" s="2">
        <v>78</v>
      </c>
      <c r="F476" s="2">
        <v>6</v>
      </c>
      <c r="G476" s="24">
        <f t="shared" si="7"/>
        <v>7.6923076923076927E-2</v>
      </c>
      <c r="H476" s="2" t="s">
        <v>12</v>
      </c>
    </row>
    <row r="477" spans="1:8" ht="15.75" customHeight="1" x14ac:dyDescent="0.35">
      <c r="A477" s="1">
        <v>45007.40851854167</v>
      </c>
      <c r="B477" s="2" t="s">
        <v>7</v>
      </c>
      <c r="C477" s="2" t="s">
        <v>8</v>
      </c>
      <c r="D477" s="2" t="s">
        <v>11</v>
      </c>
      <c r="E477" s="2">
        <v>1565</v>
      </c>
      <c r="F477" s="2">
        <v>105</v>
      </c>
      <c r="G477" s="24">
        <f t="shared" si="7"/>
        <v>6.7092651757188496E-2</v>
      </c>
      <c r="H477" s="2" t="s">
        <v>12</v>
      </c>
    </row>
    <row r="478" spans="1:8" ht="15.75" customHeight="1" x14ac:dyDescent="0.35">
      <c r="A478" s="1">
        <v>45007.404681365741</v>
      </c>
      <c r="B478" s="2" t="s">
        <v>7</v>
      </c>
      <c r="C478" s="2" t="s">
        <v>8</v>
      </c>
      <c r="D478" s="2" t="s">
        <v>11</v>
      </c>
      <c r="E478" s="2">
        <v>205398</v>
      </c>
      <c r="F478" s="2">
        <v>3831</v>
      </c>
      <c r="G478" s="24">
        <f t="shared" si="7"/>
        <v>1.8651593491660096E-2</v>
      </c>
      <c r="H478" s="2" t="s">
        <v>13</v>
      </c>
    </row>
    <row r="479" spans="1:8" ht="15.75" customHeight="1" x14ac:dyDescent="0.35">
      <c r="A479" s="1">
        <v>45007.385289351849</v>
      </c>
      <c r="B479" s="2" t="s">
        <v>26</v>
      </c>
      <c r="C479" s="2" t="s">
        <v>15</v>
      </c>
      <c r="D479" s="2" t="s">
        <v>11</v>
      </c>
      <c r="E479" s="2">
        <v>38892</v>
      </c>
      <c r="F479" s="2">
        <v>3862</v>
      </c>
      <c r="G479" s="24">
        <f t="shared" si="7"/>
        <v>9.9300627378381162E-2</v>
      </c>
      <c r="H479" s="2" t="s">
        <v>12</v>
      </c>
    </row>
    <row r="480" spans="1:8" ht="15.75" customHeight="1" x14ac:dyDescent="0.35">
      <c r="A480" s="1">
        <v>45007.377534722225</v>
      </c>
      <c r="B480" s="2" t="s">
        <v>26</v>
      </c>
      <c r="C480" s="2" t="s">
        <v>15</v>
      </c>
      <c r="D480" s="2" t="s">
        <v>11</v>
      </c>
      <c r="E480" s="2">
        <v>21408</v>
      </c>
      <c r="F480" s="2">
        <v>3964</v>
      </c>
      <c r="G480" s="24">
        <f t="shared" si="7"/>
        <v>0.18516442451420029</v>
      </c>
      <c r="H480" s="2" t="s">
        <v>12</v>
      </c>
    </row>
    <row r="481" spans="1:8" ht="15.75" customHeight="1" x14ac:dyDescent="0.35">
      <c r="A481" s="1">
        <v>45007.369219583336</v>
      </c>
      <c r="B481" s="2" t="s">
        <v>7</v>
      </c>
      <c r="C481" s="2" t="s">
        <v>8</v>
      </c>
      <c r="D481" s="2" t="s">
        <v>11</v>
      </c>
      <c r="E481" s="2">
        <v>88</v>
      </c>
      <c r="F481" s="2">
        <v>9</v>
      </c>
      <c r="G481" s="24">
        <f t="shared" si="7"/>
        <v>0.10227272727272728</v>
      </c>
      <c r="H481" s="2" t="s">
        <v>12</v>
      </c>
    </row>
    <row r="482" spans="1:8" ht="15.75" customHeight="1" x14ac:dyDescent="0.35">
      <c r="A482" s="1">
        <v>45007.368721481478</v>
      </c>
      <c r="B482" s="2" t="s">
        <v>7</v>
      </c>
      <c r="C482" s="2" t="s">
        <v>8</v>
      </c>
      <c r="D482" s="2" t="s">
        <v>9</v>
      </c>
      <c r="E482" s="2">
        <v>0</v>
      </c>
      <c r="F482" s="2">
        <v>0</v>
      </c>
      <c r="G482" s="24">
        <f t="shared" si="7"/>
        <v>0</v>
      </c>
      <c r="H482" s="2" t="s">
        <v>17</v>
      </c>
    </row>
    <row r="483" spans="1:8" ht="15.75" customHeight="1" x14ac:dyDescent="0.35">
      <c r="A483" s="1">
        <v>45006.924298310187</v>
      </c>
      <c r="B483" s="2" t="s">
        <v>7</v>
      </c>
      <c r="C483" s="2" t="s">
        <v>8</v>
      </c>
      <c r="D483" s="2" t="s">
        <v>9</v>
      </c>
      <c r="E483" s="2">
        <v>0</v>
      </c>
      <c r="F483" s="2">
        <v>0</v>
      </c>
      <c r="G483" s="24">
        <f t="shared" si="7"/>
        <v>0</v>
      </c>
      <c r="H483" s="2" t="s">
        <v>10</v>
      </c>
    </row>
    <row r="484" spans="1:8" ht="15.75" customHeight="1" x14ac:dyDescent="0.35">
      <c r="A484" s="1">
        <v>45006.816228854164</v>
      </c>
      <c r="B484" s="2" t="s">
        <v>7</v>
      </c>
      <c r="C484" s="2" t="s">
        <v>8</v>
      </c>
      <c r="D484" s="2" t="s">
        <v>11</v>
      </c>
      <c r="E484" s="2">
        <v>971</v>
      </c>
      <c r="F484" s="2">
        <v>13</v>
      </c>
      <c r="G484" s="24">
        <f t="shared" si="7"/>
        <v>1.3388259526261586E-2</v>
      </c>
      <c r="H484" s="2" t="s">
        <v>13</v>
      </c>
    </row>
    <row r="485" spans="1:8" ht="15.75" customHeight="1" x14ac:dyDescent="0.35">
      <c r="A485" s="1">
        <v>45006.773534085645</v>
      </c>
      <c r="B485" s="2" t="s">
        <v>7</v>
      </c>
      <c r="C485" s="2" t="s">
        <v>8</v>
      </c>
      <c r="D485" s="2" t="s">
        <v>11</v>
      </c>
      <c r="E485" s="2">
        <v>34095</v>
      </c>
      <c r="F485" s="2">
        <v>2248</v>
      </c>
      <c r="G485" s="24">
        <f t="shared" si="7"/>
        <v>6.5933421322774605E-2</v>
      </c>
      <c r="H485" s="2" t="s">
        <v>12</v>
      </c>
    </row>
    <row r="486" spans="1:8" ht="15.75" customHeight="1" x14ac:dyDescent="0.35">
      <c r="A486" s="1">
        <v>45006.75914962963</v>
      </c>
      <c r="B486" s="2" t="s">
        <v>7</v>
      </c>
      <c r="C486" s="2" t="s">
        <v>8</v>
      </c>
      <c r="D486" s="2" t="s">
        <v>11</v>
      </c>
      <c r="E486" s="2">
        <v>1415</v>
      </c>
      <c r="F486" s="2">
        <v>22</v>
      </c>
      <c r="G486" s="24">
        <f t="shared" si="7"/>
        <v>1.5547703180212015E-2</v>
      </c>
      <c r="H486" s="2" t="s">
        <v>13</v>
      </c>
    </row>
    <row r="487" spans="1:8" ht="15.75" customHeight="1" x14ac:dyDescent="0.35">
      <c r="A487" s="1">
        <v>45006.75677068287</v>
      </c>
      <c r="B487" s="2" t="s">
        <v>7</v>
      </c>
      <c r="C487" s="2" t="s">
        <v>8</v>
      </c>
      <c r="D487" s="2" t="s">
        <v>11</v>
      </c>
      <c r="E487" s="2">
        <v>2187</v>
      </c>
      <c r="F487" s="2">
        <v>271</v>
      </c>
      <c r="G487" s="24">
        <f t="shared" si="7"/>
        <v>0.12391403749428441</v>
      </c>
      <c r="H487" s="2" t="s">
        <v>12</v>
      </c>
    </row>
    <row r="488" spans="1:8" ht="15.75" customHeight="1" x14ac:dyDescent="0.35">
      <c r="A488" s="1">
        <v>45006.712645624997</v>
      </c>
      <c r="B488" s="2" t="s">
        <v>7</v>
      </c>
      <c r="C488" s="2" t="s">
        <v>8</v>
      </c>
      <c r="D488" s="2" t="s">
        <v>11</v>
      </c>
      <c r="E488" s="2">
        <v>2117</v>
      </c>
      <c r="F488" s="2">
        <v>38</v>
      </c>
      <c r="G488" s="24">
        <f t="shared" si="7"/>
        <v>1.7949929145016533E-2</v>
      </c>
      <c r="H488" s="2" t="s">
        <v>13</v>
      </c>
    </row>
    <row r="489" spans="1:8" ht="15.75" customHeight="1" x14ac:dyDescent="0.35">
      <c r="A489" s="1">
        <v>45006.566594571763</v>
      </c>
      <c r="B489" s="2" t="s">
        <v>26</v>
      </c>
      <c r="C489" s="2" t="s">
        <v>8</v>
      </c>
      <c r="D489" s="2" t="s">
        <v>11</v>
      </c>
      <c r="E489" s="2">
        <v>15423</v>
      </c>
      <c r="F489" s="2">
        <v>133</v>
      </c>
      <c r="G489" s="24">
        <f t="shared" si="7"/>
        <v>8.6234844064060172E-3</v>
      </c>
      <c r="H489" s="2" t="s">
        <v>13</v>
      </c>
    </row>
    <row r="490" spans="1:8" ht="15.75" customHeight="1" x14ac:dyDescent="0.35">
      <c r="A490" s="1">
        <v>45006.565160208331</v>
      </c>
      <c r="B490" s="2" t="s">
        <v>16</v>
      </c>
      <c r="C490" s="2" t="s">
        <v>8</v>
      </c>
      <c r="D490" s="2" t="s">
        <v>11</v>
      </c>
      <c r="E490" s="2">
        <v>2877</v>
      </c>
      <c r="F490" s="2">
        <v>150</v>
      </c>
      <c r="G490" s="24">
        <f t="shared" si="7"/>
        <v>5.213764337851929E-2</v>
      </c>
      <c r="H490" s="2" t="s">
        <v>13</v>
      </c>
    </row>
    <row r="491" spans="1:8" ht="15.75" customHeight="1" x14ac:dyDescent="0.35">
      <c r="A491" s="1">
        <v>45006.565138888887</v>
      </c>
      <c r="B491" s="2" t="s">
        <v>26</v>
      </c>
      <c r="C491" s="2" t="s">
        <v>15</v>
      </c>
      <c r="D491" s="2" t="s">
        <v>11</v>
      </c>
      <c r="E491" s="2">
        <v>30357</v>
      </c>
      <c r="F491" s="2">
        <v>4106</v>
      </c>
      <c r="G491" s="24">
        <f t="shared" si="7"/>
        <v>0.13525710709226868</v>
      </c>
      <c r="H491" s="2" t="s">
        <v>13</v>
      </c>
    </row>
    <row r="492" spans="1:8" ht="15.75" customHeight="1" x14ac:dyDescent="0.35">
      <c r="A492" s="1">
        <v>45006.550141712964</v>
      </c>
      <c r="B492" s="2" t="s">
        <v>16</v>
      </c>
      <c r="C492" s="2" t="s">
        <v>8</v>
      </c>
      <c r="D492" s="2" t="s">
        <v>9</v>
      </c>
      <c r="E492" s="2">
        <v>27</v>
      </c>
      <c r="F492" s="2">
        <v>1</v>
      </c>
      <c r="G492" s="24">
        <f t="shared" si="7"/>
        <v>3.7037037037037035E-2</v>
      </c>
      <c r="H492" s="2" t="s">
        <v>10</v>
      </c>
    </row>
    <row r="493" spans="1:8" ht="15.75" customHeight="1" x14ac:dyDescent="0.35">
      <c r="A493" s="1">
        <v>45006.532119837961</v>
      </c>
      <c r="B493" s="2" t="s">
        <v>16</v>
      </c>
      <c r="C493" s="2" t="s">
        <v>8</v>
      </c>
      <c r="D493" s="2" t="s">
        <v>9</v>
      </c>
      <c r="E493" s="2">
        <v>5795</v>
      </c>
      <c r="F493" s="2">
        <v>353</v>
      </c>
      <c r="G493" s="24">
        <f t="shared" si="7"/>
        <v>6.0914581535806728E-2</v>
      </c>
      <c r="H493" s="2" t="s">
        <v>13</v>
      </c>
    </row>
    <row r="494" spans="1:8" ht="15.75" customHeight="1" x14ac:dyDescent="0.35">
      <c r="A494" s="1">
        <v>45006.515746550926</v>
      </c>
      <c r="B494" s="2" t="s">
        <v>26</v>
      </c>
      <c r="C494" s="2" t="s">
        <v>8</v>
      </c>
      <c r="D494" s="2" t="s">
        <v>11</v>
      </c>
      <c r="E494" s="2">
        <v>1793</v>
      </c>
      <c r="F494" s="2">
        <v>29</v>
      </c>
      <c r="G494" s="24">
        <f t="shared" si="7"/>
        <v>1.6174010039040714E-2</v>
      </c>
      <c r="H494" s="2" t="s">
        <v>13</v>
      </c>
    </row>
    <row r="495" spans="1:8" ht="15.75" customHeight="1" x14ac:dyDescent="0.35">
      <c r="A495" s="1">
        <v>45006.5148112963</v>
      </c>
      <c r="B495" s="2" t="s">
        <v>26</v>
      </c>
      <c r="C495" s="2" t="s">
        <v>8</v>
      </c>
      <c r="D495" s="2" t="s">
        <v>11</v>
      </c>
      <c r="E495" s="2">
        <v>18422</v>
      </c>
      <c r="F495" s="2">
        <v>61</v>
      </c>
      <c r="G495" s="24">
        <f t="shared" si="7"/>
        <v>3.3112582781456954E-3</v>
      </c>
      <c r="H495" s="2" t="s">
        <v>13</v>
      </c>
    </row>
    <row r="496" spans="1:8" ht="15.75" customHeight="1" x14ac:dyDescent="0.35">
      <c r="A496" s="1">
        <v>45006.514305555553</v>
      </c>
      <c r="B496" s="2" t="s">
        <v>26</v>
      </c>
      <c r="C496" s="2" t="s">
        <v>18</v>
      </c>
      <c r="D496" s="2" t="s">
        <v>19</v>
      </c>
      <c r="E496" s="2">
        <v>10624</v>
      </c>
      <c r="F496" s="2">
        <v>131</v>
      </c>
      <c r="G496" s="24">
        <f t="shared" si="7"/>
        <v>1.2330572289156627E-2</v>
      </c>
      <c r="H496" s="2" t="s">
        <v>12</v>
      </c>
    </row>
    <row r="497" spans="1:8" ht="15.75" customHeight="1" x14ac:dyDescent="0.35">
      <c r="A497" s="1">
        <v>45006.513969907406</v>
      </c>
      <c r="B497" s="2" t="s">
        <v>26</v>
      </c>
      <c r="C497" s="2" t="s">
        <v>20</v>
      </c>
      <c r="D497" s="2" t="s">
        <v>19</v>
      </c>
      <c r="E497" s="2">
        <v>132</v>
      </c>
      <c r="F497" s="2">
        <v>4</v>
      </c>
      <c r="G497" s="24">
        <f t="shared" si="7"/>
        <v>3.0303030303030304E-2</v>
      </c>
      <c r="H497" s="2" t="s">
        <v>12</v>
      </c>
    </row>
    <row r="498" spans="1:8" ht="15.75" customHeight="1" x14ac:dyDescent="0.35">
      <c r="A498" s="1">
        <v>45006.491261574076</v>
      </c>
      <c r="B498" s="2" t="s">
        <v>16</v>
      </c>
      <c r="C498" s="2" t="s">
        <v>21</v>
      </c>
      <c r="D498" s="2" t="s">
        <v>9</v>
      </c>
      <c r="E498" s="2">
        <v>852</v>
      </c>
      <c r="F498" s="2">
        <v>65</v>
      </c>
      <c r="G498" s="24">
        <f t="shared" si="7"/>
        <v>7.6291079812206578E-2</v>
      </c>
      <c r="H498" s="2" t="s">
        <v>12</v>
      </c>
    </row>
    <row r="499" spans="1:8" ht="15.75" customHeight="1" x14ac:dyDescent="0.35">
      <c r="A499" s="1">
        <v>45006.48909722222</v>
      </c>
      <c r="B499" s="2" t="s">
        <v>16</v>
      </c>
      <c r="C499" s="2" t="s">
        <v>21</v>
      </c>
      <c r="D499" s="2" t="s">
        <v>9</v>
      </c>
      <c r="E499" s="2">
        <v>690</v>
      </c>
      <c r="F499" s="2">
        <v>37</v>
      </c>
      <c r="G499" s="24">
        <f t="shared" si="7"/>
        <v>5.3623188405797099E-2</v>
      </c>
      <c r="H499" s="2" t="s">
        <v>12</v>
      </c>
    </row>
    <row r="500" spans="1:8" ht="15.75" customHeight="1" x14ac:dyDescent="0.35">
      <c r="A500" s="1">
        <v>45006.48541666667</v>
      </c>
      <c r="B500" s="2" t="s">
        <v>24</v>
      </c>
      <c r="C500" s="2" t="s">
        <v>21</v>
      </c>
      <c r="D500" s="2" t="s">
        <v>23</v>
      </c>
      <c r="E500" s="2">
        <v>572</v>
      </c>
      <c r="F500" s="2">
        <v>14</v>
      </c>
      <c r="G500" s="24">
        <f t="shared" si="7"/>
        <v>2.4475524475524476E-2</v>
      </c>
      <c r="H500" s="2" t="s">
        <v>12</v>
      </c>
    </row>
    <row r="501" spans="1:8" ht="15.75" customHeight="1" x14ac:dyDescent="0.35">
      <c r="A501" s="1">
        <v>45006.475738506946</v>
      </c>
      <c r="B501" s="2" t="s">
        <v>16</v>
      </c>
      <c r="C501" s="2" t="s">
        <v>8</v>
      </c>
      <c r="D501" s="2" t="s">
        <v>11</v>
      </c>
      <c r="E501" s="2">
        <v>3122</v>
      </c>
      <c r="F501" s="2">
        <v>263</v>
      </c>
      <c r="G501" s="24">
        <f t="shared" si="7"/>
        <v>8.4240871236386933E-2</v>
      </c>
      <c r="H501" s="2" t="s">
        <v>13</v>
      </c>
    </row>
    <row r="502" spans="1:8" ht="15.75" customHeight="1" x14ac:dyDescent="0.35">
      <c r="A502" s="1">
        <v>45006.475717592592</v>
      </c>
      <c r="B502" s="2" t="s">
        <v>26</v>
      </c>
      <c r="C502" s="2" t="s">
        <v>15</v>
      </c>
      <c r="D502" s="2" t="s">
        <v>11</v>
      </c>
      <c r="E502" s="2">
        <v>36680</v>
      </c>
      <c r="F502" s="2">
        <v>6625</v>
      </c>
      <c r="G502" s="24">
        <f t="shared" si="7"/>
        <v>0.18061613958560524</v>
      </c>
      <c r="H502" s="2" t="s">
        <v>13</v>
      </c>
    </row>
    <row r="503" spans="1:8" ht="15.75" customHeight="1" x14ac:dyDescent="0.35">
      <c r="A503" s="1">
        <v>45006.475474537037</v>
      </c>
      <c r="B503" s="2" t="s">
        <v>26</v>
      </c>
      <c r="C503" s="2" t="s">
        <v>21</v>
      </c>
      <c r="D503" s="2" t="s">
        <v>9</v>
      </c>
      <c r="E503" s="2">
        <v>5091</v>
      </c>
      <c r="F503" s="2">
        <v>130</v>
      </c>
      <c r="G503" s="24">
        <f t="shared" si="7"/>
        <v>2.5535258298958946E-2</v>
      </c>
      <c r="H503" s="2" t="s">
        <v>12</v>
      </c>
    </row>
    <row r="504" spans="1:8" ht="15.75" customHeight="1" x14ac:dyDescent="0.35">
      <c r="A504" s="1">
        <v>45006.474166666667</v>
      </c>
      <c r="B504" s="2" t="s">
        <v>26</v>
      </c>
      <c r="C504" s="2" t="s">
        <v>21</v>
      </c>
      <c r="D504" s="2" t="s">
        <v>9</v>
      </c>
      <c r="E504" s="2">
        <v>1600</v>
      </c>
      <c r="F504" s="2">
        <v>52</v>
      </c>
      <c r="G504" s="24">
        <f t="shared" si="7"/>
        <v>3.2500000000000001E-2</v>
      </c>
      <c r="H504" s="2" t="s">
        <v>12</v>
      </c>
    </row>
    <row r="505" spans="1:8" ht="15.75" customHeight="1" x14ac:dyDescent="0.35">
      <c r="A505" s="1">
        <v>45006.472349537034</v>
      </c>
      <c r="B505" s="2" t="s">
        <v>24</v>
      </c>
      <c r="C505" s="2" t="s">
        <v>21</v>
      </c>
      <c r="D505" s="2" t="s">
        <v>23</v>
      </c>
      <c r="E505" s="2">
        <v>0</v>
      </c>
      <c r="F505" s="2">
        <v>0</v>
      </c>
      <c r="G505" s="24">
        <f t="shared" si="7"/>
        <v>0</v>
      </c>
      <c r="H505" s="2" t="s">
        <v>12</v>
      </c>
    </row>
    <row r="506" spans="1:8" ht="15.75" customHeight="1" x14ac:dyDescent="0.35">
      <c r="A506" s="1">
        <v>45006.471921296295</v>
      </c>
      <c r="B506" s="2" t="s">
        <v>26</v>
      </c>
      <c r="C506" s="2" t="s">
        <v>21</v>
      </c>
      <c r="D506" s="2" t="s">
        <v>9</v>
      </c>
      <c r="E506" s="2">
        <v>761</v>
      </c>
      <c r="F506" s="2">
        <v>15</v>
      </c>
      <c r="G506" s="24">
        <f t="shared" si="7"/>
        <v>1.9710906701708279E-2</v>
      </c>
      <c r="H506" s="2" t="s">
        <v>12</v>
      </c>
    </row>
    <row r="507" spans="1:8" ht="15.75" customHeight="1" x14ac:dyDescent="0.35">
      <c r="A507" s="1">
        <v>45006.458697928239</v>
      </c>
      <c r="B507" s="2" t="s">
        <v>26</v>
      </c>
      <c r="C507" s="2" t="s">
        <v>8</v>
      </c>
      <c r="D507" s="2" t="s">
        <v>23</v>
      </c>
      <c r="E507" s="2">
        <v>14609</v>
      </c>
      <c r="F507" s="2">
        <v>378</v>
      </c>
      <c r="G507" s="24">
        <f t="shared" si="7"/>
        <v>2.5874460948730235E-2</v>
      </c>
      <c r="H507" s="2" t="s">
        <v>12</v>
      </c>
    </row>
    <row r="508" spans="1:8" ht="15.75" customHeight="1" x14ac:dyDescent="0.35">
      <c r="A508" s="1">
        <v>45006.450636574074</v>
      </c>
      <c r="B508" s="2" t="s">
        <v>16</v>
      </c>
      <c r="C508" s="2" t="s">
        <v>21</v>
      </c>
      <c r="D508" s="2" t="s">
        <v>9</v>
      </c>
      <c r="E508" s="2">
        <v>2093</v>
      </c>
      <c r="F508" s="2">
        <v>111</v>
      </c>
      <c r="G508" s="24">
        <f t="shared" si="7"/>
        <v>5.3033922599139992E-2</v>
      </c>
      <c r="H508" s="2" t="s">
        <v>12</v>
      </c>
    </row>
    <row r="509" spans="1:8" ht="15.75" customHeight="1" x14ac:dyDescent="0.35">
      <c r="A509" s="1">
        <v>45006.448958333334</v>
      </c>
      <c r="B509" s="2" t="s">
        <v>24</v>
      </c>
      <c r="C509" s="2" t="s">
        <v>21</v>
      </c>
      <c r="D509" s="2" t="s">
        <v>23</v>
      </c>
      <c r="E509" s="2">
        <v>298</v>
      </c>
      <c r="F509" s="2">
        <v>6</v>
      </c>
      <c r="G509" s="24">
        <f t="shared" si="7"/>
        <v>2.0134228187919462E-2</v>
      </c>
      <c r="H509" s="2" t="s">
        <v>12</v>
      </c>
    </row>
    <row r="510" spans="1:8" ht="15.75" customHeight="1" x14ac:dyDescent="0.35">
      <c r="A510" s="1">
        <v>45006.448912037034</v>
      </c>
      <c r="B510" s="2" t="s">
        <v>24</v>
      </c>
      <c r="C510" s="2" t="s">
        <v>21</v>
      </c>
      <c r="D510" s="2" t="s">
        <v>23</v>
      </c>
      <c r="E510" s="2">
        <v>1336</v>
      </c>
      <c r="F510" s="2">
        <v>29</v>
      </c>
      <c r="G510" s="24">
        <f t="shared" si="7"/>
        <v>2.1706586826347306E-2</v>
      </c>
      <c r="H510" s="2" t="s">
        <v>12</v>
      </c>
    </row>
    <row r="511" spans="1:8" ht="15.75" customHeight="1" x14ac:dyDescent="0.35">
      <c r="A511" s="1">
        <v>45006.426653055554</v>
      </c>
      <c r="B511" s="2" t="s">
        <v>16</v>
      </c>
      <c r="C511" s="2" t="s">
        <v>8</v>
      </c>
      <c r="D511" s="2" t="s">
        <v>11</v>
      </c>
      <c r="E511" s="2">
        <v>1704</v>
      </c>
      <c r="F511" s="2">
        <v>78</v>
      </c>
      <c r="G511" s="24">
        <f t="shared" si="7"/>
        <v>4.5774647887323945E-2</v>
      </c>
      <c r="H511" s="2" t="s">
        <v>13</v>
      </c>
    </row>
    <row r="512" spans="1:8" ht="15.75" customHeight="1" x14ac:dyDescent="0.35">
      <c r="A512" s="1">
        <v>45006.426631944443</v>
      </c>
      <c r="B512" s="2" t="s">
        <v>26</v>
      </c>
      <c r="C512" s="2" t="s">
        <v>15</v>
      </c>
      <c r="D512" s="2" t="s">
        <v>11</v>
      </c>
      <c r="E512" s="2">
        <v>21722</v>
      </c>
      <c r="F512" s="2">
        <v>1667</v>
      </c>
      <c r="G512" s="24">
        <f t="shared" si="7"/>
        <v>7.6742473068778197E-2</v>
      </c>
      <c r="H512" s="2" t="s">
        <v>13</v>
      </c>
    </row>
    <row r="513" spans="1:8" ht="15.75" customHeight="1" x14ac:dyDescent="0.35">
      <c r="A513" s="1">
        <v>45006.392604166664</v>
      </c>
      <c r="B513" s="2" t="s">
        <v>26</v>
      </c>
      <c r="C513" s="2" t="s">
        <v>15</v>
      </c>
      <c r="D513" s="2" t="s">
        <v>9</v>
      </c>
      <c r="E513" s="2">
        <v>0</v>
      </c>
      <c r="F513" s="2">
        <v>0</v>
      </c>
      <c r="G513" s="24">
        <f t="shared" si="7"/>
        <v>0</v>
      </c>
      <c r="H513" s="2" t="s">
        <v>10</v>
      </c>
    </row>
    <row r="514" spans="1:8" ht="15.75" customHeight="1" x14ac:dyDescent="0.35">
      <c r="A514" s="1">
        <v>45006.392500000002</v>
      </c>
      <c r="B514" s="2" t="s">
        <v>26</v>
      </c>
      <c r="C514" s="2" t="s">
        <v>15</v>
      </c>
      <c r="D514" s="2" t="s">
        <v>9</v>
      </c>
      <c r="E514" s="2">
        <v>0</v>
      </c>
      <c r="F514" s="2">
        <v>0</v>
      </c>
      <c r="G514" s="24">
        <f t="shared" si="7"/>
        <v>0</v>
      </c>
      <c r="H514" s="2" t="s">
        <v>10</v>
      </c>
    </row>
    <row r="515" spans="1:8" ht="15.75" customHeight="1" x14ac:dyDescent="0.35">
      <c r="A515" s="1">
        <v>45006.391513020833</v>
      </c>
      <c r="B515" s="2" t="s">
        <v>16</v>
      </c>
      <c r="C515" s="2" t="s">
        <v>8</v>
      </c>
      <c r="D515" s="2" t="s">
        <v>9</v>
      </c>
      <c r="E515" s="2">
        <v>800</v>
      </c>
      <c r="F515" s="2">
        <v>33</v>
      </c>
      <c r="G515" s="24">
        <f t="shared" ref="G515:G578" si="8">IFERROR(F515/E515,0)</f>
        <v>4.1250000000000002E-2</v>
      </c>
      <c r="H515" s="2" t="s">
        <v>13</v>
      </c>
    </row>
    <row r="516" spans="1:8" ht="15.75" customHeight="1" x14ac:dyDescent="0.35">
      <c r="A516" s="1">
        <v>45006.391342592593</v>
      </c>
      <c r="B516" s="2" t="s">
        <v>26</v>
      </c>
      <c r="C516" s="2" t="s">
        <v>15</v>
      </c>
      <c r="D516" s="2" t="s">
        <v>11</v>
      </c>
      <c r="E516" s="2">
        <v>29818</v>
      </c>
      <c r="F516" s="2">
        <v>8025</v>
      </c>
      <c r="G516" s="24">
        <f t="shared" si="8"/>
        <v>0.26913273861425985</v>
      </c>
      <c r="H516" s="2" t="s">
        <v>13</v>
      </c>
    </row>
    <row r="517" spans="1:8" ht="15.75" customHeight="1" x14ac:dyDescent="0.35">
      <c r="A517" s="1">
        <v>45006.391342592593</v>
      </c>
      <c r="B517" s="2" t="s">
        <v>26</v>
      </c>
      <c r="C517" s="2" t="s">
        <v>15</v>
      </c>
      <c r="D517" s="2" t="s">
        <v>11</v>
      </c>
      <c r="E517" s="2">
        <v>29818</v>
      </c>
      <c r="F517" s="2">
        <v>8025</v>
      </c>
      <c r="G517" s="24">
        <f t="shared" si="8"/>
        <v>0.26913273861425985</v>
      </c>
      <c r="H517" s="2" t="s">
        <v>13</v>
      </c>
    </row>
    <row r="518" spans="1:8" ht="15.75" customHeight="1" x14ac:dyDescent="0.35">
      <c r="A518" s="1">
        <v>45006.391342592593</v>
      </c>
      <c r="B518" s="2" t="s">
        <v>26</v>
      </c>
      <c r="C518" s="2" t="s">
        <v>15</v>
      </c>
      <c r="D518" s="2" t="s">
        <v>11</v>
      </c>
      <c r="E518" s="2">
        <v>59636</v>
      </c>
      <c r="F518" s="2">
        <v>16048</v>
      </c>
      <c r="G518" s="24">
        <f t="shared" si="8"/>
        <v>0.26909920182440139</v>
      </c>
      <c r="H518" s="2" t="s">
        <v>13</v>
      </c>
    </row>
    <row r="519" spans="1:8" ht="15.75" customHeight="1" x14ac:dyDescent="0.35">
      <c r="A519" s="1">
        <v>45006.391334363427</v>
      </c>
      <c r="B519" s="2" t="s">
        <v>16</v>
      </c>
      <c r="C519" s="2" t="s">
        <v>8</v>
      </c>
      <c r="D519" s="2" t="s">
        <v>11</v>
      </c>
      <c r="E519" s="2">
        <v>6102</v>
      </c>
      <c r="F519" s="2">
        <v>364</v>
      </c>
      <c r="G519" s="24">
        <f t="shared" si="8"/>
        <v>5.965257292690921E-2</v>
      </c>
      <c r="H519" s="2" t="s">
        <v>13</v>
      </c>
    </row>
    <row r="520" spans="1:8" ht="15.75" customHeight="1" x14ac:dyDescent="0.35">
      <c r="A520" s="1">
        <v>45006.389233784721</v>
      </c>
      <c r="B520" s="2" t="s">
        <v>16</v>
      </c>
      <c r="C520" s="2" t="s">
        <v>8</v>
      </c>
      <c r="D520" s="2" t="s">
        <v>9</v>
      </c>
      <c r="E520" s="2">
        <v>19</v>
      </c>
      <c r="F520" s="2">
        <v>1</v>
      </c>
      <c r="G520" s="24">
        <f t="shared" si="8"/>
        <v>5.2631578947368418E-2</v>
      </c>
      <c r="H520" s="2" t="s">
        <v>10</v>
      </c>
    </row>
    <row r="521" spans="1:8" ht="15.75" customHeight="1" x14ac:dyDescent="0.35">
      <c r="A521" s="1">
        <v>45006.382372685184</v>
      </c>
      <c r="B521" s="2" t="s">
        <v>26</v>
      </c>
      <c r="C521" s="2" t="s">
        <v>18</v>
      </c>
      <c r="D521" s="2" t="s">
        <v>19</v>
      </c>
      <c r="E521" s="2">
        <v>16315</v>
      </c>
      <c r="F521" s="2">
        <v>224</v>
      </c>
      <c r="G521" s="24">
        <f t="shared" si="8"/>
        <v>1.3729696598222495E-2</v>
      </c>
      <c r="H521" s="2" t="s">
        <v>12</v>
      </c>
    </row>
    <row r="522" spans="1:8" ht="15.75" customHeight="1" x14ac:dyDescent="0.35">
      <c r="A522" s="1">
        <v>45006.382013888891</v>
      </c>
      <c r="B522" s="2" t="s">
        <v>26</v>
      </c>
      <c r="C522" s="2" t="s">
        <v>20</v>
      </c>
      <c r="D522" s="2" t="s">
        <v>19</v>
      </c>
      <c r="E522" s="2">
        <v>1057</v>
      </c>
      <c r="F522" s="2">
        <v>42</v>
      </c>
      <c r="G522" s="24">
        <f t="shared" si="8"/>
        <v>3.9735099337748346E-2</v>
      </c>
      <c r="H522" s="2" t="s">
        <v>12</v>
      </c>
    </row>
    <row r="523" spans="1:8" ht="15.75" customHeight="1" x14ac:dyDescent="0.35">
      <c r="A523" s="1">
        <v>45006.376956053238</v>
      </c>
      <c r="B523" s="2" t="s">
        <v>26</v>
      </c>
      <c r="C523" s="2" t="s">
        <v>8</v>
      </c>
      <c r="D523" s="2" t="s">
        <v>9</v>
      </c>
      <c r="E523" s="2">
        <v>0</v>
      </c>
      <c r="F523" s="2">
        <v>0</v>
      </c>
      <c r="G523" s="24">
        <f t="shared" si="8"/>
        <v>0</v>
      </c>
      <c r="H523" s="2" t="s">
        <v>13</v>
      </c>
    </row>
    <row r="524" spans="1:8" ht="15.75" customHeight="1" x14ac:dyDescent="0.35">
      <c r="A524" s="1">
        <v>45006.326771018517</v>
      </c>
      <c r="B524" s="2" t="s">
        <v>16</v>
      </c>
      <c r="C524" s="2" t="s">
        <v>8</v>
      </c>
      <c r="D524" s="2" t="s">
        <v>9</v>
      </c>
      <c r="E524" s="2">
        <v>135</v>
      </c>
      <c r="F524" s="2">
        <v>12</v>
      </c>
      <c r="G524" s="24">
        <f t="shared" si="8"/>
        <v>8.8888888888888892E-2</v>
      </c>
      <c r="H524" s="2" t="s">
        <v>10</v>
      </c>
    </row>
    <row r="525" spans="1:8" ht="15.75" customHeight="1" x14ac:dyDescent="0.35">
      <c r="A525" s="1">
        <v>45006.317046504628</v>
      </c>
      <c r="B525" s="2" t="s">
        <v>16</v>
      </c>
      <c r="C525" s="2" t="s">
        <v>8</v>
      </c>
      <c r="D525" s="2" t="s">
        <v>9</v>
      </c>
      <c r="E525" s="2">
        <v>0</v>
      </c>
      <c r="F525" s="2">
        <v>0</v>
      </c>
      <c r="G525" s="24">
        <f t="shared" si="8"/>
        <v>0</v>
      </c>
      <c r="H525" s="2" t="s">
        <v>13</v>
      </c>
    </row>
    <row r="526" spans="1:8" ht="15.75" customHeight="1" x14ac:dyDescent="0.35">
      <c r="A526" s="1">
        <v>45005.764406655093</v>
      </c>
      <c r="B526" s="2" t="s">
        <v>7</v>
      </c>
      <c r="C526" s="2" t="s">
        <v>8</v>
      </c>
      <c r="D526" s="2" t="s">
        <v>11</v>
      </c>
      <c r="E526" s="2">
        <v>1484</v>
      </c>
      <c r="F526" s="2">
        <v>27</v>
      </c>
      <c r="G526" s="24">
        <f t="shared" si="8"/>
        <v>1.8194070080862535E-2</v>
      </c>
      <c r="H526" s="2" t="s">
        <v>13</v>
      </c>
    </row>
    <row r="527" spans="1:8" ht="15.75" customHeight="1" x14ac:dyDescent="0.35">
      <c r="A527" s="1">
        <v>45005.757442685186</v>
      </c>
      <c r="B527" s="2" t="s">
        <v>26</v>
      </c>
      <c r="C527" s="2" t="s">
        <v>8</v>
      </c>
      <c r="D527" s="2" t="s">
        <v>9</v>
      </c>
      <c r="E527" s="2">
        <v>0</v>
      </c>
      <c r="F527" s="2">
        <v>0</v>
      </c>
      <c r="G527" s="24">
        <f t="shared" si="8"/>
        <v>0</v>
      </c>
      <c r="H527" s="2" t="s">
        <v>13</v>
      </c>
    </row>
    <row r="528" spans="1:8" ht="15.75" customHeight="1" x14ac:dyDescent="0.35">
      <c r="A528" s="1">
        <v>45005.757420868053</v>
      </c>
      <c r="B528" s="2" t="s">
        <v>26</v>
      </c>
      <c r="C528" s="2" t="s">
        <v>8</v>
      </c>
      <c r="D528" s="2" t="s">
        <v>9</v>
      </c>
      <c r="E528" s="2">
        <v>0</v>
      </c>
      <c r="F528" s="2">
        <v>0</v>
      </c>
      <c r="G528" s="24">
        <f t="shared" si="8"/>
        <v>0</v>
      </c>
      <c r="H528" s="2" t="s">
        <v>13</v>
      </c>
    </row>
    <row r="529" spans="1:8" ht="15.75" customHeight="1" x14ac:dyDescent="0.35">
      <c r="A529" s="1">
        <v>45005.747727905095</v>
      </c>
      <c r="B529" s="2" t="s">
        <v>16</v>
      </c>
      <c r="C529" s="2" t="s">
        <v>8</v>
      </c>
      <c r="D529" s="2" t="s">
        <v>9</v>
      </c>
      <c r="E529" s="2">
        <v>0</v>
      </c>
      <c r="F529" s="2">
        <v>0</v>
      </c>
      <c r="G529" s="24">
        <f t="shared" si="8"/>
        <v>0</v>
      </c>
      <c r="H529" s="2" t="s">
        <v>13</v>
      </c>
    </row>
    <row r="530" spans="1:8" ht="15.75" customHeight="1" x14ac:dyDescent="0.35">
      <c r="A530" s="1">
        <v>45005.7468853588</v>
      </c>
      <c r="B530" s="2" t="s">
        <v>16</v>
      </c>
      <c r="C530" s="2" t="s">
        <v>8</v>
      </c>
      <c r="D530" s="2" t="s">
        <v>9</v>
      </c>
      <c r="E530" s="2">
        <v>24</v>
      </c>
      <c r="F530" s="2">
        <v>4</v>
      </c>
      <c r="G530" s="24">
        <f t="shared" si="8"/>
        <v>0.16666666666666666</v>
      </c>
      <c r="H530" s="2" t="s">
        <v>10</v>
      </c>
    </row>
    <row r="531" spans="1:8" ht="15.75" customHeight="1" x14ac:dyDescent="0.35">
      <c r="A531" s="1">
        <v>45005.722128020832</v>
      </c>
      <c r="B531" s="2" t="s">
        <v>7</v>
      </c>
      <c r="C531" s="2" t="s">
        <v>8</v>
      </c>
      <c r="D531" s="2" t="s">
        <v>11</v>
      </c>
      <c r="E531" s="2">
        <v>1847</v>
      </c>
      <c r="F531" s="2">
        <v>17</v>
      </c>
      <c r="G531" s="24">
        <f t="shared" si="8"/>
        <v>9.204114780725501E-3</v>
      </c>
      <c r="H531" s="2" t="s">
        <v>13</v>
      </c>
    </row>
    <row r="532" spans="1:8" ht="15.75" customHeight="1" x14ac:dyDescent="0.35">
      <c r="A532" s="1">
        <v>45005.691250104166</v>
      </c>
      <c r="B532" s="2" t="s">
        <v>26</v>
      </c>
      <c r="C532" s="2" t="s">
        <v>8</v>
      </c>
      <c r="D532" s="2" t="s">
        <v>9</v>
      </c>
      <c r="E532" s="2">
        <v>0</v>
      </c>
      <c r="F532" s="2">
        <v>0</v>
      </c>
      <c r="G532" s="24">
        <f t="shared" si="8"/>
        <v>0</v>
      </c>
      <c r="H532" s="2" t="s">
        <v>13</v>
      </c>
    </row>
    <row r="533" spans="1:8" ht="15.75" customHeight="1" x14ac:dyDescent="0.35">
      <c r="A533" s="1">
        <v>45005.687997685185</v>
      </c>
      <c r="B533" s="2" t="s">
        <v>26</v>
      </c>
      <c r="C533" s="2" t="s">
        <v>21</v>
      </c>
      <c r="D533" s="2" t="s">
        <v>9</v>
      </c>
      <c r="E533" s="2">
        <v>2208</v>
      </c>
      <c r="F533" s="2">
        <v>66</v>
      </c>
      <c r="G533" s="24">
        <f t="shared" si="8"/>
        <v>2.9891304347826088E-2</v>
      </c>
      <c r="H533" s="2" t="s">
        <v>12</v>
      </c>
    </row>
    <row r="534" spans="1:8" ht="15.75" customHeight="1" x14ac:dyDescent="0.35">
      <c r="A534" s="1">
        <v>45005.677539363423</v>
      </c>
      <c r="B534" s="2" t="s">
        <v>7</v>
      </c>
      <c r="C534" s="2" t="s">
        <v>8</v>
      </c>
      <c r="D534" s="2" t="s">
        <v>11</v>
      </c>
      <c r="E534" s="2">
        <v>4354</v>
      </c>
      <c r="F534" s="2">
        <v>119</v>
      </c>
      <c r="G534" s="24">
        <f t="shared" si="8"/>
        <v>2.7331189710610933E-2</v>
      </c>
      <c r="H534" s="2" t="s">
        <v>13</v>
      </c>
    </row>
    <row r="535" spans="1:8" ht="15.75" customHeight="1" x14ac:dyDescent="0.35">
      <c r="A535" s="1">
        <v>45005.628883865742</v>
      </c>
      <c r="B535" s="2" t="s">
        <v>16</v>
      </c>
      <c r="C535" s="2" t="s">
        <v>8</v>
      </c>
      <c r="D535" s="2" t="s">
        <v>9</v>
      </c>
      <c r="E535" s="2">
        <v>0</v>
      </c>
      <c r="F535" s="2">
        <v>0</v>
      </c>
      <c r="G535" s="24">
        <f t="shared" si="8"/>
        <v>0</v>
      </c>
      <c r="H535" s="2" t="s">
        <v>13</v>
      </c>
    </row>
    <row r="536" spans="1:8" ht="15.75" customHeight="1" x14ac:dyDescent="0.35">
      <c r="A536" s="1">
        <v>45005.589282407411</v>
      </c>
      <c r="B536" s="2" t="s">
        <v>26</v>
      </c>
      <c r="C536" s="2" t="s">
        <v>18</v>
      </c>
      <c r="D536" s="2" t="s">
        <v>19</v>
      </c>
      <c r="E536" s="2">
        <v>10618</v>
      </c>
      <c r="F536" s="2">
        <v>130</v>
      </c>
      <c r="G536" s="24">
        <f t="shared" si="8"/>
        <v>1.2243360331512526E-2</v>
      </c>
      <c r="H536" s="2" t="s">
        <v>12</v>
      </c>
    </row>
    <row r="537" spans="1:8" ht="15.75" customHeight="1" x14ac:dyDescent="0.35">
      <c r="A537" s="1">
        <v>45005.588958333334</v>
      </c>
      <c r="B537" s="2" t="s">
        <v>26</v>
      </c>
      <c r="C537" s="2" t="s">
        <v>20</v>
      </c>
      <c r="D537" s="2" t="s">
        <v>19</v>
      </c>
      <c r="E537" s="2">
        <v>1021</v>
      </c>
      <c r="F537" s="2">
        <v>36</v>
      </c>
      <c r="G537" s="24">
        <f t="shared" si="8"/>
        <v>3.5259549461312441E-2</v>
      </c>
      <c r="H537" s="2" t="s">
        <v>12</v>
      </c>
    </row>
    <row r="538" spans="1:8" ht="15.75" customHeight="1" x14ac:dyDescent="0.35">
      <c r="A538" s="1">
        <v>45005.558398252317</v>
      </c>
      <c r="B538" s="2" t="s">
        <v>26</v>
      </c>
      <c r="C538" s="2" t="s">
        <v>8</v>
      </c>
      <c r="D538" s="2" t="s">
        <v>9</v>
      </c>
      <c r="E538" s="2">
        <v>0</v>
      </c>
      <c r="F538" s="2">
        <v>0</v>
      </c>
      <c r="G538" s="24">
        <f t="shared" si="8"/>
        <v>0</v>
      </c>
      <c r="H538" s="2" t="s">
        <v>10</v>
      </c>
    </row>
    <row r="539" spans="1:8" ht="15.75" customHeight="1" x14ac:dyDescent="0.35">
      <c r="A539" s="1">
        <v>45005.557755949078</v>
      </c>
      <c r="B539" s="2" t="s">
        <v>26</v>
      </c>
      <c r="C539" s="2" t="s">
        <v>8</v>
      </c>
      <c r="D539" s="2" t="s">
        <v>9</v>
      </c>
      <c r="E539" s="2">
        <v>0</v>
      </c>
      <c r="F539" s="2">
        <v>0</v>
      </c>
      <c r="G539" s="24">
        <f t="shared" si="8"/>
        <v>0</v>
      </c>
      <c r="H539" s="2" t="s">
        <v>10</v>
      </c>
    </row>
    <row r="540" spans="1:8" ht="15.75" customHeight="1" x14ac:dyDescent="0.35">
      <c r="A540" s="1">
        <v>45005.557020752312</v>
      </c>
      <c r="B540" s="2" t="s">
        <v>26</v>
      </c>
      <c r="C540" s="2" t="s">
        <v>8</v>
      </c>
      <c r="D540" s="2" t="s">
        <v>11</v>
      </c>
      <c r="E540" s="2">
        <v>289</v>
      </c>
      <c r="F540" s="2">
        <v>14</v>
      </c>
      <c r="G540" s="24">
        <f t="shared" si="8"/>
        <v>4.8442906574394463E-2</v>
      </c>
      <c r="H540" s="2" t="s">
        <v>10</v>
      </c>
    </row>
    <row r="541" spans="1:8" ht="15.75" customHeight="1" x14ac:dyDescent="0.35">
      <c r="A541" s="1">
        <v>45005.556904537036</v>
      </c>
      <c r="B541" s="2" t="s">
        <v>26</v>
      </c>
      <c r="C541" s="2" t="s">
        <v>8</v>
      </c>
      <c r="D541" s="2" t="s">
        <v>9</v>
      </c>
      <c r="E541" s="2">
        <v>0</v>
      </c>
      <c r="F541" s="2">
        <v>0</v>
      </c>
      <c r="G541" s="24">
        <f t="shared" si="8"/>
        <v>0</v>
      </c>
      <c r="H541" s="2" t="s">
        <v>13</v>
      </c>
    </row>
    <row r="542" spans="1:8" ht="15.75" customHeight="1" x14ac:dyDescent="0.35">
      <c r="A542" s="1">
        <v>45005.526064641206</v>
      </c>
      <c r="B542" s="2" t="s">
        <v>16</v>
      </c>
      <c r="C542" s="2" t="s">
        <v>8</v>
      </c>
      <c r="D542" s="2" t="s">
        <v>9</v>
      </c>
      <c r="E542" s="2">
        <v>806</v>
      </c>
      <c r="F542" s="2">
        <v>136</v>
      </c>
      <c r="G542" s="24">
        <f t="shared" si="8"/>
        <v>0.16873449131513649</v>
      </c>
      <c r="H542" s="2" t="s">
        <v>17</v>
      </c>
    </row>
    <row r="543" spans="1:8" ht="15.75" customHeight="1" x14ac:dyDescent="0.35">
      <c r="A543" s="1">
        <v>45005.505578703705</v>
      </c>
      <c r="B543" s="2" t="s">
        <v>26</v>
      </c>
      <c r="C543" s="2" t="s">
        <v>18</v>
      </c>
      <c r="D543" s="2" t="s">
        <v>19</v>
      </c>
      <c r="E543" s="2">
        <v>8033</v>
      </c>
      <c r="F543" s="2">
        <v>79</v>
      </c>
      <c r="G543" s="24">
        <f t="shared" si="8"/>
        <v>9.8344329640234034E-3</v>
      </c>
      <c r="H543" s="2" t="s">
        <v>12</v>
      </c>
    </row>
    <row r="544" spans="1:8" ht="15.75" customHeight="1" x14ac:dyDescent="0.35">
      <c r="A544" s="1">
        <v>45005.500787037039</v>
      </c>
      <c r="B544" s="2" t="s">
        <v>26</v>
      </c>
      <c r="C544" s="2" t="s">
        <v>20</v>
      </c>
      <c r="D544" s="2" t="s">
        <v>19</v>
      </c>
      <c r="E544" s="2">
        <v>139</v>
      </c>
      <c r="F544" s="2">
        <v>5</v>
      </c>
      <c r="G544" s="24">
        <f t="shared" si="8"/>
        <v>3.5971223021582732E-2</v>
      </c>
      <c r="H544" s="2" t="s">
        <v>12</v>
      </c>
    </row>
    <row r="545" spans="1:8" ht="15.75" customHeight="1" x14ac:dyDescent="0.35">
      <c r="A545" s="1">
        <v>45005.500016134261</v>
      </c>
      <c r="B545" s="2" t="s">
        <v>26</v>
      </c>
      <c r="C545" s="2" t="s">
        <v>8</v>
      </c>
      <c r="D545" s="2" t="s">
        <v>11</v>
      </c>
      <c r="E545" s="2">
        <v>14712</v>
      </c>
      <c r="F545" s="2">
        <v>151</v>
      </c>
      <c r="G545" s="24">
        <f t="shared" si="8"/>
        <v>1.0263730288200108E-2</v>
      </c>
      <c r="H545" s="2" t="s">
        <v>13</v>
      </c>
    </row>
    <row r="546" spans="1:8" ht="15.75" customHeight="1" x14ac:dyDescent="0.35">
      <c r="A546" s="1">
        <v>45005.432168356485</v>
      </c>
      <c r="B546" s="2" t="s">
        <v>26</v>
      </c>
      <c r="C546" s="2" t="s">
        <v>8</v>
      </c>
      <c r="D546" s="2" t="s">
        <v>11</v>
      </c>
      <c r="E546" s="2">
        <v>400</v>
      </c>
      <c r="F546" s="2">
        <v>20</v>
      </c>
      <c r="G546" s="24">
        <f t="shared" si="8"/>
        <v>0.05</v>
      </c>
      <c r="H546" s="2" t="s">
        <v>10</v>
      </c>
    </row>
    <row r="547" spans="1:8" ht="15.75" customHeight="1" x14ac:dyDescent="0.35">
      <c r="A547" s="1">
        <v>45005.417535972221</v>
      </c>
      <c r="B547" s="2" t="s">
        <v>26</v>
      </c>
      <c r="C547" s="2" t="s">
        <v>8</v>
      </c>
      <c r="D547" s="2" t="s">
        <v>9</v>
      </c>
      <c r="E547" s="2">
        <v>0</v>
      </c>
      <c r="F547" s="2">
        <v>0</v>
      </c>
      <c r="G547" s="24">
        <f t="shared" si="8"/>
        <v>0</v>
      </c>
      <c r="H547" s="2" t="s">
        <v>13</v>
      </c>
    </row>
    <row r="548" spans="1:8" ht="15.75" customHeight="1" x14ac:dyDescent="0.35">
      <c r="A548" s="1">
        <v>45005.417380081017</v>
      </c>
      <c r="B548" s="2" t="s">
        <v>7</v>
      </c>
      <c r="C548" s="2" t="s">
        <v>8</v>
      </c>
      <c r="D548" s="2" t="s">
        <v>11</v>
      </c>
      <c r="E548" s="2">
        <v>144080</v>
      </c>
      <c r="F548" s="2">
        <v>10909</v>
      </c>
      <c r="G548" s="24">
        <f t="shared" si="8"/>
        <v>7.5714880621876729E-2</v>
      </c>
      <c r="H548" s="2" t="s">
        <v>13</v>
      </c>
    </row>
    <row r="549" spans="1:8" ht="15.75" customHeight="1" x14ac:dyDescent="0.35">
      <c r="A549" s="1">
        <v>45005.415763888886</v>
      </c>
      <c r="B549" s="2" t="s">
        <v>26</v>
      </c>
      <c r="C549" s="2" t="s">
        <v>18</v>
      </c>
      <c r="D549" s="2" t="s">
        <v>19</v>
      </c>
      <c r="E549" s="2">
        <v>206</v>
      </c>
      <c r="F549" s="2">
        <v>2</v>
      </c>
      <c r="G549" s="24">
        <f t="shared" si="8"/>
        <v>9.7087378640776691E-3</v>
      </c>
      <c r="H549" s="2" t="s">
        <v>12</v>
      </c>
    </row>
    <row r="550" spans="1:8" ht="15.75" customHeight="1" x14ac:dyDescent="0.35">
      <c r="A550" s="1">
        <v>45005.415462962963</v>
      </c>
      <c r="B550" s="2" t="s">
        <v>26</v>
      </c>
      <c r="C550" s="2" t="s">
        <v>20</v>
      </c>
      <c r="D550" s="2" t="s">
        <v>19</v>
      </c>
      <c r="E550" s="2">
        <v>966</v>
      </c>
      <c r="F550" s="2">
        <v>46</v>
      </c>
      <c r="G550" s="24">
        <f t="shared" si="8"/>
        <v>4.7619047619047616E-2</v>
      </c>
      <c r="H550" s="2" t="s">
        <v>12</v>
      </c>
    </row>
    <row r="551" spans="1:8" ht="15.75" customHeight="1" x14ac:dyDescent="0.35">
      <c r="A551" s="1">
        <v>45005.375839756947</v>
      </c>
      <c r="B551" s="2" t="s">
        <v>26</v>
      </c>
      <c r="C551" s="2" t="s">
        <v>18</v>
      </c>
      <c r="D551" s="2" t="s">
        <v>9</v>
      </c>
      <c r="E551" s="2">
        <v>0</v>
      </c>
      <c r="F551" s="2">
        <v>0</v>
      </c>
      <c r="G551" s="24">
        <f t="shared" si="8"/>
        <v>0</v>
      </c>
      <c r="H551" s="2" t="s">
        <v>10</v>
      </c>
    </row>
    <row r="552" spans="1:8" ht="15.75" customHeight="1" x14ac:dyDescent="0.35">
      <c r="A552" s="1">
        <v>45005.375839641201</v>
      </c>
      <c r="B552" s="2" t="s">
        <v>26</v>
      </c>
      <c r="C552" s="2" t="s">
        <v>18</v>
      </c>
      <c r="D552" s="2" t="s">
        <v>9</v>
      </c>
      <c r="E552" s="2">
        <v>0</v>
      </c>
      <c r="F552" s="2">
        <v>0</v>
      </c>
      <c r="G552" s="24">
        <f t="shared" si="8"/>
        <v>0</v>
      </c>
      <c r="H552" s="2" t="s">
        <v>10</v>
      </c>
    </row>
    <row r="553" spans="1:8" ht="15.75" customHeight="1" x14ac:dyDescent="0.35">
      <c r="A553" s="1">
        <v>45005.375839641201</v>
      </c>
      <c r="B553" s="2" t="s">
        <v>26</v>
      </c>
      <c r="C553" s="2" t="s">
        <v>18</v>
      </c>
      <c r="D553" s="2" t="s">
        <v>9</v>
      </c>
      <c r="E553" s="2">
        <v>0</v>
      </c>
      <c r="F553" s="2">
        <v>0</v>
      </c>
      <c r="G553" s="24">
        <f t="shared" si="8"/>
        <v>0</v>
      </c>
      <c r="H553" s="2" t="s">
        <v>10</v>
      </c>
    </row>
    <row r="554" spans="1:8" ht="15.75" customHeight="1" x14ac:dyDescent="0.35">
      <c r="A554" s="1">
        <v>45005.375839583336</v>
      </c>
      <c r="B554" s="2" t="s">
        <v>26</v>
      </c>
      <c r="C554" s="2" t="s">
        <v>18</v>
      </c>
      <c r="D554" s="2" t="s">
        <v>9</v>
      </c>
      <c r="E554" s="2">
        <v>0</v>
      </c>
      <c r="F554" s="2">
        <v>0</v>
      </c>
      <c r="G554" s="24">
        <f t="shared" si="8"/>
        <v>0</v>
      </c>
      <c r="H554" s="2" t="s">
        <v>10</v>
      </c>
    </row>
    <row r="555" spans="1:8" ht="15.75" customHeight="1" x14ac:dyDescent="0.35">
      <c r="A555" s="1">
        <v>45005.375834155093</v>
      </c>
      <c r="B555" s="2" t="s">
        <v>16</v>
      </c>
      <c r="C555" s="2" t="s">
        <v>8</v>
      </c>
      <c r="D555" s="2" t="s">
        <v>11</v>
      </c>
      <c r="E555" s="2">
        <v>15547</v>
      </c>
      <c r="F555" s="2">
        <v>1628</v>
      </c>
      <c r="G555" s="24">
        <f t="shared" si="8"/>
        <v>0.10471473596192192</v>
      </c>
      <c r="H555" s="2" t="s">
        <v>12</v>
      </c>
    </row>
    <row r="556" spans="1:8" ht="15.75" customHeight="1" x14ac:dyDescent="0.35">
      <c r="A556" s="1">
        <v>45005.375777199071</v>
      </c>
      <c r="B556" s="2" t="s">
        <v>26</v>
      </c>
      <c r="C556" s="2" t="s">
        <v>8</v>
      </c>
      <c r="D556" s="2" t="s">
        <v>11</v>
      </c>
      <c r="E556" s="2">
        <v>22456</v>
      </c>
      <c r="F556" s="2">
        <v>814</v>
      </c>
      <c r="G556" s="24">
        <f t="shared" si="8"/>
        <v>3.6248664054150337E-2</v>
      </c>
      <c r="H556" s="2" t="s">
        <v>12</v>
      </c>
    </row>
    <row r="557" spans="1:8" ht="15.75" customHeight="1" x14ac:dyDescent="0.35">
      <c r="A557" s="1">
        <v>45005.375752314816</v>
      </c>
      <c r="B557" s="2" t="s">
        <v>26</v>
      </c>
      <c r="C557" s="2" t="s">
        <v>18</v>
      </c>
      <c r="D557" s="2" t="s">
        <v>11</v>
      </c>
      <c r="E557" s="2">
        <v>41199</v>
      </c>
      <c r="F557" s="2">
        <v>3073</v>
      </c>
      <c r="G557" s="24">
        <f t="shared" si="8"/>
        <v>7.4589189057986838E-2</v>
      </c>
      <c r="H557" s="2" t="s">
        <v>12</v>
      </c>
    </row>
    <row r="558" spans="1:8" ht="15.75" customHeight="1" x14ac:dyDescent="0.35">
      <c r="A558" s="1">
        <v>45005.375659722224</v>
      </c>
      <c r="B558" s="2" t="s">
        <v>26</v>
      </c>
      <c r="C558" s="2" t="s">
        <v>15</v>
      </c>
      <c r="D558" s="2" t="s">
        <v>11</v>
      </c>
      <c r="E558" s="2">
        <v>47518</v>
      </c>
      <c r="F558" s="2">
        <v>15219</v>
      </c>
      <c r="G558" s="24">
        <f t="shared" si="8"/>
        <v>0.32027863125552425</v>
      </c>
      <c r="H558" s="2" t="s">
        <v>12</v>
      </c>
    </row>
    <row r="559" spans="1:8" ht="15.75" customHeight="1" x14ac:dyDescent="0.35">
      <c r="A559" s="1">
        <v>45005.375625000001</v>
      </c>
      <c r="B559" s="2" t="s">
        <v>26</v>
      </c>
      <c r="C559" s="2" t="s">
        <v>15</v>
      </c>
      <c r="D559" s="2" t="s">
        <v>11</v>
      </c>
      <c r="E559" s="2">
        <v>118245</v>
      </c>
      <c r="F559" s="2">
        <v>13438</v>
      </c>
      <c r="G559" s="24">
        <f t="shared" si="8"/>
        <v>0.11364539726838344</v>
      </c>
      <c r="H559" s="2" t="s">
        <v>12</v>
      </c>
    </row>
    <row r="560" spans="1:8" ht="15.75" customHeight="1" x14ac:dyDescent="0.35">
      <c r="A560" s="1">
        <v>45005.354748969905</v>
      </c>
      <c r="B560" s="2" t="s">
        <v>16</v>
      </c>
      <c r="C560" s="2" t="s">
        <v>8</v>
      </c>
      <c r="D560" s="2" t="s">
        <v>9</v>
      </c>
      <c r="E560" s="2">
        <v>1235</v>
      </c>
      <c r="F560" s="2">
        <v>56</v>
      </c>
      <c r="G560" s="24">
        <f t="shared" si="8"/>
        <v>4.5344129554655874E-2</v>
      </c>
      <c r="H560" s="2" t="s">
        <v>10</v>
      </c>
    </row>
    <row r="561" spans="1:8" ht="15.75" customHeight="1" x14ac:dyDescent="0.35">
      <c r="A561" s="1">
        <v>45005.303063206018</v>
      </c>
      <c r="B561" s="2" t="s">
        <v>16</v>
      </c>
      <c r="C561" s="2" t="s">
        <v>8</v>
      </c>
      <c r="D561" s="2" t="s">
        <v>9</v>
      </c>
      <c r="E561" s="2">
        <v>1044</v>
      </c>
      <c r="F561" s="2">
        <v>66</v>
      </c>
      <c r="G561" s="24">
        <f t="shared" si="8"/>
        <v>6.3218390804597707E-2</v>
      </c>
      <c r="H561" s="2" t="s">
        <v>10</v>
      </c>
    </row>
    <row r="562" spans="1:8" ht="15.75" customHeight="1" x14ac:dyDescent="0.35">
      <c r="A562" s="1">
        <v>45005.254305555558</v>
      </c>
      <c r="B562" s="2" t="s">
        <v>26</v>
      </c>
      <c r="C562" s="2" t="s">
        <v>18</v>
      </c>
      <c r="D562" s="2" t="s">
        <v>19</v>
      </c>
      <c r="E562" s="2">
        <v>6515</v>
      </c>
      <c r="F562" s="2">
        <v>66</v>
      </c>
      <c r="G562" s="24">
        <f t="shared" si="8"/>
        <v>1.0130468150422104E-2</v>
      </c>
      <c r="H562" s="2" t="s">
        <v>12</v>
      </c>
    </row>
    <row r="563" spans="1:8" ht="15.75" customHeight="1" x14ac:dyDescent="0.35">
      <c r="A563" s="1">
        <v>45005.250104166669</v>
      </c>
      <c r="B563" s="2" t="s">
        <v>26</v>
      </c>
      <c r="C563" s="2" t="s">
        <v>20</v>
      </c>
      <c r="D563" s="2" t="s">
        <v>19</v>
      </c>
      <c r="E563" s="2">
        <v>64</v>
      </c>
      <c r="F563" s="2">
        <v>2</v>
      </c>
      <c r="G563" s="24">
        <f t="shared" si="8"/>
        <v>3.125E-2</v>
      </c>
      <c r="H563" s="2" t="s">
        <v>12</v>
      </c>
    </row>
    <row r="564" spans="1:8" ht="15.75" customHeight="1" x14ac:dyDescent="0.35">
      <c r="A564" s="1">
        <v>45004.790107326386</v>
      </c>
      <c r="B564" s="2" t="s">
        <v>7</v>
      </c>
      <c r="C564" s="2" t="s">
        <v>8</v>
      </c>
      <c r="D564" s="2" t="s">
        <v>11</v>
      </c>
      <c r="E564" s="2">
        <v>1191</v>
      </c>
      <c r="F564" s="2">
        <v>17</v>
      </c>
      <c r="G564" s="24">
        <f t="shared" si="8"/>
        <v>1.4273719563392108E-2</v>
      </c>
      <c r="H564" s="2" t="s">
        <v>10</v>
      </c>
    </row>
    <row r="565" spans="1:8" ht="15.75" customHeight="1" x14ac:dyDescent="0.35">
      <c r="A565" s="1">
        <v>45004.787282951387</v>
      </c>
      <c r="B565" s="2" t="s">
        <v>26</v>
      </c>
      <c r="C565" s="2" t="s">
        <v>8</v>
      </c>
      <c r="D565" s="2" t="s">
        <v>11</v>
      </c>
      <c r="E565" s="2">
        <v>230</v>
      </c>
      <c r="F565" s="2">
        <v>7</v>
      </c>
      <c r="G565" s="24">
        <f t="shared" si="8"/>
        <v>3.0434782608695653E-2</v>
      </c>
      <c r="H565" s="2" t="s">
        <v>10</v>
      </c>
    </row>
    <row r="566" spans="1:8" ht="15.75" customHeight="1" x14ac:dyDescent="0.35">
      <c r="A566" s="1">
        <v>45004.774307743057</v>
      </c>
      <c r="B566" s="2" t="s">
        <v>7</v>
      </c>
      <c r="C566" s="2" t="s">
        <v>8</v>
      </c>
      <c r="D566" s="2" t="s">
        <v>11</v>
      </c>
      <c r="E566" s="2">
        <v>1593</v>
      </c>
      <c r="F566" s="2">
        <v>16</v>
      </c>
      <c r="G566" s="24">
        <f t="shared" si="8"/>
        <v>1.0043942247332079E-2</v>
      </c>
      <c r="H566" s="2" t="s">
        <v>13</v>
      </c>
    </row>
    <row r="567" spans="1:8" ht="15.75" customHeight="1" x14ac:dyDescent="0.35">
      <c r="A567" s="1">
        <v>45004.740106157406</v>
      </c>
      <c r="B567" s="2" t="s">
        <v>7</v>
      </c>
      <c r="C567" s="2" t="s">
        <v>8</v>
      </c>
      <c r="D567" s="2" t="s">
        <v>11</v>
      </c>
      <c r="E567" s="2">
        <v>816</v>
      </c>
      <c r="F567" s="2">
        <v>19</v>
      </c>
      <c r="G567" s="24">
        <f t="shared" si="8"/>
        <v>2.3284313725490197E-2</v>
      </c>
      <c r="H567" s="2" t="s">
        <v>13</v>
      </c>
    </row>
    <row r="568" spans="1:8" ht="15.75" customHeight="1" x14ac:dyDescent="0.35">
      <c r="A568" s="1">
        <v>45004.722292141203</v>
      </c>
      <c r="B568" s="2" t="s">
        <v>26</v>
      </c>
      <c r="C568" s="2" t="s">
        <v>8</v>
      </c>
      <c r="D568" s="2" t="s">
        <v>11</v>
      </c>
      <c r="E568" s="2">
        <v>505</v>
      </c>
      <c r="F568" s="2">
        <v>24</v>
      </c>
      <c r="G568" s="24">
        <f t="shared" si="8"/>
        <v>4.7524752475247525E-2</v>
      </c>
      <c r="H568" s="2" t="s">
        <v>10</v>
      </c>
    </row>
    <row r="569" spans="1:8" ht="15.75" customHeight="1" x14ac:dyDescent="0.35">
      <c r="A569" s="1">
        <v>45004.72214096065</v>
      </c>
      <c r="B569" s="2" t="s">
        <v>26</v>
      </c>
      <c r="C569" s="2" t="s">
        <v>8</v>
      </c>
      <c r="D569" s="2" t="s">
        <v>9</v>
      </c>
      <c r="E569" s="2">
        <v>0</v>
      </c>
      <c r="F569" s="2">
        <v>0</v>
      </c>
      <c r="G569" s="24">
        <f t="shared" si="8"/>
        <v>0</v>
      </c>
      <c r="H569" s="2" t="s">
        <v>13</v>
      </c>
    </row>
    <row r="570" spans="1:8" ht="15.75" customHeight="1" x14ac:dyDescent="0.35">
      <c r="A570" s="1">
        <v>45004.696719027779</v>
      </c>
      <c r="B570" s="2" t="s">
        <v>7</v>
      </c>
      <c r="C570" s="2" t="s">
        <v>8</v>
      </c>
      <c r="D570" s="2" t="s">
        <v>11</v>
      </c>
      <c r="E570" s="2">
        <v>5051</v>
      </c>
      <c r="F570" s="2">
        <v>145</v>
      </c>
      <c r="G570" s="24">
        <f t="shared" si="8"/>
        <v>2.870718669570382E-2</v>
      </c>
      <c r="H570" s="2" t="s">
        <v>13</v>
      </c>
    </row>
    <row r="571" spans="1:8" ht="15.75" customHeight="1" x14ac:dyDescent="0.35">
      <c r="A571" s="1">
        <v>45004.685400115741</v>
      </c>
      <c r="B571" s="2" t="s">
        <v>26</v>
      </c>
      <c r="C571" s="2" t="s">
        <v>8</v>
      </c>
      <c r="D571" s="2" t="s">
        <v>9</v>
      </c>
      <c r="E571" s="2">
        <v>0</v>
      </c>
      <c r="F571" s="2">
        <v>0</v>
      </c>
      <c r="G571" s="24">
        <f t="shared" si="8"/>
        <v>0</v>
      </c>
      <c r="H571" s="2" t="s">
        <v>17</v>
      </c>
    </row>
    <row r="572" spans="1:8" ht="15.75" customHeight="1" x14ac:dyDescent="0.35">
      <c r="A572" s="1">
        <v>45004.650196550923</v>
      </c>
      <c r="B572" s="2" t="s">
        <v>16</v>
      </c>
      <c r="C572" s="2" t="s">
        <v>8</v>
      </c>
      <c r="D572" s="2" t="s">
        <v>11</v>
      </c>
      <c r="E572" s="2">
        <v>4062</v>
      </c>
      <c r="F572" s="2">
        <v>142</v>
      </c>
      <c r="G572" s="24">
        <f t="shared" si="8"/>
        <v>3.4958148695224026E-2</v>
      </c>
      <c r="H572" s="2" t="s">
        <v>13</v>
      </c>
    </row>
    <row r="573" spans="1:8" ht="15.75" customHeight="1" x14ac:dyDescent="0.35">
      <c r="A573" s="1">
        <v>45004.650173611109</v>
      </c>
      <c r="B573" s="2" t="s">
        <v>26</v>
      </c>
      <c r="C573" s="2" t="s">
        <v>15</v>
      </c>
      <c r="D573" s="2" t="s">
        <v>11</v>
      </c>
      <c r="E573" s="2">
        <v>29585</v>
      </c>
      <c r="F573" s="2">
        <v>3412</v>
      </c>
      <c r="G573" s="24">
        <f t="shared" si="8"/>
        <v>0.11532871387527463</v>
      </c>
      <c r="H573" s="2" t="s">
        <v>13</v>
      </c>
    </row>
    <row r="574" spans="1:8" ht="15.75" customHeight="1" x14ac:dyDescent="0.35">
      <c r="A574" s="1">
        <v>45004.617190763885</v>
      </c>
      <c r="B574" s="2" t="s">
        <v>26</v>
      </c>
      <c r="C574" s="2" t="s">
        <v>8</v>
      </c>
      <c r="D574" s="2" t="s">
        <v>9</v>
      </c>
      <c r="E574" s="2">
        <v>0</v>
      </c>
      <c r="F574" s="2">
        <v>0</v>
      </c>
      <c r="G574" s="24">
        <f t="shared" si="8"/>
        <v>0</v>
      </c>
      <c r="H574" s="2" t="s">
        <v>17</v>
      </c>
    </row>
    <row r="575" spans="1:8" ht="15.75" customHeight="1" x14ac:dyDescent="0.35">
      <c r="A575" s="1">
        <v>45004.617148124998</v>
      </c>
      <c r="B575" s="2" t="s">
        <v>26</v>
      </c>
      <c r="C575" s="2" t="s">
        <v>8</v>
      </c>
      <c r="D575" s="2" t="s">
        <v>9</v>
      </c>
      <c r="E575" s="2">
        <v>0</v>
      </c>
      <c r="F575" s="2">
        <v>0</v>
      </c>
      <c r="G575" s="24">
        <f t="shared" si="8"/>
        <v>0</v>
      </c>
      <c r="H575" s="2" t="s">
        <v>17</v>
      </c>
    </row>
    <row r="576" spans="1:8" ht="15.75" customHeight="1" x14ac:dyDescent="0.35">
      <c r="A576" s="1">
        <v>45004.570076736112</v>
      </c>
      <c r="B576" s="2" t="s">
        <v>16</v>
      </c>
      <c r="C576" s="2" t="s">
        <v>8</v>
      </c>
      <c r="D576" s="2" t="s">
        <v>11</v>
      </c>
      <c r="E576" s="2">
        <v>1077</v>
      </c>
      <c r="F576" s="2">
        <v>38</v>
      </c>
      <c r="G576" s="24">
        <f t="shared" si="8"/>
        <v>3.5283194057567316E-2</v>
      </c>
      <c r="H576" s="2" t="s">
        <v>13</v>
      </c>
    </row>
    <row r="577" spans="1:8" ht="15.75" customHeight="1" x14ac:dyDescent="0.35">
      <c r="A577" s="1">
        <v>45004.570057870369</v>
      </c>
      <c r="B577" s="2" t="s">
        <v>26</v>
      </c>
      <c r="C577" s="2" t="s">
        <v>15</v>
      </c>
      <c r="D577" s="2" t="s">
        <v>11</v>
      </c>
      <c r="E577" s="2">
        <v>16607</v>
      </c>
      <c r="F577" s="2">
        <v>1322</v>
      </c>
      <c r="G577" s="24">
        <f t="shared" si="8"/>
        <v>7.9604985849340643E-2</v>
      </c>
      <c r="H577" s="2" t="s">
        <v>13</v>
      </c>
    </row>
    <row r="578" spans="1:8" ht="15.75" customHeight="1" x14ac:dyDescent="0.35">
      <c r="A578" s="1">
        <v>45004.504578645836</v>
      </c>
      <c r="B578" s="2" t="s">
        <v>26</v>
      </c>
      <c r="C578" s="2" t="s">
        <v>8</v>
      </c>
      <c r="D578" s="2" t="s">
        <v>11</v>
      </c>
      <c r="E578" s="2">
        <v>756</v>
      </c>
      <c r="F578" s="2">
        <v>17</v>
      </c>
      <c r="G578" s="24">
        <f t="shared" si="8"/>
        <v>2.2486772486772486E-2</v>
      </c>
      <c r="H578" s="2" t="s">
        <v>10</v>
      </c>
    </row>
    <row r="579" spans="1:8" ht="15.75" customHeight="1" x14ac:dyDescent="0.35">
      <c r="A579" s="1">
        <v>45004.50426209491</v>
      </c>
      <c r="B579" s="2" t="s">
        <v>26</v>
      </c>
      <c r="C579" s="2" t="s">
        <v>8</v>
      </c>
      <c r="D579" s="2" t="s">
        <v>9</v>
      </c>
      <c r="E579" s="2">
        <v>0</v>
      </c>
      <c r="F579" s="2">
        <v>0</v>
      </c>
      <c r="G579" s="24">
        <f t="shared" ref="G579:G642" si="9">IFERROR(F579/E579,0)</f>
        <v>0</v>
      </c>
      <c r="H579" s="2" t="s">
        <v>13</v>
      </c>
    </row>
    <row r="580" spans="1:8" ht="15.75" customHeight="1" x14ac:dyDescent="0.35">
      <c r="A580" s="1">
        <v>45004.480231481481</v>
      </c>
      <c r="B580" s="2" t="s">
        <v>24</v>
      </c>
      <c r="C580" s="2" t="s">
        <v>21</v>
      </c>
      <c r="D580" s="2" t="s">
        <v>23</v>
      </c>
      <c r="E580" s="2">
        <v>0</v>
      </c>
      <c r="F580" s="2">
        <v>0</v>
      </c>
      <c r="G580" s="24">
        <f t="shared" si="9"/>
        <v>0</v>
      </c>
      <c r="H580" s="2" t="s">
        <v>10</v>
      </c>
    </row>
    <row r="581" spans="1:8" ht="15.75" customHeight="1" x14ac:dyDescent="0.35">
      <c r="A581" s="1">
        <v>45004.479768518519</v>
      </c>
      <c r="B581" s="2" t="s">
        <v>24</v>
      </c>
      <c r="C581" s="2" t="s">
        <v>21</v>
      </c>
      <c r="D581" s="2" t="s">
        <v>23</v>
      </c>
      <c r="E581" s="2">
        <v>0</v>
      </c>
      <c r="F581" s="2">
        <v>0</v>
      </c>
      <c r="G581" s="24">
        <f t="shared" si="9"/>
        <v>0</v>
      </c>
      <c r="H581" s="2" t="s">
        <v>10</v>
      </c>
    </row>
    <row r="582" spans="1:8" ht="15.75" customHeight="1" x14ac:dyDescent="0.35">
      <c r="A582" s="1">
        <v>45004.386898402779</v>
      </c>
      <c r="B582" s="2" t="s">
        <v>16</v>
      </c>
      <c r="C582" s="2" t="s">
        <v>8</v>
      </c>
      <c r="D582" s="2" t="s">
        <v>9</v>
      </c>
      <c r="E582" s="2">
        <v>1052</v>
      </c>
      <c r="F582" s="2">
        <v>47</v>
      </c>
      <c r="G582" s="24">
        <f t="shared" si="9"/>
        <v>4.467680608365019E-2</v>
      </c>
      <c r="H582" s="2" t="s">
        <v>13</v>
      </c>
    </row>
    <row r="583" spans="1:8" ht="15.75" customHeight="1" x14ac:dyDescent="0.35">
      <c r="A583" s="1">
        <v>45004.386886990738</v>
      </c>
      <c r="B583" s="2" t="s">
        <v>16</v>
      </c>
      <c r="C583" s="2" t="s">
        <v>8</v>
      </c>
      <c r="D583" s="2" t="s">
        <v>9</v>
      </c>
      <c r="E583" s="2">
        <v>6896</v>
      </c>
      <c r="F583" s="2">
        <v>386</v>
      </c>
      <c r="G583" s="24">
        <f t="shared" si="9"/>
        <v>5.5974477958236658E-2</v>
      </c>
      <c r="H583" s="2" t="s">
        <v>13</v>
      </c>
    </row>
    <row r="584" spans="1:8" ht="15.75" customHeight="1" x14ac:dyDescent="0.35">
      <c r="A584" s="1">
        <v>45004.385914351849</v>
      </c>
      <c r="B584" s="2" t="s">
        <v>26</v>
      </c>
      <c r="C584" s="2" t="s">
        <v>15</v>
      </c>
      <c r="D584" s="2" t="s">
        <v>9</v>
      </c>
      <c r="E584" s="2">
        <v>14282</v>
      </c>
      <c r="F584" s="2">
        <v>3398</v>
      </c>
      <c r="G584" s="24">
        <f t="shared" si="9"/>
        <v>0.23792185968351773</v>
      </c>
      <c r="H584" s="2" t="s">
        <v>13</v>
      </c>
    </row>
    <row r="585" spans="1:8" ht="15.75" customHeight="1" x14ac:dyDescent="0.35">
      <c r="A585" s="1">
        <v>45004.375023148146</v>
      </c>
      <c r="B585" s="2" t="s">
        <v>26</v>
      </c>
      <c r="C585" s="2" t="s">
        <v>15</v>
      </c>
      <c r="D585" s="2" t="s">
        <v>9</v>
      </c>
      <c r="E585" s="2">
        <v>14282</v>
      </c>
      <c r="F585" s="2">
        <v>3398</v>
      </c>
      <c r="G585" s="24">
        <f t="shared" si="9"/>
        <v>0.23792185968351773</v>
      </c>
      <c r="H585" s="2" t="s">
        <v>13</v>
      </c>
    </row>
    <row r="586" spans="1:8" ht="15.75" customHeight="1" x14ac:dyDescent="0.35">
      <c r="A586" s="1">
        <v>45004.375023148146</v>
      </c>
      <c r="B586" s="2" t="s">
        <v>26</v>
      </c>
      <c r="C586" s="2" t="s">
        <v>15</v>
      </c>
      <c r="D586" s="2" t="s">
        <v>9</v>
      </c>
      <c r="E586" s="2">
        <v>28564</v>
      </c>
      <c r="F586" s="2">
        <v>6795</v>
      </c>
      <c r="G586" s="24">
        <f t="shared" si="9"/>
        <v>0.23788685058115111</v>
      </c>
      <c r="H586" s="2" t="s">
        <v>13</v>
      </c>
    </row>
    <row r="587" spans="1:8" ht="15.75" customHeight="1" x14ac:dyDescent="0.35">
      <c r="A587" s="1">
        <v>45004.329500648149</v>
      </c>
      <c r="B587" s="2" t="s">
        <v>26</v>
      </c>
      <c r="C587" s="2" t="s">
        <v>8</v>
      </c>
      <c r="D587" s="2" t="s">
        <v>9</v>
      </c>
      <c r="E587" s="2">
        <v>0</v>
      </c>
      <c r="F587" s="2">
        <v>0</v>
      </c>
      <c r="G587" s="24">
        <f t="shared" si="9"/>
        <v>0</v>
      </c>
      <c r="H587" s="2" t="s">
        <v>13</v>
      </c>
    </row>
    <row r="588" spans="1:8" ht="15.75" customHeight="1" x14ac:dyDescent="0.35">
      <c r="A588" s="1">
        <v>45003.807319884261</v>
      </c>
      <c r="B588" s="2" t="s">
        <v>26</v>
      </c>
      <c r="C588" s="2" t="s">
        <v>8</v>
      </c>
      <c r="D588" s="2" t="s">
        <v>9</v>
      </c>
      <c r="E588" s="2">
        <v>0</v>
      </c>
      <c r="F588" s="2">
        <v>0</v>
      </c>
      <c r="G588" s="24">
        <f t="shared" si="9"/>
        <v>0</v>
      </c>
      <c r="H588" s="2" t="s">
        <v>10</v>
      </c>
    </row>
    <row r="589" spans="1:8" ht="15.75" customHeight="1" x14ac:dyDescent="0.35">
      <c r="A589" s="1">
        <v>45003.761478275461</v>
      </c>
      <c r="B589" s="2" t="s">
        <v>16</v>
      </c>
      <c r="C589" s="2" t="s">
        <v>8</v>
      </c>
      <c r="D589" s="2" t="s">
        <v>9</v>
      </c>
      <c r="E589" s="2">
        <v>0</v>
      </c>
      <c r="F589" s="2">
        <v>0</v>
      </c>
      <c r="G589" s="24">
        <f t="shared" si="9"/>
        <v>0</v>
      </c>
      <c r="H589" s="2" t="s">
        <v>10</v>
      </c>
    </row>
    <row r="590" spans="1:8" ht="15.75" customHeight="1" x14ac:dyDescent="0.35">
      <c r="A590" s="1">
        <v>45003.752268518518</v>
      </c>
      <c r="B590" s="2" t="s">
        <v>24</v>
      </c>
      <c r="C590" s="2" t="s">
        <v>21</v>
      </c>
      <c r="D590" s="2" t="s">
        <v>23</v>
      </c>
      <c r="E590" s="2">
        <v>1446</v>
      </c>
      <c r="F590" s="2">
        <v>50</v>
      </c>
      <c r="G590" s="24">
        <f t="shared" si="9"/>
        <v>3.4578146611341634E-2</v>
      </c>
      <c r="H590" s="2" t="s">
        <v>12</v>
      </c>
    </row>
    <row r="591" spans="1:8" ht="15.75" customHeight="1" x14ac:dyDescent="0.35">
      <c r="A591" s="1">
        <v>45003.722819884257</v>
      </c>
      <c r="B591" s="2" t="s">
        <v>16</v>
      </c>
      <c r="C591" s="2" t="s">
        <v>8</v>
      </c>
      <c r="D591" s="2" t="s">
        <v>9</v>
      </c>
      <c r="E591" s="2">
        <v>0</v>
      </c>
      <c r="F591" s="2">
        <v>0</v>
      </c>
      <c r="G591" s="24">
        <f t="shared" si="9"/>
        <v>0</v>
      </c>
      <c r="H591" s="2" t="s">
        <v>10</v>
      </c>
    </row>
    <row r="592" spans="1:8" ht="15.75" customHeight="1" x14ac:dyDescent="0.35">
      <c r="A592" s="1">
        <v>45003.722488402775</v>
      </c>
      <c r="B592" s="2" t="s">
        <v>16</v>
      </c>
      <c r="C592" s="2" t="s">
        <v>8</v>
      </c>
      <c r="D592" s="2" t="s">
        <v>9</v>
      </c>
      <c r="E592" s="2">
        <v>0</v>
      </c>
      <c r="F592" s="2">
        <v>0</v>
      </c>
      <c r="G592" s="24">
        <f t="shared" si="9"/>
        <v>0</v>
      </c>
      <c r="H592" s="2" t="s">
        <v>10</v>
      </c>
    </row>
    <row r="593" spans="1:8" ht="15.75" customHeight="1" x14ac:dyDescent="0.35">
      <c r="A593" s="1">
        <v>45003.722475312497</v>
      </c>
      <c r="B593" s="2" t="s">
        <v>16</v>
      </c>
      <c r="C593" s="2" t="s">
        <v>8</v>
      </c>
      <c r="D593" s="2" t="s">
        <v>9</v>
      </c>
      <c r="E593" s="2">
        <v>0</v>
      </c>
      <c r="F593" s="2">
        <v>0</v>
      </c>
      <c r="G593" s="24">
        <f t="shared" si="9"/>
        <v>0</v>
      </c>
      <c r="H593" s="2" t="s">
        <v>10</v>
      </c>
    </row>
    <row r="594" spans="1:8" ht="15.75" customHeight="1" x14ac:dyDescent="0.35">
      <c r="A594" s="1">
        <v>45003.375227812503</v>
      </c>
      <c r="B594" s="2" t="s">
        <v>16</v>
      </c>
      <c r="C594" s="2" t="s">
        <v>8</v>
      </c>
      <c r="D594" s="2" t="s">
        <v>11</v>
      </c>
      <c r="E594" s="2">
        <v>9385</v>
      </c>
      <c r="F594" s="2">
        <v>464</v>
      </c>
      <c r="G594" s="24">
        <f t="shared" si="9"/>
        <v>4.9440596696856687E-2</v>
      </c>
      <c r="H594" s="2" t="s">
        <v>13</v>
      </c>
    </row>
    <row r="595" spans="1:8" ht="15.75" customHeight="1" x14ac:dyDescent="0.35">
      <c r="A595" s="1">
        <v>45003.375208333331</v>
      </c>
      <c r="B595" s="2" t="s">
        <v>26</v>
      </c>
      <c r="C595" s="2" t="s">
        <v>15</v>
      </c>
      <c r="D595" s="2" t="s">
        <v>11</v>
      </c>
      <c r="E595" s="2">
        <v>62861</v>
      </c>
      <c r="F595" s="2">
        <v>13950</v>
      </c>
      <c r="G595" s="24">
        <f t="shared" si="9"/>
        <v>0.22191820047406183</v>
      </c>
      <c r="H595" s="2" t="s">
        <v>13</v>
      </c>
    </row>
    <row r="596" spans="1:8" ht="15.75" customHeight="1" x14ac:dyDescent="0.35">
      <c r="A596" s="1">
        <v>45003.375150462962</v>
      </c>
      <c r="B596" s="2" t="s">
        <v>26</v>
      </c>
      <c r="C596" s="2" t="s">
        <v>18</v>
      </c>
      <c r="D596" s="2" t="s">
        <v>11</v>
      </c>
      <c r="E596" s="2">
        <v>29839</v>
      </c>
      <c r="F596" s="2">
        <v>1743</v>
      </c>
      <c r="G596" s="24">
        <f t="shared" si="9"/>
        <v>5.8413485706625558E-2</v>
      </c>
      <c r="H596" s="2" t="s">
        <v>13</v>
      </c>
    </row>
    <row r="597" spans="1:8" ht="15.75" customHeight="1" x14ac:dyDescent="0.35">
      <c r="A597" s="1">
        <v>45003.375029479168</v>
      </c>
      <c r="B597" s="2" t="s">
        <v>26</v>
      </c>
      <c r="C597" s="2" t="s">
        <v>8</v>
      </c>
      <c r="D597" s="2" t="s">
        <v>11</v>
      </c>
      <c r="E597" s="2">
        <v>13352</v>
      </c>
      <c r="F597" s="2">
        <v>168</v>
      </c>
      <c r="G597" s="24">
        <f t="shared" si="9"/>
        <v>1.2582384661473937E-2</v>
      </c>
      <c r="H597" s="2" t="s">
        <v>13</v>
      </c>
    </row>
    <row r="598" spans="1:8" ht="15.75" customHeight="1" x14ac:dyDescent="0.35">
      <c r="A598" s="1">
        <v>45003.375023148146</v>
      </c>
      <c r="B598" s="2" t="s">
        <v>26</v>
      </c>
      <c r="C598" s="2" t="s">
        <v>15</v>
      </c>
      <c r="D598" s="2" t="s">
        <v>11</v>
      </c>
      <c r="E598" s="2">
        <v>38378</v>
      </c>
      <c r="F598" s="2">
        <v>3430</v>
      </c>
      <c r="G598" s="24">
        <f t="shared" si="9"/>
        <v>8.9374120589921308E-2</v>
      </c>
      <c r="H598" s="2" t="s">
        <v>13</v>
      </c>
    </row>
    <row r="599" spans="1:8" ht="15.75" customHeight="1" x14ac:dyDescent="0.35">
      <c r="A599" s="1">
        <v>45002.868634131948</v>
      </c>
      <c r="B599" s="2" t="s">
        <v>26</v>
      </c>
      <c r="C599" s="2" t="s">
        <v>8</v>
      </c>
      <c r="D599" s="2" t="s">
        <v>11</v>
      </c>
      <c r="E599" s="2">
        <v>29121</v>
      </c>
      <c r="F599" s="2">
        <v>564</v>
      </c>
      <c r="G599" s="24">
        <f t="shared" si="9"/>
        <v>1.9367466776553002E-2</v>
      </c>
      <c r="H599" s="2" t="s">
        <v>13</v>
      </c>
    </row>
    <row r="600" spans="1:8" ht="15.75" customHeight="1" x14ac:dyDescent="0.35">
      <c r="A600" s="1">
        <v>45002.867683530094</v>
      </c>
      <c r="B600" s="2" t="s">
        <v>26</v>
      </c>
      <c r="C600" s="2" t="s">
        <v>8</v>
      </c>
      <c r="D600" s="2" t="s">
        <v>11</v>
      </c>
      <c r="E600" s="2">
        <v>21230</v>
      </c>
      <c r="F600" s="2">
        <v>466</v>
      </c>
      <c r="G600" s="24">
        <f t="shared" si="9"/>
        <v>2.1950070654733866E-2</v>
      </c>
      <c r="H600" s="2" t="s">
        <v>13</v>
      </c>
    </row>
    <row r="601" spans="1:8" ht="15.75" customHeight="1" x14ac:dyDescent="0.35">
      <c r="A601" s="1">
        <v>45002.85894244213</v>
      </c>
      <c r="B601" s="2" t="s">
        <v>26</v>
      </c>
      <c r="C601" s="2" t="s">
        <v>8</v>
      </c>
      <c r="D601" s="2" t="s">
        <v>11</v>
      </c>
      <c r="E601" s="2">
        <v>15247</v>
      </c>
      <c r="F601" s="2">
        <v>235</v>
      </c>
      <c r="G601" s="24">
        <f t="shared" si="9"/>
        <v>1.5412868105201023E-2</v>
      </c>
      <c r="H601" s="2" t="s">
        <v>13</v>
      </c>
    </row>
    <row r="602" spans="1:8" ht="15.75" customHeight="1" x14ac:dyDescent="0.35">
      <c r="A602" s="1">
        <v>45002.833473275467</v>
      </c>
      <c r="B602" s="2" t="s">
        <v>26</v>
      </c>
      <c r="C602" s="2" t="s">
        <v>8</v>
      </c>
      <c r="D602" s="2" t="s">
        <v>11</v>
      </c>
      <c r="E602" s="2">
        <v>13070</v>
      </c>
      <c r="F602" s="2">
        <v>185</v>
      </c>
      <c r="G602" s="24">
        <f t="shared" si="9"/>
        <v>1.4154552410099464E-2</v>
      </c>
      <c r="H602" s="2" t="s">
        <v>13</v>
      </c>
    </row>
    <row r="603" spans="1:8" ht="15.75" customHeight="1" x14ac:dyDescent="0.35">
      <c r="A603" s="1">
        <v>45002.831919733799</v>
      </c>
      <c r="B603" s="2" t="s">
        <v>26</v>
      </c>
      <c r="C603" s="2" t="s">
        <v>8</v>
      </c>
      <c r="D603" s="2" t="s">
        <v>11</v>
      </c>
      <c r="E603" s="2">
        <v>43899</v>
      </c>
      <c r="F603" s="2">
        <v>386</v>
      </c>
      <c r="G603" s="24">
        <f t="shared" si="9"/>
        <v>8.7929110002505743E-3</v>
      </c>
      <c r="H603" s="2" t="s">
        <v>13</v>
      </c>
    </row>
    <row r="604" spans="1:8" ht="15.75" customHeight="1" x14ac:dyDescent="0.35">
      <c r="A604" s="1">
        <v>45002.808860300924</v>
      </c>
      <c r="B604" s="2" t="s">
        <v>26</v>
      </c>
      <c r="C604" s="2" t="s">
        <v>8</v>
      </c>
      <c r="D604" s="2" t="s">
        <v>11</v>
      </c>
      <c r="E604" s="2">
        <v>172</v>
      </c>
      <c r="F604" s="2">
        <v>8</v>
      </c>
      <c r="G604" s="24">
        <f t="shared" si="9"/>
        <v>4.6511627906976744E-2</v>
      </c>
      <c r="H604" s="2" t="s">
        <v>10</v>
      </c>
    </row>
    <row r="605" spans="1:8" ht="15.75" customHeight="1" x14ac:dyDescent="0.35">
      <c r="A605" s="1">
        <v>45002.709895462962</v>
      </c>
      <c r="B605" s="2" t="s">
        <v>26</v>
      </c>
      <c r="C605" s="2" t="s">
        <v>8</v>
      </c>
      <c r="D605" s="2" t="s">
        <v>11</v>
      </c>
      <c r="E605" s="2">
        <v>1902</v>
      </c>
      <c r="F605" s="2">
        <v>81</v>
      </c>
      <c r="G605" s="24">
        <f t="shared" si="9"/>
        <v>4.2586750788643532E-2</v>
      </c>
      <c r="H605" s="2" t="s">
        <v>13</v>
      </c>
    </row>
    <row r="606" spans="1:8" ht="15.75" customHeight="1" x14ac:dyDescent="0.35">
      <c r="A606" s="1">
        <v>45002.704378958333</v>
      </c>
      <c r="B606" s="2" t="s">
        <v>16</v>
      </c>
      <c r="C606" s="2" t="s">
        <v>8</v>
      </c>
      <c r="D606" s="2" t="s">
        <v>9</v>
      </c>
      <c r="E606" s="2">
        <v>1324</v>
      </c>
      <c r="F606" s="2">
        <v>41</v>
      </c>
      <c r="G606" s="24">
        <f t="shared" si="9"/>
        <v>3.0966767371601207E-2</v>
      </c>
      <c r="H606" s="2" t="s">
        <v>13</v>
      </c>
    </row>
    <row r="607" spans="1:8" ht="15.75" customHeight="1" x14ac:dyDescent="0.35">
      <c r="A607" s="1">
        <v>45002.703731284724</v>
      </c>
      <c r="B607" s="2" t="s">
        <v>26</v>
      </c>
      <c r="C607" s="2" t="s">
        <v>8</v>
      </c>
      <c r="D607" s="2" t="s">
        <v>11</v>
      </c>
      <c r="E607" s="2">
        <v>23742</v>
      </c>
      <c r="F607" s="2">
        <v>407</v>
      </c>
      <c r="G607" s="24">
        <f t="shared" si="9"/>
        <v>1.7142616460281358E-2</v>
      </c>
      <c r="H607" s="2" t="s">
        <v>13</v>
      </c>
    </row>
    <row r="608" spans="1:8" ht="15.75" customHeight="1" x14ac:dyDescent="0.35">
      <c r="A608" s="1">
        <v>45002.703559849535</v>
      </c>
      <c r="B608" s="2" t="s">
        <v>26</v>
      </c>
      <c r="C608" s="2" t="s">
        <v>8</v>
      </c>
      <c r="D608" s="2" t="s">
        <v>11</v>
      </c>
      <c r="E608" s="2">
        <v>18210</v>
      </c>
      <c r="F608" s="2">
        <v>65</v>
      </c>
      <c r="G608" s="24">
        <f t="shared" si="9"/>
        <v>3.5694673256452497E-3</v>
      </c>
      <c r="H608" s="2" t="s">
        <v>10</v>
      </c>
    </row>
    <row r="609" spans="1:8" ht="15.75" customHeight="1" x14ac:dyDescent="0.35">
      <c r="A609" s="1">
        <v>45002.692822812503</v>
      </c>
      <c r="B609" s="2" t="s">
        <v>26</v>
      </c>
      <c r="C609" s="2" t="s">
        <v>8</v>
      </c>
      <c r="D609" s="2" t="s">
        <v>11</v>
      </c>
      <c r="E609" s="2">
        <v>19909</v>
      </c>
      <c r="F609" s="2">
        <v>93</v>
      </c>
      <c r="G609" s="24">
        <f t="shared" si="9"/>
        <v>4.6712542066402133E-3</v>
      </c>
      <c r="H609" s="2" t="s">
        <v>10</v>
      </c>
    </row>
    <row r="610" spans="1:8" ht="15.75" customHeight="1" x14ac:dyDescent="0.35">
      <c r="A610" s="1">
        <v>45002.672012407405</v>
      </c>
      <c r="B610" s="2" t="s">
        <v>16</v>
      </c>
      <c r="C610" s="2" t="s">
        <v>8</v>
      </c>
      <c r="D610" s="2" t="s">
        <v>11</v>
      </c>
      <c r="E610" s="2">
        <v>894</v>
      </c>
      <c r="F610" s="2">
        <v>11</v>
      </c>
      <c r="G610" s="24">
        <f t="shared" si="9"/>
        <v>1.2304250559284116E-2</v>
      </c>
      <c r="H610" s="2" t="s">
        <v>13</v>
      </c>
    </row>
    <row r="611" spans="1:8" ht="15.75" customHeight="1" x14ac:dyDescent="0.35">
      <c r="A611" s="1">
        <v>45002.668995914355</v>
      </c>
      <c r="B611" s="2" t="s">
        <v>26</v>
      </c>
      <c r="C611" s="2" t="s">
        <v>8</v>
      </c>
      <c r="D611" s="2" t="s">
        <v>11</v>
      </c>
      <c r="E611" s="2">
        <v>42614</v>
      </c>
      <c r="F611" s="2">
        <v>465</v>
      </c>
      <c r="G611" s="24">
        <f t="shared" si="9"/>
        <v>1.0911906885061247E-2</v>
      </c>
      <c r="H611" s="2" t="s">
        <v>13</v>
      </c>
    </row>
    <row r="612" spans="1:8" ht="15.75" customHeight="1" x14ac:dyDescent="0.35">
      <c r="A612" s="1">
        <v>45002.659447951388</v>
      </c>
      <c r="B612" s="2" t="s">
        <v>26</v>
      </c>
      <c r="C612" s="2" t="s">
        <v>8</v>
      </c>
      <c r="D612" s="2" t="s">
        <v>11</v>
      </c>
      <c r="E612" s="2">
        <v>52099</v>
      </c>
      <c r="F612" s="2">
        <v>258</v>
      </c>
      <c r="G612" s="24">
        <f t="shared" si="9"/>
        <v>4.9521104051901185E-3</v>
      </c>
      <c r="H612" s="2" t="s">
        <v>10</v>
      </c>
    </row>
    <row r="613" spans="1:8" ht="15.75" customHeight="1" x14ac:dyDescent="0.35">
      <c r="A613" s="1">
        <v>45002.512317152781</v>
      </c>
      <c r="B613" s="2" t="s">
        <v>26</v>
      </c>
      <c r="C613" s="2" t="s">
        <v>27</v>
      </c>
      <c r="D613" s="2" t="s">
        <v>11</v>
      </c>
      <c r="E613" s="2">
        <v>3358</v>
      </c>
      <c r="F613" s="2">
        <v>133</v>
      </c>
      <c r="G613" s="24">
        <f t="shared" si="9"/>
        <v>3.9606908874329959E-2</v>
      </c>
      <c r="H613" s="2" t="s">
        <v>13</v>
      </c>
    </row>
    <row r="614" spans="1:8" ht="15.75" customHeight="1" x14ac:dyDescent="0.35">
      <c r="A614" s="1">
        <v>45002.500277777777</v>
      </c>
      <c r="B614" s="2" t="s">
        <v>26</v>
      </c>
      <c r="C614" s="2" t="s">
        <v>18</v>
      </c>
      <c r="D614" s="2" t="s">
        <v>19</v>
      </c>
      <c r="E614" s="2">
        <v>21615</v>
      </c>
      <c r="F614" s="2">
        <v>423</v>
      </c>
      <c r="G614" s="24">
        <f t="shared" si="9"/>
        <v>1.9569743233865372E-2</v>
      </c>
      <c r="H614" s="2" t="s">
        <v>12</v>
      </c>
    </row>
    <row r="615" spans="1:8" ht="15.75" customHeight="1" x14ac:dyDescent="0.35">
      <c r="A615" s="1">
        <v>45002.500069444446</v>
      </c>
      <c r="B615" s="2" t="s">
        <v>26</v>
      </c>
      <c r="C615" s="2" t="s">
        <v>20</v>
      </c>
      <c r="D615" s="2" t="s">
        <v>19</v>
      </c>
      <c r="E615" s="2">
        <v>389</v>
      </c>
      <c r="F615" s="2">
        <v>18</v>
      </c>
      <c r="G615" s="24">
        <f t="shared" si="9"/>
        <v>4.6272493573264781E-2</v>
      </c>
      <c r="H615" s="2" t="s">
        <v>12</v>
      </c>
    </row>
    <row r="616" spans="1:8" ht="15.75" customHeight="1" x14ac:dyDescent="0.35">
      <c r="A616" s="1">
        <v>45002.46289116898</v>
      </c>
      <c r="B616" s="2" t="s">
        <v>16</v>
      </c>
      <c r="C616" s="2" t="s">
        <v>8</v>
      </c>
      <c r="D616" s="2" t="s">
        <v>9</v>
      </c>
      <c r="E616" s="2">
        <v>442</v>
      </c>
      <c r="F616" s="2">
        <v>12</v>
      </c>
      <c r="G616" s="24">
        <f t="shared" si="9"/>
        <v>2.7149321266968326E-2</v>
      </c>
      <c r="H616" s="2" t="s">
        <v>10</v>
      </c>
    </row>
    <row r="617" spans="1:8" ht="15.75" customHeight="1" x14ac:dyDescent="0.35">
      <c r="A617" s="1">
        <v>45002.453969907408</v>
      </c>
      <c r="B617" s="2" t="s">
        <v>16</v>
      </c>
      <c r="C617" s="2" t="s">
        <v>21</v>
      </c>
      <c r="D617" s="2" t="s">
        <v>9</v>
      </c>
      <c r="E617" s="2">
        <v>64879</v>
      </c>
      <c r="F617" s="2">
        <v>4388</v>
      </c>
      <c r="G617" s="24">
        <f t="shared" si="9"/>
        <v>6.763359484578986E-2</v>
      </c>
      <c r="H617" s="2" t="s">
        <v>12</v>
      </c>
    </row>
    <row r="618" spans="1:8" ht="15.75" customHeight="1" x14ac:dyDescent="0.35">
      <c r="A618" s="1">
        <v>45002.42659722222</v>
      </c>
      <c r="B618" s="2" t="s">
        <v>26</v>
      </c>
      <c r="C618" s="2" t="s">
        <v>21</v>
      </c>
      <c r="D618" s="2" t="s">
        <v>9</v>
      </c>
      <c r="E618" s="2">
        <v>0</v>
      </c>
      <c r="F618" s="2">
        <v>0</v>
      </c>
      <c r="G618" s="24">
        <f t="shared" si="9"/>
        <v>0</v>
      </c>
      <c r="H618" s="2" t="s">
        <v>10</v>
      </c>
    </row>
    <row r="619" spans="1:8" ht="15.75" customHeight="1" x14ac:dyDescent="0.35">
      <c r="A619" s="1">
        <v>45002.420636574076</v>
      </c>
      <c r="B619" s="2" t="s">
        <v>26</v>
      </c>
      <c r="C619" s="2" t="s">
        <v>21</v>
      </c>
      <c r="D619" s="2" t="s">
        <v>9</v>
      </c>
      <c r="E619" s="2">
        <v>0</v>
      </c>
      <c r="F619" s="2">
        <v>0</v>
      </c>
      <c r="G619" s="24">
        <f t="shared" si="9"/>
        <v>0</v>
      </c>
      <c r="H619" s="2" t="s">
        <v>10</v>
      </c>
    </row>
    <row r="620" spans="1:8" ht="15.75" customHeight="1" x14ac:dyDescent="0.35">
      <c r="A620" s="1">
        <v>45002.420486111114</v>
      </c>
      <c r="B620" s="2" t="s">
        <v>26</v>
      </c>
      <c r="C620" s="2" t="s">
        <v>21</v>
      </c>
      <c r="D620" s="2" t="s">
        <v>9</v>
      </c>
      <c r="E620" s="2">
        <v>0</v>
      </c>
      <c r="F620" s="2">
        <v>0</v>
      </c>
      <c r="G620" s="24">
        <f t="shared" si="9"/>
        <v>0</v>
      </c>
      <c r="H620" s="2" t="s">
        <v>10</v>
      </c>
    </row>
    <row r="621" spans="1:8" ht="15.75" customHeight="1" x14ac:dyDescent="0.35">
      <c r="A621" s="1">
        <v>45002.383437500001</v>
      </c>
      <c r="B621" s="2" t="s">
        <v>26</v>
      </c>
      <c r="C621" s="2" t="s">
        <v>18</v>
      </c>
      <c r="D621" s="2" t="s">
        <v>23</v>
      </c>
      <c r="E621" s="2">
        <v>7215</v>
      </c>
      <c r="F621" s="2">
        <v>70</v>
      </c>
      <c r="G621" s="24">
        <f t="shared" si="9"/>
        <v>9.7020097020097014E-3</v>
      </c>
      <c r="H621" s="2" t="s">
        <v>12</v>
      </c>
    </row>
    <row r="622" spans="1:8" ht="15.75" customHeight="1" x14ac:dyDescent="0.35">
      <c r="A622" s="1">
        <v>45002.375467500002</v>
      </c>
      <c r="B622" s="2" t="s">
        <v>26</v>
      </c>
      <c r="C622" s="2" t="s">
        <v>8</v>
      </c>
      <c r="D622" s="2" t="s">
        <v>23</v>
      </c>
      <c r="E622" s="2">
        <v>321</v>
      </c>
      <c r="F622" s="2">
        <v>13</v>
      </c>
      <c r="G622" s="24">
        <f t="shared" si="9"/>
        <v>4.0498442367601244E-2</v>
      </c>
      <c r="H622" s="2" t="s">
        <v>10</v>
      </c>
    </row>
    <row r="623" spans="1:8" ht="15.75" customHeight="1" x14ac:dyDescent="0.35">
      <c r="A623" s="1">
        <v>45002.375092592592</v>
      </c>
      <c r="B623" s="2" t="s">
        <v>26</v>
      </c>
      <c r="C623" s="2" t="s">
        <v>20</v>
      </c>
      <c r="D623" s="2" t="s">
        <v>23</v>
      </c>
      <c r="E623" s="2">
        <v>314</v>
      </c>
      <c r="F623" s="2">
        <v>10</v>
      </c>
      <c r="G623" s="24">
        <f t="shared" si="9"/>
        <v>3.1847133757961783E-2</v>
      </c>
      <c r="H623" s="2" t="s">
        <v>12</v>
      </c>
    </row>
    <row r="624" spans="1:8" ht="15.75" customHeight="1" x14ac:dyDescent="0.35">
      <c r="A624" s="1">
        <v>45002.374323298609</v>
      </c>
      <c r="B624" s="2" t="s">
        <v>26</v>
      </c>
      <c r="C624" s="2" t="s">
        <v>8</v>
      </c>
      <c r="D624" s="2" t="s">
        <v>11</v>
      </c>
      <c r="E624" s="2">
        <v>183</v>
      </c>
      <c r="F624" s="2">
        <v>5</v>
      </c>
      <c r="G624" s="24">
        <f t="shared" si="9"/>
        <v>2.7322404371584699E-2</v>
      </c>
      <c r="H624" s="2" t="s">
        <v>10</v>
      </c>
    </row>
    <row r="625" spans="1:8" ht="15.75" customHeight="1" x14ac:dyDescent="0.35">
      <c r="A625" s="1">
        <v>45002.374055474538</v>
      </c>
      <c r="B625" s="2" t="s">
        <v>26</v>
      </c>
      <c r="C625" s="2" t="s">
        <v>8</v>
      </c>
      <c r="D625" s="2" t="s">
        <v>9</v>
      </c>
      <c r="E625" s="2">
        <v>0</v>
      </c>
      <c r="F625" s="2">
        <v>0</v>
      </c>
      <c r="G625" s="24">
        <f t="shared" si="9"/>
        <v>0</v>
      </c>
      <c r="H625" s="2" t="s">
        <v>13</v>
      </c>
    </row>
    <row r="626" spans="1:8" ht="15.75" customHeight="1" x14ac:dyDescent="0.35">
      <c r="A626" s="1">
        <v>45001.777807569444</v>
      </c>
      <c r="B626" s="2" t="s">
        <v>26</v>
      </c>
      <c r="C626" s="2" t="s">
        <v>8</v>
      </c>
      <c r="D626" s="2" t="s">
        <v>9</v>
      </c>
      <c r="E626" s="2">
        <v>0</v>
      </c>
      <c r="F626" s="2">
        <v>0</v>
      </c>
      <c r="G626" s="24">
        <f t="shared" si="9"/>
        <v>0</v>
      </c>
      <c r="H626" s="2" t="s">
        <v>12</v>
      </c>
    </row>
    <row r="627" spans="1:8" ht="15.75" customHeight="1" x14ac:dyDescent="0.35">
      <c r="A627" s="1">
        <v>45001.685839583333</v>
      </c>
      <c r="B627" s="2" t="s">
        <v>16</v>
      </c>
      <c r="C627" s="2" t="s">
        <v>8</v>
      </c>
      <c r="D627" s="2" t="s">
        <v>11</v>
      </c>
      <c r="E627" s="2">
        <v>3545</v>
      </c>
      <c r="F627" s="2">
        <v>135</v>
      </c>
      <c r="G627" s="24">
        <f t="shared" si="9"/>
        <v>3.8081805359661498E-2</v>
      </c>
      <c r="H627" s="2" t="s">
        <v>13</v>
      </c>
    </row>
    <row r="628" spans="1:8" ht="15.75" customHeight="1" x14ac:dyDescent="0.35">
      <c r="A628" s="1">
        <v>45001.685810185183</v>
      </c>
      <c r="B628" s="2" t="s">
        <v>26</v>
      </c>
      <c r="C628" s="2" t="s">
        <v>15</v>
      </c>
      <c r="D628" s="2" t="s">
        <v>11</v>
      </c>
      <c r="E628" s="2">
        <v>32910</v>
      </c>
      <c r="F628" s="2">
        <v>3796</v>
      </c>
      <c r="G628" s="24">
        <f t="shared" si="9"/>
        <v>0.11534487997569128</v>
      </c>
      <c r="H628" s="2" t="s">
        <v>13</v>
      </c>
    </row>
    <row r="629" spans="1:8" ht="15.75" customHeight="1" x14ac:dyDescent="0.35">
      <c r="A629" s="1">
        <v>45001.65697877315</v>
      </c>
      <c r="B629" s="2" t="s">
        <v>26</v>
      </c>
      <c r="C629" s="2" t="s">
        <v>8</v>
      </c>
      <c r="D629" s="2" t="s">
        <v>9</v>
      </c>
      <c r="E629" s="2">
        <v>243</v>
      </c>
      <c r="F629" s="2">
        <v>15</v>
      </c>
      <c r="G629" s="24">
        <f t="shared" si="9"/>
        <v>6.1728395061728392E-2</v>
      </c>
      <c r="H629" s="2" t="s">
        <v>10</v>
      </c>
    </row>
    <row r="630" spans="1:8" ht="15.75" customHeight="1" x14ac:dyDescent="0.35">
      <c r="A630" s="1">
        <v>45001.656812974536</v>
      </c>
      <c r="B630" s="2" t="s">
        <v>26</v>
      </c>
      <c r="C630" s="2" t="s">
        <v>8</v>
      </c>
      <c r="D630" s="2" t="s">
        <v>9</v>
      </c>
      <c r="E630" s="2">
        <v>0</v>
      </c>
      <c r="F630" s="2">
        <v>0</v>
      </c>
      <c r="G630" s="24">
        <f t="shared" si="9"/>
        <v>0</v>
      </c>
      <c r="H630" s="2" t="s">
        <v>12</v>
      </c>
    </row>
    <row r="631" spans="1:8" ht="15.75" customHeight="1" x14ac:dyDescent="0.35">
      <c r="A631" s="1">
        <v>45001.649722222224</v>
      </c>
      <c r="B631" s="2" t="s">
        <v>16</v>
      </c>
      <c r="C631" s="2" t="s">
        <v>21</v>
      </c>
      <c r="D631" s="2" t="s">
        <v>9</v>
      </c>
      <c r="E631" s="2">
        <v>1</v>
      </c>
      <c r="F631" s="2">
        <v>0</v>
      </c>
      <c r="G631" s="24">
        <f t="shared" si="9"/>
        <v>0</v>
      </c>
      <c r="H631" s="2" t="s">
        <v>12</v>
      </c>
    </row>
    <row r="632" spans="1:8" ht="15.75" customHeight="1" x14ac:dyDescent="0.35">
      <c r="A632" s="1">
        <v>45001.637916666667</v>
      </c>
      <c r="B632" s="2" t="s">
        <v>26</v>
      </c>
      <c r="C632" s="2" t="s">
        <v>15</v>
      </c>
      <c r="D632" s="2" t="s">
        <v>9</v>
      </c>
      <c r="E632" s="2">
        <v>0</v>
      </c>
      <c r="F632" s="2">
        <v>0</v>
      </c>
      <c r="G632" s="24">
        <f t="shared" si="9"/>
        <v>0</v>
      </c>
      <c r="H632" s="2" t="s">
        <v>10</v>
      </c>
    </row>
    <row r="633" spans="1:8" ht="15.75" customHeight="1" x14ac:dyDescent="0.35">
      <c r="A633" s="1">
        <v>45001.637685185182</v>
      </c>
      <c r="B633" s="2" t="s">
        <v>26</v>
      </c>
      <c r="C633" s="2" t="s">
        <v>15</v>
      </c>
      <c r="D633" s="2" t="s">
        <v>9</v>
      </c>
      <c r="E633" s="2">
        <v>0</v>
      </c>
      <c r="F633" s="2">
        <v>0</v>
      </c>
      <c r="G633" s="24">
        <f t="shared" si="9"/>
        <v>0</v>
      </c>
      <c r="H633" s="2" t="s">
        <v>10</v>
      </c>
    </row>
    <row r="634" spans="1:8" ht="15.75" customHeight="1" x14ac:dyDescent="0.35">
      <c r="A634" s="1">
        <v>45001.635801319448</v>
      </c>
      <c r="B634" s="2" t="s">
        <v>16</v>
      </c>
      <c r="C634" s="2" t="s">
        <v>8</v>
      </c>
      <c r="D634" s="2" t="s">
        <v>11</v>
      </c>
      <c r="E634" s="2">
        <v>2613</v>
      </c>
      <c r="F634" s="2">
        <v>140</v>
      </c>
      <c r="G634" s="24">
        <f t="shared" si="9"/>
        <v>5.3578262533486416E-2</v>
      </c>
      <c r="H634" s="2" t="s">
        <v>13</v>
      </c>
    </row>
    <row r="635" spans="1:8" ht="15.75" customHeight="1" x14ac:dyDescent="0.35">
      <c r="A635" s="1">
        <v>45001.635775462964</v>
      </c>
      <c r="B635" s="2" t="s">
        <v>26</v>
      </c>
      <c r="C635" s="2" t="s">
        <v>15</v>
      </c>
      <c r="D635" s="2" t="s">
        <v>11</v>
      </c>
      <c r="E635" s="2">
        <v>44956</v>
      </c>
      <c r="F635" s="2">
        <v>5271</v>
      </c>
      <c r="G635" s="24">
        <f t="shared" si="9"/>
        <v>0.11724797579855858</v>
      </c>
      <c r="H635" s="2" t="s">
        <v>13</v>
      </c>
    </row>
    <row r="636" spans="1:8" ht="15.75" customHeight="1" x14ac:dyDescent="0.35">
      <c r="A636" s="1">
        <v>45001.629201388889</v>
      </c>
      <c r="B636" s="2" t="s">
        <v>26</v>
      </c>
      <c r="C636" s="2" t="s">
        <v>21</v>
      </c>
      <c r="D636" s="2" t="s">
        <v>9</v>
      </c>
      <c r="E636" s="2">
        <v>1376</v>
      </c>
      <c r="F636" s="2">
        <v>16</v>
      </c>
      <c r="G636" s="24">
        <f t="shared" si="9"/>
        <v>1.1627906976744186E-2</v>
      </c>
      <c r="H636" s="2" t="s">
        <v>12</v>
      </c>
    </row>
    <row r="637" spans="1:8" ht="15.75" customHeight="1" x14ac:dyDescent="0.35">
      <c r="A637" s="1">
        <v>45001.621979166666</v>
      </c>
      <c r="B637" s="2" t="s">
        <v>16</v>
      </c>
      <c r="C637" s="2" t="s">
        <v>21</v>
      </c>
      <c r="D637" s="2" t="s">
        <v>9</v>
      </c>
      <c r="E637" s="2">
        <v>0</v>
      </c>
      <c r="F637" s="2">
        <v>0</v>
      </c>
      <c r="G637" s="24">
        <f t="shared" si="9"/>
        <v>0</v>
      </c>
      <c r="H637" s="2" t="s">
        <v>12</v>
      </c>
    </row>
    <row r="638" spans="1:8" ht="15.75" customHeight="1" x14ac:dyDescent="0.35">
      <c r="A638" s="1">
        <v>45001.619373668982</v>
      </c>
      <c r="B638" s="2" t="s">
        <v>26</v>
      </c>
      <c r="C638" s="2" t="s">
        <v>8</v>
      </c>
      <c r="D638" s="2" t="s">
        <v>11</v>
      </c>
      <c r="E638" s="2">
        <v>150173</v>
      </c>
      <c r="F638" s="2">
        <v>5244</v>
      </c>
      <c r="G638" s="24">
        <f t="shared" si="9"/>
        <v>3.4919725916110089E-2</v>
      </c>
      <c r="H638" s="2" t="s">
        <v>13</v>
      </c>
    </row>
    <row r="639" spans="1:8" ht="15.75" customHeight="1" x14ac:dyDescent="0.35">
      <c r="A639" s="1">
        <v>45001.619101643519</v>
      </c>
      <c r="B639" s="2" t="s">
        <v>16</v>
      </c>
      <c r="C639" s="2" t="s">
        <v>8</v>
      </c>
      <c r="D639" s="2" t="s">
        <v>9</v>
      </c>
      <c r="E639" s="2">
        <v>914</v>
      </c>
      <c r="F639" s="2">
        <v>19</v>
      </c>
      <c r="G639" s="24">
        <f t="shared" si="9"/>
        <v>2.0787746170678335E-2</v>
      </c>
      <c r="H639" s="2" t="s">
        <v>13</v>
      </c>
    </row>
    <row r="640" spans="1:8" ht="15.75" customHeight="1" x14ac:dyDescent="0.35">
      <c r="A640" s="1">
        <v>45001.602362442129</v>
      </c>
      <c r="B640" s="2" t="s">
        <v>26</v>
      </c>
      <c r="C640" s="2" t="s">
        <v>8</v>
      </c>
      <c r="D640" s="2" t="s">
        <v>11</v>
      </c>
      <c r="E640" s="2">
        <v>15135</v>
      </c>
      <c r="F640" s="2">
        <v>204</v>
      </c>
      <c r="G640" s="24">
        <f t="shared" si="9"/>
        <v>1.3478691774033697E-2</v>
      </c>
      <c r="H640" s="2" t="s">
        <v>13</v>
      </c>
    </row>
    <row r="641" spans="1:8" ht="15.75" customHeight="1" x14ac:dyDescent="0.35">
      <c r="A641" s="1">
        <v>45001.590876643517</v>
      </c>
      <c r="B641" s="2" t="s">
        <v>16</v>
      </c>
      <c r="C641" s="2" t="s">
        <v>8</v>
      </c>
      <c r="D641" s="2" t="s">
        <v>9</v>
      </c>
      <c r="E641" s="2">
        <v>151</v>
      </c>
      <c r="F641" s="2">
        <v>5</v>
      </c>
      <c r="G641" s="24">
        <f t="shared" si="9"/>
        <v>3.3112582781456956E-2</v>
      </c>
      <c r="H641" s="2" t="s">
        <v>10</v>
      </c>
    </row>
    <row r="642" spans="1:8" ht="15.75" customHeight="1" x14ac:dyDescent="0.35">
      <c r="A642" s="1">
        <v>45001.588997638886</v>
      </c>
      <c r="B642" s="2" t="s">
        <v>16</v>
      </c>
      <c r="C642" s="2" t="s">
        <v>8</v>
      </c>
      <c r="D642" s="2" t="s">
        <v>11</v>
      </c>
      <c r="E642" s="2">
        <v>2186</v>
      </c>
      <c r="F642" s="2">
        <v>95</v>
      </c>
      <c r="G642" s="24">
        <f t="shared" si="9"/>
        <v>4.3458371454711806E-2</v>
      </c>
      <c r="H642" s="2" t="s">
        <v>13</v>
      </c>
    </row>
    <row r="643" spans="1:8" ht="15.75" customHeight="1" x14ac:dyDescent="0.35">
      <c r="A643" s="1">
        <v>45001.58898148148</v>
      </c>
      <c r="B643" s="2" t="s">
        <v>26</v>
      </c>
      <c r="C643" s="2" t="s">
        <v>15</v>
      </c>
      <c r="D643" s="2" t="s">
        <v>11</v>
      </c>
      <c r="E643" s="2">
        <v>19125</v>
      </c>
      <c r="F643" s="2">
        <v>1437</v>
      </c>
      <c r="G643" s="24">
        <f t="shared" ref="G643:G706" si="10">IFERROR(F643/E643,0)</f>
        <v>7.5137254901960784E-2</v>
      </c>
      <c r="H643" s="2" t="s">
        <v>13</v>
      </c>
    </row>
    <row r="644" spans="1:8" ht="15.75" customHeight="1" x14ac:dyDescent="0.35">
      <c r="A644" s="1">
        <v>45001.584885543984</v>
      </c>
      <c r="B644" s="2" t="s">
        <v>26</v>
      </c>
      <c r="C644" s="2" t="s">
        <v>8</v>
      </c>
      <c r="D644" s="2" t="s">
        <v>11</v>
      </c>
      <c r="E644" s="2">
        <v>13326</v>
      </c>
      <c r="F644" s="2">
        <v>169</v>
      </c>
      <c r="G644" s="24">
        <f t="shared" si="10"/>
        <v>1.2681975086297464E-2</v>
      </c>
      <c r="H644" s="2" t="s">
        <v>13</v>
      </c>
    </row>
    <row r="645" spans="1:8" ht="15.75" customHeight="1" x14ac:dyDescent="0.35">
      <c r="A645" s="1">
        <v>45001.584873761574</v>
      </c>
      <c r="B645" s="2" t="s">
        <v>16</v>
      </c>
      <c r="C645" s="2" t="s">
        <v>8</v>
      </c>
      <c r="D645" s="2" t="s">
        <v>9</v>
      </c>
      <c r="E645" s="2">
        <v>651</v>
      </c>
      <c r="F645" s="2">
        <v>11</v>
      </c>
      <c r="G645" s="24">
        <f t="shared" si="10"/>
        <v>1.6897081413210446E-2</v>
      </c>
      <c r="H645" s="2" t="s">
        <v>13</v>
      </c>
    </row>
    <row r="646" spans="1:8" ht="15.75" customHeight="1" x14ac:dyDescent="0.35">
      <c r="A646" s="1">
        <v>45001.542153506947</v>
      </c>
      <c r="B646" s="2" t="s">
        <v>26</v>
      </c>
      <c r="C646" s="2" t="s">
        <v>8</v>
      </c>
      <c r="D646" s="2" t="s">
        <v>11</v>
      </c>
      <c r="E646" s="2">
        <v>11840</v>
      </c>
      <c r="F646" s="2">
        <v>274</v>
      </c>
      <c r="G646" s="24">
        <f t="shared" si="10"/>
        <v>2.3141891891891891E-2</v>
      </c>
      <c r="H646" s="2" t="s">
        <v>12</v>
      </c>
    </row>
    <row r="647" spans="1:8" ht="15.75" customHeight="1" x14ac:dyDescent="0.35">
      <c r="A647" s="1">
        <v>45001.541678240741</v>
      </c>
      <c r="B647" s="2" t="s">
        <v>26</v>
      </c>
      <c r="C647" s="2" t="s">
        <v>15</v>
      </c>
      <c r="D647" s="2" t="s">
        <v>11</v>
      </c>
      <c r="E647" s="2">
        <v>10935</v>
      </c>
      <c r="F647" s="2">
        <v>521</v>
      </c>
      <c r="G647" s="24">
        <f t="shared" si="10"/>
        <v>4.7645176040237769E-2</v>
      </c>
      <c r="H647" s="2" t="s">
        <v>12</v>
      </c>
    </row>
    <row r="648" spans="1:8" ht="15.75" customHeight="1" x14ac:dyDescent="0.35">
      <c r="A648" s="1">
        <v>45001.504072256947</v>
      </c>
      <c r="B648" s="2" t="s">
        <v>26</v>
      </c>
      <c r="C648" s="2" t="s">
        <v>8</v>
      </c>
      <c r="D648" s="2" t="s">
        <v>11</v>
      </c>
      <c r="E648" s="2">
        <v>1977</v>
      </c>
      <c r="F648" s="2">
        <v>31</v>
      </c>
      <c r="G648" s="24">
        <f t="shared" si="10"/>
        <v>1.5680323722812341E-2</v>
      </c>
      <c r="H648" s="2" t="s">
        <v>10</v>
      </c>
    </row>
    <row r="649" spans="1:8" ht="15.75" customHeight="1" x14ac:dyDescent="0.35">
      <c r="A649" s="1">
        <v>45001.500393518516</v>
      </c>
      <c r="B649" s="2" t="s">
        <v>26</v>
      </c>
      <c r="C649" s="2" t="s">
        <v>18</v>
      </c>
      <c r="D649" s="2" t="s">
        <v>19</v>
      </c>
      <c r="E649" s="2">
        <v>10329</v>
      </c>
      <c r="F649" s="2">
        <v>120</v>
      </c>
      <c r="G649" s="24">
        <f t="shared" si="10"/>
        <v>1.1617775196049956E-2</v>
      </c>
      <c r="H649" s="2" t="s">
        <v>12</v>
      </c>
    </row>
    <row r="650" spans="1:8" ht="15.75" customHeight="1" x14ac:dyDescent="0.35">
      <c r="A650" s="1">
        <v>45001.500181516203</v>
      </c>
      <c r="B650" s="2" t="s">
        <v>26</v>
      </c>
      <c r="C650" s="2" t="s">
        <v>8</v>
      </c>
      <c r="D650" s="2" t="s">
        <v>11</v>
      </c>
      <c r="E650" s="2">
        <v>13503</v>
      </c>
      <c r="F650" s="2">
        <v>425</v>
      </c>
      <c r="G650" s="24">
        <f t="shared" si="10"/>
        <v>3.1474487151003483E-2</v>
      </c>
      <c r="H650" s="2" t="s">
        <v>13</v>
      </c>
    </row>
    <row r="651" spans="1:8" ht="15.75" customHeight="1" x14ac:dyDescent="0.35">
      <c r="A651" s="1">
        <v>45001.500069444446</v>
      </c>
      <c r="B651" s="2" t="s">
        <v>26</v>
      </c>
      <c r="C651" s="2" t="s">
        <v>20</v>
      </c>
      <c r="D651" s="2" t="s">
        <v>19</v>
      </c>
      <c r="E651" s="2">
        <v>1628</v>
      </c>
      <c r="F651" s="2">
        <v>122</v>
      </c>
      <c r="G651" s="24">
        <f t="shared" si="10"/>
        <v>7.4938574938574934E-2</v>
      </c>
      <c r="H651" s="2" t="s">
        <v>12</v>
      </c>
    </row>
    <row r="652" spans="1:8" ht="15.75" customHeight="1" x14ac:dyDescent="0.35">
      <c r="A652" s="1">
        <v>45001.471192129633</v>
      </c>
      <c r="B652" s="2" t="s">
        <v>26</v>
      </c>
      <c r="C652" s="2" t="s">
        <v>21</v>
      </c>
      <c r="D652" s="2" t="s">
        <v>9</v>
      </c>
      <c r="E652" s="2">
        <v>1725</v>
      </c>
      <c r="F652" s="2">
        <v>26</v>
      </c>
      <c r="G652" s="24">
        <f t="shared" si="10"/>
        <v>1.5072463768115942E-2</v>
      </c>
      <c r="H652" s="2" t="s">
        <v>12</v>
      </c>
    </row>
    <row r="653" spans="1:8" ht="15.75" customHeight="1" x14ac:dyDescent="0.35">
      <c r="A653" s="1">
        <v>45001.458934513888</v>
      </c>
      <c r="B653" s="2" t="s">
        <v>26</v>
      </c>
      <c r="C653" s="2" t="s">
        <v>8</v>
      </c>
      <c r="D653" s="2" t="s">
        <v>11</v>
      </c>
      <c r="E653" s="2">
        <v>19277</v>
      </c>
      <c r="F653" s="2">
        <v>584</v>
      </c>
      <c r="G653" s="24">
        <f t="shared" si="10"/>
        <v>3.0295170410333559E-2</v>
      </c>
      <c r="H653" s="2" t="s">
        <v>12</v>
      </c>
    </row>
    <row r="654" spans="1:8" ht="15.75" customHeight="1" x14ac:dyDescent="0.35">
      <c r="A654" s="1">
        <v>45001.435856481483</v>
      </c>
      <c r="B654" s="2" t="s">
        <v>26</v>
      </c>
      <c r="C654" s="2" t="s">
        <v>15</v>
      </c>
      <c r="D654" s="2" t="s">
        <v>9</v>
      </c>
      <c r="E654" s="2">
        <v>0</v>
      </c>
      <c r="F654" s="2">
        <v>0</v>
      </c>
      <c r="G654" s="24">
        <f t="shared" si="10"/>
        <v>0</v>
      </c>
      <c r="H654" s="2" t="s">
        <v>13</v>
      </c>
    </row>
    <row r="655" spans="1:8" ht="15.75" customHeight="1" x14ac:dyDescent="0.35">
      <c r="A655" s="1">
        <v>45001.435704212963</v>
      </c>
      <c r="B655" s="2" t="s">
        <v>16</v>
      </c>
      <c r="C655" s="2" t="s">
        <v>8</v>
      </c>
      <c r="D655" s="2" t="s">
        <v>9</v>
      </c>
      <c r="E655" s="2">
        <v>526</v>
      </c>
      <c r="F655" s="2">
        <v>20</v>
      </c>
      <c r="G655" s="24">
        <f t="shared" si="10"/>
        <v>3.8022813688212927E-2</v>
      </c>
      <c r="H655" s="2" t="s">
        <v>13</v>
      </c>
    </row>
    <row r="656" spans="1:8" ht="15.75" customHeight="1" x14ac:dyDescent="0.35">
      <c r="A656" s="1">
        <v>45001.43550216435</v>
      </c>
      <c r="B656" s="2" t="s">
        <v>16</v>
      </c>
      <c r="C656" s="2" t="s">
        <v>8</v>
      </c>
      <c r="D656" s="2" t="s">
        <v>11</v>
      </c>
      <c r="E656" s="2">
        <v>1508</v>
      </c>
      <c r="F656" s="2">
        <v>113</v>
      </c>
      <c r="G656" s="24">
        <f t="shared" si="10"/>
        <v>7.4933687002652516E-2</v>
      </c>
      <c r="H656" s="2" t="s">
        <v>13</v>
      </c>
    </row>
    <row r="657" spans="1:8" ht="15.75" customHeight="1" x14ac:dyDescent="0.35">
      <c r="A657" s="1">
        <v>45001.435393518521</v>
      </c>
      <c r="B657" s="2" t="s">
        <v>26</v>
      </c>
      <c r="C657" s="2" t="s">
        <v>15</v>
      </c>
      <c r="D657" s="2" t="s">
        <v>11</v>
      </c>
      <c r="E657" s="2">
        <v>12766</v>
      </c>
      <c r="F657" s="2">
        <v>1656</v>
      </c>
      <c r="G657" s="24">
        <f t="shared" si="10"/>
        <v>0.12971956760144132</v>
      </c>
      <c r="H657" s="2" t="s">
        <v>12</v>
      </c>
    </row>
    <row r="658" spans="1:8" ht="15.75" customHeight="1" x14ac:dyDescent="0.35">
      <c r="A658" s="1">
        <v>45001.383275462962</v>
      </c>
      <c r="B658" s="2" t="s">
        <v>26</v>
      </c>
      <c r="C658" s="2" t="s">
        <v>21</v>
      </c>
      <c r="D658" s="2" t="s">
        <v>9</v>
      </c>
      <c r="E658" s="2">
        <v>2002</v>
      </c>
      <c r="F658" s="2">
        <v>66</v>
      </c>
      <c r="G658" s="24">
        <f t="shared" si="10"/>
        <v>3.2967032967032968E-2</v>
      </c>
      <c r="H658" s="2" t="s">
        <v>12</v>
      </c>
    </row>
    <row r="659" spans="1:8" ht="15.75" customHeight="1" x14ac:dyDescent="0.35">
      <c r="A659" s="1">
        <v>45001.379351851851</v>
      </c>
      <c r="B659" s="2" t="s">
        <v>26</v>
      </c>
      <c r="C659" s="2" t="s">
        <v>18</v>
      </c>
      <c r="D659" s="2" t="s">
        <v>19</v>
      </c>
      <c r="E659" s="2">
        <v>14296</v>
      </c>
      <c r="F659" s="2">
        <v>241</v>
      </c>
      <c r="G659" s="24">
        <f t="shared" si="10"/>
        <v>1.6857862339115837E-2</v>
      </c>
      <c r="H659" s="2" t="s">
        <v>12</v>
      </c>
    </row>
    <row r="660" spans="1:8" ht="15.75" customHeight="1" x14ac:dyDescent="0.35">
      <c r="A660" s="1">
        <v>45001.375069444446</v>
      </c>
      <c r="B660" s="2" t="s">
        <v>26</v>
      </c>
      <c r="C660" s="2" t="s">
        <v>20</v>
      </c>
      <c r="D660" s="2" t="s">
        <v>19</v>
      </c>
      <c r="E660" s="2">
        <v>1304</v>
      </c>
      <c r="F660" s="2">
        <v>105</v>
      </c>
      <c r="G660" s="24">
        <f t="shared" si="10"/>
        <v>8.052147239263803E-2</v>
      </c>
      <c r="H660" s="2" t="s">
        <v>12</v>
      </c>
    </row>
    <row r="661" spans="1:8" ht="15.75" customHeight="1" x14ac:dyDescent="0.35">
      <c r="A661" s="1">
        <v>45000.848882048609</v>
      </c>
      <c r="B661" s="2" t="s">
        <v>7</v>
      </c>
      <c r="C661" s="2" t="s">
        <v>8</v>
      </c>
      <c r="D661" s="2" t="s">
        <v>11</v>
      </c>
      <c r="E661" s="2">
        <v>1220</v>
      </c>
      <c r="F661" s="2">
        <v>13</v>
      </c>
      <c r="G661" s="24">
        <f t="shared" si="10"/>
        <v>1.0655737704918032E-2</v>
      </c>
      <c r="H661" s="2" t="s">
        <v>13</v>
      </c>
    </row>
    <row r="662" spans="1:8" ht="15.75" customHeight="1" x14ac:dyDescent="0.35">
      <c r="A662" s="1">
        <v>45000.808414178238</v>
      </c>
      <c r="B662" s="2" t="s">
        <v>7</v>
      </c>
      <c r="C662" s="2" t="s">
        <v>8</v>
      </c>
      <c r="D662" s="2" t="s">
        <v>11</v>
      </c>
      <c r="E662" s="2">
        <v>1718</v>
      </c>
      <c r="F662" s="2">
        <v>7</v>
      </c>
      <c r="G662" s="24">
        <f t="shared" si="10"/>
        <v>4.0745052386495922E-3</v>
      </c>
      <c r="H662" s="2" t="s">
        <v>13</v>
      </c>
    </row>
    <row r="663" spans="1:8" ht="15.75" customHeight="1" x14ac:dyDescent="0.35">
      <c r="A663" s="1">
        <v>45000.79173611111</v>
      </c>
      <c r="B663" s="2" t="s">
        <v>26</v>
      </c>
      <c r="C663" s="2" t="s">
        <v>20</v>
      </c>
      <c r="D663" s="2" t="s">
        <v>23</v>
      </c>
      <c r="E663" s="2">
        <v>388</v>
      </c>
      <c r="F663" s="2">
        <v>17</v>
      </c>
      <c r="G663" s="24">
        <f t="shared" si="10"/>
        <v>4.3814432989690719E-2</v>
      </c>
      <c r="H663" s="2" t="s">
        <v>12</v>
      </c>
    </row>
    <row r="664" spans="1:8" ht="15.75" customHeight="1" x14ac:dyDescent="0.35">
      <c r="A664" s="1">
        <v>45000.775579560184</v>
      </c>
      <c r="B664" s="2" t="s">
        <v>7</v>
      </c>
      <c r="C664" s="2" t="s">
        <v>8</v>
      </c>
      <c r="D664" s="2" t="s">
        <v>11</v>
      </c>
      <c r="E664" s="2">
        <v>2591</v>
      </c>
      <c r="F664" s="2">
        <v>40</v>
      </c>
      <c r="G664" s="24">
        <f t="shared" si="10"/>
        <v>1.5438054805094558E-2</v>
      </c>
      <c r="H664" s="2" t="s">
        <v>13</v>
      </c>
    </row>
    <row r="665" spans="1:8" ht="15.75" customHeight="1" x14ac:dyDescent="0.35">
      <c r="A665" s="1">
        <v>45000.741473935188</v>
      </c>
      <c r="B665" s="2" t="s">
        <v>26</v>
      </c>
      <c r="C665" s="2" t="s">
        <v>8</v>
      </c>
      <c r="D665" s="2" t="s">
        <v>11</v>
      </c>
      <c r="E665" s="2">
        <v>666</v>
      </c>
      <c r="F665" s="2">
        <v>19</v>
      </c>
      <c r="G665" s="24">
        <f t="shared" si="10"/>
        <v>2.8528528528528527E-2</v>
      </c>
      <c r="H665" s="2" t="s">
        <v>13</v>
      </c>
    </row>
    <row r="666" spans="1:8" ht="15.75" customHeight="1" x14ac:dyDescent="0.35">
      <c r="A666" s="1">
        <v>45000.74068534722</v>
      </c>
      <c r="B666" s="2" t="s">
        <v>16</v>
      </c>
      <c r="C666" s="2" t="s">
        <v>8</v>
      </c>
      <c r="D666" s="2" t="s">
        <v>9</v>
      </c>
      <c r="E666" s="2">
        <v>1020</v>
      </c>
      <c r="F666" s="2">
        <v>29</v>
      </c>
      <c r="G666" s="24">
        <f t="shared" si="10"/>
        <v>2.8431372549019607E-2</v>
      </c>
      <c r="H666" s="2" t="s">
        <v>13</v>
      </c>
    </row>
    <row r="667" spans="1:8" ht="15.75" customHeight="1" x14ac:dyDescent="0.35">
      <c r="A667" s="1">
        <v>45000.740113171298</v>
      </c>
      <c r="B667" s="2" t="s">
        <v>26</v>
      </c>
      <c r="C667" s="2" t="s">
        <v>8</v>
      </c>
      <c r="D667" s="2" t="s">
        <v>11</v>
      </c>
      <c r="E667" s="2">
        <v>20323</v>
      </c>
      <c r="F667" s="2">
        <v>1041</v>
      </c>
      <c r="G667" s="24">
        <f t="shared" si="10"/>
        <v>5.1222752546376024E-2</v>
      </c>
      <c r="H667" s="2" t="s">
        <v>13</v>
      </c>
    </row>
    <row r="668" spans="1:8" ht="15.75" customHeight="1" x14ac:dyDescent="0.35">
      <c r="A668" s="1">
        <v>45000.73782234954</v>
      </c>
      <c r="B668" s="2" t="s">
        <v>26</v>
      </c>
      <c r="C668" s="2" t="s">
        <v>8</v>
      </c>
      <c r="D668" s="2" t="s">
        <v>11</v>
      </c>
      <c r="E668" s="2">
        <v>16693</v>
      </c>
      <c r="F668" s="2">
        <v>281</v>
      </c>
      <c r="G668" s="24">
        <f t="shared" si="10"/>
        <v>1.6833403222907807E-2</v>
      </c>
      <c r="H668" s="2" t="s">
        <v>13</v>
      </c>
    </row>
    <row r="669" spans="1:8" ht="15.75" customHeight="1" x14ac:dyDescent="0.35">
      <c r="A669" s="1">
        <v>45000.737743055557</v>
      </c>
      <c r="B669" s="2" t="s">
        <v>26</v>
      </c>
      <c r="C669" s="2" t="s">
        <v>15</v>
      </c>
      <c r="D669" s="2" t="s">
        <v>9</v>
      </c>
      <c r="E669" s="2">
        <v>38688</v>
      </c>
      <c r="F669" s="2">
        <v>5864</v>
      </c>
      <c r="G669" s="24">
        <f t="shared" si="10"/>
        <v>0.15157154673283704</v>
      </c>
      <c r="H669" s="2" t="s">
        <v>13</v>
      </c>
    </row>
    <row r="670" spans="1:8" ht="15.75" customHeight="1" x14ac:dyDescent="0.35">
      <c r="A670" s="1">
        <v>45000.737732164351</v>
      </c>
      <c r="B670" s="2" t="s">
        <v>16</v>
      </c>
      <c r="C670" s="2" t="s">
        <v>8</v>
      </c>
      <c r="D670" s="2" t="s">
        <v>9</v>
      </c>
      <c r="E670" s="2">
        <v>826</v>
      </c>
      <c r="F670" s="2">
        <v>18</v>
      </c>
      <c r="G670" s="24">
        <f t="shared" si="10"/>
        <v>2.1791767554479417E-2</v>
      </c>
      <c r="H670" s="2" t="s">
        <v>13</v>
      </c>
    </row>
    <row r="671" spans="1:8" ht="15.75" customHeight="1" x14ac:dyDescent="0.35">
      <c r="A671" s="1">
        <v>45000.729193715277</v>
      </c>
      <c r="B671" s="2" t="s">
        <v>26</v>
      </c>
      <c r="C671" s="2" t="s">
        <v>8</v>
      </c>
      <c r="D671" s="2" t="s">
        <v>11</v>
      </c>
      <c r="E671" s="2">
        <v>13928</v>
      </c>
      <c r="F671" s="2">
        <v>66</v>
      </c>
      <c r="G671" s="24">
        <f t="shared" si="10"/>
        <v>4.7386559448592764E-3</v>
      </c>
      <c r="H671" s="2" t="s">
        <v>13</v>
      </c>
    </row>
    <row r="672" spans="1:8" ht="15.75" customHeight="1" x14ac:dyDescent="0.35">
      <c r="A672" s="1">
        <v>45000.713849513886</v>
      </c>
      <c r="B672" s="2" t="s">
        <v>26</v>
      </c>
      <c r="C672" s="2" t="s">
        <v>8</v>
      </c>
      <c r="D672" s="2" t="s">
        <v>11</v>
      </c>
      <c r="E672" s="2">
        <v>13197</v>
      </c>
      <c r="F672" s="2">
        <v>110</v>
      </c>
      <c r="G672" s="24">
        <f t="shared" si="10"/>
        <v>8.335227703265894E-3</v>
      </c>
      <c r="H672" s="2" t="s">
        <v>13</v>
      </c>
    </row>
    <row r="673" spans="1:8" ht="15.75" customHeight="1" x14ac:dyDescent="0.35">
      <c r="A673" s="1">
        <v>45000.713842592595</v>
      </c>
      <c r="B673" s="2" t="s">
        <v>26</v>
      </c>
      <c r="C673" s="2" t="s">
        <v>15</v>
      </c>
      <c r="D673" s="2" t="s">
        <v>9</v>
      </c>
      <c r="E673" s="2">
        <v>45243</v>
      </c>
      <c r="F673" s="2">
        <v>1645</v>
      </c>
      <c r="G673" s="24">
        <f t="shared" si="10"/>
        <v>3.6359215790288002E-2</v>
      </c>
      <c r="H673" s="2" t="s">
        <v>13</v>
      </c>
    </row>
    <row r="674" spans="1:8" ht="15.75" customHeight="1" x14ac:dyDescent="0.35">
      <c r="A674" s="1">
        <v>45000.7138312963</v>
      </c>
      <c r="B674" s="2" t="s">
        <v>16</v>
      </c>
      <c r="C674" s="2" t="s">
        <v>8</v>
      </c>
      <c r="D674" s="2" t="s">
        <v>9</v>
      </c>
      <c r="E674" s="2">
        <v>608</v>
      </c>
      <c r="F674" s="2">
        <v>10</v>
      </c>
      <c r="G674" s="24">
        <f t="shared" si="10"/>
        <v>1.6447368421052631E-2</v>
      </c>
      <c r="H674" s="2" t="s">
        <v>13</v>
      </c>
    </row>
    <row r="675" spans="1:8" ht="15.75" customHeight="1" x14ac:dyDescent="0.35">
      <c r="A675" s="1">
        <v>45000.696570532411</v>
      </c>
      <c r="B675" s="2" t="s">
        <v>16</v>
      </c>
      <c r="C675" s="2" t="s">
        <v>8</v>
      </c>
      <c r="D675" s="2" t="s">
        <v>9</v>
      </c>
      <c r="E675" s="2">
        <v>0</v>
      </c>
      <c r="F675" s="2">
        <v>0</v>
      </c>
      <c r="G675" s="24">
        <f t="shared" si="10"/>
        <v>0</v>
      </c>
      <c r="H675" s="2" t="s">
        <v>10</v>
      </c>
    </row>
    <row r="676" spans="1:8" ht="15.75" customHeight="1" x14ac:dyDescent="0.35">
      <c r="A676" s="1">
        <v>45000.692581064817</v>
      </c>
      <c r="B676" s="2" t="s">
        <v>26</v>
      </c>
      <c r="C676" s="2" t="s">
        <v>8</v>
      </c>
      <c r="D676" s="2" t="s">
        <v>9</v>
      </c>
      <c r="E676" s="2">
        <v>21783</v>
      </c>
      <c r="F676" s="2">
        <v>125</v>
      </c>
      <c r="G676" s="24">
        <f t="shared" si="10"/>
        <v>5.7384198687049533E-3</v>
      </c>
      <c r="H676" s="2" t="s">
        <v>10</v>
      </c>
    </row>
    <row r="677" spans="1:8" ht="15.75" customHeight="1" x14ac:dyDescent="0.35">
      <c r="A677" s="1">
        <v>45000.687503125002</v>
      </c>
      <c r="B677" s="2" t="s">
        <v>16</v>
      </c>
      <c r="C677" s="2" t="s">
        <v>8</v>
      </c>
      <c r="D677" s="2" t="s">
        <v>9</v>
      </c>
      <c r="E677" s="2">
        <v>926</v>
      </c>
      <c r="F677" s="2">
        <v>40</v>
      </c>
      <c r="G677" s="24">
        <f t="shared" si="10"/>
        <v>4.3196544276457881E-2</v>
      </c>
      <c r="H677" s="2" t="s">
        <v>13</v>
      </c>
    </row>
    <row r="678" spans="1:8" ht="15.75" customHeight="1" x14ac:dyDescent="0.35">
      <c r="A678" s="1">
        <v>45000.672565208333</v>
      </c>
      <c r="B678" s="2" t="s">
        <v>16</v>
      </c>
      <c r="C678" s="2" t="s">
        <v>8</v>
      </c>
      <c r="D678" s="2" t="s">
        <v>9</v>
      </c>
      <c r="E678" s="2">
        <v>0</v>
      </c>
      <c r="F678" s="2">
        <v>0</v>
      </c>
      <c r="G678" s="24">
        <f t="shared" si="10"/>
        <v>0</v>
      </c>
      <c r="H678" s="2" t="s">
        <v>13</v>
      </c>
    </row>
    <row r="679" spans="1:8" ht="15.75" customHeight="1" x14ac:dyDescent="0.35">
      <c r="A679" s="1">
        <v>45000.666692951389</v>
      </c>
      <c r="B679" s="2" t="s">
        <v>16</v>
      </c>
      <c r="C679" s="2" t="s">
        <v>8</v>
      </c>
      <c r="D679" s="2" t="s">
        <v>9</v>
      </c>
      <c r="E679" s="2">
        <v>660</v>
      </c>
      <c r="F679" s="2">
        <v>17</v>
      </c>
      <c r="G679" s="24">
        <f t="shared" si="10"/>
        <v>2.5757575757575757E-2</v>
      </c>
      <c r="H679" s="2" t="s">
        <v>13</v>
      </c>
    </row>
    <row r="680" spans="1:8" ht="15.75" customHeight="1" x14ac:dyDescent="0.35">
      <c r="A680" s="1">
        <v>45000.666689699072</v>
      </c>
      <c r="B680" s="2" t="s">
        <v>26</v>
      </c>
      <c r="C680" s="2" t="s">
        <v>8</v>
      </c>
      <c r="D680" s="2" t="s">
        <v>11</v>
      </c>
      <c r="E680" s="2">
        <v>12513</v>
      </c>
      <c r="F680" s="2">
        <v>106</v>
      </c>
      <c r="G680" s="24">
        <f t="shared" si="10"/>
        <v>8.471189962439063E-3</v>
      </c>
      <c r="H680" s="2" t="s">
        <v>13</v>
      </c>
    </row>
    <row r="681" spans="1:8" ht="15.75" customHeight="1" x14ac:dyDescent="0.35">
      <c r="A681" s="1">
        <v>45000.666678240741</v>
      </c>
      <c r="B681" s="2" t="s">
        <v>26</v>
      </c>
      <c r="C681" s="2" t="s">
        <v>15</v>
      </c>
      <c r="D681" s="2" t="s">
        <v>9</v>
      </c>
      <c r="E681" s="2">
        <v>29119</v>
      </c>
      <c r="F681" s="2">
        <v>1681</v>
      </c>
      <c r="G681" s="24">
        <f t="shared" si="10"/>
        <v>5.7728630790892542E-2</v>
      </c>
      <c r="H681" s="2" t="s">
        <v>13</v>
      </c>
    </row>
    <row r="682" spans="1:8" ht="15.75" customHeight="1" x14ac:dyDescent="0.35">
      <c r="A682" s="1">
        <v>45000.6252662037</v>
      </c>
      <c r="B682" s="2" t="s">
        <v>26</v>
      </c>
      <c r="C682" s="2" t="s">
        <v>18</v>
      </c>
      <c r="D682" s="2" t="s">
        <v>19</v>
      </c>
      <c r="E682" s="2">
        <v>8624</v>
      </c>
      <c r="F682" s="2">
        <v>143</v>
      </c>
      <c r="G682" s="24">
        <f t="shared" si="10"/>
        <v>1.6581632653061226E-2</v>
      </c>
      <c r="H682" s="2" t="s">
        <v>12</v>
      </c>
    </row>
    <row r="683" spans="1:8" ht="15.75" customHeight="1" x14ac:dyDescent="0.35">
      <c r="A683" s="1">
        <v>45000.583547407405</v>
      </c>
      <c r="B683" s="2" t="s">
        <v>26</v>
      </c>
      <c r="C683" s="2" t="s">
        <v>8</v>
      </c>
      <c r="D683" s="2" t="s">
        <v>11</v>
      </c>
      <c r="E683" s="2">
        <v>16540</v>
      </c>
      <c r="F683" s="2">
        <v>529</v>
      </c>
      <c r="G683" s="24">
        <f t="shared" si="10"/>
        <v>3.1983071342200728E-2</v>
      </c>
      <c r="H683" s="2" t="s">
        <v>13</v>
      </c>
    </row>
    <row r="684" spans="1:8" ht="15.75" customHeight="1" x14ac:dyDescent="0.35">
      <c r="A684" s="1">
        <v>45000.583506944444</v>
      </c>
      <c r="B684" s="2" t="s">
        <v>26</v>
      </c>
      <c r="C684" s="2" t="s">
        <v>18</v>
      </c>
      <c r="D684" s="2" t="s">
        <v>11</v>
      </c>
      <c r="E684" s="2">
        <v>26104</v>
      </c>
      <c r="F684" s="2">
        <v>894</v>
      </c>
      <c r="G684" s="24">
        <f t="shared" si="10"/>
        <v>3.4247624885075087E-2</v>
      </c>
      <c r="H684" s="2" t="s">
        <v>25</v>
      </c>
    </row>
    <row r="685" spans="1:8" ht="15.75" customHeight="1" x14ac:dyDescent="0.35">
      <c r="A685" s="1">
        <v>45000.583483796298</v>
      </c>
      <c r="B685" s="2" t="s">
        <v>26</v>
      </c>
      <c r="C685" s="2" t="s">
        <v>18</v>
      </c>
      <c r="D685" s="2" t="s">
        <v>9</v>
      </c>
      <c r="E685" s="2">
        <v>0</v>
      </c>
      <c r="F685" s="2">
        <v>0</v>
      </c>
      <c r="G685" s="24">
        <f t="shared" si="10"/>
        <v>0</v>
      </c>
      <c r="H685" s="2" t="s">
        <v>10</v>
      </c>
    </row>
    <row r="686" spans="1:8" ht="15.75" customHeight="1" x14ac:dyDescent="0.35">
      <c r="A686" s="1">
        <v>45000.583483796298</v>
      </c>
      <c r="B686" s="2" t="s">
        <v>26</v>
      </c>
      <c r="C686" s="2" t="s">
        <v>18</v>
      </c>
      <c r="D686" s="2" t="s">
        <v>9</v>
      </c>
      <c r="E686" s="2">
        <v>0</v>
      </c>
      <c r="F686" s="2">
        <v>0</v>
      </c>
      <c r="G686" s="24">
        <f t="shared" si="10"/>
        <v>0</v>
      </c>
      <c r="H686" s="2" t="s">
        <v>10</v>
      </c>
    </row>
    <row r="687" spans="1:8" ht="15.75" customHeight="1" x14ac:dyDescent="0.35">
      <c r="A687" s="1">
        <v>45000.578064849535</v>
      </c>
      <c r="B687" s="2" t="s">
        <v>26</v>
      </c>
      <c r="C687" s="2" t="s">
        <v>18</v>
      </c>
      <c r="D687" s="2" t="s">
        <v>9</v>
      </c>
      <c r="E687" s="2">
        <v>0</v>
      </c>
      <c r="F687" s="2">
        <v>0</v>
      </c>
      <c r="G687" s="24">
        <f t="shared" si="10"/>
        <v>0</v>
      </c>
      <c r="H687" s="2" t="s">
        <v>10</v>
      </c>
    </row>
    <row r="688" spans="1:8" ht="15.75" customHeight="1" x14ac:dyDescent="0.35">
      <c r="A688" s="1">
        <v>45000.578064340276</v>
      </c>
      <c r="B688" s="2" t="s">
        <v>26</v>
      </c>
      <c r="C688" s="2" t="s">
        <v>18</v>
      </c>
      <c r="D688" s="2" t="s">
        <v>9</v>
      </c>
      <c r="E688" s="2">
        <v>0</v>
      </c>
      <c r="F688" s="2">
        <v>0</v>
      </c>
      <c r="G688" s="24">
        <f t="shared" si="10"/>
        <v>0</v>
      </c>
      <c r="H688" s="2" t="s">
        <v>10</v>
      </c>
    </row>
    <row r="689" spans="1:8" ht="15.75" customHeight="1" x14ac:dyDescent="0.35">
      <c r="A689" s="1">
        <v>45000.577873912036</v>
      </c>
      <c r="B689" s="2" t="s">
        <v>26</v>
      </c>
      <c r="C689" s="2" t="s">
        <v>18</v>
      </c>
      <c r="D689" s="2" t="s">
        <v>9</v>
      </c>
      <c r="E689" s="2">
        <v>0</v>
      </c>
      <c r="F689" s="2">
        <v>0</v>
      </c>
      <c r="G689" s="24">
        <f t="shared" si="10"/>
        <v>0</v>
      </c>
      <c r="H689" s="2" t="s">
        <v>10</v>
      </c>
    </row>
    <row r="690" spans="1:8" ht="15.75" customHeight="1" x14ac:dyDescent="0.35">
      <c r="A690" s="1">
        <v>45000.577873854163</v>
      </c>
      <c r="B690" s="2" t="s">
        <v>26</v>
      </c>
      <c r="C690" s="2" t="s">
        <v>18</v>
      </c>
      <c r="D690" s="2" t="s">
        <v>9</v>
      </c>
      <c r="E690" s="2">
        <v>0</v>
      </c>
      <c r="F690" s="2">
        <v>0</v>
      </c>
      <c r="G690" s="24">
        <f t="shared" si="10"/>
        <v>0</v>
      </c>
      <c r="H690" s="2" t="s">
        <v>10</v>
      </c>
    </row>
    <row r="691" spans="1:8" ht="15.75" customHeight="1" x14ac:dyDescent="0.35">
      <c r="A691" s="1">
        <v>45000.562523946763</v>
      </c>
      <c r="B691" s="2" t="s">
        <v>26</v>
      </c>
      <c r="C691" s="2" t="s">
        <v>8</v>
      </c>
      <c r="D691" s="2" t="s">
        <v>11</v>
      </c>
      <c r="E691" s="2">
        <v>13924</v>
      </c>
      <c r="F691" s="2">
        <v>108</v>
      </c>
      <c r="G691" s="24">
        <f t="shared" si="10"/>
        <v>7.7563918414248782E-3</v>
      </c>
      <c r="H691" s="2" t="s">
        <v>13</v>
      </c>
    </row>
    <row r="692" spans="1:8" ht="15.75" customHeight="1" x14ac:dyDescent="0.35">
      <c r="A692" s="1">
        <v>45000.533993055556</v>
      </c>
      <c r="B692" s="2" t="s">
        <v>26</v>
      </c>
      <c r="C692" s="2" t="s">
        <v>21</v>
      </c>
      <c r="D692" s="2" t="s">
        <v>9</v>
      </c>
      <c r="E692" s="2">
        <v>487</v>
      </c>
      <c r="F692" s="2">
        <v>9</v>
      </c>
      <c r="G692" s="24">
        <f t="shared" si="10"/>
        <v>1.8480492813141684E-2</v>
      </c>
      <c r="H692" s="2" t="s">
        <v>12</v>
      </c>
    </row>
    <row r="693" spans="1:8" ht="15.75" customHeight="1" x14ac:dyDescent="0.35">
      <c r="A693" s="1">
        <v>45000.53398148148</v>
      </c>
      <c r="B693" s="2" t="s">
        <v>26</v>
      </c>
      <c r="C693" s="2" t="s">
        <v>21</v>
      </c>
      <c r="D693" s="2" t="s">
        <v>9</v>
      </c>
      <c r="E693" s="2">
        <v>0</v>
      </c>
      <c r="F693" s="2">
        <v>0</v>
      </c>
      <c r="G693" s="24">
        <f t="shared" si="10"/>
        <v>0</v>
      </c>
      <c r="H693" s="2" t="s">
        <v>12</v>
      </c>
    </row>
    <row r="694" spans="1:8" ht="15.75" customHeight="1" x14ac:dyDescent="0.35">
      <c r="A694" s="1">
        <v>45000.521284722221</v>
      </c>
      <c r="B694" s="2" t="s">
        <v>26</v>
      </c>
      <c r="C694" s="2" t="s">
        <v>18</v>
      </c>
      <c r="D694" s="2" t="s">
        <v>19</v>
      </c>
      <c r="E694" s="2">
        <v>16378</v>
      </c>
      <c r="F694" s="2">
        <v>298</v>
      </c>
      <c r="G694" s="24">
        <f t="shared" si="10"/>
        <v>1.8195139821712052E-2</v>
      </c>
      <c r="H694" s="2" t="s">
        <v>12</v>
      </c>
    </row>
    <row r="695" spans="1:8" ht="15.75" customHeight="1" x14ac:dyDescent="0.35">
      <c r="A695" s="1">
        <v>45000.514369803241</v>
      </c>
      <c r="B695" s="2" t="s">
        <v>16</v>
      </c>
      <c r="C695" s="2" t="s">
        <v>8</v>
      </c>
      <c r="D695" s="2" t="s">
        <v>9</v>
      </c>
      <c r="E695" s="2">
        <v>968</v>
      </c>
      <c r="F695" s="2">
        <v>90</v>
      </c>
      <c r="G695" s="24">
        <f t="shared" si="10"/>
        <v>9.2975206611570244E-2</v>
      </c>
      <c r="H695" s="2" t="s">
        <v>10</v>
      </c>
    </row>
    <row r="696" spans="1:8" ht="15.75" customHeight="1" x14ac:dyDescent="0.35">
      <c r="A696" s="1">
        <v>45000.51436212963</v>
      </c>
      <c r="B696" s="2" t="s">
        <v>16</v>
      </c>
      <c r="C696" s="2" t="s">
        <v>8</v>
      </c>
      <c r="D696" s="2" t="s">
        <v>9</v>
      </c>
      <c r="E696" s="2">
        <v>2211</v>
      </c>
      <c r="F696" s="2">
        <v>126</v>
      </c>
      <c r="G696" s="24">
        <f t="shared" si="10"/>
        <v>5.698778833107191E-2</v>
      </c>
      <c r="H696" s="2" t="s">
        <v>10</v>
      </c>
    </row>
    <row r="697" spans="1:8" ht="15.75" customHeight="1" x14ac:dyDescent="0.35">
      <c r="A697" s="1">
        <v>45000.508997592595</v>
      </c>
      <c r="B697" s="2" t="s">
        <v>16</v>
      </c>
      <c r="C697" s="2" t="s">
        <v>8</v>
      </c>
      <c r="D697" s="2" t="s">
        <v>9</v>
      </c>
      <c r="E697" s="2">
        <v>0</v>
      </c>
      <c r="F697" s="2">
        <v>0</v>
      </c>
      <c r="G697" s="24">
        <f t="shared" si="10"/>
        <v>0</v>
      </c>
      <c r="H697" s="2" t="s">
        <v>13</v>
      </c>
    </row>
    <row r="698" spans="1:8" ht="15.75" customHeight="1" x14ac:dyDescent="0.35">
      <c r="A698" s="1">
        <v>45000.480196689816</v>
      </c>
      <c r="B698" s="2" t="s">
        <v>7</v>
      </c>
      <c r="C698" s="2" t="s">
        <v>8</v>
      </c>
      <c r="D698" s="2" t="s">
        <v>11</v>
      </c>
      <c r="E698" s="2">
        <v>264</v>
      </c>
      <c r="F698" s="2">
        <v>13</v>
      </c>
      <c r="G698" s="24">
        <f t="shared" si="10"/>
        <v>4.924242424242424E-2</v>
      </c>
      <c r="H698" s="2" t="s">
        <v>10</v>
      </c>
    </row>
    <row r="699" spans="1:8" ht="15.75" customHeight="1" x14ac:dyDescent="0.35">
      <c r="A699" s="1">
        <v>45000.47937990741</v>
      </c>
      <c r="B699" s="2" t="s">
        <v>26</v>
      </c>
      <c r="C699" s="2" t="s">
        <v>8</v>
      </c>
      <c r="D699" s="2" t="s">
        <v>9</v>
      </c>
      <c r="E699" s="2">
        <v>0</v>
      </c>
      <c r="F699" s="2">
        <v>0</v>
      </c>
      <c r="G699" s="24">
        <f t="shared" si="10"/>
        <v>0</v>
      </c>
      <c r="H699" s="2" t="s">
        <v>17</v>
      </c>
    </row>
    <row r="700" spans="1:8" ht="15.75" customHeight="1" x14ac:dyDescent="0.35">
      <c r="A700" s="1">
        <v>45000.458894837961</v>
      </c>
      <c r="B700" s="2" t="s">
        <v>16</v>
      </c>
      <c r="C700" s="2" t="s">
        <v>8</v>
      </c>
      <c r="D700" s="2" t="s">
        <v>11</v>
      </c>
      <c r="E700" s="2">
        <v>2399</v>
      </c>
      <c r="F700" s="2">
        <v>344</v>
      </c>
      <c r="G700" s="24">
        <f t="shared" si="10"/>
        <v>0.14339308045018759</v>
      </c>
      <c r="H700" s="2" t="s">
        <v>12</v>
      </c>
    </row>
    <row r="701" spans="1:8" ht="15.75" customHeight="1" x14ac:dyDescent="0.35">
      <c r="A701" s="1">
        <v>45000.45857638889</v>
      </c>
      <c r="B701" s="2" t="s">
        <v>26</v>
      </c>
      <c r="C701" s="2" t="s">
        <v>15</v>
      </c>
      <c r="D701" s="2" t="s">
        <v>11</v>
      </c>
      <c r="E701" s="2">
        <v>28783</v>
      </c>
      <c r="F701" s="2">
        <v>6098</v>
      </c>
      <c r="G701" s="24">
        <f t="shared" si="10"/>
        <v>0.21186116805058541</v>
      </c>
      <c r="H701" s="2" t="s">
        <v>12</v>
      </c>
    </row>
    <row r="702" spans="1:8" ht="15.75" customHeight="1" x14ac:dyDescent="0.35">
      <c r="A702" s="1">
        <v>45000.417633032404</v>
      </c>
      <c r="B702" s="2" t="s">
        <v>16</v>
      </c>
      <c r="C702" s="2" t="s">
        <v>8</v>
      </c>
      <c r="D702" s="2" t="s">
        <v>9</v>
      </c>
      <c r="E702" s="2">
        <v>717</v>
      </c>
      <c r="F702" s="2">
        <v>11</v>
      </c>
      <c r="G702" s="24">
        <f t="shared" si="10"/>
        <v>1.5341701534170154E-2</v>
      </c>
      <c r="H702" s="2" t="s">
        <v>10</v>
      </c>
    </row>
    <row r="703" spans="1:8" ht="15.75" customHeight="1" x14ac:dyDescent="0.35">
      <c r="A703" s="1">
        <v>45000.416236087964</v>
      </c>
      <c r="B703" s="2" t="s">
        <v>26</v>
      </c>
      <c r="C703" s="2" t="s">
        <v>8</v>
      </c>
      <c r="D703" s="2" t="s">
        <v>11</v>
      </c>
      <c r="E703" s="2">
        <v>21041</v>
      </c>
      <c r="F703" s="2">
        <v>347</v>
      </c>
      <c r="G703" s="24">
        <f t="shared" si="10"/>
        <v>1.6491611615417519E-2</v>
      </c>
      <c r="H703" s="2" t="s">
        <v>10</v>
      </c>
    </row>
    <row r="704" spans="1:8" ht="15.75" customHeight="1" x14ac:dyDescent="0.35">
      <c r="A704" s="1">
        <v>44999.804881446762</v>
      </c>
      <c r="B704" s="2" t="s">
        <v>7</v>
      </c>
      <c r="C704" s="2" t="s">
        <v>8</v>
      </c>
      <c r="D704" s="2" t="s">
        <v>11</v>
      </c>
      <c r="E704" s="2">
        <v>1130</v>
      </c>
      <c r="F704" s="2">
        <v>20</v>
      </c>
      <c r="G704" s="24">
        <f t="shared" si="10"/>
        <v>1.7699115044247787E-2</v>
      </c>
      <c r="H704" s="2" t="s">
        <v>13</v>
      </c>
    </row>
    <row r="705" spans="1:8" ht="15.75" customHeight="1" x14ac:dyDescent="0.35">
      <c r="A705" s="1">
        <v>44999.761885706015</v>
      </c>
      <c r="B705" s="2" t="s">
        <v>7</v>
      </c>
      <c r="C705" s="2" t="s">
        <v>8</v>
      </c>
      <c r="D705" s="2" t="s">
        <v>11</v>
      </c>
      <c r="E705" s="2">
        <v>1756</v>
      </c>
      <c r="F705" s="2">
        <v>18</v>
      </c>
      <c r="G705" s="24">
        <f t="shared" si="10"/>
        <v>1.0250569476082005E-2</v>
      </c>
      <c r="H705" s="2" t="s">
        <v>13</v>
      </c>
    </row>
    <row r="706" spans="1:8" ht="15.75" customHeight="1" x14ac:dyDescent="0.35">
      <c r="A706" s="1">
        <v>44999.720907581017</v>
      </c>
      <c r="B706" s="2" t="s">
        <v>16</v>
      </c>
      <c r="C706" s="2" t="s">
        <v>8</v>
      </c>
      <c r="D706" s="2" t="s">
        <v>11</v>
      </c>
      <c r="E706" s="2">
        <v>4367</v>
      </c>
      <c r="F706" s="2">
        <v>184</v>
      </c>
      <c r="G706" s="24">
        <f t="shared" si="10"/>
        <v>4.2134188229906111E-2</v>
      </c>
      <c r="H706" s="2" t="s">
        <v>13</v>
      </c>
    </row>
    <row r="707" spans="1:8" ht="15.75" customHeight="1" x14ac:dyDescent="0.35">
      <c r="A707" s="1">
        <v>44999.720902777779</v>
      </c>
      <c r="B707" s="2" t="s">
        <v>26</v>
      </c>
      <c r="C707" s="2" t="s">
        <v>15</v>
      </c>
      <c r="D707" s="2" t="s">
        <v>11</v>
      </c>
      <c r="E707" s="2">
        <v>31467</v>
      </c>
      <c r="F707" s="2">
        <v>5117</v>
      </c>
      <c r="G707" s="24">
        <f t="shared" ref="G707:G770" si="11">IFERROR(F707/E707,0)</f>
        <v>0.16261480280929227</v>
      </c>
      <c r="H707" s="2" t="s">
        <v>13</v>
      </c>
    </row>
    <row r="708" spans="1:8" ht="15.75" customHeight="1" x14ac:dyDescent="0.35">
      <c r="A708" s="1">
        <v>44999.718114560186</v>
      </c>
      <c r="B708" s="2" t="s">
        <v>7</v>
      </c>
      <c r="C708" s="2" t="s">
        <v>8</v>
      </c>
      <c r="D708" s="2" t="s">
        <v>11</v>
      </c>
      <c r="E708" s="2">
        <v>2761</v>
      </c>
      <c r="F708" s="2">
        <v>60</v>
      </c>
      <c r="G708" s="24">
        <f t="shared" si="11"/>
        <v>2.1731256791017749E-2</v>
      </c>
      <c r="H708" s="2" t="s">
        <v>13</v>
      </c>
    </row>
    <row r="709" spans="1:8" ht="15.75" customHeight="1" x14ac:dyDescent="0.35">
      <c r="A709" s="1">
        <v>44999.708657314812</v>
      </c>
      <c r="B709" s="2" t="s">
        <v>16</v>
      </c>
      <c r="C709" s="2" t="s">
        <v>8</v>
      </c>
      <c r="D709" s="2" t="s">
        <v>9</v>
      </c>
      <c r="E709" s="2">
        <v>1524</v>
      </c>
      <c r="F709" s="2">
        <v>53</v>
      </c>
      <c r="G709" s="24">
        <f t="shared" si="11"/>
        <v>3.4776902887139111E-2</v>
      </c>
      <c r="H709" s="2" t="s">
        <v>10</v>
      </c>
    </row>
    <row r="710" spans="1:8" ht="15.75" customHeight="1" x14ac:dyDescent="0.35">
      <c r="A710" s="1">
        <v>44999.67549267361</v>
      </c>
      <c r="B710" s="2" t="s">
        <v>16</v>
      </c>
      <c r="C710" s="2" t="s">
        <v>8</v>
      </c>
      <c r="D710" s="2" t="s">
        <v>11</v>
      </c>
      <c r="E710" s="2">
        <v>1786</v>
      </c>
      <c r="F710" s="2">
        <v>82</v>
      </c>
      <c r="G710" s="24">
        <f t="shared" si="11"/>
        <v>4.591265397536394E-2</v>
      </c>
      <c r="H710" s="2" t="s">
        <v>13</v>
      </c>
    </row>
    <row r="711" spans="1:8" ht="15.75" customHeight="1" x14ac:dyDescent="0.35">
      <c r="A711" s="1">
        <v>44999.675474537034</v>
      </c>
      <c r="B711" s="2" t="s">
        <v>26</v>
      </c>
      <c r="C711" s="2" t="s">
        <v>15</v>
      </c>
      <c r="D711" s="2" t="s">
        <v>11</v>
      </c>
      <c r="E711" s="2">
        <v>22435</v>
      </c>
      <c r="F711" s="2">
        <v>2648</v>
      </c>
      <c r="G711" s="24">
        <f t="shared" si="11"/>
        <v>0.11802986405170493</v>
      </c>
      <c r="H711" s="2" t="s">
        <v>13</v>
      </c>
    </row>
    <row r="712" spans="1:8" ht="15.75" customHeight="1" x14ac:dyDescent="0.35">
      <c r="A712" s="1">
        <v>44999.628634259258</v>
      </c>
      <c r="B712" s="2" t="s">
        <v>26</v>
      </c>
      <c r="C712" s="2" t="s">
        <v>15</v>
      </c>
      <c r="D712" s="2" t="s">
        <v>9</v>
      </c>
      <c r="E712" s="2">
        <v>0</v>
      </c>
      <c r="F712" s="2">
        <v>0</v>
      </c>
      <c r="G712" s="24">
        <f t="shared" si="11"/>
        <v>0</v>
      </c>
      <c r="H712" s="2" t="s">
        <v>10</v>
      </c>
    </row>
    <row r="713" spans="1:8" ht="15.75" customHeight="1" x14ac:dyDescent="0.35">
      <c r="A713" s="1">
        <v>44999.623370983798</v>
      </c>
      <c r="B713" s="2" t="s">
        <v>16</v>
      </c>
      <c r="C713" s="2" t="s">
        <v>8</v>
      </c>
      <c r="D713" s="2" t="s">
        <v>11</v>
      </c>
      <c r="E713" s="2">
        <v>1573</v>
      </c>
      <c r="F713" s="2">
        <v>101</v>
      </c>
      <c r="G713" s="24">
        <f t="shared" si="11"/>
        <v>6.4208518753973293E-2</v>
      </c>
      <c r="H713" s="2" t="s">
        <v>13</v>
      </c>
    </row>
    <row r="714" spans="1:8" ht="15.75" customHeight="1" x14ac:dyDescent="0.35">
      <c r="A714" s="1">
        <v>44999.623356481483</v>
      </c>
      <c r="B714" s="2" t="s">
        <v>26</v>
      </c>
      <c r="C714" s="2" t="s">
        <v>15</v>
      </c>
      <c r="D714" s="2" t="s">
        <v>11</v>
      </c>
      <c r="E714" s="2">
        <v>40092</v>
      </c>
      <c r="F714" s="2">
        <v>7575</v>
      </c>
      <c r="G714" s="24">
        <f t="shared" si="11"/>
        <v>0.1889404369949117</v>
      </c>
      <c r="H714" s="2" t="s">
        <v>13</v>
      </c>
    </row>
    <row r="715" spans="1:8" ht="15.75" customHeight="1" x14ac:dyDescent="0.35">
      <c r="A715" s="1">
        <v>44999.614259259259</v>
      </c>
      <c r="B715" s="2" t="s">
        <v>26</v>
      </c>
      <c r="C715" s="2" t="s">
        <v>21</v>
      </c>
      <c r="D715" s="2" t="s">
        <v>9</v>
      </c>
      <c r="E715" s="2">
        <v>0</v>
      </c>
      <c r="F715" s="2">
        <v>0</v>
      </c>
      <c r="G715" s="24">
        <f t="shared" si="11"/>
        <v>0</v>
      </c>
      <c r="H715" s="2" t="s">
        <v>12</v>
      </c>
    </row>
    <row r="716" spans="1:8" ht="15.75" customHeight="1" x14ac:dyDescent="0.35">
      <c r="A716" s="1">
        <v>44999.614085648151</v>
      </c>
      <c r="B716" s="2" t="s">
        <v>26</v>
      </c>
      <c r="C716" s="2" t="s">
        <v>21</v>
      </c>
      <c r="D716" s="2" t="s">
        <v>9</v>
      </c>
      <c r="E716" s="2">
        <v>0</v>
      </c>
      <c r="F716" s="2">
        <v>0</v>
      </c>
      <c r="G716" s="24">
        <f t="shared" si="11"/>
        <v>0</v>
      </c>
      <c r="H716" s="2" t="s">
        <v>12</v>
      </c>
    </row>
    <row r="717" spans="1:8" ht="15.75" customHeight="1" x14ac:dyDescent="0.35">
      <c r="A717" s="1">
        <v>44999.613749999997</v>
      </c>
      <c r="B717" s="2" t="s">
        <v>26</v>
      </c>
      <c r="C717" s="2" t="s">
        <v>21</v>
      </c>
      <c r="D717" s="2" t="s">
        <v>9</v>
      </c>
      <c r="E717" s="2">
        <v>1259</v>
      </c>
      <c r="F717" s="2">
        <v>16</v>
      </c>
      <c r="G717" s="24">
        <f t="shared" si="11"/>
        <v>1.2708498808578236E-2</v>
      </c>
      <c r="H717" s="2" t="s">
        <v>12</v>
      </c>
    </row>
    <row r="718" spans="1:8" ht="15.75" customHeight="1" x14ac:dyDescent="0.35">
      <c r="A718" s="1">
        <v>44999.611812881943</v>
      </c>
      <c r="B718" s="2" t="s">
        <v>16</v>
      </c>
      <c r="C718" s="2" t="s">
        <v>8</v>
      </c>
      <c r="D718" s="2" t="s">
        <v>11</v>
      </c>
      <c r="E718" s="2">
        <v>1377</v>
      </c>
      <c r="F718" s="2">
        <v>128</v>
      </c>
      <c r="G718" s="24">
        <f t="shared" si="11"/>
        <v>9.2955700798838053E-2</v>
      </c>
      <c r="H718" s="2" t="s">
        <v>13</v>
      </c>
    </row>
    <row r="719" spans="1:8" ht="15.75" customHeight="1" x14ac:dyDescent="0.35">
      <c r="A719" s="1">
        <v>44999.611793981479</v>
      </c>
      <c r="B719" s="2" t="s">
        <v>26</v>
      </c>
      <c r="C719" s="2" t="s">
        <v>15</v>
      </c>
      <c r="D719" s="2" t="s">
        <v>11</v>
      </c>
      <c r="E719" s="2">
        <v>43516</v>
      </c>
      <c r="F719" s="2">
        <v>6130</v>
      </c>
      <c r="G719" s="24">
        <f t="shared" si="11"/>
        <v>0.1408677268131262</v>
      </c>
      <c r="H719" s="2" t="s">
        <v>13</v>
      </c>
    </row>
    <row r="720" spans="1:8" ht="15.75" customHeight="1" x14ac:dyDescent="0.35">
      <c r="A720" s="1">
        <v>44999.60341851852</v>
      </c>
      <c r="B720" s="2" t="s">
        <v>16</v>
      </c>
      <c r="C720" s="2" t="s">
        <v>8</v>
      </c>
      <c r="D720" s="2" t="s">
        <v>9</v>
      </c>
      <c r="E720" s="2">
        <v>81</v>
      </c>
      <c r="F720" s="2">
        <v>12</v>
      </c>
      <c r="G720" s="24">
        <f t="shared" si="11"/>
        <v>0.14814814814814814</v>
      </c>
      <c r="H720" s="2" t="s">
        <v>13</v>
      </c>
    </row>
    <row r="721" spans="1:8" ht="15.75" customHeight="1" x14ac:dyDescent="0.35">
      <c r="A721" s="1">
        <v>44999.5914637963</v>
      </c>
      <c r="B721" s="2" t="s">
        <v>26</v>
      </c>
      <c r="C721" s="2" t="s">
        <v>27</v>
      </c>
      <c r="D721" s="2" t="s">
        <v>11</v>
      </c>
      <c r="E721" s="2">
        <v>1433</v>
      </c>
      <c r="F721" s="2">
        <v>27</v>
      </c>
      <c r="G721" s="24">
        <f t="shared" si="11"/>
        <v>1.884159106769016E-2</v>
      </c>
      <c r="H721" s="2" t="s">
        <v>13</v>
      </c>
    </row>
    <row r="722" spans="1:8" ht="15.75" customHeight="1" x14ac:dyDescent="0.35">
      <c r="A722" s="1">
        <v>44999.586863425924</v>
      </c>
      <c r="B722" s="2" t="s">
        <v>26</v>
      </c>
      <c r="C722" s="2" t="s">
        <v>18</v>
      </c>
      <c r="D722" s="2" t="s">
        <v>9</v>
      </c>
      <c r="E722" s="2">
        <v>0</v>
      </c>
      <c r="F722" s="2">
        <v>0</v>
      </c>
      <c r="G722" s="24">
        <f t="shared" si="11"/>
        <v>0</v>
      </c>
      <c r="H722" s="2" t="s">
        <v>13</v>
      </c>
    </row>
    <row r="723" spans="1:8" ht="15.75" customHeight="1" x14ac:dyDescent="0.35">
      <c r="A723" s="1">
        <v>44999.586862800927</v>
      </c>
      <c r="B723" s="2" t="s">
        <v>26</v>
      </c>
      <c r="C723" s="2" t="s">
        <v>18</v>
      </c>
      <c r="D723" s="2" t="s">
        <v>9</v>
      </c>
      <c r="E723" s="2">
        <v>0</v>
      </c>
      <c r="F723" s="2">
        <v>0</v>
      </c>
      <c r="G723" s="24">
        <f t="shared" si="11"/>
        <v>0</v>
      </c>
      <c r="H723" s="2" t="s">
        <v>13</v>
      </c>
    </row>
    <row r="724" spans="1:8" ht="15.75" customHeight="1" x14ac:dyDescent="0.35">
      <c r="A724" s="1">
        <v>44999.586689814816</v>
      </c>
      <c r="B724" s="2" t="s">
        <v>26</v>
      </c>
      <c r="C724" s="2" t="s">
        <v>18</v>
      </c>
      <c r="D724" s="2" t="s">
        <v>11</v>
      </c>
      <c r="E724" s="2">
        <v>4044</v>
      </c>
      <c r="F724" s="2">
        <v>0</v>
      </c>
      <c r="G724" s="24">
        <f t="shared" si="11"/>
        <v>0</v>
      </c>
      <c r="H724" s="2" t="s">
        <v>12</v>
      </c>
    </row>
    <row r="725" spans="1:8" ht="15.75" customHeight="1" x14ac:dyDescent="0.35">
      <c r="A725" s="1">
        <v>44999.583344907405</v>
      </c>
      <c r="B725" s="2" t="s">
        <v>26</v>
      </c>
      <c r="C725" s="2" t="s">
        <v>15</v>
      </c>
      <c r="D725" s="2" t="s">
        <v>11</v>
      </c>
      <c r="E725" s="2">
        <v>23048</v>
      </c>
      <c r="F725" s="2">
        <v>641</v>
      </c>
      <c r="G725" s="24">
        <f t="shared" si="11"/>
        <v>2.7811523776466503E-2</v>
      </c>
      <c r="H725" s="2" t="s">
        <v>13</v>
      </c>
    </row>
    <row r="726" spans="1:8" ht="15.75" customHeight="1" x14ac:dyDescent="0.35">
      <c r="A726" s="1">
        <v>44999.578835844906</v>
      </c>
      <c r="B726" s="2" t="s">
        <v>26</v>
      </c>
      <c r="C726" s="2" t="s">
        <v>8</v>
      </c>
      <c r="D726" s="2" t="s">
        <v>11</v>
      </c>
      <c r="E726" s="2">
        <v>293</v>
      </c>
      <c r="F726" s="2">
        <v>8</v>
      </c>
      <c r="G726" s="24">
        <f t="shared" si="11"/>
        <v>2.7303754266211604E-2</v>
      </c>
      <c r="H726" s="2" t="s">
        <v>12</v>
      </c>
    </row>
    <row r="727" spans="1:8" ht="15.75" customHeight="1" x14ac:dyDescent="0.35">
      <c r="A727" s="1">
        <v>44999.578130416667</v>
      </c>
      <c r="B727" s="2" t="s">
        <v>26</v>
      </c>
      <c r="C727" s="2" t="s">
        <v>27</v>
      </c>
      <c r="D727" s="2" t="s">
        <v>11</v>
      </c>
      <c r="E727" s="2">
        <v>2754</v>
      </c>
      <c r="F727" s="2">
        <v>42</v>
      </c>
      <c r="G727" s="24">
        <f t="shared" si="11"/>
        <v>1.5250544662309368E-2</v>
      </c>
      <c r="H727" s="2" t="s">
        <v>13</v>
      </c>
    </row>
    <row r="728" spans="1:8" ht="15.75" customHeight="1" x14ac:dyDescent="0.35">
      <c r="A728" s="1">
        <v>44999.578064606481</v>
      </c>
      <c r="B728" s="2" t="s">
        <v>26</v>
      </c>
      <c r="C728" s="2" t="s">
        <v>8</v>
      </c>
      <c r="D728" s="2" t="s">
        <v>11</v>
      </c>
      <c r="E728" s="2">
        <v>22048</v>
      </c>
      <c r="F728" s="2">
        <v>275</v>
      </c>
      <c r="G728" s="24">
        <f t="shared" si="11"/>
        <v>1.247278664731495E-2</v>
      </c>
      <c r="H728" s="2" t="s">
        <v>13</v>
      </c>
    </row>
    <row r="729" spans="1:8" ht="15.75" customHeight="1" x14ac:dyDescent="0.35">
      <c r="A729" s="1">
        <v>44999.576774733796</v>
      </c>
      <c r="B729" s="2" t="s">
        <v>16</v>
      </c>
      <c r="C729" s="2" t="s">
        <v>8</v>
      </c>
      <c r="D729" s="2" t="s">
        <v>11</v>
      </c>
      <c r="E729" s="2">
        <v>1114</v>
      </c>
      <c r="F729" s="2">
        <v>74</v>
      </c>
      <c r="G729" s="24">
        <f t="shared" si="11"/>
        <v>6.6427289048473961E-2</v>
      </c>
      <c r="H729" s="2" t="s">
        <v>13</v>
      </c>
    </row>
    <row r="730" spans="1:8" ht="15.75" customHeight="1" x14ac:dyDescent="0.35">
      <c r="A730" s="1">
        <v>44999.57675925926</v>
      </c>
      <c r="B730" s="2" t="s">
        <v>26</v>
      </c>
      <c r="C730" s="2" t="s">
        <v>15</v>
      </c>
      <c r="D730" s="2" t="s">
        <v>11</v>
      </c>
      <c r="E730" s="2">
        <v>19872</v>
      </c>
      <c r="F730" s="2">
        <v>2222</v>
      </c>
      <c r="G730" s="24">
        <f t="shared" si="11"/>
        <v>0.11181561996779388</v>
      </c>
      <c r="H730" s="2" t="s">
        <v>13</v>
      </c>
    </row>
    <row r="731" spans="1:8" ht="15.75" customHeight="1" x14ac:dyDescent="0.35">
      <c r="A731" s="1">
        <v>44999.500451388885</v>
      </c>
      <c r="B731" s="2" t="s">
        <v>26</v>
      </c>
      <c r="C731" s="2" t="s">
        <v>18</v>
      </c>
      <c r="D731" s="2" t="s">
        <v>19</v>
      </c>
      <c r="E731" s="2">
        <v>9118</v>
      </c>
      <c r="F731" s="2">
        <v>87</v>
      </c>
      <c r="G731" s="24">
        <f t="shared" si="11"/>
        <v>9.5415661329238868E-3</v>
      </c>
      <c r="H731" s="2" t="s">
        <v>12</v>
      </c>
    </row>
    <row r="732" spans="1:8" ht="15.75" customHeight="1" x14ac:dyDescent="0.35">
      <c r="A732" s="1">
        <v>44999.500069444446</v>
      </c>
      <c r="B732" s="2" t="s">
        <v>26</v>
      </c>
      <c r="C732" s="2" t="s">
        <v>20</v>
      </c>
      <c r="D732" s="2" t="s">
        <v>19</v>
      </c>
      <c r="E732" s="2">
        <v>286</v>
      </c>
      <c r="F732" s="2">
        <v>5</v>
      </c>
      <c r="G732" s="24">
        <f t="shared" si="11"/>
        <v>1.7482517482517484E-2</v>
      </c>
      <c r="H732" s="2" t="s">
        <v>12</v>
      </c>
    </row>
    <row r="733" spans="1:8" ht="15.75" customHeight="1" x14ac:dyDescent="0.35">
      <c r="A733" s="1">
        <v>44999.449479166666</v>
      </c>
      <c r="B733" s="2" t="s">
        <v>24</v>
      </c>
      <c r="C733" s="2" t="s">
        <v>21</v>
      </c>
      <c r="D733" s="2" t="s">
        <v>23</v>
      </c>
      <c r="E733" s="2">
        <v>442</v>
      </c>
      <c r="F733" s="2">
        <v>17</v>
      </c>
      <c r="G733" s="24">
        <f t="shared" si="11"/>
        <v>3.8461538461538464E-2</v>
      </c>
      <c r="H733" s="2" t="s">
        <v>12</v>
      </c>
    </row>
    <row r="734" spans="1:8" ht="15.75" customHeight="1" x14ac:dyDescent="0.35">
      <c r="A734" s="1">
        <v>44999.420695196757</v>
      </c>
      <c r="B734" s="2" t="s">
        <v>16</v>
      </c>
      <c r="C734" s="2" t="s">
        <v>8</v>
      </c>
      <c r="D734" s="2" t="s">
        <v>23</v>
      </c>
      <c r="E734" s="2">
        <v>1094</v>
      </c>
      <c r="F734" s="2">
        <v>36</v>
      </c>
      <c r="G734" s="24">
        <f t="shared" si="11"/>
        <v>3.2906764168190127E-2</v>
      </c>
      <c r="H734" s="2" t="s">
        <v>10</v>
      </c>
    </row>
    <row r="735" spans="1:8" ht="15.75" customHeight="1" x14ac:dyDescent="0.35">
      <c r="A735" s="1">
        <v>44999.419876064814</v>
      </c>
      <c r="B735" s="2" t="s">
        <v>16</v>
      </c>
      <c r="C735" s="2" t="s">
        <v>8</v>
      </c>
      <c r="D735" s="2" t="s">
        <v>9</v>
      </c>
      <c r="E735" s="2">
        <v>0</v>
      </c>
      <c r="F735" s="2">
        <v>0</v>
      </c>
      <c r="G735" s="24">
        <f t="shared" si="11"/>
        <v>0</v>
      </c>
      <c r="H735" s="2" t="s">
        <v>12</v>
      </c>
    </row>
    <row r="736" spans="1:8" ht="15.75" customHeight="1" x14ac:dyDescent="0.35">
      <c r="A736" s="1">
        <v>44999.396354166667</v>
      </c>
      <c r="B736" s="2" t="s">
        <v>26</v>
      </c>
      <c r="C736" s="2" t="s">
        <v>18</v>
      </c>
      <c r="D736" s="2" t="s">
        <v>19</v>
      </c>
      <c r="E736" s="2">
        <v>12644</v>
      </c>
      <c r="F736" s="2">
        <v>263</v>
      </c>
      <c r="G736" s="24">
        <f t="shared" si="11"/>
        <v>2.0800379626700411E-2</v>
      </c>
      <c r="H736" s="2" t="s">
        <v>12</v>
      </c>
    </row>
    <row r="737" spans="1:8" ht="15.75" customHeight="1" x14ac:dyDescent="0.35">
      <c r="A737" s="1">
        <v>44999.395902777775</v>
      </c>
      <c r="B737" s="2" t="s">
        <v>26</v>
      </c>
      <c r="C737" s="2" t="s">
        <v>20</v>
      </c>
      <c r="D737" s="2" t="s">
        <v>19</v>
      </c>
      <c r="E737" s="2">
        <v>14656</v>
      </c>
      <c r="F737" s="2">
        <v>1659</v>
      </c>
      <c r="G737" s="24">
        <f t="shared" si="11"/>
        <v>0.11319596069868995</v>
      </c>
      <c r="H737" s="2" t="s">
        <v>12</v>
      </c>
    </row>
    <row r="738" spans="1:8" ht="15.75" customHeight="1" x14ac:dyDescent="0.35">
      <c r="A738" s="1">
        <v>44999.394325555557</v>
      </c>
      <c r="B738" s="2" t="s">
        <v>26</v>
      </c>
      <c r="C738" s="2" t="s">
        <v>8</v>
      </c>
      <c r="D738" s="2" t="s">
        <v>23</v>
      </c>
      <c r="E738" s="2">
        <v>3891</v>
      </c>
      <c r="F738" s="2">
        <v>165</v>
      </c>
      <c r="G738" s="24">
        <f t="shared" si="11"/>
        <v>4.2405551272166539E-2</v>
      </c>
      <c r="H738" s="2" t="s">
        <v>12</v>
      </c>
    </row>
    <row r="739" spans="1:8" ht="15.75" customHeight="1" x14ac:dyDescent="0.35">
      <c r="A739" s="1">
        <v>44999.393735254627</v>
      </c>
      <c r="B739" s="2" t="s">
        <v>26</v>
      </c>
      <c r="C739" s="2" t="s">
        <v>8</v>
      </c>
      <c r="D739" s="2" t="s">
        <v>9</v>
      </c>
      <c r="E739" s="2">
        <v>0</v>
      </c>
      <c r="F739" s="2">
        <v>0</v>
      </c>
      <c r="G739" s="24">
        <f t="shared" si="11"/>
        <v>0</v>
      </c>
      <c r="H739" s="2" t="s">
        <v>12</v>
      </c>
    </row>
    <row r="740" spans="1:8" ht="15.75" customHeight="1" x14ac:dyDescent="0.35">
      <c r="A740" s="1">
        <v>44999.384908113425</v>
      </c>
      <c r="B740" s="2" t="s">
        <v>16</v>
      </c>
      <c r="C740" s="2" t="s">
        <v>8</v>
      </c>
      <c r="D740" s="2" t="s">
        <v>9</v>
      </c>
      <c r="E740" s="2">
        <v>1052</v>
      </c>
      <c r="F740" s="2">
        <v>97</v>
      </c>
      <c r="G740" s="24">
        <f t="shared" si="11"/>
        <v>9.2205323193916347E-2</v>
      </c>
      <c r="H740" s="2" t="s">
        <v>13</v>
      </c>
    </row>
    <row r="741" spans="1:8" ht="15.75" customHeight="1" x14ac:dyDescent="0.35">
      <c r="A741" s="1">
        <v>44999.384745370371</v>
      </c>
      <c r="B741" s="2" t="s">
        <v>26</v>
      </c>
      <c r="C741" s="2" t="s">
        <v>15</v>
      </c>
      <c r="D741" s="2" t="s">
        <v>9</v>
      </c>
      <c r="E741" s="2">
        <v>0</v>
      </c>
      <c r="F741" s="2">
        <v>0</v>
      </c>
      <c r="G741" s="24">
        <f t="shared" si="11"/>
        <v>0</v>
      </c>
      <c r="H741" s="2" t="s">
        <v>13</v>
      </c>
    </row>
    <row r="742" spans="1:8" ht="15.75" customHeight="1" x14ac:dyDescent="0.35">
      <c r="A742" s="1">
        <v>44999.384733796294</v>
      </c>
      <c r="B742" s="2" t="s">
        <v>26</v>
      </c>
      <c r="C742" s="2" t="s">
        <v>15</v>
      </c>
      <c r="D742" s="2" t="s">
        <v>9</v>
      </c>
      <c r="E742" s="2">
        <v>0</v>
      </c>
      <c r="F742" s="2">
        <v>0</v>
      </c>
      <c r="G742" s="24">
        <f t="shared" si="11"/>
        <v>0</v>
      </c>
      <c r="H742" s="2" t="s">
        <v>13</v>
      </c>
    </row>
    <row r="743" spans="1:8" ht="15.75" customHeight="1" x14ac:dyDescent="0.35">
      <c r="A743" s="1">
        <v>44999.384483796297</v>
      </c>
      <c r="B743" s="2" t="s">
        <v>16</v>
      </c>
      <c r="C743" s="2" t="s">
        <v>8</v>
      </c>
      <c r="D743" s="2" t="s">
        <v>11</v>
      </c>
      <c r="E743" s="2">
        <v>7301</v>
      </c>
      <c r="F743" s="2">
        <v>966</v>
      </c>
      <c r="G743" s="24">
        <f t="shared" si="11"/>
        <v>0.13231064237775647</v>
      </c>
      <c r="H743" s="2" t="s">
        <v>13</v>
      </c>
    </row>
    <row r="744" spans="1:8" ht="15.75" customHeight="1" x14ac:dyDescent="0.35">
      <c r="A744" s="1">
        <v>44999.384479166663</v>
      </c>
      <c r="B744" s="2" t="s">
        <v>26</v>
      </c>
      <c r="C744" s="2" t="s">
        <v>15</v>
      </c>
      <c r="D744" s="2" t="s">
        <v>11</v>
      </c>
      <c r="E744" s="2">
        <v>22829</v>
      </c>
      <c r="F744" s="2">
        <v>7054</v>
      </c>
      <c r="G744" s="24">
        <f t="shared" si="11"/>
        <v>0.30899294756669149</v>
      </c>
      <c r="H744" s="2" t="s">
        <v>13</v>
      </c>
    </row>
    <row r="745" spans="1:8" ht="15.75" customHeight="1" x14ac:dyDescent="0.35">
      <c r="A745" s="1">
        <v>44999.384479166663</v>
      </c>
      <c r="B745" s="2" t="s">
        <v>26</v>
      </c>
      <c r="C745" s="2" t="s">
        <v>15</v>
      </c>
      <c r="D745" s="2" t="s">
        <v>11</v>
      </c>
      <c r="E745" s="2">
        <v>22829</v>
      </c>
      <c r="F745" s="2">
        <v>7054</v>
      </c>
      <c r="G745" s="24">
        <f t="shared" si="11"/>
        <v>0.30899294756669149</v>
      </c>
      <c r="H745" s="2" t="s">
        <v>13</v>
      </c>
    </row>
    <row r="746" spans="1:8" ht="15.75" customHeight="1" x14ac:dyDescent="0.35">
      <c r="A746" s="1">
        <v>44999.384479166663</v>
      </c>
      <c r="B746" s="2" t="s">
        <v>26</v>
      </c>
      <c r="C746" s="2" t="s">
        <v>15</v>
      </c>
      <c r="D746" s="2" t="s">
        <v>11</v>
      </c>
      <c r="E746" s="2">
        <v>45658</v>
      </c>
      <c r="F746" s="2">
        <v>14107</v>
      </c>
      <c r="G746" s="24">
        <f t="shared" si="11"/>
        <v>0.30897104559989486</v>
      </c>
      <c r="H746" s="2" t="s">
        <v>13</v>
      </c>
    </row>
    <row r="747" spans="1:8" ht="15.75" customHeight="1" x14ac:dyDescent="0.35">
      <c r="A747" s="1">
        <v>44999.383698912039</v>
      </c>
      <c r="B747" s="2" t="s">
        <v>16</v>
      </c>
      <c r="C747" s="2" t="s">
        <v>8</v>
      </c>
      <c r="D747" s="2" t="s">
        <v>23</v>
      </c>
      <c r="E747" s="2">
        <v>1268</v>
      </c>
      <c r="F747" s="2">
        <v>22</v>
      </c>
      <c r="G747" s="24">
        <f t="shared" si="11"/>
        <v>1.7350157728706624E-2</v>
      </c>
      <c r="H747" s="2" t="s">
        <v>10</v>
      </c>
    </row>
    <row r="748" spans="1:8" ht="15.75" customHeight="1" x14ac:dyDescent="0.35">
      <c r="A748" s="1">
        <v>44999.30814277778</v>
      </c>
      <c r="B748" s="2" t="s">
        <v>16</v>
      </c>
      <c r="C748" s="2" t="s">
        <v>8</v>
      </c>
      <c r="D748" s="2" t="s">
        <v>9</v>
      </c>
      <c r="E748" s="2">
        <v>134</v>
      </c>
      <c r="F748" s="2">
        <v>4</v>
      </c>
      <c r="G748" s="24">
        <f t="shared" si="11"/>
        <v>2.9850746268656716E-2</v>
      </c>
      <c r="H748" s="2" t="s">
        <v>10</v>
      </c>
    </row>
    <row r="749" spans="1:8" ht="15.75" customHeight="1" x14ac:dyDescent="0.35">
      <c r="A749" s="1">
        <v>44998.776180104163</v>
      </c>
      <c r="B749" s="2" t="s">
        <v>26</v>
      </c>
      <c r="C749" s="2" t="s">
        <v>8</v>
      </c>
      <c r="D749" s="2" t="s">
        <v>11</v>
      </c>
      <c r="E749" s="2">
        <v>15114</v>
      </c>
      <c r="F749" s="2">
        <v>114</v>
      </c>
      <c r="G749" s="24">
        <f t="shared" si="11"/>
        <v>7.5426756649464074E-3</v>
      </c>
      <c r="H749" s="2" t="s">
        <v>13</v>
      </c>
    </row>
    <row r="750" spans="1:8" ht="15.75" customHeight="1" x14ac:dyDescent="0.35">
      <c r="A750" s="1">
        <v>44998.770569537039</v>
      </c>
      <c r="B750" s="2" t="s">
        <v>26</v>
      </c>
      <c r="C750" s="2" t="s">
        <v>8</v>
      </c>
      <c r="D750" s="2" t="s">
        <v>11</v>
      </c>
      <c r="E750" s="2">
        <v>15424</v>
      </c>
      <c r="F750" s="2">
        <v>299</v>
      </c>
      <c r="G750" s="24">
        <f t="shared" si="11"/>
        <v>1.9385373443983403E-2</v>
      </c>
      <c r="H750" s="2" t="s">
        <v>12</v>
      </c>
    </row>
    <row r="751" spans="1:8" ht="15.75" customHeight="1" x14ac:dyDescent="0.35">
      <c r="A751" s="1">
        <v>44998.7623609375</v>
      </c>
      <c r="B751" s="2" t="s">
        <v>26</v>
      </c>
      <c r="C751" s="2" t="s">
        <v>8</v>
      </c>
      <c r="D751" s="2" t="s">
        <v>11</v>
      </c>
      <c r="E751" s="2">
        <v>113</v>
      </c>
      <c r="F751" s="2">
        <v>4</v>
      </c>
      <c r="G751" s="24">
        <f t="shared" si="11"/>
        <v>3.5398230088495575E-2</v>
      </c>
      <c r="H751" s="2" t="s">
        <v>10</v>
      </c>
    </row>
    <row r="752" spans="1:8" ht="15.75" customHeight="1" x14ac:dyDescent="0.35">
      <c r="A752" s="1">
        <v>44998.734649872684</v>
      </c>
      <c r="B752" s="2" t="s">
        <v>26</v>
      </c>
      <c r="C752" s="2" t="s">
        <v>8</v>
      </c>
      <c r="D752" s="2" t="s">
        <v>11</v>
      </c>
      <c r="E752" s="2">
        <v>17863</v>
      </c>
      <c r="F752" s="2">
        <v>83</v>
      </c>
      <c r="G752" s="24">
        <f t="shared" si="11"/>
        <v>4.6464759558864695E-3</v>
      </c>
      <c r="H752" s="2" t="s">
        <v>13</v>
      </c>
    </row>
    <row r="753" spans="1:8" ht="15.75" customHeight="1" x14ac:dyDescent="0.35">
      <c r="A753" s="1">
        <v>44998.733739502313</v>
      </c>
      <c r="B753" s="2" t="s">
        <v>26</v>
      </c>
      <c r="C753" s="2" t="s">
        <v>8</v>
      </c>
      <c r="D753" s="2" t="s">
        <v>11</v>
      </c>
      <c r="E753" s="2">
        <v>16208</v>
      </c>
      <c r="F753" s="2">
        <v>245</v>
      </c>
      <c r="G753" s="24">
        <f t="shared" si="11"/>
        <v>1.511599210266535E-2</v>
      </c>
      <c r="H753" s="2" t="s">
        <v>12</v>
      </c>
    </row>
    <row r="754" spans="1:8" ht="15.75" customHeight="1" x14ac:dyDescent="0.35">
      <c r="A754" s="1">
        <v>44998.72888440972</v>
      </c>
      <c r="B754" s="2" t="s">
        <v>26</v>
      </c>
      <c r="C754" s="2" t="s">
        <v>8</v>
      </c>
      <c r="D754" s="2" t="s">
        <v>11</v>
      </c>
      <c r="E754" s="2">
        <v>332</v>
      </c>
      <c r="F754" s="2">
        <v>12</v>
      </c>
      <c r="G754" s="24">
        <f t="shared" si="11"/>
        <v>3.614457831325301E-2</v>
      </c>
      <c r="H754" s="2" t="s">
        <v>12</v>
      </c>
    </row>
    <row r="755" spans="1:8" ht="15.75" customHeight="1" x14ac:dyDescent="0.35">
      <c r="A755" s="1">
        <v>44998.726184699073</v>
      </c>
      <c r="B755" s="2" t="s">
        <v>26</v>
      </c>
      <c r="C755" s="2" t="s">
        <v>8</v>
      </c>
      <c r="D755" s="2" t="s">
        <v>11</v>
      </c>
      <c r="E755" s="2">
        <v>19404</v>
      </c>
      <c r="F755" s="2">
        <v>367</v>
      </c>
      <c r="G755" s="24">
        <f t="shared" si="11"/>
        <v>1.8913626056483199E-2</v>
      </c>
      <c r="H755" s="2" t="s">
        <v>12</v>
      </c>
    </row>
    <row r="756" spans="1:8" ht="15.75" customHeight="1" x14ac:dyDescent="0.35">
      <c r="A756" s="1">
        <v>44998.724130185183</v>
      </c>
      <c r="B756" s="2" t="s">
        <v>26</v>
      </c>
      <c r="C756" s="2" t="s">
        <v>8</v>
      </c>
      <c r="D756" s="2" t="s">
        <v>9</v>
      </c>
      <c r="E756" s="2">
        <v>0</v>
      </c>
      <c r="F756" s="2">
        <v>0</v>
      </c>
      <c r="G756" s="24">
        <f t="shared" si="11"/>
        <v>0</v>
      </c>
      <c r="H756" s="2" t="s">
        <v>13</v>
      </c>
    </row>
    <row r="757" spans="1:8" ht="15.75" customHeight="1" x14ac:dyDescent="0.35">
      <c r="A757" s="1">
        <v>44998.696137465275</v>
      </c>
      <c r="B757" s="2" t="s">
        <v>26</v>
      </c>
      <c r="C757" s="2" t="s">
        <v>8</v>
      </c>
      <c r="D757" s="2" t="s">
        <v>11</v>
      </c>
      <c r="E757" s="2">
        <v>15510</v>
      </c>
      <c r="F757" s="2">
        <v>55</v>
      </c>
      <c r="G757" s="24">
        <f t="shared" si="11"/>
        <v>3.5460992907801418E-3</v>
      </c>
      <c r="H757" s="2" t="s">
        <v>13</v>
      </c>
    </row>
    <row r="758" spans="1:8" ht="15.75" customHeight="1" x14ac:dyDescent="0.35">
      <c r="A758" s="1">
        <v>44998.667774814814</v>
      </c>
      <c r="B758" s="2" t="s">
        <v>26</v>
      </c>
      <c r="C758" s="2" t="s">
        <v>8</v>
      </c>
      <c r="D758" s="2" t="s">
        <v>11</v>
      </c>
      <c r="E758" s="2">
        <v>16827</v>
      </c>
      <c r="F758" s="2">
        <v>94</v>
      </c>
      <c r="G758" s="24">
        <f t="shared" si="11"/>
        <v>5.5862601770963333E-3</v>
      </c>
      <c r="H758" s="2" t="s">
        <v>13</v>
      </c>
    </row>
    <row r="759" spans="1:8" ht="15.75" customHeight="1" x14ac:dyDescent="0.35">
      <c r="A759" s="1">
        <v>44998.521249999998</v>
      </c>
      <c r="B759" s="2" t="s">
        <v>26</v>
      </c>
      <c r="C759" s="2" t="s">
        <v>18</v>
      </c>
      <c r="D759" s="2" t="s">
        <v>19</v>
      </c>
      <c r="E759" s="2">
        <v>129706</v>
      </c>
      <c r="F759" s="2">
        <v>1341</v>
      </c>
      <c r="G759" s="24">
        <f t="shared" si="11"/>
        <v>1.0338766132638429E-2</v>
      </c>
      <c r="H759" s="2" t="s">
        <v>12</v>
      </c>
    </row>
    <row r="760" spans="1:8" ht="15.75" customHeight="1" x14ac:dyDescent="0.35">
      <c r="A760" s="1">
        <v>44998.520923564814</v>
      </c>
      <c r="B760" s="2" t="s">
        <v>24</v>
      </c>
      <c r="C760" s="2" t="s">
        <v>21</v>
      </c>
      <c r="D760" s="2" t="s">
        <v>23</v>
      </c>
      <c r="E760" s="2">
        <v>97</v>
      </c>
      <c r="F760" s="2">
        <v>5</v>
      </c>
      <c r="G760" s="24">
        <f t="shared" si="11"/>
        <v>5.1546391752577317E-2</v>
      </c>
      <c r="H760" s="2" t="s">
        <v>12</v>
      </c>
    </row>
    <row r="761" spans="1:8" ht="15.75" customHeight="1" x14ac:dyDescent="0.35">
      <c r="A761" s="1">
        <v>44998.520902777775</v>
      </c>
      <c r="B761" s="2" t="s">
        <v>26</v>
      </c>
      <c r="C761" s="2" t="s">
        <v>20</v>
      </c>
      <c r="D761" s="2" t="s">
        <v>19</v>
      </c>
      <c r="E761" s="2">
        <v>4004</v>
      </c>
      <c r="F761" s="2">
        <v>107</v>
      </c>
      <c r="G761" s="24">
        <f t="shared" si="11"/>
        <v>2.6723276723276724E-2</v>
      </c>
      <c r="H761" s="2" t="s">
        <v>12</v>
      </c>
    </row>
    <row r="762" spans="1:8" ht="15.75" customHeight="1" x14ac:dyDescent="0.35">
      <c r="A762" s="1">
        <v>44998.479805104165</v>
      </c>
      <c r="B762" s="2" t="s">
        <v>26</v>
      </c>
      <c r="C762" s="2" t="s">
        <v>27</v>
      </c>
      <c r="D762" s="2" t="s">
        <v>11</v>
      </c>
      <c r="E762" s="2">
        <v>1593</v>
      </c>
      <c r="F762" s="2">
        <v>33</v>
      </c>
      <c r="G762" s="24">
        <f t="shared" si="11"/>
        <v>2.0715630885122412E-2</v>
      </c>
      <c r="H762" s="2" t="s">
        <v>13</v>
      </c>
    </row>
    <row r="763" spans="1:8" ht="15.75" customHeight="1" x14ac:dyDescent="0.35">
      <c r="A763" s="1">
        <v>44998.479774143518</v>
      </c>
      <c r="B763" s="2" t="s">
        <v>26</v>
      </c>
      <c r="C763" s="2" t="s">
        <v>8</v>
      </c>
      <c r="D763" s="2" t="s">
        <v>11</v>
      </c>
      <c r="E763" s="2">
        <v>15933</v>
      </c>
      <c r="F763" s="2">
        <v>143</v>
      </c>
      <c r="G763" s="24">
        <f t="shared" si="11"/>
        <v>8.9750831607355794E-3</v>
      </c>
      <c r="H763" s="2" t="s">
        <v>13</v>
      </c>
    </row>
    <row r="764" spans="1:8" ht="15.75" customHeight="1" x14ac:dyDescent="0.35">
      <c r="A764" s="1">
        <v>44998.452465277776</v>
      </c>
      <c r="B764" s="2" t="s">
        <v>26</v>
      </c>
      <c r="C764" s="2" t="s">
        <v>18</v>
      </c>
      <c r="D764" s="2" t="s">
        <v>19</v>
      </c>
      <c r="E764" s="2">
        <v>7425</v>
      </c>
      <c r="F764" s="2">
        <v>96</v>
      </c>
      <c r="G764" s="24">
        <f t="shared" si="11"/>
        <v>1.2929292929292929E-2</v>
      </c>
      <c r="H764" s="2" t="s">
        <v>12</v>
      </c>
    </row>
    <row r="765" spans="1:8" ht="15.75" customHeight="1" x14ac:dyDescent="0.35">
      <c r="A765" s="1">
        <v>44998.452094907407</v>
      </c>
      <c r="B765" s="2" t="s">
        <v>26</v>
      </c>
      <c r="C765" s="2" t="s">
        <v>20</v>
      </c>
      <c r="D765" s="2" t="s">
        <v>19</v>
      </c>
      <c r="E765" s="2">
        <v>1107</v>
      </c>
      <c r="F765" s="2">
        <v>106</v>
      </c>
      <c r="G765" s="24">
        <f t="shared" si="11"/>
        <v>9.5754290876242099E-2</v>
      </c>
      <c r="H765" s="2" t="s">
        <v>12</v>
      </c>
    </row>
    <row r="766" spans="1:8" ht="15.75" customHeight="1" x14ac:dyDescent="0.35">
      <c r="A766" s="1">
        <v>44998.439016203702</v>
      </c>
      <c r="B766" s="2" t="s">
        <v>24</v>
      </c>
      <c r="C766" s="2" t="s">
        <v>21</v>
      </c>
      <c r="D766" s="2" t="s">
        <v>23</v>
      </c>
      <c r="E766" s="2">
        <v>461</v>
      </c>
      <c r="F766" s="2">
        <v>13</v>
      </c>
      <c r="G766" s="24">
        <f t="shared" si="11"/>
        <v>2.8199566160520606E-2</v>
      </c>
      <c r="H766" s="2" t="s">
        <v>12</v>
      </c>
    </row>
    <row r="767" spans="1:8" ht="15.75" customHeight="1" x14ac:dyDescent="0.35">
      <c r="A767" s="1">
        <v>44997.520917650465</v>
      </c>
      <c r="B767" s="2" t="s">
        <v>24</v>
      </c>
      <c r="C767" s="2" t="s">
        <v>21</v>
      </c>
      <c r="D767" s="2" t="s">
        <v>23</v>
      </c>
      <c r="E767" s="2">
        <v>69</v>
      </c>
      <c r="F767" s="2">
        <v>2</v>
      </c>
      <c r="G767" s="24">
        <f t="shared" si="11"/>
        <v>2.8985507246376812E-2</v>
      </c>
      <c r="H767" s="2" t="s">
        <v>12</v>
      </c>
    </row>
    <row r="768" spans="1:8" ht="15.75" customHeight="1" x14ac:dyDescent="0.35">
      <c r="A768" s="1">
        <v>44996.793796296297</v>
      </c>
      <c r="B768" s="2" t="s">
        <v>26</v>
      </c>
      <c r="C768" s="2" t="s">
        <v>18</v>
      </c>
      <c r="D768" s="2" t="s">
        <v>23</v>
      </c>
      <c r="E768" s="2">
        <v>4375</v>
      </c>
      <c r="F768" s="2">
        <v>0</v>
      </c>
      <c r="G768" s="24">
        <f t="shared" si="11"/>
        <v>0</v>
      </c>
      <c r="H768" s="2" t="s">
        <v>13</v>
      </c>
    </row>
    <row r="769" spans="1:8" ht="15.75" customHeight="1" x14ac:dyDescent="0.35">
      <c r="A769" s="1">
        <v>44996.792945034722</v>
      </c>
      <c r="B769" s="2" t="s">
        <v>26</v>
      </c>
      <c r="C769" s="2" t="s">
        <v>8</v>
      </c>
      <c r="D769" s="2" t="s">
        <v>23</v>
      </c>
      <c r="E769" s="2">
        <v>15470</v>
      </c>
      <c r="F769" s="2">
        <v>82</v>
      </c>
      <c r="G769" s="24">
        <f t="shared" si="11"/>
        <v>5.3005817711700067E-3</v>
      </c>
      <c r="H769" s="2" t="s">
        <v>13</v>
      </c>
    </row>
    <row r="770" spans="1:8" ht="15.75" customHeight="1" x14ac:dyDescent="0.35">
      <c r="A770" s="1">
        <v>44996.788218553243</v>
      </c>
      <c r="B770" s="2" t="s">
        <v>16</v>
      </c>
      <c r="C770" s="2" t="s">
        <v>8</v>
      </c>
      <c r="D770" s="2" t="s">
        <v>23</v>
      </c>
      <c r="E770" s="2">
        <v>1133</v>
      </c>
      <c r="F770" s="2">
        <v>22</v>
      </c>
      <c r="G770" s="24">
        <f t="shared" si="11"/>
        <v>1.9417475728155338E-2</v>
      </c>
      <c r="H770" s="2" t="s">
        <v>13</v>
      </c>
    </row>
    <row r="771" spans="1:8" ht="15.75" customHeight="1" x14ac:dyDescent="0.35">
      <c r="A771" s="1">
        <v>44996.750879629632</v>
      </c>
      <c r="B771" s="2" t="s">
        <v>26</v>
      </c>
      <c r="C771" s="2" t="s">
        <v>18</v>
      </c>
      <c r="D771" s="2" t="s">
        <v>23</v>
      </c>
      <c r="E771" s="2">
        <v>4560</v>
      </c>
      <c r="F771" s="2">
        <v>0</v>
      </c>
      <c r="G771" s="24">
        <f t="shared" ref="G771:G834" si="12">IFERROR(F771/E771,0)</f>
        <v>0</v>
      </c>
      <c r="H771" s="2" t="s">
        <v>13</v>
      </c>
    </row>
    <row r="772" spans="1:8" ht="15.75" customHeight="1" x14ac:dyDescent="0.35">
      <c r="A772" s="1">
        <v>44996.74997827546</v>
      </c>
      <c r="B772" s="2" t="s">
        <v>26</v>
      </c>
      <c r="C772" s="2" t="s">
        <v>8</v>
      </c>
      <c r="D772" s="2" t="s">
        <v>23</v>
      </c>
      <c r="E772" s="2">
        <v>18435</v>
      </c>
      <c r="F772" s="2">
        <v>27</v>
      </c>
      <c r="G772" s="24">
        <f t="shared" si="12"/>
        <v>1.4646053702196907E-3</v>
      </c>
      <c r="H772" s="2" t="s">
        <v>13</v>
      </c>
    </row>
    <row r="773" spans="1:8" ht="15.75" customHeight="1" x14ac:dyDescent="0.35">
      <c r="A773" s="1">
        <v>44996.707071759258</v>
      </c>
      <c r="B773" s="2" t="s">
        <v>26</v>
      </c>
      <c r="C773" s="2" t="s">
        <v>18</v>
      </c>
      <c r="D773" s="2" t="s">
        <v>23</v>
      </c>
      <c r="E773" s="2">
        <v>4610</v>
      </c>
      <c r="F773" s="2">
        <v>0</v>
      </c>
      <c r="G773" s="24">
        <f t="shared" si="12"/>
        <v>0</v>
      </c>
      <c r="H773" s="2" t="s">
        <v>13</v>
      </c>
    </row>
    <row r="774" spans="1:8" ht="15.75" customHeight="1" x14ac:dyDescent="0.35">
      <c r="A774" s="1">
        <v>44996.705419907405</v>
      </c>
      <c r="B774" s="2" t="s">
        <v>26</v>
      </c>
      <c r="C774" s="2" t="s">
        <v>8</v>
      </c>
      <c r="D774" s="2" t="s">
        <v>23</v>
      </c>
      <c r="E774" s="2">
        <v>27211</v>
      </c>
      <c r="F774" s="2">
        <v>132</v>
      </c>
      <c r="G774" s="24">
        <f t="shared" si="12"/>
        <v>4.8509793833376204E-3</v>
      </c>
      <c r="H774" s="2" t="s">
        <v>13</v>
      </c>
    </row>
    <row r="775" spans="1:8" ht="15.75" customHeight="1" x14ac:dyDescent="0.35">
      <c r="A775" s="1">
        <v>44996.705230868058</v>
      </c>
      <c r="B775" s="2" t="s">
        <v>16</v>
      </c>
      <c r="C775" s="2" t="s">
        <v>8</v>
      </c>
      <c r="D775" s="2" t="s">
        <v>23</v>
      </c>
      <c r="E775" s="2">
        <v>631</v>
      </c>
      <c r="F775" s="2">
        <v>5</v>
      </c>
      <c r="G775" s="24">
        <f t="shared" si="12"/>
        <v>7.9239302694136295E-3</v>
      </c>
      <c r="H775" s="2" t="s">
        <v>13</v>
      </c>
    </row>
    <row r="776" spans="1:8" ht="15.75" customHeight="1" x14ac:dyDescent="0.35">
      <c r="A776" s="1">
        <v>44996.672418981485</v>
      </c>
      <c r="B776" s="2" t="s">
        <v>26</v>
      </c>
      <c r="C776" s="2" t="s">
        <v>18</v>
      </c>
      <c r="D776" s="2" t="s">
        <v>23</v>
      </c>
      <c r="E776" s="2">
        <v>4754</v>
      </c>
      <c r="F776" s="2">
        <v>0</v>
      </c>
      <c r="G776" s="24">
        <f t="shared" si="12"/>
        <v>0</v>
      </c>
      <c r="H776" s="2" t="s">
        <v>13</v>
      </c>
    </row>
    <row r="777" spans="1:8" ht="15.75" customHeight="1" x14ac:dyDescent="0.35">
      <c r="A777" s="1">
        <v>44996.671193668983</v>
      </c>
      <c r="B777" s="2" t="s">
        <v>26</v>
      </c>
      <c r="C777" s="2" t="s">
        <v>8</v>
      </c>
      <c r="D777" s="2" t="s">
        <v>23</v>
      </c>
      <c r="E777" s="2">
        <v>15678</v>
      </c>
      <c r="F777" s="2">
        <v>43</v>
      </c>
      <c r="G777" s="24">
        <f t="shared" si="12"/>
        <v>2.7426967725475188E-3</v>
      </c>
      <c r="H777" s="2" t="s">
        <v>13</v>
      </c>
    </row>
    <row r="778" spans="1:8" ht="15.75" customHeight="1" x14ac:dyDescent="0.35">
      <c r="A778" s="1">
        <v>44996.668315023147</v>
      </c>
      <c r="B778" s="2" t="s">
        <v>16</v>
      </c>
      <c r="C778" s="2" t="s">
        <v>8</v>
      </c>
      <c r="D778" s="2" t="s">
        <v>23</v>
      </c>
      <c r="E778" s="2">
        <v>992</v>
      </c>
      <c r="F778" s="2">
        <v>13</v>
      </c>
      <c r="G778" s="24">
        <f t="shared" si="12"/>
        <v>1.310483870967742E-2</v>
      </c>
      <c r="H778" s="2" t="s">
        <v>13</v>
      </c>
    </row>
    <row r="779" spans="1:8" ht="15.75" customHeight="1" x14ac:dyDescent="0.35">
      <c r="A779" s="1">
        <v>44996.64984460648</v>
      </c>
      <c r="B779" s="2" t="s">
        <v>16</v>
      </c>
      <c r="C779" s="2" t="s">
        <v>8</v>
      </c>
      <c r="D779" s="2" t="s">
        <v>23</v>
      </c>
      <c r="E779" s="2">
        <v>626</v>
      </c>
      <c r="F779" s="2">
        <v>5</v>
      </c>
      <c r="G779" s="24">
        <f t="shared" si="12"/>
        <v>7.9872204472843447E-3</v>
      </c>
      <c r="H779" s="2" t="s">
        <v>13</v>
      </c>
    </row>
    <row r="780" spans="1:8" ht="15.75" customHeight="1" x14ac:dyDescent="0.35">
      <c r="A780" s="1">
        <v>44996.647881944446</v>
      </c>
      <c r="B780" s="2" t="s">
        <v>26</v>
      </c>
      <c r="C780" s="2" t="s">
        <v>18</v>
      </c>
      <c r="D780" s="2" t="s">
        <v>23</v>
      </c>
      <c r="E780" s="2">
        <v>4994</v>
      </c>
      <c r="F780" s="2">
        <v>0</v>
      </c>
      <c r="G780" s="24">
        <f t="shared" si="12"/>
        <v>0</v>
      </c>
      <c r="H780" s="2" t="s">
        <v>13</v>
      </c>
    </row>
    <row r="781" spans="1:8" ht="15.75" customHeight="1" x14ac:dyDescent="0.35">
      <c r="A781" s="1">
        <v>44996.646365706016</v>
      </c>
      <c r="B781" s="2" t="s">
        <v>26</v>
      </c>
      <c r="C781" s="2" t="s">
        <v>8</v>
      </c>
      <c r="D781" s="2" t="s">
        <v>23</v>
      </c>
      <c r="E781" s="2">
        <v>19378</v>
      </c>
      <c r="F781" s="2">
        <v>92</v>
      </c>
      <c r="G781" s="24">
        <f t="shared" si="12"/>
        <v>4.7476519764681601E-3</v>
      </c>
      <c r="H781" s="2" t="s">
        <v>13</v>
      </c>
    </row>
    <row r="782" spans="1:8" ht="15.75" customHeight="1" x14ac:dyDescent="0.35">
      <c r="A782" s="1">
        <v>44996.638270856478</v>
      </c>
      <c r="B782" s="2" t="s">
        <v>16</v>
      </c>
      <c r="C782" s="2" t="s">
        <v>8</v>
      </c>
      <c r="D782" s="2" t="s">
        <v>23</v>
      </c>
      <c r="E782" s="2">
        <v>308</v>
      </c>
      <c r="F782" s="2">
        <v>2</v>
      </c>
      <c r="G782" s="24">
        <f t="shared" si="12"/>
        <v>6.4935064935064939E-3</v>
      </c>
      <c r="H782" s="2" t="s">
        <v>10</v>
      </c>
    </row>
    <row r="783" spans="1:8" ht="15.75" customHeight="1" x14ac:dyDescent="0.35">
      <c r="A783" s="1">
        <v>44996.624235706018</v>
      </c>
      <c r="B783" s="2" t="s">
        <v>16</v>
      </c>
      <c r="C783" s="2" t="s">
        <v>8</v>
      </c>
      <c r="D783" s="2" t="s">
        <v>23</v>
      </c>
      <c r="E783" s="2">
        <v>205</v>
      </c>
      <c r="F783" s="2">
        <v>1</v>
      </c>
      <c r="G783" s="24">
        <f t="shared" si="12"/>
        <v>4.8780487804878049E-3</v>
      </c>
      <c r="H783" s="2" t="s">
        <v>10</v>
      </c>
    </row>
    <row r="784" spans="1:8" ht="15.75" customHeight="1" x14ac:dyDescent="0.35">
      <c r="A784" s="1">
        <v>44996.607858796298</v>
      </c>
      <c r="B784" s="2" t="s">
        <v>26</v>
      </c>
      <c r="C784" s="2" t="s">
        <v>18</v>
      </c>
      <c r="D784" s="2" t="s">
        <v>23</v>
      </c>
      <c r="E784" s="2">
        <v>5318</v>
      </c>
      <c r="F784" s="2">
        <v>0</v>
      </c>
      <c r="G784" s="24">
        <f t="shared" si="12"/>
        <v>0</v>
      </c>
      <c r="H784" s="2" t="s">
        <v>13</v>
      </c>
    </row>
    <row r="785" spans="1:8" ht="15.75" customHeight="1" x14ac:dyDescent="0.35">
      <c r="A785" s="1">
        <v>44996.605999826388</v>
      </c>
      <c r="B785" s="2" t="s">
        <v>26</v>
      </c>
      <c r="C785" s="2" t="s">
        <v>8</v>
      </c>
      <c r="D785" s="2" t="s">
        <v>11</v>
      </c>
      <c r="E785" s="2">
        <v>12987</v>
      </c>
      <c r="F785" s="2">
        <v>72</v>
      </c>
      <c r="G785" s="24">
        <f t="shared" si="12"/>
        <v>5.544005544005544E-3</v>
      </c>
      <c r="H785" s="2" t="s">
        <v>13</v>
      </c>
    </row>
    <row r="786" spans="1:8" ht="15.75" customHeight="1" x14ac:dyDescent="0.35">
      <c r="A786" s="1">
        <v>44996.602739212962</v>
      </c>
      <c r="B786" s="2" t="s">
        <v>26</v>
      </c>
      <c r="C786" s="2" t="s">
        <v>8</v>
      </c>
      <c r="D786" s="2" t="s">
        <v>23</v>
      </c>
      <c r="E786" s="2">
        <v>17645</v>
      </c>
      <c r="F786" s="2">
        <v>101</v>
      </c>
      <c r="G786" s="24">
        <f t="shared" si="12"/>
        <v>5.7240011334655713E-3</v>
      </c>
      <c r="H786" s="2" t="s">
        <v>13</v>
      </c>
    </row>
    <row r="787" spans="1:8" ht="15.75" customHeight="1" x14ac:dyDescent="0.35">
      <c r="A787" s="1">
        <v>44996.601527627317</v>
      </c>
      <c r="B787" s="2" t="s">
        <v>16</v>
      </c>
      <c r="C787" s="2" t="s">
        <v>8</v>
      </c>
      <c r="D787" s="2" t="s">
        <v>23</v>
      </c>
      <c r="E787" s="2">
        <v>616</v>
      </c>
      <c r="F787" s="2">
        <v>9</v>
      </c>
      <c r="G787" s="24">
        <f t="shared" si="12"/>
        <v>1.461038961038961E-2</v>
      </c>
      <c r="H787" s="2" t="s">
        <v>13</v>
      </c>
    </row>
    <row r="788" spans="1:8" ht="15.75" customHeight="1" x14ac:dyDescent="0.35">
      <c r="A788" s="1">
        <v>44996.590266203704</v>
      </c>
      <c r="B788" s="2" t="s">
        <v>26</v>
      </c>
      <c r="C788" s="2" t="s">
        <v>18</v>
      </c>
      <c r="D788" s="2" t="s">
        <v>23</v>
      </c>
      <c r="E788" s="2">
        <v>10251</v>
      </c>
      <c r="F788" s="2">
        <v>174</v>
      </c>
      <c r="G788" s="24">
        <f t="shared" si="12"/>
        <v>1.6973953760608722E-2</v>
      </c>
      <c r="H788" s="2" t="s">
        <v>12</v>
      </c>
    </row>
    <row r="789" spans="1:8" ht="15.75" customHeight="1" x14ac:dyDescent="0.35">
      <c r="A789" s="1">
        <v>44996.589675925927</v>
      </c>
      <c r="B789" s="2" t="s">
        <v>26</v>
      </c>
      <c r="C789" s="2" t="s">
        <v>20</v>
      </c>
      <c r="D789" s="2" t="s">
        <v>23</v>
      </c>
      <c r="E789" s="2">
        <v>296</v>
      </c>
      <c r="F789" s="2">
        <v>14</v>
      </c>
      <c r="G789" s="24">
        <f t="shared" si="12"/>
        <v>4.72972972972973E-2</v>
      </c>
      <c r="H789" s="2" t="s">
        <v>12</v>
      </c>
    </row>
    <row r="790" spans="1:8" ht="15.75" customHeight="1" x14ac:dyDescent="0.35">
      <c r="A790" s="1">
        <v>44996.573490254632</v>
      </c>
      <c r="B790" s="2" t="s">
        <v>26</v>
      </c>
      <c r="C790" s="2" t="s">
        <v>8</v>
      </c>
      <c r="D790" s="2" t="s">
        <v>11</v>
      </c>
      <c r="E790" s="2">
        <v>12438</v>
      </c>
      <c r="F790" s="2">
        <v>48</v>
      </c>
      <c r="G790" s="24">
        <f t="shared" si="12"/>
        <v>3.8591413410516162E-3</v>
      </c>
      <c r="H790" s="2" t="s">
        <v>13</v>
      </c>
    </row>
    <row r="791" spans="1:8" ht="15.75" customHeight="1" x14ac:dyDescent="0.35">
      <c r="A791" s="1">
        <v>44996.547837152779</v>
      </c>
      <c r="B791" s="2" t="s">
        <v>26</v>
      </c>
      <c r="C791" s="2" t="s">
        <v>8</v>
      </c>
      <c r="D791" s="2" t="s">
        <v>11</v>
      </c>
      <c r="E791" s="2">
        <v>13281</v>
      </c>
      <c r="F791" s="2">
        <v>67</v>
      </c>
      <c r="G791" s="24">
        <f t="shared" si="12"/>
        <v>5.0448008433099916E-3</v>
      </c>
      <c r="H791" s="2" t="s">
        <v>13</v>
      </c>
    </row>
    <row r="792" spans="1:8" ht="15.75" customHeight="1" x14ac:dyDescent="0.35">
      <c r="A792" s="1">
        <v>44996.527295243053</v>
      </c>
      <c r="B792" s="2" t="s">
        <v>26</v>
      </c>
      <c r="C792" s="2" t="s">
        <v>8</v>
      </c>
      <c r="D792" s="2" t="s">
        <v>9</v>
      </c>
      <c r="E792" s="2">
        <v>0</v>
      </c>
      <c r="F792" s="2">
        <v>0</v>
      </c>
      <c r="G792" s="24">
        <f t="shared" si="12"/>
        <v>0</v>
      </c>
      <c r="H792" s="2" t="s">
        <v>13</v>
      </c>
    </row>
    <row r="793" spans="1:8" ht="15.75" customHeight="1" x14ac:dyDescent="0.35">
      <c r="A793" s="1">
        <v>44996.520911435182</v>
      </c>
      <c r="B793" s="2" t="s">
        <v>24</v>
      </c>
      <c r="C793" s="2" t="s">
        <v>21</v>
      </c>
      <c r="D793" s="2" t="s">
        <v>23</v>
      </c>
      <c r="E793" s="2">
        <v>49</v>
      </c>
      <c r="F793" s="2">
        <v>3</v>
      </c>
      <c r="G793" s="24">
        <f t="shared" si="12"/>
        <v>6.1224489795918366E-2</v>
      </c>
      <c r="H793" s="2" t="s">
        <v>12</v>
      </c>
    </row>
    <row r="794" spans="1:8" ht="15.75" customHeight="1" x14ac:dyDescent="0.35">
      <c r="A794" s="1">
        <v>44996.484409722223</v>
      </c>
      <c r="B794" s="2" t="s">
        <v>26</v>
      </c>
      <c r="C794" s="2" t="s">
        <v>18</v>
      </c>
      <c r="D794" s="2" t="s">
        <v>23</v>
      </c>
      <c r="E794" s="2">
        <v>6098</v>
      </c>
      <c r="F794" s="2">
        <v>0</v>
      </c>
      <c r="G794" s="24">
        <f t="shared" si="12"/>
        <v>0</v>
      </c>
      <c r="H794" s="2" t="s">
        <v>13</v>
      </c>
    </row>
    <row r="795" spans="1:8" ht="15.75" customHeight="1" x14ac:dyDescent="0.35">
      <c r="A795" s="1">
        <v>44996.480149456016</v>
      </c>
      <c r="B795" s="2" t="s">
        <v>26</v>
      </c>
      <c r="C795" s="2" t="s">
        <v>8</v>
      </c>
      <c r="D795" s="2" t="s">
        <v>23</v>
      </c>
      <c r="E795" s="2">
        <v>36744</v>
      </c>
      <c r="F795" s="2">
        <v>240</v>
      </c>
      <c r="G795" s="24">
        <f t="shared" si="12"/>
        <v>6.5316786414108428E-3</v>
      </c>
      <c r="H795" s="2" t="s">
        <v>13</v>
      </c>
    </row>
    <row r="796" spans="1:8" ht="15.75" customHeight="1" x14ac:dyDescent="0.35">
      <c r="A796" s="1">
        <v>44996.477631365742</v>
      </c>
      <c r="B796" s="2" t="s">
        <v>16</v>
      </c>
      <c r="C796" s="2" t="s">
        <v>8</v>
      </c>
      <c r="D796" s="2" t="s">
        <v>23</v>
      </c>
      <c r="E796" s="2">
        <v>617</v>
      </c>
      <c r="F796" s="2">
        <v>13</v>
      </c>
      <c r="G796" s="24">
        <f t="shared" si="12"/>
        <v>2.1069692058346839E-2</v>
      </c>
      <c r="H796" s="2" t="s">
        <v>13</v>
      </c>
    </row>
    <row r="797" spans="1:8" ht="15.75" customHeight="1" x14ac:dyDescent="0.35">
      <c r="A797" s="1">
        <v>44996.442389189811</v>
      </c>
      <c r="B797" s="2" t="s">
        <v>16</v>
      </c>
      <c r="C797" s="2" t="s">
        <v>8</v>
      </c>
      <c r="D797" s="2" t="s">
        <v>23</v>
      </c>
      <c r="E797" s="2">
        <v>1391</v>
      </c>
      <c r="F797" s="2">
        <v>84</v>
      </c>
      <c r="G797" s="24">
        <f t="shared" si="12"/>
        <v>6.0388209920920199E-2</v>
      </c>
      <c r="H797" s="2" t="s">
        <v>12</v>
      </c>
    </row>
    <row r="798" spans="1:8" ht="15.75" customHeight="1" x14ac:dyDescent="0.35">
      <c r="A798" s="1">
        <v>44996.442212824077</v>
      </c>
      <c r="B798" s="2" t="s">
        <v>26</v>
      </c>
      <c r="C798" s="2" t="s">
        <v>8</v>
      </c>
      <c r="D798" s="2" t="s">
        <v>23</v>
      </c>
      <c r="E798" s="2">
        <v>19175</v>
      </c>
      <c r="F798" s="2">
        <v>790</v>
      </c>
      <c r="G798" s="24">
        <f t="shared" si="12"/>
        <v>4.1199478487614079E-2</v>
      </c>
      <c r="H798" s="2" t="s">
        <v>12</v>
      </c>
    </row>
    <row r="799" spans="1:8" ht="15.75" customHeight="1" x14ac:dyDescent="0.35">
      <c r="A799" s="1">
        <v>44996.406244699072</v>
      </c>
      <c r="B799" s="2" t="s">
        <v>16</v>
      </c>
      <c r="C799" s="2" t="s">
        <v>8</v>
      </c>
      <c r="D799" s="2" t="s">
        <v>23</v>
      </c>
      <c r="E799" s="2">
        <v>1077</v>
      </c>
      <c r="F799" s="2">
        <v>11</v>
      </c>
      <c r="G799" s="24">
        <f t="shared" si="12"/>
        <v>1.021355617455896E-2</v>
      </c>
      <c r="H799" s="2" t="s">
        <v>10</v>
      </c>
    </row>
    <row r="800" spans="1:8" ht="15.75" customHeight="1" x14ac:dyDescent="0.35">
      <c r="A800" s="1">
        <v>44996.405967384257</v>
      </c>
      <c r="B800" s="2" t="s">
        <v>16</v>
      </c>
      <c r="C800" s="2" t="s">
        <v>8</v>
      </c>
      <c r="D800" s="2" t="s">
        <v>9</v>
      </c>
      <c r="E800" s="2">
        <v>0</v>
      </c>
      <c r="F800" s="2">
        <v>0</v>
      </c>
      <c r="G800" s="24">
        <f t="shared" si="12"/>
        <v>0</v>
      </c>
      <c r="H800" s="2" t="s">
        <v>13</v>
      </c>
    </row>
    <row r="801" spans="1:8" ht="15.75" customHeight="1" x14ac:dyDescent="0.35">
      <c r="A801" s="1">
        <v>44996.405771076388</v>
      </c>
      <c r="B801" s="2" t="s">
        <v>16</v>
      </c>
      <c r="C801" s="2" t="s">
        <v>8</v>
      </c>
      <c r="D801" s="2" t="s">
        <v>9</v>
      </c>
      <c r="E801" s="2">
        <v>90</v>
      </c>
      <c r="F801" s="2">
        <v>5</v>
      </c>
      <c r="G801" s="24">
        <f t="shared" si="12"/>
        <v>5.5555555555555552E-2</v>
      </c>
      <c r="H801" s="2" t="s">
        <v>10</v>
      </c>
    </row>
    <row r="802" spans="1:8" ht="15.75" customHeight="1" x14ac:dyDescent="0.35">
      <c r="A802" s="1">
        <v>44996.271284722221</v>
      </c>
      <c r="B802" s="2" t="s">
        <v>26</v>
      </c>
      <c r="C802" s="2" t="s">
        <v>18</v>
      </c>
      <c r="D802" s="2" t="s">
        <v>19</v>
      </c>
      <c r="E802" s="2">
        <v>11861</v>
      </c>
      <c r="F802" s="2">
        <v>81</v>
      </c>
      <c r="G802" s="24">
        <f t="shared" si="12"/>
        <v>6.8291037855155549E-3</v>
      </c>
      <c r="H802" s="2" t="s">
        <v>12</v>
      </c>
    </row>
    <row r="803" spans="1:8" ht="15.75" customHeight="1" x14ac:dyDescent="0.35">
      <c r="A803" s="1">
        <v>44996.270914351851</v>
      </c>
      <c r="B803" s="2" t="s">
        <v>26</v>
      </c>
      <c r="C803" s="2" t="s">
        <v>20</v>
      </c>
      <c r="D803" s="2" t="s">
        <v>19</v>
      </c>
      <c r="E803" s="2">
        <v>191</v>
      </c>
      <c r="F803" s="2">
        <v>6</v>
      </c>
      <c r="G803" s="24">
        <f t="shared" si="12"/>
        <v>3.1413612565445025E-2</v>
      </c>
      <c r="H803" s="2" t="s">
        <v>12</v>
      </c>
    </row>
    <row r="804" spans="1:8" ht="15.75" customHeight="1" x14ac:dyDescent="0.35">
      <c r="A804" s="1">
        <v>44995.715269780092</v>
      </c>
      <c r="B804" s="2" t="s">
        <v>26</v>
      </c>
      <c r="C804" s="2" t="s">
        <v>8</v>
      </c>
      <c r="D804" s="2" t="s">
        <v>11</v>
      </c>
      <c r="E804" s="2">
        <v>1005</v>
      </c>
      <c r="F804" s="2">
        <v>35</v>
      </c>
      <c r="G804" s="24">
        <f t="shared" si="12"/>
        <v>3.482587064676617E-2</v>
      </c>
      <c r="H804" s="2" t="s">
        <v>12</v>
      </c>
    </row>
    <row r="805" spans="1:8" ht="15.75" customHeight="1" x14ac:dyDescent="0.35">
      <c r="A805" s="1">
        <v>44995.714643344909</v>
      </c>
      <c r="B805" s="2" t="s">
        <v>26</v>
      </c>
      <c r="C805" s="2" t="s">
        <v>8</v>
      </c>
      <c r="D805" s="2" t="s">
        <v>11</v>
      </c>
      <c r="E805" s="2">
        <v>15238</v>
      </c>
      <c r="F805" s="2">
        <v>179</v>
      </c>
      <c r="G805" s="24">
        <f t="shared" si="12"/>
        <v>1.1746948418427616E-2</v>
      </c>
      <c r="H805" s="2" t="s">
        <v>13</v>
      </c>
    </row>
    <row r="806" spans="1:8" ht="15.75" customHeight="1" x14ac:dyDescent="0.35">
      <c r="A806" s="1">
        <v>44995.704147245371</v>
      </c>
      <c r="B806" s="2" t="s">
        <v>26</v>
      </c>
      <c r="C806" s="2" t="s">
        <v>8</v>
      </c>
      <c r="D806" s="2" t="s">
        <v>9</v>
      </c>
      <c r="E806" s="2">
        <v>0</v>
      </c>
      <c r="F806" s="2">
        <v>0</v>
      </c>
      <c r="G806" s="24">
        <f t="shared" si="12"/>
        <v>0</v>
      </c>
      <c r="H806" s="2" t="s">
        <v>10</v>
      </c>
    </row>
    <row r="807" spans="1:8" ht="15.75" customHeight="1" x14ac:dyDescent="0.35">
      <c r="A807" s="1">
        <v>44995.703480949072</v>
      </c>
      <c r="B807" s="2" t="s">
        <v>16</v>
      </c>
      <c r="C807" s="2" t="s">
        <v>8</v>
      </c>
      <c r="D807" s="2" t="s">
        <v>9</v>
      </c>
      <c r="E807" s="2">
        <v>581</v>
      </c>
      <c r="F807" s="2">
        <v>4</v>
      </c>
      <c r="G807" s="24">
        <f t="shared" si="12"/>
        <v>6.8846815834767644E-3</v>
      </c>
      <c r="H807" s="2" t="s">
        <v>13</v>
      </c>
    </row>
    <row r="808" spans="1:8" ht="15.75" customHeight="1" x14ac:dyDescent="0.35">
      <c r="A808" s="1">
        <v>44995.702287638887</v>
      </c>
      <c r="B808" s="2" t="s">
        <v>26</v>
      </c>
      <c r="C808" s="2" t="s">
        <v>8</v>
      </c>
      <c r="D808" s="2" t="s">
        <v>9</v>
      </c>
      <c r="E808" s="2">
        <v>0</v>
      </c>
      <c r="F808" s="2">
        <v>0</v>
      </c>
      <c r="G808" s="24">
        <f t="shared" si="12"/>
        <v>0</v>
      </c>
      <c r="H808" s="2" t="s">
        <v>10</v>
      </c>
    </row>
    <row r="809" spans="1:8" ht="15.75" customHeight="1" x14ac:dyDescent="0.35">
      <c r="A809" s="1">
        <v>44995.701102326391</v>
      </c>
      <c r="B809" s="2" t="s">
        <v>26</v>
      </c>
      <c r="C809" s="2" t="s">
        <v>8</v>
      </c>
      <c r="D809" s="2" t="s">
        <v>11</v>
      </c>
      <c r="E809" s="2">
        <v>23514</v>
      </c>
      <c r="F809" s="2">
        <v>479</v>
      </c>
      <c r="G809" s="24">
        <f t="shared" si="12"/>
        <v>2.0370842902100877E-2</v>
      </c>
      <c r="H809" s="2" t="s">
        <v>13</v>
      </c>
    </row>
    <row r="810" spans="1:8" ht="15.75" customHeight="1" x14ac:dyDescent="0.35">
      <c r="A810" s="1">
        <v>44995.698881574077</v>
      </c>
      <c r="B810" s="2" t="s">
        <v>26</v>
      </c>
      <c r="C810" s="2" t="s">
        <v>8</v>
      </c>
      <c r="D810" s="2" t="s">
        <v>11</v>
      </c>
      <c r="E810" s="2">
        <v>19025</v>
      </c>
      <c r="F810" s="2">
        <v>195</v>
      </c>
      <c r="G810" s="24">
        <f t="shared" si="12"/>
        <v>1.0249671484888305E-2</v>
      </c>
      <c r="H810" s="2" t="s">
        <v>13</v>
      </c>
    </row>
    <row r="811" spans="1:8" ht="15.75" customHeight="1" x14ac:dyDescent="0.35">
      <c r="A811" s="1">
        <v>44995.698553240742</v>
      </c>
      <c r="B811" s="2" t="s">
        <v>26</v>
      </c>
      <c r="C811" s="2" t="s">
        <v>15</v>
      </c>
      <c r="D811" s="2" t="s">
        <v>9</v>
      </c>
      <c r="E811" s="2">
        <v>7770</v>
      </c>
      <c r="F811" s="2">
        <v>393</v>
      </c>
      <c r="G811" s="24">
        <f t="shared" si="12"/>
        <v>5.0579150579150578E-2</v>
      </c>
      <c r="H811" s="2" t="s">
        <v>13</v>
      </c>
    </row>
    <row r="812" spans="1:8" ht="15.75" customHeight="1" x14ac:dyDescent="0.35">
      <c r="A812" s="1">
        <v>44995.698553240742</v>
      </c>
      <c r="B812" s="2" t="s">
        <v>26</v>
      </c>
      <c r="C812" s="2" t="s">
        <v>15</v>
      </c>
      <c r="D812" s="2" t="s">
        <v>9</v>
      </c>
      <c r="E812" s="2">
        <v>7770</v>
      </c>
      <c r="F812" s="2">
        <v>393</v>
      </c>
      <c r="G812" s="24">
        <f t="shared" si="12"/>
        <v>5.0579150579150578E-2</v>
      </c>
      <c r="H812" s="2" t="s">
        <v>13</v>
      </c>
    </row>
    <row r="813" spans="1:8" ht="15.75" customHeight="1" x14ac:dyDescent="0.35">
      <c r="A813" s="1">
        <v>44995.698553240742</v>
      </c>
      <c r="B813" s="2" t="s">
        <v>26</v>
      </c>
      <c r="C813" s="2" t="s">
        <v>15</v>
      </c>
      <c r="D813" s="2" t="s">
        <v>9</v>
      </c>
      <c r="E813" s="2">
        <v>7770</v>
      </c>
      <c r="F813" s="2">
        <v>393</v>
      </c>
      <c r="G813" s="24">
        <f t="shared" si="12"/>
        <v>5.0579150579150578E-2</v>
      </c>
      <c r="H813" s="2" t="s">
        <v>13</v>
      </c>
    </row>
    <row r="814" spans="1:8" ht="15.75" customHeight="1" x14ac:dyDescent="0.35">
      <c r="A814" s="1">
        <v>44995.698553240742</v>
      </c>
      <c r="B814" s="2" t="s">
        <v>26</v>
      </c>
      <c r="C814" s="2" t="s">
        <v>15</v>
      </c>
      <c r="D814" s="2" t="s">
        <v>9</v>
      </c>
      <c r="E814" s="2">
        <v>23309</v>
      </c>
      <c r="F814" s="2">
        <v>1176</v>
      </c>
      <c r="G814" s="24">
        <f t="shared" si="12"/>
        <v>5.0452614869792786E-2</v>
      </c>
      <c r="H814" s="2" t="s">
        <v>13</v>
      </c>
    </row>
    <row r="815" spans="1:8" ht="15.75" customHeight="1" x14ac:dyDescent="0.35">
      <c r="A815" s="1">
        <v>44995.698530891204</v>
      </c>
      <c r="B815" s="2" t="s">
        <v>16</v>
      </c>
      <c r="C815" s="2" t="s">
        <v>8</v>
      </c>
      <c r="D815" s="2" t="s">
        <v>9</v>
      </c>
      <c r="E815" s="2">
        <v>613</v>
      </c>
      <c r="F815" s="2">
        <v>9</v>
      </c>
      <c r="G815" s="24">
        <f t="shared" si="12"/>
        <v>1.468189233278956E-2</v>
      </c>
      <c r="H815" s="2" t="s">
        <v>13</v>
      </c>
    </row>
    <row r="816" spans="1:8" ht="15.75" customHeight="1" x14ac:dyDescent="0.35">
      <c r="A816" s="1">
        <v>44995.694158090279</v>
      </c>
      <c r="B816" s="2" t="s">
        <v>16</v>
      </c>
      <c r="C816" s="2" t="s">
        <v>8</v>
      </c>
      <c r="D816" s="2" t="s">
        <v>9</v>
      </c>
      <c r="E816" s="2">
        <v>0</v>
      </c>
      <c r="F816" s="2">
        <v>0</v>
      </c>
      <c r="G816" s="24">
        <f t="shared" si="12"/>
        <v>0</v>
      </c>
      <c r="H816" s="2" t="s">
        <v>12</v>
      </c>
    </row>
    <row r="817" spans="1:8" ht="15.75" customHeight="1" x14ac:dyDescent="0.35">
      <c r="A817" s="1">
        <v>44995.694031620369</v>
      </c>
      <c r="B817" s="2" t="s">
        <v>26</v>
      </c>
      <c r="C817" s="2" t="s">
        <v>8</v>
      </c>
      <c r="D817" s="2" t="s">
        <v>11</v>
      </c>
      <c r="E817" s="2">
        <v>15257</v>
      </c>
      <c r="F817" s="2">
        <v>622</v>
      </c>
      <c r="G817" s="24">
        <f t="shared" si="12"/>
        <v>4.076817198662909E-2</v>
      </c>
      <c r="H817" s="2" t="s">
        <v>12</v>
      </c>
    </row>
    <row r="818" spans="1:8" ht="15.75" customHeight="1" x14ac:dyDescent="0.35">
      <c r="A818" s="1">
        <v>44995.691213067126</v>
      </c>
      <c r="B818" s="2" t="s">
        <v>16</v>
      </c>
      <c r="C818" s="2" t="s">
        <v>8</v>
      </c>
      <c r="D818" s="2" t="s">
        <v>9</v>
      </c>
      <c r="E818" s="2">
        <v>3855</v>
      </c>
      <c r="F818" s="2">
        <v>412</v>
      </c>
      <c r="G818" s="24">
        <f t="shared" si="12"/>
        <v>0.10687418936446173</v>
      </c>
      <c r="H818" s="2" t="s">
        <v>13</v>
      </c>
    </row>
    <row r="819" spans="1:8" ht="15.75" customHeight="1" x14ac:dyDescent="0.35">
      <c r="A819" s="1">
        <v>44995.67587712963</v>
      </c>
      <c r="B819" s="2" t="s">
        <v>16</v>
      </c>
      <c r="C819" s="2" t="s">
        <v>8</v>
      </c>
      <c r="D819" s="2" t="s">
        <v>9</v>
      </c>
      <c r="E819" s="2">
        <v>675</v>
      </c>
      <c r="F819" s="2">
        <v>4</v>
      </c>
      <c r="G819" s="24">
        <f t="shared" si="12"/>
        <v>5.9259259259259256E-3</v>
      </c>
      <c r="H819" s="2" t="s">
        <v>10</v>
      </c>
    </row>
    <row r="820" spans="1:8" ht="15.75" customHeight="1" x14ac:dyDescent="0.35">
      <c r="A820" s="1">
        <v>44995.666435185187</v>
      </c>
      <c r="B820" s="2" t="s">
        <v>26</v>
      </c>
      <c r="C820" s="2" t="s">
        <v>15</v>
      </c>
      <c r="D820" s="2" t="s">
        <v>9</v>
      </c>
      <c r="E820" s="2">
        <v>28713</v>
      </c>
      <c r="F820" s="2">
        <v>1031</v>
      </c>
      <c r="G820" s="24">
        <f t="shared" si="12"/>
        <v>3.5907080416536064E-2</v>
      </c>
      <c r="H820" s="2" t="s">
        <v>13</v>
      </c>
    </row>
    <row r="821" spans="1:8" ht="15.75" customHeight="1" x14ac:dyDescent="0.35">
      <c r="A821" s="1">
        <v>44995.666413657411</v>
      </c>
      <c r="B821" s="2" t="s">
        <v>16</v>
      </c>
      <c r="C821" s="2" t="s">
        <v>8</v>
      </c>
      <c r="D821" s="2" t="s">
        <v>9</v>
      </c>
      <c r="E821" s="2">
        <v>551</v>
      </c>
      <c r="F821" s="2">
        <v>5</v>
      </c>
      <c r="G821" s="24">
        <f t="shared" si="12"/>
        <v>9.0744101633393835E-3</v>
      </c>
      <c r="H821" s="2" t="s">
        <v>13</v>
      </c>
    </row>
    <row r="822" spans="1:8" ht="15.75" customHeight="1" x14ac:dyDescent="0.35">
      <c r="A822" s="1">
        <v>44995.666294189818</v>
      </c>
      <c r="B822" s="2" t="s">
        <v>26</v>
      </c>
      <c r="C822" s="2" t="s">
        <v>8</v>
      </c>
      <c r="D822" s="2" t="s">
        <v>11</v>
      </c>
      <c r="E822" s="2">
        <v>34490</v>
      </c>
      <c r="F822" s="2">
        <v>505</v>
      </c>
      <c r="G822" s="24">
        <f t="shared" si="12"/>
        <v>1.4641925195708901E-2</v>
      </c>
      <c r="H822" s="2" t="s">
        <v>13</v>
      </c>
    </row>
    <row r="823" spans="1:8" ht="15.75" customHeight="1" x14ac:dyDescent="0.35">
      <c r="A823" s="1">
        <v>44995.659571759257</v>
      </c>
      <c r="B823" s="2" t="s">
        <v>26</v>
      </c>
      <c r="C823" s="2" t="s">
        <v>18</v>
      </c>
      <c r="D823" s="2" t="s">
        <v>11</v>
      </c>
      <c r="E823" s="2">
        <v>7394</v>
      </c>
      <c r="F823" s="2">
        <v>0</v>
      </c>
      <c r="G823" s="24">
        <f t="shared" si="12"/>
        <v>0</v>
      </c>
      <c r="H823" s="2" t="s">
        <v>13</v>
      </c>
    </row>
    <row r="824" spans="1:8" ht="15.75" customHeight="1" x14ac:dyDescent="0.35">
      <c r="A824" s="1">
        <v>44995.636828703704</v>
      </c>
      <c r="B824" s="2" t="s">
        <v>26</v>
      </c>
      <c r="C824" s="2" t="s">
        <v>21</v>
      </c>
      <c r="D824" s="2" t="s">
        <v>9</v>
      </c>
      <c r="E824" s="2">
        <v>0</v>
      </c>
      <c r="F824" s="2">
        <v>0</v>
      </c>
      <c r="G824" s="24">
        <f t="shared" si="12"/>
        <v>0</v>
      </c>
      <c r="H824" s="2" t="s">
        <v>10</v>
      </c>
    </row>
    <row r="825" spans="1:8" ht="15.75" customHeight="1" x14ac:dyDescent="0.35">
      <c r="A825" s="1">
        <v>44995.62903935185</v>
      </c>
      <c r="B825" s="2" t="s">
        <v>26</v>
      </c>
      <c r="C825" s="2" t="s">
        <v>18</v>
      </c>
      <c r="D825" s="2" t="s">
        <v>19</v>
      </c>
      <c r="E825" s="2">
        <v>9394</v>
      </c>
      <c r="F825" s="2">
        <v>89</v>
      </c>
      <c r="G825" s="24">
        <f t="shared" si="12"/>
        <v>9.4741324249520975E-3</v>
      </c>
      <c r="H825" s="2" t="s">
        <v>12</v>
      </c>
    </row>
    <row r="826" spans="1:8" ht="15.75" customHeight="1" x14ac:dyDescent="0.35">
      <c r="A826" s="1">
        <v>44995.625081018516</v>
      </c>
      <c r="B826" s="2" t="s">
        <v>26</v>
      </c>
      <c r="C826" s="2" t="s">
        <v>20</v>
      </c>
      <c r="D826" s="2" t="s">
        <v>19</v>
      </c>
      <c r="E826" s="2">
        <v>304</v>
      </c>
      <c r="F826" s="2">
        <v>6</v>
      </c>
      <c r="G826" s="24">
        <f t="shared" si="12"/>
        <v>1.9736842105263157E-2</v>
      </c>
      <c r="H826" s="2" t="s">
        <v>12</v>
      </c>
    </row>
    <row r="827" spans="1:8" ht="15.75" customHeight="1" x14ac:dyDescent="0.35">
      <c r="A827" s="1">
        <v>44995.603769166664</v>
      </c>
      <c r="B827" s="2" t="s">
        <v>16</v>
      </c>
      <c r="C827" s="2" t="s">
        <v>8</v>
      </c>
      <c r="D827" s="2" t="s">
        <v>9</v>
      </c>
      <c r="E827" s="2">
        <v>1084</v>
      </c>
      <c r="F827" s="2">
        <v>20</v>
      </c>
      <c r="G827" s="24">
        <f t="shared" si="12"/>
        <v>1.8450184501845018E-2</v>
      </c>
      <c r="H827" s="2" t="s">
        <v>13</v>
      </c>
    </row>
    <row r="828" spans="1:8" ht="15.75" customHeight="1" x14ac:dyDescent="0.35">
      <c r="A828" s="1">
        <v>44995.593611111108</v>
      </c>
      <c r="B828" s="2" t="s">
        <v>22</v>
      </c>
      <c r="C828" s="2" t="s">
        <v>21</v>
      </c>
      <c r="D828" s="2" t="s">
        <v>9</v>
      </c>
      <c r="E828" s="2">
        <v>2939</v>
      </c>
      <c r="F828" s="2">
        <v>88</v>
      </c>
      <c r="G828" s="24">
        <f t="shared" si="12"/>
        <v>2.9942157196325279E-2</v>
      </c>
      <c r="H828" s="2" t="s">
        <v>12</v>
      </c>
    </row>
    <row r="829" spans="1:8" ht="15.75" customHeight="1" x14ac:dyDescent="0.35">
      <c r="A829" s="1">
        <v>44995.593402777777</v>
      </c>
      <c r="B829" s="2" t="s">
        <v>22</v>
      </c>
      <c r="C829" s="2" t="s">
        <v>21</v>
      </c>
      <c r="D829" s="2" t="s">
        <v>9</v>
      </c>
      <c r="E829" s="2">
        <v>32</v>
      </c>
      <c r="F829" s="2">
        <v>2</v>
      </c>
      <c r="G829" s="24">
        <f t="shared" si="12"/>
        <v>6.25E-2</v>
      </c>
      <c r="H829" s="2" t="s">
        <v>12</v>
      </c>
    </row>
    <row r="830" spans="1:8" ht="15.75" customHeight="1" x14ac:dyDescent="0.35">
      <c r="A830" s="1">
        <v>44995.593298611115</v>
      </c>
      <c r="B830" s="2" t="s">
        <v>22</v>
      </c>
      <c r="C830" s="2" t="s">
        <v>21</v>
      </c>
      <c r="D830" s="2" t="s">
        <v>9</v>
      </c>
      <c r="E830" s="2">
        <v>5015</v>
      </c>
      <c r="F830" s="2">
        <v>70</v>
      </c>
      <c r="G830" s="24">
        <f t="shared" si="12"/>
        <v>1.3958125623130608E-2</v>
      </c>
      <c r="H830" s="2" t="s">
        <v>12</v>
      </c>
    </row>
    <row r="831" spans="1:8" ht="15.75" customHeight="1" x14ac:dyDescent="0.35">
      <c r="A831" s="1">
        <v>44995.593148148146</v>
      </c>
      <c r="B831" s="2" t="s">
        <v>22</v>
      </c>
      <c r="C831" s="2" t="s">
        <v>21</v>
      </c>
      <c r="D831" s="2" t="s">
        <v>9</v>
      </c>
      <c r="E831" s="2">
        <v>5685</v>
      </c>
      <c r="F831" s="2">
        <v>118</v>
      </c>
      <c r="G831" s="24">
        <f t="shared" si="12"/>
        <v>2.0756376429199648E-2</v>
      </c>
      <c r="H831" s="2" t="s">
        <v>12</v>
      </c>
    </row>
    <row r="832" spans="1:8" ht="15.75" customHeight="1" x14ac:dyDescent="0.35">
      <c r="A832" s="1">
        <v>44995.592939814815</v>
      </c>
      <c r="B832" s="2" t="s">
        <v>22</v>
      </c>
      <c r="C832" s="2" t="s">
        <v>21</v>
      </c>
      <c r="D832" s="2" t="s">
        <v>9</v>
      </c>
      <c r="E832" s="2">
        <v>1875</v>
      </c>
      <c r="F832" s="2">
        <v>62</v>
      </c>
      <c r="G832" s="24">
        <f t="shared" si="12"/>
        <v>3.3066666666666668E-2</v>
      </c>
      <c r="H832" s="2" t="s">
        <v>12</v>
      </c>
    </row>
    <row r="833" spans="1:8" ht="15.75" customHeight="1" x14ac:dyDescent="0.35">
      <c r="A833" s="1">
        <v>44995.592743055553</v>
      </c>
      <c r="B833" s="2" t="s">
        <v>22</v>
      </c>
      <c r="C833" s="2" t="s">
        <v>21</v>
      </c>
      <c r="D833" s="2" t="s">
        <v>9</v>
      </c>
      <c r="E833" s="2">
        <v>2253</v>
      </c>
      <c r="F833" s="2">
        <v>53</v>
      </c>
      <c r="G833" s="24">
        <f t="shared" si="12"/>
        <v>2.3524189968930315E-2</v>
      </c>
      <c r="H833" s="2" t="s">
        <v>12</v>
      </c>
    </row>
    <row r="834" spans="1:8" ht="15.75" customHeight="1" x14ac:dyDescent="0.35">
      <c r="A834" s="1">
        <v>44995.584061157409</v>
      </c>
      <c r="B834" s="2" t="s">
        <v>26</v>
      </c>
      <c r="C834" s="2" t="s">
        <v>8</v>
      </c>
      <c r="D834" s="2" t="s">
        <v>11</v>
      </c>
      <c r="E834" s="2">
        <v>17155</v>
      </c>
      <c r="F834" s="2">
        <v>445</v>
      </c>
      <c r="G834" s="24">
        <f t="shared" si="12"/>
        <v>2.5939959195569805E-2</v>
      </c>
      <c r="H834" s="2" t="s">
        <v>12</v>
      </c>
    </row>
    <row r="835" spans="1:8" ht="15.75" customHeight="1" x14ac:dyDescent="0.35">
      <c r="A835" s="1">
        <v>44995.584013414351</v>
      </c>
      <c r="B835" s="2" t="s">
        <v>22</v>
      </c>
      <c r="C835" s="2" t="s">
        <v>21</v>
      </c>
      <c r="D835" s="2" t="s">
        <v>11</v>
      </c>
      <c r="E835" s="2">
        <v>38</v>
      </c>
      <c r="F835" s="2">
        <v>9</v>
      </c>
      <c r="G835" s="24">
        <f t="shared" ref="G835:G897" si="13">IFERROR(F835/E835,0)</f>
        <v>0.23684210526315788</v>
      </c>
      <c r="H835" s="2" t="s">
        <v>12</v>
      </c>
    </row>
    <row r="836" spans="1:8" ht="15.75" customHeight="1" x14ac:dyDescent="0.35">
      <c r="A836" s="1">
        <v>44995.583807870367</v>
      </c>
      <c r="B836" s="2" t="s">
        <v>26</v>
      </c>
      <c r="C836" s="2" t="s">
        <v>15</v>
      </c>
      <c r="D836" s="2" t="s">
        <v>11</v>
      </c>
      <c r="E836" s="2">
        <v>12299</v>
      </c>
      <c r="F836" s="2">
        <v>486</v>
      </c>
      <c r="G836" s="24">
        <f t="shared" si="13"/>
        <v>3.9515407756728189E-2</v>
      </c>
      <c r="H836" s="2" t="s">
        <v>12</v>
      </c>
    </row>
    <row r="837" spans="1:8" ht="15.75" customHeight="1" x14ac:dyDescent="0.35">
      <c r="A837" s="1">
        <v>44995.573130960649</v>
      </c>
      <c r="B837" s="2" t="s">
        <v>16</v>
      </c>
      <c r="C837" s="2" t="s">
        <v>8</v>
      </c>
      <c r="D837" s="2" t="s">
        <v>9</v>
      </c>
      <c r="E837" s="2">
        <v>1667</v>
      </c>
      <c r="F837" s="2">
        <v>24</v>
      </c>
      <c r="G837" s="24">
        <f t="shared" si="13"/>
        <v>1.4397120575884824E-2</v>
      </c>
      <c r="H837" s="2" t="s">
        <v>10</v>
      </c>
    </row>
    <row r="838" spans="1:8" ht="15.75" customHeight="1" x14ac:dyDescent="0.35">
      <c r="A838" s="1">
        <v>44995.525914351849</v>
      </c>
      <c r="B838" s="2" t="s">
        <v>26</v>
      </c>
      <c r="C838" s="2" t="s">
        <v>15</v>
      </c>
      <c r="D838" s="2" t="s">
        <v>9</v>
      </c>
      <c r="E838" s="2">
        <v>0</v>
      </c>
      <c r="F838" s="2">
        <v>0</v>
      </c>
      <c r="G838" s="24">
        <f t="shared" si="13"/>
        <v>0</v>
      </c>
      <c r="H838" s="2" t="s">
        <v>13</v>
      </c>
    </row>
    <row r="839" spans="1:8" ht="15.75" customHeight="1" x14ac:dyDescent="0.35">
      <c r="A839" s="1">
        <v>44995.525752314818</v>
      </c>
      <c r="B839" s="2" t="s">
        <v>26</v>
      </c>
      <c r="C839" s="2" t="s">
        <v>15</v>
      </c>
      <c r="D839" s="2" t="s">
        <v>9</v>
      </c>
      <c r="E839" s="2">
        <v>0</v>
      </c>
      <c r="F839" s="2">
        <v>0</v>
      </c>
      <c r="G839" s="24">
        <f t="shared" si="13"/>
        <v>0</v>
      </c>
      <c r="H839" s="2" t="s">
        <v>13</v>
      </c>
    </row>
    <row r="840" spans="1:8" ht="15.75" customHeight="1" x14ac:dyDescent="0.35">
      <c r="A840" s="1">
        <v>44995.510793703703</v>
      </c>
      <c r="B840" s="2" t="s">
        <v>24</v>
      </c>
      <c r="C840" s="2" t="s">
        <v>21</v>
      </c>
      <c r="D840" s="2" t="s">
        <v>23</v>
      </c>
      <c r="E840" s="2">
        <v>26</v>
      </c>
      <c r="F840" s="2">
        <v>2</v>
      </c>
      <c r="G840" s="24">
        <f t="shared" si="13"/>
        <v>7.6923076923076927E-2</v>
      </c>
      <c r="H840" s="2" t="s">
        <v>12</v>
      </c>
    </row>
    <row r="841" spans="1:8" ht="15.75" customHeight="1" x14ac:dyDescent="0.35">
      <c r="A841" s="1">
        <v>44995.508216678238</v>
      </c>
      <c r="B841" s="2" t="s">
        <v>26</v>
      </c>
      <c r="C841" s="2" t="s">
        <v>18</v>
      </c>
      <c r="D841" s="2" t="s">
        <v>9</v>
      </c>
      <c r="E841" s="2">
        <v>0</v>
      </c>
      <c r="F841" s="2">
        <v>0</v>
      </c>
      <c r="G841" s="24">
        <f t="shared" si="13"/>
        <v>0</v>
      </c>
      <c r="H841" s="2" t="s">
        <v>13</v>
      </c>
    </row>
    <row r="842" spans="1:8" ht="15.75" customHeight="1" x14ac:dyDescent="0.35">
      <c r="A842" s="1">
        <v>44995.508216377311</v>
      </c>
      <c r="B842" s="2" t="s">
        <v>26</v>
      </c>
      <c r="C842" s="2" t="s">
        <v>18</v>
      </c>
      <c r="D842" s="2" t="s">
        <v>9</v>
      </c>
      <c r="E842" s="2">
        <v>0</v>
      </c>
      <c r="F842" s="2">
        <v>0</v>
      </c>
      <c r="G842" s="24">
        <f t="shared" si="13"/>
        <v>0</v>
      </c>
      <c r="H842" s="2" t="s">
        <v>13</v>
      </c>
    </row>
    <row r="843" spans="1:8" ht="15.75" customHeight="1" x14ac:dyDescent="0.35">
      <c r="A843" s="1">
        <v>44995.508216030095</v>
      </c>
      <c r="B843" s="2" t="s">
        <v>26</v>
      </c>
      <c r="C843" s="2" t="s">
        <v>18</v>
      </c>
      <c r="D843" s="2" t="s">
        <v>9</v>
      </c>
      <c r="E843" s="2">
        <v>0</v>
      </c>
      <c r="F843" s="2">
        <v>0</v>
      </c>
      <c r="G843" s="24">
        <f t="shared" si="13"/>
        <v>0</v>
      </c>
      <c r="H843" s="2" t="s">
        <v>13</v>
      </c>
    </row>
    <row r="844" spans="1:8" ht="15.75" customHeight="1" x14ac:dyDescent="0.35">
      <c r="A844" s="1">
        <v>44995.508215983798</v>
      </c>
      <c r="B844" s="2" t="s">
        <v>26</v>
      </c>
      <c r="C844" s="2" t="s">
        <v>18</v>
      </c>
      <c r="D844" s="2" t="s">
        <v>9</v>
      </c>
      <c r="E844" s="2">
        <v>0</v>
      </c>
      <c r="F844" s="2">
        <v>0</v>
      </c>
      <c r="G844" s="24">
        <f t="shared" si="13"/>
        <v>0</v>
      </c>
      <c r="H844" s="2" t="s">
        <v>13</v>
      </c>
    </row>
    <row r="845" spans="1:8" ht="15.75" customHeight="1" x14ac:dyDescent="0.35">
      <c r="A845" s="1">
        <v>44995.508055555554</v>
      </c>
      <c r="B845" s="2" t="s">
        <v>26</v>
      </c>
      <c r="C845" s="2" t="s">
        <v>18</v>
      </c>
      <c r="D845" s="2" t="s">
        <v>11</v>
      </c>
      <c r="E845" s="2">
        <v>7683</v>
      </c>
      <c r="F845" s="2">
        <v>0</v>
      </c>
      <c r="G845" s="24">
        <f t="shared" si="13"/>
        <v>0</v>
      </c>
      <c r="H845" s="2" t="s">
        <v>12</v>
      </c>
    </row>
    <row r="846" spans="1:8" ht="15.75" customHeight="1" x14ac:dyDescent="0.35">
      <c r="A846" s="1">
        <v>44995.507071759261</v>
      </c>
      <c r="B846" s="2" t="s">
        <v>26</v>
      </c>
      <c r="C846" s="2" t="s">
        <v>18</v>
      </c>
      <c r="D846" s="2" t="s">
        <v>9</v>
      </c>
      <c r="E846" s="2">
        <v>0</v>
      </c>
      <c r="F846" s="2">
        <v>0</v>
      </c>
      <c r="G846" s="24">
        <f t="shared" si="13"/>
        <v>0</v>
      </c>
      <c r="H846" s="2" t="s">
        <v>13</v>
      </c>
    </row>
    <row r="847" spans="1:8" ht="15.75" customHeight="1" x14ac:dyDescent="0.35">
      <c r="A847" s="1">
        <v>44995.507066157406</v>
      </c>
      <c r="B847" s="2" t="s">
        <v>26</v>
      </c>
      <c r="C847" s="2" t="s">
        <v>18</v>
      </c>
      <c r="D847" s="2" t="s">
        <v>9</v>
      </c>
      <c r="E847" s="2">
        <v>0</v>
      </c>
      <c r="F847" s="2">
        <v>0</v>
      </c>
      <c r="G847" s="24">
        <f t="shared" si="13"/>
        <v>0</v>
      </c>
      <c r="H847" s="2" t="s">
        <v>13</v>
      </c>
    </row>
    <row r="848" spans="1:8" ht="15.75" customHeight="1" x14ac:dyDescent="0.35">
      <c r="A848" s="1">
        <v>44995.507066099533</v>
      </c>
      <c r="B848" s="2" t="s">
        <v>26</v>
      </c>
      <c r="C848" s="2" t="s">
        <v>18</v>
      </c>
      <c r="D848" s="2" t="s">
        <v>9</v>
      </c>
      <c r="E848" s="2">
        <v>0</v>
      </c>
      <c r="F848" s="2">
        <v>0</v>
      </c>
      <c r="G848" s="24">
        <f t="shared" si="13"/>
        <v>0</v>
      </c>
      <c r="H848" s="2" t="s">
        <v>13</v>
      </c>
    </row>
    <row r="849" spans="1:8" ht="15.75" customHeight="1" x14ac:dyDescent="0.35">
      <c r="A849" s="1">
        <v>44995.507065879632</v>
      </c>
      <c r="B849" s="2" t="s">
        <v>26</v>
      </c>
      <c r="C849" s="2" t="s">
        <v>18</v>
      </c>
      <c r="D849" s="2" t="s">
        <v>9</v>
      </c>
      <c r="E849" s="2">
        <v>0</v>
      </c>
      <c r="F849" s="2">
        <v>0</v>
      </c>
      <c r="G849" s="24">
        <f t="shared" si="13"/>
        <v>0</v>
      </c>
      <c r="H849" s="2" t="s">
        <v>13</v>
      </c>
    </row>
    <row r="850" spans="1:8" ht="15.75" customHeight="1" x14ac:dyDescent="0.35">
      <c r="A850" s="1">
        <v>44995.507065601851</v>
      </c>
      <c r="B850" s="2" t="s">
        <v>26</v>
      </c>
      <c r="C850" s="2" t="s">
        <v>18</v>
      </c>
      <c r="D850" s="2" t="s">
        <v>9</v>
      </c>
      <c r="E850" s="2">
        <v>0</v>
      </c>
      <c r="F850" s="2">
        <v>0</v>
      </c>
      <c r="G850" s="24">
        <f t="shared" si="13"/>
        <v>0</v>
      </c>
      <c r="H850" s="2" t="s">
        <v>13</v>
      </c>
    </row>
    <row r="851" spans="1:8" ht="15.75" customHeight="1" x14ac:dyDescent="0.35">
      <c r="A851" s="1">
        <v>44995.506851851853</v>
      </c>
      <c r="B851" s="2" t="s">
        <v>26</v>
      </c>
      <c r="C851" s="2" t="s">
        <v>18</v>
      </c>
      <c r="D851" s="2" t="s">
        <v>11</v>
      </c>
      <c r="E851" s="2">
        <v>8617</v>
      </c>
      <c r="F851" s="2">
        <v>0</v>
      </c>
      <c r="G851" s="24">
        <f t="shared" si="13"/>
        <v>0</v>
      </c>
      <c r="H851" s="2" t="s">
        <v>12</v>
      </c>
    </row>
    <row r="852" spans="1:8" ht="15.75" customHeight="1" x14ac:dyDescent="0.35">
      <c r="A852" s="1">
        <v>44995.467289942128</v>
      </c>
      <c r="B852" s="2" t="s">
        <v>16</v>
      </c>
      <c r="C852" s="2" t="s">
        <v>8</v>
      </c>
      <c r="D852" s="2" t="s">
        <v>23</v>
      </c>
      <c r="E852" s="2">
        <v>917</v>
      </c>
      <c r="F852" s="2">
        <v>9</v>
      </c>
      <c r="G852" s="24">
        <f t="shared" si="13"/>
        <v>9.8146128680479828E-3</v>
      </c>
      <c r="H852" s="2" t="s">
        <v>13</v>
      </c>
    </row>
    <row r="853" spans="1:8" ht="15.75" customHeight="1" x14ac:dyDescent="0.35">
      <c r="A853" s="1">
        <v>44995.458495173611</v>
      </c>
      <c r="B853" s="2" t="s">
        <v>26</v>
      </c>
      <c r="C853" s="2" t="s">
        <v>8</v>
      </c>
      <c r="D853" s="2" t="s">
        <v>23</v>
      </c>
      <c r="E853" s="2">
        <v>19333</v>
      </c>
      <c r="F853" s="2">
        <v>193</v>
      </c>
      <c r="G853" s="24">
        <f t="shared" si="13"/>
        <v>9.9829307401851763E-3</v>
      </c>
      <c r="H853" s="2" t="s">
        <v>13</v>
      </c>
    </row>
    <row r="854" spans="1:8" ht="15.75" customHeight="1" x14ac:dyDescent="0.35">
      <c r="A854" s="1">
        <v>44995.458460648151</v>
      </c>
      <c r="B854" s="2" t="s">
        <v>26</v>
      </c>
      <c r="C854" s="2" t="s">
        <v>18</v>
      </c>
      <c r="D854" s="2" t="s">
        <v>23</v>
      </c>
      <c r="E854" s="2">
        <v>6811</v>
      </c>
      <c r="F854" s="2">
        <v>75</v>
      </c>
      <c r="G854" s="24">
        <f t="shared" si="13"/>
        <v>1.101159888415798E-2</v>
      </c>
      <c r="H854" s="2" t="s">
        <v>13</v>
      </c>
    </row>
    <row r="855" spans="1:8" ht="15.75" customHeight="1" x14ac:dyDescent="0.35">
      <c r="A855" s="1">
        <v>44995.432928240742</v>
      </c>
      <c r="B855" s="2" t="s">
        <v>26</v>
      </c>
      <c r="C855" s="2" t="s">
        <v>21</v>
      </c>
      <c r="D855" s="2" t="s">
        <v>9</v>
      </c>
      <c r="E855" s="2">
        <v>2494</v>
      </c>
      <c r="F855" s="2">
        <v>108</v>
      </c>
      <c r="G855" s="24">
        <f t="shared" si="13"/>
        <v>4.330392943063352E-2</v>
      </c>
      <c r="H855" s="2" t="s">
        <v>12</v>
      </c>
    </row>
    <row r="856" spans="1:8" ht="15.75" customHeight="1" x14ac:dyDescent="0.35">
      <c r="A856" s="1">
        <v>44995.432870370372</v>
      </c>
      <c r="B856" s="2" t="s">
        <v>26</v>
      </c>
      <c r="C856" s="2" t="s">
        <v>21</v>
      </c>
      <c r="D856" s="2" t="s">
        <v>9</v>
      </c>
      <c r="E856" s="2">
        <v>1823</v>
      </c>
      <c r="F856" s="2">
        <v>54</v>
      </c>
      <c r="G856" s="24">
        <f t="shared" si="13"/>
        <v>2.9621503017004936E-2</v>
      </c>
      <c r="H856" s="2" t="s">
        <v>12</v>
      </c>
    </row>
    <row r="857" spans="1:8" ht="15.75" customHeight="1" x14ac:dyDescent="0.35">
      <c r="A857" s="1">
        <v>44995.424618055556</v>
      </c>
      <c r="B857" s="2" t="s">
        <v>24</v>
      </c>
      <c r="C857" s="2" t="s">
        <v>21</v>
      </c>
      <c r="D857" s="2" t="s">
        <v>23</v>
      </c>
      <c r="E857" s="2">
        <v>399</v>
      </c>
      <c r="F857" s="2">
        <v>30</v>
      </c>
      <c r="G857" s="24">
        <f t="shared" si="13"/>
        <v>7.5187969924812026E-2</v>
      </c>
      <c r="H857" s="2" t="s">
        <v>12</v>
      </c>
    </row>
    <row r="858" spans="1:8" ht="15.75" customHeight="1" x14ac:dyDescent="0.35">
      <c r="A858" s="1">
        <v>44995.393206018518</v>
      </c>
      <c r="B858" s="2" t="s">
        <v>26</v>
      </c>
      <c r="C858" s="2" t="s">
        <v>21</v>
      </c>
      <c r="D858" s="2" t="s">
        <v>9</v>
      </c>
      <c r="E858" s="2">
        <v>3383</v>
      </c>
      <c r="F858" s="2">
        <v>104</v>
      </c>
      <c r="G858" s="24">
        <f t="shared" si="13"/>
        <v>3.0741945019213717E-2</v>
      </c>
      <c r="H858" s="2" t="s">
        <v>12</v>
      </c>
    </row>
    <row r="859" spans="1:8" ht="15.75" customHeight="1" x14ac:dyDescent="0.35">
      <c r="A859" s="1">
        <v>44995.367234351848</v>
      </c>
      <c r="B859" s="2" t="s">
        <v>26</v>
      </c>
      <c r="C859" s="2" t="s">
        <v>8</v>
      </c>
      <c r="D859" s="2" t="s">
        <v>11</v>
      </c>
      <c r="E859" s="2">
        <v>415457</v>
      </c>
      <c r="F859" s="2">
        <v>10638</v>
      </c>
      <c r="G859" s="24">
        <f t="shared" si="13"/>
        <v>2.560553799791555E-2</v>
      </c>
      <c r="H859" s="2" t="s">
        <v>10</v>
      </c>
    </row>
    <row r="860" spans="1:8" ht="15.75" customHeight="1" x14ac:dyDescent="0.35">
      <c r="A860" s="1">
        <v>44995.341471099535</v>
      </c>
      <c r="B860" s="2" t="s">
        <v>26</v>
      </c>
      <c r="C860" s="2" t="s">
        <v>8</v>
      </c>
      <c r="D860" s="2" t="s">
        <v>23</v>
      </c>
      <c r="E860" s="2">
        <v>441</v>
      </c>
      <c r="F860" s="2">
        <v>23</v>
      </c>
      <c r="G860" s="24">
        <f t="shared" si="13"/>
        <v>5.2154195011337869E-2</v>
      </c>
      <c r="H860" s="2" t="s">
        <v>10</v>
      </c>
    </row>
    <row r="861" spans="1:8" ht="15.75" customHeight="1" x14ac:dyDescent="0.35">
      <c r="A861" s="1">
        <v>44995.254293981481</v>
      </c>
      <c r="B861" s="2" t="s">
        <v>26</v>
      </c>
      <c r="C861" s="2" t="s">
        <v>18</v>
      </c>
      <c r="D861" s="2" t="s">
        <v>23</v>
      </c>
      <c r="E861" s="2">
        <v>8258</v>
      </c>
      <c r="F861" s="2">
        <v>92</v>
      </c>
      <c r="G861" s="24">
        <f t="shared" si="13"/>
        <v>1.1140712036812788E-2</v>
      </c>
      <c r="H861" s="2" t="s">
        <v>12</v>
      </c>
    </row>
    <row r="862" spans="1:8" ht="15.75" customHeight="1" x14ac:dyDescent="0.35">
      <c r="A862" s="1">
        <v>44995.250104166669</v>
      </c>
      <c r="B862" s="2" t="s">
        <v>26</v>
      </c>
      <c r="C862" s="2" t="s">
        <v>20</v>
      </c>
      <c r="D862" s="2" t="s">
        <v>23</v>
      </c>
      <c r="E862" s="2">
        <v>894</v>
      </c>
      <c r="F862" s="2">
        <v>31</v>
      </c>
      <c r="G862" s="24">
        <f t="shared" si="13"/>
        <v>3.4675615212527967E-2</v>
      </c>
      <c r="H862" s="2" t="s">
        <v>12</v>
      </c>
    </row>
    <row r="863" spans="1:8" ht="15.75" customHeight="1" x14ac:dyDescent="0.35">
      <c r="A863" s="1">
        <v>44994.74301351852</v>
      </c>
      <c r="B863" s="2" t="s">
        <v>26</v>
      </c>
      <c r="C863" s="2" t="s">
        <v>8</v>
      </c>
      <c r="D863" s="2" t="s">
        <v>11</v>
      </c>
      <c r="E863" s="2">
        <v>1654</v>
      </c>
      <c r="F863" s="2">
        <v>59</v>
      </c>
      <c r="G863" s="24">
        <f t="shared" si="13"/>
        <v>3.5671100362756954E-2</v>
      </c>
      <c r="H863" s="2" t="s">
        <v>10</v>
      </c>
    </row>
    <row r="864" spans="1:8" ht="15.75" customHeight="1" x14ac:dyDescent="0.35">
      <c r="A864" s="1">
        <v>44994.741117905091</v>
      </c>
      <c r="B864" s="2" t="s">
        <v>26</v>
      </c>
      <c r="C864" s="2" t="s">
        <v>8</v>
      </c>
      <c r="D864" s="2" t="s">
        <v>11</v>
      </c>
      <c r="E864" s="2">
        <v>30732</v>
      </c>
      <c r="F864" s="2">
        <v>325</v>
      </c>
      <c r="G864" s="24">
        <f t="shared" si="13"/>
        <v>1.0575296108291032E-2</v>
      </c>
      <c r="H864" s="2" t="s">
        <v>10</v>
      </c>
    </row>
    <row r="865" spans="1:8" ht="15.75" customHeight="1" x14ac:dyDescent="0.35">
      <c r="A865" s="1">
        <v>44994.740238680555</v>
      </c>
      <c r="B865" s="2" t="s">
        <v>26</v>
      </c>
      <c r="C865" s="2" t="s">
        <v>8</v>
      </c>
      <c r="D865" s="2" t="s">
        <v>11</v>
      </c>
      <c r="E865" s="2">
        <v>35367</v>
      </c>
      <c r="F865" s="2">
        <v>647</v>
      </c>
      <c r="G865" s="24">
        <f t="shared" si="13"/>
        <v>1.8293889784262166E-2</v>
      </c>
      <c r="H865" s="2" t="s">
        <v>13</v>
      </c>
    </row>
    <row r="866" spans="1:8" ht="15.75" customHeight="1" x14ac:dyDescent="0.35">
      <c r="A866" s="1">
        <v>44994.739421296297</v>
      </c>
      <c r="B866" s="2" t="s">
        <v>26</v>
      </c>
      <c r="C866" s="2" t="s">
        <v>15</v>
      </c>
      <c r="D866" s="2" t="s">
        <v>9</v>
      </c>
      <c r="E866" s="2">
        <v>42080</v>
      </c>
      <c r="F866" s="2">
        <v>6682</v>
      </c>
      <c r="G866" s="24">
        <f t="shared" si="13"/>
        <v>0.15879277566539923</v>
      </c>
      <c r="H866" s="2" t="s">
        <v>13</v>
      </c>
    </row>
    <row r="867" spans="1:8" ht="15.75" customHeight="1" x14ac:dyDescent="0.35">
      <c r="A867" s="1">
        <v>44994.739408969908</v>
      </c>
      <c r="B867" s="2" t="s">
        <v>16</v>
      </c>
      <c r="C867" s="2" t="s">
        <v>8</v>
      </c>
      <c r="D867" s="2" t="s">
        <v>9</v>
      </c>
      <c r="E867" s="2">
        <v>1420</v>
      </c>
      <c r="F867" s="2">
        <v>28</v>
      </c>
      <c r="G867" s="24">
        <f t="shared" si="13"/>
        <v>1.9718309859154931E-2</v>
      </c>
      <c r="H867" s="2" t="s">
        <v>13</v>
      </c>
    </row>
    <row r="868" spans="1:8" ht="15.75" customHeight="1" x14ac:dyDescent="0.35">
      <c r="A868" s="1">
        <v>44994.737581018519</v>
      </c>
      <c r="B868" s="2" t="s">
        <v>26</v>
      </c>
      <c r="C868" s="2" t="s">
        <v>18</v>
      </c>
      <c r="D868" s="2" t="s">
        <v>9</v>
      </c>
      <c r="E868" s="2">
        <v>6349</v>
      </c>
      <c r="F868" s="2">
        <v>0</v>
      </c>
      <c r="G868" s="24">
        <f t="shared" si="13"/>
        <v>0</v>
      </c>
      <c r="H868" s="2" t="s">
        <v>12</v>
      </c>
    </row>
    <row r="869" spans="1:8" ht="15.75" customHeight="1" x14ac:dyDescent="0.35">
      <c r="A869" s="1">
        <v>44994.730854120367</v>
      </c>
      <c r="B869" s="2" t="s">
        <v>16</v>
      </c>
      <c r="C869" s="2" t="s">
        <v>8</v>
      </c>
      <c r="D869" s="2" t="s">
        <v>9</v>
      </c>
      <c r="E869" s="2">
        <v>1496</v>
      </c>
      <c r="F869" s="2">
        <v>43</v>
      </c>
      <c r="G869" s="24">
        <f t="shared" si="13"/>
        <v>2.8743315508021391E-2</v>
      </c>
      <c r="H869" s="2" t="s">
        <v>13</v>
      </c>
    </row>
    <row r="870" spans="1:8" ht="15.75" customHeight="1" x14ac:dyDescent="0.35">
      <c r="A870" s="1">
        <v>44994.725178101849</v>
      </c>
      <c r="B870" s="2" t="s">
        <v>16</v>
      </c>
      <c r="C870" s="2" t="s">
        <v>8</v>
      </c>
      <c r="D870" s="2" t="s">
        <v>9</v>
      </c>
      <c r="E870" s="2">
        <v>747</v>
      </c>
      <c r="F870" s="2">
        <v>12</v>
      </c>
      <c r="G870" s="24">
        <f t="shared" si="13"/>
        <v>1.6064257028112448E-2</v>
      </c>
      <c r="H870" s="2" t="s">
        <v>10</v>
      </c>
    </row>
    <row r="871" spans="1:8" ht="15.75" customHeight="1" x14ac:dyDescent="0.35">
      <c r="A871" s="1">
        <v>44994.724588333331</v>
      </c>
      <c r="B871" s="2" t="s">
        <v>26</v>
      </c>
      <c r="C871" s="2" t="s">
        <v>8</v>
      </c>
      <c r="D871" s="2" t="s">
        <v>11</v>
      </c>
      <c r="E871" s="2">
        <v>18354</v>
      </c>
      <c r="F871" s="2">
        <v>529</v>
      </c>
      <c r="G871" s="24">
        <f t="shared" si="13"/>
        <v>2.882205513784461E-2</v>
      </c>
      <c r="H871" s="2" t="s">
        <v>12</v>
      </c>
    </row>
    <row r="872" spans="1:8" ht="15.75" customHeight="1" x14ac:dyDescent="0.35">
      <c r="A872" s="1">
        <v>44994.722372685188</v>
      </c>
      <c r="B872" s="2" t="s">
        <v>26</v>
      </c>
      <c r="C872" s="2" t="s">
        <v>18</v>
      </c>
      <c r="D872" s="2" t="s">
        <v>11</v>
      </c>
      <c r="E872" s="2">
        <v>10952</v>
      </c>
      <c r="F872" s="2">
        <v>249</v>
      </c>
      <c r="G872" s="24">
        <f t="shared" si="13"/>
        <v>2.2735573411249085E-2</v>
      </c>
      <c r="H872" s="2" t="s">
        <v>12</v>
      </c>
    </row>
    <row r="873" spans="1:8" ht="15.75" customHeight="1" x14ac:dyDescent="0.35">
      <c r="A873" s="1">
        <v>44994.718333333331</v>
      </c>
      <c r="B873" s="2" t="s">
        <v>26</v>
      </c>
      <c r="C873" s="2" t="s">
        <v>18</v>
      </c>
      <c r="D873" s="2" t="s">
        <v>11</v>
      </c>
      <c r="E873" s="2">
        <v>7164</v>
      </c>
      <c r="F873" s="2">
        <v>0</v>
      </c>
      <c r="G873" s="24">
        <f t="shared" si="13"/>
        <v>0</v>
      </c>
      <c r="H873" s="2" t="s">
        <v>12</v>
      </c>
    </row>
    <row r="874" spans="1:8" ht="15.75" customHeight="1" x14ac:dyDescent="0.35">
      <c r="A874" s="1">
        <v>44994.698236840275</v>
      </c>
      <c r="B874" s="2" t="s">
        <v>26</v>
      </c>
      <c r="C874" s="2" t="s">
        <v>8</v>
      </c>
      <c r="D874" s="2" t="s">
        <v>11</v>
      </c>
      <c r="E874" s="2">
        <v>20207</v>
      </c>
      <c r="F874" s="2">
        <v>311</v>
      </c>
      <c r="G874" s="24">
        <f t="shared" si="13"/>
        <v>1.5390706190923937E-2</v>
      </c>
      <c r="H874" s="2" t="s">
        <v>13</v>
      </c>
    </row>
    <row r="875" spans="1:8" ht="15.75" customHeight="1" x14ac:dyDescent="0.35">
      <c r="A875" s="1">
        <v>44994.685695115739</v>
      </c>
      <c r="B875" s="2" t="s">
        <v>26</v>
      </c>
      <c r="C875" s="2" t="s">
        <v>8</v>
      </c>
      <c r="D875" s="2" t="s">
        <v>11</v>
      </c>
      <c r="E875" s="2">
        <v>6098</v>
      </c>
      <c r="F875" s="2">
        <v>124</v>
      </c>
      <c r="G875" s="24">
        <f t="shared" si="13"/>
        <v>2.0334535913414234E-2</v>
      </c>
      <c r="H875" s="2" t="s">
        <v>13</v>
      </c>
    </row>
    <row r="876" spans="1:8" ht="15.75" customHeight="1" x14ac:dyDescent="0.35">
      <c r="A876" s="1">
        <v>44994.685513553239</v>
      </c>
      <c r="B876" s="2" t="s">
        <v>16</v>
      </c>
      <c r="C876" s="2" t="s">
        <v>8</v>
      </c>
      <c r="D876" s="2" t="s">
        <v>9</v>
      </c>
      <c r="E876" s="2">
        <v>0</v>
      </c>
      <c r="F876" s="2">
        <v>0</v>
      </c>
      <c r="G876" s="24">
        <f t="shared" si="13"/>
        <v>0</v>
      </c>
      <c r="H876" s="2" t="s">
        <v>10</v>
      </c>
    </row>
    <row r="877" spans="1:8" ht="15.75" customHeight="1" x14ac:dyDescent="0.35">
      <c r="A877" s="1">
        <v>44994.68487459491</v>
      </c>
      <c r="B877" s="2" t="s">
        <v>26</v>
      </c>
      <c r="C877" s="2" t="s">
        <v>8</v>
      </c>
      <c r="D877" s="2" t="s">
        <v>11</v>
      </c>
      <c r="E877" s="2">
        <v>16022</v>
      </c>
      <c r="F877" s="2">
        <v>261</v>
      </c>
      <c r="G877" s="24">
        <f t="shared" si="13"/>
        <v>1.6290101110972413E-2</v>
      </c>
      <c r="H877" s="2" t="s">
        <v>10</v>
      </c>
    </row>
    <row r="878" spans="1:8" ht="15.75" customHeight="1" x14ac:dyDescent="0.35">
      <c r="A878" s="1">
        <v>44994.684868645832</v>
      </c>
      <c r="B878" s="2" t="s">
        <v>26</v>
      </c>
      <c r="C878" s="2" t="s">
        <v>8</v>
      </c>
      <c r="D878" s="2" t="s">
        <v>11</v>
      </c>
      <c r="E878" s="2">
        <v>44390</v>
      </c>
      <c r="F878" s="2">
        <v>479</v>
      </c>
      <c r="G878" s="24">
        <f t="shared" si="13"/>
        <v>1.0790718630322145E-2</v>
      </c>
      <c r="H878" s="2" t="s">
        <v>13</v>
      </c>
    </row>
    <row r="879" spans="1:8" ht="15.75" customHeight="1" x14ac:dyDescent="0.35">
      <c r="A879" s="1">
        <v>44994.68478009259</v>
      </c>
      <c r="B879" s="2" t="s">
        <v>26</v>
      </c>
      <c r="C879" s="2" t="s">
        <v>15</v>
      </c>
      <c r="D879" s="2" t="s">
        <v>9</v>
      </c>
      <c r="E879" s="2">
        <v>26522</v>
      </c>
      <c r="F879" s="2">
        <v>1593</v>
      </c>
      <c r="G879" s="24">
        <f t="shared" si="13"/>
        <v>6.0063343639242893E-2</v>
      </c>
      <c r="H879" s="2" t="s">
        <v>13</v>
      </c>
    </row>
    <row r="880" spans="1:8" ht="15.75" customHeight="1" x14ac:dyDescent="0.35">
      <c r="A880" s="1">
        <v>44994.684776851849</v>
      </c>
      <c r="B880" s="2" t="s">
        <v>16</v>
      </c>
      <c r="C880" s="2" t="s">
        <v>8</v>
      </c>
      <c r="D880" s="2" t="s">
        <v>9</v>
      </c>
      <c r="E880" s="2">
        <v>884</v>
      </c>
      <c r="F880" s="2">
        <v>18</v>
      </c>
      <c r="G880" s="24">
        <f t="shared" si="13"/>
        <v>2.0361990950226245E-2</v>
      </c>
      <c r="H880" s="2" t="s">
        <v>13</v>
      </c>
    </row>
    <row r="881" spans="1:8" ht="15.75" customHeight="1" x14ac:dyDescent="0.35">
      <c r="A881" s="1">
        <v>44994.667060185187</v>
      </c>
      <c r="B881" s="2" t="s">
        <v>26</v>
      </c>
      <c r="C881" s="2" t="s">
        <v>18</v>
      </c>
      <c r="D881" s="2" t="s">
        <v>19</v>
      </c>
      <c r="E881" s="2">
        <v>9300</v>
      </c>
      <c r="F881" s="2">
        <v>98</v>
      </c>
      <c r="G881" s="24">
        <f t="shared" si="13"/>
        <v>1.0537634408602151E-2</v>
      </c>
      <c r="H881" s="2" t="s">
        <v>12</v>
      </c>
    </row>
    <row r="882" spans="1:8" ht="15.75" customHeight="1" x14ac:dyDescent="0.35">
      <c r="A882" s="1">
        <v>44994.66673611111</v>
      </c>
      <c r="B882" s="2" t="s">
        <v>26</v>
      </c>
      <c r="C882" s="2" t="s">
        <v>20</v>
      </c>
      <c r="D882" s="2" t="s">
        <v>19</v>
      </c>
      <c r="E882" s="2">
        <v>331</v>
      </c>
      <c r="F882" s="2">
        <v>4</v>
      </c>
      <c r="G882" s="24">
        <f t="shared" si="13"/>
        <v>1.2084592145015106E-2</v>
      </c>
      <c r="H882" s="2" t="s">
        <v>12</v>
      </c>
    </row>
    <row r="883" spans="1:8" ht="15.75" customHeight="1" x14ac:dyDescent="0.35">
      <c r="A883" s="1">
        <v>44994.65626679398</v>
      </c>
      <c r="B883" s="2" t="s">
        <v>26</v>
      </c>
      <c r="C883" s="2" t="s">
        <v>8</v>
      </c>
      <c r="D883" s="2" t="s">
        <v>11</v>
      </c>
      <c r="E883" s="2">
        <v>16693</v>
      </c>
      <c r="F883" s="2">
        <v>164</v>
      </c>
      <c r="G883" s="24">
        <f t="shared" si="13"/>
        <v>9.8244773258251965E-3</v>
      </c>
      <c r="H883" s="2" t="s">
        <v>13</v>
      </c>
    </row>
    <row r="884" spans="1:8" ht="15.75" customHeight="1" x14ac:dyDescent="0.35">
      <c r="A884" s="1">
        <v>44994.642704178237</v>
      </c>
      <c r="B884" s="2" t="s">
        <v>16</v>
      </c>
      <c r="C884" s="2" t="s">
        <v>8</v>
      </c>
      <c r="D884" s="2" t="s">
        <v>9</v>
      </c>
      <c r="E884" s="2">
        <v>751</v>
      </c>
      <c r="F884" s="2">
        <v>18</v>
      </c>
      <c r="G884" s="24">
        <f t="shared" si="13"/>
        <v>2.3968042609853527E-2</v>
      </c>
      <c r="H884" s="2" t="s">
        <v>13</v>
      </c>
    </row>
    <row r="885" spans="1:8" ht="15.75" customHeight="1" x14ac:dyDescent="0.35">
      <c r="A885" s="1">
        <v>44994.626439571759</v>
      </c>
      <c r="B885" s="2" t="s">
        <v>26</v>
      </c>
      <c r="C885" s="2" t="s">
        <v>8</v>
      </c>
      <c r="D885" s="2" t="s">
        <v>11</v>
      </c>
      <c r="E885" s="2">
        <v>1642</v>
      </c>
      <c r="F885" s="2">
        <v>67</v>
      </c>
      <c r="G885" s="24">
        <f t="shared" si="13"/>
        <v>4.0803897685749088E-2</v>
      </c>
      <c r="H885" s="2" t="s">
        <v>10</v>
      </c>
    </row>
    <row r="886" spans="1:8" ht="15.75" customHeight="1" x14ac:dyDescent="0.35">
      <c r="A886" s="1">
        <v>44994.62503087963</v>
      </c>
      <c r="B886" s="2" t="s">
        <v>16</v>
      </c>
      <c r="C886" s="2" t="s">
        <v>8</v>
      </c>
      <c r="D886" s="2" t="s">
        <v>9</v>
      </c>
      <c r="E886" s="2">
        <v>1924</v>
      </c>
      <c r="F886" s="2">
        <v>58</v>
      </c>
      <c r="G886" s="24">
        <f t="shared" si="13"/>
        <v>3.0145530145530147E-2</v>
      </c>
      <c r="H886" s="2" t="s">
        <v>13</v>
      </c>
    </row>
    <row r="887" spans="1:8" ht="15.75" customHeight="1" x14ac:dyDescent="0.35">
      <c r="A887" s="1">
        <v>44994.625011574077</v>
      </c>
      <c r="B887" s="2" t="s">
        <v>26</v>
      </c>
      <c r="C887" s="2" t="s">
        <v>15</v>
      </c>
      <c r="D887" s="2" t="s">
        <v>9</v>
      </c>
      <c r="E887" s="2">
        <v>100614</v>
      </c>
      <c r="F887" s="2">
        <v>10069</v>
      </c>
      <c r="G887" s="24">
        <f t="shared" si="13"/>
        <v>0.10007553620768482</v>
      </c>
      <c r="H887" s="2" t="s">
        <v>13</v>
      </c>
    </row>
    <row r="888" spans="1:8" ht="15.75" customHeight="1" x14ac:dyDescent="0.35">
      <c r="A888" s="1">
        <v>44994.579108796293</v>
      </c>
      <c r="B888" s="2" t="s">
        <v>22</v>
      </c>
      <c r="C888" s="2" t="s">
        <v>21</v>
      </c>
      <c r="D888" s="2" t="s">
        <v>9</v>
      </c>
      <c r="E888" s="2">
        <v>0</v>
      </c>
      <c r="F888" s="2">
        <v>0</v>
      </c>
      <c r="G888" s="24">
        <f t="shared" si="13"/>
        <v>0</v>
      </c>
      <c r="H888" s="2" t="s">
        <v>10</v>
      </c>
    </row>
    <row r="889" spans="1:8" ht="15.75" customHeight="1" x14ac:dyDescent="0.35">
      <c r="A889" s="1">
        <v>44994.578472222223</v>
      </c>
      <c r="B889" s="2" t="s">
        <v>22</v>
      </c>
      <c r="C889" s="2" t="s">
        <v>21</v>
      </c>
      <c r="D889" s="2" t="s">
        <v>9</v>
      </c>
      <c r="E889" s="2">
        <v>0</v>
      </c>
      <c r="F889" s="2">
        <v>0</v>
      </c>
      <c r="G889" s="24">
        <f t="shared" si="13"/>
        <v>0</v>
      </c>
      <c r="H889" s="2" t="s">
        <v>10</v>
      </c>
    </row>
    <row r="890" spans="1:8" ht="15.75" customHeight="1" x14ac:dyDescent="0.35">
      <c r="A890" s="1">
        <v>44994.578125</v>
      </c>
      <c r="B890" s="2" t="s">
        <v>22</v>
      </c>
      <c r="C890" s="2" t="s">
        <v>21</v>
      </c>
      <c r="D890" s="2" t="s">
        <v>9</v>
      </c>
      <c r="E890" s="2">
        <v>0</v>
      </c>
      <c r="F890" s="2">
        <v>0</v>
      </c>
      <c r="G890" s="24">
        <f t="shared" si="13"/>
        <v>0</v>
      </c>
      <c r="H890" s="2" t="s">
        <v>10</v>
      </c>
    </row>
    <row r="891" spans="1:8" ht="15.75" customHeight="1" x14ac:dyDescent="0.35">
      <c r="A891" s="1">
        <v>44994.520921006944</v>
      </c>
      <c r="B891" s="2" t="s">
        <v>24</v>
      </c>
      <c r="C891" s="2" t="s">
        <v>21</v>
      </c>
      <c r="D891" s="2" t="s">
        <v>23</v>
      </c>
      <c r="E891" s="2">
        <v>204</v>
      </c>
      <c r="F891" s="2">
        <v>9</v>
      </c>
      <c r="G891" s="24">
        <f t="shared" si="13"/>
        <v>4.4117647058823532E-2</v>
      </c>
      <c r="H891" s="2" t="s">
        <v>12</v>
      </c>
    </row>
    <row r="892" spans="1:8" ht="15.75" customHeight="1" x14ac:dyDescent="0.35">
      <c r="A892" s="1">
        <v>44994.520886863429</v>
      </c>
      <c r="B892" s="2" t="s">
        <v>26</v>
      </c>
      <c r="C892" s="2" t="s">
        <v>21</v>
      </c>
      <c r="D892" s="2" t="s">
        <v>11</v>
      </c>
      <c r="E892" s="2">
        <v>507</v>
      </c>
      <c r="F892" s="2">
        <v>19</v>
      </c>
      <c r="G892" s="24">
        <f t="shared" si="13"/>
        <v>3.7475345167652857E-2</v>
      </c>
      <c r="H892" s="2" t="s">
        <v>12</v>
      </c>
    </row>
    <row r="893" spans="1:8" ht="15.75" customHeight="1" x14ac:dyDescent="0.35">
      <c r="A893" s="1">
        <v>44994.506675914352</v>
      </c>
      <c r="B893" s="2" t="s">
        <v>7</v>
      </c>
      <c r="C893" s="2" t="s">
        <v>8</v>
      </c>
      <c r="D893" s="2" t="s">
        <v>11</v>
      </c>
      <c r="E893" s="2">
        <v>807</v>
      </c>
      <c r="F893" s="2">
        <v>19</v>
      </c>
      <c r="G893" s="24">
        <f t="shared" si="13"/>
        <v>2.3543990086741014E-2</v>
      </c>
      <c r="H893" s="2" t="s">
        <v>10</v>
      </c>
    </row>
    <row r="894" spans="1:8" ht="15.75" customHeight="1" x14ac:dyDescent="0.35">
      <c r="A894" s="1">
        <v>44994.500043738422</v>
      </c>
      <c r="B894" s="2" t="s">
        <v>7</v>
      </c>
      <c r="C894" s="2" t="s">
        <v>8</v>
      </c>
      <c r="D894" s="2" t="s">
        <v>11</v>
      </c>
      <c r="E894" s="2">
        <v>108651</v>
      </c>
      <c r="F894" s="2">
        <v>1538</v>
      </c>
      <c r="G894" s="24">
        <f t="shared" si="13"/>
        <v>1.4155415044500281E-2</v>
      </c>
      <c r="H894" s="2" t="s">
        <v>13</v>
      </c>
    </row>
    <row r="895" spans="1:8" ht="15.75" customHeight="1" x14ac:dyDescent="0.35">
      <c r="A895" s="1">
        <v>44994.486342592594</v>
      </c>
      <c r="B895" s="2" t="s">
        <v>26</v>
      </c>
      <c r="C895" s="2" t="s">
        <v>20</v>
      </c>
      <c r="D895" s="2" t="s">
        <v>9</v>
      </c>
      <c r="E895" s="2">
        <v>0</v>
      </c>
      <c r="F895" s="2">
        <v>0</v>
      </c>
      <c r="G895" s="24">
        <f t="shared" si="13"/>
        <v>0</v>
      </c>
      <c r="H895" s="2" t="s">
        <v>12</v>
      </c>
    </row>
    <row r="896" spans="1:8" ht="15.75" customHeight="1" x14ac:dyDescent="0.35">
      <c r="A896" s="1">
        <v>44994.464502824077</v>
      </c>
      <c r="B896" s="2" t="s">
        <v>16</v>
      </c>
      <c r="C896" s="2" t="s">
        <v>8</v>
      </c>
      <c r="D896" s="2" t="s">
        <v>23</v>
      </c>
      <c r="E896" s="2">
        <v>1207</v>
      </c>
      <c r="F896" s="2">
        <v>46</v>
      </c>
      <c r="G896" s="24">
        <f t="shared" si="13"/>
        <v>3.811101905550953E-2</v>
      </c>
      <c r="H896" s="2" t="s">
        <v>13</v>
      </c>
    </row>
    <row r="897" spans="1:8" ht="15.75" customHeight="1" x14ac:dyDescent="0.35">
      <c r="A897" s="1">
        <v>44994.458506944444</v>
      </c>
      <c r="B897" s="2" t="s">
        <v>26</v>
      </c>
      <c r="C897" s="2" t="s">
        <v>18</v>
      </c>
      <c r="D897" s="2" t="s">
        <v>23</v>
      </c>
      <c r="E897" s="2">
        <v>7181</v>
      </c>
      <c r="F897" s="2">
        <v>103</v>
      </c>
      <c r="G897" s="24">
        <f t="shared" si="13"/>
        <v>1.4343406210834145E-2</v>
      </c>
      <c r="H897" s="2" t="s">
        <v>13</v>
      </c>
    </row>
    <row r="898" spans="1:8" ht="15.75" customHeight="1" x14ac:dyDescent="0.35">
      <c r="A898" s="1">
        <v>44994.458483796298</v>
      </c>
      <c r="B898" s="2" t="s">
        <v>26</v>
      </c>
      <c r="C898" s="2" t="s">
        <v>18</v>
      </c>
      <c r="D898" s="2" t="s">
        <v>9</v>
      </c>
      <c r="E898" s="2">
        <v>0</v>
      </c>
      <c r="F898" s="2">
        <v>0</v>
      </c>
      <c r="G898" s="24">
        <f t="shared" ref="G898:G961" si="14">IFERROR(F898/E898,0)</f>
        <v>0</v>
      </c>
      <c r="H898" s="2" t="s">
        <v>10</v>
      </c>
    </row>
    <row r="899" spans="1:8" ht="15.75" customHeight="1" x14ac:dyDescent="0.35">
      <c r="A899" s="1">
        <v>44994.458355787036</v>
      </c>
      <c r="B899" s="2" t="s">
        <v>26</v>
      </c>
      <c r="C899" s="2" t="s">
        <v>8</v>
      </c>
      <c r="D899" s="2" t="s">
        <v>23</v>
      </c>
      <c r="E899" s="2">
        <v>13995</v>
      </c>
      <c r="F899" s="2">
        <v>153</v>
      </c>
      <c r="G899" s="24">
        <f t="shared" si="14"/>
        <v>1.0932475884244373E-2</v>
      </c>
      <c r="H899" s="2" t="s">
        <v>13</v>
      </c>
    </row>
    <row r="900" spans="1:8" ht="15.75" customHeight="1" x14ac:dyDescent="0.35">
      <c r="A900" s="1">
        <v>44994.384432870371</v>
      </c>
      <c r="B900" s="2" t="s">
        <v>26</v>
      </c>
      <c r="C900" s="2" t="s">
        <v>21</v>
      </c>
      <c r="D900" s="2" t="s">
        <v>9</v>
      </c>
      <c r="E900" s="2">
        <v>0</v>
      </c>
      <c r="F900" s="2">
        <v>0</v>
      </c>
      <c r="G900" s="24">
        <f t="shared" si="14"/>
        <v>0</v>
      </c>
      <c r="H900" s="2" t="s">
        <v>12</v>
      </c>
    </row>
    <row r="901" spans="1:8" ht="15.75" customHeight="1" x14ac:dyDescent="0.35">
      <c r="A901" s="1">
        <v>44994.353356377316</v>
      </c>
      <c r="B901" s="2" t="s">
        <v>16</v>
      </c>
      <c r="C901" s="2" t="s">
        <v>8</v>
      </c>
      <c r="D901" s="2" t="s">
        <v>23</v>
      </c>
      <c r="E901" s="2">
        <v>1413</v>
      </c>
      <c r="F901" s="2">
        <v>38</v>
      </c>
      <c r="G901" s="24">
        <f t="shared" si="14"/>
        <v>2.689313517338995E-2</v>
      </c>
      <c r="H901" s="2" t="s">
        <v>12</v>
      </c>
    </row>
    <row r="902" spans="1:8" ht="15.75" customHeight="1" x14ac:dyDescent="0.35">
      <c r="A902" s="1">
        <v>44994.299421863427</v>
      </c>
      <c r="B902" s="2" t="s">
        <v>26</v>
      </c>
      <c r="C902" s="2" t="s">
        <v>27</v>
      </c>
      <c r="D902" s="2" t="s">
        <v>11</v>
      </c>
      <c r="E902" s="2">
        <v>1571</v>
      </c>
      <c r="F902" s="2">
        <v>20</v>
      </c>
      <c r="G902" s="24">
        <f t="shared" si="14"/>
        <v>1.2730744748567792E-2</v>
      </c>
      <c r="H902" s="2" t="s">
        <v>10</v>
      </c>
    </row>
    <row r="903" spans="1:8" ht="15.75" customHeight="1" x14ac:dyDescent="0.35">
      <c r="A903" s="1">
        <v>44994.254293981481</v>
      </c>
      <c r="B903" s="2" t="s">
        <v>26</v>
      </c>
      <c r="C903" s="2" t="s">
        <v>18</v>
      </c>
      <c r="D903" s="2" t="s">
        <v>23</v>
      </c>
      <c r="E903" s="2">
        <v>6506</v>
      </c>
      <c r="F903" s="2">
        <v>72</v>
      </c>
      <c r="G903" s="24">
        <f t="shared" si="14"/>
        <v>1.1066707654472794E-2</v>
      </c>
      <c r="H903" s="2" t="s">
        <v>12</v>
      </c>
    </row>
    <row r="904" spans="1:8" ht="15.75" customHeight="1" x14ac:dyDescent="0.35">
      <c r="A904" s="1">
        <v>44994.250081018516</v>
      </c>
      <c r="B904" s="2" t="s">
        <v>26</v>
      </c>
      <c r="C904" s="2" t="s">
        <v>20</v>
      </c>
      <c r="D904" s="2" t="s">
        <v>23</v>
      </c>
      <c r="E904" s="2">
        <v>441</v>
      </c>
      <c r="F904" s="2">
        <v>7</v>
      </c>
      <c r="G904" s="24">
        <f t="shared" si="14"/>
        <v>1.5873015873015872E-2</v>
      </c>
      <c r="H904" s="2" t="s">
        <v>12</v>
      </c>
    </row>
    <row r="905" spans="1:8" ht="15.75" customHeight="1" x14ac:dyDescent="0.35">
      <c r="A905" s="1">
        <v>44993.806118206019</v>
      </c>
      <c r="B905" s="2" t="s">
        <v>7</v>
      </c>
      <c r="C905" s="2" t="s">
        <v>8</v>
      </c>
      <c r="D905" s="2" t="s">
        <v>11</v>
      </c>
      <c r="E905" s="2">
        <v>3219</v>
      </c>
      <c r="F905" s="2">
        <v>103</v>
      </c>
      <c r="G905" s="24">
        <f t="shared" si="14"/>
        <v>3.1997514756135444E-2</v>
      </c>
      <c r="H905" s="2" t="s">
        <v>13</v>
      </c>
    </row>
    <row r="906" spans="1:8" ht="15.75" customHeight="1" x14ac:dyDescent="0.35">
      <c r="A906" s="1">
        <v>44993.739499502313</v>
      </c>
      <c r="B906" s="2" t="s">
        <v>7</v>
      </c>
      <c r="C906" s="2" t="s">
        <v>8</v>
      </c>
      <c r="D906" s="2" t="s">
        <v>11</v>
      </c>
      <c r="E906" s="2">
        <v>2123</v>
      </c>
      <c r="F906" s="2">
        <v>31</v>
      </c>
      <c r="G906" s="24">
        <f t="shared" si="14"/>
        <v>1.460197833254828E-2</v>
      </c>
      <c r="H906" s="2" t="s">
        <v>13</v>
      </c>
    </row>
    <row r="907" spans="1:8" ht="15.75" customHeight="1" x14ac:dyDescent="0.35">
      <c r="A907" s="1">
        <v>44993.702437638887</v>
      </c>
      <c r="B907" s="2" t="s">
        <v>7</v>
      </c>
      <c r="C907" s="2" t="s">
        <v>8</v>
      </c>
      <c r="D907" s="2" t="s">
        <v>11</v>
      </c>
      <c r="E907" s="2">
        <v>2791</v>
      </c>
      <c r="F907" s="2">
        <v>77</v>
      </c>
      <c r="G907" s="24">
        <f t="shared" si="14"/>
        <v>2.7588677893228233E-2</v>
      </c>
      <c r="H907" s="2" t="s">
        <v>13</v>
      </c>
    </row>
    <row r="908" spans="1:8" ht="15.75" customHeight="1" x14ac:dyDescent="0.35">
      <c r="A908" s="1">
        <v>44993.67706800926</v>
      </c>
      <c r="B908" s="2" t="s">
        <v>16</v>
      </c>
      <c r="C908" s="2" t="s">
        <v>8</v>
      </c>
      <c r="D908" s="2" t="s">
        <v>23</v>
      </c>
      <c r="E908" s="2">
        <v>1572</v>
      </c>
      <c r="F908" s="2">
        <v>37</v>
      </c>
      <c r="G908" s="24">
        <f t="shared" si="14"/>
        <v>2.3536895674300253E-2</v>
      </c>
      <c r="H908" s="2" t="s">
        <v>13</v>
      </c>
    </row>
    <row r="909" spans="1:8" ht="15.75" customHeight="1" x14ac:dyDescent="0.35">
      <c r="A909" s="1">
        <v>44993.664450752316</v>
      </c>
      <c r="B909" s="2" t="s">
        <v>26</v>
      </c>
      <c r="C909" s="2" t="s">
        <v>18</v>
      </c>
      <c r="D909" s="2" t="s">
        <v>9</v>
      </c>
      <c r="E909" s="2">
        <v>0</v>
      </c>
      <c r="F909" s="2">
        <v>0</v>
      </c>
      <c r="G909" s="24">
        <f t="shared" si="14"/>
        <v>0</v>
      </c>
      <c r="H909" s="2" t="s">
        <v>13</v>
      </c>
    </row>
    <row r="910" spans="1:8" ht="15.75" customHeight="1" x14ac:dyDescent="0.35">
      <c r="A910" s="1">
        <v>44993.664363425924</v>
      </c>
      <c r="B910" s="2" t="s">
        <v>26</v>
      </c>
      <c r="C910" s="2" t="s">
        <v>18</v>
      </c>
      <c r="D910" s="2" t="s">
        <v>11</v>
      </c>
      <c r="E910" s="2">
        <v>9926</v>
      </c>
      <c r="F910" s="2">
        <v>0</v>
      </c>
      <c r="G910" s="24">
        <f t="shared" si="14"/>
        <v>0</v>
      </c>
      <c r="H910" s="2" t="s">
        <v>13</v>
      </c>
    </row>
    <row r="911" spans="1:8" ht="15.75" customHeight="1" x14ac:dyDescent="0.35">
      <c r="A911" s="1">
        <v>44993.626643518517</v>
      </c>
      <c r="B911" s="2" t="s">
        <v>26</v>
      </c>
      <c r="C911" s="2" t="s">
        <v>18</v>
      </c>
      <c r="D911" s="2" t="s">
        <v>19</v>
      </c>
      <c r="E911" s="2">
        <v>28146</v>
      </c>
      <c r="F911" s="2">
        <v>981</v>
      </c>
      <c r="G911" s="24">
        <f t="shared" si="14"/>
        <v>3.4853975698145384E-2</v>
      </c>
      <c r="H911" s="2" t="s">
        <v>12</v>
      </c>
    </row>
    <row r="912" spans="1:8" ht="15.75" customHeight="1" x14ac:dyDescent="0.35">
      <c r="A912" s="1">
        <v>44993.626458333332</v>
      </c>
      <c r="B912" s="2" t="s">
        <v>26</v>
      </c>
      <c r="C912" s="2" t="s">
        <v>20</v>
      </c>
      <c r="D912" s="2" t="s">
        <v>19</v>
      </c>
      <c r="E912" s="2">
        <v>1712</v>
      </c>
      <c r="F912" s="2">
        <v>107</v>
      </c>
      <c r="G912" s="24">
        <f t="shared" si="14"/>
        <v>6.25E-2</v>
      </c>
      <c r="H912" s="2" t="s">
        <v>12</v>
      </c>
    </row>
    <row r="913" spans="1:8" ht="15.75" customHeight="1" x14ac:dyDescent="0.35">
      <c r="A913" s="1">
        <v>44993.520941736111</v>
      </c>
      <c r="B913" s="2" t="s">
        <v>22</v>
      </c>
      <c r="C913" s="2" t="s">
        <v>21</v>
      </c>
      <c r="D913" s="2" t="s">
        <v>11</v>
      </c>
      <c r="E913" s="2">
        <v>54</v>
      </c>
      <c r="F913" s="2">
        <v>7</v>
      </c>
      <c r="G913" s="24">
        <f t="shared" si="14"/>
        <v>0.12962962962962962</v>
      </c>
      <c r="H913" s="2" t="s">
        <v>12</v>
      </c>
    </row>
    <row r="914" spans="1:8" ht="15.75" customHeight="1" x14ac:dyDescent="0.35">
      <c r="A914" s="1">
        <v>44993.520880972224</v>
      </c>
      <c r="B914" s="2" t="s">
        <v>24</v>
      </c>
      <c r="C914" s="2" t="s">
        <v>21</v>
      </c>
      <c r="D914" s="2" t="s">
        <v>23</v>
      </c>
      <c r="E914" s="2">
        <v>28</v>
      </c>
      <c r="F914" s="2">
        <v>1</v>
      </c>
      <c r="G914" s="24">
        <f t="shared" si="14"/>
        <v>3.5714285714285712E-2</v>
      </c>
      <c r="H914" s="2" t="s">
        <v>12</v>
      </c>
    </row>
    <row r="915" spans="1:8" ht="15.75" customHeight="1" x14ac:dyDescent="0.35">
      <c r="A915" s="1">
        <v>44993.511840277781</v>
      </c>
      <c r="B915" s="2" t="s">
        <v>26</v>
      </c>
      <c r="C915" s="2" t="s">
        <v>21</v>
      </c>
      <c r="D915" s="2" t="s">
        <v>9</v>
      </c>
      <c r="E915" s="2">
        <v>1762</v>
      </c>
      <c r="F915" s="2">
        <v>39</v>
      </c>
      <c r="G915" s="24">
        <f t="shared" si="14"/>
        <v>2.213393870601589E-2</v>
      </c>
      <c r="H915" s="2" t="s">
        <v>12</v>
      </c>
    </row>
    <row r="916" spans="1:8" ht="15.75" customHeight="1" x14ac:dyDescent="0.35">
      <c r="A916" s="1">
        <v>44993.488692129627</v>
      </c>
      <c r="B916" s="2" t="s">
        <v>22</v>
      </c>
      <c r="C916" s="2" t="s">
        <v>21</v>
      </c>
      <c r="D916" s="2" t="s">
        <v>9</v>
      </c>
      <c r="E916" s="2">
        <v>929</v>
      </c>
      <c r="F916" s="2">
        <v>45</v>
      </c>
      <c r="G916" s="24">
        <f t="shared" si="14"/>
        <v>4.843918191603875E-2</v>
      </c>
      <c r="H916" s="2" t="s">
        <v>12</v>
      </c>
    </row>
    <row r="917" spans="1:8" ht="15.75" customHeight="1" x14ac:dyDescent="0.35">
      <c r="A917" s="1">
        <v>44993.486909722225</v>
      </c>
      <c r="B917" s="2" t="s">
        <v>26</v>
      </c>
      <c r="C917" s="2" t="s">
        <v>18</v>
      </c>
      <c r="D917" s="2" t="s">
        <v>23</v>
      </c>
      <c r="E917" s="2">
        <v>7048</v>
      </c>
      <c r="F917" s="2">
        <v>153</v>
      </c>
      <c r="G917" s="24">
        <f t="shared" si="14"/>
        <v>2.1708286038592508E-2</v>
      </c>
      <c r="H917" s="2" t="s">
        <v>13</v>
      </c>
    </row>
    <row r="918" spans="1:8" ht="15.75" customHeight="1" x14ac:dyDescent="0.35">
      <c r="A918" s="1">
        <v>44993.486898148149</v>
      </c>
      <c r="B918" s="2" t="s">
        <v>26</v>
      </c>
      <c r="C918" s="2" t="s">
        <v>18</v>
      </c>
      <c r="D918" s="2" t="s">
        <v>9</v>
      </c>
      <c r="E918" s="2">
        <v>0</v>
      </c>
      <c r="F918" s="2">
        <v>0</v>
      </c>
      <c r="G918" s="24">
        <f t="shared" si="14"/>
        <v>0</v>
      </c>
      <c r="H918" s="2" t="s">
        <v>10</v>
      </c>
    </row>
    <row r="919" spans="1:8" ht="15.75" customHeight="1" x14ac:dyDescent="0.35">
      <c r="A919" s="1">
        <v>44993.486724675924</v>
      </c>
      <c r="B919" s="2" t="s">
        <v>26</v>
      </c>
      <c r="C919" s="2" t="s">
        <v>8</v>
      </c>
      <c r="D919" s="2" t="s">
        <v>23</v>
      </c>
      <c r="E919" s="2">
        <v>22840</v>
      </c>
      <c r="F919" s="2">
        <v>396</v>
      </c>
      <c r="G919" s="24">
        <f t="shared" si="14"/>
        <v>1.7338003502626969E-2</v>
      </c>
      <c r="H919" s="2" t="s">
        <v>13</v>
      </c>
    </row>
    <row r="920" spans="1:8" ht="15.75" customHeight="1" x14ac:dyDescent="0.35">
      <c r="A920" s="1">
        <v>44993.416744988426</v>
      </c>
      <c r="B920" s="2" t="s">
        <v>26</v>
      </c>
      <c r="C920" s="2" t="s">
        <v>27</v>
      </c>
      <c r="D920" s="2" t="s">
        <v>11</v>
      </c>
      <c r="E920" s="2">
        <v>1161</v>
      </c>
      <c r="F920" s="2">
        <v>32</v>
      </c>
      <c r="G920" s="24">
        <f t="shared" si="14"/>
        <v>2.756244616709733E-2</v>
      </c>
      <c r="H920" s="2" t="s">
        <v>13</v>
      </c>
    </row>
    <row r="921" spans="1:8" ht="15.75" customHeight="1" x14ac:dyDescent="0.35">
      <c r="A921" s="1">
        <v>44993.416728622688</v>
      </c>
      <c r="B921" s="2" t="s">
        <v>26</v>
      </c>
      <c r="C921" s="2" t="s">
        <v>8</v>
      </c>
      <c r="D921" s="2" t="s">
        <v>23</v>
      </c>
      <c r="E921" s="2">
        <v>85655</v>
      </c>
      <c r="F921" s="2">
        <v>3810</v>
      </c>
      <c r="G921" s="24">
        <f t="shared" si="14"/>
        <v>4.4480765863055279E-2</v>
      </c>
      <c r="H921" s="2" t="s">
        <v>13</v>
      </c>
    </row>
    <row r="922" spans="1:8" ht="15.75" customHeight="1" x14ac:dyDescent="0.35">
      <c r="A922" s="1">
        <v>44993.254155092596</v>
      </c>
      <c r="B922" s="2" t="s">
        <v>26</v>
      </c>
      <c r="C922" s="2" t="s">
        <v>18</v>
      </c>
      <c r="D922" s="2" t="s">
        <v>23</v>
      </c>
      <c r="E922" s="2">
        <v>6700</v>
      </c>
      <c r="F922" s="2">
        <v>82</v>
      </c>
      <c r="G922" s="24">
        <f t="shared" si="14"/>
        <v>1.2238805970149255E-2</v>
      </c>
      <c r="H922" s="2" t="s">
        <v>12</v>
      </c>
    </row>
    <row r="923" spans="1:8" ht="15.75" customHeight="1" x14ac:dyDescent="0.35">
      <c r="A923" s="1">
        <v>44993.250104166669</v>
      </c>
      <c r="B923" s="2" t="s">
        <v>26</v>
      </c>
      <c r="C923" s="2" t="s">
        <v>20</v>
      </c>
      <c r="D923" s="2" t="s">
        <v>23</v>
      </c>
      <c r="E923" s="2">
        <v>196070</v>
      </c>
      <c r="F923" s="2">
        <v>9680</v>
      </c>
      <c r="G923" s="24">
        <f t="shared" si="14"/>
        <v>4.9370122915285357E-2</v>
      </c>
      <c r="H923" s="2" t="s">
        <v>12</v>
      </c>
    </row>
    <row r="924" spans="1:8" ht="15.75" customHeight="1" x14ac:dyDescent="0.35">
      <c r="A924" s="1">
        <v>44992.87508189815</v>
      </c>
      <c r="B924" s="2" t="s">
        <v>26</v>
      </c>
      <c r="C924" s="2" t="s">
        <v>21</v>
      </c>
      <c r="D924" s="2" t="s">
        <v>19</v>
      </c>
      <c r="E924" s="2">
        <v>341</v>
      </c>
      <c r="F924" s="2">
        <v>6</v>
      </c>
      <c r="G924" s="24">
        <f t="shared" si="14"/>
        <v>1.7595307917888565E-2</v>
      </c>
      <c r="H924" s="2" t="s">
        <v>12</v>
      </c>
    </row>
    <row r="925" spans="1:8" ht="15.75" customHeight="1" x14ac:dyDescent="0.35">
      <c r="A925" s="1">
        <v>44992.620355231484</v>
      </c>
      <c r="B925" s="2" t="s">
        <v>26</v>
      </c>
      <c r="C925" s="2" t="s">
        <v>8</v>
      </c>
      <c r="D925" s="2" t="s">
        <v>11</v>
      </c>
      <c r="E925" s="2">
        <v>1451</v>
      </c>
      <c r="F925" s="2">
        <v>63</v>
      </c>
      <c r="G925" s="24">
        <f t="shared" si="14"/>
        <v>4.3418332184700204E-2</v>
      </c>
      <c r="H925" s="2" t="s">
        <v>10</v>
      </c>
    </row>
    <row r="926" spans="1:8" ht="15.75" customHeight="1" x14ac:dyDescent="0.35">
      <c r="A926" s="1">
        <v>44992.594340277778</v>
      </c>
      <c r="B926" s="2" t="s">
        <v>22</v>
      </c>
      <c r="C926" s="2" t="s">
        <v>21</v>
      </c>
      <c r="D926" s="2" t="s">
        <v>9</v>
      </c>
      <c r="E926" s="2">
        <v>0</v>
      </c>
      <c r="F926" s="2">
        <v>0</v>
      </c>
      <c r="G926" s="24">
        <f t="shared" si="14"/>
        <v>0</v>
      </c>
      <c r="H926" s="2" t="s">
        <v>10</v>
      </c>
    </row>
    <row r="927" spans="1:8" ht="15.75" customHeight="1" x14ac:dyDescent="0.35">
      <c r="A927" s="1">
        <v>44992.527328564815</v>
      </c>
      <c r="B927" s="2" t="s">
        <v>26</v>
      </c>
      <c r="C927" s="2" t="s">
        <v>8</v>
      </c>
      <c r="D927" s="2" t="s">
        <v>23</v>
      </c>
      <c r="E927" s="2">
        <v>2388</v>
      </c>
      <c r="F927" s="2">
        <v>225</v>
      </c>
      <c r="G927" s="24">
        <f t="shared" si="14"/>
        <v>9.4221105527638196E-2</v>
      </c>
      <c r="H927" s="2" t="s">
        <v>13</v>
      </c>
    </row>
    <row r="928" spans="1:8" ht="15.75" customHeight="1" x14ac:dyDescent="0.35">
      <c r="A928" s="1">
        <v>44992.520912928238</v>
      </c>
      <c r="B928" s="2" t="s">
        <v>24</v>
      </c>
      <c r="C928" s="2" t="s">
        <v>21</v>
      </c>
      <c r="D928" s="2" t="s">
        <v>23</v>
      </c>
      <c r="E928" s="2">
        <v>53</v>
      </c>
      <c r="F928" s="2">
        <v>5</v>
      </c>
      <c r="G928" s="24">
        <f t="shared" si="14"/>
        <v>9.4339622641509441E-2</v>
      </c>
      <c r="H928" s="2" t="s">
        <v>12</v>
      </c>
    </row>
    <row r="929" spans="1:8" ht="15.75" customHeight="1" x14ac:dyDescent="0.35">
      <c r="A929" s="1">
        <v>44992.485870879631</v>
      </c>
      <c r="B929" s="2" t="s">
        <v>26</v>
      </c>
      <c r="C929" s="2" t="s">
        <v>27</v>
      </c>
      <c r="D929" s="2" t="s">
        <v>11</v>
      </c>
      <c r="E929" s="2">
        <v>1703</v>
      </c>
      <c r="F929" s="2">
        <v>40</v>
      </c>
      <c r="G929" s="24">
        <f t="shared" si="14"/>
        <v>2.3487962419260128E-2</v>
      </c>
      <c r="H929" s="2" t="s">
        <v>17</v>
      </c>
    </row>
    <row r="930" spans="1:8" ht="15.75" customHeight="1" x14ac:dyDescent="0.35">
      <c r="A930" s="1">
        <v>44992.479647638887</v>
      </c>
      <c r="B930" s="2" t="s">
        <v>26</v>
      </c>
      <c r="C930" s="2" t="s">
        <v>8</v>
      </c>
      <c r="D930" s="2" t="s">
        <v>11</v>
      </c>
      <c r="E930" s="2">
        <v>18945</v>
      </c>
      <c r="F930" s="2">
        <v>496</v>
      </c>
      <c r="G930" s="24">
        <f t="shared" si="14"/>
        <v>2.6181050409078914E-2</v>
      </c>
      <c r="H930" s="2" t="s">
        <v>13</v>
      </c>
    </row>
    <row r="931" spans="1:8" ht="15.75" customHeight="1" x14ac:dyDescent="0.35">
      <c r="A931" s="1">
        <v>44992.469635682872</v>
      </c>
      <c r="B931" s="2" t="s">
        <v>16</v>
      </c>
      <c r="C931" s="2" t="s">
        <v>8</v>
      </c>
      <c r="D931" s="2" t="s">
        <v>9</v>
      </c>
      <c r="E931" s="2">
        <v>2141</v>
      </c>
      <c r="F931" s="2">
        <v>58</v>
      </c>
      <c r="G931" s="24">
        <f t="shared" si="14"/>
        <v>2.7090144792153201E-2</v>
      </c>
      <c r="H931" s="2" t="s">
        <v>10</v>
      </c>
    </row>
    <row r="932" spans="1:8" ht="15.75" customHeight="1" x14ac:dyDescent="0.35">
      <c r="A932" s="1">
        <v>44992.458715277775</v>
      </c>
      <c r="B932" s="2" t="s">
        <v>26</v>
      </c>
      <c r="C932" s="2" t="s">
        <v>18</v>
      </c>
      <c r="D932" s="2" t="s">
        <v>19</v>
      </c>
      <c r="E932" s="2">
        <v>13619</v>
      </c>
      <c r="F932" s="2">
        <v>204</v>
      </c>
      <c r="G932" s="24">
        <f t="shared" si="14"/>
        <v>1.4979073353403333E-2</v>
      </c>
      <c r="H932" s="2" t="s">
        <v>12</v>
      </c>
    </row>
    <row r="933" spans="1:8" ht="15.75" customHeight="1" x14ac:dyDescent="0.35">
      <c r="A933" s="1">
        <v>44992.458402777775</v>
      </c>
      <c r="B933" s="2" t="s">
        <v>26</v>
      </c>
      <c r="C933" s="2" t="s">
        <v>20</v>
      </c>
      <c r="D933" s="2" t="s">
        <v>19</v>
      </c>
      <c r="E933" s="2">
        <v>1365</v>
      </c>
      <c r="F933" s="2">
        <v>53</v>
      </c>
      <c r="G933" s="24">
        <f t="shared" si="14"/>
        <v>3.8827838827838829E-2</v>
      </c>
      <c r="H933" s="2" t="s">
        <v>12</v>
      </c>
    </row>
    <row r="934" spans="1:8" ht="15.75" customHeight="1" x14ac:dyDescent="0.35">
      <c r="A934" s="1">
        <v>44992.41</v>
      </c>
      <c r="B934" s="2" t="s">
        <v>22</v>
      </c>
      <c r="C934" s="2" t="s">
        <v>21</v>
      </c>
      <c r="D934" s="2" t="s">
        <v>9</v>
      </c>
      <c r="E934" s="2">
        <v>0</v>
      </c>
      <c r="F934" s="2">
        <v>0</v>
      </c>
      <c r="G934" s="24">
        <f t="shared" si="14"/>
        <v>0</v>
      </c>
      <c r="H934" s="2" t="s">
        <v>10</v>
      </c>
    </row>
    <row r="935" spans="1:8" ht="15.75" customHeight="1" x14ac:dyDescent="0.35">
      <c r="A935" s="1">
        <v>44992.400868055556</v>
      </c>
      <c r="B935" s="2" t="s">
        <v>22</v>
      </c>
      <c r="C935" s="2" t="s">
        <v>21</v>
      </c>
      <c r="D935" s="2" t="s">
        <v>9</v>
      </c>
      <c r="E935" s="2">
        <v>807</v>
      </c>
      <c r="F935" s="2">
        <v>36</v>
      </c>
      <c r="G935" s="24">
        <f t="shared" si="14"/>
        <v>4.4609665427509292E-2</v>
      </c>
      <c r="H935" s="2" t="s">
        <v>12</v>
      </c>
    </row>
    <row r="936" spans="1:8" ht="15.75" customHeight="1" x14ac:dyDescent="0.35">
      <c r="A936" s="1">
        <v>44992.396412037036</v>
      </c>
      <c r="B936" s="2" t="s">
        <v>22</v>
      </c>
      <c r="C936" s="2" t="s">
        <v>21</v>
      </c>
      <c r="D936" s="2" t="s">
        <v>9</v>
      </c>
      <c r="E936" s="2">
        <v>1643</v>
      </c>
      <c r="F936" s="2">
        <v>53</v>
      </c>
      <c r="G936" s="24">
        <f t="shared" si="14"/>
        <v>3.2258064516129031E-2</v>
      </c>
      <c r="H936" s="2" t="s">
        <v>12</v>
      </c>
    </row>
    <row r="937" spans="1:8" ht="15.75" customHeight="1" x14ac:dyDescent="0.35">
      <c r="A937" s="1">
        <v>44992.396261574075</v>
      </c>
      <c r="B937" s="2" t="s">
        <v>22</v>
      </c>
      <c r="C937" s="2" t="s">
        <v>21</v>
      </c>
      <c r="D937" s="2" t="s">
        <v>9</v>
      </c>
      <c r="E937" s="2">
        <v>0</v>
      </c>
      <c r="F937" s="2">
        <v>0</v>
      </c>
      <c r="G937" s="24">
        <f t="shared" si="14"/>
        <v>0</v>
      </c>
      <c r="H937" s="2" t="s">
        <v>12</v>
      </c>
    </row>
    <row r="938" spans="1:8" ht="15.75" customHeight="1" x14ac:dyDescent="0.35">
      <c r="A938" s="1">
        <v>44992.383506944447</v>
      </c>
      <c r="B938" s="2" t="s">
        <v>26</v>
      </c>
      <c r="C938" s="2" t="s">
        <v>18</v>
      </c>
      <c r="D938" s="2" t="s">
        <v>19</v>
      </c>
      <c r="E938" s="2">
        <v>23484</v>
      </c>
      <c r="F938" s="2">
        <v>577</v>
      </c>
      <c r="G938" s="24">
        <f t="shared" si="14"/>
        <v>2.4569919945494807E-2</v>
      </c>
      <c r="H938" s="2" t="s">
        <v>12</v>
      </c>
    </row>
    <row r="939" spans="1:8" ht="15.75" customHeight="1" x14ac:dyDescent="0.35">
      <c r="A939" s="1">
        <v>44992.375115740739</v>
      </c>
      <c r="B939" s="2" t="s">
        <v>26</v>
      </c>
      <c r="C939" s="2" t="s">
        <v>20</v>
      </c>
      <c r="D939" s="2" t="s">
        <v>19</v>
      </c>
      <c r="E939" s="2">
        <v>288</v>
      </c>
      <c r="F939" s="2">
        <v>6</v>
      </c>
      <c r="G939" s="24">
        <f t="shared" si="14"/>
        <v>2.0833333333333332E-2</v>
      </c>
      <c r="H939" s="2" t="s">
        <v>12</v>
      </c>
    </row>
    <row r="940" spans="1:8" ht="15.75" customHeight="1" x14ac:dyDescent="0.35">
      <c r="A940" s="1">
        <v>44992.254305555558</v>
      </c>
      <c r="B940" s="2" t="s">
        <v>26</v>
      </c>
      <c r="C940" s="2" t="s">
        <v>18</v>
      </c>
      <c r="D940" s="2" t="s">
        <v>23</v>
      </c>
      <c r="E940" s="2">
        <v>8826</v>
      </c>
      <c r="F940" s="2">
        <v>91</v>
      </c>
      <c r="G940" s="24">
        <f t="shared" si="14"/>
        <v>1.0310446408338999E-2</v>
      </c>
      <c r="H940" s="2" t="s">
        <v>12</v>
      </c>
    </row>
    <row r="941" spans="1:8" ht="15.75" customHeight="1" x14ac:dyDescent="0.35">
      <c r="A941" s="1">
        <v>44992.250092592592</v>
      </c>
      <c r="B941" s="2" t="s">
        <v>26</v>
      </c>
      <c r="C941" s="2" t="s">
        <v>20</v>
      </c>
      <c r="D941" s="2" t="s">
        <v>23</v>
      </c>
      <c r="E941" s="2">
        <v>3064</v>
      </c>
      <c r="F941" s="2">
        <v>86</v>
      </c>
      <c r="G941" s="24">
        <f t="shared" si="14"/>
        <v>2.8067885117493474E-2</v>
      </c>
      <c r="H941" s="2" t="s">
        <v>12</v>
      </c>
    </row>
    <row r="942" spans="1:8" ht="15.75" customHeight="1" x14ac:dyDescent="0.35">
      <c r="A942" s="1">
        <v>44991.689260925923</v>
      </c>
      <c r="B942" s="2" t="s">
        <v>26</v>
      </c>
      <c r="C942" s="2" t="s">
        <v>8</v>
      </c>
      <c r="D942" s="2" t="s">
        <v>11</v>
      </c>
      <c r="E942" s="2">
        <v>17157</v>
      </c>
      <c r="F942" s="2">
        <v>178</v>
      </c>
      <c r="G942" s="24">
        <f t="shared" si="14"/>
        <v>1.0374774144663985E-2</v>
      </c>
      <c r="H942" s="2" t="s">
        <v>13</v>
      </c>
    </row>
    <row r="943" spans="1:8" ht="15.75" customHeight="1" x14ac:dyDescent="0.35">
      <c r="A943" s="1">
        <v>44991.672361111108</v>
      </c>
      <c r="B943" s="2" t="s">
        <v>26</v>
      </c>
      <c r="C943" s="2" t="s">
        <v>21</v>
      </c>
      <c r="D943" s="2" t="s">
        <v>9</v>
      </c>
      <c r="E943" s="2">
        <v>4338</v>
      </c>
      <c r="F943" s="2">
        <v>72</v>
      </c>
      <c r="G943" s="24">
        <f t="shared" si="14"/>
        <v>1.6597510373443983E-2</v>
      </c>
      <c r="H943" s="2" t="s">
        <v>12</v>
      </c>
    </row>
    <row r="944" spans="1:8" ht="15.75" customHeight="1" x14ac:dyDescent="0.35">
      <c r="A944" s="1">
        <v>44991.672349537039</v>
      </c>
      <c r="B944" s="2" t="s">
        <v>26</v>
      </c>
      <c r="C944" s="2" t="s">
        <v>21</v>
      </c>
      <c r="D944" s="2" t="s">
        <v>9</v>
      </c>
      <c r="E944" s="2">
        <v>1562</v>
      </c>
      <c r="F944" s="2">
        <v>44</v>
      </c>
      <c r="G944" s="24">
        <f t="shared" si="14"/>
        <v>2.8169014084507043E-2</v>
      </c>
      <c r="H944" s="2" t="s">
        <v>12</v>
      </c>
    </row>
    <row r="945" spans="1:8" ht="15.75" customHeight="1" x14ac:dyDescent="0.35">
      <c r="A945" s="1">
        <v>44991.642321574072</v>
      </c>
      <c r="B945" s="2" t="s">
        <v>26</v>
      </c>
      <c r="C945" s="2" t="s">
        <v>8</v>
      </c>
      <c r="D945" s="2" t="s">
        <v>23</v>
      </c>
      <c r="E945" s="2">
        <v>1503</v>
      </c>
      <c r="F945" s="2">
        <v>22</v>
      </c>
      <c r="G945" s="24">
        <f t="shared" si="14"/>
        <v>1.4637391882900865E-2</v>
      </c>
      <c r="H945" s="2" t="s">
        <v>10</v>
      </c>
    </row>
    <row r="946" spans="1:8" ht="15.75" customHeight="1" x14ac:dyDescent="0.35">
      <c r="A946" s="1">
        <v>44991.635936747683</v>
      </c>
      <c r="B946" s="2" t="s">
        <v>16</v>
      </c>
      <c r="C946" s="2" t="s">
        <v>8</v>
      </c>
      <c r="D946" s="2" t="s">
        <v>9</v>
      </c>
      <c r="E946" s="2">
        <v>4062</v>
      </c>
      <c r="F946" s="2">
        <v>172</v>
      </c>
      <c r="G946" s="24">
        <f t="shared" si="14"/>
        <v>4.2343673067454457E-2</v>
      </c>
      <c r="H946" s="2" t="s">
        <v>17</v>
      </c>
    </row>
    <row r="947" spans="1:8" ht="15.75" customHeight="1" x14ac:dyDescent="0.35">
      <c r="A947" s="1">
        <v>44991.635181840276</v>
      </c>
      <c r="B947" s="2" t="s">
        <v>16</v>
      </c>
      <c r="C947" s="2" t="s">
        <v>8</v>
      </c>
      <c r="D947" s="2" t="s">
        <v>9</v>
      </c>
      <c r="E947" s="2">
        <v>8332</v>
      </c>
      <c r="F947" s="2">
        <v>73</v>
      </c>
      <c r="G947" s="24">
        <f t="shared" si="14"/>
        <v>8.7614018242918867E-3</v>
      </c>
      <c r="H947" s="2" t="s">
        <v>10</v>
      </c>
    </row>
    <row r="948" spans="1:8" ht="15.75" customHeight="1" x14ac:dyDescent="0.35">
      <c r="A948" s="1">
        <v>44991.621466736113</v>
      </c>
      <c r="B948" s="2" t="s">
        <v>26</v>
      </c>
      <c r="C948" s="2" t="s">
        <v>8</v>
      </c>
      <c r="D948" s="2" t="s">
        <v>11</v>
      </c>
      <c r="E948" s="2">
        <v>13635</v>
      </c>
      <c r="F948" s="2">
        <v>82</v>
      </c>
      <c r="G948" s="24">
        <f t="shared" si="14"/>
        <v>6.0139347268060141E-3</v>
      </c>
      <c r="H948" s="2" t="s">
        <v>13</v>
      </c>
    </row>
    <row r="949" spans="1:8" ht="15.75" customHeight="1" x14ac:dyDescent="0.35">
      <c r="A949" s="1">
        <v>44991.604785543983</v>
      </c>
      <c r="B949" s="2" t="s">
        <v>26</v>
      </c>
      <c r="C949" s="2" t="s">
        <v>8</v>
      </c>
      <c r="D949" s="2" t="s">
        <v>9</v>
      </c>
      <c r="E949" s="2">
        <v>0</v>
      </c>
      <c r="F949" s="2">
        <v>0</v>
      </c>
      <c r="G949" s="24">
        <f t="shared" si="14"/>
        <v>0</v>
      </c>
      <c r="H949" s="2" t="s">
        <v>12</v>
      </c>
    </row>
    <row r="950" spans="1:8" ht="15.75" customHeight="1" x14ac:dyDescent="0.35">
      <c r="A950" s="1">
        <v>44991.58388888889</v>
      </c>
      <c r="B950" s="2" t="s">
        <v>26</v>
      </c>
      <c r="C950" s="2" t="s">
        <v>18</v>
      </c>
      <c r="D950" s="2" t="s">
        <v>23</v>
      </c>
      <c r="E950" s="2">
        <v>15742</v>
      </c>
      <c r="F950" s="2">
        <v>296</v>
      </c>
      <c r="G950" s="24">
        <f t="shared" si="14"/>
        <v>1.8803201626222843E-2</v>
      </c>
      <c r="H950" s="2" t="s">
        <v>12</v>
      </c>
    </row>
    <row r="951" spans="1:8" ht="15.75" customHeight="1" x14ac:dyDescent="0.35">
      <c r="A951" s="1">
        <v>44991.581412037034</v>
      </c>
      <c r="B951" s="2" t="s">
        <v>26</v>
      </c>
      <c r="C951" s="2" t="s">
        <v>20</v>
      </c>
      <c r="D951" s="2" t="s">
        <v>23</v>
      </c>
      <c r="E951" s="2">
        <v>1377</v>
      </c>
      <c r="F951" s="2">
        <v>99</v>
      </c>
      <c r="G951" s="24">
        <f t="shared" si="14"/>
        <v>7.1895424836601302E-2</v>
      </c>
      <c r="H951" s="2" t="s">
        <v>12</v>
      </c>
    </row>
    <row r="952" spans="1:8" ht="15.75" customHeight="1" x14ac:dyDescent="0.35">
      <c r="A952" s="1">
        <v>44991.52095046296</v>
      </c>
      <c r="B952" s="2" t="s">
        <v>22</v>
      </c>
      <c r="C952" s="2" t="s">
        <v>21</v>
      </c>
      <c r="D952" s="2" t="s">
        <v>11</v>
      </c>
      <c r="E952" s="2">
        <v>29</v>
      </c>
      <c r="F952" s="2">
        <v>11</v>
      </c>
      <c r="G952" s="24">
        <f t="shared" si="14"/>
        <v>0.37931034482758619</v>
      </c>
      <c r="H952" s="2" t="s">
        <v>12</v>
      </c>
    </row>
    <row r="953" spans="1:8" ht="15.75" customHeight="1" x14ac:dyDescent="0.35">
      <c r="A953" s="1">
        <v>44991.520894953705</v>
      </c>
      <c r="B953" s="2" t="s">
        <v>24</v>
      </c>
      <c r="C953" s="2" t="s">
        <v>21</v>
      </c>
      <c r="D953" s="2" t="s">
        <v>23</v>
      </c>
      <c r="E953" s="2">
        <v>43</v>
      </c>
      <c r="F953" s="2">
        <v>4</v>
      </c>
      <c r="G953" s="24">
        <f t="shared" si="14"/>
        <v>9.3023255813953487E-2</v>
      </c>
      <c r="H953" s="2" t="s">
        <v>12</v>
      </c>
    </row>
    <row r="954" spans="1:8" ht="15.75" customHeight="1" x14ac:dyDescent="0.35">
      <c r="A954" s="1">
        <v>44991.508478067131</v>
      </c>
      <c r="B954" s="2" t="s">
        <v>16</v>
      </c>
      <c r="C954" s="2" t="s">
        <v>8</v>
      </c>
      <c r="D954" s="2" t="s">
        <v>9</v>
      </c>
      <c r="E954" s="2">
        <v>64</v>
      </c>
      <c r="F954" s="2">
        <v>1</v>
      </c>
      <c r="G954" s="24">
        <f t="shared" si="14"/>
        <v>1.5625E-2</v>
      </c>
      <c r="H954" s="2" t="s">
        <v>10</v>
      </c>
    </row>
    <row r="955" spans="1:8" ht="15.75" customHeight="1" x14ac:dyDescent="0.35">
      <c r="A955" s="1">
        <v>44991.429582222219</v>
      </c>
      <c r="B955" s="2" t="s">
        <v>26</v>
      </c>
      <c r="C955" s="2" t="s">
        <v>8</v>
      </c>
      <c r="D955" s="2" t="s">
        <v>11</v>
      </c>
      <c r="E955" s="2">
        <v>298</v>
      </c>
      <c r="F955" s="2">
        <v>13</v>
      </c>
      <c r="G955" s="24">
        <f t="shared" si="14"/>
        <v>4.3624161073825503E-2</v>
      </c>
      <c r="H955" s="2" t="s">
        <v>10</v>
      </c>
    </row>
    <row r="956" spans="1:8" ht="15.75" customHeight="1" x14ac:dyDescent="0.35">
      <c r="A956" s="1">
        <v>44991.391296296293</v>
      </c>
      <c r="B956" s="2" t="s">
        <v>24</v>
      </c>
      <c r="C956" s="2" t="s">
        <v>21</v>
      </c>
      <c r="D956" s="2" t="s">
        <v>23</v>
      </c>
      <c r="E956" s="2">
        <v>0</v>
      </c>
      <c r="F956" s="2">
        <v>0</v>
      </c>
      <c r="G956" s="24">
        <f t="shared" si="14"/>
        <v>0</v>
      </c>
      <c r="H956" s="2" t="s">
        <v>10</v>
      </c>
    </row>
    <row r="957" spans="1:8" ht="15.75" customHeight="1" x14ac:dyDescent="0.35">
      <c r="A957" s="1">
        <v>44991.363325891201</v>
      </c>
      <c r="B957" s="2" t="s">
        <v>16</v>
      </c>
      <c r="C957" s="2" t="s">
        <v>8</v>
      </c>
      <c r="D957" s="2" t="s">
        <v>9</v>
      </c>
      <c r="E957" s="2">
        <v>5163</v>
      </c>
      <c r="F957" s="2">
        <v>180</v>
      </c>
      <c r="G957" s="24">
        <f t="shared" si="14"/>
        <v>3.4863451481696686E-2</v>
      </c>
      <c r="H957" s="2" t="s">
        <v>10</v>
      </c>
    </row>
    <row r="958" spans="1:8" ht="15.75" customHeight="1" x14ac:dyDescent="0.35">
      <c r="A958" s="1">
        <v>44991.254212962966</v>
      </c>
      <c r="B958" s="2" t="s">
        <v>26</v>
      </c>
      <c r="C958" s="2" t="s">
        <v>18</v>
      </c>
      <c r="D958" s="2" t="s">
        <v>23</v>
      </c>
      <c r="E958" s="2">
        <v>7670</v>
      </c>
      <c r="F958" s="2">
        <v>100</v>
      </c>
      <c r="G958" s="24">
        <f t="shared" si="14"/>
        <v>1.303780964797914E-2</v>
      </c>
      <c r="H958" s="2" t="s">
        <v>12</v>
      </c>
    </row>
    <row r="959" spans="1:8" ht="15.75" customHeight="1" x14ac:dyDescent="0.35">
      <c r="A959" s="1">
        <v>44991.250092592592</v>
      </c>
      <c r="B959" s="2" t="s">
        <v>26</v>
      </c>
      <c r="C959" s="2" t="s">
        <v>20</v>
      </c>
      <c r="D959" s="2" t="s">
        <v>23</v>
      </c>
      <c r="E959" s="2">
        <v>2789</v>
      </c>
      <c r="F959" s="2">
        <v>130</v>
      </c>
      <c r="G959" s="24">
        <f t="shared" si="14"/>
        <v>4.6611688777339545E-2</v>
      </c>
      <c r="H959" s="2" t="s">
        <v>12</v>
      </c>
    </row>
    <row r="960" spans="1:8" ht="15.75" customHeight="1" x14ac:dyDescent="0.35">
      <c r="A960" s="1">
        <v>44990.701312118057</v>
      </c>
      <c r="B960" s="2" t="s">
        <v>26</v>
      </c>
      <c r="C960" s="2" t="s">
        <v>8</v>
      </c>
      <c r="D960" s="2" t="s">
        <v>11</v>
      </c>
      <c r="E960" s="2">
        <v>18989</v>
      </c>
      <c r="F960" s="2">
        <v>644</v>
      </c>
      <c r="G960" s="24">
        <f t="shared" si="14"/>
        <v>3.3914371478224237E-2</v>
      </c>
      <c r="H960" s="2" t="s">
        <v>12</v>
      </c>
    </row>
    <row r="961" spans="1:8" ht="15.75" customHeight="1" x14ac:dyDescent="0.35">
      <c r="A961" s="1">
        <v>44990.699654166667</v>
      </c>
      <c r="B961" s="2" t="s">
        <v>26</v>
      </c>
      <c r="C961" s="2" t="s">
        <v>8</v>
      </c>
      <c r="D961" s="2" t="s">
        <v>11</v>
      </c>
      <c r="E961" s="2">
        <v>16300</v>
      </c>
      <c r="F961" s="2">
        <v>87</v>
      </c>
      <c r="G961" s="24">
        <f t="shared" si="14"/>
        <v>5.3374233128834353E-3</v>
      </c>
      <c r="H961" s="2" t="s">
        <v>13</v>
      </c>
    </row>
    <row r="962" spans="1:8" ht="15.75" customHeight="1" x14ac:dyDescent="0.35">
      <c r="A962" s="1">
        <v>44990.696024930556</v>
      </c>
      <c r="B962" s="2" t="s">
        <v>16</v>
      </c>
      <c r="C962" s="2" t="s">
        <v>8</v>
      </c>
      <c r="D962" s="2" t="s">
        <v>11</v>
      </c>
      <c r="E962" s="2">
        <v>6235</v>
      </c>
      <c r="F962" s="2">
        <v>310</v>
      </c>
      <c r="G962" s="24">
        <f t="shared" ref="G962:G1025" si="15">IFERROR(F962/E962,0)</f>
        <v>4.9719326383319967E-2</v>
      </c>
      <c r="H962" s="2" t="s">
        <v>10</v>
      </c>
    </row>
    <row r="963" spans="1:8" ht="15.75" customHeight="1" x14ac:dyDescent="0.35">
      <c r="A963" s="1">
        <v>44990.696018518516</v>
      </c>
      <c r="B963" s="2" t="s">
        <v>26</v>
      </c>
      <c r="C963" s="2" t="s">
        <v>15</v>
      </c>
      <c r="D963" s="2" t="s">
        <v>11</v>
      </c>
      <c r="E963" s="2">
        <v>54894</v>
      </c>
      <c r="F963" s="2">
        <v>11330</v>
      </c>
      <c r="G963" s="24">
        <f t="shared" si="15"/>
        <v>0.20639778482165627</v>
      </c>
      <c r="H963" s="2" t="s">
        <v>10</v>
      </c>
    </row>
    <row r="964" spans="1:8" ht="15.75" customHeight="1" x14ac:dyDescent="0.35">
      <c r="A964" s="1">
        <v>44990.662139756947</v>
      </c>
      <c r="B964" s="2" t="s">
        <v>26</v>
      </c>
      <c r="C964" s="2" t="s">
        <v>8</v>
      </c>
      <c r="D964" s="2" t="s">
        <v>11</v>
      </c>
      <c r="E964" s="2">
        <v>1161</v>
      </c>
      <c r="F964" s="2">
        <v>29</v>
      </c>
      <c r="G964" s="24">
        <f t="shared" si="15"/>
        <v>2.4978466838931956E-2</v>
      </c>
      <c r="H964" s="2" t="s">
        <v>12</v>
      </c>
    </row>
    <row r="965" spans="1:8" ht="15.75" customHeight="1" x14ac:dyDescent="0.35">
      <c r="A965" s="1">
        <v>44990.637473009258</v>
      </c>
      <c r="B965" s="2" t="s">
        <v>26</v>
      </c>
      <c r="C965" s="2" t="s">
        <v>8</v>
      </c>
      <c r="D965" s="2" t="s">
        <v>11</v>
      </c>
      <c r="E965" s="2">
        <v>24241</v>
      </c>
      <c r="F965" s="2">
        <v>398</v>
      </c>
      <c r="G965" s="24">
        <f t="shared" si="15"/>
        <v>1.6418464584794356E-2</v>
      </c>
      <c r="H965" s="2" t="s">
        <v>13</v>
      </c>
    </row>
    <row r="966" spans="1:8" ht="15.75" customHeight="1" x14ac:dyDescent="0.35">
      <c r="A966" s="1">
        <v>44990.633250173611</v>
      </c>
      <c r="B966" s="2" t="s">
        <v>26</v>
      </c>
      <c r="C966" s="2" t="s">
        <v>8</v>
      </c>
      <c r="D966" s="2" t="s">
        <v>11</v>
      </c>
      <c r="E966" s="2">
        <v>13752</v>
      </c>
      <c r="F966" s="2">
        <v>64</v>
      </c>
      <c r="G966" s="24">
        <f t="shared" si="15"/>
        <v>4.6538685282140778E-3</v>
      </c>
      <c r="H966" s="2" t="s">
        <v>13</v>
      </c>
    </row>
    <row r="967" spans="1:8" ht="15.75" customHeight="1" x14ac:dyDescent="0.35">
      <c r="A967" s="1">
        <v>44990.520918726848</v>
      </c>
      <c r="B967" s="2" t="s">
        <v>24</v>
      </c>
      <c r="C967" s="2" t="s">
        <v>21</v>
      </c>
      <c r="D967" s="2" t="s">
        <v>23</v>
      </c>
      <c r="E967" s="2">
        <v>488</v>
      </c>
      <c r="F967" s="2">
        <v>21</v>
      </c>
      <c r="G967" s="24">
        <f t="shared" si="15"/>
        <v>4.3032786885245901E-2</v>
      </c>
      <c r="H967" s="2" t="s">
        <v>12</v>
      </c>
    </row>
    <row r="968" spans="1:8" ht="15.75" customHeight="1" x14ac:dyDescent="0.35">
      <c r="A968" s="1">
        <v>44990.481817129628</v>
      </c>
      <c r="B968" s="2" t="s">
        <v>26</v>
      </c>
      <c r="C968" s="2" t="s">
        <v>15</v>
      </c>
      <c r="D968" s="2" t="s">
        <v>9</v>
      </c>
      <c r="E968" s="2">
        <v>0</v>
      </c>
      <c r="F968" s="2">
        <v>0</v>
      </c>
      <c r="G968" s="24">
        <f t="shared" si="15"/>
        <v>0</v>
      </c>
      <c r="H968" s="2" t="s">
        <v>10</v>
      </c>
    </row>
    <row r="969" spans="1:8" ht="15.75" customHeight="1" x14ac:dyDescent="0.35">
      <c r="A969" s="1">
        <v>44990.250567129631</v>
      </c>
      <c r="B969" s="2" t="s">
        <v>26</v>
      </c>
      <c r="C969" s="2" t="s">
        <v>18</v>
      </c>
      <c r="D969" s="2" t="s">
        <v>23</v>
      </c>
      <c r="E969" s="2">
        <v>9387</v>
      </c>
      <c r="F969" s="2">
        <v>114</v>
      </c>
      <c r="G969" s="24">
        <f t="shared" si="15"/>
        <v>1.2144455097475231E-2</v>
      </c>
      <c r="H969" s="2" t="s">
        <v>12</v>
      </c>
    </row>
    <row r="970" spans="1:8" ht="15.75" customHeight="1" x14ac:dyDescent="0.35">
      <c r="A970" s="1">
        <v>44990.250150462962</v>
      </c>
      <c r="B970" s="2" t="s">
        <v>26</v>
      </c>
      <c r="C970" s="2" t="s">
        <v>20</v>
      </c>
      <c r="D970" s="2" t="s">
        <v>23</v>
      </c>
      <c r="E970" s="2">
        <v>466</v>
      </c>
      <c r="F970" s="2">
        <v>12</v>
      </c>
      <c r="G970" s="24">
        <f t="shared" si="15"/>
        <v>2.575107296137339E-2</v>
      </c>
      <c r="H970" s="2" t="s">
        <v>12</v>
      </c>
    </row>
    <row r="971" spans="1:8" ht="15.75" customHeight="1" x14ac:dyDescent="0.35">
      <c r="A971" s="1">
        <v>44989.76274377315</v>
      </c>
      <c r="B971" s="2" t="s">
        <v>26</v>
      </c>
      <c r="C971" s="2" t="s">
        <v>8</v>
      </c>
      <c r="D971" s="2" t="s">
        <v>11</v>
      </c>
      <c r="E971" s="2">
        <v>1148</v>
      </c>
      <c r="F971" s="2">
        <v>4</v>
      </c>
      <c r="G971" s="24">
        <f t="shared" si="15"/>
        <v>3.4843205574912892E-3</v>
      </c>
      <c r="H971" s="2" t="s">
        <v>10</v>
      </c>
    </row>
    <row r="972" spans="1:8" ht="15.75" customHeight="1" x14ac:dyDescent="0.35">
      <c r="A972" s="1">
        <v>44989.762225613427</v>
      </c>
      <c r="B972" s="2" t="s">
        <v>26</v>
      </c>
      <c r="C972" s="2" t="s">
        <v>8</v>
      </c>
      <c r="D972" s="2" t="s">
        <v>11</v>
      </c>
      <c r="E972" s="2">
        <v>21106</v>
      </c>
      <c r="F972" s="2">
        <v>452</v>
      </c>
      <c r="G972" s="24">
        <f t="shared" si="15"/>
        <v>2.1415711172178529E-2</v>
      </c>
      <c r="H972" s="2" t="s">
        <v>13</v>
      </c>
    </row>
    <row r="973" spans="1:8" ht="15.75" customHeight="1" x14ac:dyDescent="0.35">
      <c r="A973" s="1">
        <v>44989.746035439814</v>
      </c>
      <c r="B973" s="2" t="s">
        <v>26</v>
      </c>
      <c r="C973" s="2" t="s">
        <v>8</v>
      </c>
      <c r="D973" s="2" t="s">
        <v>11</v>
      </c>
      <c r="E973" s="2">
        <v>19577</v>
      </c>
      <c r="F973" s="2">
        <v>750</v>
      </c>
      <c r="G973" s="24">
        <f t="shared" si="15"/>
        <v>3.8310262042192365E-2</v>
      </c>
      <c r="H973" s="2" t="s">
        <v>12</v>
      </c>
    </row>
    <row r="974" spans="1:8" ht="15.75" customHeight="1" x14ac:dyDescent="0.35">
      <c r="A974" s="1">
        <v>44989.70150826389</v>
      </c>
      <c r="B974" s="2" t="s">
        <v>26</v>
      </c>
      <c r="C974" s="2" t="s">
        <v>8</v>
      </c>
      <c r="D974" s="2" t="s">
        <v>11</v>
      </c>
      <c r="E974" s="2">
        <v>15999</v>
      </c>
      <c r="F974" s="2">
        <v>280</v>
      </c>
      <c r="G974" s="24">
        <f t="shared" si="15"/>
        <v>1.7501093818363646E-2</v>
      </c>
      <c r="H974" s="2" t="s">
        <v>13</v>
      </c>
    </row>
    <row r="975" spans="1:8" ht="15.75" customHeight="1" x14ac:dyDescent="0.35">
      <c r="A975" s="1">
        <v>44989.658128414354</v>
      </c>
      <c r="B975" s="2" t="s">
        <v>16</v>
      </c>
      <c r="C975" s="2" t="s">
        <v>8</v>
      </c>
      <c r="D975" s="2" t="s">
        <v>9</v>
      </c>
      <c r="E975" s="2">
        <v>1129</v>
      </c>
      <c r="F975" s="2">
        <v>14</v>
      </c>
      <c r="G975" s="24">
        <f t="shared" si="15"/>
        <v>1.2400354295837024E-2</v>
      </c>
      <c r="H975" s="2" t="s">
        <v>10</v>
      </c>
    </row>
    <row r="976" spans="1:8" ht="15.75" customHeight="1" x14ac:dyDescent="0.35">
      <c r="A976" s="1">
        <v>44989.607593981484</v>
      </c>
      <c r="B976" s="2" t="s">
        <v>16</v>
      </c>
      <c r="C976" s="2" t="s">
        <v>8</v>
      </c>
      <c r="D976" s="2" t="s">
        <v>9</v>
      </c>
      <c r="E976" s="2">
        <v>1596</v>
      </c>
      <c r="F976" s="2">
        <v>174</v>
      </c>
      <c r="G976" s="24">
        <f t="shared" si="15"/>
        <v>0.10902255639097744</v>
      </c>
      <c r="H976" s="2" t="s">
        <v>12</v>
      </c>
    </row>
    <row r="977" spans="1:8" ht="15.75" customHeight="1" x14ac:dyDescent="0.35">
      <c r="A977" s="1">
        <v>44989.581968483799</v>
      </c>
      <c r="B977" s="2" t="s">
        <v>16</v>
      </c>
      <c r="C977" s="2" t="s">
        <v>8</v>
      </c>
      <c r="D977" s="2" t="s">
        <v>9</v>
      </c>
      <c r="E977" s="2">
        <v>2128</v>
      </c>
      <c r="F977" s="2">
        <v>259</v>
      </c>
      <c r="G977" s="24">
        <f t="shared" si="15"/>
        <v>0.12171052631578948</v>
      </c>
      <c r="H977" s="2" t="s">
        <v>12</v>
      </c>
    </row>
    <row r="978" spans="1:8" ht="15.75" customHeight="1" x14ac:dyDescent="0.35">
      <c r="A978" s="1">
        <v>44989.520943055555</v>
      </c>
      <c r="B978" s="2" t="s">
        <v>22</v>
      </c>
      <c r="C978" s="2" t="s">
        <v>21</v>
      </c>
      <c r="D978" s="2" t="s">
        <v>11</v>
      </c>
      <c r="E978" s="2">
        <v>37</v>
      </c>
      <c r="F978" s="2">
        <v>9</v>
      </c>
      <c r="G978" s="24">
        <f t="shared" si="15"/>
        <v>0.24324324324324326</v>
      </c>
      <c r="H978" s="2" t="s">
        <v>12</v>
      </c>
    </row>
    <row r="979" spans="1:8" ht="15.75" customHeight="1" x14ac:dyDescent="0.35">
      <c r="A979" s="1">
        <v>44989.520878043979</v>
      </c>
      <c r="B979" s="2" t="s">
        <v>24</v>
      </c>
      <c r="C979" s="2" t="s">
        <v>21</v>
      </c>
      <c r="D979" s="2" t="s">
        <v>23</v>
      </c>
      <c r="E979" s="2">
        <v>76</v>
      </c>
      <c r="F979" s="2">
        <v>7</v>
      </c>
      <c r="G979" s="24">
        <f t="shared" si="15"/>
        <v>9.2105263157894732E-2</v>
      </c>
      <c r="H979" s="2" t="s">
        <v>12</v>
      </c>
    </row>
    <row r="980" spans="1:8" ht="15.75" customHeight="1" x14ac:dyDescent="0.35">
      <c r="A980" s="1">
        <v>44989.477648865737</v>
      </c>
      <c r="B980" s="2" t="s">
        <v>26</v>
      </c>
      <c r="C980" s="2" t="s">
        <v>8</v>
      </c>
      <c r="D980" s="2" t="s">
        <v>23</v>
      </c>
      <c r="E980" s="2">
        <v>7019</v>
      </c>
      <c r="F980" s="2">
        <v>101</v>
      </c>
      <c r="G980" s="24">
        <f t="shared" si="15"/>
        <v>1.438951417580852E-2</v>
      </c>
      <c r="H980" s="2" t="s">
        <v>12</v>
      </c>
    </row>
    <row r="981" spans="1:8" ht="15.75" customHeight="1" x14ac:dyDescent="0.35">
      <c r="A981" s="1">
        <v>44989.431497673613</v>
      </c>
      <c r="B981" s="2" t="s">
        <v>16</v>
      </c>
      <c r="C981" s="2" t="s">
        <v>8</v>
      </c>
      <c r="D981" s="2" t="s">
        <v>9</v>
      </c>
      <c r="E981" s="2">
        <v>1884</v>
      </c>
      <c r="F981" s="2">
        <v>147</v>
      </c>
      <c r="G981" s="24">
        <f t="shared" si="15"/>
        <v>7.8025477707006366E-2</v>
      </c>
      <c r="H981" s="2" t="s">
        <v>12</v>
      </c>
    </row>
    <row r="982" spans="1:8" ht="15.75" customHeight="1" x14ac:dyDescent="0.35">
      <c r="A982" s="1">
        <v>44989.417980162034</v>
      </c>
      <c r="B982" s="2" t="s">
        <v>16</v>
      </c>
      <c r="C982" s="2" t="s">
        <v>8</v>
      </c>
      <c r="D982" s="2" t="s">
        <v>9</v>
      </c>
      <c r="E982" s="2">
        <v>83</v>
      </c>
      <c r="F982" s="2">
        <v>6</v>
      </c>
      <c r="G982" s="24">
        <f t="shared" si="15"/>
        <v>7.2289156626506021E-2</v>
      </c>
      <c r="H982" s="2" t="s">
        <v>10</v>
      </c>
    </row>
    <row r="983" spans="1:8" ht="15.75" customHeight="1" x14ac:dyDescent="0.35">
      <c r="A983" s="1">
        <v>44989.416688425925</v>
      </c>
      <c r="B983" s="2" t="s">
        <v>26</v>
      </c>
      <c r="C983" s="2" t="s">
        <v>8</v>
      </c>
      <c r="D983" s="2" t="s">
        <v>23</v>
      </c>
      <c r="E983" s="2">
        <v>107804</v>
      </c>
      <c r="F983" s="2">
        <v>2444</v>
      </c>
      <c r="G983" s="24">
        <f t="shared" si="15"/>
        <v>2.2670772884123037E-2</v>
      </c>
      <c r="H983" s="2" t="s">
        <v>13</v>
      </c>
    </row>
    <row r="984" spans="1:8" ht="15.75" customHeight="1" x14ac:dyDescent="0.35">
      <c r="A984" s="1">
        <v>44989.407287696762</v>
      </c>
      <c r="B984" s="2" t="s">
        <v>16</v>
      </c>
      <c r="C984" s="2" t="s">
        <v>8</v>
      </c>
      <c r="D984" s="2" t="s">
        <v>9</v>
      </c>
      <c r="E984" s="2">
        <v>0</v>
      </c>
      <c r="F984" s="2">
        <v>0</v>
      </c>
      <c r="G984" s="24">
        <f t="shared" si="15"/>
        <v>0</v>
      </c>
      <c r="H984" s="2" t="s">
        <v>12</v>
      </c>
    </row>
    <row r="985" spans="1:8" ht="15.75" customHeight="1" x14ac:dyDescent="0.35">
      <c r="A985" s="1">
        <v>44989.350997141206</v>
      </c>
      <c r="B985" s="2" t="s">
        <v>16</v>
      </c>
      <c r="C985" s="2" t="s">
        <v>8</v>
      </c>
      <c r="D985" s="2" t="s">
        <v>9</v>
      </c>
      <c r="E985" s="2">
        <v>1430</v>
      </c>
      <c r="F985" s="2">
        <v>125</v>
      </c>
      <c r="G985" s="24">
        <f t="shared" si="15"/>
        <v>8.7412587412587409E-2</v>
      </c>
      <c r="H985" s="2" t="s">
        <v>12</v>
      </c>
    </row>
    <row r="986" spans="1:8" ht="15.75" customHeight="1" x14ac:dyDescent="0.35">
      <c r="A986" s="1">
        <v>44989.280873587966</v>
      </c>
      <c r="B986" s="2" t="s">
        <v>16</v>
      </c>
      <c r="C986" s="2" t="s">
        <v>8</v>
      </c>
      <c r="D986" s="2" t="s">
        <v>9</v>
      </c>
      <c r="E986" s="2">
        <v>1451</v>
      </c>
      <c r="F986" s="2">
        <v>50</v>
      </c>
      <c r="G986" s="24">
        <f t="shared" si="15"/>
        <v>3.445899379738112E-2</v>
      </c>
      <c r="H986" s="2" t="s">
        <v>10</v>
      </c>
    </row>
    <row r="987" spans="1:8" ht="15.75" customHeight="1" x14ac:dyDescent="0.35">
      <c r="A987" s="1">
        <v>44989.250532407408</v>
      </c>
      <c r="B987" s="2" t="s">
        <v>26</v>
      </c>
      <c r="C987" s="2" t="s">
        <v>18</v>
      </c>
      <c r="D987" s="2" t="s">
        <v>23</v>
      </c>
      <c r="E987" s="2">
        <v>8498</v>
      </c>
      <c r="F987" s="2">
        <v>94</v>
      </c>
      <c r="G987" s="24">
        <f t="shared" si="15"/>
        <v>1.1061426217933632E-2</v>
      </c>
      <c r="H987" s="2" t="s">
        <v>12</v>
      </c>
    </row>
    <row r="988" spans="1:8" ht="15.75" customHeight="1" x14ac:dyDescent="0.35">
      <c r="A988" s="1">
        <v>44989.250081018516</v>
      </c>
      <c r="B988" s="2" t="s">
        <v>26</v>
      </c>
      <c r="C988" s="2" t="s">
        <v>20</v>
      </c>
      <c r="D988" s="2" t="s">
        <v>23</v>
      </c>
      <c r="E988" s="2">
        <v>970</v>
      </c>
      <c r="F988" s="2">
        <v>37</v>
      </c>
      <c r="G988" s="24">
        <f t="shared" si="15"/>
        <v>3.814432989690722E-2</v>
      </c>
      <c r="H988" s="2" t="s">
        <v>12</v>
      </c>
    </row>
    <row r="989" spans="1:8" ht="15.75" customHeight="1" x14ac:dyDescent="0.35">
      <c r="A989" s="1">
        <v>44988.833495370367</v>
      </c>
      <c r="B989" s="2" t="s">
        <v>26</v>
      </c>
      <c r="C989" s="2" t="s">
        <v>18</v>
      </c>
      <c r="D989" s="2" t="s">
        <v>11</v>
      </c>
      <c r="E989" s="2">
        <v>13020</v>
      </c>
      <c r="F989" s="2">
        <v>276</v>
      </c>
      <c r="G989" s="24">
        <f t="shared" si="15"/>
        <v>2.1198156682027649E-2</v>
      </c>
      <c r="H989" s="2" t="s">
        <v>13</v>
      </c>
    </row>
    <row r="990" spans="1:8" ht="15.75" customHeight="1" x14ac:dyDescent="0.35">
      <c r="A990" s="1">
        <v>44988.833361226854</v>
      </c>
      <c r="B990" s="2" t="s">
        <v>26</v>
      </c>
      <c r="C990" s="2" t="s">
        <v>8</v>
      </c>
      <c r="D990" s="2" t="s">
        <v>11</v>
      </c>
      <c r="E990" s="2">
        <v>22708</v>
      </c>
      <c r="F990" s="2">
        <v>1101</v>
      </c>
      <c r="G990" s="24">
        <f t="shared" si="15"/>
        <v>4.8485115377840407E-2</v>
      </c>
      <c r="H990" s="2" t="s">
        <v>13</v>
      </c>
    </row>
    <row r="991" spans="1:8" ht="15.75" customHeight="1" x14ac:dyDescent="0.35">
      <c r="A991" s="1">
        <v>44988.817868900464</v>
      </c>
      <c r="B991" s="2" t="s">
        <v>16</v>
      </c>
      <c r="C991" s="2" t="s">
        <v>8</v>
      </c>
      <c r="D991" s="2" t="s">
        <v>9</v>
      </c>
      <c r="E991" s="2">
        <v>659</v>
      </c>
      <c r="F991" s="2">
        <v>39</v>
      </c>
      <c r="G991" s="24">
        <f t="shared" si="15"/>
        <v>5.9180576631259481E-2</v>
      </c>
      <c r="H991" s="2" t="s">
        <v>10</v>
      </c>
    </row>
    <row r="992" spans="1:8" ht="15.75" customHeight="1" x14ac:dyDescent="0.35">
      <c r="A992" s="1">
        <v>44988.798730810187</v>
      </c>
      <c r="B992" s="2" t="s">
        <v>16</v>
      </c>
      <c r="C992" s="2" t="s">
        <v>8</v>
      </c>
      <c r="D992" s="2" t="s">
        <v>9</v>
      </c>
      <c r="E992" s="2">
        <v>3990</v>
      </c>
      <c r="F992" s="2">
        <v>488</v>
      </c>
      <c r="G992" s="24">
        <f t="shared" si="15"/>
        <v>0.12230576441102757</v>
      </c>
      <c r="H992" s="2" t="s">
        <v>10</v>
      </c>
    </row>
    <row r="993" spans="1:8" ht="15.75" customHeight="1" x14ac:dyDescent="0.35">
      <c r="A993" s="1">
        <v>44988.794666493057</v>
      </c>
      <c r="B993" s="2" t="s">
        <v>26</v>
      </c>
      <c r="C993" s="2" t="s">
        <v>8</v>
      </c>
      <c r="D993" s="2" t="s">
        <v>11</v>
      </c>
      <c r="E993" s="2">
        <v>3205</v>
      </c>
      <c r="F993" s="2">
        <v>162</v>
      </c>
      <c r="G993" s="24">
        <f t="shared" si="15"/>
        <v>5.0546021840873638E-2</v>
      </c>
      <c r="H993" s="2" t="s">
        <v>12</v>
      </c>
    </row>
    <row r="994" spans="1:8" ht="15.75" customHeight="1" x14ac:dyDescent="0.35">
      <c r="A994" s="1">
        <v>44988.793668981481</v>
      </c>
      <c r="B994" s="2" t="s">
        <v>26</v>
      </c>
      <c r="C994" s="2" t="s">
        <v>18</v>
      </c>
      <c r="D994" s="2" t="s">
        <v>11</v>
      </c>
      <c r="E994" s="2">
        <v>7327</v>
      </c>
      <c r="F994" s="2">
        <v>0</v>
      </c>
      <c r="G994" s="24">
        <f t="shared" si="15"/>
        <v>0</v>
      </c>
      <c r="H994" s="2" t="s">
        <v>13</v>
      </c>
    </row>
    <row r="995" spans="1:8" ht="15.75" customHeight="1" x14ac:dyDescent="0.35">
      <c r="A995" s="1">
        <v>44988.792419282407</v>
      </c>
      <c r="B995" s="2" t="s">
        <v>16</v>
      </c>
      <c r="C995" s="2" t="s">
        <v>8</v>
      </c>
      <c r="D995" s="2" t="s">
        <v>9</v>
      </c>
      <c r="E995" s="2">
        <v>739</v>
      </c>
      <c r="F995" s="2">
        <v>21</v>
      </c>
      <c r="G995" s="24">
        <f t="shared" si="15"/>
        <v>2.8416779431664412E-2</v>
      </c>
      <c r="H995" s="2" t="s">
        <v>10</v>
      </c>
    </row>
    <row r="996" spans="1:8" ht="15.75" customHeight="1" x14ac:dyDescent="0.35">
      <c r="A996" s="1">
        <v>44988.788359976854</v>
      </c>
      <c r="B996" s="2" t="s">
        <v>16</v>
      </c>
      <c r="C996" s="2" t="s">
        <v>8</v>
      </c>
      <c r="D996" s="2" t="s">
        <v>11</v>
      </c>
      <c r="E996" s="2">
        <v>24258</v>
      </c>
      <c r="F996" s="2">
        <v>1098</v>
      </c>
      <c r="G996" s="24">
        <f t="shared" si="15"/>
        <v>4.5263418253771955E-2</v>
      </c>
      <c r="H996" s="2" t="s">
        <v>13</v>
      </c>
    </row>
    <row r="997" spans="1:8" ht="15.75" customHeight="1" x14ac:dyDescent="0.35">
      <c r="A997" s="1">
        <v>44988.788344907407</v>
      </c>
      <c r="B997" s="2" t="s">
        <v>26</v>
      </c>
      <c r="C997" s="2" t="s">
        <v>15</v>
      </c>
      <c r="D997" s="2" t="s">
        <v>11</v>
      </c>
      <c r="E997" s="2">
        <v>140548</v>
      </c>
      <c r="F997" s="2">
        <v>38921</v>
      </c>
      <c r="G997" s="24">
        <f t="shared" si="15"/>
        <v>0.27692318638472263</v>
      </c>
      <c r="H997" s="2" t="s">
        <v>13</v>
      </c>
    </row>
    <row r="998" spans="1:8" ht="15.75" customHeight="1" x14ac:dyDescent="0.35">
      <c r="A998" s="1">
        <v>44988.785594212961</v>
      </c>
      <c r="B998" s="2" t="s">
        <v>16</v>
      </c>
      <c r="C998" s="2" t="s">
        <v>8</v>
      </c>
      <c r="D998" s="2" t="s">
        <v>11</v>
      </c>
      <c r="E998" s="2">
        <v>9258</v>
      </c>
      <c r="F998" s="2">
        <v>690</v>
      </c>
      <c r="G998" s="24">
        <f t="shared" si="15"/>
        <v>7.4530136098509392E-2</v>
      </c>
      <c r="H998" s="2" t="s">
        <v>13</v>
      </c>
    </row>
    <row r="999" spans="1:8" ht="15.75" customHeight="1" x14ac:dyDescent="0.35">
      <c r="A999" s="1">
        <v>44988.785578703704</v>
      </c>
      <c r="B999" s="2" t="s">
        <v>26</v>
      </c>
      <c r="C999" s="2" t="s">
        <v>15</v>
      </c>
      <c r="D999" s="2" t="s">
        <v>11</v>
      </c>
      <c r="E999" s="2">
        <v>49862</v>
      </c>
      <c r="F999" s="2">
        <v>14293</v>
      </c>
      <c r="G999" s="24">
        <f t="shared" si="15"/>
        <v>0.28665115719385503</v>
      </c>
      <c r="H999" s="2" t="s">
        <v>13</v>
      </c>
    </row>
    <row r="1000" spans="1:8" ht="15.75" customHeight="1" x14ac:dyDescent="0.35">
      <c r="A1000" s="1">
        <v>44988.78528935185</v>
      </c>
      <c r="B1000" s="2" t="s">
        <v>26</v>
      </c>
      <c r="C1000" s="2" t="s">
        <v>18</v>
      </c>
      <c r="D1000" s="2" t="s">
        <v>11</v>
      </c>
      <c r="E1000" s="2">
        <v>8413</v>
      </c>
      <c r="F1000" s="2">
        <v>0</v>
      </c>
      <c r="G1000" s="24">
        <f t="shared" si="15"/>
        <v>0</v>
      </c>
      <c r="H1000" s="2" t="s">
        <v>13</v>
      </c>
    </row>
    <row r="1001" spans="1:8" ht="15.75" customHeight="1" x14ac:dyDescent="0.35">
      <c r="A1001" s="1">
        <v>44988.784263333335</v>
      </c>
      <c r="B1001" s="2" t="s">
        <v>26</v>
      </c>
      <c r="C1001" s="2" t="s">
        <v>8</v>
      </c>
      <c r="D1001" s="2" t="s">
        <v>11</v>
      </c>
      <c r="E1001" s="2">
        <v>70460</v>
      </c>
      <c r="F1001" s="2">
        <v>4542</v>
      </c>
      <c r="G1001" s="24">
        <f t="shared" si="15"/>
        <v>6.4462106159523136E-2</v>
      </c>
      <c r="H1001" s="2" t="s">
        <v>13</v>
      </c>
    </row>
    <row r="1002" spans="1:8" ht="15.75" customHeight="1" x14ac:dyDescent="0.35">
      <c r="A1002" s="1">
        <v>44988.784259259257</v>
      </c>
      <c r="B1002" s="2" t="s">
        <v>26</v>
      </c>
      <c r="C1002" s="2" t="s">
        <v>15</v>
      </c>
      <c r="D1002" s="2" t="s">
        <v>11</v>
      </c>
      <c r="E1002" s="2">
        <v>47413</v>
      </c>
      <c r="F1002" s="2">
        <v>10977</v>
      </c>
      <c r="G1002" s="24">
        <f t="shared" si="15"/>
        <v>0.23151878176871321</v>
      </c>
      <c r="H1002" s="2" t="s">
        <v>13</v>
      </c>
    </row>
    <row r="1003" spans="1:8" ht="15.75" customHeight="1" x14ac:dyDescent="0.35">
      <c r="A1003" s="1">
        <v>44988.78171988426</v>
      </c>
      <c r="B1003" s="2" t="s">
        <v>16</v>
      </c>
      <c r="C1003" s="2" t="s">
        <v>8</v>
      </c>
      <c r="D1003" s="2" t="s">
        <v>9</v>
      </c>
      <c r="E1003" s="2">
        <v>0</v>
      </c>
      <c r="F1003" s="2">
        <v>0</v>
      </c>
      <c r="G1003" s="24">
        <f t="shared" si="15"/>
        <v>0</v>
      </c>
      <c r="H1003" s="2" t="s">
        <v>12</v>
      </c>
    </row>
    <row r="1004" spans="1:8" ht="15.75" customHeight="1" x14ac:dyDescent="0.35">
      <c r="A1004" s="1">
        <v>44988.774724131945</v>
      </c>
      <c r="B1004" s="2" t="s">
        <v>16</v>
      </c>
      <c r="C1004" s="2" t="s">
        <v>8</v>
      </c>
      <c r="D1004" s="2" t="s">
        <v>11</v>
      </c>
      <c r="E1004" s="2">
        <v>1891</v>
      </c>
      <c r="F1004" s="2">
        <v>193</v>
      </c>
      <c r="G1004" s="24">
        <f t="shared" si="15"/>
        <v>0.10206240084611316</v>
      </c>
      <c r="H1004" s="2" t="s">
        <v>12</v>
      </c>
    </row>
    <row r="1005" spans="1:8" ht="15.75" customHeight="1" x14ac:dyDescent="0.35">
      <c r="A1005" s="1">
        <v>44988.77447916667</v>
      </c>
      <c r="B1005" s="2" t="s">
        <v>26</v>
      </c>
      <c r="C1005" s="2" t="s">
        <v>15</v>
      </c>
      <c r="D1005" s="2" t="s">
        <v>11</v>
      </c>
      <c r="E1005" s="2">
        <v>23295</v>
      </c>
      <c r="F1005" s="2">
        <v>3543</v>
      </c>
      <c r="G1005" s="24">
        <f t="shared" si="15"/>
        <v>0.15209272376046362</v>
      </c>
      <c r="H1005" s="2" t="s">
        <v>12</v>
      </c>
    </row>
    <row r="1006" spans="1:8" ht="15.75" customHeight="1" x14ac:dyDescent="0.35">
      <c r="A1006" s="1">
        <v>44988.765777673609</v>
      </c>
      <c r="B1006" s="2" t="s">
        <v>16</v>
      </c>
      <c r="C1006" s="2" t="s">
        <v>8</v>
      </c>
      <c r="D1006" s="2" t="s">
        <v>9</v>
      </c>
      <c r="E1006" s="2">
        <v>2861</v>
      </c>
      <c r="F1006" s="2">
        <v>257</v>
      </c>
      <c r="G1006" s="24">
        <f t="shared" si="15"/>
        <v>8.9828731212862639E-2</v>
      </c>
      <c r="H1006" s="2" t="s">
        <v>13</v>
      </c>
    </row>
    <row r="1007" spans="1:8" ht="15.75" customHeight="1" x14ac:dyDescent="0.35">
      <c r="A1007" s="1">
        <v>44988.760322615744</v>
      </c>
      <c r="B1007" s="2" t="s">
        <v>16</v>
      </c>
      <c r="C1007" s="2" t="s">
        <v>8</v>
      </c>
      <c r="D1007" s="2" t="s">
        <v>11</v>
      </c>
      <c r="E1007" s="2">
        <v>1615</v>
      </c>
      <c r="F1007" s="2">
        <v>152</v>
      </c>
      <c r="G1007" s="24">
        <f t="shared" si="15"/>
        <v>9.4117647058823528E-2</v>
      </c>
      <c r="H1007" s="2" t="s">
        <v>12</v>
      </c>
    </row>
    <row r="1008" spans="1:8" ht="15.75" customHeight="1" x14ac:dyDescent="0.35">
      <c r="A1008" s="1">
        <v>44988.760127314818</v>
      </c>
      <c r="B1008" s="2" t="s">
        <v>26</v>
      </c>
      <c r="C1008" s="2" t="s">
        <v>15</v>
      </c>
      <c r="D1008" s="2" t="s">
        <v>11</v>
      </c>
      <c r="E1008" s="2">
        <v>18721</v>
      </c>
      <c r="F1008" s="2">
        <v>1400</v>
      </c>
      <c r="G1008" s="24">
        <f t="shared" si="15"/>
        <v>7.4782330003739114E-2</v>
      </c>
      <c r="H1008" s="2" t="s">
        <v>12</v>
      </c>
    </row>
    <row r="1009" spans="1:8" ht="15.75" customHeight="1" x14ac:dyDescent="0.35">
      <c r="A1009" s="1">
        <v>44988.759283067127</v>
      </c>
      <c r="B1009" s="2" t="s">
        <v>26</v>
      </c>
      <c r="C1009" s="2" t="s">
        <v>8</v>
      </c>
      <c r="D1009" s="2" t="s">
        <v>11</v>
      </c>
      <c r="E1009" s="2">
        <v>24340</v>
      </c>
      <c r="F1009" s="2">
        <v>1244</v>
      </c>
      <c r="G1009" s="24">
        <f t="shared" si="15"/>
        <v>5.1109285127362368E-2</v>
      </c>
      <c r="H1009" s="2" t="s">
        <v>12</v>
      </c>
    </row>
    <row r="1010" spans="1:8" ht="15.75" customHeight="1" x14ac:dyDescent="0.35">
      <c r="A1010" s="1">
        <v>44988.758888888886</v>
      </c>
      <c r="B1010" s="2" t="s">
        <v>26</v>
      </c>
      <c r="C1010" s="2" t="s">
        <v>15</v>
      </c>
      <c r="D1010" s="2" t="s">
        <v>11</v>
      </c>
      <c r="E1010" s="2">
        <v>21922</v>
      </c>
      <c r="F1010" s="2">
        <v>1695</v>
      </c>
      <c r="G1010" s="24">
        <f t="shared" si="15"/>
        <v>7.7319587628865982E-2</v>
      </c>
      <c r="H1010" s="2" t="s">
        <v>12</v>
      </c>
    </row>
    <row r="1011" spans="1:8" ht="15.75" customHeight="1" x14ac:dyDescent="0.35">
      <c r="A1011" s="1">
        <v>44988.755927094906</v>
      </c>
      <c r="B1011" s="2" t="s">
        <v>16</v>
      </c>
      <c r="C1011" s="2" t="s">
        <v>8</v>
      </c>
      <c r="D1011" s="2" t="s">
        <v>11</v>
      </c>
      <c r="E1011" s="2">
        <v>1103</v>
      </c>
      <c r="F1011" s="2">
        <v>37</v>
      </c>
      <c r="G1011" s="24">
        <f t="shared" si="15"/>
        <v>3.3544877606527655E-2</v>
      </c>
      <c r="H1011" s="2" t="s">
        <v>10</v>
      </c>
    </row>
    <row r="1012" spans="1:8" ht="15.75" customHeight="1" x14ac:dyDescent="0.35">
      <c r="A1012" s="1">
        <v>44988.755925925929</v>
      </c>
      <c r="B1012" s="2" t="s">
        <v>26</v>
      </c>
      <c r="C1012" s="2" t="s">
        <v>15</v>
      </c>
      <c r="D1012" s="2" t="s">
        <v>11</v>
      </c>
      <c r="E1012" s="2">
        <v>33717</v>
      </c>
      <c r="F1012" s="2">
        <v>2593</v>
      </c>
      <c r="G1012" s="24">
        <f t="shared" si="15"/>
        <v>7.6904825458967291E-2</v>
      </c>
      <c r="H1012" s="2" t="s">
        <v>10</v>
      </c>
    </row>
    <row r="1013" spans="1:8" ht="15.75" customHeight="1" x14ac:dyDescent="0.35">
      <c r="A1013" s="1">
        <v>44988.74464996528</v>
      </c>
      <c r="B1013" s="2" t="s">
        <v>26</v>
      </c>
      <c r="C1013" s="2" t="s">
        <v>8</v>
      </c>
      <c r="D1013" s="2" t="s">
        <v>11</v>
      </c>
      <c r="E1013" s="2">
        <v>16021</v>
      </c>
      <c r="F1013" s="2">
        <v>239</v>
      </c>
      <c r="G1013" s="24">
        <f t="shared" si="15"/>
        <v>1.491792022969852E-2</v>
      </c>
      <c r="H1013" s="2" t="s">
        <v>13</v>
      </c>
    </row>
    <row r="1014" spans="1:8" ht="15.75" customHeight="1" x14ac:dyDescent="0.35">
      <c r="A1014" s="1">
        <v>44988.744571759256</v>
      </c>
      <c r="B1014" s="2" t="s">
        <v>26</v>
      </c>
      <c r="C1014" s="2" t="s">
        <v>15</v>
      </c>
      <c r="D1014" s="2" t="s">
        <v>11</v>
      </c>
      <c r="E1014" s="2">
        <v>17399</v>
      </c>
      <c r="F1014" s="2">
        <v>1249</v>
      </c>
      <c r="G1014" s="24">
        <f t="shared" si="15"/>
        <v>7.1785734812345542E-2</v>
      </c>
      <c r="H1014" s="2" t="s">
        <v>12</v>
      </c>
    </row>
    <row r="1015" spans="1:8" ht="15.75" customHeight="1" x14ac:dyDescent="0.35">
      <c r="A1015" s="1">
        <v>44988.735761967589</v>
      </c>
      <c r="B1015" s="2" t="s">
        <v>16</v>
      </c>
      <c r="C1015" s="2" t="s">
        <v>8</v>
      </c>
      <c r="D1015" s="2" t="s">
        <v>9</v>
      </c>
      <c r="E1015" s="2">
        <v>0</v>
      </c>
      <c r="F1015" s="2">
        <v>0</v>
      </c>
      <c r="G1015" s="24">
        <f t="shared" si="15"/>
        <v>0</v>
      </c>
      <c r="H1015" s="2" t="s">
        <v>10</v>
      </c>
    </row>
    <row r="1016" spans="1:8" ht="15.75" customHeight="1" x14ac:dyDescent="0.35">
      <c r="A1016" s="1">
        <v>44988.735718587966</v>
      </c>
      <c r="B1016" s="2" t="s">
        <v>16</v>
      </c>
      <c r="C1016" s="2" t="s">
        <v>8</v>
      </c>
      <c r="D1016" s="2" t="s">
        <v>9</v>
      </c>
      <c r="E1016" s="2">
        <v>0</v>
      </c>
      <c r="F1016" s="2">
        <v>0</v>
      </c>
      <c r="G1016" s="24">
        <f t="shared" si="15"/>
        <v>0</v>
      </c>
      <c r="H1016" s="2" t="s">
        <v>10</v>
      </c>
    </row>
    <row r="1017" spans="1:8" ht="15.75" customHeight="1" x14ac:dyDescent="0.35">
      <c r="A1017" s="1">
        <v>44988.735600856482</v>
      </c>
      <c r="B1017" s="2" t="s">
        <v>16</v>
      </c>
      <c r="C1017" s="2" t="s">
        <v>8</v>
      </c>
      <c r="D1017" s="2" t="s">
        <v>9</v>
      </c>
      <c r="E1017" s="2">
        <v>0</v>
      </c>
      <c r="F1017" s="2">
        <v>0</v>
      </c>
      <c r="G1017" s="24">
        <f t="shared" si="15"/>
        <v>0</v>
      </c>
      <c r="H1017" s="2" t="s">
        <v>10</v>
      </c>
    </row>
    <row r="1018" spans="1:8" ht="15.75" customHeight="1" x14ac:dyDescent="0.35">
      <c r="A1018" s="1">
        <v>44988.735486111109</v>
      </c>
      <c r="B1018" s="2" t="s">
        <v>26</v>
      </c>
      <c r="C1018" s="2" t="s">
        <v>18</v>
      </c>
      <c r="D1018" s="2" t="s">
        <v>11</v>
      </c>
      <c r="E1018" s="2">
        <v>8234</v>
      </c>
      <c r="F1018" s="2">
        <v>0</v>
      </c>
      <c r="G1018" s="24">
        <f t="shared" si="15"/>
        <v>0</v>
      </c>
      <c r="H1018" s="2" t="s">
        <v>12</v>
      </c>
    </row>
    <row r="1019" spans="1:8" ht="15.75" customHeight="1" x14ac:dyDescent="0.35">
      <c r="A1019" s="1">
        <v>44988.735440567129</v>
      </c>
      <c r="B1019" s="2" t="s">
        <v>16</v>
      </c>
      <c r="C1019" s="2" t="s">
        <v>8</v>
      </c>
      <c r="D1019" s="2" t="s">
        <v>9</v>
      </c>
      <c r="E1019" s="2">
        <v>0</v>
      </c>
      <c r="F1019" s="2">
        <v>0</v>
      </c>
      <c r="G1019" s="24">
        <f t="shared" si="15"/>
        <v>0</v>
      </c>
      <c r="H1019" s="2" t="s">
        <v>10</v>
      </c>
    </row>
    <row r="1020" spans="1:8" ht="15.75" customHeight="1" x14ac:dyDescent="0.35">
      <c r="A1020" s="1">
        <v>44988.734895833331</v>
      </c>
      <c r="B1020" s="2" t="s">
        <v>26</v>
      </c>
      <c r="C1020" s="2" t="s">
        <v>15</v>
      </c>
      <c r="D1020" s="2" t="s">
        <v>11</v>
      </c>
      <c r="E1020" s="2">
        <v>27764</v>
      </c>
      <c r="F1020" s="2">
        <v>3441</v>
      </c>
      <c r="G1020" s="24">
        <f t="shared" si="15"/>
        <v>0.12393747298660135</v>
      </c>
      <c r="H1020" s="2" t="s">
        <v>10</v>
      </c>
    </row>
    <row r="1021" spans="1:8" ht="15.75" customHeight="1" x14ac:dyDescent="0.35">
      <c r="A1021" s="1">
        <v>44988.734747569448</v>
      </c>
      <c r="B1021" s="2" t="s">
        <v>16</v>
      </c>
      <c r="C1021" s="2" t="s">
        <v>8</v>
      </c>
      <c r="D1021" s="2" t="s">
        <v>11</v>
      </c>
      <c r="E1021" s="2">
        <v>2683</v>
      </c>
      <c r="F1021" s="2">
        <v>95</v>
      </c>
      <c r="G1021" s="24">
        <f t="shared" si="15"/>
        <v>3.5408125232948194E-2</v>
      </c>
      <c r="H1021" s="2" t="s">
        <v>13</v>
      </c>
    </row>
    <row r="1022" spans="1:8" ht="15.75" customHeight="1" x14ac:dyDescent="0.35">
      <c r="A1022" s="1">
        <v>44988.734238310186</v>
      </c>
      <c r="B1022" s="2" t="s">
        <v>26</v>
      </c>
      <c r="C1022" s="2" t="s">
        <v>8</v>
      </c>
      <c r="D1022" s="2" t="s">
        <v>11</v>
      </c>
      <c r="E1022" s="2">
        <v>22406</v>
      </c>
      <c r="F1022" s="2">
        <v>165</v>
      </c>
      <c r="G1022" s="24">
        <f t="shared" si="15"/>
        <v>7.3640989020798001E-3</v>
      </c>
      <c r="H1022" s="2" t="s">
        <v>10</v>
      </c>
    </row>
    <row r="1023" spans="1:8" ht="15.75" customHeight="1" x14ac:dyDescent="0.35">
      <c r="A1023" s="1">
        <v>44988.728020833332</v>
      </c>
      <c r="B1023" s="2" t="s">
        <v>26</v>
      </c>
      <c r="C1023" s="2" t="s">
        <v>18</v>
      </c>
      <c r="D1023" s="2" t="s">
        <v>11</v>
      </c>
      <c r="E1023" s="2">
        <v>8323</v>
      </c>
      <c r="F1023" s="2">
        <v>0</v>
      </c>
      <c r="G1023" s="24">
        <f t="shared" si="15"/>
        <v>0</v>
      </c>
      <c r="H1023" s="2" t="s">
        <v>12</v>
      </c>
    </row>
    <row r="1024" spans="1:8" ht="15.75" customHeight="1" x14ac:dyDescent="0.35">
      <c r="A1024" s="1">
        <v>44988.725737199071</v>
      </c>
      <c r="B1024" s="2" t="s">
        <v>26</v>
      </c>
      <c r="C1024" s="2" t="s">
        <v>18</v>
      </c>
      <c r="D1024" s="2" t="s">
        <v>9</v>
      </c>
      <c r="E1024" s="2">
        <v>0</v>
      </c>
      <c r="F1024" s="2">
        <v>0</v>
      </c>
      <c r="G1024" s="24">
        <f t="shared" si="15"/>
        <v>0</v>
      </c>
      <c r="H1024" s="2" t="s">
        <v>13</v>
      </c>
    </row>
    <row r="1025" spans="1:8" ht="15.75" customHeight="1" x14ac:dyDescent="0.35">
      <c r="A1025" s="1">
        <v>44988.725393518522</v>
      </c>
      <c r="B1025" s="2" t="s">
        <v>26</v>
      </c>
      <c r="C1025" s="2" t="s">
        <v>18</v>
      </c>
      <c r="D1025" s="2" t="s">
        <v>11</v>
      </c>
      <c r="E1025" s="2">
        <v>8457</v>
      </c>
      <c r="F1025" s="2">
        <v>0</v>
      </c>
      <c r="G1025" s="24">
        <f t="shared" si="15"/>
        <v>0</v>
      </c>
      <c r="H1025" s="2" t="s">
        <v>12</v>
      </c>
    </row>
    <row r="1026" spans="1:8" ht="15.75" customHeight="1" x14ac:dyDescent="0.35">
      <c r="A1026" s="1">
        <v>44988.724192395835</v>
      </c>
      <c r="B1026" s="2" t="s">
        <v>16</v>
      </c>
      <c r="C1026" s="2" t="s">
        <v>8</v>
      </c>
      <c r="D1026" s="2" t="s">
        <v>11</v>
      </c>
      <c r="E1026" s="2">
        <v>2679</v>
      </c>
      <c r="F1026" s="2">
        <v>154</v>
      </c>
      <c r="G1026" s="24">
        <f t="shared" ref="G1026:G1089" si="16">IFERROR(F1026/E1026,0)</f>
        <v>5.7484135871593879E-2</v>
      </c>
      <c r="H1026" s="2" t="s">
        <v>13</v>
      </c>
    </row>
    <row r="1027" spans="1:8" ht="15.75" customHeight="1" x14ac:dyDescent="0.35">
      <c r="A1027" s="1">
        <v>44988.724178240744</v>
      </c>
      <c r="B1027" s="2" t="s">
        <v>26</v>
      </c>
      <c r="C1027" s="2" t="s">
        <v>15</v>
      </c>
      <c r="D1027" s="2" t="s">
        <v>11</v>
      </c>
      <c r="E1027" s="2">
        <v>42921</v>
      </c>
      <c r="F1027" s="2">
        <v>8930</v>
      </c>
      <c r="G1027" s="24">
        <f t="shared" si="16"/>
        <v>0.20805666223992916</v>
      </c>
      <c r="H1027" s="2" t="s">
        <v>13</v>
      </c>
    </row>
    <row r="1028" spans="1:8" ht="15.75" customHeight="1" x14ac:dyDescent="0.35">
      <c r="A1028" s="1">
        <v>44988.699309722222</v>
      </c>
      <c r="B1028" s="2" t="s">
        <v>16</v>
      </c>
      <c r="C1028" s="2" t="s">
        <v>8</v>
      </c>
      <c r="D1028" s="2" t="s">
        <v>9</v>
      </c>
      <c r="E1028" s="2">
        <v>5254</v>
      </c>
      <c r="F1028" s="2">
        <v>84</v>
      </c>
      <c r="G1028" s="24">
        <f t="shared" si="16"/>
        <v>1.5987818804720211E-2</v>
      </c>
      <c r="H1028" s="2" t="s">
        <v>10</v>
      </c>
    </row>
    <row r="1029" spans="1:8" ht="15.75" customHeight="1" x14ac:dyDescent="0.35">
      <c r="A1029" s="1">
        <v>44988.69930291667</v>
      </c>
      <c r="B1029" s="2" t="s">
        <v>26</v>
      </c>
      <c r="C1029" s="2" t="s">
        <v>8</v>
      </c>
      <c r="D1029" s="2" t="s">
        <v>9</v>
      </c>
      <c r="E1029" s="2">
        <v>0</v>
      </c>
      <c r="F1029" s="2">
        <v>0</v>
      </c>
      <c r="G1029" s="24">
        <f t="shared" si="16"/>
        <v>0</v>
      </c>
      <c r="H1029" s="2" t="s">
        <v>12</v>
      </c>
    </row>
    <row r="1030" spans="1:8" ht="15.75" customHeight="1" x14ac:dyDescent="0.35">
      <c r="A1030" s="1">
        <v>44988.697371064816</v>
      </c>
      <c r="B1030" s="2" t="s">
        <v>16</v>
      </c>
      <c r="C1030" s="2" t="s">
        <v>8</v>
      </c>
      <c r="D1030" s="2" t="s">
        <v>9</v>
      </c>
      <c r="E1030" s="2">
        <v>992</v>
      </c>
      <c r="F1030" s="2">
        <v>9</v>
      </c>
      <c r="G1030" s="24">
        <f t="shared" si="16"/>
        <v>9.0725806451612909E-3</v>
      </c>
      <c r="H1030" s="2" t="s">
        <v>10</v>
      </c>
    </row>
    <row r="1031" spans="1:8" ht="15.75" customHeight="1" x14ac:dyDescent="0.35">
      <c r="A1031" s="1">
        <v>44988.696717824074</v>
      </c>
      <c r="B1031" s="2" t="s">
        <v>26</v>
      </c>
      <c r="C1031" s="2" t="s">
        <v>8</v>
      </c>
      <c r="D1031" s="2" t="s">
        <v>11</v>
      </c>
      <c r="E1031" s="2">
        <v>3863</v>
      </c>
      <c r="F1031" s="2">
        <v>189</v>
      </c>
      <c r="G1031" s="24">
        <f t="shared" si="16"/>
        <v>4.8925705410302875E-2</v>
      </c>
      <c r="H1031" s="2" t="s">
        <v>12</v>
      </c>
    </row>
    <row r="1032" spans="1:8" ht="15.75" customHeight="1" x14ac:dyDescent="0.35">
      <c r="A1032" s="1">
        <v>44988.696462627318</v>
      </c>
      <c r="B1032" s="2" t="s">
        <v>26</v>
      </c>
      <c r="C1032" s="2" t="s">
        <v>8</v>
      </c>
      <c r="D1032" s="2" t="s">
        <v>9</v>
      </c>
      <c r="E1032" s="2">
        <v>0</v>
      </c>
      <c r="F1032" s="2">
        <v>0</v>
      </c>
      <c r="G1032" s="24">
        <f t="shared" si="16"/>
        <v>0</v>
      </c>
      <c r="H1032" s="2" t="s">
        <v>13</v>
      </c>
    </row>
    <row r="1033" spans="1:8" ht="15.75" customHeight="1" x14ac:dyDescent="0.35">
      <c r="A1033" s="1">
        <v>44988.695723888886</v>
      </c>
      <c r="B1033" s="2" t="s">
        <v>26</v>
      </c>
      <c r="C1033" s="2" t="s">
        <v>8</v>
      </c>
      <c r="D1033" s="2" t="s">
        <v>11</v>
      </c>
      <c r="E1033" s="2">
        <v>16323</v>
      </c>
      <c r="F1033" s="2">
        <v>384</v>
      </c>
      <c r="G1033" s="24">
        <f t="shared" si="16"/>
        <v>2.3525087300128651E-2</v>
      </c>
      <c r="H1033" s="2" t="s">
        <v>13</v>
      </c>
    </row>
    <row r="1034" spans="1:8" ht="15.75" customHeight="1" x14ac:dyDescent="0.35">
      <c r="A1034" s="1">
        <v>44988.694710648146</v>
      </c>
      <c r="B1034" s="2" t="s">
        <v>26</v>
      </c>
      <c r="C1034" s="2" t="s">
        <v>15</v>
      </c>
      <c r="D1034" s="2" t="s">
        <v>11</v>
      </c>
      <c r="E1034" s="2">
        <v>47736</v>
      </c>
      <c r="F1034" s="2">
        <v>15254</v>
      </c>
      <c r="G1034" s="24">
        <f t="shared" si="16"/>
        <v>0.31954918719624603</v>
      </c>
      <c r="H1034" s="2" t="s">
        <v>13</v>
      </c>
    </row>
    <row r="1035" spans="1:8" ht="15.75" customHeight="1" x14ac:dyDescent="0.35">
      <c r="A1035" s="1">
        <v>44988.694710648146</v>
      </c>
      <c r="B1035" s="2" t="s">
        <v>26</v>
      </c>
      <c r="C1035" s="2" t="s">
        <v>15</v>
      </c>
      <c r="D1035" s="2" t="s">
        <v>11</v>
      </c>
      <c r="E1035" s="2">
        <v>47736</v>
      </c>
      <c r="F1035" s="2">
        <v>15254</v>
      </c>
      <c r="G1035" s="24">
        <f t="shared" si="16"/>
        <v>0.31954918719624603</v>
      </c>
      <c r="H1035" s="2" t="s">
        <v>13</v>
      </c>
    </row>
    <row r="1036" spans="1:8" ht="15.75" customHeight="1" x14ac:dyDescent="0.35">
      <c r="A1036" s="1">
        <v>44988.694710648146</v>
      </c>
      <c r="B1036" s="2" t="s">
        <v>26</v>
      </c>
      <c r="C1036" s="2" t="s">
        <v>15</v>
      </c>
      <c r="D1036" s="2" t="s">
        <v>11</v>
      </c>
      <c r="E1036" s="2">
        <v>95471</v>
      </c>
      <c r="F1036" s="2">
        <v>30506</v>
      </c>
      <c r="G1036" s="24">
        <f t="shared" si="16"/>
        <v>0.31953158550764105</v>
      </c>
      <c r="H1036" s="2" t="s">
        <v>13</v>
      </c>
    </row>
    <row r="1037" spans="1:8" ht="15.75" customHeight="1" x14ac:dyDescent="0.35">
      <c r="A1037" s="1">
        <v>44988.694703622685</v>
      </c>
      <c r="B1037" s="2" t="s">
        <v>16</v>
      </c>
      <c r="C1037" s="2" t="s">
        <v>8</v>
      </c>
      <c r="D1037" s="2" t="s">
        <v>11</v>
      </c>
      <c r="E1037" s="2">
        <v>36492</v>
      </c>
      <c r="F1037" s="2">
        <v>4051</v>
      </c>
      <c r="G1037" s="24">
        <f t="shared" si="16"/>
        <v>0.11101063246739011</v>
      </c>
      <c r="H1037" s="2" t="s">
        <v>13</v>
      </c>
    </row>
    <row r="1038" spans="1:8" ht="15.75" customHeight="1" x14ac:dyDescent="0.35">
      <c r="A1038" s="1">
        <v>44988.691518252315</v>
      </c>
      <c r="B1038" s="2" t="s">
        <v>26</v>
      </c>
      <c r="C1038" s="2" t="s">
        <v>8</v>
      </c>
      <c r="D1038" s="2" t="s">
        <v>9</v>
      </c>
      <c r="E1038" s="2">
        <v>0</v>
      </c>
      <c r="F1038" s="2">
        <v>0</v>
      </c>
      <c r="G1038" s="24">
        <f t="shared" si="16"/>
        <v>0</v>
      </c>
      <c r="H1038" s="2" t="s">
        <v>12</v>
      </c>
    </row>
    <row r="1039" spans="1:8" ht="15.75" customHeight="1" x14ac:dyDescent="0.35">
      <c r="A1039" s="1">
        <v>44988.691213298611</v>
      </c>
      <c r="B1039" s="2" t="s">
        <v>26</v>
      </c>
      <c r="C1039" s="2" t="s">
        <v>8</v>
      </c>
      <c r="D1039" s="2" t="s">
        <v>11</v>
      </c>
      <c r="E1039" s="2">
        <v>18869</v>
      </c>
      <c r="F1039" s="2">
        <v>436</v>
      </c>
      <c r="G1039" s="24">
        <f t="shared" si="16"/>
        <v>2.3106682919073612E-2</v>
      </c>
      <c r="H1039" s="2" t="s">
        <v>13</v>
      </c>
    </row>
    <row r="1040" spans="1:8" ht="15.75" customHeight="1" x14ac:dyDescent="0.35">
      <c r="A1040" s="1">
        <v>44988.688771111112</v>
      </c>
      <c r="B1040" s="2" t="s">
        <v>26</v>
      </c>
      <c r="C1040" s="2" t="s">
        <v>8</v>
      </c>
      <c r="D1040" s="2" t="s">
        <v>11</v>
      </c>
      <c r="E1040" s="2">
        <v>23676</v>
      </c>
      <c r="F1040" s="2">
        <v>1451</v>
      </c>
      <c r="G1040" s="24">
        <f t="shared" si="16"/>
        <v>6.128569015036324E-2</v>
      </c>
      <c r="H1040" s="2" t="s">
        <v>12</v>
      </c>
    </row>
    <row r="1041" spans="1:8" ht="15.75" customHeight="1" x14ac:dyDescent="0.35">
      <c r="A1041" s="1">
        <v>44988.688275462962</v>
      </c>
      <c r="B1041" s="2" t="s">
        <v>26</v>
      </c>
      <c r="C1041" s="2" t="s">
        <v>15</v>
      </c>
      <c r="D1041" s="2" t="s">
        <v>11</v>
      </c>
      <c r="E1041" s="2">
        <v>39584</v>
      </c>
      <c r="F1041" s="2">
        <v>4199</v>
      </c>
      <c r="G1041" s="24">
        <f t="shared" si="16"/>
        <v>0.10607821341956346</v>
      </c>
      <c r="H1041" s="2" t="s">
        <v>12</v>
      </c>
    </row>
    <row r="1042" spans="1:8" ht="15.75" customHeight="1" x14ac:dyDescent="0.35">
      <c r="A1042" s="1">
        <v>44988.687112777778</v>
      </c>
      <c r="B1042" s="2" t="s">
        <v>16</v>
      </c>
      <c r="C1042" s="2" t="s">
        <v>8</v>
      </c>
      <c r="D1042" s="2" t="s">
        <v>11</v>
      </c>
      <c r="E1042" s="2">
        <v>5561</v>
      </c>
      <c r="F1042" s="2">
        <v>316</v>
      </c>
      <c r="G1042" s="24">
        <f t="shared" si="16"/>
        <v>5.6824312174069413E-2</v>
      </c>
      <c r="H1042" s="2" t="s">
        <v>13</v>
      </c>
    </row>
    <row r="1043" spans="1:8" ht="15.75" customHeight="1" x14ac:dyDescent="0.35">
      <c r="A1043" s="1">
        <v>44988.687106481484</v>
      </c>
      <c r="B1043" s="2" t="s">
        <v>26</v>
      </c>
      <c r="C1043" s="2" t="s">
        <v>15</v>
      </c>
      <c r="D1043" s="2" t="s">
        <v>11</v>
      </c>
      <c r="E1043" s="2">
        <v>32758</v>
      </c>
      <c r="F1043" s="2">
        <v>5622</v>
      </c>
      <c r="G1043" s="24">
        <f t="shared" si="16"/>
        <v>0.17162219915745772</v>
      </c>
      <c r="H1043" s="2" t="s">
        <v>13</v>
      </c>
    </row>
    <row r="1044" spans="1:8" ht="15.75" customHeight="1" x14ac:dyDescent="0.35">
      <c r="A1044" s="1">
        <v>44988.685888425927</v>
      </c>
      <c r="B1044" s="2" t="s">
        <v>16</v>
      </c>
      <c r="C1044" s="2" t="s">
        <v>8</v>
      </c>
      <c r="D1044" s="2" t="s">
        <v>11</v>
      </c>
      <c r="E1044" s="2">
        <v>3035</v>
      </c>
      <c r="F1044" s="2">
        <v>365</v>
      </c>
      <c r="G1044" s="24">
        <f t="shared" si="16"/>
        <v>0.12026359143327842</v>
      </c>
      <c r="H1044" s="2" t="s">
        <v>12</v>
      </c>
    </row>
    <row r="1045" spans="1:8" ht="15.75" customHeight="1" x14ac:dyDescent="0.35">
      <c r="A1045" s="1">
        <v>44988.685682870368</v>
      </c>
      <c r="B1045" s="2" t="s">
        <v>26</v>
      </c>
      <c r="C1045" s="2" t="s">
        <v>15</v>
      </c>
      <c r="D1045" s="2" t="s">
        <v>11</v>
      </c>
      <c r="E1045" s="2">
        <v>16784</v>
      </c>
      <c r="F1045" s="2">
        <v>2716</v>
      </c>
      <c r="G1045" s="24">
        <f t="shared" si="16"/>
        <v>0.16182078169685415</v>
      </c>
      <c r="H1045" s="2" t="s">
        <v>12</v>
      </c>
    </row>
    <row r="1046" spans="1:8" ht="15.75" customHeight="1" x14ac:dyDescent="0.35">
      <c r="A1046" s="1">
        <v>44988.68446103009</v>
      </c>
      <c r="B1046" s="2" t="s">
        <v>26</v>
      </c>
      <c r="C1046" s="2" t="s">
        <v>8</v>
      </c>
      <c r="D1046" s="2" t="s">
        <v>11</v>
      </c>
      <c r="E1046" s="2">
        <v>12027</v>
      </c>
      <c r="F1046" s="2">
        <v>395</v>
      </c>
      <c r="G1046" s="24">
        <f t="shared" si="16"/>
        <v>3.2842770433191983E-2</v>
      </c>
      <c r="H1046" s="2" t="s">
        <v>12</v>
      </c>
    </row>
    <row r="1047" spans="1:8" ht="15.75" customHeight="1" x14ac:dyDescent="0.35">
      <c r="A1047" s="1">
        <v>44988.682336064812</v>
      </c>
      <c r="B1047" s="2" t="s">
        <v>16</v>
      </c>
      <c r="C1047" s="2" t="s">
        <v>8</v>
      </c>
      <c r="D1047" s="2" t="s">
        <v>9</v>
      </c>
      <c r="E1047" s="2">
        <v>562</v>
      </c>
      <c r="F1047" s="2">
        <v>9</v>
      </c>
      <c r="G1047" s="24">
        <f t="shared" si="16"/>
        <v>1.601423487544484E-2</v>
      </c>
      <c r="H1047" s="2" t="s">
        <v>10</v>
      </c>
    </row>
    <row r="1048" spans="1:8" ht="15.75" customHeight="1" x14ac:dyDescent="0.35">
      <c r="A1048" s="1">
        <v>44988.675405092596</v>
      </c>
      <c r="B1048" s="2" t="s">
        <v>26</v>
      </c>
      <c r="C1048" s="2" t="s">
        <v>18</v>
      </c>
      <c r="D1048" s="2" t="s">
        <v>11</v>
      </c>
      <c r="E1048" s="2">
        <v>8775</v>
      </c>
      <c r="F1048" s="2">
        <v>0</v>
      </c>
      <c r="G1048" s="24">
        <f t="shared" si="16"/>
        <v>0</v>
      </c>
      <c r="H1048" s="2" t="s">
        <v>12</v>
      </c>
    </row>
    <row r="1049" spans="1:8" ht="15.75" customHeight="1" x14ac:dyDescent="0.35">
      <c r="A1049" s="1">
        <v>44988.674893159725</v>
      </c>
      <c r="B1049" s="2" t="s">
        <v>16</v>
      </c>
      <c r="C1049" s="2" t="s">
        <v>8</v>
      </c>
      <c r="D1049" s="2" t="s">
        <v>11</v>
      </c>
      <c r="E1049" s="2">
        <v>4918</v>
      </c>
      <c r="F1049" s="2">
        <v>285</v>
      </c>
      <c r="G1049" s="24">
        <f t="shared" si="16"/>
        <v>5.7950386335908904E-2</v>
      </c>
      <c r="H1049" s="2" t="s">
        <v>10</v>
      </c>
    </row>
    <row r="1050" spans="1:8" ht="15.75" customHeight="1" x14ac:dyDescent="0.35">
      <c r="A1050" s="1">
        <v>44988.674884259257</v>
      </c>
      <c r="B1050" s="2" t="s">
        <v>26</v>
      </c>
      <c r="C1050" s="2" t="s">
        <v>15</v>
      </c>
      <c r="D1050" s="2" t="s">
        <v>11</v>
      </c>
      <c r="E1050" s="2">
        <v>31978</v>
      </c>
      <c r="F1050" s="2">
        <v>4377</v>
      </c>
      <c r="G1050" s="24">
        <f t="shared" si="16"/>
        <v>0.1368753518043655</v>
      </c>
      <c r="H1050" s="2" t="s">
        <v>10</v>
      </c>
    </row>
    <row r="1051" spans="1:8" ht="15.75" customHeight="1" x14ac:dyDescent="0.35">
      <c r="A1051" s="1">
        <v>44988.673487974535</v>
      </c>
      <c r="B1051" s="2" t="s">
        <v>26</v>
      </c>
      <c r="C1051" s="2" t="s">
        <v>8</v>
      </c>
      <c r="D1051" s="2" t="s">
        <v>11</v>
      </c>
      <c r="E1051" s="2">
        <v>300</v>
      </c>
      <c r="F1051" s="2">
        <v>9</v>
      </c>
      <c r="G1051" s="24">
        <f t="shared" si="16"/>
        <v>0.03</v>
      </c>
      <c r="H1051" s="2" t="s">
        <v>12</v>
      </c>
    </row>
    <row r="1052" spans="1:8" ht="15.75" customHeight="1" x14ac:dyDescent="0.35">
      <c r="A1052" s="1">
        <v>44988.672733495368</v>
      </c>
      <c r="B1052" s="2" t="s">
        <v>16</v>
      </c>
      <c r="C1052" s="2" t="s">
        <v>8</v>
      </c>
      <c r="D1052" s="2" t="s">
        <v>9</v>
      </c>
      <c r="E1052" s="2">
        <v>1081</v>
      </c>
      <c r="F1052" s="2">
        <v>65</v>
      </c>
      <c r="G1052" s="24">
        <f t="shared" si="16"/>
        <v>6.0129509713228495E-2</v>
      </c>
      <c r="H1052" s="2" t="s">
        <v>10</v>
      </c>
    </row>
    <row r="1053" spans="1:8" ht="15.75" customHeight="1" x14ac:dyDescent="0.35">
      <c r="A1053" s="1">
        <v>44988.67045322917</v>
      </c>
      <c r="B1053" s="2" t="s">
        <v>16</v>
      </c>
      <c r="C1053" s="2" t="s">
        <v>8</v>
      </c>
      <c r="D1053" s="2" t="s">
        <v>9</v>
      </c>
      <c r="E1053" s="2">
        <v>0</v>
      </c>
      <c r="F1053" s="2">
        <v>0</v>
      </c>
      <c r="G1053" s="24">
        <f t="shared" si="16"/>
        <v>0</v>
      </c>
      <c r="H1053" s="2" t="s">
        <v>12</v>
      </c>
    </row>
    <row r="1054" spans="1:8" ht="15.75" customHeight="1" x14ac:dyDescent="0.35">
      <c r="A1054" s="1">
        <v>44988.667761041666</v>
      </c>
      <c r="B1054" s="2" t="s">
        <v>16</v>
      </c>
      <c r="C1054" s="2" t="s">
        <v>8</v>
      </c>
      <c r="D1054" s="2" t="s">
        <v>9</v>
      </c>
      <c r="E1054" s="2">
        <v>649</v>
      </c>
      <c r="F1054" s="2">
        <v>28</v>
      </c>
      <c r="G1054" s="24">
        <f t="shared" si="16"/>
        <v>4.3143297380585519E-2</v>
      </c>
      <c r="H1054" s="2" t="s">
        <v>10</v>
      </c>
    </row>
    <row r="1055" spans="1:8" ht="15.75" customHeight="1" x14ac:dyDescent="0.35">
      <c r="A1055" s="1">
        <v>44988.666696412038</v>
      </c>
      <c r="B1055" s="2" t="s">
        <v>26</v>
      </c>
      <c r="C1055" s="2" t="s">
        <v>8</v>
      </c>
      <c r="D1055" s="2" t="s">
        <v>11</v>
      </c>
      <c r="E1055" s="2">
        <v>3780</v>
      </c>
      <c r="F1055" s="2">
        <v>236</v>
      </c>
      <c r="G1055" s="24">
        <f t="shared" si="16"/>
        <v>6.2433862433862432E-2</v>
      </c>
      <c r="H1055" s="2" t="s">
        <v>12</v>
      </c>
    </row>
    <row r="1056" spans="1:8" ht="15.75" customHeight="1" x14ac:dyDescent="0.35">
      <c r="A1056" s="1">
        <v>44988.665666030094</v>
      </c>
      <c r="B1056" s="2" t="s">
        <v>26</v>
      </c>
      <c r="C1056" s="2" t="s">
        <v>8</v>
      </c>
      <c r="D1056" s="2" t="s">
        <v>11</v>
      </c>
      <c r="E1056" s="2">
        <v>12942</v>
      </c>
      <c r="F1056" s="2">
        <v>227</v>
      </c>
      <c r="G1056" s="24">
        <f t="shared" si="16"/>
        <v>1.7539792922268583E-2</v>
      </c>
      <c r="H1056" s="2" t="s">
        <v>13</v>
      </c>
    </row>
    <row r="1057" spans="1:8" ht="15.75" customHeight="1" x14ac:dyDescent="0.35">
      <c r="A1057" s="1">
        <v>44988.661094432871</v>
      </c>
      <c r="B1057" s="2" t="s">
        <v>26</v>
      </c>
      <c r="C1057" s="2" t="s">
        <v>8</v>
      </c>
      <c r="D1057" s="2" t="s">
        <v>11</v>
      </c>
      <c r="E1057" s="2">
        <v>10818</v>
      </c>
      <c r="F1057" s="2">
        <v>85</v>
      </c>
      <c r="G1057" s="24">
        <f t="shared" si="16"/>
        <v>7.8572749121833974E-3</v>
      </c>
      <c r="H1057" s="2" t="s">
        <v>13</v>
      </c>
    </row>
    <row r="1058" spans="1:8" ht="15.75" customHeight="1" x14ac:dyDescent="0.35">
      <c r="A1058" s="1">
        <v>44988.642280092594</v>
      </c>
      <c r="B1058" s="2" t="s">
        <v>26</v>
      </c>
      <c r="C1058" s="2" t="s">
        <v>15</v>
      </c>
      <c r="D1058" s="2" t="s">
        <v>11</v>
      </c>
      <c r="E1058" s="2">
        <v>21833</v>
      </c>
      <c r="F1058" s="2">
        <v>2340</v>
      </c>
      <c r="G1058" s="24">
        <f t="shared" si="16"/>
        <v>0.10717720881234828</v>
      </c>
      <c r="H1058" s="2" t="s">
        <v>13</v>
      </c>
    </row>
    <row r="1059" spans="1:8" ht="15.75" customHeight="1" x14ac:dyDescent="0.35">
      <c r="A1059" s="1">
        <v>44988.642274131947</v>
      </c>
      <c r="B1059" s="2" t="s">
        <v>16</v>
      </c>
      <c r="C1059" s="2" t="s">
        <v>8</v>
      </c>
      <c r="D1059" s="2" t="s">
        <v>11</v>
      </c>
      <c r="E1059" s="2">
        <v>5739</v>
      </c>
      <c r="F1059" s="2">
        <v>195</v>
      </c>
      <c r="G1059" s="24">
        <f t="shared" si="16"/>
        <v>3.3978044955567173E-2</v>
      </c>
      <c r="H1059" s="2" t="s">
        <v>13</v>
      </c>
    </row>
    <row r="1060" spans="1:8" ht="15.75" customHeight="1" x14ac:dyDescent="0.35">
      <c r="A1060" s="1">
        <v>44988.64203703704</v>
      </c>
      <c r="B1060" s="2" t="s">
        <v>26</v>
      </c>
      <c r="C1060" s="2" t="s">
        <v>18</v>
      </c>
      <c r="D1060" s="2" t="s">
        <v>11</v>
      </c>
      <c r="E1060" s="2">
        <v>9173</v>
      </c>
      <c r="F1060" s="2">
        <v>0</v>
      </c>
      <c r="G1060" s="24">
        <f t="shared" si="16"/>
        <v>0</v>
      </c>
      <c r="H1060" s="2" t="s">
        <v>13</v>
      </c>
    </row>
    <row r="1061" spans="1:8" ht="15.75" customHeight="1" x14ac:dyDescent="0.35">
      <c r="A1061" s="1">
        <v>44988.642025462963</v>
      </c>
      <c r="B1061" s="2" t="s">
        <v>26</v>
      </c>
      <c r="C1061" s="2" t="s">
        <v>15</v>
      </c>
      <c r="D1061" s="2" t="s">
        <v>11</v>
      </c>
      <c r="E1061" s="2">
        <v>13240</v>
      </c>
      <c r="F1061" s="2">
        <v>333</v>
      </c>
      <c r="G1061" s="24">
        <f t="shared" si="16"/>
        <v>2.5151057401812688E-2</v>
      </c>
      <c r="H1061" s="2" t="s">
        <v>13</v>
      </c>
    </row>
    <row r="1062" spans="1:8" ht="15.75" customHeight="1" x14ac:dyDescent="0.35">
      <c r="A1062" s="1">
        <v>44988.642019282408</v>
      </c>
      <c r="B1062" s="2" t="s">
        <v>26</v>
      </c>
      <c r="C1062" s="2" t="s">
        <v>8</v>
      </c>
      <c r="D1062" s="2" t="s">
        <v>11</v>
      </c>
      <c r="E1062" s="2">
        <v>13811</v>
      </c>
      <c r="F1062" s="2">
        <v>289</v>
      </c>
      <c r="G1062" s="24">
        <f t="shared" si="16"/>
        <v>2.0925349359206431E-2</v>
      </c>
      <c r="H1062" s="2" t="s">
        <v>13</v>
      </c>
    </row>
    <row r="1063" spans="1:8" ht="15.75" customHeight="1" x14ac:dyDescent="0.35">
      <c r="A1063" s="1">
        <v>44988.576608796298</v>
      </c>
      <c r="B1063" s="2" t="s">
        <v>24</v>
      </c>
      <c r="C1063" s="2" t="s">
        <v>21</v>
      </c>
      <c r="D1063" s="2" t="s">
        <v>23</v>
      </c>
      <c r="E1063" s="2">
        <v>0</v>
      </c>
      <c r="F1063" s="2">
        <v>0</v>
      </c>
      <c r="G1063" s="24">
        <f t="shared" si="16"/>
        <v>0</v>
      </c>
      <c r="H1063" s="2" t="s">
        <v>10</v>
      </c>
    </row>
    <row r="1064" spans="1:8" ht="15.75" customHeight="1" x14ac:dyDescent="0.35">
      <c r="A1064" s="1">
        <v>44988.569489641202</v>
      </c>
      <c r="B1064" s="2" t="s">
        <v>26</v>
      </c>
      <c r="C1064" s="2" t="s">
        <v>8</v>
      </c>
      <c r="D1064" s="2" t="s">
        <v>11</v>
      </c>
      <c r="E1064" s="2">
        <v>1963</v>
      </c>
      <c r="F1064" s="2">
        <v>33</v>
      </c>
      <c r="G1064" s="24">
        <f t="shared" si="16"/>
        <v>1.6811003565970453E-2</v>
      </c>
      <c r="H1064" s="2" t="s">
        <v>10</v>
      </c>
    </row>
    <row r="1065" spans="1:8" ht="15.75" customHeight="1" x14ac:dyDescent="0.35">
      <c r="A1065" s="1">
        <v>44988.566446759258</v>
      </c>
      <c r="B1065" s="2" t="s">
        <v>22</v>
      </c>
      <c r="C1065" s="2" t="s">
        <v>21</v>
      </c>
      <c r="D1065" s="2" t="s">
        <v>9</v>
      </c>
      <c r="E1065" s="2">
        <v>2142</v>
      </c>
      <c r="F1065" s="2">
        <v>38</v>
      </c>
      <c r="G1065" s="24">
        <f t="shared" si="16"/>
        <v>1.7740429505135387E-2</v>
      </c>
      <c r="H1065" s="2" t="s">
        <v>12</v>
      </c>
    </row>
    <row r="1066" spans="1:8" ht="15.75" customHeight="1" x14ac:dyDescent="0.35">
      <c r="A1066" s="1">
        <v>44988.553703703707</v>
      </c>
      <c r="B1066" s="2" t="s">
        <v>22</v>
      </c>
      <c r="C1066" s="2" t="s">
        <v>21</v>
      </c>
      <c r="D1066" s="2" t="s">
        <v>9</v>
      </c>
      <c r="E1066" s="2">
        <v>1713</v>
      </c>
      <c r="F1066" s="2">
        <v>39</v>
      </c>
      <c r="G1066" s="24">
        <f t="shared" si="16"/>
        <v>2.276707530647986E-2</v>
      </c>
      <c r="H1066" s="2" t="s">
        <v>12</v>
      </c>
    </row>
    <row r="1067" spans="1:8" ht="15.75" customHeight="1" x14ac:dyDescent="0.35">
      <c r="A1067" s="1">
        <v>44988.542540335649</v>
      </c>
      <c r="B1067" s="2" t="s">
        <v>26</v>
      </c>
      <c r="C1067" s="2" t="s">
        <v>8</v>
      </c>
      <c r="D1067" s="2" t="s">
        <v>23</v>
      </c>
      <c r="E1067" s="2">
        <v>22090</v>
      </c>
      <c r="F1067" s="2">
        <v>949</v>
      </c>
      <c r="G1067" s="24">
        <f t="shared" si="16"/>
        <v>4.296061566319602E-2</v>
      </c>
      <c r="H1067" s="2" t="s">
        <v>12</v>
      </c>
    </row>
    <row r="1068" spans="1:8" ht="15.75" customHeight="1" x14ac:dyDescent="0.35">
      <c r="A1068" s="1">
        <v>44988.521145833336</v>
      </c>
      <c r="B1068" s="2" t="s">
        <v>26</v>
      </c>
      <c r="C1068" s="2" t="s">
        <v>18</v>
      </c>
      <c r="D1068" s="2" t="s">
        <v>23</v>
      </c>
      <c r="E1068" s="2">
        <v>14487</v>
      </c>
      <c r="F1068" s="2">
        <v>225</v>
      </c>
      <c r="G1068" s="24">
        <f t="shared" si="16"/>
        <v>1.5531165872851522E-2</v>
      </c>
      <c r="H1068" s="2" t="s">
        <v>12</v>
      </c>
    </row>
    <row r="1069" spans="1:8" ht="15.75" customHeight="1" x14ac:dyDescent="0.35">
      <c r="A1069" s="1">
        <v>44988.520902777775</v>
      </c>
      <c r="B1069" s="2" t="s">
        <v>26</v>
      </c>
      <c r="C1069" s="2" t="s">
        <v>20</v>
      </c>
      <c r="D1069" s="2" t="s">
        <v>23</v>
      </c>
      <c r="E1069" s="2">
        <v>4605</v>
      </c>
      <c r="F1069" s="2">
        <v>189</v>
      </c>
      <c r="G1069" s="24">
        <f t="shared" si="16"/>
        <v>4.1042345276872963E-2</v>
      </c>
      <c r="H1069" s="2" t="s">
        <v>12</v>
      </c>
    </row>
    <row r="1070" spans="1:8" ht="15.75" customHeight="1" x14ac:dyDescent="0.35">
      <c r="A1070" s="1">
        <v>44988.498944340281</v>
      </c>
      <c r="B1070" s="2" t="s">
        <v>16</v>
      </c>
      <c r="C1070" s="2" t="s">
        <v>8</v>
      </c>
      <c r="D1070" s="2" t="s">
        <v>9</v>
      </c>
      <c r="E1070" s="2">
        <v>273</v>
      </c>
      <c r="F1070" s="2">
        <v>6</v>
      </c>
      <c r="G1070" s="24">
        <f t="shared" si="16"/>
        <v>2.197802197802198E-2</v>
      </c>
      <c r="H1070" s="2" t="s">
        <v>10</v>
      </c>
    </row>
    <row r="1071" spans="1:8" ht="15.75" customHeight="1" x14ac:dyDescent="0.35">
      <c r="A1071" s="1">
        <v>44988.498639687503</v>
      </c>
      <c r="B1071" s="2" t="s">
        <v>16</v>
      </c>
      <c r="C1071" s="2" t="s">
        <v>8</v>
      </c>
      <c r="D1071" s="2" t="s">
        <v>9</v>
      </c>
      <c r="E1071" s="2">
        <v>230</v>
      </c>
      <c r="F1071" s="2">
        <v>10</v>
      </c>
      <c r="G1071" s="24">
        <f t="shared" si="16"/>
        <v>4.3478260869565216E-2</v>
      </c>
      <c r="H1071" s="2" t="s">
        <v>10</v>
      </c>
    </row>
    <row r="1072" spans="1:8" ht="15.75" customHeight="1" x14ac:dyDescent="0.35">
      <c r="A1072" s="1">
        <v>44988.465919386574</v>
      </c>
      <c r="B1072" s="2" t="s">
        <v>16</v>
      </c>
      <c r="C1072" s="2" t="s">
        <v>8</v>
      </c>
      <c r="D1072" s="2" t="s">
        <v>11</v>
      </c>
      <c r="E1072" s="2">
        <v>12330</v>
      </c>
      <c r="F1072" s="2">
        <v>641</v>
      </c>
      <c r="G1072" s="24">
        <f t="shared" si="16"/>
        <v>5.1987023519870237E-2</v>
      </c>
      <c r="H1072" s="2" t="s">
        <v>13</v>
      </c>
    </row>
    <row r="1073" spans="1:8" ht="15.75" customHeight="1" x14ac:dyDescent="0.35">
      <c r="A1073" s="1">
        <v>44988.465891203705</v>
      </c>
      <c r="B1073" s="2" t="s">
        <v>26</v>
      </c>
      <c r="C1073" s="2" t="s">
        <v>15</v>
      </c>
      <c r="D1073" s="2" t="s">
        <v>11</v>
      </c>
      <c r="E1073" s="2">
        <v>53954</v>
      </c>
      <c r="F1073" s="2">
        <v>15601</v>
      </c>
      <c r="G1073" s="24">
        <f t="shared" si="16"/>
        <v>0.28915372354227675</v>
      </c>
      <c r="H1073" s="2" t="s">
        <v>13</v>
      </c>
    </row>
    <row r="1074" spans="1:8" ht="15.75" customHeight="1" x14ac:dyDescent="0.35">
      <c r="A1074" s="1">
        <v>44988.45988425926</v>
      </c>
      <c r="B1074" s="2" t="s">
        <v>26</v>
      </c>
      <c r="C1074" s="2" t="s">
        <v>18</v>
      </c>
      <c r="D1074" s="2" t="s">
        <v>11</v>
      </c>
      <c r="E1074" s="2">
        <v>10503</v>
      </c>
      <c r="F1074" s="2">
        <v>0</v>
      </c>
      <c r="G1074" s="24">
        <f t="shared" si="16"/>
        <v>0</v>
      </c>
      <c r="H1074" s="2" t="s">
        <v>13</v>
      </c>
    </row>
    <row r="1075" spans="1:8" ht="15.75" customHeight="1" x14ac:dyDescent="0.35">
      <c r="A1075" s="1">
        <v>44988.459398148145</v>
      </c>
      <c r="B1075" s="2" t="s">
        <v>26</v>
      </c>
      <c r="C1075" s="2" t="s">
        <v>18</v>
      </c>
      <c r="D1075" s="2" t="s">
        <v>11</v>
      </c>
      <c r="E1075" s="2">
        <v>56508</v>
      </c>
      <c r="F1075" s="2">
        <v>4577</v>
      </c>
      <c r="G1075" s="24">
        <f t="shared" si="16"/>
        <v>8.099738090181921E-2</v>
      </c>
      <c r="H1075" s="2" t="s">
        <v>13</v>
      </c>
    </row>
    <row r="1076" spans="1:8" ht="15.75" customHeight="1" x14ac:dyDescent="0.35">
      <c r="A1076" s="1">
        <v>44988.458365740742</v>
      </c>
      <c r="B1076" s="2" t="s">
        <v>26</v>
      </c>
      <c r="C1076" s="2" t="s">
        <v>8</v>
      </c>
      <c r="D1076" s="2" t="s">
        <v>11</v>
      </c>
      <c r="E1076" s="2">
        <v>57957</v>
      </c>
      <c r="F1076" s="2">
        <v>2007</v>
      </c>
      <c r="G1076" s="24">
        <f t="shared" si="16"/>
        <v>3.4629121590144418E-2</v>
      </c>
      <c r="H1076" s="2" t="s">
        <v>13</v>
      </c>
    </row>
    <row r="1077" spans="1:8" ht="15.75" customHeight="1" x14ac:dyDescent="0.35">
      <c r="A1077" s="1">
        <v>44988.458356481482</v>
      </c>
      <c r="B1077" s="2" t="s">
        <v>26</v>
      </c>
      <c r="C1077" s="2" t="s">
        <v>15</v>
      </c>
      <c r="D1077" s="2" t="s">
        <v>11</v>
      </c>
      <c r="E1077" s="2">
        <v>28042</v>
      </c>
      <c r="F1077" s="2">
        <v>3687</v>
      </c>
      <c r="G1077" s="24">
        <f t="shared" si="16"/>
        <v>0.13148134940446474</v>
      </c>
      <c r="H1077" s="2" t="s">
        <v>13</v>
      </c>
    </row>
    <row r="1078" spans="1:8" ht="15.75" customHeight="1" x14ac:dyDescent="0.35">
      <c r="A1078" s="1">
        <v>44988.44940972222</v>
      </c>
      <c r="B1078" s="2" t="s">
        <v>26</v>
      </c>
      <c r="C1078" s="2" t="s">
        <v>18</v>
      </c>
      <c r="D1078" s="2" t="s">
        <v>11</v>
      </c>
      <c r="E1078" s="2">
        <v>11209</v>
      </c>
      <c r="F1078" s="2">
        <v>0</v>
      </c>
      <c r="G1078" s="24">
        <f t="shared" si="16"/>
        <v>0</v>
      </c>
      <c r="H1078" s="2" t="s">
        <v>13</v>
      </c>
    </row>
    <row r="1079" spans="1:8" ht="15.75" customHeight="1" x14ac:dyDescent="0.35">
      <c r="A1079" s="1">
        <v>44988.447981134261</v>
      </c>
      <c r="B1079" s="2" t="s">
        <v>16</v>
      </c>
      <c r="C1079" s="2" t="s">
        <v>8</v>
      </c>
      <c r="D1079" s="2" t="s">
        <v>9</v>
      </c>
      <c r="E1079" s="2">
        <v>1649</v>
      </c>
      <c r="F1079" s="2">
        <v>70</v>
      </c>
      <c r="G1079" s="24">
        <f t="shared" si="16"/>
        <v>4.2449969678593089E-2</v>
      </c>
      <c r="H1079" s="2" t="s">
        <v>10</v>
      </c>
    </row>
    <row r="1080" spans="1:8" ht="15.75" customHeight="1" x14ac:dyDescent="0.35">
      <c r="A1080" s="1">
        <v>44988.446980844907</v>
      </c>
      <c r="B1080" s="2" t="s">
        <v>16</v>
      </c>
      <c r="C1080" s="2" t="s">
        <v>8</v>
      </c>
      <c r="D1080" s="2" t="s">
        <v>9</v>
      </c>
      <c r="E1080" s="2">
        <v>0</v>
      </c>
      <c r="F1080" s="2">
        <v>0</v>
      </c>
      <c r="G1080" s="24">
        <f t="shared" si="16"/>
        <v>0</v>
      </c>
      <c r="H1080" s="2" t="s">
        <v>10</v>
      </c>
    </row>
    <row r="1081" spans="1:8" ht="15.75" customHeight="1" x14ac:dyDescent="0.35">
      <c r="A1081" s="1">
        <v>44988.446926689816</v>
      </c>
      <c r="B1081" s="2" t="s">
        <v>16</v>
      </c>
      <c r="C1081" s="2" t="s">
        <v>8</v>
      </c>
      <c r="D1081" s="2" t="s">
        <v>9</v>
      </c>
      <c r="E1081" s="2">
        <v>0</v>
      </c>
      <c r="F1081" s="2">
        <v>0</v>
      </c>
      <c r="G1081" s="24">
        <f t="shared" si="16"/>
        <v>0</v>
      </c>
      <c r="H1081" s="2" t="s">
        <v>10</v>
      </c>
    </row>
    <row r="1082" spans="1:8" ht="15.75" customHeight="1" x14ac:dyDescent="0.35">
      <c r="A1082" s="1">
        <v>44988.445650277776</v>
      </c>
      <c r="B1082" s="2" t="s">
        <v>16</v>
      </c>
      <c r="C1082" s="2" t="s">
        <v>8</v>
      </c>
      <c r="D1082" s="2" t="s">
        <v>11</v>
      </c>
      <c r="E1082" s="2">
        <v>14379</v>
      </c>
      <c r="F1082" s="2">
        <v>716</v>
      </c>
      <c r="G1082" s="24">
        <f t="shared" si="16"/>
        <v>4.9794839696780023E-2</v>
      </c>
      <c r="H1082" s="2" t="s">
        <v>13</v>
      </c>
    </row>
    <row r="1083" spans="1:8" ht="15.75" customHeight="1" x14ac:dyDescent="0.35">
      <c r="A1083" s="1">
        <v>44988.445648148147</v>
      </c>
      <c r="B1083" s="2" t="s">
        <v>26</v>
      </c>
      <c r="C1083" s="2" t="s">
        <v>15</v>
      </c>
      <c r="D1083" s="2" t="s">
        <v>11</v>
      </c>
      <c r="E1083" s="2">
        <v>58859</v>
      </c>
      <c r="F1083" s="2">
        <v>16292</v>
      </c>
      <c r="G1083" s="24">
        <f t="shared" si="16"/>
        <v>0.27679709135391362</v>
      </c>
      <c r="H1083" s="2" t="s">
        <v>13</v>
      </c>
    </row>
    <row r="1084" spans="1:8" ht="15.75" customHeight="1" x14ac:dyDescent="0.35">
      <c r="A1084" s="1">
        <v>44988.444849537038</v>
      </c>
      <c r="B1084" s="2" t="s">
        <v>26</v>
      </c>
      <c r="C1084" s="2" t="s">
        <v>15</v>
      </c>
      <c r="D1084" s="2" t="s">
        <v>11</v>
      </c>
      <c r="E1084" s="2">
        <v>23504</v>
      </c>
      <c r="F1084" s="2">
        <v>2171</v>
      </c>
      <c r="G1084" s="24">
        <f t="shared" si="16"/>
        <v>9.2367256637168146E-2</v>
      </c>
      <c r="H1084" s="2" t="s">
        <v>13</v>
      </c>
    </row>
    <row r="1085" spans="1:8" ht="15.75" customHeight="1" x14ac:dyDescent="0.35">
      <c r="A1085" s="1">
        <v>44988.444809918983</v>
      </c>
      <c r="B1085" s="2" t="s">
        <v>26</v>
      </c>
      <c r="C1085" s="2" t="s">
        <v>8</v>
      </c>
      <c r="D1085" s="2" t="s">
        <v>11</v>
      </c>
      <c r="E1085" s="2">
        <v>32524</v>
      </c>
      <c r="F1085" s="2">
        <v>1091</v>
      </c>
      <c r="G1085" s="24">
        <f t="shared" si="16"/>
        <v>3.3544459476079203E-2</v>
      </c>
      <c r="H1085" s="2" t="s">
        <v>13</v>
      </c>
    </row>
    <row r="1086" spans="1:8" ht="15.75" customHeight="1" x14ac:dyDescent="0.35">
      <c r="A1086" s="1">
        <v>44988.444227962966</v>
      </c>
      <c r="B1086" s="2" t="s">
        <v>16</v>
      </c>
      <c r="C1086" s="2" t="s">
        <v>8</v>
      </c>
      <c r="D1086" s="2" t="s">
        <v>11</v>
      </c>
      <c r="E1086" s="2">
        <v>5503</v>
      </c>
      <c r="F1086" s="2">
        <v>803</v>
      </c>
      <c r="G1086" s="24">
        <f t="shared" si="16"/>
        <v>0.14592040705069961</v>
      </c>
      <c r="H1086" s="2" t="s">
        <v>12</v>
      </c>
    </row>
    <row r="1087" spans="1:8" ht="15.75" customHeight="1" x14ac:dyDescent="0.35">
      <c r="A1087" s="1">
        <v>44988.44414078704</v>
      </c>
      <c r="B1087" s="2" t="s">
        <v>26</v>
      </c>
      <c r="C1087" s="2" t="s">
        <v>8</v>
      </c>
      <c r="D1087" s="2" t="s">
        <v>11</v>
      </c>
      <c r="E1087" s="2">
        <v>18874</v>
      </c>
      <c r="F1087" s="2">
        <v>1591</v>
      </c>
      <c r="G1087" s="24">
        <f t="shared" si="16"/>
        <v>8.4295856734131605E-2</v>
      </c>
      <c r="H1087" s="2" t="s">
        <v>12</v>
      </c>
    </row>
    <row r="1088" spans="1:8" ht="15.75" customHeight="1" x14ac:dyDescent="0.35">
      <c r="A1088" s="1">
        <v>44988.443969907406</v>
      </c>
      <c r="B1088" s="2" t="s">
        <v>26</v>
      </c>
      <c r="C1088" s="2" t="s">
        <v>15</v>
      </c>
      <c r="D1088" s="2" t="s">
        <v>11</v>
      </c>
      <c r="E1088" s="2">
        <v>39749</v>
      </c>
      <c r="F1088" s="2">
        <v>10084</v>
      </c>
      <c r="G1088" s="24">
        <f t="shared" si="16"/>
        <v>0.25369191677778058</v>
      </c>
      <c r="H1088" s="2" t="s">
        <v>12</v>
      </c>
    </row>
    <row r="1089" spans="1:8" ht="15.75" customHeight="1" x14ac:dyDescent="0.35">
      <c r="A1089" s="1">
        <v>44988.443692129629</v>
      </c>
      <c r="B1089" s="2" t="s">
        <v>26</v>
      </c>
      <c r="C1089" s="2" t="s">
        <v>15</v>
      </c>
      <c r="D1089" s="2" t="s">
        <v>11</v>
      </c>
      <c r="E1089" s="2">
        <v>99038</v>
      </c>
      <c r="F1089" s="2">
        <v>13938</v>
      </c>
      <c r="G1089" s="24">
        <f t="shared" si="16"/>
        <v>0.14073385973060845</v>
      </c>
      <c r="H1089" s="2" t="s">
        <v>12</v>
      </c>
    </row>
    <row r="1090" spans="1:8" ht="15.75" customHeight="1" x14ac:dyDescent="0.35">
      <c r="A1090" s="1">
        <v>44988.440658715277</v>
      </c>
      <c r="B1090" s="2" t="s">
        <v>16</v>
      </c>
      <c r="C1090" s="2" t="s">
        <v>8</v>
      </c>
      <c r="D1090" s="2" t="s">
        <v>9</v>
      </c>
      <c r="E1090" s="2">
        <v>4197</v>
      </c>
      <c r="F1090" s="2">
        <v>279</v>
      </c>
      <c r="G1090" s="24">
        <f t="shared" ref="G1090:G1153" si="17">IFERROR(F1090/E1090,0)</f>
        <v>6.6476054324517517E-2</v>
      </c>
      <c r="H1090" s="2" t="s">
        <v>13</v>
      </c>
    </row>
    <row r="1091" spans="1:8" ht="15.75" customHeight="1" x14ac:dyDescent="0.35">
      <c r="A1091" s="1">
        <v>44988.43545138889</v>
      </c>
      <c r="B1091" s="2" t="s">
        <v>24</v>
      </c>
      <c r="C1091" s="2" t="s">
        <v>21</v>
      </c>
      <c r="D1091" s="2" t="s">
        <v>23</v>
      </c>
      <c r="E1091" s="2">
        <v>522</v>
      </c>
      <c r="F1091" s="2">
        <v>35</v>
      </c>
      <c r="G1091" s="24">
        <f t="shared" si="17"/>
        <v>6.7049808429118771E-2</v>
      </c>
      <c r="H1091" s="2" t="s">
        <v>12</v>
      </c>
    </row>
    <row r="1092" spans="1:8" ht="15.75" customHeight="1" x14ac:dyDescent="0.35">
      <c r="A1092" s="1">
        <v>44988.405908113426</v>
      </c>
      <c r="B1092" s="2" t="s">
        <v>26</v>
      </c>
      <c r="C1092" s="2" t="s">
        <v>8</v>
      </c>
      <c r="D1092" s="2" t="s">
        <v>11</v>
      </c>
      <c r="E1092" s="2">
        <v>36500</v>
      </c>
      <c r="F1092" s="2">
        <v>274</v>
      </c>
      <c r="G1092" s="24">
        <f t="shared" si="17"/>
        <v>7.5068493150684933E-3</v>
      </c>
      <c r="H1092" s="2" t="s">
        <v>10</v>
      </c>
    </row>
    <row r="1093" spans="1:8" ht="15.75" customHeight="1" x14ac:dyDescent="0.35">
      <c r="A1093" s="1">
        <v>44988.404812002314</v>
      </c>
      <c r="B1093" s="2" t="s">
        <v>16</v>
      </c>
      <c r="C1093" s="2" t="s">
        <v>8</v>
      </c>
      <c r="D1093" s="2" t="s">
        <v>11</v>
      </c>
      <c r="E1093" s="2">
        <v>4452</v>
      </c>
      <c r="F1093" s="2">
        <v>246</v>
      </c>
      <c r="G1093" s="24">
        <f t="shared" si="17"/>
        <v>5.5256064690026953E-2</v>
      </c>
      <c r="H1093" s="2" t="s">
        <v>13</v>
      </c>
    </row>
    <row r="1094" spans="1:8" ht="15.75" customHeight="1" x14ac:dyDescent="0.35">
      <c r="A1094" s="1">
        <v>44988.404791666668</v>
      </c>
      <c r="B1094" s="2" t="s">
        <v>26</v>
      </c>
      <c r="C1094" s="2" t="s">
        <v>15</v>
      </c>
      <c r="D1094" s="2" t="s">
        <v>11</v>
      </c>
      <c r="E1094" s="2">
        <v>32047</v>
      </c>
      <c r="F1094" s="2">
        <v>6332</v>
      </c>
      <c r="G1094" s="24">
        <f t="shared" si="17"/>
        <v>0.19758479732892315</v>
      </c>
      <c r="H1094" s="2" t="s">
        <v>13</v>
      </c>
    </row>
    <row r="1095" spans="1:8" ht="15.75" customHeight="1" x14ac:dyDescent="0.35">
      <c r="A1095" s="1">
        <v>44988.400419409722</v>
      </c>
      <c r="B1095" s="2" t="s">
        <v>16</v>
      </c>
      <c r="C1095" s="2" t="s">
        <v>8</v>
      </c>
      <c r="D1095" s="2" t="s">
        <v>9</v>
      </c>
      <c r="E1095" s="2">
        <v>0</v>
      </c>
      <c r="F1095" s="2">
        <v>0</v>
      </c>
      <c r="G1095" s="24">
        <f t="shared" si="17"/>
        <v>0</v>
      </c>
      <c r="H1095" s="2" t="s">
        <v>13</v>
      </c>
    </row>
    <row r="1096" spans="1:8" ht="15.75" customHeight="1" x14ac:dyDescent="0.35">
      <c r="A1096" s="1">
        <v>44988.395165798611</v>
      </c>
      <c r="B1096" s="2" t="s">
        <v>16</v>
      </c>
      <c r="C1096" s="2" t="s">
        <v>8</v>
      </c>
      <c r="D1096" s="2" t="s">
        <v>9</v>
      </c>
      <c r="E1096" s="2">
        <v>967</v>
      </c>
      <c r="F1096" s="2">
        <v>31</v>
      </c>
      <c r="G1096" s="24">
        <f t="shared" si="17"/>
        <v>3.2057911065149949E-2</v>
      </c>
      <c r="H1096" s="2" t="s">
        <v>10</v>
      </c>
    </row>
    <row r="1097" spans="1:8" ht="15.75" customHeight="1" x14ac:dyDescent="0.35">
      <c r="A1097" s="1">
        <v>44988.394885289352</v>
      </c>
      <c r="B1097" s="2" t="s">
        <v>16</v>
      </c>
      <c r="C1097" s="2" t="s">
        <v>8</v>
      </c>
      <c r="D1097" s="2" t="s">
        <v>9</v>
      </c>
      <c r="E1097" s="2">
        <v>1793</v>
      </c>
      <c r="F1097" s="2">
        <v>97</v>
      </c>
      <c r="G1097" s="24">
        <f t="shared" si="17"/>
        <v>5.4099274958170664E-2</v>
      </c>
      <c r="H1097" s="2" t="s">
        <v>10</v>
      </c>
    </row>
    <row r="1098" spans="1:8" ht="15.75" customHeight="1" x14ac:dyDescent="0.35">
      <c r="A1098" s="1">
        <v>44988.392604166664</v>
      </c>
      <c r="B1098" s="2" t="s">
        <v>26</v>
      </c>
      <c r="C1098" s="2" t="s">
        <v>15</v>
      </c>
      <c r="D1098" s="2" t="s">
        <v>9</v>
      </c>
      <c r="E1098" s="2">
        <v>0</v>
      </c>
      <c r="F1098" s="2">
        <v>0</v>
      </c>
      <c r="G1098" s="24">
        <f t="shared" si="17"/>
        <v>0</v>
      </c>
      <c r="H1098" s="2" t="s">
        <v>13</v>
      </c>
    </row>
    <row r="1099" spans="1:8" ht="15.75" customHeight="1" x14ac:dyDescent="0.35">
      <c r="A1099" s="1">
        <v>44988.392604166664</v>
      </c>
      <c r="B1099" s="2" t="s">
        <v>26</v>
      </c>
      <c r="C1099" s="2" t="s">
        <v>15</v>
      </c>
      <c r="D1099" s="2" t="s">
        <v>9</v>
      </c>
      <c r="E1099" s="2">
        <v>0</v>
      </c>
      <c r="F1099" s="2">
        <v>0</v>
      </c>
      <c r="G1099" s="24">
        <f t="shared" si="17"/>
        <v>0</v>
      </c>
      <c r="H1099" s="2" t="s">
        <v>13</v>
      </c>
    </row>
    <row r="1100" spans="1:8" ht="15.75" customHeight="1" x14ac:dyDescent="0.35">
      <c r="A1100" s="1">
        <v>44988.391423611109</v>
      </c>
      <c r="B1100" s="2" t="s">
        <v>26</v>
      </c>
      <c r="C1100" s="2" t="s">
        <v>15</v>
      </c>
      <c r="D1100" s="2" t="s">
        <v>11</v>
      </c>
      <c r="E1100" s="2">
        <v>24127</v>
      </c>
      <c r="F1100" s="2">
        <v>4912</v>
      </c>
      <c r="G1100" s="24">
        <f t="shared" si="17"/>
        <v>0.20358933974385543</v>
      </c>
      <c r="H1100" s="2" t="s">
        <v>12</v>
      </c>
    </row>
    <row r="1101" spans="1:8" ht="15.75" customHeight="1" x14ac:dyDescent="0.35">
      <c r="A1101" s="1">
        <v>44988.389841412034</v>
      </c>
      <c r="B1101" s="2" t="s">
        <v>16</v>
      </c>
      <c r="C1101" s="2" t="s">
        <v>8</v>
      </c>
      <c r="D1101" s="2" t="s">
        <v>9</v>
      </c>
      <c r="E1101" s="2">
        <v>6900</v>
      </c>
      <c r="F1101" s="2">
        <v>1040</v>
      </c>
      <c r="G1101" s="24">
        <f t="shared" si="17"/>
        <v>0.15072463768115943</v>
      </c>
      <c r="H1101" s="2" t="s">
        <v>28</v>
      </c>
    </row>
    <row r="1102" spans="1:8" ht="15.75" customHeight="1" x14ac:dyDescent="0.35">
      <c r="A1102" s="1">
        <v>44988.388872696756</v>
      </c>
      <c r="B1102" s="2" t="s">
        <v>26</v>
      </c>
      <c r="C1102" s="2" t="s">
        <v>8</v>
      </c>
      <c r="D1102" s="2" t="s">
        <v>11</v>
      </c>
      <c r="E1102" s="2">
        <v>15259</v>
      </c>
      <c r="F1102" s="2">
        <v>836</v>
      </c>
      <c r="G1102" s="24">
        <f t="shared" si="17"/>
        <v>5.4787338619830921E-2</v>
      </c>
      <c r="H1102" s="2" t="s">
        <v>12</v>
      </c>
    </row>
    <row r="1103" spans="1:8" ht="15.75" customHeight="1" x14ac:dyDescent="0.35">
      <c r="A1103" s="1">
        <v>44988.388425925928</v>
      </c>
      <c r="B1103" s="2" t="s">
        <v>26</v>
      </c>
      <c r="C1103" s="2" t="s">
        <v>15</v>
      </c>
      <c r="D1103" s="2" t="s">
        <v>11</v>
      </c>
      <c r="E1103" s="2">
        <v>20187</v>
      </c>
      <c r="F1103" s="2">
        <v>2892</v>
      </c>
      <c r="G1103" s="24">
        <f t="shared" si="17"/>
        <v>0.14326051419230199</v>
      </c>
      <c r="H1103" s="2" t="s">
        <v>12</v>
      </c>
    </row>
    <row r="1104" spans="1:8" ht="15.75" customHeight="1" x14ac:dyDescent="0.35">
      <c r="A1104" s="1">
        <v>44988.386939004631</v>
      </c>
      <c r="B1104" s="2" t="s">
        <v>16</v>
      </c>
      <c r="C1104" s="2" t="s">
        <v>8</v>
      </c>
      <c r="D1104" s="2" t="s">
        <v>9</v>
      </c>
      <c r="E1104" s="2">
        <v>2636</v>
      </c>
      <c r="F1104" s="2">
        <v>196</v>
      </c>
      <c r="G1104" s="24">
        <f t="shared" si="17"/>
        <v>7.4355083459787558E-2</v>
      </c>
      <c r="H1104" s="2" t="s">
        <v>10</v>
      </c>
    </row>
    <row r="1105" spans="1:8" ht="15.75" customHeight="1" x14ac:dyDescent="0.35">
      <c r="A1105" s="1">
        <v>44988.37945601852</v>
      </c>
      <c r="B1105" s="2" t="s">
        <v>26</v>
      </c>
      <c r="C1105" s="2" t="s">
        <v>18</v>
      </c>
      <c r="D1105" s="2" t="s">
        <v>23</v>
      </c>
      <c r="E1105" s="2">
        <v>10183</v>
      </c>
      <c r="F1105" s="2">
        <v>112</v>
      </c>
      <c r="G1105" s="24">
        <f t="shared" si="17"/>
        <v>1.0998723362466857E-2</v>
      </c>
      <c r="H1105" s="2" t="s">
        <v>12</v>
      </c>
    </row>
    <row r="1106" spans="1:8" ht="15.75" customHeight="1" x14ac:dyDescent="0.35">
      <c r="A1106" s="1">
        <v>44988.375092592592</v>
      </c>
      <c r="B1106" s="2" t="s">
        <v>26</v>
      </c>
      <c r="C1106" s="2" t="s">
        <v>20</v>
      </c>
      <c r="D1106" s="2" t="s">
        <v>23</v>
      </c>
      <c r="E1106" s="2">
        <v>403</v>
      </c>
      <c r="F1106" s="2">
        <v>15</v>
      </c>
      <c r="G1106" s="24">
        <f t="shared" si="17"/>
        <v>3.7220843672456573E-2</v>
      </c>
      <c r="H1106" s="2" t="s">
        <v>12</v>
      </c>
    </row>
    <row r="1107" spans="1:8" ht="15.75" customHeight="1" x14ac:dyDescent="0.35">
      <c r="A1107" s="1">
        <v>44988.375075266202</v>
      </c>
      <c r="B1107" s="2" t="s">
        <v>24</v>
      </c>
      <c r="C1107" s="2" t="s">
        <v>21</v>
      </c>
      <c r="D1107" s="2" t="s">
        <v>23</v>
      </c>
      <c r="E1107" s="2">
        <v>56</v>
      </c>
      <c r="F1107" s="2">
        <v>5</v>
      </c>
      <c r="G1107" s="24">
        <f t="shared" si="17"/>
        <v>8.9285714285714288E-2</v>
      </c>
      <c r="H1107" s="2" t="s">
        <v>12</v>
      </c>
    </row>
    <row r="1108" spans="1:8" ht="15.75" customHeight="1" x14ac:dyDescent="0.35">
      <c r="A1108" s="1">
        <v>44988.353136412035</v>
      </c>
      <c r="B1108" s="2" t="s">
        <v>16</v>
      </c>
      <c r="C1108" s="2" t="s">
        <v>8</v>
      </c>
      <c r="D1108" s="2" t="s">
        <v>9</v>
      </c>
      <c r="E1108" s="2">
        <v>0</v>
      </c>
      <c r="F1108" s="2">
        <v>0</v>
      </c>
      <c r="G1108" s="24">
        <f t="shared" si="17"/>
        <v>0</v>
      </c>
      <c r="H1108" s="2" t="s">
        <v>12</v>
      </c>
    </row>
    <row r="1109" spans="1:8" ht="15.75" customHeight="1" x14ac:dyDescent="0.35">
      <c r="A1109" s="1">
        <v>44988.352135868059</v>
      </c>
      <c r="B1109" s="2" t="s">
        <v>16</v>
      </c>
      <c r="C1109" s="2" t="s">
        <v>8</v>
      </c>
      <c r="D1109" s="2" t="s">
        <v>9</v>
      </c>
      <c r="E1109" s="2">
        <v>1074</v>
      </c>
      <c r="F1109" s="2">
        <v>75</v>
      </c>
      <c r="G1109" s="24">
        <f t="shared" si="17"/>
        <v>6.9832402234636867E-2</v>
      </c>
      <c r="H1109" s="2" t="s">
        <v>10</v>
      </c>
    </row>
    <row r="1110" spans="1:8" ht="15.75" customHeight="1" x14ac:dyDescent="0.35">
      <c r="A1110" s="1">
        <v>44988.349781481484</v>
      </c>
      <c r="B1110" s="2" t="s">
        <v>16</v>
      </c>
      <c r="C1110" s="2" t="s">
        <v>8</v>
      </c>
      <c r="D1110" s="2" t="s">
        <v>9</v>
      </c>
      <c r="E1110" s="2">
        <v>514</v>
      </c>
      <c r="F1110" s="2">
        <v>44</v>
      </c>
      <c r="G1110" s="24">
        <f t="shared" si="17"/>
        <v>8.5603112840466927E-2</v>
      </c>
      <c r="H1110" s="2" t="s">
        <v>12</v>
      </c>
    </row>
    <row r="1111" spans="1:8" ht="15.75" customHeight="1" x14ac:dyDescent="0.35">
      <c r="A1111" s="1">
        <v>44988.346492002318</v>
      </c>
      <c r="B1111" s="2" t="s">
        <v>26</v>
      </c>
      <c r="C1111" s="2" t="s">
        <v>8</v>
      </c>
      <c r="D1111" s="2" t="s">
        <v>11</v>
      </c>
      <c r="E1111" s="2">
        <v>26373</v>
      </c>
      <c r="F1111" s="2">
        <v>1753</v>
      </c>
      <c r="G1111" s="24">
        <f t="shared" si="17"/>
        <v>6.6469495317180452E-2</v>
      </c>
      <c r="H1111" s="2" t="s">
        <v>12</v>
      </c>
    </row>
    <row r="1112" spans="1:8" ht="15.75" customHeight="1" x14ac:dyDescent="0.35">
      <c r="A1112" s="1">
        <v>44988.346041666664</v>
      </c>
      <c r="B1112" s="2" t="s">
        <v>26</v>
      </c>
      <c r="C1112" s="2" t="s">
        <v>15</v>
      </c>
      <c r="D1112" s="2" t="s">
        <v>11</v>
      </c>
      <c r="E1112" s="2">
        <v>90982</v>
      </c>
      <c r="F1112" s="2">
        <v>14091</v>
      </c>
      <c r="G1112" s="24">
        <f t="shared" si="17"/>
        <v>0.15487678881537006</v>
      </c>
      <c r="H1112" s="2" t="s">
        <v>12</v>
      </c>
    </row>
    <row r="1113" spans="1:8" ht="15.75" customHeight="1" x14ac:dyDescent="0.35">
      <c r="A1113" s="1">
        <v>44988.345216863425</v>
      </c>
      <c r="B1113" s="2" t="s">
        <v>16</v>
      </c>
      <c r="C1113" s="2" t="s">
        <v>8</v>
      </c>
      <c r="D1113" s="2" t="s">
        <v>11</v>
      </c>
      <c r="E1113" s="2">
        <v>5932</v>
      </c>
      <c r="F1113" s="2">
        <v>251</v>
      </c>
      <c r="G1113" s="24">
        <f t="shared" si="17"/>
        <v>4.2312879298718811E-2</v>
      </c>
      <c r="H1113" s="2" t="s">
        <v>13</v>
      </c>
    </row>
    <row r="1114" spans="1:8" ht="15.75" customHeight="1" x14ac:dyDescent="0.35">
      <c r="A1114" s="1">
        <v>44988.345208333332</v>
      </c>
      <c r="B1114" s="2" t="s">
        <v>26</v>
      </c>
      <c r="C1114" s="2" t="s">
        <v>15</v>
      </c>
      <c r="D1114" s="2" t="s">
        <v>11</v>
      </c>
      <c r="E1114" s="2">
        <v>32911</v>
      </c>
      <c r="F1114" s="2">
        <v>4127</v>
      </c>
      <c r="G1114" s="24">
        <f t="shared" si="17"/>
        <v>0.12539880283187993</v>
      </c>
      <c r="H1114" s="2" t="s">
        <v>13</v>
      </c>
    </row>
    <row r="1115" spans="1:8" ht="15.75" customHeight="1" x14ac:dyDescent="0.35">
      <c r="A1115" s="1">
        <v>44988.342453703706</v>
      </c>
      <c r="B1115" s="2" t="s">
        <v>26</v>
      </c>
      <c r="C1115" s="2" t="s">
        <v>15</v>
      </c>
      <c r="D1115" s="2" t="s">
        <v>9</v>
      </c>
      <c r="E1115" s="2">
        <v>0</v>
      </c>
      <c r="F1115" s="2">
        <v>0</v>
      </c>
      <c r="G1115" s="24">
        <f t="shared" si="17"/>
        <v>0</v>
      </c>
      <c r="H1115" s="2" t="s">
        <v>10</v>
      </c>
    </row>
    <row r="1116" spans="1:8" ht="15.75" customHeight="1" x14ac:dyDescent="0.35">
      <c r="A1116" s="1">
        <v>44988.337524479168</v>
      </c>
      <c r="B1116" s="2" t="s">
        <v>16</v>
      </c>
      <c r="C1116" s="2" t="s">
        <v>8</v>
      </c>
      <c r="D1116" s="2" t="s">
        <v>11</v>
      </c>
      <c r="E1116" s="2">
        <v>3031</v>
      </c>
      <c r="F1116" s="2">
        <v>204</v>
      </c>
      <c r="G1116" s="24">
        <f t="shared" si="17"/>
        <v>6.7304519960409107E-2</v>
      </c>
      <c r="H1116" s="2" t="s">
        <v>13</v>
      </c>
    </row>
    <row r="1117" spans="1:8" ht="15.75" customHeight="1" x14ac:dyDescent="0.35">
      <c r="A1117" s="1">
        <v>44988.337511574071</v>
      </c>
      <c r="B1117" s="2" t="s">
        <v>26</v>
      </c>
      <c r="C1117" s="2" t="s">
        <v>15</v>
      </c>
      <c r="D1117" s="2" t="s">
        <v>11</v>
      </c>
      <c r="E1117" s="2">
        <v>28110</v>
      </c>
      <c r="F1117" s="2">
        <v>3214</v>
      </c>
      <c r="G1117" s="24">
        <f t="shared" si="17"/>
        <v>0.11433653504091071</v>
      </c>
      <c r="H1117" s="2" t="s">
        <v>13</v>
      </c>
    </row>
    <row r="1118" spans="1:8" ht="15.75" customHeight="1" x14ac:dyDescent="0.35">
      <c r="A1118" s="1">
        <v>44988.334068865741</v>
      </c>
      <c r="B1118" s="2" t="s">
        <v>16</v>
      </c>
      <c r="C1118" s="2" t="s">
        <v>8</v>
      </c>
      <c r="D1118" s="2" t="s">
        <v>9</v>
      </c>
      <c r="E1118" s="2">
        <v>0</v>
      </c>
      <c r="F1118" s="2">
        <v>0</v>
      </c>
      <c r="G1118" s="24">
        <f t="shared" si="17"/>
        <v>0</v>
      </c>
      <c r="H1118" s="2" t="s">
        <v>13</v>
      </c>
    </row>
    <row r="1119" spans="1:8" ht="15.75" customHeight="1" x14ac:dyDescent="0.35">
      <c r="A1119" s="1">
        <v>44988.334053622682</v>
      </c>
      <c r="B1119" s="2" t="s">
        <v>16</v>
      </c>
      <c r="C1119" s="2" t="s">
        <v>8</v>
      </c>
      <c r="D1119" s="2" t="s">
        <v>9</v>
      </c>
      <c r="E1119" s="2">
        <v>342</v>
      </c>
      <c r="F1119" s="2">
        <v>14</v>
      </c>
      <c r="G1119" s="24">
        <f t="shared" si="17"/>
        <v>4.0935672514619881E-2</v>
      </c>
      <c r="H1119" s="2" t="s">
        <v>10</v>
      </c>
    </row>
    <row r="1120" spans="1:8" ht="15.75" customHeight="1" x14ac:dyDescent="0.35">
      <c r="A1120" s="1">
        <v>44988.319013611108</v>
      </c>
      <c r="B1120" s="2" t="s">
        <v>16</v>
      </c>
      <c r="C1120" s="2" t="s">
        <v>8</v>
      </c>
      <c r="D1120" s="2" t="s">
        <v>9</v>
      </c>
      <c r="E1120" s="2">
        <v>0</v>
      </c>
      <c r="F1120" s="2">
        <v>0</v>
      </c>
      <c r="G1120" s="24">
        <f t="shared" si="17"/>
        <v>0</v>
      </c>
      <c r="H1120" s="2" t="s">
        <v>12</v>
      </c>
    </row>
    <row r="1121" spans="1:8" ht="15.75" customHeight="1" x14ac:dyDescent="0.35">
      <c r="A1121" s="1">
        <v>44988.31230626157</v>
      </c>
      <c r="B1121" s="2" t="s">
        <v>16</v>
      </c>
      <c r="C1121" s="2" t="s">
        <v>8</v>
      </c>
      <c r="D1121" s="2" t="s">
        <v>9</v>
      </c>
      <c r="E1121" s="2">
        <v>270</v>
      </c>
      <c r="F1121" s="2">
        <v>16</v>
      </c>
      <c r="G1121" s="24">
        <f t="shared" si="17"/>
        <v>5.9259259259259262E-2</v>
      </c>
      <c r="H1121" s="2" t="s">
        <v>10</v>
      </c>
    </row>
    <row r="1122" spans="1:8" ht="15.75" customHeight="1" x14ac:dyDescent="0.35">
      <c r="A1122" s="1">
        <v>44988.294050925928</v>
      </c>
      <c r="B1122" s="2" t="s">
        <v>26</v>
      </c>
      <c r="C1122" s="2" t="s">
        <v>18</v>
      </c>
      <c r="D1122" s="2" t="s">
        <v>11</v>
      </c>
      <c r="E1122" s="2">
        <v>11688</v>
      </c>
      <c r="F1122" s="2">
        <v>0</v>
      </c>
      <c r="G1122" s="24">
        <f t="shared" si="17"/>
        <v>0</v>
      </c>
      <c r="H1122" s="2" t="s">
        <v>13</v>
      </c>
    </row>
    <row r="1123" spans="1:8" ht="15.75" customHeight="1" x14ac:dyDescent="0.35">
      <c r="A1123" s="1">
        <v>44988.293727731485</v>
      </c>
      <c r="B1123" s="2" t="s">
        <v>16</v>
      </c>
      <c r="C1123" s="2" t="s">
        <v>8</v>
      </c>
      <c r="D1123" s="2" t="s">
        <v>11</v>
      </c>
      <c r="E1123" s="2">
        <v>2578</v>
      </c>
      <c r="F1123" s="2">
        <v>126</v>
      </c>
      <c r="G1123" s="24">
        <f t="shared" si="17"/>
        <v>4.8875096974398756E-2</v>
      </c>
      <c r="H1123" s="2" t="s">
        <v>13</v>
      </c>
    </row>
    <row r="1124" spans="1:8" ht="15.75" customHeight="1" x14ac:dyDescent="0.35">
      <c r="A1124" s="1">
        <v>44988.293726851851</v>
      </c>
      <c r="B1124" s="2" t="s">
        <v>26</v>
      </c>
      <c r="C1124" s="2" t="s">
        <v>15</v>
      </c>
      <c r="D1124" s="2" t="s">
        <v>11</v>
      </c>
      <c r="E1124" s="2">
        <v>16752</v>
      </c>
      <c r="F1124" s="2">
        <v>1345</v>
      </c>
      <c r="G1124" s="24">
        <f t="shared" si="17"/>
        <v>8.0288920725883478E-2</v>
      </c>
      <c r="H1124" s="2" t="s">
        <v>13</v>
      </c>
    </row>
    <row r="1125" spans="1:8" ht="15.75" customHeight="1" x14ac:dyDescent="0.35">
      <c r="A1125" s="1">
        <v>44988.293726851851</v>
      </c>
      <c r="B1125" s="2" t="s">
        <v>26</v>
      </c>
      <c r="C1125" s="2" t="s">
        <v>18</v>
      </c>
      <c r="D1125" s="2" t="s">
        <v>11</v>
      </c>
      <c r="E1125" s="2">
        <v>12706</v>
      </c>
      <c r="F1125" s="2">
        <v>0</v>
      </c>
      <c r="G1125" s="24">
        <f t="shared" si="17"/>
        <v>0</v>
      </c>
      <c r="H1125" s="2" t="s">
        <v>13</v>
      </c>
    </row>
    <row r="1126" spans="1:8" ht="15.75" customHeight="1" x14ac:dyDescent="0.35">
      <c r="A1126" s="1">
        <v>44988.292338252315</v>
      </c>
      <c r="B1126" s="2" t="s">
        <v>26</v>
      </c>
      <c r="C1126" s="2" t="s">
        <v>8</v>
      </c>
      <c r="D1126" s="2" t="s">
        <v>11</v>
      </c>
      <c r="E1126" s="2">
        <v>11531</v>
      </c>
      <c r="F1126" s="2">
        <v>183</v>
      </c>
      <c r="G1126" s="24">
        <f t="shared" si="17"/>
        <v>1.5870262769924551E-2</v>
      </c>
      <c r="H1126" s="2" t="s">
        <v>13</v>
      </c>
    </row>
    <row r="1127" spans="1:8" ht="15.75" customHeight="1" x14ac:dyDescent="0.35">
      <c r="A1127" s="1">
        <v>44988.292337962965</v>
      </c>
      <c r="B1127" s="2" t="s">
        <v>26</v>
      </c>
      <c r="C1127" s="2" t="s">
        <v>15</v>
      </c>
      <c r="D1127" s="2" t="s">
        <v>11</v>
      </c>
      <c r="E1127" s="2">
        <v>15167</v>
      </c>
      <c r="F1127" s="2">
        <v>538</v>
      </c>
      <c r="G1127" s="24">
        <f t="shared" si="17"/>
        <v>3.5471747873673104E-2</v>
      </c>
      <c r="H1127" s="2" t="s">
        <v>13</v>
      </c>
    </row>
    <row r="1128" spans="1:8" ht="15.75" customHeight="1" x14ac:dyDescent="0.35">
      <c r="A1128" s="1">
        <v>44988.281643518516</v>
      </c>
      <c r="B1128" s="2" t="s">
        <v>26</v>
      </c>
      <c r="C1128" s="2" t="s">
        <v>18</v>
      </c>
      <c r="D1128" s="2" t="s">
        <v>11</v>
      </c>
      <c r="E1128" s="2">
        <v>34057</v>
      </c>
      <c r="F1128" s="2">
        <v>3559</v>
      </c>
      <c r="G1128" s="24">
        <f t="shared" si="17"/>
        <v>0.10450127727045835</v>
      </c>
      <c r="H1128" s="2" t="s">
        <v>13</v>
      </c>
    </row>
    <row r="1129" spans="1:8" ht="15.75" customHeight="1" x14ac:dyDescent="0.35">
      <c r="A1129" s="1">
        <v>44988.281597222223</v>
      </c>
      <c r="B1129" s="2" t="s">
        <v>26</v>
      </c>
      <c r="C1129" s="2" t="s">
        <v>15</v>
      </c>
      <c r="D1129" s="2" t="s">
        <v>11</v>
      </c>
      <c r="E1129" s="2">
        <v>37989</v>
      </c>
      <c r="F1129" s="2">
        <v>4481</v>
      </c>
      <c r="G1129" s="24">
        <f t="shared" si="17"/>
        <v>0.11795519755718761</v>
      </c>
      <c r="H1129" s="2" t="s">
        <v>13</v>
      </c>
    </row>
    <row r="1130" spans="1:8" ht="15.75" customHeight="1" x14ac:dyDescent="0.35">
      <c r="A1130" s="1">
        <v>44988.281529398148</v>
      </c>
      <c r="B1130" s="2" t="s">
        <v>26</v>
      </c>
      <c r="C1130" s="2" t="s">
        <v>8</v>
      </c>
      <c r="D1130" s="2" t="s">
        <v>11</v>
      </c>
      <c r="E1130" s="2">
        <v>16508</v>
      </c>
      <c r="F1130" s="2">
        <v>345</v>
      </c>
      <c r="G1130" s="24">
        <f t="shared" si="17"/>
        <v>2.0898958080930459E-2</v>
      </c>
      <c r="H1130" s="2" t="s">
        <v>13</v>
      </c>
    </row>
    <row r="1131" spans="1:8" ht="15.75" customHeight="1" x14ac:dyDescent="0.35">
      <c r="A1131" s="1">
        <v>44988.245486111111</v>
      </c>
      <c r="B1131" s="2" t="s">
        <v>26</v>
      </c>
      <c r="C1131" s="2" t="s">
        <v>15</v>
      </c>
      <c r="D1131" s="2" t="s">
        <v>9</v>
      </c>
      <c r="E1131" s="2">
        <v>0</v>
      </c>
      <c r="F1131" s="2">
        <v>0</v>
      </c>
      <c r="G1131" s="24">
        <f t="shared" si="17"/>
        <v>0</v>
      </c>
      <c r="H1131" s="2" t="s">
        <v>13</v>
      </c>
    </row>
    <row r="1132" spans="1:8" ht="15.75" customHeight="1" x14ac:dyDescent="0.35">
      <c r="A1132" s="1">
        <v>44988.245474537034</v>
      </c>
      <c r="B1132" s="2" t="s">
        <v>26</v>
      </c>
      <c r="C1132" s="2" t="s">
        <v>15</v>
      </c>
      <c r="D1132" s="2" t="s">
        <v>9</v>
      </c>
      <c r="E1132" s="2">
        <v>0</v>
      </c>
      <c r="F1132" s="2">
        <v>0</v>
      </c>
      <c r="G1132" s="24">
        <f t="shared" si="17"/>
        <v>0</v>
      </c>
      <c r="H1132" s="2" t="s">
        <v>13</v>
      </c>
    </row>
    <row r="1133" spans="1:8" ht="15.75" customHeight="1" x14ac:dyDescent="0.35">
      <c r="A1133" s="1">
        <v>44988.245456828707</v>
      </c>
      <c r="B1133" s="2" t="s">
        <v>16</v>
      </c>
      <c r="C1133" s="2" t="s">
        <v>8</v>
      </c>
      <c r="D1133" s="2" t="s">
        <v>9</v>
      </c>
      <c r="E1133" s="2">
        <v>1226</v>
      </c>
      <c r="F1133" s="2">
        <v>41</v>
      </c>
      <c r="G1133" s="24">
        <f t="shared" si="17"/>
        <v>3.3442088091353996E-2</v>
      </c>
      <c r="H1133" s="2" t="s">
        <v>13</v>
      </c>
    </row>
    <row r="1134" spans="1:8" ht="15.75" customHeight="1" x14ac:dyDescent="0.35">
      <c r="A1134" s="1">
        <v>44988.244959444448</v>
      </c>
      <c r="B1134" s="2" t="s">
        <v>16</v>
      </c>
      <c r="C1134" s="2" t="s">
        <v>8</v>
      </c>
      <c r="D1134" s="2" t="s">
        <v>11</v>
      </c>
      <c r="E1134" s="2">
        <v>3007</v>
      </c>
      <c r="F1134" s="2">
        <v>118</v>
      </c>
      <c r="G1134" s="24">
        <f t="shared" si="17"/>
        <v>3.9241769205187897E-2</v>
      </c>
      <c r="H1134" s="2" t="s">
        <v>13</v>
      </c>
    </row>
    <row r="1135" spans="1:8" ht="15.75" customHeight="1" x14ac:dyDescent="0.35">
      <c r="A1135" s="1">
        <v>44988.244942129626</v>
      </c>
      <c r="B1135" s="2" t="s">
        <v>26</v>
      </c>
      <c r="C1135" s="2" t="s">
        <v>15</v>
      </c>
      <c r="D1135" s="2" t="s">
        <v>11</v>
      </c>
      <c r="E1135" s="2">
        <v>41082</v>
      </c>
      <c r="F1135" s="2">
        <v>4065</v>
      </c>
      <c r="G1135" s="24">
        <f t="shared" si="17"/>
        <v>9.8948444574266103E-2</v>
      </c>
      <c r="H1135" s="2" t="s">
        <v>13</v>
      </c>
    </row>
    <row r="1136" spans="1:8" ht="15.75" customHeight="1" x14ac:dyDescent="0.35">
      <c r="A1136" s="1">
        <v>44987.693044884261</v>
      </c>
      <c r="B1136" s="2" t="s">
        <v>16</v>
      </c>
      <c r="C1136" s="2" t="s">
        <v>8</v>
      </c>
      <c r="D1136" s="2" t="s">
        <v>9</v>
      </c>
      <c r="E1136" s="2">
        <v>2441</v>
      </c>
      <c r="F1136" s="2">
        <v>438</v>
      </c>
      <c r="G1136" s="24">
        <f t="shared" si="17"/>
        <v>0.17943465792707908</v>
      </c>
      <c r="H1136" s="2" t="s">
        <v>12</v>
      </c>
    </row>
    <row r="1137" spans="1:8" ht="15.75" customHeight="1" x14ac:dyDescent="0.35">
      <c r="A1137" s="1">
        <v>44987.664357615744</v>
      </c>
      <c r="B1137" s="2" t="s">
        <v>16</v>
      </c>
      <c r="C1137" s="2" t="s">
        <v>8</v>
      </c>
      <c r="D1137" s="2" t="s">
        <v>11</v>
      </c>
      <c r="E1137" s="2">
        <v>1469</v>
      </c>
      <c r="F1137" s="2">
        <v>36</v>
      </c>
      <c r="G1137" s="24">
        <f t="shared" si="17"/>
        <v>2.4506466984343091E-2</v>
      </c>
      <c r="H1137" s="2" t="s">
        <v>13</v>
      </c>
    </row>
    <row r="1138" spans="1:8" ht="15.75" customHeight="1" x14ac:dyDescent="0.35">
      <c r="A1138" s="1">
        <v>44987.664340277777</v>
      </c>
      <c r="B1138" s="2" t="s">
        <v>26</v>
      </c>
      <c r="C1138" s="2" t="s">
        <v>15</v>
      </c>
      <c r="D1138" s="2" t="s">
        <v>11</v>
      </c>
      <c r="E1138" s="2">
        <v>35249</v>
      </c>
      <c r="F1138" s="2">
        <v>5114</v>
      </c>
      <c r="G1138" s="24">
        <f t="shared" si="17"/>
        <v>0.14508212998950326</v>
      </c>
      <c r="H1138" s="2" t="s">
        <v>13</v>
      </c>
    </row>
    <row r="1139" spans="1:8" ht="15.75" customHeight="1" x14ac:dyDescent="0.35">
      <c r="A1139" s="1">
        <v>44987.663881909721</v>
      </c>
      <c r="B1139" s="2" t="s">
        <v>26</v>
      </c>
      <c r="C1139" s="2" t="s">
        <v>8</v>
      </c>
      <c r="D1139" s="2" t="s">
        <v>11</v>
      </c>
      <c r="E1139" s="2">
        <v>54248</v>
      </c>
      <c r="F1139" s="2">
        <v>969</v>
      </c>
      <c r="G1139" s="24">
        <f t="shared" si="17"/>
        <v>1.7862409674089367E-2</v>
      </c>
      <c r="H1139" s="2" t="s">
        <v>13</v>
      </c>
    </row>
    <row r="1140" spans="1:8" ht="15.75" customHeight="1" x14ac:dyDescent="0.35">
      <c r="A1140" s="1">
        <v>44987.645886226848</v>
      </c>
      <c r="B1140" s="2" t="s">
        <v>26</v>
      </c>
      <c r="C1140" s="2" t="s">
        <v>8</v>
      </c>
      <c r="D1140" s="2" t="s">
        <v>11</v>
      </c>
      <c r="E1140" s="2">
        <v>2003</v>
      </c>
      <c r="F1140" s="2">
        <v>76</v>
      </c>
      <c r="G1140" s="24">
        <f t="shared" si="17"/>
        <v>3.794308537194209E-2</v>
      </c>
      <c r="H1140" s="2" t="s">
        <v>12</v>
      </c>
    </row>
    <row r="1141" spans="1:8" ht="15.75" customHeight="1" x14ac:dyDescent="0.35">
      <c r="A1141" s="1">
        <v>44987.645668344907</v>
      </c>
      <c r="B1141" s="2" t="s">
        <v>26</v>
      </c>
      <c r="C1141" s="2" t="s">
        <v>8</v>
      </c>
      <c r="D1141" s="2" t="s">
        <v>11</v>
      </c>
      <c r="E1141" s="2">
        <v>15845</v>
      </c>
      <c r="F1141" s="2">
        <v>536</v>
      </c>
      <c r="G1141" s="24">
        <f t="shared" si="17"/>
        <v>3.3827705900915113E-2</v>
      </c>
      <c r="H1141" s="2" t="s">
        <v>12</v>
      </c>
    </row>
    <row r="1142" spans="1:8" ht="15.75" customHeight="1" x14ac:dyDescent="0.35">
      <c r="A1142" s="1">
        <v>44987.628556793985</v>
      </c>
      <c r="B1142" s="2" t="s">
        <v>26</v>
      </c>
      <c r="C1142" s="2" t="s">
        <v>8</v>
      </c>
      <c r="D1142" s="2" t="s">
        <v>11</v>
      </c>
      <c r="E1142" s="2">
        <v>27080</v>
      </c>
      <c r="F1142" s="2">
        <v>217</v>
      </c>
      <c r="G1142" s="24">
        <f t="shared" si="17"/>
        <v>8.0132939438700146E-3</v>
      </c>
      <c r="H1142" s="2" t="s">
        <v>13</v>
      </c>
    </row>
    <row r="1143" spans="1:8" ht="15.75" customHeight="1" x14ac:dyDescent="0.35">
      <c r="A1143" s="1">
        <v>44987.628472604163</v>
      </c>
      <c r="B1143" s="2" t="s">
        <v>16</v>
      </c>
      <c r="C1143" s="2" t="s">
        <v>8</v>
      </c>
      <c r="D1143" s="2" t="s">
        <v>11</v>
      </c>
      <c r="E1143" s="2">
        <v>929</v>
      </c>
      <c r="F1143" s="2">
        <v>10</v>
      </c>
      <c r="G1143" s="24">
        <f t="shared" si="17"/>
        <v>1.0764262648008612E-2</v>
      </c>
      <c r="H1143" s="2" t="s">
        <v>13</v>
      </c>
    </row>
    <row r="1144" spans="1:8" ht="15.75" customHeight="1" x14ac:dyDescent="0.35">
      <c r="A1144" s="1">
        <v>44987.628460648149</v>
      </c>
      <c r="B1144" s="2" t="s">
        <v>26</v>
      </c>
      <c r="C1144" s="2" t="s">
        <v>15</v>
      </c>
      <c r="D1144" s="2" t="s">
        <v>11</v>
      </c>
      <c r="E1144" s="2">
        <v>30271</v>
      </c>
      <c r="F1144" s="2">
        <v>2149</v>
      </c>
      <c r="G1144" s="24">
        <f t="shared" si="17"/>
        <v>7.0992038584784117E-2</v>
      </c>
      <c r="H1144" s="2" t="s">
        <v>13</v>
      </c>
    </row>
    <row r="1145" spans="1:8" ht="15.75" customHeight="1" x14ac:dyDescent="0.35">
      <c r="A1145" s="1">
        <v>44987.583715277775</v>
      </c>
      <c r="B1145" s="2" t="s">
        <v>26</v>
      </c>
      <c r="C1145" s="2" t="s">
        <v>18</v>
      </c>
      <c r="D1145" s="2" t="s">
        <v>19</v>
      </c>
      <c r="E1145" s="2">
        <v>11161</v>
      </c>
      <c r="F1145" s="2">
        <v>169</v>
      </c>
      <c r="G1145" s="24">
        <f t="shared" si="17"/>
        <v>1.5142012364483469E-2</v>
      </c>
      <c r="H1145" s="2" t="s">
        <v>12</v>
      </c>
    </row>
    <row r="1146" spans="1:8" ht="15.75" customHeight="1" x14ac:dyDescent="0.35">
      <c r="A1146" s="1">
        <v>44987.583402777775</v>
      </c>
      <c r="B1146" s="2" t="s">
        <v>26</v>
      </c>
      <c r="C1146" s="2" t="s">
        <v>20</v>
      </c>
      <c r="D1146" s="2" t="s">
        <v>19</v>
      </c>
      <c r="E1146" s="2">
        <v>30673</v>
      </c>
      <c r="F1146" s="2">
        <v>2256</v>
      </c>
      <c r="G1146" s="24">
        <f t="shared" si="17"/>
        <v>7.3550027711668242E-2</v>
      </c>
      <c r="H1146" s="2" t="s">
        <v>12</v>
      </c>
    </row>
    <row r="1147" spans="1:8" ht="15.75" customHeight="1" x14ac:dyDescent="0.35">
      <c r="A1147" s="1">
        <v>44987.583390138891</v>
      </c>
      <c r="B1147" s="2" t="s">
        <v>26</v>
      </c>
      <c r="C1147" s="2" t="s">
        <v>21</v>
      </c>
      <c r="D1147" s="2" t="s">
        <v>19</v>
      </c>
      <c r="E1147" s="2">
        <v>1290</v>
      </c>
      <c r="F1147" s="2">
        <v>53</v>
      </c>
      <c r="G1147" s="24">
        <f t="shared" si="17"/>
        <v>4.1085271317829457E-2</v>
      </c>
      <c r="H1147" s="2" t="s">
        <v>12</v>
      </c>
    </row>
    <row r="1148" spans="1:8" ht="15.75" customHeight="1" x14ac:dyDescent="0.35">
      <c r="A1148" s="1">
        <v>44987.500077939818</v>
      </c>
      <c r="B1148" s="2" t="s">
        <v>26</v>
      </c>
      <c r="C1148" s="2" t="s">
        <v>27</v>
      </c>
      <c r="D1148" s="2" t="s">
        <v>11</v>
      </c>
      <c r="E1148" s="2">
        <v>961</v>
      </c>
      <c r="F1148" s="2">
        <v>16</v>
      </c>
      <c r="G1148" s="24">
        <f t="shared" si="17"/>
        <v>1.6649323621227889E-2</v>
      </c>
      <c r="H1148" s="2" t="s">
        <v>13</v>
      </c>
    </row>
    <row r="1149" spans="1:8" ht="15.75" customHeight="1" x14ac:dyDescent="0.35">
      <c r="A1149" s="1">
        <v>44987.500027349539</v>
      </c>
      <c r="B1149" s="2" t="s">
        <v>26</v>
      </c>
      <c r="C1149" s="2" t="s">
        <v>8</v>
      </c>
      <c r="D1149" s="2" t="s">
        <v>11</v>
      </c>
      <c r="E1149" s="2">
        <v>50625</v>
      </c>
      <c r="F1149" s="2">
        <v>621</v>
      </c>
      <c r="G1149" s="24">
        <f t="shared" si="17"/>
        <v>1.2266666666666667E-2</v>
      </c>
      <c r="H1149" s="2" t="s">
        <v>13</v>
      </c>
    </row>
    <row r="1150" spans="1:8" ht="15.75" customHeight="1" x14ac:dyDescent="0.35">
      <c r="A1150" s="1">
        <v>44986.637700405096</v>
      </c>
      <c r="B1150" s="2" t="s">
        <v>16</v>
      </c>
      <c r="C1150" s="2" t="s">
        <v>8</v>
      </c>
      <c r="D1150" s="2" t="s">
        <v>9</v>
      </c>
      <c r="E1150" s="2">
        <v>17361</v>
      </c>
      <c r="F1150" s="2">
        <v>2060</v>
      </c>
      <c r="G1150" s="24">
        <f t="shared" si="17"/>
        <v>0.11865675940326018</v>
      </c>
      <c r="H1150" s="2" t="s">
        <v>13</v>
      </c>
    </row>
    <row r="1151" spans="1:8" ht="15.75" customHeight="1" x14ac:dyDescent="0.35">
      <c r="A1151" s="1">
        <v>44986.633683182874</v>
      </c>
      <c r="B1151" s="2" t="s">
        <v>16</v>
      </c>
      <c r="C1151" s="2" t="s">
        <v>8</v>
      </c>
      <c r="D1151" s="2" t="s">
        <v>9</v>
      </c>
      <c r="E1151" s="2">
        <v>529</v>
      </c>
      <c r="F1151" s="2">
        <v>12</v>
      </c>
      <c r="G1151" s="24">
        <f t="shared" si="17"/>
        <v>2.2684310018903593E-2</v>
      </c>
      <c r="H1151" s="2" t="s">
        <v>10</v>
      </c>
    </row>
    <row r="1152" spans="1:8" ht="15.75" customHeight="1" x14ac:dyDescent="0.35">
      <c r="A1152" s="1">
        <v>44986.62396420139</v>
      </c>
      <c r="B1152" s="2" t="s">
        <v>16</v>
      </c>
      <c r="C1152" s="2" t="s">
        <v>8</v>
      </c>
      <c r="D1152" s="2" t="s">
        <v>9</v>
      </c>
      <c r="E1152" s="2">
        <v>910</v>
      </c>
      <c r="F1152" s="2">
        <v>52</v>
      </c>
      <c r="G1152" s="24">
        <f t="shared" si="17"/>
        <v>5.7142857142857141E-2</v>
      </c>
      <c r="H1152" s="2" t="s">
        <v>10</v>
      </c>
    </row>
    <row r="1153" spans="1:8" ht="15.75" customHeight="1" x14ac:dyDescent="0.35">
      <c r="A1153" s="1">
        <v>44986.622420486114</v>
      </c>
      <c r="B1153" s="2" t="s">
        <v>16</v>
      </c>
      <c r="C1153" s="2" t="s">
        <v>8</v>
      </c>
      <c r="D1153" s="2" t="s">
        <v>9</v>
      </c>
      <c r="E1153" s="2">
        <v>288</v>
      </c>
      <c r="F1153" s="2">
        <v>4</v>
      </c>
      <c r="G1153" s="24">
        <f t="shared" si="17"/>
        <v>1.3888888888888888E-2</v>
      </c>
      <c r="H1153" s="2" t="s">
        <v>10</v>
      </c>
    </row>
    <row r="1154" spans="1:8" ht="15.75" customHeight="1" x14ac:dyDescent="0.35">
      <c r="A1154" s="1">
        <v>44986.622161840278</v>
      </c>
      <c r="B1154" s="2" t="s">
        <v>16</v>
      </c>
      <c r="C1154" s="2" t="s">
        <v>8</v>
      </c>
      <c r="D1154" s="2" t="s">
        <v>11</v>
      </c>
      <c r="E1154" s="2">
        <v>8072</v>
      </c>
      <c r="F1154" s="2">
        <v>662</v>
      </c>
      <c r="G1154" s="24">
        <f t="shared" ref="G1154:G1217" si="18">IFERROR(F1154/E1154,0)</f>
        <v>8.201189296333003E-2</v>
      </c>
      <c r="H1154" s="2" t="s">
        <v>13</v>
      </c>
    </row>
    <row r="1155" spans="1:8" ht="15.75" customHeight="1" x14ac:dyDescent="0.35">
      <c r="A1155" s="1">
        <v>44986.622141203705</v>
      </c>
      <c r="B1155" s="2" t="s">
        <v>26</v>
      </c>
      <c r="C1155" s="2" t="s">
        <v>15</v>
      </c>
      <c r="D1155" s="2" t="s">
        <v>11</v>
      </c>
      <c r="E1155" s="2">
        <v>44578</v>
      </c>
      <c r="F1155" s="2">
        <v>11592</v>
      </c>
      <c r="G1155" s="24">
        <f t="shared" si="18"/>
        <v>0.26003858405491498</v>
      </c>
      <c r="H1155" s="2" t="s">
        <v>13</v>
      </c>
    </row>
    <row r="1156" spans="1:8" ht="15.75" customHeight="1" x14ac:dyDescent="0.35">
      <c r="A1156" s="1">
        <v>44986.619303310188</v>
      </c>
      <c r="B1156" s="2" t="s">
        <v>16</v>
      </c>
      <c r="C1156" s="2" t="s">
        <v>8</v>
      </c>
      <c r="D1156" s="2" t="s">
        <v>9</v>
      </c>
      <c r="E1156" s="2">
        <v>892</v>
      </c>
      <c r="F1156" s="2">
        <v>28</v>
      </c>
      <c r="G1156" s="24">
        <f t="shared" si="18"/>
        <v>3.1390134529147982E-2</v>
      </c>
      <c r="H1156" s="2" t="s">
        <v>10</v>
      </c>
    </row>
    <row r="1157" spans="1:8" ht="15.75" customHeight="1" x14ac:dyDescent="0.35">
      <c r="A1157" s="1">
        <v>44986.617678692128</v>
      </c>
      <c r="B1157" s="2" t="s">
        <v>16</v>
      </c>
      <c r="C1157" s="2" t="s">
        <v>8</v>
      </c>
      <c r="D1157" s="2" t="s">
        <v>11</v>
      </c>
      <c r="E1157" s="2">
        <v>9142</v>
      </c>
      <c r="F1157" s="2">
        <v>503</v>
      </c>
      <c r="G1157" s="24">
        <f t="shared" si="18"/>
        <v>5.502078319842485E-2</v>
      </c>
      <c r="H1157" s="2" t="s">
        <v>13</v>
      </c>
    </row>
    <row r="1158" spans="1:8" ht="15.75" customHeight="1" x14ac:dyDescent="0.35">
      <c r="A1158" s="1">
        <v>44986.617662037039</v>
      </c>
      <c r="B1158" s="2" t="s">
        <v>26</v>
      </c>
      <c r="C1158" s="2" t="s">
        <v>15</v>
      </c>
      <c r="D1158" s="2" t="s">
        <v>11</v>
      </c>
      <c r="E1158" s="2">
        <v>52933</v>
      </c>
      <c r="F1158" s="2">
        <v>15257</v>
      </c>
      <c r="G1158" s="24">
        <f t="shared" si="18"/>
        <v>0.28823229365424213</v>
      </c>
      <c r="H1158" s="2" t="s">
        <v>13</v>
      </c>
    </row>
    <row r="1159" spans="1:8" ht="15.75" customHeight="1" x14ac:dyDescent="0.35">
      <c r="A1159" s="1">
        <v>44986.570449074075</v>
      </c>
      <c r="B1159" s="2" t="s">
        <v>16</v>
      </c>
      <c r="C1159" s="2" t="s">
        <v>8</v>
      </c>
      <c r="D1159" s="2" t="s">
        <v>11</v>
      </c>
      <c r="E1159" s="2">
        <v>4583</v>
      </c>
      <c r="F1159" s="2">
        <v>166</v>
      </c>
      <c r="G1159" s="24">
        <f t="shared" si="18"/>
        <v>3.6220816059349771E-2</v>
      </c>
      <c r="H1159" s="2" t="s">
        <v>13</v>
      </c>
    </row>
    <row r="1160" spans="1:8" ht="15.75" customHeight="1" x14ac:dyDescent="0.35">
      <c r="A1160" s="1">
        <v>44986.570428240739</v>
      </c>
      <c r="B1160" s="2" t="s">
        <v>26</v>
      </c>
      <c r="C1160" s="2" t="s">
        <v>15</v>
      </c>
      <c r="D1160" s="2" t="s">
        <v>11</v>
      </c>
      <c r="E1160" s="2">
        <v>38798</v>
      </c>
      <c r="F1160" s="2">
        <v>6510</v>
      </c>
      <c r="G1160" s="24">
        <f t="shared" si="18"/>
        <v>0.16779215423475438</v>
      </c>
      <c r="H1160" s="2" t="s">
        <v>13</v>
      </c>
    </row>
    <row r="1161" spans="1:8" ht="15.75" customHeight="1" x14ac:dyDescent="0.35">
      <c r="A1161" s="1">
        <v>44986.561809780091</v>
      </c>
      <c r="B1161" s="2" t="s">
        <v>16</v>
      </c>
      <c r="C1161" s="2" t="s">
        <v>8</v>
      </c>
      <c r="D1161" s="2" t="s">
        <v>11</v>
      </c>
      <c r="E1161" s="2">
        <v>5427</v>
      </c>
      <c r="F1161" s="2">
        <v>1023</v>
      </c>
      <c r="G1161" s="24">
        <f t="shared" si="18"/>
        <v>0.18850193477059149</v>
      </c>
      <c r="H1161" s="2" t="s">
        <v>12</v>
      </c>
    </row>
    <row r="1162" spans="1:8" ht="15.75" customHeight="1" x14ac:dyDescent="0.35">
      <c r="A1162" s="1">
        <v>44986.561550925922</v>
      </c>
      <c r="B1162" s="2" t="s">
        <v>26</v>
      </c>
      <c r="C1162" s="2" t="s">
        <v>15</v>
      </c>
      <c r="D1162" s="2" t="s">
        <v>11</v>
      </c>
      <c r="E1162" s="2">
        <v>44457</v>
      </c>
      <c r="F1162" s="2">
        <v>13939</v>
      </c>
      <c r="G1162" s="24">
        <f t="shared" si="18"/>
        <v>0.31353892525361587</v>
      </c>
      <c r="H1162" s="2" t="s">
        <v>12</v>
      </c>
    </row>
    <row r="1163" spans="1:8" ht="15.75" customHeight="1" x14ac:dyDescent="0.35">
      <c r="A1163" s="1">
        <v>44986.557595196762</v>
      </c>
      <c r="B1163" s="2" t="s">
        <v>16</v>
      </c>
      <c r="C1163" s="2" t="s">
        <v>8</v>
      </c>
      <c r="D1163" s="2" t="s">
        <v>9</v>
      </c>
      <c r="E1163" s="2">
        <v>186</v>
      </c>
      <c r="F1163" s="2">
        <v>4</v>
      </c>
      <c r="G1163" s="24">
        <f t="shared" si="18"/>
        <v>2.1505376344086023E-2</v>
      </c>
      <c r="H1163" s="2" t="s">
        <v>10</v>
      </c>
    </row>
    <row r="1164" spans="1:8" ht="15.75" customHeight="1" x14ac:dyDescent="0.35">
      <c r="A1164" s="1">
        <v>44986.556854016206</v>
      </c>
      <c r="B1164" s="2" t="s">
        <v>16</v>
      </c>
      <c r="C1164" s="2" t="s">
        <v>8</v>
      </c>
      <c r="D1164" s="2" t="s">
        <v>9</v>
      </c>
      <c r="E1164" s="2">
        <v>4852</v>
      </c>
      <c r="F1164" s="2">
        <v>228</v>
      </c>
      <c r="G1164" s="24">
        <f t="shared" si="18"/>
        <v>4.6990931574608409E-2</v>
      </c>
      <c r="H1164" s="2" t="s">
        <v>13</v>
      </c>
    </row>
    <row r="1165" spans="1:8" ht="15.75" customHeight="1" x14ac:dyDescent="0.35">
      <c r="A1165" s="1">
        <v>44986.550189502312</v>
      </c>
      <c r="B1165" s="2" t="s">
        <v>16</v>
      </c>
      <c r="C1165" s="2" t="s">
        <v>8</v>
      </c>
      <c r="D1165" s="2" t="s">
        <v>9</v>
      </c>
      <c r="E1165" s="2">
        <v>405</v>
      </c>
      <c r="F1165" s="2">
        <v>7</v>
      </c>
      <c r="G1165" s="24">
        <f t="shared" si="18"/>
        <v>1.7283950617283949E-2</v>
      </c>
      <c r="H1165" s="2" t="s">
        <v>10</v>
      </c>
    </row>
    <row r="1166" spans="1:8" ht="15.75" customHeight="1" x14ac:dyDescent="0.35">
      <c r="A1166" s="1">
        <v>44986.547245324073</v>
      </c>
      <c r="B1166" s="2" t="s">
        <v>16</v>
      </c>
      <c r="C1166" s="2" t="s">
        <v>8</v>
      </c>
      <c r="D1166" s="2" t="s">
        <v>9</v>
      </c>
      <c r="E1166" s="2">
        <v>5033</v>
      </c>
      <c r="F1166" s="2">
        <v>400</v>
      </c>
      <c r="G1166" s="24">
        <f t="shared" si="18"/>
        <v>7.9475461951122595E-2</v>
      </c>
      <c r="H1166" s="2" t="s">
        <v>10</v>
      </c>
    </row>
    <row r="1167" spans="1:8" ht="15.75" customHeight="1" x14ac:dyDescent="0.35">
      <c r="A1167" s="1">
        <v>44986.533082731483</v>
      </c>
      <c r="B1167" s="2" t="s">
        <v>16</v>
      </c>
      <c r="C1167" s="2" t="s">
        <v>8</v>
      </c>
      <c r="D1167" s="2" t="s">
        <v>9</v>
      </c>
      <c r="E1167" s="2">
        <v>382</v>
      </c>
      <c r="F1167" s="2">
        <v>13</v>
      </c>
      <c r="G1167" s="24">
        <f t="shared" si="18"/>
        <v>3.4031413612565446E-2</v>
      </c>
      <c r="H1167" s="2" t="s">
        <v>10</v>
      </c>
    </row>
    <row r="1168" spans="1:8" ht="15.75" customHeight="1" x14ac:dyDescent="0.35">
      <c r="A1168" s="1">
        <v>44986.521242847222</v>
      </c>
      <c r="B1168" s="2" t="s">
        <v>16</v>
      </c>
      <c r="C1168" s="2" t="s">
        <v>8</v>
      </c>
      <c r="D1168" s="2" t="s">
        <v>9</v>
      </c>
      <c r="E1168" s="2">
        <v>811</v>
      </c>
      <c r="F1168" s="2">
        <v>45</v>
      </c>
      <c r="G1168" s="24">
        <f t="shared" si="18"/>
        <v>5.5487053020961775E-2</v>
      </c>
      <c r="H1168" s="2" t="s">
        <v>10</v>
      </c>
    </row>
    <row r="1169" spans="1:8" ht="15.75" customHeight="1" x14ac:dyDescent="0.35">
      <c r="A1169" s="1">
        <v>44986.517592592594</v>
      </c>
      <c r="B1169" s="2" t="s">
        <v>26</v>
      </c>
      <c r="C1169" s="2" t="s">
        <v>18</v>
      </c>
      <c r="D1169" s="2" t="s">
        <v>9</v>
      </c>
      <c r="E1169" s="2">
        <v>11081</v>
      </c>
      <c r="F1169" s="2">
        <v>0</v>
      </c>
      <c r="G1169" s="24">
        <f t="shared" si="18"/>
        <v>0</v>
      </c>
      <c r="H1169" s="2" t="s">
        <v>13</v>
      </c>
    </row>
    <row r="1170" spans="1:8" ht="15.75" customHeight="1" x14ac:dyDescent="0.35">
      <c r="A1170" s="1">
        <v>44986.517488425925</v>
      </c>
      <c r="B1170" s="2" t="s">
        <v>26</v>
      </c>
      <c r="C1170" s="2" t="s">
        <v>15</v>
      </c>
      <c r="D1170" s="2" t="s">
        <v>11</v>
      </c>
      <c r="E1170" s="2">
        <v>14299</v>
      </c>
      <c r="F1170" s="2">
        <v>630</v>
      </c>
      <c r="G1170" s="24">
        <f t="shared" si="18"/>
        <v>4.4059025106650815E-2</v>
      </c>
      <c r="H1170" s="2" t="s">
        <v>13</v>
      </c>
    </row>
    <row r="1171" spans="1:8" ht="15.75" customHeight="1" x14ac:dyDescent="0.35">
      <c r="A1171" s="1">
        <v>44986.517487962963</v>
      </c>
      <c r="B1171" s="2" t="s">
        <v>26</v>
      </c>
      <c r="C1171" s="2" t="s">
        <v>8</v>
      </c>
      <c r="D1171" s="2" t="s">
        <v>11</v>
      </c>
      <c r="E1171" s="2">
        <v>21726</v>
      </c>
      <c r="F1171" s="2">
        <v>457</v>
      </c>
      <c r="G1171" s="24">
        <f t="shared" si="18"/>
        <v>2.1034704961796925E-2</v>
      </c>
      <c r="H1171" s="2" t="s">
        <v>13</v>
      </c>
    </row>
    <row r="1172" spans="1:8" ht="15.75" customHeight="1" x14ac:dyDescent="0.35">
      <c r="A1172" s="1">
        <v>44986.516817129632</v>
      </c>
      <c r="B1172" s="2" t="s">
        <v>26</v>
      </c>
      <c r="C1172" s="2" t="s">
        <v>15</v>
      </c>
      <c r="D1172" s="2" t="s">
        <v>9</v>
      </c>
      <c r="E1172" s="2">
        <v>0</v>
      </c>
      <c r="F1172" s="2">
        <v>0</v>
      </c>
      <c r="G1172" s="24">
        <f t="shared" si="18"/>
        <v>0</v>
      </c>
      <c r="H1172" s="2" t="s">
        <v>17</v>
      </c>
    </row>
    <row r="1173" spans="1:8" ht="15.75" customHeight="1" x14ac:dyDescent="0.35">
      <c r="A1173" s="1">
        <v>44986.516655092593</v>
      </c>
      <c r="B1173" s="2" t="s">
        <v>26</v>
      </c>
      <c r="C1173" s="2" t="s">
        <v>15</v>
      </c>
      <c r="D1173" s="2" t="s">
        <v>11</v>
      </c>
      <c r="E1173" s="2">
        <v>22602</v>
      </c>
      <c r="F1173" s="2">
        <v>2139</v>
      </c>
      <c r="G1173" s="24">
        <f t="shared" si="18"/>
        <v>9.4637642686487916E-2</v>
      </c>
      <c r="H1173" s="2" t="s">
        <v>13</v>
      </c>
    </row>
    <row r="1174" spans="1:8" ht="15.75" customHeight="1" x14ac:dyDescent="0.35">
      <c r="A1174" s="1">
        <v>44986.516644629628</v>
      </c>
      <c r="B1174" s="2" t="s">
        <v>16</v>
      </c>
      <c r="C1174" s="2" t="s">
        <v>8</v>
      </c>
      <c r="D1174" s="2" t="s">
        <v>11</v>
      </c>
      <c r="E1174" s="2">
        <v>4556</v>
      </c>
      <c r="F1174" s="2">
        <v>110</v>
      </c>
      <c r="G1174" s="24">
        <f t="shared" si="18"/>
        <v>2.4143985952589993E-2</v>
      </c>
      <c r="H1174" s="2" t="s">
        <v>13</v>
      </c>
    </row>
    <row r="1175" spans="1:8" ht="15.75" customHeight="1" x14ac:dyDescent="0.35">
      <c r="A1175" s="1">
        <v>44986.505787037036</v>
      </c>
      <c r="B1175" s="2" t="s">
        <v>26</v>
      </c>
      <c r="C1175" s="2" t="s">
        <v>18</v>
      </c>
      <c r="D1175" s="2" t="s">
        <v>23</v>
      </c>
      <c r="E1175" s="2">
        <v>10215</v>
      </c>
      <c r="F1175" s="2">
        <v>127</v>
      </c>
      <c r="G1175" s="24">
        <f t="shared" si="18"/>
        <v>1.2432697014194811E-2</v>
      </c>
      <c r="H1175" s="2" t="s">
        <v>12</v>
      </c>
    </row>
    <row r="1176" spans="1:8" ht="15.75" customHeight="1" x14ac:dyDescent="0.35">
      <c r="A1176" s="1">
        <v>44986.500150462962</v>
      </c>
      <c r="B1176" s="2" t="s">
        <v>26</v>
      </c>
      <c r="C1176" s="2" t="s">
        <v>20</v>
      </c>
      <c r="D1176" s="2" t="s">
        <v>23</v>
      </c>
      <c r="E1176" s="2">
        <v>480</v>
      </c>
      <c r="F1176" s="2">
        <v>13</v>
      </c>
      <c r="G1176" s="24">
        <f t="shared" si="18"/>
        <v>2.7083333333333334E-2</v>
      </c>
      <c r="H1176" s="2" t="s">
        <v>12</v>
      </c>
    </row>
    <row r="1177" spans="1:8" ht="15.75" customHeight="1" x14ac:dyDescent="0.35">
      <c r="A1177" s="1">
        <v>44986.500110787034</v>
      </c>
      <c r="B1177" s="2" t="s">
        <v>24</v>
      </c>
      <c r="C1177" s="2" t="s">
        <v>21</v>
      </c>
      <c r="D1177" s="2" t="s">
        <v>23</v>
      </c>
      <c r="E1177" s="2">
        <v>34</v>
      </c>
      <c r="F1177" s="2">
        <v>3</v>
      </c>
      <c r="G1177" s="24">
        <f t="shared" si="18"/>
        <v>8.8235294117647065E-2</v>
      </c>
      <c r="H1177" s="2" t="s">
        <v>12</v>
      </c>
    </row>
    <row r="1178" spans="1:8" ht="15.75" customHeight="1" x14ac:dyDescent="0.35">
      <c r="A1178" s="1">
        <v>44986.430543981478</v>
      </c>
      <c r="B1178" s="2" t="s">
        <v>26</v>
      </c>
      <c r="C1178" s="2" t="s">
        <v>15</v>
      </c>
      <c r="D1178" s="2" t="s">
        <v>11</v>
      </c>
      <c r="E1178" s="2">
        <v>47393</v>
      </c>
      <c r="F1178" s="2">
        <v>4353</v>
      </c>
      <c r="G1178" s="24">
        <f t="shared" si="18"/>
        <v>9.1849007237355729E-2</v>
      </c>
      <c r="H1178" s="2" t="s">
        <v>13</v>
      </c>
    </row>
    <row r="1179" spans="1:8" ht="15.75" customHeight="1" x14ac:dyDescent="0.35">
      <c r="A1179" s="1">
        <v>44986.428339212966</v>
      </c>
      <c r="B1179" s="2" t="s">
        <v>26</v>
      </c>
      <c r="C1179" s="2" t="s">
        <v>8</v>
      </c>
      <c r="D1179" s="2" t="s">
        <v>11</v>
      </c>
      <c r="E1179" s="2">
        <v>29705</v>
      </c>
      <c r="F1179" s="2">
        <v>698</v>
      </c>
      <c r="G1179" s="24">
        <f t="shared" si="18"/>
        <v>2.3497727655276888E-2</v>
      </c>
      <c r="H1179" s="2" t="s">
        <v>13</v>
      </c>
    </row>
    <row r="1180" spans="1:8" ht="15.75" customHeight="1" x14ac:dyDescent="0.35">
      <c r="A1180" s="1">
        <v>44986.379745370374</v>
      </c>
      <c r="B1180" s="2" t="s">
        <v>26</v>
      </c>
      <c r="C1180" s="2" t="s">
        <v>18</v>
      </c>
      <c r="D1180" s="2" t="s">
        <v>19</v>
      </c>
      <c r="E1180" s="2">
        <v>13030</v>
      </c>
      <c r="F1180" s="2">
        <v>148</v>
      </c>
      <c r="G1180" s="24">
        <f t="shared" si="18"/>
        <v>1.1358403683806599E-2</v>
      </c>
      <c r="H1180" s="2" t="s">
        <v>12</v>
      </c>
    </row>
    <row r="1181" spans="1:8" ht="15.75" customHeight="1" x14ac:dyDescent="0.35">
      <c r="A1181" s="1">
        <v>44986.375104166669</v>
      </c>
      <c r="B1181" s="2" t="s">
        <v>26</v>
      </c>
      <c r="C1181" s="2" t="s">
        <v>20</v>
      </c>
      <c r="D1181" s="2" t="s">
        <v>19</v>
      </c>
      <c r="E1181" s="2">
        <v>476</v>
      </c>
      <c r="F1181" s="2">
        <v>13</v>
      </c>
      <c r="G1181" s="24">
        <f t="shared" si="18"/>
        <v>2.7310924369747899E-2</v>
      </c>
      <c r="H1181" s="2" t="s">
        <v>12</v>
      </c>
    </row>
    <row r="1182" spans="1:8" ht="15.75" customHeight="1" x14ac:dyDescent="0.35">
      <c r="A1182" s="1">
        <v>44986.375100879632</v>
      </c>
      <c r="B1182" s="2" t="s">
        <v>26</v>
      </c>
      <c r="C1182" s="2" t="s">
        <v>21</v>
      </c>
      <c r="D1182" s="2" t="s">
        <v>19</v>
      </c>
      <c r="E1182" s="2">
        <v>310</v>
      </c>
      <c r="F1182" s="2">
        <v>4</v>
      </c>
      <c r="G1182" s="24">
        <f t="shared" si="18"/>
        <v>1.2903225806451613E-2</v>
      </c>
      <c r="H1182" s="2" t="s">
        <v>12</v>
      </c>
    </row>
    <row r="1183" spans="1:8" ht="15.75" customHeight="1" x14ac:dyDescent="0.35">
      <c r="A1183" s="1">
        <v>44986.375042650463</v>
      </c>
      <c r="B1183" s="2" t="s">
        <v>26</v>
      </c>
      <c r="C1183" s="2" t="s">
        <v>8</v>
      </c>
      <c r="D1183" s="2" t="s">
        <v>11</v>
      </c>
      <c r="E1183" s="2">
        <v>11724</v>
      </c>
      <c r="F1183" s="2">
        <v>20</v>
      </c>
      <c r="G1183" s="24">
        <f t="shared" si="18"/>
        <v>1.7059024223814397E-3</v>
      </c>
      <c r="H1183" s="2" t="s">
        <v>17</v>
      </c>
    </row>
    <row r="1184" spans="1:8" ht="15.75" customHeight="1" x14ac:dyDescent="0.35">
      <c r="A1184" s="1">
        <v>44986.375037280093</v>
      </c>
      <c r="B1184" s="2" t="s">
        <v>26</v>
      </c>
      <c r="C1184" s="2" t="s">
        <v>8</v>
      </c>
      <c r="D1184" s="2" t="s">
        <v>11</v>
      </c>
      <c r="E1184" s="2">
        <v>12082</v>
      </c>
      <c r="F1184" s="2">
        <v>29</v>
      </c>
      <c r="G1184" s="24">
        <f t="shared" si="18"/>
        <v>2.4002648568117861E-3</v>
      </c>
      <c r="H1184" s="2" t="s">
        <v>17</v>
      </c>
    </row>
    <row r="1185" spans="1:8" ht="15.75" customHeight="1" x14ac:dyDescent="0.35">
      <c r="A1185" s="1">
        <v>44986.37503195602</v>
      </c>
      <c r="B1185" s="2" t="s">
        <v>26</v>
      </c>
      <c r="C1185" s="2" t="s">
        <v>8</v>
      </c>
      <c r="D1185" s="2" t="s">
        <v>11</v>
      </c>
      <c r="E1185" s="2">
        <v>3012</v>
      </c>
      <c r="F1185" s="2">
        <v>11</v>
      </c>
      <c r="G1185" s="24">
        <f t="shared" si="18"/>
        <v>3.6520584329349268E-3</v>
      </c>
      <c r="H1185" s="2" t="s">
        <v>17</v>
      </c>
    </row>
    <row r="1186" spans="1:8" ht="15.75" customHeight="1" x14ac:dyDescent="0.35">
      <c r="A1186" s="1">
        <v>44986.37502136574</v>
      </c>
      <c r="B1186" s="2" t="s">
        <v>26</v>
      </c>
      <c r="C1186" s="2" t="s">
        <v>8</v>
      </c>
      <c r="D1186" s="2" t="s">
        <v>11</v>
      </c>
      <c r="E1186" s="2">
        <v>3111</v>
      </c>
      <c r="F1186" s="2">
        <v>16</v>
      </c>
      <c r="G1186" s="24">
        <f t="shared" si="18"/>
        <v>5.1430408228865312E-3</v>
      </c>
      <c r="H1186" s="2" t="s">
        <v>17</v>
      </c>
    </row>
    <row r="1187" spans="1:8" ht="15.75" customHeight="1" x14ac:dyDescent="0.35">
      <c r="A1187" s="1">
        <v>44986.375018645835</v>
      </c>
      <c r="B1187" s="2" t="s">
        <v>26</v>
      </c>
      <c r="C1187" s="2" t="s">
        <v>27</v>
      </c>
      <c r="D1187" s="2" t="s">
        <v>11</v>
      </c>
      <c r="E1187" s="2">
        <v>2190</v>
      </c>
      <c r="F1187" s="2">
        <v>30</v>
      </c>
      <c r="G1187" s="24">
        <f t="shared" si="18"/>
        <v>1.3698630136986301E-2</v>
      </c>
      <c r="H1187" s="2" t="s">
        <v>17</v>
      </c>
    </row>
    <row r="1188" spans="1:8" ht="15.75" customHeight="1" x14ac:dyDescent="0.35">
      <c r="A1188" s="1">
        <v>44986.375008090276</v>
      </c>
      <c r="B1188" s="2" t="s">
        <v>26</v>
      </c>
      <c r="C1188" s="2" t="s">
        <v>8</v>
      </c>
      <c r="D1188" s="2" t="s">
        <v>11</v>
      </c>
      <c r="E1188" s="2">
        <v>18318</v>
      </c>
      <c r="F1188" s="2">
        <v>157</v>
      </c>
      <c r="G1188" s="24">
        <f t="shared" si="18"/>
        <v>8.5708046729992358E-3</v>
      </c>
      <c r="H1188" s="2" t="s">
        <v>10</v>
      </c>
    </row>
    <row r="1189" spans="1:8" ht="15.75" customHeight="1" x14ac:dyDescent="0.35">
      <c r="A1189" s="1">
        <v>44986.310272314811</v>
      </c>
      <c r="B1189" s="2" t="s">
        <v>16</v>
      </c>
      <c r="C1189" s="2" t="s">
        <v>8</v>
      </c>
      <c r="D1189" s="2" t="s">
        <v>9</v>
      </c>
      <c r="E1189" s="2">
        <v>1575</v>
      </c>
      <c r="F1189" s="2">
        <v>54</v>
      </c>
      <c r="G1189" s="24">
        <f t="shared" si="18"/>
        <v>3.4285714285714287E-2</v>
      </c>
      <c r="H1189" s="2" t="s">
        <v>13</v>
      </c>
    </row>
    <row r="1190" spans="1:8" ht="15.75" customHeight="1" x14ac:dyDescent="0.35">
      <c r="A1190" s="1">
        <v>44986.30976851852</v>
      </c>
      <c r="B1190" s="2" t="s">
        <v>26</v>
      </c>
      <c r="C1190" s="2" t="s">
        <v>15</v>
      </c>
      <c r="D1190" s="2" t="s">
        <v>9</v>
      </c>
      <c r="E1190" s="2">
        <v>0</v>
      </c>
      <c r="F1190" s="2">
        <v>0</v>
      </c>
      <c r="G1190" s="24">
        <f t="shared" si="18"/>
        <v>0</v>
      </c>
      <c r="H1190" s="2" t="s">
        <v>13</v>
      </c>
    </row>
    <row r="1191" spans="1:8" ht="15.75" customHeight="1" x14ac:dyDescent="0.35">
      <c r="A1191" s="1">
        <v>44986.309255</v>
      </c>
      <c r="B1191" s="2" t="s">
        <v>16</v>
      </c>
      <c r="C1191" s="2" t="s">
        <v>8</v>
      </c>
      <c r="D1191" s="2" t="s">
        <v>11</v>
      </c>
      <c r="E1191" s="2">
        <v>5282</v>
      </c>
      <c r="F1191" s="2">
        <v>458</v>
      </c>
      <c r="G1191" s="24">
        <f t="shared" si="18"/>
        <v>8.6709579704657327E-2</v>
      </c>
      <c r="H1191" s="2" t="s">
        <v>13</v>
      </c>
    </row>
    <row r="1192" spans="1:8" ht="15.75" customHeight="1" x14ac:dyDescent="0.35">
      <c r="A1192" s="1">
        <v>44986.309236111112</v>
      </c>
      <c r="B1192" s="2" t="s">
        <v>26</v>
      </c>
      <c r="C1192" s="2" t="s">
        <v>15</v>
      </c>
      <c r="D1192" s="2" t="s">
        <v>11</v>
      </c>
      <c r="E1192" s="2">
        <v>69832</v>
      </c>
      <c r="F1192" s="2">
        <v>41102</v>
      </c>
      <c r="G1192" s="24">
        <f t="shared" si="18"/>
        <v>0.58858403024401418</v>
      </c>
      <c r="H1192" s="2" t="s">
        <v>13</v>
      </c>
    </row>
    <row r="1193" spans="1:8" ht="15.75" customHeight="1" x14ac:dyDescent="0.35">
      <c r="A1193" s="1">
        <v>44985.879904548608</v>
      </c>
      <c r="B1193" s="2" t="s">
        <v>26</v>
      </c>
      <c r="C1193" s="2" t="s">
        <v>18</v>
      </c>
      <c r="D1193" s="2" t="s">
        <v>9</v>
      </c>
      <c r="E1193" s="2">
        <v>0</v>
      </c>
      <c r="F1193" s="2">
        <v>0</v>
      </c>
      <c r="G1193" s="24">
        <f t="shared" si="18"/>
        <v>0</v>
      </c>
      <c r="H1193" s="2" t="s">
        <v>10</v>
      </c>
    </row>
    <row r="1194" spans="1:8" ht="15.75" customHeight="1" x14ac:dyDescent="0.35">
      <c r="A1194" s="1">
        <v>44985.755084884258</v>
      </c>
      <c r="B1194" s="2" t="s">
        <v>7</v>
      </c>
      <c r="C1194" s="2" t="s">
        <v>8</v>
      </c>
      <c r="D1194" s="2" t="s">
        <v>11</v>
      </c>
      <c r="E1194" s="2">
        <v>2432</v>
      </c>
      <c r="F1194" s="2">
        <v>84</v>
      </c>
      <c r="G1194" s="24">
        <f t="shared" si="18"/>
        <v>3.453947368421053E-2</v>
      </c>
      <c r="H1194" s="2" t="s">
        <v>10</v>
      </c>
    </row>
    <row r="1195" spans="1:8" ht="15.75" customHeight="1" x14ac:dyDescent="0.35">
      <c r="A1195" s="1">
        <v>44985.712608993053</v>
      </c>
      <c r="B1195" s="2" t="s">
        <v>7</v>
      </c>
      <c r="C1195" s="2" t="s">
        <v>8</v>
      </c>
      <c r="D1195" s="2" t="s">
        <v>11</v>
      </c>
      <c r="E1195" s="2">
        <v>3921</v>
      </c>
      <c r="F1195" s="2">
        <v>99</v>
      </c>
      <c r="G1195" s="24">
        <f t="shared" si="18"/>
        <v>2.5248661055853099E-2</v>
      </c>
      <c r="H1195" s="2" t="s">
        <v>13</v>
      </c>
    </row>
    <row r="1196" spans="1:8" ht="15.75" customHeight="1" x14ac:dyDescent="0.35">
      <c r="A1196" s="1">
        <v>44985.691484201387</v>
      </c>
      <c r="B1196" s="2" t="s">
        <v>16</v>
      </c>
      <c r="C1196" s="2" t="s">
        <v>8</v>
      </c>
      <c r="D1196" s="2" t="s">
        <v>9</v>
      </c>
      <c r="E1196" s="2">
        <v>1291</v>
      </c>
      <c r="F1196" s="2">
        <v>67</v>
      </c>
      <c r="G1196" s="24">
        <f t="shared" si="18"/>
        <v>5.1897753679318356E-2</v>
      </c>
      <c r="H1196" s="2" t="s">
        <v>10</v>
      </c>
    </row>
    <row r="1197" spans="1:8" ht="15.75" customHeight="1" x14ac:dyDescent="0.35">
      <c r="A1197" s="1">
        <v>44985.65561361111</v>
      </c>
      <c r="B1197" s="2" t="s">
        <v>16</v>
      </c>
      <c r="C1197" s="2" t="s">
        <v>8</v>
      </c>
      <c r="D1197" s="2" t="s">
        <v>9</v>
      </c>
      <c r="E1197" s="2">
        <v>691</v>
      </c>
      <c r="F1197" s="2">
        <v>14</v>
      </c>
      <c r="G1197" s="24">
        <f t="shared" si="18"/>
        <v>2.0260492040520984E-2</v>
      </c>
      <c r="H1197" s="2" t="s">
        <v>10</v>
      </c>
    </row>
    <row r="1198" spans="1:8" ht="15.75" customHeight="1" x14ac:dyDescent="0.35">
      <c r="A1198" s="1">
        <v>44985.646869444441</v>
      </c>
      <c r="B1198" s="2" t="s">
        <v>26</v>
      </c>
      <c r="C1198" s="2" t="s">
        <v>8</v>
      </c>
      <c r="D1198" s="2" t="s">
        <v>11</v>
      </c>
      <c r="E1198" s="2">
        <v>2014</v>
      </c>
      <c r="F1198" s="2">
        <v>76</v>
      </c>
      <c r="G1198" s="24">
        <f t="shared" si="18"/>
        <v>3.7735849056603772E-2</v>
      </c>
      <c r="H1198" s="2" t="s">
        <v>10</v>
      </c>
    </row>
    <row r="1199" spans="1:8" ht="15.75" customHeight="1" x14ac:dyDescent="0.35">
      <c r="A1199" s="1">
        <v>44985.645215949073</v>
      </c>
      <c r="B1199" s="2" t="s">
        <v>16</v>
      </c>
      <c r="C1199" s="2" t="s">
        <v>8</v>
      </c>
      <c r="D1199" s="2" t="s">
        <v>11</v>
      </c>
      <c r="E1199" s="2">
        <v>8105</v>
      </c>
      <c r="F1199" s="2">
        <v>540</v>
      </c>
      <c r="G1199" s="24">
        <f t="shared" si="18"/>
        <v>6.662553979025293E-2</v>
      </c>
      <c r="H1199" s="2" t="s">
        <v>13</v>
      </c>
    </row>
    <row r="1200" spans="1:8" ht="15.75" customHeight="1" x14ac:dyDescent="0.35">
      <c r="A1200" s="1">
        <v>44985.645196759258</v>
      </c>
      <c r="B1200" s="2" t="s">
        <v>26</v>
      </c>
      <c r="C1200" s="2" t="s">
        <v>15</v>
      </c>
      <c r="D1200" s="2" t="s">
        <v>11</v>
      </c>
      <c r="E1200" s="2">
        <v>42837</v>
      </c>
      <c r="F1200" s="2">
        <v>15272</v>
      </c>
      <c r="G1200" s="24">
        <f t="shared" si="18"/>
        <v>0.35651422835399305</v>
      </c>
      <c r="H1200" s="2" t="s">
        <v>13</v>
      </c>
    </row>
    <row r="1201" spans="1:8" ht="15.75" customHeight="1" x14ac:dyDescent="0.35">
      <c r="A1201" s="1">
        <v>44985.644804027776</v>
      </c>
      <c r="B1201" s="2" t="s">
        <v>26</v>
      </c>
      <c r="C1201" s="2" t="s">
        <v>8</v>
      </c>
      <c r="D1201" s="2" t="s">
        <v>11</v>
      </c>
      <c r="E1201" s="2">
        <v>30645</v>
      </c>
      <c r="F1201" s="2">
        <v>856</v>
      </c>
      <c r="G1201" s="24">
        <f t="shared" si="18"/>
        <v>2.7932778593571544E-2</v>
      </c>
      <c r="H1201" s="2" t="s">
        <v>13</v>
      </c>
    </row>
    <row r="1202" spans="1:8" ht="15.75" customHeight="1" x14ac:dyDescent="0.35">
      <c r="A1202" s="1">
        <v>44985.644803240742</v>
      </c>
      <c r="B1202" s="2" t="s">
        <v>26</v>
      </c>
      <c r="C1202" s="2" t="s">
        <v>15</v>
      </c>
      <c r="D1202" s="2" t="s">
        <v>11</v>
      </c>
      <c r="E1202" s="2">
        <v>18890</v>
      </c>
      <c r="F1202" s="2">
        <v>2477</v>
      </c>
      <c r="G1202" s="24">
        <f t="shared" si="18"/>
        <v>0.13112758073054526</v>
      </c>
      <c r="H1202" s="2" t="s">
        <v>13</v>
      </c>
    </row>
    <row r="1203" spans="1:8" ht="15.75" customHeight="1" x14ac:dyDescent="0.35">
      <c r="A1203" s="1">
        <v>44985.642473645836</v>
      </c>
      <c r="B1203" s="2" t="s">
        <v>16</v>
      </c>
      <c r="C1203" s="2" t="s">
        <v>8</v>
      </c>
      <c r="D1203" s="2" t="s">
        <v>11</v>
      </c>
      <c r="E1203" s="2">
        <v>3027</v>
      </c>
      <c r="F1203" s="2">
        <v>296</v>
      </c>
      <c r="G1203" s="24">
        <f t="shared" si="18"/>
        <v>9.7786587380244469E-2</v>
      </c>
      <c r="H1203" s="2" t="s">
        <v>12</v>
      </c>
    </row>
    <row r="1204" spans="1:8" ht="15.75" customHeight="1" x14ac:dyDescent="0.35">
      <c r="A1204" s="1">
        <v>44985.642210648148</v>
      </c>
      <c r="B1204" s="2" t="s">
        <v>26</v>
      </c>
      <c r="C1204" s="2" t="s">
        <v>15</v>
      </c>
      <c r="D1204" s="2" t="s">
        <v>11</v>
      </c>
      <c r="E1204" s="2">
        <v>16448</v>
      </c>
      <c r="F1204" s="2">
        <v>2587</v>
      </c>
      <c r="G1204" s="24">
        <f t="shared" si="18"/>
        <v>0.15728356031128404</v>
      </c>
      <c r="H1204" s="2" t="s">
        <v>12</v>
      </c>
    </row>
    <row r="1205" spans="1:8" ht="15.75" customHeight="1" x14ac:dyDescent="0.35">
      <c r="A1205" s="1">
        <v>44985.624235451389</v>
      </c>
      <c r="B1205" s="2" t="s">
        <v>16</v>
      </c>
      <c r="C1205" s="2" t="s">
        <v>8</v>
      </c>
      <c r="D1205" s="2" t="s">
        <v>11</v>
      </c>
      <c r="E1205" s="2">
        <v>1299</v>
      </c>
      <c r="F1205" s="2">
        <v>31</v>
      </c>
      <c r="G1205" s="24">
        <f t="shared" si="18"/>
        <v>2.3864511162432642E-2</v>
      </c>
      <c r="H1205" s="2" t="s">
        <v>10</v>
      </c>
    </row>
    <row r="1206" spans="1:8" ht="15.75" customHeight="1" x14ac:dyDescent="0.35">
      <c r="A1206" s="1">
        <v>44985.624224537038</v>
      </c>
      <c r="B1206" s="2" t="s">
        <v>26</v>
      </c>
      <c r="C1206" s="2" t="s">
        <v>15</v>
      </c>
      <c r="D1206" s="2" t="s">
        <v>11</v>
      </c>
      <c r="E1206" s="2">
        <v>27657</v>
      </c>
      <c r="F1206" s="2">
        <v>3696</v>
      </c>
      <c r="G1206" s="24">
        <f t="shared" si="18"/>
        <v>0.13363705391040243</v>
      </c>
      <c r="H1206" s="2" t="s">
        <v>10</v>
      </c>
    </row>
    <row r="1207" spans="1:8" ht="15.75" customHeight="1" x14ac:dyDescent="0.35">
      <c r="A1207" s="1">
        <v>44985.621348171298</v>
      </c>
      <c r="B1207" s="2" t="s">
        <v>16</v>
      </c>
      <c r="C1207" s="2" t="s">
        <v>8</v>
      </c>
      <c r="D1207" s="2" t="s">
        <v>9</v>
      </c>
      <c r="E1207" s="2">
        <v>2797</v>
      </c>
      <c r="F1207" s="2">
        <v>124</v>
      </c>
      <c r="G1207" s="24">
        <f t="shared" si="18"/>
        <v>4.4333214158026456E-2</v>
      </c>
      <c r="H1207" s="2" t="s">
        <v>13</v>
      </c>
    </row>
    <row r="1208" spans="1:8" ht="15.75" customHeight="1" x14ac:dyDescent="0.35">
      <c r="A1208" s="1">
        <v>44985.580295208332</v>
      </c>
      <c r="B1208" s="2" t="s">
        <v>16</v>
      </c>
      <c r="C1208" s="2" t="s">
        <v>8</v>
      </c>
      <c r="D1208" s="2" t="s">
        <v>9</v>
      </c>
      <c r="E1208" s="2">
        <v>538</v>
      </c>
      <c r="F1208" s="2">
        <v>29</v>
      </c>
      <c r="G1208" s="24">
        <f t="shared" si="18"/>
        <v>5.3903345724907063E-2</v>
      </c>
      <c r="H1208" s="2" t="s">
        <v>10</v>
      </c>
    </row>
    <row r="1209" spans="1:8" ht="15.75" customHeight="1" x14ac:dyDescent="0.35">
      <c r="A1209" s="1">
        <v>44985.578162511571</v>
      </c>
      <c r="B1209" s="2" t="s">
        <v>26</v>
      </c>
      <c r="C1209" s="2" t="s">
        <v>8</v>
      </c>
      <c r="D1209" s="2" t="s">
        <v>11</v>
      </c>
      <c r="E1209" s="2">
        <v>21423</v>
      </c>
      <c r="F1209" s="2">
        <v>238</v>
      </c>
      <c r="G1209" s="24">
        <f t="shared" si="18"/>
        <v>1.1109555151005928E-2</v>
      </c>
      <c r="H1209" s="2" t="s">
        <v>13</v>
      </c>
    </row>
    <row r="1210" spans="1:8" ht="15.75" customHeight="1" x14ac:dyDescent="0.35">
      <c r="A1210" s="1">
        <v>44985.578148148146</v>
      </c>
      <c r="B1210" s="2" t="s">
        <v>26</v>
      </c>
      <c r="C1210" s="2" t="s">
        <v>15</v>
      </c>
      <c r="D1210" s="2" t="s">
        <v>11</v>
      </c>
      <c r="E1210" s="2">
        <v>16251</v>
      </c>
      <c r="F1210" s="2">
        <v>1785</v>
      </c>
      <c r="G1210" s="24">
        <f t="shared" si="18"/>
        <v>0.10983939449880008</v>
      </c>
      <c r="H1210" s="2" t="s">
        <v>13</v>
      </c>
    </row>
    <row r="1211" spans="1:8" ht="15.75" customHeight="1" x14ac:dyDescent="0.35">
      <c r="A1211" s="1">
        <v>44985.577126990742</v>
      </c>
      <c r="B1211" s="2" t="s">
        <v>16</v>
      </c>
      <c r="C1211" s="2" t="s">
        <v>8</v>
      </c>
      <c r="D1211" s="2" t="s">
        <v>11</v>
      </c>
      <c r="E1211" s="2">
        <v>4127</v>
      </c>
      <c r="F1211" s="2">
        <v>160</v>
      </c>
      <c r="G1211" s="24">
        <f t="shared" si="18"/>
        <v>3.8769081657378239E-2</v>
      </c>
      <c r="H1211" s="2" t="s">
        <v>13</v>
      </c>
    </row>
    <row r="1212" spans="1:8" ht="15.75" customHeight="1" x14ac:dyDescent="0.35">
      <c r="A1212" s="1">
        <v>44985.577106481483</v>
      </c>
      <c r="B1212" s="2" t="s">
        <v>26</v>
      </c>
      <c r="C1212" s="2" t="s">
        <v>15</v>
      </c>
      <c r="D1212" s="2" t="s">
        <v>11</v>
      </c>
      <c r="E1212" s="2">
        <v>36289</v>
      </c>
      <c r="F1212" s="2">
        <v>6919</v>
      </c>
      <c r="G1212" s="24">
        <f t="shared" si="18"/>
        <v>0.19066383752652319</v>
      </c>
      <c r="H1212" s="2" t="s">
        <v>13</v>
      </c>
    </row>
    <row r="1213" spans="1:8" ht="15.75" customHeight="1" x14ac:dyDescent="0.35">
      <c r="A1213" s="1">
        <v>44985.573977662039</v>
      </c>
      <c r="B1213" s="2" t="s">
        <v>16</v>
      </c>
      <c r="C1213" s="2" t="s">
        <v>8</v>
      </c>
      <c r="D1213" s="2" t="s">
        <v>9</v>
      </c>
      <c r="E1213" s="2">
        <v>1508</v>
      </c>
      <c r="F1213" s="2">
        <v>34</v>
      </c>
      <c r="G1213" s="24">
        <f t="shared" si="18"/>
        <v>2.2546419098143235E-2</v>
      </c>
      <c r="H1213" s="2" t="s">
        <v>10</v>
      </c>
    </row>
    <row r="1214" spans="1:8" ht="15.75" customHeight="1" x14ac:dyDescent="0.35">
      <c r="A1214" s="1">
        <v>44985.57136577546</v>
      </c>
      <c r="B1214" s="2" t="s">
        <v>26</v>
      </c>
      <c r="C1214" s="2" t="s">
        <v>8</v>
      </c>
      <c r="D1214" s="2" t="s">
        <v>11</v>
      </c>
      <c r="E1214" s="2">
        <v>15974</v>
      </c>
      <c r="F1214" s="2">
        <v>106</v>
      </c>
      <c r="G1214" s="24">
        <f t="shared" si="18"/>
        <v>6.6357831476148744E-3</v>
      </c>
      <c r="H1214" s="2" t="s">
        <v>13</v>
      </c>
    </row>
    <row r="1215" spans="1:8" ht="15.75" customHeight="1" x14ac:dyDescent="0.35">
      <c r="A1215" s="1">
        <v>44985.568909467591</v>
      </c>
      <c r="B1215" s="2" t="s">
        <v>26</v>
      </c>
      <c r="C1215" s="2" t="s">
        <v>8</v>
      </c>
      <c r="D1215" s="2" t="s">
        <v>11</v>
      </c>
      <c r="E1215" s="2">
        <v>29101</v>
      </c>
      <c r="F1215" s="2">
        <v>220</v>
      </c>
      <c r="G1215" s="24">
        <f t="shared" si="18"/>
        <v>7.5598776674341084E-3</v>
      </c>
      <c r="H1215" s="2" t="s">
        <v>10</v>
      </c>
    </row>
    <row r="1216" spans="1:8" ht="15.75" customHeight="1" x14ac:dyDescent="0.35">
      <c r="A1216" s="1">
        <v>44985.560995752312</v>
      </c>
      <c r="B1216" s="2" t="s">
        <v>16</v>
      </c>
      <c r="C1216" s="2" t="s">
        <v>8</v>
      </c>
      <c r="D1216" s="2" t="s">
        <v>11</v>
      </c>
      <c r="E1216" s="2">
        <v>4169</v>
      </c>
      <c r="F1216" s="2">
        <v>626</v>
      </c>
      <c r="G1216" s="24">
        <f t="shared" si="18"/>
        <v>0.15015591268889422</v>
      </c>
      <c r="H1216" s="2" t="s">
        <v>12</v>
      </c>
    </row>
    <row r="1217" spans="1:8" ht="15.75" customHeight="1" x14ac:dyDescent="0.35">
      <c r="A1217" s="1">
        <v>44985.560740740744</v>
      </c>
      <c r="B1217" s="2" t="s">
        <v>26</v>
      </c>
      <c r="C1217" s="2" t="s">
        <v>15</v>
      </c>
      <c r="D1217" s="2" t="s">
        <v>11</v>
      </c>
      <c r="E1217" s="2">
        <v>28362</v>
      </c>
      <c r="F1217" s="2">
        <v>5536</v>
      </c>
      <c r="G1217" s="24">
        <f t="shared" si="18"/>
        <v>0.1951907481841901</v>
      </c>
      <c r="H1217" s="2" t="s">
        <v>12</v>
      </c>
    </row>
    <row r="1218" spans="1:8" ht="15.75" customHeight="1" x14ac:dyDescent="0.35">
      <c r="A1218" s="1">
        <v>44985.546087962961</v>
      </c>
      <c r="B1218" s="2" t="s">
        <v>26</v>
      </c>
      <c r="C1218" s="2" t="s">
        <v>18</v>
      </c>
      <c r="D1218" s="2" t="s">
        <v>19</v>
      </c>
      <c r="E1218" s="2">
        <v>31284</v>
      </c>
      <c r="F1218" s="2">
        <v>1633</v>
      </c>
      <c r="G1218" s="24">
        <f t="shared" ref="G1218:G1281" si="19">IFERROR(F1218/E1218,0)</f>
        <v>5.2199207262498402E-2</v>
      </c>
      <c r="H1218" s="2" t="s">
        <v>12</v>
      </c>
    </row>
    <row r="1219" spans="1:8" ht="15.75" customHeight="1" x14ac:dyDescent="0.35">
      <c r="A1219" s="1">
        <v>44985.541747685187</v>
      </c>
      <c r="B1219" s="2" t="s">
        <v>26</v>
      </c>
      <c r="C1219" s="2" t="s">
        <v>20</v>
      </c>
      <c r="D1219" s="2" t="s">
        <v>19</v>
      </c>
      <c r="E1219" s="2">
        <v>659</v>
      </c>
      <c r="F1219" s="2">
        <v>43</v>
      </c>
      <c r="G1219" s="24">
        <f t="shared" si="19"/>
        <v>6.525037936267071E-2</v>
      </c>
      <c r="H1219" s="2" t="s">
        <v>12</v>
      </c>
    </row>
    <row r="1220" spans="1:8" ht="15.75" customHeight="1" x14ac:dyDescent="0.35">
      <c r="A1220" s="1">
        <v>44985.541728310185</v>
      </c>
      <c r="B1220" s="2" t="s">
        <v>26</v>
      </c>
      <c r="C1220" s="2" t="s">
        <v>21</v>
      </c>
      <c r="D1220" s="2" t="s">
        <v>19</v>
      </c>
      <c r="E1220" s="2">
        <v>379</v>
      </c>
      <c r="F1220" s="2">
        <v>19</v>
      </c>
      <c r="G1220" s="24">
        <f t="shared" si="19"/>
        <v>5.0131926121372031E-2</v>
      </c>
      <c r="H1220" s="2" t="s">
        <v>12</v>
      </c>
    </row>
    <row r="1221" spans="1:8" ht="15.75" customHeight="1" x14ac:dyDescent="0.35">
      <c r="A1221" s="1">
        <v>44985.530699976851</v>
      </c>
      <c r="B1221" s="2" t="s">
        <v>16</v>
      </c>
      <c r="C1221" s="2" t="s">
        <v>8</v>
      </c>
      <c r="D1221" s="2" t="s">
        <v>9</v>
      </c>
      <c r="E1221" s="2">
        <v>78</v>
      </c>
      <c r="F1221" s="2">
        <v>7</v>
      </c>
      <c r="G1221" s="24">
        <f t="shared" si="19"/>
        <v>8.9743589743589744E-2</v>
      </c>
      <c r="H1221" s="2" t="s">
        <v>10</v>
      </c>
    </row>
    <row r="1222" spans="1:8" ht="15.75" customHeight="1" x14ac:dyDescent="0.35">
      <c r="A1222" s="1">
        <v>44985.526823125001</v>
      </c>
      <c r="B1222" s="2" t="s">
        <v>16</v>
      </c>
      <c r="C1222" s="2" t="s">
        <v>8</v>
      </c>
      <c r="D1222" s="2" t="s">
        <v>9</v>
      </c>
      <c r="E1222" s="2">
        <v>168</v>
      </c>
      <c r="F1222" s="2">
        <v>10</v>
      </c>
      <c r="G1222" s="24">
        <f t="shared" si="19"/>
        <v>5.9523809523809521E-2</v>
      </c>
      <c r="H1222" s="2" t="s">
        <v>17</v>
      </c>
    </row>
    <row r="1223" spans="1:8" ht="15.75" customHeight="1" x14ac:dyDescent="0.35">
      <c r="A1223" s="1">
        <v>44985.52414021991</v>
      </c>
      <c r="B1223" s="2" t="s">
        <v>16</v>
      </c>
      <c r="C1223" s="2" t="s">
        <v>8</v>
      </c>
      <c r="D1223" s="2" t="s">
        <v>11</v>
      </c>
      <c r="E1223" s="2">
        <v>6250</v>
      </c>
      <c r="F1223" s="2">
        <v>722</v>
      </c>
      <c r="G1223" s="24">
        <f t="shared" si="19"/>
        <v>0.11552</v>
      </c>
      <c r="H1223" s="2" t="s">
        <v>12</v>
      </c>
    </row>
    <row r="1224" spans="1:8" ht="15.75" customHeight="1" x14ac:dyDescent="0.35">
      <c r="A1224" s="1">
        <v>44985.524004629631</v>
      </c>
      <c r="B1224" s="2" t="s">
        <v>26</v>
      </c>
      <c r="C1224" s="2" t="s">
        <v>15</v>
      </c>
      <c r="D1224" s="2" t="s">
        <v>11</v>
      </c>
      <c r="E1224" s="2">
        <v>15005</v>
      </c>
      <c r="F1224" s="2">
        <v>2215</v>
      </c>
      <c r="G1224" s="24">
        <f t="shared" si="19"/>
        <v>0.14761746084638455</v>
      </c>
      <c r="H1224" s="2" t="s">
        <v>12</v>
      </c>
    </row>
    <row r="1225" spans="1:8" ht="15.75" customHeight="1" x14ac:dyDescent="0.35">
      <c r="A1225" s="1">
        <v>44985.52332172454</v>
      </c>
      <c r="B1225" s="2" t="s">
        <v>26</v>
      </c>
      <c r="C1225" s="2" t="s">
        <v>8</v>
      </c>
      <c r="D1225" s="2" t="s">
        <v>11</v>
      </c>
      <c r="E1225" s="2">
        <v>3080</v>
      </c>
      <c r="F1225" s="2">
        <v>71</v>
      </c>
      <c r="G1225" s="24">
        <f t="shared" si="19"/>
        <v>2.3051948051948053E-2</v>
      </c>
      <c r="H1225" s="2" t="s">
        <v>10</v>
      </c>
    </row>
    <row r="1226" spans="1:8" ht="15.75" customHeight="1" x14ac:dyDescent="0.35">
      <c r="A1226" s="1">
        <v>44985.518738425926</v>
      </c>
      <c r="B1226" s="2" t="s">
        <v>26</v>
      </c>
      <c r="C1226" s="2" t="s">
        <v>18</v>
      </c>
      <c r="D1226" s="2" t="s">
        <v>11</v>
      </c>
      <c r="E1226" s="2">
        <v>7665</v>
      </c>
      <c r="F1226" s="2">
        <v>0</v>
      </c>
      <c r="G1226" s="24">
        <f t="shared" si="19"/>
        <v>0</v>
      </c>
      <c r="H1226" s="2" t="s">
        <v>12</v>
      </c>
    </row>
    <row r="1227" spans="1:8" ht="15.75" customHeight="1" x14ac:dyDescent="0.35">
      <c r="A1227" s="1">
        <v>44985.513506064817</v>
      </c>
      <c r="B1227" s="2" t="s">
        <v>26</v>
      </c>
      <c r="C1227" s="2" t="s">
        <v>8</v>
      </c>
      <c r="D1227" s="2" t="s">
        <v>11</v>
      </c>
      <c r="E1227" s="2">
        <v>26308</v>
      </c>
      <c r="F1227" s="2">
        <v>411</v>
      </c>
      <c r="G1227" s="24">
        <f t="shared" si="19"/>
        <v>1.562262429679185E-2</v>
      </c>
      <c r="H1227" s="2" t="s">
        <v>10</v>
      </c>
    </row>
    <row r="1228" spans="1:8" ht="15.75" customHeight="1" x14ac:dyDescent="0.35">
      <c r="A1228" s="1">
        <v>44985.511983090277</v>
      </c>
      <c r="B1228" s="2" t="s">
        <v>16</v>
      </c>
      <c r="C1228" s="2" t="s">
        <v>8</v>
      </c>
      <c r="D1228" s="2" t="s">
        <v>11</v>
      </c>
      <c r="E1228" s="2">
        <v>38148</v>
      </c>
      <c r="F1228" s="2">
        <v>2452</v>
      </c>
      <c r="G1228" s="24">
        <f t="shared" si="19"/>
        <v>6.427597777078746E-2</v>
      </c>
      <c r="H1228" s="2" t="s">
        <v>12</v>
      </c>
    </row>
    <row r="1229" spans="1:8" ht="15.75" customHeight="1" x14ac:dyDescent="0.35">
      <c r="A1229" s="1">
        <v>44985.511412037034</v>
      </c>
      <c r="B1229" s="2" t="s">
        <v>26</v>
      </c>
      <c r="C1229" s="2" t="s">
        <v>15</v>
      </c>
      <c r="D1229" s="2" t="s">
        <v>11</v>
      </c>
      <c r="E1229" s="2">
        <v>39221</v>
      </c>
      <c r="F1229" s="2">
        <v>12415</v>
      </c>
      <c r="G1229" s="24">
        <f t="shared" si="19"/>
        <v>0.31653960888299637</v>
      </c>
      <c r="H1229" s="2" t="s">
        <v>12</v>
      </c>
    </row>
    <row r="1230" spans="1:8" ht="15.75" customHeight="1" x14ac:dyDescent="0.35">
      <c r="A1230" s="1">
        <v>44985.510740740741</v>
      </c>
      <c r="B1230" s="2" t="s">
        <v>26</v>
      </c>
      <c r="C1230" s="2" t="s">
        <v>18</v>
      </c>
      <c r="D1230" s="2" t="s">
        <v>11</v>
      </c>
      <c r="E1230" s="2">
        <v>8286</v>
      </c>
      <c r="F1230" s="2">
        <v>0</v>
      </c>
      <c r="G1230" s="24">
        <f t="shared" si="19"/>
        <v>0</v>
      </c>
      <c r="H1230" s="2" t="s">
        <v>12</v>
      </c>
    </row>
    <row r="1231" spans="1:8" ht="15.75" customHeight="1" x14ac:dyDescent="0.35">
      <c r="A1231" s="1">
        <v>44985.509618055556</v>
      </c>
      <c r="B1231" s="2" t="s">
        <v>26</v>
      </c>
      <c r="C1231" s="2" t="s">
        <v>18</v>
      </c>
      <c r="D1231" s="2" t="s">
        <v>11</v>
      </c>
      <c r="E1231" s="2">
        <v>9175</v>
      </c>
      <c r="F1231" s="2">
        <v>0</v>
      </c>
      <c r="G1231" s="24">
        <f t="shared" si="19"/>
        <v>0</v>
      </c>
      <c r="H1231" s="2" t="s">
        <v>13</v>
      </c>
    </row>
    <row r="1232" spans="1:8" ht="15.75" customHeight="1" x14ac:dyDescent="0.35">
      <c r="A1232" s="1">
        <v>44985.500254629631</v>
      </c>
      <c r="B1232" s="2" t="s">
        <v>26</v>
      </c>
      <c r="C1232" s="2" t="s">
        <v>15</v>
      </c>
      <c r="D1232" s="2" t="s">
        <v>11</v>
      </c>
      <c r="E1232" s="2">
        <v>42979</v>
      </c>
      <c r="F1232" s="2">
        <v>9569</v>
      </c>
      <c r="G1232" s="24">
        <f t="shared" si="19"/>
        <v>0.22264361664999185</v>
      </c>
      <c r="H1232" s="2" t="s">
        <v>12</v>
      </c>
    </row>
    <row r="1233" spans="1:8" ht="15.75" customHeight="1" x14ac:dyDescent="0.35">
      <c r="A1233" s="1">
        <v>44985.496149444443</v>
      </c>
      <c r="B1233" s="2" t="s">
        <v>26</v>
      </c>
      <c r="C1233" s="2" t="s">
        <v>8</v>
      </c>
      <c r="D1233" s="2" t="s">
        <v>11</v>
      </c>
      <c r="E1233" s="2">
        <v>60585</v>
      </c>
      <c r="F1233" s="2">
        <v>4255</v>
      </c>
      <c r="G1233" s="24">
        <f t="shared" si="19"/>
        <v>7.0231905587191543E-2</v>
      </c>
      <c r="H1233" s="2" t="s">
        <v>12</v>
      </c>
    </row>
    <row r="1234" spans="1:8" ht="15.75" customHeight="1" x14ac:dyDescent="0.35">
      <c r="A1234" s="1">
        <v>44985.495250694446</v>
      </c>
      <c r="B1234" s="2" t="s">
        <v>16</v>
      </c>
      <c r="C1234" s="2" t="s">
        <v>8</v>
      </c>
      <c r="D1234" s="2" t="s">
        <v>9</v>
      </c>
      <c r="E1234" s="2">
        <v>10300</v>
      </c>
      <c r="F1234" s="2">
        <v>480</v>
      </c>
      <c r="G1234" s="24">
        <f t="shared" si="19"/>
        <v>4.6601941747572817E-2</v>
      </c>
      <c r="H1234" s="2" t="s">
        <v>10</v>
      </c>
    </row>
    <row r="1235" spans="1:8" ht="15.75" customHeight="1" x14ac:dyDescent="0.35">
      <c r="A1235" s="1">
        <v>44985.490691250001</v>
      </c>
      <c r="B1235" s="2" t="s">
        <v>16</v>
      </c>
      <c r="C1235" s="2" t="s">
        <v>8</v>
      </c>
      <c r="D1235" s="2" t="s">
        <v>9</v>
      </c>
      <c r="E1235" s="2">
        <v>396</v>
      </c>
      <c r="F1235" s="2">
        <v>16</v>
      </c>
      <c r="G1235" s="24">
        <f t="shared" si="19"/>
        <v>4.0404040404040407E-2</v>
      </c>
      <c r="H1235" s="2" t="s">
        <v>10</v>
      </c>
    </row>
    <row r="1236" spans="1:8" ht="15.75" customHeight="1" x14ac:dyDescent="0.35">
      <c r="A1236" s="1">
        <v>44985.490120462964</v>
      </c>
      <c r="B1236" s="2" t="s">
        <v>26</v>
      </c>
      <c r="C1236" s="2" t="s">
        <v>8</v>
      </c>
      <c r="D1236" s="2" t="s">
        <v>11</v>
      </c>
      <c r="E1236" s="2">
        <v>17839</v>
      </c>
      <c r="F1236" s="2">
        <v>187</v>
      </c>
      <c r="G1236" s="24">
        <f t="shared" si="19"/>
        <v>1.0482650372778743E-2</v>
      </c>
      <c r="H1236" s="2" t="s">
        <v>13</v>
      </c>
    </row>
    <row r="1237" spans="1:8" ht="15.75" customHeight="1" x14ac:dyDescent="0.35">
      <c r="A1237" s="1">
        <v>44985.490115740744</v>
      </c>
      <c r="B1237" s="2" t="s">
        <v>26</v>
      </c>
      <c r="C1237" s="2" t="s">
        <v>15</v>
      </c>
      <c r="D1237" s="2" t="s">
        <v>11</v>
      </c>
      <c r="E1237" s="2">
        <v>12131</v>
      </c>
      <c r="F1237" s="2">
        <v>618</v>
      </c>
      <c r="G1237" s="24">
        <f t="shared" si="19"/>
        <v>5.0943862830764158E-2</v>
      </c>
      <c r="H1237" s="2" t="s">
        <v>13</v>
      </c>
    </row>
    <row r="1238" spans="1:8" ht="15.75" customHeight="1" x14ac:dyDescent="0.35">
      <c r="A1238" s="1">
        <v>44985.490034722221</v>
      </c>
      <c r="B1238" s="2" t="s">
        <v>26</v>
      </c>
      <c r="C1238" s="2" t="s">
        <v>15</v>
      </c>
      <c r="D1238" s="2" t="s">
        <v>9</v>
      </c>
      <c r="E1238" s="2">
        <v>0</v>
      </c>
      <c r="F1238" s="2">
        <v>0</v>
      </c>
      <c r="G1238" s="24">
        <f t="shared" si="19"/>
        <v>0</v>
      </c>
      <c r="H1238" s="2" t="s">
        <v>17</v>
      </c>
    </row>
    <row r="1239" spans="1:8" ht="15.75" customHeight="1" x14ac:dyDescent="0.35">
      <c r="A1239" s="1">
        <v>44985.489722222221</v>
      </c>
      <c r="B1239" s="2" t="s">
        <v>26</v>
      </c>
      <c r="C1239" s="2" t="s">
        <v>15</v>
      </c>
      <c r="D1239" s="2" t="s">
        <v>11</v>
      </c>
      <c r="E1239" s="2">
        <v>35374</v>
      </c>
      <c r="F1239" s="2">
        <v>5236</v>
      </c>
      <c r="G1239" s="24">
        <f t="shared" si="19"/>
        <v>0.14801831853903996</v>
      </c>
      <c r="H1239" s="2" t="s">
        <v>13</v>
      </c>
    </row>
    <row r="1240" spans="1:8" ht="15.75" customHeight="1" x14ac:dyDescent="0.35">
      <c r="A1240" s="1">
        <v>44985.489721990743</v>
      </c>
      <c r="B1240" s="2" t="s">
        <v>16</v>
      </c>
      <c r="C1240" s="2" t="s">
        <v>8</v>
      </c>
      <c r="D1240" s="2" t="s">
        <v>11</v>
      </c>
      <c r="E1240" s="2">
        <v>2364</v>
      </c>
      <c r="F1240" s="2">
        <v>110</v>
      </c>
      <c r="G1240" s="24">
        <f t="shared" si="19"/>
        <v>4.6531302876480544E-2</v>
      </c>
      <c r="H1240" s="2" t="s">
        <v>13</v>
      </c>
    </row>
    <row r="1241" spans="1:8" ht="15.75" customHeight="1" x14ac:dyDescent="0.35">
      <c r="A1241" s="1">
        <v>44985.477984340279</v>
      </c>
      <c r="B1241" s="2" t="s">
        <v>16</v>
      </c>
      <c r="C1241" s="2" t="s">
        <v>8</v>
      </c>
      <c r="D1241" s="2" t="s">
        <v>9</v>
      </c>
      <c r="E1241" s="2">
        <v>4076</v>
      </c>
      <c r="F1241" s="2">
        <v>141</v>
      </c>
      <c r="G1241" s="24">
        <f t="shared" si="19"/>
        <v>3.4592737978410205E-2</v>
      </c>
      <c r="H1241" s="2" t="s">
        <v>10</v>
      </c>
    </row>
    <row r="1242" spans="1:8" ht="15.75" customHeight="1" x14ac:dyDescent="0.35">
      <c r="A1242" s="1">
        <v>44985.427256944444</v>
      </c>
      <c r="B1242" s="2" t="s">
        <v>26</v>
      </c>
      <c r="C1242" s="2" t="s">
        <v>18</v>
      </c>
      <c r="D1242" s="2" t="s">
        <v>11</v>
      </c>
      <c r="E1242" s="2">
        <v>23547</v>
      </c>
      <c r="F1242" s="2">
        <v>2322</v>
      </c>
      <c r="G1242" s="24">
        <f t="shared" si="19"/>
        <v>9.8611288062173522E-2</v>
      </c>
      <c r="H1242" s="2" t="s">
        <v>13</v>
      </c>
    </row>
    <row r="1243" spans="1:8" ht="15.75" customHeight="1" x14ac:dyDescent="0.35">
      <c r="A1243" s="1">
        <v>44985.417071759257</v>
      </c>
      <c r="B1243" s="2" t="s">
        <v>26</v>
      </c>
      <c r="C1243" s="2" t="s">
        <v>18</v>
      </c>
      <c r="D1243" s="2" t="s">
        <v>19</v>
      </c>
      <c r="E1243" s="2">
        <v>9115</v>
      </c>
      <c r="F1243" s="2">
        <v>96</v>
      </c>
      <c r="G1243" s="24">
        <f t="shared" si="19"/>
        <v>1.0532089961601755E-2</v>
      </c>
      <c r="H1243" s="2" t="s">
        <v>12</v>
      </c>
    </row>
    <row r="1244" spans="1:8" ht="15.75" customHeight="1" x14ac:dyDescent="0.35">
      <c r="A1244" s="1">
        <v>44985.41678240741</v>
      </c>
      <c r="B1244" s="2" t="s">
        <v>26</v>
      </c>
      <c r="C1244" s="2" t="s">
        <v>20</v>
      </c>
      <c r="D1244" s="2" t="s">
        <v>19</v>
      </c>
      <c r="E1244" s="2">
        <v>1287</v>
      </c>
      <c r="F1244" s="2">
        <v>50</v>
      </c>
      <c r="G1244" s="24">
        <f t="shared" si="19"/>
        <v>3.8850038850038848E-2</v>
      </c>
      <c r="H1244" s="2" t="s">
        <v>12</v>
      </c>
    </row>
    <row r="1245" spans="1:8" ht="15.75" customHeight="1" x14ac:dyDescent="0.35">
      <c r="A1245" s="1">
        <v>44985.416721122689</v>
      </c>
      <c r="B1245" s="2" t="s">
        <v>26</v>
      </c>
      <c r="C1245" s="2" t="s">
        <v>8</v>
      </c>
      <c r="D1245" s="2" t="s">
        <v>11</v>
      </c>
      <c r="E1245" s="2">
        <v>21451</v>
      </c>
      <c r="F1245" s="2">
        <v>251</v>
      </c>
      <c r="G1245" s="24">
        <f t="shared" si="19"/>
        <v>1.1701086196447719E-2</v>
      </c>
      <c r="H1245" s="2" t="s">
        <v>13</v>
      </c>
    </row>
    <row r="1246" spans="1:8" ht="15.75" customHeight="1" x14ac:dyDescent="0.35">
      <c r="A1246" s="1">
        <v>44985.416715069441</v>
      </c>
      <c r="B1246" s="2" t="s">
        <v>26</v>
      </c>
      <c r="C1246" s="2" t="s">
        <v>21</v>
      </c>
      <c r="D1246" s="2" t="s">
        <v>19</v>
      </c>
      <c r="E1246" s="2">
        <v>588</v>
      </c>
      <c r="F1246" s="2">
        <v>26</v>
      </c>
      <c r="G1246" s="24">
        <f t="shared" si="19"/>
        <v>4.4217687074829932E-2</v>
      </c>
      <c r="H1246" s="2" t="s">
        <v>12</v>
      </c>
    </row>
    <row r="1247" spans="1:8" ht="15.75" customHeight="1" x14ac:dyDescent="0.35">
      <c r="A1247" s="1">
        <v>44985.416712962964</v>
      </c>
      <c r="B1247" s="2" t="s">
        <v>26</v>
      </c>
      <c r="C1247" s="2" t="s">
        <v>15</v>
      </c>
      <c r="D1247" s="2" t="s">
        <v>11</v>
      </c>
      <c r="E1247" s="2">
        <v>11902</v>
      </c>
      <c r="F1247" s="2">
        <v>1006</v>
      </c>
      <c r="G1247" s="24">
        <f t="shared" si="19"/>
        <v>8.4523609477398759E-2</v>
      </c>
      <c r="H1247" s="2" t="s">
        <v>13</v>
      </c>
    </row>
    <row r="1248" spans="1:8" ht="15.75" customHeight="1" x14ac:dyDescent="0.35">
      <c r="A1248" s="1">
        <v>44985.353386053241</v>
      </c>
      <c r="B1248" s="2" t="s">
        <v>16</v>
      </c>
      <c r="C1248" s="2" t="s">
        <v>8</v>
      </c>
      <c r="D1248" s="2" t="s">
        <v>9</v>
      </c>
      <c r="E1248" s="2">
        <v>287</v>
      </c>
      <c r="F1248" s="2">
        <v>12</v>
      </c>
      <c r="G1248" s="24">
        <f t="shared" si="19"/>
        <v>4.1811846689895474E-2</v>
      </c>
      <c r="H1248" s="2" t="s">
        <v>10</v>
      </c>
    </row>
    <row r="1249" spans="1:8" ht="15.75" customHeight="1" x14ac:dyDescent="0.35">
      <c r="A1249" s="1">
        <v>44985.351643518516</v>
      </c>
      <c r="B1249" s="2" t="s">
        <v>26</v>
      </c>
      <c r="C1249" s="2" t="s">
        <v>15</v>
      </c>
      <c r="D1249" s="2" t="s">
        <v>9</v>
      </c>
      <c r="E1249" s="2">
        <v>0</v>
      </c>
      <c r="F1249" s="2">
        <v>0</v>
      </c>
      <c r="G1249" s="24">
        <f t="shared" si="19"/>
        <v>0</v>
      </c>
      <c r="H1249" s="2" t="s">
        <v>10</v>
      </c>
    </row>
    <row r="1250" spans="1:8" ht="15.75" customHeight="1" x14ac:dyDescent="0.35">
      <c r="A1250" s="1">
        <v>44985.351053240738</v>
      </c>
      <c r="B1250" s="2" t="s">
        <v>26</v>
      </c>
      <c r="C1250" s="2" t="s">
        <v>15</v>
      </c>
      <c r="D1250" s="2" t="s">
        <v>9</v>
      </c>
      <c r="E1250" s="2">
        <v>0</v>
      </c>
      <c r="F1250" s="2">
        <v>0</v>
      </c>
      <c r="G1250" s="24">
        <f t="shared" si="19"/>
        <v>0</v>
      </c>
      <c r="H1250" s="2" t="s">
        <v>10</v>
      </c>
    </row>
    <row r="1251" spans="1:8" ht="15.75" customHeight="1" x14ac:dyDescent="0.35">
      <c r="A1251" s="1">
        <v>44985.338454386576</v>
      </c>
      <c r="B1251" s="2" t="s">
        <v>16</v>
      </c>
      <c r="C1251" s="2" t="s">
        <v>8</v>
      </c>
      <c r="D1251" s="2" t="s">
        <v>9</v>
      </c>
      <c r="E1251" s="2">
        <v>261</v>
      </c>
      <c r="F1251" s="2">
        <v>0</v>
      </c>
      <c r="G1251" s="24">
        <f t="shared" si="19"/>
        <v>0</v>
      </c>
      <c r="H1251" s="2" t="s">
        <v>10</v>
      </c>
    </row>
    <row r="1252" spans="1:8" ht="15.75" customHeight="1" x14ac:dyDescent="0.35">
      <c r="A1252" s="1">
        <v>44985.336803495367</v>
      </c>
      <c r="B1252" s="2" t="s">
        <v>16</v>
      </c>
      <c r="C1252" s="2" t="s">
        <v>8</v>
      </c>
      <c r="D1252" s="2" t="s">
        <v>11</v>
      </c>
      <c r="E1252" s="2">
        <v>9746</v>
      </c>
      <c r="F1252" s="2">
        <v>710</v>
      </c>
      <c r="G1252" s="24">
        <f t="shared" si="19"/>
        <v>7.2850400164169909E-2</v>
      </c>
      <c r="H1252" s="2" t="s">
        <v>13</v>
      </c>
    </row>
    <row r="1253" spans="1:8" ht="15.75" customHeight="1" x14ac:dyDescent="0.35">
      <c r="A1253" s="1">
        <v>44985.336793981478</v>
      </c>
      <c r="B1253" s="2" t="s">
        <v>26</v>
      </c>
      <c r="C1253" s="2" t="s">
        <v>15</v>
      </c>
      <c r="D1253" s="2" t="s">
        <v>11</v>
      </c>
      <c r="E1253" s="2">
        <v>35712</v>
      </c>
      <c r="F1253" s="2">
        <v>10644</v>
      </c>
      <c r="G1253" s="24">
        <f t="shared" si="19"/>
        <v>0.29805107526881719</v>
      </c>
      <c r="H1253" s="2" t="s">
        <v>13</v>
      </c>
    </row>
    <row r="1254" spans="1:8" ht="15.75" customHeight="1" x14ac:dyDescent="0.35">
      <c r="A1254" s="1">
        <v>44985.300928599536</v>
      </c>
      <c r="B1254" s="2" t="s">
        <v>16</v>
      </c>
      <c r="C1254" s="2" t="s">
        <v>8</v>
      </c>
      <c r="D1254" s="2" t="s">
        <v>9</v>
      </c>
      <c r="E1254" s="2">
        <v>1650</v>
      </c>
      <c r="F1254" s="2">
        <v>92</v>
      </c>
      <c r="G1254" s="24">
        <f t="shared" si="19"/>
        <v>5.5757575757575756E-2</v>
      </c>
      <c r="H1254" s="2" t="s">
        <v>13</v>
      </c>
    </row>
    <row r="1255" spans="1:8" ht="15.75" customHeight="1" x14ac:dyDescent="0.35">
      <c r="A1255" s="1">
        <v>44985.221394756947</v>
      </c>
      <c r="B1255" s="2" t="s">
        <v>16</v>
      </c>
      <c r="C1255" s="2" t="s">
        <v>8</v>
      </c>
      <c r="D1255" s="2" t="s">
        <v>11</v>
      </c>
      <c r="E1255" s="2">
        <v>13350</v>
      </c>
      <c r="F1255" s="2">
        <v>2164</v>
      </c>
      <c r="G1255" s="24">
        <f t="shared" si="19"/>
        <v>0.16209737827715356</v>
      </c>
      <c r="H1255" s="2" t="s">
        <v>13</v>
      </c>
    </row>
    <row r="1256" spans="1:8" ht="15.75" customHeight="1" x14ac:dyDescent="0.35">
      <c r="A1256" s="1">
        <v>44985.221388888887</v>
      </c>
      <c r="B1256" s="2" t="s">
        <v>26</v>
      </c>
      <c r="C1256" s="2" t="s">
        <v>15</v>
      </c>
      <c r="D1256" s="2" t="s">
        <v>11</v>
      </c>
      <c r="E1256" s="2">
        <v>57330</v>
      </c>
      <c r="F1256" s="2">
        <v>32380</v>
      </c>
      <c r="G1256" s="24">
        <f t="shared" si="19"/>
        <v>0.5648002790859934</v>
      </c>
      <c r="H1256" s="2" t="s">
        <v>13</v>
      </c>
    </row>
    <row r="1257" spans="1:8" ht="15.75" customHeight="1" x14ac:dyDescent="0.35">
      <c r="A1257" s="1">
        <v>44985.221388888887</v>
      </c>
      <c r="B1257" s="2" t="s">
        <v>26</v>
      </c>
      <c r="C1257" s="2" t="s">
        <v>15</v>
      </c>
      <c r="D1257" s="2" t="s">
        <v>11</v>
      </c>
      <c r="E1257" s="2">
        <v>28665</v>
      </c>
      <c r="F1257" s="2">
        <v>16190</v>
      </c>
      <c r="G1257" s="24">
        <f t="shared" si="19"/>
        <v>0.5648002790859934</v>
      </c>
      <c r="H1257" s="2" t="s">
        <v>13</v>
      </c>
    </row>
    <row r="1258" spans="1:8" ht="15.75" customHeight="1" x14ac:dyDescent="0.35">
      <c r="A1258" s="1">
        <v>44985.221388888887</v>
      </c>
      <c r="B1258" s="2" t="s">
        <v>26</v>
      </c>
      <c r="C1258" s="2" t="s">
        <v>15</v>
      </c>
      <c r="D1258" s="2" t="s">
        <v>11</v>
      </c>
      <c r="E1258" s="2">
        <v>28665</v>
      </c>
      <c r="F1258" s="2">
        <v>16190</v>
      </c>
      <c r="G1258" s="24">
        <f t="shared" si="19"/>
        <v>0.5648002790859934</v>
      </c>
      <c r="H1258" s="2" t="s">
        <v>13</v>
      </c>
    </row>
    <row r="1259" spans="1:8" ht="15.75" customHeight="1" x14ac:dyDescent="0.35">
      <c r="A1259" s="1">
        <v>44984.756806504629</v>
      </c>
      <c r="B1259" s="2" t="s">
        <v>26</v>
      </c>
      <c r="C1259" s="2" t="s">
        <v>8</v>
      </c>
      <c r="D1259" s="2" t="s">
        <v>9</v>
      </c>
      <c r="E1259" s="2">
        <v>0</v>
      </c>
      <c r="F1259" s="2">
        <v>0</v>
      </c>
      <c r="G1259" s="24">
        <f t="shared" si="19"/>
        <v>0</v>
      </c>
      <c r="H1259" s="2" t="s">
        <v>17</v>
      </c>
    </row>
    <row r="1260" spans="1:8" ht="15.75" customHeight="1" x14ac:dyDescent="0.35">
      <c r="A1260" s="1">
        <v>44984.738144270836</v>
      </c>
      <c r="B1260" s="2" t="s">
        <v>26</v>
      </c>
      <c r="C1260" s="2" t="s">
        <v>8</v>
      </c>
      <c r="D1260" s="2" t="s">
        <v>11</v>
      </c>
      <c r="E1260" s="2">
        <v>4087</v>
      </c>
      <c r="F1260" s="2">
        <v>193</v>
      </c>
      <c r="G1260" s="24">
        <f t="shared" si="19"/>
        <v>4.7222901884022513E-2</v>
      </c>
      <c r="H1260" s="2" t="s">
        <v>10</v>
      </c>
    </row>
    <row r="1261" spans="1:8" ht="15.75" customHeight="1" x14ac:dyDescent="0.35">
      <c r="A1261" s="1">
        <v>44984.737384039348</v>
      </c>
      <c r="B1261" s="2" t="s">
        <v>26</v>
      </c>
      <c r="C1261" s="2" t="s">
        <v>8</v>
      </c>
      <c r="D1261" s="2" t="s">
        <v>9</v>
      </c>
      <c r="E1261" s="2">
        <v>0</v>
      </c>
      <c r="F1261" s="2">
        <v>0</v>
      </c>
      <c r="G1261" s="24">
        <f t="shared" si="19"/>
        <v>0</v>
      </c>
      <c r="H1261" s="2" t="s">
        <v>10</v>
      </c>
    </row>
    <row r="1262" spans="1:8" ht="15.75" customHeight="1" x14ac:dyDescent="0.35">
      <c r="A1262" s="1">
        <v>44984.580252384258</v>
      </c>
      <c r="B1262" s="2" t="s">
        <v>16</v>
      </c>
      <c r="C1262" s="2" t="s">
        <v>8</v>
      </c>
      <c r="D1262" s="2" t="s">
        <v>11</v>
      </c>
      <c r="E1262" s="2">
        <v>11594</v>
      </c>
      <c r="F1262" s="2">
        <v>1805</v>
      </c>
      <c r="G1262" s="24">
        <f t="shared" si="19"/>
        <v>0.1556839744695532</v>
      </c>
      <c r="H1262" s="2" t="s">
        <v>12</v>
      </c>
    </row>
    <row r="1263" spans="1:8" ht="15.75" customHeight="1" x14ac:dyDescent="0.35">
      <c r="A1263" s="1">
        <v>44984.580104166664</v>
      </c>
      <c r="B1263" s="2" t="s">
        <v>26</v>
      </c>
      <c r="C1263" s="2" t="s">
        <v>15</v>
      </c>
      <c r="D1263" s="2" t="s">
        <v>11</v>
      </c>
      <c r="E1263" s="2">
        <v>52268</v>
      </c>
      <c r="F1263" s="2">
        <v>19572</v>
      </c>
      <c r="G1263" s="24">
        <f t="shared" si="19"/>
        <v>0.37445473329761997</v>
      </c>
      <c r="H1263" s="2" t="s">
        <v>12</v>
      </c>
    </row>
    <row r="1264" spans="1:8" ht="15.75" customHeight="1" x14ac:dyDescent="0.35">
      <c r="A1264" s="1">
        <v>44984.563020833331</v>
      </c>
      <c r="B1264" s="2" t="s">
        <v>26</v>
      </c>
      <c r="C1264" s="2" t="s">
        <v>18</v>
      </c>
      <c r="D1264" s="2" t="s">
        <v>19</v>
      </c>
      <c r="E1264" s="2">
        <v>31158</v>
      </c>
      <c r="F1264" s="2">
        <v>1162</v>
      </c>
      <c r="G1264" s="24">
        <f t="shared" si="19"/>
        <v>3.7293792926375247E-2</v>
      </c>
      <c r="H1264" s="2" t="s">
        <v>12</v>
      </c>
    </row>
    <row r="1265" spans="1:8" ht="15.75" customHeight="1" x14ac:dyDescent="0.35">
      <c r="A1265" s="1">
        <v>44984.562592592592</v>
      </c>
      <c r="B1265" s="2" t="s">
        <v>26</v>
      </c>
      <c r="C1265" s="2" t="s">
        <v>20</v>
      </c>
      <c r="D1265" s="2" t="s">
        <v>19</v>
      </c>
      <c r="E1265" s="2">
        <v>1210</v>
      </c>
      <c r="F1265" s="2">
        <v>22</v>
      </c>
      <c r="G1265" s="24">
        <f t="shared" si="19"/>
        <v>1.8181818181818181E-2</v>
      </c>
      <c r="H1265" s="2" t="s">
        <v>12</v>
      </c>
    </row>
    <row r="1266" spans="1:8" ht="15.75" customHeight="1" x14ac:dyDescent="0.35">
      <c r="A1266" s="1">
        <v>44984.562573530093</v>
      </c>
      <c r="B1266" s="2" t="s">
        <v>26</v>
      </c>
      <c r="C1266" s="2" t="s">
        <v>21</v>
      </c>
      <c r="D1266" s="2" t="s">
        <v>19</v>
      </c>
      <c r="E1266" s="2">
        <v>303</v>
      </c>
      <c r="F1266" s="2">
        <v>11</v>
      </c>
      <c r="G1266" s="24">
        <f t="shared" si="19"/>
        <v>3.6303630363036306E-2</v>
      </c>
      <c r="H1266" s="2" t="s">
        <v>12</v>
      </c>
    </row>
    <row r="1267" spans="1:8" ht="15.75" customHeight="1" x14ac:dyDescent="0.35">
      <c r="A1267" s="1">
        <v>44984.354247905096</v>
      </c>
      <c r="B1267" s="2" t="s">
        <v>16</v>
      </c>
      <c r="C1267" s="2" t="s">
        <v>8</v>
      </c>
      <c r="D1267" s="2" t="s">
        <v>9</v>
      </c>
      <c r="E1267" s="2">
        <v>896</v>
      </c>
      <c r="F1267" s="2">
        <v>24</v>
      </c>
      <c r="G1267" s="24">
        <f t="shared" si="19"/>
        <v>2.6785714285714284E-2</v>
      </c>
      <c r="H1267" s="2" t="s">
        <v>10</v>
      </c>
    </row>
    <row r="1268" spans="1:8" ht="15.75" customHeight="1" x14ac:dyDescent="0.35">
      <c r="A1268" s="1">
        <v>44984.331979166665</v>
      </c>
      <c r="B1268" s="2" t="s">
        <v>26</v>
      </c>
      <c r="C1268" s="2" t="s">
        <v>18</v>
      </c>
      <c r="D1268" s="2" t="s">
        <v>19</v>
      </c>
      <c r="E1268" s="2">
        <v>32375</v>
      </c>
      <c r="F1268" s="2">
        <v>1014</v>
      </c>
      <c r="G1268" s="24">
        <f t="shared" si="19"/>
        <v>3.1320463320463322E-2</v>
      </c>
      <c r="H1268" s="2" t="s">
        <v>12</v>
      </c>
    </row>
    <row r="1269" spans="1:8" ht="15.75" customHeight="1" x14ac:dyDescent="0.35">
      <c r="A1269" s="1">
        <v>44984.331770833334</v>
      </c>
      <c r="B1269" s="2" t="s">
        <v>26</v>
      </c>
      <c r="C1269" s="2" t="s">
        <v>20</v>
      </c>
      <c r="D1269" s="2" t="s">
        <v>19</v>
      </c>
      <c r="E1269" s="2">
        <v>1277</v>
      </c>
      <c r="F1269" s="2">
        <v>66</v>
      </c>
      <c r="G1269" s="24">
        <f t="shared" si="19"/>
        <v>5.1683633516053248E-2</v>
      </c>
      <c r="H1269" s="2" t="s">
        <v>12</v>
      </c>
    </row>
    <row r="1270" spans="1:8" ht="15.75" customHeight="1" x14ac:dyDescent="0.35">
      <c r="A1270" s="1">
        <v>44984.331745451389</v>
      </c>
      <c r="B1270" s="2" t="s">
        <v>26</v>
      </c>
      <c r="C1270" s="2" t="s">
        <v>21</v>
      </c>
      <c r="D1270" s="2" t="s">
        <v>19</v>
      </c>
      <c r="E1270" s="2">
        <v>265</v>
      </c>
      <c r="F1270" s="2">
        <v>16</v>
      </c>
      <c r="G1270" s="24">
        <f t="shared" si="19"/>
        <v>6.0377358490566038E-2</v>
      </c>
      <c r="H1270" s="2" t="s">
        <v>12</v>
      </c>
    </row>
    <row r="1271" spans="1:8" ht="15.75" customHeight="1" x14ac:dyDescent="0.35">
      <c r="A1271" s="1">
        <v>44984.282955775459</v>
      </c>
      <c r="B1271" s="2" t="s">
        <v>16</v>
      </c>
      <c r="C1271" s="2" t="s">
        <v>8</v>
      </c>
      <c r="D1271" s="2" t="s">
        <v>9</v>
      </c>
      <c r="E1271" s="2">
        <v>980</v>
      </c>
      <c r="F1271" s="2">
        <v>28</v>
      </c>
      <c r="G1271" s="24">
        <f t="shared" si="19"/>
        <v>2.8571428571428571E-2</v>
      </c>
      <c r="H1271" s="2" t="s">
        <v>10</v>
      </c>
    </row>
    <row r="1272" spans="1:8" ht="15.75" customHeight="1" x14ac:dyDescent="0.35">
      <c r="A1272" s="1">
        <v>44983.872008819446</v>
      </c>
      <c r="B1272" s="2" t="s">
        <v>16</v>
      </c>
      <c r="C1272" s="2" t="s">
        <v>8</v>
      </c>
      <c r="D1272" s="2" t="s">
        <v>9</v>
      </c>
      <c r="E1272" s="2">
        <v>373</v>
      </c>
      <c r="F1272" s="2">
        <v>7</v>
      </c>
      <c r="G1272" s="24">
        <f t="shared" si="19"/>
        <v>1.876675603217158E-2</v>
      </c>
      <c r="H1272" s="2" t="s">
        <v>10</v>
      </c>
    </row>
    <row r="1273" spans="1:8" ht="15.75" customHeight="1" x14ac:dyDescent="0.35">
      <c r="A1273" s="1">
        <v>44983.867048611108</v>
      </c>
      <c r="B1273" s="2" t="s">
        <v>26</v>
      </c>
      <c r="C1273" s="2" t="s">
        <v>15</v>
      </c>
      <c r="D1273" s="2" t="s">
        <v>11</v>
      </c>
      <c r="E1273" s="2">
        <v>48847</v>
      </c>
      <c r="F1273" s="2">
        <v>25186</v>
      </c>
      <c r="G1273" s="24">
        <f t="shared" si="19"/>
        <v>0.51560996581161589</v>
      </c>
      <c r="H1273" s="2" t="s">
        <v>13</v>
      </c>
    </row>
    <row r="1274" spans="1:8" ht="15.75" customHeight="1" x14ac:dyDescent="0.35">
      <c r="A1274" s="1">
        <v>44983.859234166666</v>
      </c>
      <c r="B1274" s="2" t="s">
        <v>16</v>
      </c>
      <c r="C1274" s="2" t="s">
        <v>8</v>
      </c>
      <c r="D1274" s="2" t="s">
        <v>9</v>
      </c>
      <c r="E1274" s="2">
        <v>7603</v>
      </c>
      <c r="F1274" s="2">
        <v>382</v>
      </c>
      <c r="G1274" s="24">
        <f t="shared" si="19"/>
        <v>5.0243325003288174E-2</v>
      </c>
      <c r="H1274" s="2" t="s">
        <v>10</v>
      </c>
    </row>
    <row r="1275" spans="1:8" ht="15.75" customHeight="1" x14ac:dyDescent="0.35">
      <c r="A1275" s="1">
        <v>44983.772830138892</v>
      </c>
      <c r="B1275" s="2" t="s">
        <v>26</v>
      </c>
      <c r="C1275" s="2" t="s">
        <v>8</v>
      </c>
      <c r="D1275" s="2" t="s">
        <v>11</v>
      </c>
      <c r="E1275" s="2">
        <v>21015</v>
      </c>
      <c r="F1275" s="2">
        <v>215</v>
      </c>
      <c r="G1275" s="24">
        <f t="shared" si="19"/>
        <v>1.0230787532714728E-2</v>
      </c>
      <c r="H1275" s="2" t="s">
        <v>13</v>
      </c>
    </row>
    <row r="1276" spans="1:8" ht="15.75" customHeight="1" x14ac:dyDescent="0.35">
      <c r="A1276" s="1">
        <v>44983.715599826392</v>
      </c>
      <c r="B1276" s="2" t="s">
        <v>26</v>
      </c>
      <c r="C1276" s="2" t="s">
        <v>8</v>
      </c>
      <c r="D1276" s="2" t="s">
        <v>11</v>
      </c>
      <c r="E1276" s="2">
        <v>15845</v>
      </c>
      <c r="F1276" s="2">
        <v>46</v>
      </c>
      <c r="G1276" s="24">
        <f t="shared" si="19"/>
        <v>2.9031240138845059E-3</v>
      </c>
      <c r="H1276" s="2" t="s">
        <v>13</v>
      </c>
    </row>
    <row r="1277" spans="1:8" ht="15.75" customHeight="1" x14ac:dyDescent="0.35">
      <c r="A1277" s="1">
        <v>44983.694906956021</v>
      </c>
      <c r="B1277" s="2" t="s">
        <v>26</v>
      </c>
      <c r="C1277" s="2" t="s">
        <v>8</v>
      </c>
      <c r="D1277" s="2" t="s">
        <v>11</v>
      </c>
      <c r="E1277" s="2">
        <v>408</v>
      </c>
      <c r="F1277" s="2">
        <v>7</v>
      </c>
      <c r="G1277" s="24">
        <f t="shared" si="19"/>
        <v>1.7156862745098041E-2</v>
      </c>
      <c r="H1277" s="2" t="s">
        <v>12</v>
      </c>
    </row>
    <row r="1278" spans="1:8" ht="15.75" customHeight="1" x14ac:dyDescent="0.35">
      <c r="A1278" s="1">
        <v>44983.690462824074</v>
      </c>
      <c r="B1278" s="2" t="s">
        <v>26</v>
      </c>
      <c r="C1278" s="2" t="s">
        <v>8</v>
      </c>
      <c r="D1278" s="2" t="s">
        <v>11</v>
      </c>
      <c r="E1278" s="2">
        <v>26417</v>
      </c>
      <c r="F1278" s="2">
        <v>469</v>
      </c>
      <c r="G1278" s="24">
        <f t="shared" si="19"/>
        <v>1.7753719195972292E-2</v>
      </c>
      <c r="H1278" s="2" t="s">
        <v>12</v>
      </c>
    </row>
    <row r="1279" spans="1:8" ht="15.75" customHeight="1" x14ac:dyDescent="0.35">
      <c r="A1279" s="1">
        <v>44983.688939421299</v>
      </c>
      <c r="B1279" s="2" t="s">
        <v>26</v>
      </c>
      <c r="C1279" s="2" t="s">
        <v>18</v>
      </c>
      <c r="D1279" s="2" t="s">
        <v>9</v>
      </c>
      <c r="E1279" s="2">
        <v>0</v>
      </c>
      <c r="F1279" s="2">
        <v>0</v>
      </c>
      <c r="G1279" s="24">
        <f t="shared" si="19"/>
        <v>0</v>
      </c>
      <c r="H1279" s="2" t="s">
        <v>10</v>
      </c>
    </row>
    <row r="1280" spans="1:8" ht="15.75" customHeight="1" x14ac:dyDescent="0.35">
      <c r="A1280" s="1">
        <v>44983.688761574071</v>
      </c>
      <c r="B1280" s="2" t="s">
        <v>26</v>
      </c>
      <c r="C1280" s="2" t="s">
        <v>18</v>
      </c>
      <c r="D1280" s="2" t="s">
        <v>11</v>
      </c>
      <c r="E1280" s="2">
        <v>9415</v>
      </c>
      <c r="F1280" s="2">
        <v>117</v>
      </c>
      <c r="G1280" s="24">
        <f t="shared" si="19"/>
        <v>1.2426978226234732E-2</v>
      </c>
      <c r="H1280" s="2" t="s">
        <v>12</v>
      </c>
    </row>
    <row r="1281" spans="1:8" ht="15.75" customHeight="1" x14ac:dyDescent="0.35">
      <c r="A1281" s="1">
        <v>44983.458715277775</v>
      </c>
      <c r="B1281" s="2" t="s">
        <v>26</v>
      </c>
      <c r="C1281" s="2" t="s">
        <v>18</v>
      </c>
      <c r="D1281" s="2" t="s">
        <v>19</v>
      </c>
      <c r="E1281" s="2">
        <v>11697</v>
      </c>
      <c r="F1281" s="2">
        <v>177</v>
      </c>
      <c r="G1281" s="24">
        <f t="shared" si="19"/>
        <v>1.5132085150038471E-2</v>
      </c>
      <c r="H1281" s="2" t="s">
        <v>12</v>
      </c>
    </row>
    <row r="1282" spans="1:8" ht="15.75" customHeight="1" x14ac:dyDescent="0.35">
      <c r="A1282" s="1">
        <v>44983.458651562498</v>
      </c>
      <c r="B1282" s="2" t="s">
        <v>26</v>
      </c>
      <c r="C1282" s="2" t="s">
        <v>8</v>
      </c>
      <c r="D1282" s="2" t="s">
        <v>11</v>
      </c>
      <c r="E1282" s="2">
        <v>27512</v>
      </c>
      <c r="F1282" s="2">
        <v>1242</v>
      </c>
      <c r="G1282" s="24">
        <f t="shared" ref="G1282:G1345" si="20">IFERROR(F1282/E1282,0)</f>
        <v>4.5143937191043905E-2</v>
      </c>
      <c r="H1282" s="2" t="s">
        <v>12</v>
      </c>
    </row>
    <row r="1283" spans="1:8" ht="15.75" customHeight="1" x14ac:dyDescent="0.35">
      <c r="A1283" s="1">
        <v>44983.458402777775</v>
      </c>
      <c r="B1283" s="2" t="s">
        <v>26</v>
      </c>
      <c r="C1283" s="2" t="s">
        <v>20</v>
      </c>
      <c r="D1283" s="2" t="s">
        <v>19</v>
      </c>
      <c r="E1283" s="2">
        <v>1626</v>
      </c>
      <c r="F1283" s="2">
        <v>69</v>
      </c>
      <c r="G1283" s="24">
        <f t="shared" si="20"/>
        <v>4.2435424354243544E-2</v>
      </c>
      <c r="H1283" s="2" t="s">
        <v>12</v>
      </c>
    </row>
    <row r="1284" spans="1:8" ht="15.75" customHeight="1" x14ac:dyDescent="0.35">
      <c r="A1284" s="1">
        <v>44983.458373807873</v>
      </c>
      <c r="B1284" s="2" t="s">
        <v>26</v>
      </c>
      <c r="C1284" s="2" t="s">
        <v>21</v>
      </c>
      <c r="D1284" s="2" t="s">
        <v>19</v>
      </c>
      <c r="E1284" s="2">
        <v>596</v>
      </c>
      <c r="F1284" s="2">
        <v>24</v>
      </c>
      <c r="G1284" s="24">
        <f t="shared" si="20"/>
        <v>4.0268456375838924E-2</v>
      </c>
      <c r="H1284" s="2" t="s">
        <v>12</v>
      </c>
    </row>
    <row r="1285" spans="1:8" ht="15.75" customHeight="1" x14ac:dyDescent="0.35">
      <c r="A1285" s="1">
        <v>44983.421102777778</v>
      </c>
      <c r="B1285" s="2" t="s">
        <v>16</v>
      </c>
      <c r="C1285" s="2" t="s">
        <v>8</v>
      </c>
      <c r="D1285" s="2" t="s">
        <v>9</v>
      </c>
      <c r="E1285" s="2">
        <v>0</v>
      </c>
      <c r="F1285" s="2">
        <v>0</v>
      </c>
      <c r="G1285" s="24">
        <f t="shared" si="20"/>
        <v>0</v>
      </c>
      <c r="H1285" s="2" t="s">
        <v>10</v>
      </c>
    </row>
    <row r="1286" spans="1:8" ht="15.75" customHeight="1" x14ac:dyDescent="0.35">
      <c r="A1286" s="1">
        <v>44983.400495069443</v>
      </c>
      <c r="B1286" s="2" t="s">
        <v>16</v>
      </c>
      <c r="C1286" s="2" t="s">
        <v>8</v>
      </c>
      <c r="D1286" s="2" t="s">
        <v>9</v>
      </c>
      <c r="E1286" s="2">
        <v>323</v>
      </c>
      <c r="F1286" s="2">
        <v>4</v>
      </c>
      <c r="G1286" s="24">
        <f t="shared" si="20"/>
        <v>1.238390092879257E-2</v>
      </c>
      <c r="H1286" s="2" t="s">
        <v>10</v>
      </c>
    </row>
    <row r="1287" spans="1:8" ht="15.75" customHeight="1" x14ac:dyDescent="0.35">
      <c r="A1287" s="1">
        <v>44983.398450069442</v>
      </c>
      <c r="B1287" s="2" t="s">
        <v>16</v>
      </c>
      <c r="C1287" s="2" t="s">
        <v>8</v>
      </c>
      <c r="D1287" s="2" t="s">
        <v>9</v>
      </c>
      <c r="E1287" s="2">
        <v>379</v>
      </c>
      <c r="F1287" s="2">
        <v>5</v>
      </c>
      <c r="G1287" s="24">
        <f t="shared" si="20"/>
        <v>1.3192612137203167E-2</v>
      </c>
      <c r="H1287" s="2" t="s">
        <v>10</v>
      </c>
    </row>
    <row r="1288" spans="1:8" ht="15.75" customHeight="1" x14ac:dyDescent="0.35">
      <c r="A1288" s="1">
        <v>44983.392444328703</v>
      </c>
      <c r="B1288" s="2" t="s">
        <v>16</v>
      </c>
      <c r="C1288" s="2" t="s">
        <v>8</v>
      </c>
      <c r="D1288" s="2" t="s">
        <v>9</v>
      </c>
      <c r="E1288" s="2">
        <v>2365</v>
      </c>
      <c r="F1288" s="2">
        <v>108</v>
      </c>
      <c r="G1288" s="24">
        <f t="shared" si="20"/>
        <v>4.5665961945031711E-2</v>
      </c>
      <c r="H1288" s="2" t="s">
        <v>10</v>
      </c>
    </row>
    <row r="1289" spans="1:8" ht="15.75" customHeight="1" x14ac:dyDescent="0.35">
      <c r="A1289" s="1">
        <v>44983.390779201392</v>
      </c>
      <c r="B1289" s="2" t="s">
        <v>16</v>
      </c>
      <c r="C1289" s="2" t="s">
        <v>8</v>
      </c>
      <c r="D1289" s="2" t="s">
        <v>11</v>
      </c>
      <c r="E1289" s="2">
        <v>4631</v>
      </c>
      <c r="F1289" s="2">
        <v>344</v>
      </c>
      <c r="G1289" s="24">
        <f t="shared" si="20"/>
        <v>7.4282012524292812E-2</v>
      </c>
      <c r="H1289" s="2" t="s">
        <v>13</v>
      </c>
    </row>
    <row r="1290" spans="1:8" ht="15.75" customHeight="1" x14ac:dyDescent="0.35">
      <c r="A1290" s="1">
        <v>44983.390763888892</v>
      </c>
      <c r="B1290" s="2" t="s">
        <v>26</v>
      </c>
      <c r="C1290" s="2" t="s">
        <v>15</v>
      </c>
      <c r="D1290" s="2" t="s">
        <v>11</v>
      </c>
      <c r="E1290" s="2">
        <v>39490</v>
      </c>
      <c r="F1290" s="2">
        <v>9650</v>
      </c>
      <c r="G1290" s="24">
        <f t="shared" si="20"/>
        <v>0.24436566219296024</v>
      </c>
      <c r="H1290" s="2" t="s">
        <v>13</v>
      </c>
    </row>
    <row r="1291" spans="1:8" ht="15.75" customHeight="1" x14ac:dyDescent="0.35">
      <c r="A1291" s="1">
        <v>44983.385069444441</v>
      </c>
      <c r="B1291" s="2" t="s">
        <v>26</v>
      </c>
      <c r="C1291" s="2" t="s">
        <v>18</v>
      </c>
      <c r="D1291" s="2" t="s">
        <v>11</v>
      </c>
      <c r="E1291" s="2">
        <v>10325</v>
      </c>
      <c r="F1291" s="2">
        <v>0</v>
      </c>
      <c r="G1291" s="24">
        <f t="shared" si="20"/>
        <v>0</v>
      </c>
      <c r="H1291" s="2" t="s">
        <v>13</v>
      </c>
    </row>
    <row r="1292" spans="1:8" ht="15.75" customHeight="1" x14ac:dyDescent="0.35">
      <c r="A1292" s="1">
        <v>44983.384951701388</v>
      </c>
      <c r="B1292" s="2" t="s">
        <v>16</v>
      </c>
      <c r="C1292" s="2" t="s">
        <v>8</v>
      </c>
      <c r="D1292" s="2" t="s">
        <v>9</v>
      </c>
      <c r="E1292" s="2">
        <v>648</v>
      </c>
      <c r="F1292" s="2">
        <v>9</v>
      </c>
      <c r="G1292" s="24">
        <f t="shared" si="20"/>
        <v>1.3888888888888888E-2</v>
      </c>
      <c r="H1292" s="2" t="s">
        <v>10</v>
      </c>
    </row>
    <row r="1293" spans="1:8" ht="15.75" customHeight="1" x14ac:dyDescent="0.35">
      <c r="A1293" s="1">
        <v>44983.384135798609</v>
      </c>
      <c r="B1293" s="2" t="s">
        <v>16</v>
      </c>
      <c r="C1293" s="2" t="s">
        <v>8</v>
      </c>
      <c r="D1293" s="2" t="s">
        <v>9</v>
      </c>
      <c r="E1293" s="2">
        <v>1005</v>
      </c>
      <c r="F1293" s="2">
        <v>26</v>
      </c>
      <c r="G1293" s="24">
        <f t="shared" si="20"/>
        <v>2.5870646766169153E-2</v>
      </c>
      <c r="H1293" s="2" t="s">
        <v>10</v>
      </c>
    </row>
    <row r="1294" spans="1:8" ht="15.75" customHeight="1" x14ac:dyDescent="0.35">
      <c r="A1294" s="1">
        <v>44983.383799328702</v>
      </c>
      <c r="B1294" s="2" t="s">
        <v>26</v>
      </c>
      <c r="C1294" s="2" t="s">
        <v>8</v>
      </c>
      <c r="D1294" s="2" t="s">
        <v>11</v>
      </c>
      <c r="E1294" s="2">
        <v>1569</v>
      </c>
      <c r="F1294" s="2">
        <v>167</v>
      </c>
      <c r="G1294" s="24">
        <f t="shared" si="20"/>
        <v>0.1064372211599745</v>
      </c>
      <c r="H1294" s="2" t="s">
        <v>10</v>
      </c>
    </row>
    <row r="1295" spans="1:8" ht="15.75" customHeight="1" x14ac:dyDescent="0.35">
      <c r="A1295" s="1">
        <v>44983.38354166667</v>
      </c>
      <c r="B1295" s="2" t="s">
        <v>26</v>
      </c>
      <c r="C1295" s="2" t="s">
        <v>15</v>
      </c>
      <c r="D1295" s="2" t="s">
        <v>9</v>
      </c>
      <c r="E1295" s="2">
        <v>0</v>
      </c>
      <c r="F1295" s="2">
        <v>0</v>
      </c>
      <c r="G1295" s="24">
        <f t="shared" si="20"/>
        <v>0</v>
      </c>
      <c r="H1295" s="2" t="s">
        <v>10</v>
      </c>
    </row>
    <row r="1296" spans="1:8" ht="15.75" customHeight="1" x14ac:dyDescent="0.35">
      <c r="A1296" s="1">
        <v>44983.382698078705</v>
      </c>
      <c r="B1296" s="2" t="s">
        <v>16</v>
      </c>
      <c r="C1296" s="2" t="s">
        <v>8</v>
      </c>
      <c r="D1296" s="2" t="s">
        <v>11</v>
      </c>
      <c r="E1296" s="2">
        <v>39432</v>
      </c>
      <c r="F1296" s="2">
        <v>1098</v>
      </c>
      <c r="G1296" s="24">
        <f t="shared" si="20"/>
        <v>2.7845404747413267E-2</v>
      </c>
      <c r="H1296" s="2" t="s">
        <v>13</v>
      </c>
    </row>
    <row r="1297" spans="1:8" ht="15.75" customHeight="1" x14ac:dyDescent="0.35">
      <c r="A1297" s="1">
        <v>44983.382685185185</v>
      </c>
      <c r="B1297" s="2" t="s">
        <v>26</v>
      </c>
      <c r="C1297" s="2" t="s">
        <v>15</v>
      </c>
      <c r="D1297" s="2" t="s">
        <v>11</v>
      </c>
      <c r="E1297" s="2">
        <v>56192</v>
      </c>
      <c r="F1297" s="2">
        <v>13905</v>
      </c>
      <c r="G1297" s="24">
        <f t="shared" si="20"/>
        <v>0.24745515375854213</v>
      </c>
      <c r="H1297" s="2" t="s">
        <v>13</v>
      </c>
    </row>
    <row r="1298" spans="1:8" ht="15.75" customHeight="1" x14ac:dyDescent="0.35">
      <c r="A1298" s="1">
        <v>44983.382581018515</v>
      </c>
      <c r="B1298" s="2" t="s">
        <v>26</v>
      </c>
      <c r="C1298" s="2" t="s">
        <v>18</v>
      </c>
      <c r="D1298" s="2" t="s">
        <v>11</v>
      </c>
      <c r="E1298" s="2">
        <v>33657</v>
      </c>
      <c r="F1298" s="2">
        <v>2202</v>
      </c>
      <c r="G1298" s="24">
        <f t="shared" si="20"/>
        <v>6.5424725911400305E-2</v>
      </c>
      <c r="H1298" s="2" t="s">
        <v>13</v>
      </c>
    </row>
    <row r="1299" spans="1:8" ht="15.75" customHeight="1" x14ac:dyDescent="0.35">
      <c r="A1299" s="1">
        <v>44983.382475231483</v>
      </c>
      <c r="B1299" s="2" t="s">
        <v>26</v>
      </c>
      <c r="C1299" s="2" t="s">
        <v>8</v>
      </c>
      <c r="D1299" s="2" t="s">
        <v>11</v>
      </c>
      <c r="E1299" s="2">
        <v>60313</v>
      </c>
      <c r="F1299" s="2">
        <v>839</v>
      </c>
      <c r="G1299" s="24">
        <f t="shared" si="20"/>
        <v>1.3910765506607199E-2</v>
      </c>
      <c r="H1299" s="2" t="s">
        <v>13</v>
      </c>
    </row>
    <row r="1300" spans="1:8" ht="15.75" customHeight="1" x14ac:dyDescent="0.35">
      <c r="A1300" s="1">
        <v>44983.382465277777</v>
      </c>
      <c r="B1300" s="2" t="s">
        <v>26</v>
      </c>
      <c r="C1300" s="2" t="s">
        <v>15</v>
      </c>
      <c r="D1300" s="2" t="s">
        <v>11</v>
      </c>
      <c r="E1300" s="2">
        <v>19545</v>
      </c>
      <c r="F1300" s="2">
        <v>1137</v>
      </c>
      <c r="G1300" s="24">
        <f t="shared" si="20"/>
        <v>5.8173445894090563E-2</v>
      </c>
      <c r="H1300" s="2" t="s">
        <v>13</v>
      </c>
    </row>
    <row r="1301" spans="1:8" ht="15.75" customHeight="1" x14ac:dyDescent="0.35">
      <c r="A1301" s="1">
        <v>44983.381249999999</v>
      </c>
      <c r="B1301" s="2" t="s">
        <v>26</v>
      </c>
      <c r="C1301" s="2" t="s">
        <v>15</v>
      </c>
      <c r="D1301" s="2" t="s">
        <v>11</v>
      </c>
      <c r="E1301" s="2">
        <v>19262</v>
      </c>
      <c r="F1301" s="2">
        <v>1682</v>
      </c>
      <c r="G1301" s="24">
        <f t="shared" si="20"/>
        <v>8.7322188765444911E-2</v>
      </c>
      <c r="H1301" s="2" t="s">
        <v>13</v>
      </c>
    </row>
    <row r="1302" spans="1:8" ht="15.75" customHeight="1" x14ac:dyDescent="0.35">
      <c r="A1302" s="1">
        <v>44983.381249432867</v>
      </c>
      <c r="B1302" s="2" t="s">
        <v>26</v>
      </c>
      <c r="C1302" s="2" t="s">
        <v>8</v>
      </c>
      <c r="D1302" s="2" t="s">
        <v>11</v>
      </c>
      <c r="E1302" s="2">
        <v>23858</v>
      </c>
      <c r="F1302" s="2">
        <v>376</v>
      </c>
      <c r="G1302" s="24">
        <f t="shared" si="20"/>
        <v>1.5759912817503562E-2</v>
      </c>
      <c r="H1302" s="2" t="s">
        <v>13</v>
      </c>
    </row>
    <row r="1303" spans="1:8" ht="15.75" customHeight="1" x14ac:dyDescent="0.35">
      <c r="A1303" s="1">
        <v>44983.380956145833</v>
      </c>
      <c r="B1303" s="2" t="s">
        <v>16</v>
      </c>
      <c r="C1303" s="2" t="s">
        <v>8</v>
      </c>
      <c r="D1303" s="2" t="s">
        <v>11</v>
      </c>
      <c r="E1303" s="2">
        <v>3539</v>
      </c>
      <c r="F1303" s="2">
        <v>246</v>
      </c>
      <c r="G1303" s="24">
        <f t="shared" si="20"/>
        <v>6.9511161345012715E-2</v>
      </c>
      <c r="H1303" s="2" t="s">
        <v>13</v>
      </c>
    </row>
    <row r="1304" spans="1:8" ht="15.75" customHeight="1" x14ac:dyDescent="0.35">
      <c r="A1304" s="1">
        <v>44983.380937499998</v>
      </c>
      <c r="B1304" s="2" t="s">
        <v>26</v>
      </c>
      <c r="C1304" s="2" t="s">
        <v>15</v>
      </c>
      <c r="D1304" s="2" t="s">
        <v>11</v>
      </c>
      <c r="E1304" s="2">
        <v>40128</v>
      </c>
      <c r="F1304" s="2">
        <v>8674</v>
      </c>
      <c r="G1304" s="24">
        <f t="shared" si="20"/>
        <v>0.21615829346092505</v>
      </c>
      <c r="H1304" s="2" t="s">
        <v>13</v>
      </c>
    </row>
    <row r="1305" spans="1:8" ht="15.75" customHeight="1" x14ac:dyDescent="0.35">
      <c r="A1305" s="1">
        <v>44983.360018298612</v>
      </c>
      <c r="B1305" s="2" t="s">
        <v>26</v>
      </c>
      <c r="C1305" s="2" t="s">
        <v>8</v>
      </c>
      <c r="D1305" s="2" t="s">
        <v>11</v>
      </c>
      <c r="E1305" s="2">
        <v>18585</v>
      </c>
      <c r="F1305" s="2">
        <v>945</v>
      </c>
      <c r="G1305" s="24">
        <f t="shared" si="20"/>
        <v>5.0847457627118647E-2</v>
      </c>
      <c r="H1305" s="2" t="s">
        <v>12</v>
      </c>
    </row>
    <row r="1306" spans="1:8" ht="15.75" customHeight="1" x14ac:dyDescent="0.35">
      <c r="A1306" s="1">
        <v>44983.3596875</v>
      </c>
      <c r="B1306" s="2" t="s">
        <v>26</v>
      </c>
      <c r="C1306" s="2" t="s">
        <v>15</v>
      </c>
      <c r="D1306" s="2" t="s">
        <v>11</v>
      </c>
      <c r="E1306" s="2">
        <v>29979</v>
      </c>
      <c r="F1306" s="2">
        <v>6142</v>
      </c>
      <c r="G1306" s="24">
        <f t="shared" si="20"/>
        <v>0.20487674705627273</v>
      </c>
      <c r="H1306" s="2" t="s">
        <v>12</v>
      </c>
    </row>
    <row r="1307" spans="1:8" ht="15.75" customHeight="1" x14ac:dyDescent="0.35">
      <c r="A1307" s="1">
        <v>44983.358877314815</v>
      </c>
      <c r="B1307" s="2" t="s">
        <v>26</v>
      </c>
      <c r="C1307" s="2" t="s">
        <v>15</v>
      </c>
      <c r="D1307" s="2" t="s">
        <v>11</v>
      </c>
      <c r="E1307" s="2">
        <v>42542</v>
      </c>
      <c r="F1307" s="2">
        <v>10687</v>
      </c>
      <c r="G1307" s="24">
        <f t="shared" si="20"/>
        <v>0.2512105683794838</v>
      </c>
      <c r="H1307" s="2" t="s">
        <v>13</v>
      </c>
    </row>
    <row r="1308" spans="1:8" ht="15.75" customHeight="1" x14ac:dyDescent="0.35">
      <c r="A1308" s="1">
        <v>44983.358831226855</v>
      </c>
      <c r="B1308" s="2" t="s">
        <v>16</v>
      </c>
      <c r="C1308" s="2" t="s">
        <v>8</v>
      </c>
      <c r="D1308" s="2" t="s">
        <v>11</v>
      </c>
      <c r="E1308" s="2">
        <v>5613</v>
      </c>
      <c r="F1308" s="2">
        <v>549</v>
      </c>
      <c r="G1308" s="24">
        <f t="shared" si="20"/>
        <v>9.7808658471405671E-2</v>
      </c>
      <c r="H1308" s="2" t="s">
        <v>13</v>
      </c>
    </row>
    <row r="1309" spans="1:8" ht="15.75" customHeight="1" x14ac:dyDescent="0.35">
      <c r="A1309" s="1">
        <v>44983.350648148145</v>
      </c>
      <c r="B1309" s="2" t="s">
        <v>26</v>
      </c>
      <c r="C1309" s="2" t="s">
        <v>15</v>
      </c>
      <c r="D1309" s="2" t="s">
        <v>9</v>
      </c>
      <c r="E1309" s="2">
        <v>0</v>
      </c>
      <c r="F1309" s="2">
        <v>0</v>
      </c>
      <c r="G1309" s="24">
        <f t="shared" si="20"/>
        <v>0</v>
      </c>
      <c r="H1309" s="2" t="s">
        <v>10</v>
      </c>
    </row>
    <row r="1310" spans="1:8" ht="15.75" customHeight="1" x14ac:dyDescent="0.35">
      <c r="A1310" s="1">
        <v>44983.349988425929</v>
      </c>
      <c r="B1310" s="2" t="s">
        <v>26</v>
      </c>
      <c r="C1310" s="2" t="s">
        <v>15</v>
      </c>
      <c r="D1310" s="2" t="s">
        <v>9</v>
      </c>
      <c r="E1310" s="2">
        <v>0</v>
      </c>
      <c r="F1310" s="2">
        <v>0</v>
      </c>
      <c r="G1310" s="24">
        <f t="shared" si="20"/>
        <v>0</v>
      </c>
      <c r="H1310" s="2" t="s">
        <v>10</v>
      </c>
    </row>
    <row r="1311" spans="1:8" ht="15.75" customHeight="1" x14ac:dyDescent="0.35">
      <c r="A1311" s="1">
        <v>44983.349699074075</v>
      </c>
      <c r="B1311" s="2" t="s">
        <v>26</v>
      </c>
      <c r="C1311" s="2" t="s">
        <v>15</v>
      </c>
      <c r="D1311" s="2" t="s">
        <v>9</v>
      </c>
      <c r="E1311" s="2">
        <v>0</v>
      </c>
      <c r="F1311" s="2">
        <v>0</v>
      </c>
      <c r="G1311" s="24">
        <f t="shared" si="20"/>
        <v>0</v>
      </c>
      <c r="H1311" s="2" t="s">
        <v>10</v>
      </c>
    </row>
    <row r="1312" spans="1:8" ht="15.75" customHeight="1" x14ac:dyDescent="0.35">
      <c r="A1312" s="1">
        <v>44983.349409722221</v>
      </c>
      <c r="B1312" s="2" t="s">
        <v>26</v>
      </c>
      <c r="C1312" s="2" t="s">
        <v>15</v>
      </c>
      <c r="D1312" s="2" t="s">
        <v>9</v>
      </c>
      <c r="E1312" s="2">
        <v>0</v>
      </c>
      <c r="F1312" s="2">
        <v>0</v>
      </c>
      <c r="G1312" s="24">
        <f t="shared" si="20"/>
        <v>0</v>
      </c>
      <c r="H1312" s="2" t="s">
        <v>10</v>
      </c>
    </row>
    <row r="1313" spans="1:8" ht="15.75" customHeight="1" x14ac:dyDescent="0.35">
      <c r="A1313" s="1">
        <v>44983.349317129629</v>
      </c>
      <c r="B1313" s="2" t="s">
        <v>26</v>
      </c>
      <c r="C1313" s="2" t="s">
        <v>15</v>
      </c>
      <c r="D1313" s="2" t="s">
        <v>9</v>
      </c>
      <c r="E1313" s="2">
        <v>0</v>
      </c>
      <c r="F1313" s="2">
        <v>0</v>
      </c>
      <c r="G1313" s="24">
        <f t="shared" si="20"/>
        <v>0</v>
      </c>
      <c r="H1313" s="2" t="s">
        <v>10</v>
      </c>
    </row>
    <row r="1314" spans="1:8" ht="15.75" customHeight="1" x14ac:dyDescent="0.35">
      <c r="A1314" s="1">
        <v>44983.341851851852</v>
      </c>
      <c r="B1314" s="2" t="s">
        <v>26</v>
      </c>
      <c r="C1314" s="2" t="s">
        <v>15</v>
      </c>
      <c r="D1314" s="2" t="s">
        <v>9</v>
      </c>
      <c r="E1314" s="2">
        <v>0</v>
      </c>
      <c r="F1314" s="2">
        <v>0</v>
      </c>
      <c r="G1314" s="24">
        <f t="shared" si="20"/>
        <v>0</v>
      </c>
      <c r="H1314" s="2" t="s">
        <v>10</v>
      </c>
    </row>
    <row r="1315" spans="1:8" ht="15.75" customHeight="1" x14ac:dyDescent="0.35">
      <c r="A1315" s="1">
        <v>44983.339201388888</v>
      </c>
      <c r="B1315" s="2" t="s">
        <v>26</v>
      </c>
      <c r="C1315" s="2" t="s">
        <v>15</v>
      </c>
      <c r="D1315" s="2" t="s">
        <v>9</v>
      </c>
      <c r="E1315" s="2">
        <v>0</v>
      </c>
      <c r="F1315" s="2">
        <v>0</v>
      </c>
      <c r="G1315" s="24">
        <f t="shared" si="20"/>
        <v>0</v>
      </c>
      <c r="H1315" s="2" t="s">
        <v>10</v>
      </c>
    </row>
    <row r="1316" spans="1:8" ht="15.75" customHeight="1" x14ac:dyDescent="0.35">
      <c r="A1316" s="1">
        <v>44983.337184201388</v>
      </c>
      <c r="B1316" s="2" t="s">
        <v>16</v>
      </c>
      <c r="C1316" s="2" t="s">
        <v>8</v>
      </c>
      <c r="D1316" s="2" t="s">
        <v>9</v>
      </c>
      <c r="E1316" s="2">
        <v>2920</v>
      </c>
      <c r="F1316" s="2">
        <v>58</v>
      </c>
      <c r="G1316" s="24">
        <f t="shared" si="20"/>
        <v>1.9863013698630139E-2</v>
      </c>
      <c r="H1316" s="2" t="s">
        <v>10</v>
      </c>
    </row>
    <row r="1317" spans="1:8" ht="15.75" customHeight="1" x14ac:dyDescent="0.35">
      <c r="A1317" s="1">
        <v>44983.326522395837</v>
      </c>
      <c r="B1317" s="2" t="s">
        <v>26</v>
      </c>
      <c r="C1317" s="2" t="s">
        <v>8</v>
      </c>
      <c r="D1317" s="2" t="s">
        <v>11</v>
      </c>
      <c r="E1317" s="2">
        <v>15905</v>
      </c>
      <c r="F1317" s="2">
        <v>165</v>
      </c>
      <c r="G1317" s="24">
        <f t="shared" si="20"/>
        <v>1.0374096196164728E-2</v>
      </c>
      <c r="H1317" s="2" t="s">
        <v>13</v>
      </c>
    </row>
    <row r="1318" spans="1:8" ht="15.75" customHeight="1" x14ac:dyDescent="0.35">
      <c r="A1318" s="1">
        <v>44983.326516203706</v>
      </c>
      <c r="B1318" s="2" t="s">
        <v>26</v>
      </c>
      <c r="C1318" s="2" t="s">
        <v>15</v>
      </c>
      <c r="D1318" s="2" t="s">
        <v>11</v>
      </c>
      <c r="E1318" s="2">
        <v>11189</v>
      </c>
      <c r="F1318" s="2">
        <v>1100</v>
      </c>
      <c r="G1318" s="24">
        <f t="shared" si="20"/>
        <v>9.8310841004558044E-2</v>
      </c>
      <c r="H1318" s="2" t="s">
        <v>13</v>
      </c>
    </row>
    <row r="1319" spans="1:8" ht="15.75" customHeight="1" x14ac:dyDescent="0.35">
      <c r="A1319" s="1">
        <v>44983.325373634259</v>
      </c>
      <c r="B1319" s="2" t="s">
        <v>16</v>
      </c>
      <c r="C1319" s="2" t="s">
        <v>8</v>
      </c>
      <c r="D1319" s="2" t="s">
        <v>11</v>
      </c>
      <c r="E1319" s="2">
        <v>3211</v>
      </c>
      <c r="F1319" s="2">
        <v>218</v>
      </c>
      <c r="G1319" s="24">
        <f t="shared" si="20"/>
        <v>6.7891622547492994E-2</v>
      </c>
      <c r="H1319" s="2" t="s">
        <v>13</v>
      </c>
    </row>
    <row r="1320" spans="1:8" ht="15.75" customHeight="1" x14ac:dyDescent="0.35">
      <c r="A1320" s="1">
        <v>44983.325358796297</v>
      </c>
      <c r="B1320" s="2" t="s">
        <v>26</v>
      </c>
      <c r="C1320" s="2" t="s">
        <v>15</v>
      </c>
      <c r="D1320" s="2" t="s">
        <v>11</v>
      </c>
      <c r="E1320" s="2">
        <v>40767</v>
      </c>
      <c r="F1320" s="2">
        <v>9021</v>
      </c>
      <c r="G1320" s="24">
        <f t="shared" si="20"/>
        <v>0.22128191919935242</v>
      </c>
      <c r="H1320" s="2" t="s">
        <v>13</v>
      </c>
    </row>
    <row r="1321" spans="1:8" ht="15.75" customHeight="1" x14ac:dyDescent="0.35">
      <c r="A1321" s="1">
        <v>44983.296816400463</v>
      </c>
      <c r="B1321" s="2" t="s">
        <v>16</v>
      </c>
      <c r="C1321" s="2" t="s">
        <v>8</v>
      </c>
      <c r="D1321" s="2" t="s">
        <v>9</v>
      </c>
      <c r="E1321" s="2">
        <v>280</v>
      </c>
      <c r="F1321" s="2">
        <v>2</v>
      </c>
      <c r="G1321" s="24">
        <f t="shared" si="20"/>
        <v>7.1428571428571426E-3</v>
      </c>
      <c r="H1321" s="2" t="s">
        <v>10</v>
      </c>
    </row>
    <row r="1322" spans="1:8" ht="15.75" customHeight="1" x14ac:dyDescent="0.35">
      <c r="A1322" s="1">
        <v>44983.294259259259</v>
      </c>
      <c r="B1322" s="2" t="s">
        <v>26</v>
      </c>
      <c r="C1322" s="2" t="s">
        <v>15</v>
      </c>
      <c r="D1322" s="2" t="s">
        <v>9</v>
      </c>
      <c r="E1322" s="2">
        <v>0</v>
      </c>
      <c r="F1322" s="2">
        <v>0</v>
      </c>
      <c r="G1322" s="24">
        <f t="shared" si="20"/>
        <v>0</v>
      </c>
      <c r="H1322" s="2" t="s">
        <v>17</v>
      </c>
    </row>
    <row r="1323" spans="1:8" ht="15.75" customHeight="1" x14ac:dyDescent="0.35">
      <c r="A1323" s="1">
        <v>44983.29398185185</v>
      </c>
      <c r="B1323" s="2" t="s">
        <v>26</v>
      </c>
      <c r="C1323" s="2" t="s">
        <v>8</v>
      </c>
      <c r="D1323" s="2" t="s">
        <v>11</v>
      </c>
      <c r="E1323" s="2">
        <v>12764</v>
      </c>
      <c r="F1323" s="2">
        <v>65</v>
      </c>
      <c r="G1323" s="24">
        <f t="shared" si="20"/>
        <v>5.092447508617988E-3</v>
      </c>
      <c r="H1323" s="2" t="s">
        <v>13</v>
      </c>
    </row>
    <row r="1324" spans="1:8" ht="15.75" customHeight="1" x14ac:dyDescent="0.35">
      <c r="A1324" s="1">
        <v>44983.293981481482</v>
      </c>
      <c r="B1324" s="2" t="s">
        <v>26</v>
      </c>
      <c r="C1324" s="2" t="s">
        <v>15</v>
      </c>
      <c r="D1324" s="2" t="s">
        <v>11</v>
      </c>
      <c r="E1324" s="2">
        <v>11374</v>
      </c>
      <c r="F1324" s="2">
        <v>477</v>
      </c>
      <c r="G1324" s="24">
        <f t="shared" si="20"/>
        <v>4.1937752769474236E-2</v>
      </c>
      <c r="H1324" s="2" t="s">
        <v>13</v>
      </c>
    </row>
    <row r="1325" spans="1:8" ht="15.75" customHeight="1" x14ac:dyDescent="0.35">
      <c r="A1325" s="1">
        <v>44983.293946759259</v>
      </c>
      <c r="B1325" s="2" t="s">
        <v>26</v>
      </c>
      <c r="C1325" s="2" t="s">
        <v>15</v>
      </c>
      <c r="D1325" s="2" t="s">
        <v>11</v>
      </c>
      <c r="E1325" s="2">
        <v>22467</v>
      </c>
      <c r="F1325" s="2">
        <v>2438</v>
      </c>
      <c r="G1325" s="24">
        <f t="shared" si="20"/>
        <v>0.10851471046423644</v>
      </c>
      <c r="H1325" s="2" t="s">
        <v>13</v>
      </c>
    </row>
    <row r="1326" spans="1:8" ht="15.75" customHeight="1" x14ac:dyDescent="0.35">
      <c r="A1326" s="1">
        <v>44983.293940000003</v>
      </c>
      <c r="B1326" s="2" t="s">
        <v>16</v>
      </c>
      <c r="C1326" s="2" t="s">
        <v>8</v>
      </c>
      <c r="D1326" s="2" t="s">
        <v>11</v>
      </c>
      <c r="E1326" s="2">
        <v>1699</v>
      </c>
      <c r="F1326" s="2">
        <v>72</v>
      </c>
      <c r="G1326" s="24">
        <f t="shared" si="20"/>
        <v>4.2377869334902882E-2</v>
      </c>
      <c r="H1326" s="2" t="s">
        <v>13</v>
      </c>
    </row>
    <row r="1327" spans="1:8" ht="15.75" customHeight="1" x14ac:dyDescent="0.35">
      <c r="A1327" s="1">
        <v>44983.276959861112</v>
      </c>
      <c r="B1327" s="2" t="s">
        <v>16</v>
      </c>
      <c r="C1327" s="2" t="s">
        <v>8</v>
      </c>
      <c r="D1327" s="2" t="s">
        <v>9</v>
      </c>
      <c r="E1327" s="2">
        <v>589</v>
      </c>
      <c r="F1327" s="2">
        <v>16</v>
      </c>
      <c r="G1327" s="24">
        <f t="shared" si="20"/>
        <v>2.7164685908319185E-2</v>
      </c>
      <c r="H1327" s="2" t="s">
        <v>10</v>
      </c>
    </row>
    <row r="1328" spans="1:8" ht="15.75" customHeight="1" x14ac:dyDescent="0.35">
      <c r="A1328" s="1">
        <v>44983.275787037041</v>
      </c>
      <c r="B1328" s="2" t="s">
        <v>26</v>
      </c>
      <c r="C1328" s="2" t="s">
        <v>15</v>
      </c>
      <c r="D1328" s="2" t="s">
        <v>9</v>
      </c>
      <c r="E1328" s="2">
        <v>0</v>
      </c>
      <c r="F1328" s="2">
        <v>0</v>
      </c>
      <c r="G1328" s="24">
        <f t="shared" si="20"/>
        <v>0</v>
      </c>
      <c r="H1328" s="2" t="s">
        <v>10</v>
      </c>
    </row>
    <row r="1329" spans="1:8" ht="15.75" customHeight="1" x14ac:dyDescent="0.35">
      <c r="A1329" s="1">
        <v>44983.274831724535</v>
      </c>
      <c r="B1329" s="2" t="s">
        <v>16</v>
      </c>
      <c r="C1329" s="2" t="s">
        <v>8</v>
      </c>
      <c r="D1329" s="2" t="s">
        <v>9</v>
      </c>
      <c r="E1329" s="2">
        <v>375</v>
      </c>
      <c r="F1329" s="2">
        <v>9</v>
      </c>
      <c r="G1329" s="24">
        <f t="shared" si="20"/>
        <v>2.4E-2</v>
      </c>
      <c r="H1329" s="2" t="s">
        <v>10</v>
      </c>
    </row>
    <row r="1330" spans="1:8" ht="15.75" customHeight="1" x14ac:dyDescent="0.35">
      <c r="A1330" s="1">
        <v>44983.272777777776</v>
      </c>
      <c r="B1330" s="2" t="s">
        <v>26</v>
      </c>
      <c r="C1330" s="2" t="s">
        <v>15</v>
      </c>
      <c r="D1330" s="2" t="s">
        <v>9</v>
      </c>
      <c r="E1330" s="2">
        <v>0</v>
      </c>
      <c r="F1330" s="2">
        <v>0</v>
      </c>
      <c r="G1330" s="24">
        <f t="shared" si="20"/>
        <v>0</v>
      </c>
      <c r="H1330" s="2" t="s">
        <v>13</v>
      </c>
    </row>
    <row r="1331" spans="1:8" ht="15.75" customHeight="1" x14ac:dyDescent="0.35">
      <c r="A1331" s="1">
        <v>44983.272405324074</v>
      </c>
      <c r="B1331" s="2" t="s">
        <v>16</v>
      </c>
      <c r="C1331" s="2" t="s">
        <v>8</v>
      </c>
      <c r="D1331" s="2" t="s">
        <v>9</v>
      </c>
      <c r="E1331" s="2">
        <v>1184</v>
      </c>
      <c r="F1331" s="2">
        <v>26</v>
      </c>
      <c r="G1331" s="24">
        <f t="shared" si="20"/>
        <v>2.1959459459459461E-2</v>
      </c>
      <c r="H1331" s="2" t="s">
        <v>13</v>
      </c>
    </row>
    <row r="1332" spans="1:8" ht="15.75" customHeight="1" x14ac:dyDescent="0.35">
      <c r="A1332" s="1">
        <v>44983.271786111109</v>
      </c>
      <c r="B1332" s="2" t="s">
        <v>16</v>
      </c>
      <c r="C1332" s="2" t="s">
        <v>8</v>
      </c>
      <c r="D1332" s="2" t="s">
        <v>11</v>
      </c>
      <c r="E1332" s="2">
        <v>6165</v>
      </c>
      <c r="F1332" s="2">
        <v>795</v>
      </c>
      <c r="G1332" s="24">
        <f t="shared" si="20"/>
        <v>0.12895377128953772</v>
      </c>
      <c r="H1332" s="2" t="s">
        <v>12</v>
      </c>
    </row>
    <row r="1333" spans="1:8" ht="15.75" customHeight="1" x14ac:dyDescent="0.35">
      <c r="A1333" s="1">
        <v>44983.27171296296</v>
      </c>
      <c r="B1333" s="2" t="s">
        <v>26</v>
      </c>
      <c r="C1333" s="2" t="s">
        <v>15</v>
      </c>
      <c r="D1333" s="2" t="s">
        <v>11</v>
      </c>
      <c r="E1333" s="2">
        <v>31993</v>
      </c>
      <c r="F1333" s="2">
        <v>8775</v>
      </c>
      <c r="G1333" s="24">
        <f t="shared" si="20"/>
        <v>0.27427874847622918</v>
      </c>
      <c r="H1333" s="2" t="s">
        <v>12</v>
      </c>
    </row>
    <row r="1334" spans="1:8" ht="15.75" customHeight="1" x14ac:dyDescent="0.35">
      <c r="A1334" s="1">
        <v>44983.250150462962</v>
      </c>
      <c r="B1334" s="2" t="s">
        <v>26</v>
      </c>
      <c r="C1334" s="2" t="s">
        <v>18</v>
      </c>
      <c r="D1334" s="2" t="s">
        <v>11</v>
      </c>
      <c r="E1334" s="2">
        <v>29248</v>
      </c>
      <c r="F1334" s="2">
        <v>2551</v>
      </c>
      <c r="G1334" s="24">
        <f t="shared" si="20"/>
        <v>8.7219638949671774E-2</v>
      </c>
      <c r="H1334" s="2" t="s">
        <v>13</v>
      </c>
    </row>
    <row r="1335" spans="1:8" ht="15.75" customHeight="1" x14ac:dyDescent="0.35">
      <c r="A1335" s="1">
        <v>44983.250115740739</v>
      </c>
      <c r="B1335" s="2" t="s">
        <v>26</v>
      </c>
      <c r="C1335" s="2" t="s">
        <v>15</v>
      </c>
      <c r="D1335" s="2" t="s">
        <v>11</v>
      </c>
      <c r="E1335" s="2">
        <v>18181</v>
      </c>
      <c r="F1335" s="2">
        <v>813</v>
      </c>
      <c r="G1335" s="24">
        <f t="shared" si="20"/>
        <v>4.4717012265551949E-2</v>
      </c>
      <c r="H1335" s="2" t="s">
        <v>13</v>
      </c>
    </row>
    <row r="1336" spans="1:8" ht="15.75" customHeight="1" x14ac:dyDescent="0.35">
      <c r="A1336" s="1">
        <v>44983.250042743057</v>
      </c>
      <c r="B1336" s="2" t="s">
        <v>26</v>
      </c>
      <c r="C1336" s="2" t="s">
        <v>8</v>
      </c>
      <c r="D1336" s="2" t="s">
        <v>11</v>
      </c>
      <c r="E1336" s="2">
        <v>16867</v>
      </c>
      <c r="F1336" s="2">
        <v>190</v>
      </c>
      <c r="G1336" s="24">
        <f t="shared" si="20"/>
        <v>1.12645995138436E-2</v>
      </c>
      <c r="H1336" s="2" t="s">
        <v>13</v>
      </c>
    </row>
    <row r="1337" spans="1:8" ht="15.75" customHeight="1" x14ac:dyDescent="0.35">
      <c r="A1337" s="1">
        <v>44982.604155231478</v>
      </c>
      <c r="B1337" s="2" t="s">
        <v>26</v>
      </c>
      <c r="C1337" s="2" t="s">
        <v>8</v>
      </c>
      <c r="D1337" s="2" t="s">
        <v>11</v>
      </c>
      <c r="E1337" s="2">
        <v>18845</v>
      </c>
      <c r="F1337" s="2">
        <v>161</v>
      </c>
      <c r="G1337" s="24">
        <f t="shared" si="20"/>
        <v>8.5433802069514453E-3</v>
      </c>
      <c r="H1337" s="2" t="s">
        <v>13</v>
      </c>
    </row>
    <row r="1338" spans="1:8" ht="15.75" customHeight="1" x14ac:dyDescent="0.35">
      <c r="A1338" s="1">
        <v>44982.598269814815</v>
      </c>
      <c r="B1338" s="2" t="s">
        <v>16</v>
      </c>
      <c r="C1338" s="2" t="s">
        <v>8</v>
      </c>
      <c r="D1338" s="2" t="s">
        <v>9</v>
      </c>
      <c r="E1338" s="2">
        <v>1968</v>
      </c>
      <c r="F1338" s="2">
        <v>72</v>
      </c>
      <c r="G1338" s="24">
        <f t="shared" si="20"/>
        <v>3.6585365853658534E-2</v>
      </c>
      <c r="H1338" s="2" t="s">
        <v>13</v>
      </c>
    </row>
    <row r="1339" spans="1:8" ht="15.75" customHeight="1" x14ac:dyDescent="0.35">
      <c r="A1339" s="1">
        <v>44982.589008680552</v>
      </c>
      <c r="B1339" s="2" t="s">
        <v>7</v>
      </c>
      <c r="C1339" s="2" t="s">
        <v>8</v>
      </c>
      <c r="D1339" s="2" t="s">
        <v>11</v>
      </c>
      <c r="E1339" s="2">
        <v>6519</v>
      </c>
      <c r="F1339" s="2">
        <v>82</v>
      </c>
      <c r="G1339" s="24">
        <f t="shared" si="20"/>
        <v>1.2578616352201259E-2</v>
      </c>
      <c r="H1339" s="2" t="s">
        <v>17</v>
      </c>
    </row>
    <row r="1340" spans="1:8" ht="15.75" customHeight="1" x14ac:dyDescent="0.35">
      <c r="A1340" s="1">
        <v>44982.583402777775</v>
      </c>
      <c r="B1340" s="2" t="s">
        <v>26</v>
      </c>
      <c r="C1340" s="2" t="s">
        <v>20</v>
      </c>
      <c r="D1340" s="2" t="s">
        <v>19</v>
      </c>
      <c r="E1340" s="2">
        <v>613</v>
      </c>
      <c r="F1340" s="2">
        <v>45</v>
      </c>
      <c r="G1340" s="24">
        <f t="shared" si="20"/>
        <v>7.3409461663947795E-2</v>
      </c>
      <c r="H1340" s="2" t="s">
        <v>12</v>
      </c>
    </row>
    <row r="1341" spans="1:8" ht="15.75" customHeight="1" x14ac:dyDescent="0.35">
      <c r="A1341" s="1">
        <v>44982.581436562497</v>
      </c>
      <c r="B1341" s="2" t="s">
        <v>16</v>
      </c>
      <c r="C1341" s="2" t="s">
        <v>8</v>
      </c>
      <c r="D1341" s="2" t="s">
        <v>9</v>
      </c>
      <c r="E1341" s="2">
        <v>11063</v>
      </c>
      <c r="F1341" s="2">
        <v>517</v>
      </c>
      <c r="G1341" s="24">
        <f t="shared" si="20"/>
        <v>4.6732351080177169E-2</v>
      </c>
      <c r="H1341" s="2" t="s">
        <v>10</v>
      </c>
    </row>
    <row r="1342" spans="1:8" ht="15.75" customHeight="1" x14ac:dyDescent="0.35">
      <c r="A1342" s="1">
        <v>44982.574873460646</v>
      </c>
      <c r="B1342" s="2" t="s">
        <v>16</v>
      </c>
      <c r="C1342" s="2" t="s">
        <v>8</v>
      </c>
      <c r="D1342" s="2" t="s">
        <v>9</v>
      </c>
      <c r="E1342" s="2">
        <v>626</v>
      </c>
      <c r="F1342" s="2">
        <v>19</v>
      </c>
      <c r="G1342" s="24">
        <f t="shared" si="20"/>
        <v>3.035143769968051E-2</v>
      </c>
      <c r="H1342" s="2" t="s">
        <v>10</v>
      </c>
    </row>
    <row r="1343" spans="1:8" ht="15.75" customHeight="1" x14ac:dyDescent="0.35">
      <c r="A1343" s="1">
        <v>44982.57351451389</v>
      </c>
      <c r="B1343" s="2" t="s">
        <v>7</v>
      </c>
      <c r="C1343" s="2" t="s">
        <v>8</v>
      </c>
      <c r="D1343" s="2" t="s">
        <v>9</v>
      </c>
      <c r="E1343" s="2">
        <v>145</v>
      </c>
      <c r="F1343" s="2">
        <v>5</v>
      </c>
      <c r="G1343" s="24">
        <f t="shared" si="20"/>
        <v>3.4482758620689655E-2</v>
      </c>
      <c r="H1343" s="2" t="s">
        <v>10</v>
      </c>
    </row>
    <row r="1344" spans="1:8" ht="15.75" customHeight="1" x14ac:dyDescent="0.35">
      <c r="A1344" s="1">
        <v>44982.573202071762</v>
      </c>
      <c r="B1344" s="2" t="s">
        <v>7</v>
      </c>
      <c r="C1344" s="2" t="s">
        <v>8</v>
      </c>
      <c r="D1344" s="2" t="s">
        <v>9</v>
      </c>
      <c r="E1344" s="2">
        <v>0</v>
      </c>
      <c r="F1344" s="2">
        <v>0</v>
      </c>
      <c r="G1344" s="24">
        <f t="shared" si="20"/>
        <v>0</v>
      </c>
      <c r="H1344" s="2" t="s">
        <v>17</v>
      </c>
    </row>
    <row r="1345" spans="1:8" ht="15.75" customHeight="1" x14ac:dyDescent="0.35">
      <c r="A1345" s="1">
        <v>44982.566238425927</v>
      </c>
      <c r="B1345" s="2" t="s">
        <v>26</v>
      </c>
      <c r="C1345" s="2" t="s">
        <v>15</v>
      </c>
      <c r="D1345" s="2" t="s">
        <v>11</v>
      </c>
      <c r="E1345" s="2">
        <v>15165</v>
      </c>
      <c r="F1345" s="2">
        <v>2723</v>
      </c>
      <c r="G1345" s="24">
        <f t="shared" si="20"/>
        <v>0.17955819320804484</v>
      </c>
      <c r="H1345" s="2" t="s">
        <v>13</v>
      </c>
    </row>
    <row r="1346" spans="1:8" ht="15.75" customHeight="1" x14ac:dyDescent="0.35">
      <c r="A1346" s="1">
        <v>44982.566231400466</v>
      </c>
      <c r="B1346" s="2" t="s">
        <v>26</v>
      </c>
      <c r="C1346" s="2" t="s">
        <v>8</v>
      </c>
      <c r="D1346" s="2" t="s">
        <v>11</v>
      </c>
      <c r="E1346" s="2">
        <v>18297</v>
      </c>
      <c r="F1346" s="2">
        <v>190</v>
      </c>
      <c r="G1346" s="24">
        <f t="shared" ref="G1346:G1409" si="21">IFERROR(F1346/E1346,0)</f>
        <v>1.0384215991692628E-2</v>
      </c>
      <c r="H1346" s="2" t="s">
        <v>13</v>
      </c>
    </row>
    <row r="1347" spans="1:8" ht="15.75" customHeight="1" x14ac:dyDescent="0.35">
      <c r="A1347" s="1">
        <v>44982.565702083331</v>
      </c>
      <c r="B1347" s="2" t="s">
        <v>16</v>
      </c>
      <c r="C1347" s="2" t="s">
        <v>8</v>
      </c>
      <c r="D1347" s="2" t="s">
        <v>11</v>
      </c>
      <c r="E1347" s="2">
        <v>3220</v>
      </c>
      <c r="F1347" s="2">
        <v>181</v>
      </c>
      <c r="G1347" s="24">
        <f t="shared" si="21"/>
        <v>5.6211180124223603E-2</v>
      </c>
      <c r="H1347" s="2" t="s">
        <v>13</v>
      </c>
    </row>
    <row r="1348" spans="1:8" ht="15.75" customHeight="1" x14ac:dyDescent="0.35">
      <c r="A1348" s="1">
        <v>44982.565694444442</v>
      </c>
      <c r="B1348" s="2" t="s">
        <v>26</v>
      </c>
      <c r="C1348" s="2" t="s">
        <v>15</v>
      </c>
      <c r="D1348" s="2" t="s">
        <v>11</v>
      </c>
      <c r="E1348" s="2">
        <v>40567</v>
      </c>
      <c r="F1348" s="2">
        <v>9013</v>
      </c>
      <c r="G1348" s="24">
        <f t="shared" si="21"/>
        <v>0.22217566001922745</v>
      </c>
      <c r="H1348" s="2" t="s">
        <v>13</v>
      </c>
    </row>
    <row r="1349" spans="1:8" ht="15.75" customHeight="1" x14ac:dyDescent="0.35">
      <c r="A1349" s="1">
        <v>44982.562984849537</v>
      </c>
      <c r="B1349" s="2" t="s">
        <v>16</v>
      </c>
      <c r="C1349" s="2" t="s">
        <v>8</v>
      </c>
      <c r="D1349" s="2" t="s">
        <v>9</v>
      </c>
      <c r="E1349" s="2">
        <v>1888</v>
      </c>
      <c r="F1349" s="2">
        <v>90</v>
      </c>
      <c r="G1349" s="24">
        <f t="shared" si="21"/>
        <v>4.7669491525423727E-2</v>
      </c>
      <c r="H1349" s="2" t="s">
        <v>10</v>
      </c>
    </row>
    <row r="1350" spans="1:8" ht="15.75" customHeight="1" x14ac:dyDescent="0.35">
      <c r="A1350" s="1">
        <v>44982.559904212962</v>
      </c>
      <c r="B1350" s="2" t="s">
        <v>16</v>
      </c>
      <c r="C1350" s="2" t="s">
        <v>8</v>
      </c>
      <c r="D1350" s="2" t="s">
        <v>9</v>
      </c>
      <c r="E1350" s="2">
        <v>1429</v>
      </c>
      <c r="F1350" s="2">
        <v>33</v>
      </c>
      <c r="G1350" s="24">
        <f t="shared" si="21"/>
        <v>2.3093072078376489E-2</v>
      </c>
      <c r="H1350" s="2" t="s">
        <v>12</v>
      </c>
    </row>
    <row r="1351" spans="1:8" ht="15.75" customHeight="1" x14ac:dyDescent="0.35">
      <c r="A1351" s="1">
        <v>44982.547477175925</v>
      </c>
      <c r="B1351" s="2" t="s">
        <v>16</v>
      </c>
      <c r="C1351" s="2" t="s">
        <v>8</v>
      </c>
      <c r="D1351" s="2" t="s">
        <v>9</v>
      </c>
      <c r="E1351" s="2">
        <v>1055</v>
      </c>
      <c r="F1351" s="2">
        <v>29</v>
      </c>
      <c r="G1351" s="24">
        <f t="shared" si="21"/>
        <v>2.7488151658767772E-2</v>
      </c>
      <c r="H1351" s="2" t="s">
        <v>10</v>
      </c>
    </row>
    <row r="1352" spans="1:8" ht="15.75" customHeight="1" x14ac:dyDescent="0.35">
      <c r="A1352" s="1">
        <v>44982.546244583333</v>
      </c>
      <c r="B1352" s="2" t="s">
        <v>26</v>
      </c>
      <c r="C1352" s="2" t="s">
        <v>8</v>
      </c>
      <c r="D1352" s="2" t="s">
        <v>11</v>
      </c>
      <c r="E1352" s="2">
        <v>11989</v>
      </c>
      <c r="F1352" s="2">
        <v>39</v>
      </c>
      <c r="G1352" s="24">
        <f t="shared" si="21"/>
        <v>3.252981900075069E-3</v>
      </c>
      <c r="H1352" s="2" t="s">
        <v>13</v>
      </c>
    </row>
    <row r="1353" spans="1:8" ht="15.75" customHeight="1" x14ac:dyDescent="0.35">
      <c r="A1353" s="1">
        <v>44982.545409004633</v>
      </c>
      <c r="B1353" s="2" t="s">
        <v>16</v>
      </c>
      <c r="C1353" s="2" t="s">
        <v>8</v>
      </c>
      <c r="D1353" s="2" t="s">
        <v>9</v>
      </c>
      <c r="E1353" s="2">
        <v>1030</v>
      </c>
      <c r="F1353" s="2">
        <v>21</v>
      </c>
      <c r="G1353" s="24">
        <f t="shared" si="21"/>
        <v>2.0388349514563107E-2</v>
      </c>
      <c r="H1353" s="2" t="s">
        <v>10</v>
      </c>
    </row>
    <row r="1354" spans="1:8" ht="15.75" customHeight="1" x14ac:dyDescent="0.35">
      <c r="A1354" s="1">
        <v>44982.523518518516</v>
      </c>
      <c r="B1354" s="2" t="s">
        <v>26</v>
      </c>
      <c r="C1354" s="2" t="s">
        <v>15</v>
      </c>
      <c r="D1354" s="2" t="s">
        <v>9</v>
      </c>
      <c r="E1354" s="2">
        <v>0</v>
      </c>
      <c r="F1354" s="2">
        <v>0</v>
      </c>
      <c r="G1354" s="24">
        <f t="shared" si="21"/>
        <v>0</v>
      </c>
      <c r="H1354" s="2" t="s">
        <v>10</v>
      </c>
    </row>
    <row r="1355" spans="1:8" ht="15.75" customHeight="1" x14ac:dyDescent="0.35">
      <c r="A1355" s="1">
        <v>44982.522707384262</v>
      </c>
      <c r="B1355" s="2" t="s">
        <v>16</v>
      </c>
      <c r="C1355" s="2" t="s">
        <v>8</v>
      </c>
      <c r="D1355" s="2" t="s">
        <v>11</v>
      </c>
      <c r="E1355" s="2">
        <v>2035</v>
      </c>
      <c r="F1355" s="2">
        <v>89</v>
      </c>
      <c r="G1355" s="24">
        <f t="shared" si="21"/>
        <v>4.3734643734643731E-2</v>
      </c>
      <c r="H1355" s="2" t="s">
        <v>10</v>
      </c>
    </row>
    <row r="1356" spans="1:8" ht="15.75" customHeight="1" x14ac:dyDescent="0.35">
      <c r="A1356" s="1">
        <v>44982.522696759261</v>
      </c>
      <c r="B1356" s="2" t="s">
        <v>26</v>
      </c>
      <c r="C1356" s="2" t="s">
        <v>15</v>
      </c>
      <c r="D1356" s="2" t="s">
        <v>11</v>
      </c>
      <c r="E1356" s="2">
        <v>28117</v>
      </c>
      <c r="F1356" s="2">
        <v>4739</v>
      </c>
      <c r="G1356" s="24">
        <f t="shared" si="21"/>
        <v>0.16854571967137319</v>
      </c>
      <c r="H1356" s="2" t="s">
        <v>10</v>
      </c>
    </row>
    <row r="1357" spans="1:8" ht="15.75" customHeight="1" x14ac:dyDescent="0.35">
      <c r="A1357" s="1">
        <v>44982.521939571758</v>
      </c>
      <c r="B1357" s="2" t="s">
        <v>26</v>
      </c>
      <c r="C1357" s="2" t="s">
        <v>8</v>
      </c>
      <c r="D1357" s="2" t="s">
        <v>11</v>
      </c>
      <c r="E1357" s="2">
        <v>434</v>
      </c>
      <c r="F1357" s="2">
        <v>24</v>
      </c>
      <c r="G1357" s="24">
        <f t="shared" si="21"/>
        <v>5.5299539170506916E-2</v>
      </c>
      <c r="H1357" s="2" t="s">
        <v>10</v>
      </c>
    </row>
    <row r="1358" spans="1:8" ht="15.75" customHeight="1" x14ac:dyDescent="0.35">
      <c r="A1358" s="1">
        <v>44982.521909363422</v>
      </c>
      <c r="B1358" s="2" t="s">
        <v>26</v>
      </c>
      <c r="C1358" s="2" t="s">
        <v>8</v>
      </c>
      <c r="D1358" s="2" t="s">
        <v>11</v>
      </c>
      <c r="E1358" s="2">
        <v>20093</v>
      </c>
      <c r="F1358" s="2">
        <v>127</v>
      </c>
      <c r="G1358" s="24">
        <f t="shared" si="21"/>
        <v>6.3206091673717211E-3</v>
      </c>
      <c r="H1358" s="2" t="s">
        <v>10</v>
      </c>
    </row>
    <row r="1359" spans="1:8" ht="15.75" customHeight="1" x14ac:dyDescent="0.35">
      <c r="A1359" s="1">
        <v>44982.512205219908</v>
      </c>
      <c r="B1359" s="2" t="s">
        <v>26</v>
      </c>
      <c r="C1359" s="2" t="s">
        <v>8</v>
      </c>
      <c r="D1359" s="2" t="s">
        <v>9</v>
      </c>
      <c r="E1359" s="2">
        <v>0</v>
      </c>
      <c r="F1359" s="2">
        <v>0</v>
      </c>
      <c r="G1359" s="24">
        <f t="shared" si="21"/>
        <v>0</v>
      </c>
      <c r="H1359" s="2" t="s">
        <v>13</v>
      </c>
    </row>
    <row r="1360" spans="1:8" ht="15.75" customHeight="1" x14ac:dyDescent="0.35">
      <c r="A1360" s="1">
        <v>44982.501738645835</v>
      </c>
      <c r="B1360" s="2" t="s">
        <v>16</v>
      </c>
      <c r="C1360" s="2" t="s">
        <v>8</v>
      </c>
      <c r="D1360" s="2" t="s">
        <v>11</v>
      </c>
      <c r="E1360" s="2">
        <v>1157</v>
      </c>
      <c r="F1360" s="2">
        <v>35</v>
      </c>
      <c r="G1360" s="24">
        <f t="shared" si="21"/>
        <v>3.025064822817632E-2</v>
      </c>
      <c r="H1360" s="2" t="s">
        <v>10</v>
      </c>
    </row>
    <row r="1361" spans="1:8" ht="15.75" customHeight="1" x14ac:dyDescent="0.35">
      <c r="A1361" s="1">
        <v>44982.501736111109</v>
      </c>
      <c r="B1361" s="2" t="s">
        <v>26</v>
      </c>
      <c r="C1361" s="2" t="s">
        <v>15</v>
      </c>
      <c r="D1361" s="2" t="s">
        <v>11</v>
      </c>
      <c r="E1361" s="2">
        <v>31031</v>
      </c>
      <c r="F1361" s="2">
        <v>5382</v>
      </c>
      <c r="G1361" s="24">
        <f t="shared" si="21"/>
        <v>0.17343946376204442</v>
      </c>
      <c r="H1361" s="2" t="s">
        <v>10</v>
      </c>
    </row>
    <row r="1362" spans="1:8" ht="15.75" customHeight="1" x14ac:dyDescent="0.35">
      <c r="A1362" s="1">
        <v>44982.488449027776</v>
      </c>
      <c r="B1362" s="2" t="s">
        <v>16</v>
      </c>
      <c r="C1362" s="2" t="s">
        <v>8</v>
      </c>
      <c r="D1362" s="2" t="s">
        <v>9</v>
      </c>
      <c r="E1362" s="2">
        <v>1473</v>
      </c>
      <c r="F1362" s="2">
        <v>38</v>
      </c>
      <c r="G1362" s="24">
        <f t="shared" si="21"/>
        <v>2.5797691785471828E-2</v>
      </c>
      <c r="H1362" s="2" t="s">
        <v>10</v>
      </c>
    </row>
    <row r="1363" spans="1:8" ht="15.75" customHeight="1" x14ac:dyDescent="0.35">
      <c r="A1363" s="1">
        <v>44982.485289953707</v>
      </c>
      <c r="B1363" s="2" t="s">
        <v>16</v>
      </c>
      <c r="C1363" s="2" t="s">
        <v>8</v>
      </c>
      <c r="D1363" s="2" t="s">
        <v>11</v>
      </c>
      <c r="E1363" s="2">
        <v>1574</v>
      </c>
      <c r="F1363" s="2">
        <v>73</v>
      </c>
      <c r="G1363" s="24">
        <f t="shared" si="21"/>
        <v>4.6378653113087677E-2</v>
      </c>
      <c r="H1363" s="2" t="s">
        <v>13</v>
      </c>
    </row>
    <row r="1364" spans="1:8" ht="15.75" customHeight="1" x14ac:dyDescent="0.35">
      <c r="A1364" s="1">
        <v>44982.485289351855</v>
      </c>
      <c r="B1364" s="2" t="s">
        <v>26</v>
      </c>
      <c r="C1364" s="2" t="s">
        <v>15</v>
      </c>
      <c r="D1364" s="2" t="s">
        <v>11</v>
      </c>
      <c r="E1364" s="2">
        <v>27684</v>
      </c>
      <c r="F1364" s="2">
        <v>5294</v>
      </c>
      <c r="G1364" s="24">
        <f t="shared" si="21"/>
        <v>0.19122959109955209</v>
      </c>
      <c r="H1364" s="2" t="s">
        <v>13</v>
      </c>
    </row>
    <row r="1365" spans="1:8" ht="15.75" customHeight="1" x14ac:dyDescent="0.35">
      <c r="A1365" s="1">
        <v>44982.484793888892</v>
      </c>
      <c r="B1365" s="2" t="s">
        <v>26</v>
      </c>
      <c r="C1365" s="2" t="s">
        <v>8</v>
      </c>
      <c r="D1365" s="2" t="s">
        <v>11</v>
      </c>
      <c r="E1365" s="2">
        <v>35565</v>
      </c>
      <c r="F1365" s="2">
        <v>247</v>
      </c>
      <c r="G1365" s="24">
        <f t="shared" si="21"/>
        <v>6.9450302263461272E-3</v>
      </c>
      <c r="H1365" s="2" t="s">
        <v>13</v>
      </c>
    </row>
    <row r="1366" spans="1:8" ht="15.75" customHeight="1" x14ac:dyDescent="0.35">
      <c r="A1366" s="1">
        <v>44982.484791666669</v>
      </c>
      <c r="B1366" s="2" t="s">
        <v>26</v>
      </c>
      <c r="C1366" s="2" t="s">
        <v>15</v>
      </c>
      <c r="D1366" s="2" t="s">
        <v>11</v>
      </c>
      <c r="E1366" s="2">
        <v>13824</v>
      </c>
      <c r="F1366" s="2">
        <v>684</v>
      </c>
      <c r="G1366" s="24">
        <f t="shared" si="21"/>
        <v>4.9479166666666664E-2</v>
      </c>
      <c r="H1366" s="2" t="s">
        <v>13</v>
      </c>
    </row>
    <row r="1367" spans="1:8" ht="15.75" customHeight="1" x14ac:dyDescent="0.35">
      <c r="A1367" s="1">
        <v>44982.464288900461</v>
      </c>
      <c r="B1367" s="2" t="s">
        <v>26</v>
      </c>
      <c r="C1367" s="2" t="s">
        <v>8</v>
      </c>
      <c r="D1367" s="2" t="s">
        <v>9</v>
      </c>
      <c r="E1367" s="2">
        <v>0</v>
      </c>
      <c r="F1367" s="2">
        <v>0</v>
      </c>
      <c r="G1367" s="24">
        <f t="shared" si="21"/>
        <v>0</v>
      </c>
      <c r="H1367" s="2" t="s">
        <v>10</v>
      </c>
    </row>
    <row r="1368" spans="1:8" ht="15.75" customHeight="1" x14ac:dyDescent="0.35">
      <c r="A1368" s="1">
        <v>44982.463753564814</v>
      </c>
      <c r="B1368" s="2" t="s">
        <v>7</v>
      </c>
      <c r="C1368" s="2" t="s">
        <v>8</v>
      </c>
      <c r="D1368" s="2" t="s">
        <v>11</v>
      </c>
      <c r="E1368" s="2">
        <v>115</v>
      </c>
      <c r="F1368" s="2">
        <v>7</v>
      </c>
      <c r="G1368" s="24">
        <f t="shared" si="21"/>
        <v>6.0869565217391307E-2</v>
      </c>
      <c r="H1368" s="2" t="s">
        <v>10</v>
      </c>
    </row>
    <row r="1369" spans="1:8" ht="15.75" customHeight="1" x14ac:dyDescent="0.35">
      <c r="A1369" s="1">
        <v>44982.463469652779</v>
      </c>
      <c r="B1369" s="2" t="s">
        <v>7</v>
      </c>
      <c r="C1369" s="2" t="s">
        <v>8</v>
      </c>
      <c r="D1369" s="2" t="s">
        <v>9</v>
      </c>
      <c r="E1369" s="2">
        <v>0</v>
      </c>
      <c r="F1369" s="2">
        <v>0</v>
      </c>
      <c r="G1369" s="24">
        <f t="shared" si="21"/>
        <v>0</v>
      </c>
      <c r="H1369" s="2" t="s">
        <v>17</v>
      </c>
    </row>
    <row r="1370" spans="1:8" ht="15.75" customHeight="1" x14ac:dyDescent="0.35">
      <c r="A1370" s="1">
        <v>44982.416687534722</v>
      </c>
      <c r="B1370" s="2" t="s">
        <v>26</v>
      </c>
      <c r="C1370" s="2" t="s">
        <v>8</v>
      </c>
      <c r="D1370" s="2" t="s">
        <v>11</v>
      </c>
      <c r="E1370" s="2">
        <v>24152</v>
      </c>
      <c r="F1370" s="2">
        <v>148</v>
      </c>
      <c r="G1370" s="24">
        <f t="shared" si="21"/>
        <v>6.1278569062603507E-3</v>
      </c>
      <c r="H1370" s="2" t="s">
        <v>10</v>
      </c>
    </row>
    <row r="1371" spans="1:8" ht="15.75" customHeight="1" x14ac:dyDescent="0.35">
      <c r="A1371" s="1">
        <v>44982.416682569441</v>
      </c>
      <c r="B1371" s="2" t="s">
        <v>26</v>
      </c>
      <c r="C1371" s="2" t="s">
        <v>8</v>
      </c>
      <c r="D1371" s="2" t="s">
        <v>11</v>
      </c>
      <c r="E1371" s="2">
        <v>452337</v>
      </c>
      <c r="F1371" s="2">
        <v>6994</v>
      </c>
      <c r="G1371" s="24">
        <f t="shared" si="21"/>
        <v>1.5461923300548042E-2</v>
      </c>
      <c r="H1371" s="2" t="s">
        <v>13</v>
      </c>
    </row>
    <row r="1372" spans="1:8" ht="15.75" customHeight="1" x14ac:dyDescent="0.35">
      <c r="A1372" s="1">
        <v>44982.391192129631</v>
      </c>
      <c r="B1372" s="2" t="s">
        <v>26</v>
      </c>
      <c r="C1372" s="2" t="s">
        <v>15</v>
      </c>
      <c r="D1372" s="2" t="s">
        <v>9</v>
      </c>
      <c r="E1372" s="2">
        <v>0</v>
      </c>
      <c r="F1372" s="2">
        <v>0</v>
      </c>
      <c r="G1372" s="24">
        <f t="shared" si="21"/>
        <v>0</v>
      </c>
      <c r="H1372" s="2" t="s">
        <v>10</v>
      </c>
    </row>
    <row r="1373" spans="1:8" ht="15.75" customHeight="1" x14ac:dyDescent="0.35">
      <c r="A1373" s="1">
        <v>44982.390213587962</v>
      </c>
      <c r="B1373" s="2" t="s">
        <v>16</v>
      </c>
      <c r="C1373" s="2" t="s">
        <v>8</v>
      </c>
      <c r="D1373" s="2" t="s">
        <v>9</v>
      </c>
      <c r="E1373" s="2">
        <v>838</v>
      </c>
      <c r="F1373" s="2">
        <v>57</v>
      </c>
      <c r="G1373" s="24">
        <f t="shared" si="21"/>
        <v>6.8019093078758947E-2</v>
      </c>
      <c r="H1373" s="2" t="s">
        <v>10</v>
      </c>
    </row>
    <row r="1374" spans="1:8" ht="15.75" customHeight="1" x14ac:dyDescent="0.35">
      <c r="A1374" s="1">
        <v>44982.388423206015</v>
      </c>
      <c r="B1374" s="2" t="s">
        <v>26</v>
      </c>
      <c r="C1374" s="2" t="s">
        <v>8</v>
      </c>
      <c r="D1374" s="2" t="s">
        <v>11</v>
      </c>
      <c r="E1374" s="2">
        <v>27345</v>
      </c>
      <c r="F1374" s="2">
        <v>625</v>
      </c>
      <c r="G1374" s="24">
        <f t="shared" si="21"/>
        <v>2.2856098006948253E-2</v>
      </c>
      <c r="H1374" s="2" t="s">
        <v>13</v>
      </c>
    </row>
    <row r="1375" spans="1:8" ht="15.75" customHeight="1" x14ac:dyDescent="0.35">
      <c r="A1375" s="1">
        <v>44982.388210347221</v>
      </c>
      <c r="B1375" s="2" t="s">
        <v>16</v>
      </c>
      <c r="C1375" s="2" t="s">
        <v>8</v>
      </c>
      <c r="D1375" s="2" t="s">
        <v>11</v>
      </c>
      <c r="E1375" s="2">
        <v>7542</v>
      </c>
      <c r="F1375" s="2">
        <v>667</v>
      </c>
      <c r="G1375" s="24">
        <f t="shared" si="21"/>
        <v>8.8438080084858123E-2</v>
      </c>
      <c r="H1375" s="2" t="s">
        <v>13</v>
      </c>
    </row>
    <row r="1376" spans="1:8" ht="15.75" customHeight="1" x14ac:dyDescent="0.35">
      <c r="A1376" s="1">
        <v>44982.388194444444</v>
      </c>
      <c r="B1376" s="2" t="s">
        <v>26</v>
      </c>
      <c r="C1376" s="2" t="s">
        <v>15</v>
      </c>
      <c r="D1376" s="2" t="s">
        <v>11</v>
      </c>
      <c r="E1376" s="2">
        <v>53986</v>
      </c>
      <c r="F1376" s="2">
        <v>16777</v>
      </c>
      <c r="G1376" s="24">
        <f t="shared" si="21"/>
        <v>0.31076575408439228</v>
      </c>
      <c r="H1376" s="2" t="s">
        <v>13</v>
      </c>
    </row>
    <row r="1377" spans="1:8" ht="15.75" customHeight="1" x14ac:dyDescent="0.35">
      <c r="A1377" s="1">
        <v>44982.387442129628</v>
      </c>
      <c r="B1377" s="2" t="s">
        <v>26</v>
      </c>
      <c r="C1377" s="2" t="s">
        <v>15</v>
      </c>
      <c r="D1377" s="2" t="s">
        <v>11</v>
      </c>
      <c r="E1377" s="2">
        <v>16110</v>
      </c>
      <c r="F1377" s="2">
        <v>2375</v>
      </c>
      <c r="G1377" s="24">
        <f t="shared" si="21"/>
        <v>0.1474239602731223</v>
      </c>
      <c r="H1377" s="2" t="s">
        <v>13</v>
      </c>
    </row>
    <row r="1378" spans="1:8" ht="15.75" customHeight="1" x14ac:dyDescent="0.35">
      <c r="A1378" s="1">
        <v>44982.375706018516</v>
      </c>
      <c r="B1378" s="2" t="s">
        <v>26</v>
      </c>
      <c r="C1378" s="2" t="s">
        <v>18</v>
      </c>
      <c r="D1378" s="2" t="s">
        <v>19</v>
      </c>
      <c r="E1378" s="2">
        <v>11582</v>
      </c>
      <c r="F1378" s="2">
        <v>134</v>
      </c>
      <c r="G1378" s="24">
        <f t="shared" si="21"/>
        <v>1.1569677085132101E-2</v>
      </c>
      <c r="H1378" s="2" t="s">
        <v>12</v>
      </c>
    </row>
    <row r="1379" spans="1:8" ht="15.75" customHeight="1" x14ac:dyDescent="0.35">
      <c r="A1379" s="1">
        <v>44982.375069444446</v>
      </c>
      <c r="B1379" s="2" t="s">
        <v>26</v>
      </c>
      <c r="C1379" s="2" t="s">
        <v>20</v>
      </c>
      <c r="D1379" s="2" t="s">
        <v>19</v>
      </c>
      <c r="E1379" s="2">
        <v>293</v>
      </c>
      <c r="F1379" s="2">
        <v>5</v>
      </c>
      <c r="G1379" s="24">
        <f t="shared" si="21"/>
        <v>1.7064846416382253E-2</v>
      </c>
      <c r="H1379" s="2" t="s">
        <v>12</v>
      </c>
    </row>
    <row r="1380" spans="1:8" ht="15.75" customHeight="1" x14ac:dyDescent="0.35">
      <c r="A1380" s="1">
        <v>44982.375058252313</v>
      </c>
      <c r="B1380" s="2" t="s">
        <v>22</v>
      </c>
      <c r="C1380" s="2" t="s">
        <v>21</v>
      </c>
      <c r="D1380" s="2" t="s">
        <v>19</v>
      </c>
      <c r="E1380" s="2">
        <v>12</v>
      </c>
      <c r="F1380" s="2">
        <v>1</v>
      </c>
      <c r="G1380" s="24">
        <f t="shared" si="21"/>
        <v>8.3333333333333329E-2</v>
      </c>
      <c r="H1380" s="2" t="s">
        <v>12</v>
      </c>
    </row>
    <row r="1381" spans="1:8" ht="15.75" customHeight="1" x14ac:dyDescent="0.35">
      <c r="A1381" s="1">
        <v>44982.373499340276</v>
      </c>
      <c r="B1381" s="2" t="s">
        <v>16</v>
      </c>
      <c r="C1381" s="2" t="s">
        <v>8</v>
      </c>
      <c r="D1381" s="2" t="s">
        <v>9</v>
      </c>
      <c r="E1381" s="2">
        <v>602</v>
      </c>
      <c r="F1381" s="2">
        <v>38</v>
      </c>
      <c r="G1381" s="24">
        <f t="shared" si="21"/>
        <v>6.3122923588039864E-2</v>
      </c>
      <c r="H1381" s="2" t="s">
        <v>13</v>
      </c>
    </row>
    <row r="1382" spans="1:8" ht="15.75" customHeight="1" x14ac:dyDescent="0.35">
      <c r="A1382" s="1">
        <v>44982.371168622682</v>
      </c>
      <c r="B1382" s="2" t="s">
        <v>16</v>
      </c>
      <c r="C1382" s="2" t="s">
        <v>8</v>
      </c>
      <c r="D1382" s="2" t="s">
        <v>9</v>
      </c>
      <c r="E1382" s="2">
        <v>0</v>
      </c>
      <c r="F1382" s="2">
        <v>0</v>
      </c>
      <c r="G1382" s="24">
        <f t="shared" si="21"/>
        <v>0</v>
      </c>
      <c r="H1382" s="2" t="s">
        <v>13</v>
      </c>
    </row>
    <row r="1383" spans="1:8" ht="15.75" customHeight="1" x14ac:dyDescent="0.35">
      <c r="A1383" s="1">
        <v>44982.370740625003</v>
      </c>
      <c r="B1383" s="2" t="s">
        <v>16</v>
      </c>
      <c r="C1383" s="2" t="s">
        <v>8</v>
      </c>
      <c r="D1383" s="2" t="s">
        <v>9</v>
      </c>
      <c r="E1383" s="2">
        <v>3841</v>
      </c>
      <c r="F1383" s="2">
        <v>338</v>
      </c>
      <c r="G1383" s="24">
        <f t="shared" si="21"/>
        <v>8.7997917209060139E-2</v>
      </c>
      <c r="H1383" s="2" t="s">
        <v>13</v>
      </c>
    </row>
    <row r="1384" spans="1:8" ht="15.75" customHeight="1" x14ac:dyDescent="0.35">
      <c r="A1384" s="1">
        <v>44982.340226608794</v>
      </c>
      <c r="B1384" s="2" t="s">
        <v>16</v>
      </c>
      <c r="C1384" s="2" t="s">
        <v>8</v>
      </c>
      <c r="D1384" s="2" t="s">
        <v>11</v>
      </c>
      <c r="E1384" s="2">
        <v>3246</v>
      </c>
      <c r="F1384" s="2">
        <v>227</v>
      </c>
      <c r="G1384" s="24">
        <f t="shared" si="21"/>
        <v>6.9932224276032046E-2</v>
      </c>
      <c r="H1384" s="2" t="s">
        <v>10</v>
      </c>
    </row>
    <row r="1385" spans="1:8" ht="15.75" customHeight="1" x14ac:dyDescent="0.35">
      <c r="A1385" s="1">
        <v>44982.340219907404</v>
      </c>
      <c r="B1385" s="2" t="s">
        <v>26</v>
      </c>
      <c r="C1385" s="2" t="s">
        <v>15</v>
      </c>
      <c r="D1385" s="2" t="s">
        <v>11</v>
      </c>
      <c r="E1385" s="2">
        <v>26404</v>
      </c>
      <c r="F1385" s="2">
        <v>5311</v>
      </c>
      <c r="G1385" s="24">
        <f t="shared" si="21"/>
        <v>0.20114376609604606</v>
      </c>
      <c r="H1385" s="2" t="s">
        <v>10</v>
      </c>
    </row>
    <row r="1386" spans="1:8" ht="15.75" customHeight="1" x14ac:dyDescent="0.35">
      <c r="A1386" s="1">
        <v>44982.339860925924</v>
      </c>
      <c r="B1386" s="2" t="s">
        <v>26</v>
      </c>
      <c r="C1386" s="2" t="s">
        <v>8</v>
      </c>
      <c r="D1386" s="2" t="s">
        <v>11</v>
      </c>
      <c r="E1386" s="2">
        <v>36885</v>
      </c>
      <c r="F1386" s="2">
        <v>963</v>
      </c>
      <c r="G1386" s="24">
        <f t="shared" si="21"/>
        <v>2.6108174054493696E-2</v>
      </c>
      <c r="H1386" s="2" t="s">
        <v>13</v>
      </c>
    </row>
    <row r="1387" spans="1:8" ht="15.75" customHeight="1" x14ac:dyDescent="0.35">
      <c r="A1387" s="1">
        <v>44982.339849537035</v>
      </c>
      <c r="B1387" s="2" t="s">
        <v>26</v>
      </c>
      <c r="C1387" s="2" t="s">
        <v>15</v>
      </c>
      <c r="D1387" s="2" t="s">
        <v>11</v>
      </c>
      <c r="E1387" s="2">
        <v>22779</v>
      </c>
      <c r="F1387" s="2">
        <v>2809</v>
      </c>
      <c r="G1387" s="24">
        <f t="shared" si="21"/>
        <v>0.12331533429913517</v>
      </c>
      <c r="H1387" s="2" t="s">
        <v>13</v>
      </c>
    </row>
    <row r="1388" spans="1:8" ht="15.75" customHeight="1" x14ac:dyDescent="0.35">
      <c r="A1388" s="1">
        <v>44982.329283900464</v>
      </c>
      <c r="B1388" s="2" t="s">
        <v>16</v>
      </c>
      <c r="C1388" s="2" t="s">
        <v>8</v>
      </c>
      <c r="D1388" s="2" t="s">
        <v>9</v>
      </c>
      <c r="E1388" s="2">
        <v>0</v>
      </c>
      <c r="F1388" s="2">
        <v>0</v>
      </c>
      <c r="G1388" s="24">
        <f t="shared" si="21"/>
        <v>0</v>
      </c>
      <c r="H1388" s="2" t="s">
        <v>13</v>
      </c>
    </row>
    <row r="1389" spans="1:8" ht="15.75" customHeight="1" x14ac:dyDescent="0.35">
      <c r="A1389" s="1">
        <v>44982.325834120369</v>
      </c>
      <c r="B1389" s="2" t="s">
        <v>16</v>
      </c>
      <c r="C1389" s="2" t="s">
        <v>8</v>
      </c>
      <c r="D1389" s="2" t="s">
        <v>11</v>
      </c>
      <c r="E1389" s="2">
        <v>2029</v>
      </c>
      <c r="F1389" s="2">
        <v>246</v>
      </c>
      <c r="G1389" s="24">
        <f t="shared" si="21"/>
        <v>0.12124199112863479</v>
      </c>
      <c r="H1389" s="2" t="s">
        <v>12</v>
      </c>
    </row>
    <row r="1390" spans="1:8" ht="15.75" customHeight="1" x14ac:dyDescent="0.35">
      <c r="A1390" s="1">
        <v>44982.325740740744</v>
      </c>
      <c r="B1390" s="2" t="s">
        <v>26</v>
      </c>
      <c r="C1390" s="2" t="s">
        <v>15</v>
      </c>
      <c r="D1390" s="2" t="s">
        <v>11</v>
      </c>
      <c r="E1390" s="2">
        <v>19179</v>
      </c>
      <c r="F1390" s="2">
        <v>3391</v>
      </c>
      <c r="G1390" s="24">
        <f t="shared" si="21"/>
        <v>0.17680796704729132</v>
      </c>
      <c r="H1390" s="2" t="s">
        <v>12</v>
      </c>
    </row>
    <row r="1391" spans="1:8" ht="15.75" customHeight="1" x14ac:dyDescent="0.35">
      <c r="A1391" s="1">
        <v>44982.295312499999</v>
      </c>
      <c r="B1391" s="2" t="s">
        <v>26</v>
      </c>
      <c r="C1391" s="2" t="s">
        <v>15</v>
      </c>
      <c r="D1391" s="2" t="s">
        <v>9</v>
      </c>
      <c r="E1391" s="2">
        <v>0</v>
      </c>
      <c r="F1391" s="2">
        <v>0</v>
      </c>
      <c r="G1391" s="24">
        <f t="shared" si="21"/>
        <v>0</v>
      </c>
      <c r="H1391" s="2" t="s">
        <v>17</v>
      </c>
    </row>
    <row r="1392" spans="1:8" ht="15.75" customHeight="1" x14ac:dyDescent="0.35">
      <c r="A1392" s="1">
        <v>44982.294212962966</v>
      </c>
      <c r="B1392" s="2" t="s">
        <v>26</v>
      </c>
      <c r="C1392" s="2" t="s">
        <v>15</v>
      </c>
      <c r="D1392" s="2" t="s">
        <v>11</v>
      </c>
      <c r="E1392" s="2">
        <v>34297</v>
      </c>
      <c r="F1392" s="2">
        <v>4461</v>
      </c>
      <c r="G1392" s="24">
        <f t="shared" si="21"/>
        <v>0.13006968539522407</v>
      </c>
      <c r="H1392" s="2" t="s">
        <v>13</v>
      </c>
    </row>
    <row r="1393" spans="1:8" ht="15.75" customHeight="1" x14ac:dyDescent="0.35">
      <c r="A1393" s="1">
        <v>44982.294205636572</v>
      </c>
      <c r="B1393" s="2" t="s">
        <v>16</v>
      </c>
      <c r="C1393" s="2" t="s">
        <v>8</v>
      </c>
      <c r="D1393" s="2" t="s">
        <v>11</v>
      </c>
      <c r="E1393" s="2">
        <v>1235</v>
      </c>
      <c r="F1393" s="2">
        <v>56</v>
      </c>
      <c r="G1393" s="24">
        <f t="shared" si="21"/>
        <v>4.5344129554655874E-2</v>
      </c>
      <c r="H1393" s="2" t="s">
        <v>13</v>
      </c>
    </row>
    <row r="1394" spans="1:8" ht="15.75" customHeight="1" x14ac:dyDescent="0.35">
      <c r="A1394" s="1">
        <v>44982.294050115743</v>
      </c>
      <c r="B1394" s="2" t="s">
        <v>7</v>
      </c>
      <c r="C1394" s="2" t="s">
        <v>8</v>
      </c>
      <c r="D1394" s="2" t="s">
        <v>11</v>
      </c>
      <c r="E1394" s="2">
        <v>4375</v>
      </c>
      <c r="F1394" s="2">
        <v>219</v>
      </c>
      <c r="G1394" s="24">
        <f t="shared" si="21"/>
        <v>5.0057142857142856E-2</v>
      </c>
      <c r="H1394" s="2" t="s">
        <v>10</v>
      </c>
    </row>
    <row r="1395" spans="1:8" ht="15.75" customHeight="1" x14ac:dyDescent="0.35">
      <c r="A1395" s="1">
        <v>44982.292733391201</v>
      </c>
      <c r="B1395" s="2" t="s">
        <v>26</v>
      </c>
      <c r="C1395" s="2" t="s">
        <v>8</v>
      </c>
      <c r="D1395" s="2" t="s">
        <v>11</v>
      </c>
      <c r="E1395" s="2">
        <v>13987</v>
      </c>
      <c r="F1395" s="2">
        <v>180</v>
      </c>
      <c r="G1395" s="24">
        <f t="shared" si="21"/>
        <v>1.2869092728962608E-2</v>
      </c>
      <c r="H1395" s="2" t="s">
        <v>13</v>
      </c>
    </row>
    <row r="1396" spans="1:8" ht="15.75" customHeight="1" x14ac:dyDescent="0.35">
      <c r="A1396" s="1">
        <v>44982.292731481481</v>
      </c>
      <c r="B1396" s="2" t="s">
        <v>26</v>
      </c>
      <c r="C1396" s="2" t="s">
        <v>15</v>
      </c>
      <c r="D1396" s="2" t="s">
        <v>11</v>
      </c>
      <c r="E1396" s="2">
        <v>13669</v>
      </c>
      <c r="F1396" s="2">
        <v>470</v>
      </c>
      <c r="G1396" s="24">
        <f t="shared" si="21"/>
        <v>3.4384373399663472E-2</v>
      </c>
      <c r="H1396" s="2" t="s">
        <v>13</v>
      </c>
    </row>
    <row r="1397" spans="1:8" ht="15.75" customHeight="1" x14ac:dyDescent="0.35">
      <c r="A1397" s="1">
        <v>44982.282194085645</v>
      </c>
      <c r="B1397" s="2" t="s">
        <v>7</v>
      </c>
      <c r="C1397" s="2" t="s">
        <v>8</v>
      </c>
      <c r="D1397" s="2" t="s">
        <v>11</v>
      </c>
      <c r="E1397" s="2">
        <v>7994</v>
      </c>
      <c r="F1397" s="2">
        <v>655</v>
      </c>
      <c r="G1397" s="24">
        <f t="shared" si="21"/>
        <v>8.1936452339254437E-2</v>
      </c>
      <c r="H1397" s="2" t="s">
        <v>13</v>
      </c>
    </row>
    <row r="1398" spans="1:8" ht="15.75" customHeight="1" x14ac:dyDescent="0.35">
      <c r="A1398" s="1">
        <v>44982.268206018518</v>
      </c>
      <c r="B1398" s="2" t="s">
        <v>26</v>
      </c>
      <c r="C1398" s="2" t="s">
        <v>15</v>
      </c>
      <c r="D1398" s="2" t="s">
        <v>11</v>
      </c>
      <c r="E1398" s="2">
        <v>22880</v>
      </c>
      <c r="F1398" s="2">
        <v>1997</v>
      </c>
      <c r="G1398" s="24">
        <f t="shared" si="21"/>
        <v>8.7281468531468537E-2</v>
      </c>
      <c r="H1398" s="2" t="s">
        <v>13</v>
      </c>
    </row>
    <row r="1399" spans="1:8" ht="15.75" customHeight="1" x14ac:dyDescent="0.35">
      <c r="A1399" s="1">
        <v>44982.26819909722</v>
      </c>
      <c r="B1399" s="2" t="s">
        <v>16</v>
      </c>
      <c r="C1399" s="2" t="s">
        <v>8</v>
      </c>
      <c r="D1399" s="2" t="s">
        <v>11</v>
      </c>
      <c r="E1399" s="2">
        <v>2083</v>
      </c>
      <c r="F1399" s="2">
        <v>111</v>
      </c>
      <c r="G1399" s="24">
        <f t="shared" si="21"/>
        <v>5.3288526164186271E-2</v>
      </c>
      <c r="H1399" s="2" t="s">
        <v>13</v>
      </c>
    </row>
    <row r="1400" spans="1:8" ht="15.75" customHeight="1" x14ac:dyDescent="0.35">
      <c r="A1400" s="1">
        <v>44982.25283917824</v>
      </c>
      <c r="B1400" s="2" t="s">
        <v>7</v>
      </c>
      <c r="C1400" s="2" t="s">
        <v>8</v>
      </c>
      <c r="D1400" s="2" t="s">
        <v>9</v>
      </c>
      <c r="E1400" s="2">
        <v>0</v>
      </c>
      <c r="F1400" s="2">
        <v>0</v>
      </c>
      <c r="G1400" s="24">
        <f t="shared" si="21"/>
        <v>0</v>
      </c>
      <c r="H1400" s="2" t="s">
        <v>12</v>
      </c>
    </row>
    <row r="1401" spans="1:8" ht="15.75" customHeight="1" x14ac:dyDescent="0.35">
      <c r="A1401" s="1">
        <v>44982.236746909723</v>
      </c>
      <c r="B1401" s="2" t="s">
        <v>7</v>
      </c>
      <c r="C1401" s="2" t="s">
        <v>8</v>
      </c>
      <c r="D1401" s="2" t="s">
        <v>9</v>
      </c>
      <c r="E1401" s="2">
        <v>0</v>
      </c>
      <c r="F1401" s="2">
        <v>0</v>
      </c>
      <c r="G1401" s="24">
        <f t="shared" si="21"/>
        <v>0</v>
      </c>
      <c r="H1401" s="2" t="s">
        <v>13</v>
      </c>
    </row>
    <row r="1402" spans="1:8" ht="15.75" customHeight="1" x14ac:dyDescent="0.35">
      <c r="A1402" s="1">
        <v>44982.234744791669</v>
      </c>
      <c r="B1402" s="2" t="s">
        <v>7</v>
      </c>
      <c r="C1402" s="2" t="s">
        <v>8</v>
      </c>
      <c r="D1402" s="2" t="s">
        <v>11</v>
      </c>
      <c r="E1402" s="2">
        <v>6102</v>
      </c>
      <c r="F1402" s="2">
        <v>54</v>
      </c>
      <c r="G1402" s="24">
        <f t="shared" si="21"/>
        <v>8.8495575221238937E-3</v>
      </c>
      <c r="H1402" s="2" t="s">
        <v>13</v>
      </c>
    </row>
    <row r="1403" spans="1:8" ht="15.75" customHeight="1" x14ac:dyDescent="0.35">
      <c r="A1403" s="1">
        <v>44982.188294548614</v>
      </c>
      <c r="B1403" s="2" t="s">
        <v>7</v>
      </c>
      <c r="C1403" s="2" t="s">
        <v>8</v>
      </c>
      <c r="D1403" s="2" t="s">
        <v>11</v>
      </c>
      <c r="E1403" s="2">
        <v>2087</v>
      </c>
      <c r="F1403" s="2">
        <v>46</v>
      </c>
      <c r="G1403" s="24">
        <f t="shared" si="21"/>
        <v>2.2041207474844275E-2</v>
      </c>
      <c r="H1403" s="2" t="s">
        <v>13</v>
      </c>
    </row>
    <row r="1404" spans="1:8" ht="15.75" customHeight="1" x14ac:dyDescent="0.35">
      <c r="A1404" s="1">
        <v>44982.151036354167</v>
      </c>
      <c r="B1404" s="2" t="s">
        <v>7</v>
      </c>
      <c r="C1404" s="2" t="s">
        <v>8</v>
      </c>
      <c r="D1404" s="2" t="s">
        <v>11</v>
      </c>
      <c r="E1404" s="2">
        <v>17148</v>
      </c>
      <c r="F1404" s="2">
        <v>2408</v>
      </c>
      <c r="G1404" s="24">
        <f t="shared" si="21"/>
        <v>0.1404245393048752</v>
      </c>
      <c r="H1404" s="2" t="s">
        <v>12</v>
      </c>
    </row>
    <row r="1405" spans="1:8" ht="15.75" customHeight="1" x14ac:dyDescent="0.35">
      <c r="A1405" s="1">
        <v>44982.146977418983</v>
      </c>
      <c r="B1405" s="2" t="s">
        <v>7</v>
      </c>
      <c r="C1405" s="2" t="s">
        <v>8</v>
      </c>
      <c r="D1405" s="2" t="s">
        <v>11</v>
      </c>
      <c r="E1405" s="2">
        <v>8327</v>
      </c>
      <c r="F1405" s="2">
        <v>159</v>
      </c>
      <c r="G1405" s="24">
        <f t="shared" si="21"/>
        <v>1.9094511828990031E-2</v>
      </c>
      <c r="H1405" s="2" t="s">
        <v>13</v>
      </c>
    </row>
    <row r="1406" spans="1:8" ht="15.75" customHeight="1" x14ac:dyDescent="0.35">
      <c r="A1406" s="1">
        <v>44981.702009722219</v>
      </c>
      <c r="B1406" s="2" t="s">
        <v>26</v>
      </c>
      <c r="C1406" s="2" t="s">
        <v>8</v>
      </c>
      <c r="D1406" s="2" t="s">
        <v>11</v>
      </c>
      <c r="E1406" s="2">
        <v>15535</v>
      </c>
      <c r="F1406" s="2">
        <v>223</v>
      </c>
      <c r="G1406" s="24">
        <f t="shared" si="21"/>
        <v>1.4354682973929837E-2</v>
      </c>
      <c r="H1406" s="2" t="s">
        <v>13</v>
      </c>
    </row>
    <row r="1407" spans="1:8" ht="15.75" customHeight="1" x14ac:dyDescent="0.35">
      <c r="A1407" s="1">
        <v>44981.692708333336</v>
      </c>
      <c r="B1407" s="2" t="s">
        <v>26</v>
      </c>
      <c r="C1407" s="2" t="s">
        <v>15</v>
      </c>
      <c r="D1407" s="2" t="s">
        <v>9</v>
      </c>
      <c r="E1407" s="2">
        <v>35237</v>
      </c>
      <c r="F1407" s="2">
        <v>9562</v>
      </c>
      <c r="G1407" s="24">
        <f t="shared" si="21"/>
        <v>0.27136248829355508</v>
      </c>
      <c r="H1407" s="2" t="s">
        <v>13</v>
      </c>
    </row>
    <row r="1408" spans="1:8" ht="15.75" customHeight="1" x14ac:dyDescent="0.35">
      <c r="A1408" s="1">
        <v>44981.692328182871</v>
      </c>
      <c r="B1408" s="2" t="s">
        <v>26</v>
      </c>
      <c r="C1408" s="2" t="s">
        <v>8</v>
      </c>
      <c r="D1408" s="2" t="s">
        <v>11</v>
      </c>
      <c r="E1408" s="2">
        <v>18874</v>
      </c>
      <c r="F1408" s="2">
        <v>269</v>
      </c>
      <c r="G1408" s="24">
        <f t="shared" si="21"/>
        <v>1.4252410723746953E-2</v>
      </c>
      <c r="H1408" s="2" t="s">
        <v>13</v>
      </c>
    </row>
    <row r="1409" spans="1:8" ht="15.75" customHeight="1" x14ac:dyDescent="0.35">
      <c r="A1409" s="1">
        <v>44981.692274803238</v>
      </c>
      <c r="B1409" s="2" t="s">
        <v>16</v>
      </c>
      <c r="C1409" s="2" t="s">
        <v>8</v>
      </c>
      <c r="D1409" s="2" t="s">
        <v>9</v>
      </c>
      <c r="E1409" s="2">
        <v>2007</v>
      </c>
      <c r="F1409" s="2">
        <v>127</v>
      </c>
      <c r="G1409" s="24">
        <f t="shared" si="21"/>
        <v>6.3278525161933233E-2</v>
      </c>
      <c r="H1409" s="2" t="s">
        <v>13</v>
      </c>
    </row>
    <row r="1410" spans="1:8" ht="15.75" customHeight="1" x14ac:dyDescent="0.35">
      <c r="A1410" s="1">
        <v>44981.691769143516</v>
      </c>
      <c r="B1410" s="2" t="s">
        <v>26</v>
      </c>
      <c r="C1410" s="2" t="s">
        <v>8</v>
      </c>
      <c r="D1410" s="2" t="s">
        <v>11</v>
      </c>
      <c r="E1410" s="2">
        <v>13536</v>
      </c>
      <c r="F1410" s="2">
        <v>135</v>
      </c>
      <c r="G1410" s="24">
        <f t="shared" ref="G1410:G1473" si="22">IFERROR(F1410/E1410,0)</f>
        <v>9.9734042553191495E-3</v>
      </c>
      <c r="H1410" s="2" t="s">
        <v>12</v>
      </c>
    </row>
    <row r="1411" spans="1:8" ht="15.75" customHeight="1" x14ac:dyDescent="0.35">
      <c r="A1411" s="1">
        <v>44981.687763032409</v>
      </c>
      <c r="B1411" s="2" t="s">
        <v>26</v>
      </c>
      <c r="C1411" s="2" t="s">
        <v>8</v>
      </c>
      <c r="D1411" s="2" t="s">
        <v>11</v>
      </c>
      <c r="E1411" s="2">
        <v>14152</v>
      </c>
      <c r="F1411" s="2">
        <v>122</v>
      </c>
      <c r="G1411" s="24">
        <f t="shared" si="22"/>
        <v>8.6206896551724137E-3</v>
      </c>
      <c r="H1411" s="2" t="s">
        <v>13</v>
      </c>
    </row>
    <row r="1412" spans="1:8" ht="15.75" customHeight="1" x14ac:dyDescent="0.35">
      <c r="A1412" s="1">
        <v>44981.669210173612</v>
      </c>
      <c r="B1412" s="2" t="s">
        <v>16</v>
      </c>
      <c r="C1412" s="2" t="s">
        <v>8</v>
      </c>
      <c r="D1412" s="2" t="s">
        <v>9</v>
      </c>
      <c r="E1412" s="2">
        <v>631</v>
      </c>
      <c r="F1412" s="2">
        <v>26</v>
      </c>
      <c r="G1412" s="24">
        <f t="shared" si="22"/>
        <v>4.1204437400950873E-2</v>
      </c>
      <c r="H1412" s="2" t="s">
        <v>12</v>
      </c>
    </row>
    <row r="1413" spans="1:8" ht="15.75" customHeight="1" x14ac:dyDescent="0.35">
      <c r="A1413" s="1">
        <v>44981.667377511571</v>
      </c>
      <c r="B1413" s="2" t="s">
        <v>26</v>
      </c>
      <c r="C1413" s="2" t="s">
        <v>8</v>
      </c>
      <c r="D1413" s="2" t="s">
        <v>11</v>
      </c>
      <c r="E1413" s="2">
        <v>3273</v>
      </c>
      <c r="F1413" s="2">
        <v>301</v>
      </c>
      <c r="G1413" s="24">
        <f t="shared" si="22"/>
        <v>9.1964558509013139E-2</v>
      </c>
      <c r="H1413" s="2" t="s">
        <v>12</v>
      </c>
    </row>
    <row r="1414" spans="1:8" ht="15.75" customHeight="1" x14ac:dyDescent="0.35">
      <c r="A1414" s="1">
        <v>44981.666258657409</v>
      </c>
      <c r="B1414" s="2" t="s">
        <v>26</v>
      </c>
      <c r="C1414" s="2" t="s">
        <v>8</v>
      </c>
      <c r="D1414" s="2" t="s">
        <v>9</v>
      </c>
      <c r="E1414" s="2">
        <v>0</v>
      </c>
      <c r="F1414" s="2">
        <v>0</v>
      </c>
      <c r="G1414" s="24">
        <f t="shared" si="22"/>
        <v>0</v>
      </c>
      <c r="H1414" s="2" t="s">
        <v>12</v>
      </c>
    </row>
    <row r="1415" spans="1:8" ht="15.75" customHeight="1" x14ac:dyDescent="0.35">
      <c r="A1415" s="1">
        <v>44981.664703530092</v>
      </c>
      <c r="B1415" s="2" t="s">
        <v>26</v>
      </c>
      <c r="C1415" s="2" t="s">
        <v>8</v>
      </c>
      <c r="D1415" s="2" t="s">
        <v>11</v>
      </c>
      <c r="E1415" s="2">
        <v>31147</v>
      </c>
      <c r="F1415" s="2">
        <v>220</v>
      </c>
      <c r="G1415" s="24">
        <f t="shared" si="22"/>
        <v>7.0632805727678426E-3</v>
      </c>
      <c r="H1415" s="2" t="s">
        <v>13</v>
      </c>
    </row>
    <row r="1416" spans="1:8" ht="15.75" customHeight="1" x14ac:dyDescent="0.35">
      <c r="A1416" s="1">
        <v>44981.664311886576</v>
      </c>
      <c r="B1416" s="2" t="s">
        <v>26</v>
      </c>
      <c r="C1416" s="2" t="s">
        <v>8</v>
      </c>
      <c r="D1416" s="2" t="s">
        <v>11</v>
      </c>
      <c r="E1416" s="2">
        <v>12409</v>
      </c>
      <c r="F1416" s="2">
        <v>243</v>
      </c>
      <c r="G1416" s="24">
        <f t="shared" si="22"/>
        <v>1.9582561044403257E-2</v>
      </c>
      <c r="H1416" s="2" t="s">
        <v>12</v>
      </c>
    </row>
    <row r="1417" spans="1:8" ht="15.75" customHeight="1" x14ac:dyDescent="0.35">
      <c r="A1417" s="1">
        <v>44981.663645833331</v>
      </c>
      <c r="B1417" s="2" t="s">
        <v>26</v>
      </c>
      <c r="C1417" s="2" t="s">
        <v>15</v>
      </c>
      <c r="D1417" s="2" t="s">
        <v>9</v>
      </c>
      <c r="E1417" s="2">
        <v>27321</v>
      </c>
      <c r="F1417" s="2">
        <v>2001</v>
      </c>
      <c r="G1417" s="24">
        <f t="shared" si="22"/>
        <v>7.3240364554738119E-2</v>
      </c>
      <c r="H1417" s="2" t="s">
        <v>13</v>
      </c>
    </row>
    <row r="1418" spans="1:8" ht="15.75" customHeight="1" x14ac:dyDescent="0.35">
      <c r="A1418" s="1">
        <v>44981.634878784724</v>
      </c>
      <c r="B1418" s="2" t="s">
        <v>16</v>
      </c>
      <c r="C1418" s="2" t="s">
        <v>8</v>
      </c>
      <c r="D1418" s="2" t="s">
        <v>9</v>
      </c>
      <c r="E1418" s="2">
        <v>592</v>
      </c>
      <c r="F1418" s="2">
        <v>22</v>
      </c>
      <c r="G1418" s="24">
        <f t="shared" si="22"/>
        <v>3.7162162162162164E-2</v>
      </c>
      <c r="H1418" s="2" t="s">
        <v>10</v>
      </c>
    </row>
    <row r="1419" spans="1:8" ht="15.75" customHeight="1" x14ac:dyDescent="0.35">
      <c r="A1419" s="1">
        <v>44981.631187638886</v>
      </c>
      <c r="B1419" s="2" t="s">
        <v>16</v>
      </c>
      <c r="C1419" s="2" t="s">
        <v>8</v>
      </c>
      <c r="D1419" s="2" t="s">
        <v>9</v>
      </c>
      <c r="E1419" s="2">
        <v>29</v>
      </c>
      <c r="F1419" s="2">
        <v>2</v>
      </c>
      <c r="G1419" s="24">
        <f t="shared" si="22"/>
        <v>6.8965517241379309E-2</v>
      </c>
      <c r="H1419" s="2" t="s">
        <v>10</v>
      </c>
    </row>
    <row r="1420" spans="1:8" ht="15.75" customHeight="1" x14ac:dyDescent="0.35">
      <c r="A1420" s="1">
        <v>44981.629973703704</v>
      </c>
      <c r="B1420" s="2" t="s">
        <v>16</v>
      </c>
      <c r="C1420" s="2" t="s">
        <v>8</v>
      </c>
      <c r="D1420" s="2" t="s">
        <v>9</v>
      </c>
      <c r="E1420" s="2">
        <v>596</v>
      </c>
      <c r="F1420" s="2">
        <v>27</v>
      </c>
      <c r="G1420" s="24">
        <f t="shared" si="22"/>
        <v>4.5302013422818789E-2</v>
      </c>
      <c r="H1420" s="2" t="s">
        <v>10</v>
      </c>
    </row>
    <row r="1421" spans="1:8" ht="15.75" customHeight="1" x14ac:dyDescent="0.35">
      <c r="A1421" s="1">
        <v>44981.629389293979</v>
      </c>
      <c r="B1421" s="2" t="s">
        <v>16</v>
      </c>
      <c r="C1421" s="2" t="s">
        <v>8</v>
      </c>
      <c r="D1421" s="2" t="s">
        <v>9</v>
      </c>
      <c r="E1421" s="2">
        <v>701</v>
      </c>
      <c r="F1421" s="2">
        <v>29</v>
      </c>
      <c r="G1421" s="24">
        <f t="shared" si="22"/>
        <v>4.136947218259629E-2</v>
      </c>
      <c r="H1421" s="2" t="s">
        <v>10</v>
      </c>
    </row>
    <row r="1422" spans="1:8" ht="15.75" customHeight="1" x14ac:dyDescent="0.35">
      <c r="A1422" s="1">
        <v>44981.628789224538</v>
      </c>
      <c r="B1422" s="2" t="s">
        <v>16</v>
      </c>
      <c r="C1422" s="2" t="s">
        <v>8</v>
      </c>
      <c r="D1422" s="2" t="s">
        <v>9</v>
      </c>
      <c r="E1422" s="2">
        <v>530</v>
      </c>
      <c r="F1422" s="2">
        <v>8</v>
      </c>
      <c r="G1422" s="24">
        <f t="shared" si="22"/>
        <v>1.509433962264151E-2</v>
      </c>
      <c r="H1422" s="2" t="s">
        <v>10</v>
      </c>
    </row>
    <row r="1423" spans="1:8" ht="15.75" customHeight="1" x14ac:dyDescent="0.35">
      <c r="A1423" s="1">
        <v>44981.621136793983</v>
      </c>
      <c r="B1423" s="2" t="s">
        <v>16</v>
      </c>
      <c r="C1423" s="2" t="s">
        <v>8</v>
      </c>
      <c r="D1423" s="2" t="s">
        <v>9</v>
      </c>
      <c r="E1423" s="2">
        <v>943</v>
      </c>
      <c r="F1423" s="2">
        <v>82</v>
      </c>
      <c r="G1423" s="24">
        <f t="shared" si="22"/>
        <v>8.6956521739130432E-2</v>
      </c>
      <c r="H1423" s="2" t="s">
        <v>10</v>
      </c>
    </row>
    <row r="1424" spans="1:8" ht="15.75" customHeight="1" x14ac:dyDescent="0.35">
      <c r="A1424" s="1">
        <v>44981.619785752315</v>
      </c>
      <c r="B1424" s="2" t="s">
        <v>16</v>
      </c>
      <c r="C1424" s="2" t="s">
        <v>8</v>
      </c>
      <c r="D1424" s="2" t="s">
        <v>11</v>
      </c>
      <c r="E1424" s="2">
        <v>19759</v>
      </c>
      <c r="F1424" s="2">
        <v>903</v>
      </c>
      <c r="G1424" s="24">
        <f t="shared" si="22"/>
        <v>4.5700693354926866E-2</v>
      </c>
      <c r="H1424" s="2" t="s">
        <v>13</v>
      </c>
    </row>
    <row r="1425" spans="1:8" ht="15.75" customHeight="1" x14ac:dyDescent="0.35">
      <c r="A1425" s="1">
        <v>44981.619560185187</v>
      </c>
      <c r="B1425" s="2" t="s">
        <v>26</v>
      </c>
      <c r="C1425" s="2" t="s">
        <v>15</v>
      </c>
      <c r="D1425" s="2" t="s">
        <v>11</v>
      </c>
      <c r="E1425" s="2">
        <v>49902</v>
      </c>
      <c r="F1425" s="2">
        <v>18792</v>
      </c>
      <c r="G1425" s="24">
        <f t="shared" si="22"/>
        <v>0.37657809306240231</v>
      </c>
      <c r="H1425" s="2" t="s">
        <v>10</v>
      </c>
    </row>
    <row r="1426" spans="1:8" ht="15.75" customHeight="1" x14ac:dyDescent="0.35">
      <c r="A1426" s="1">
        <v>44981.618969907409</v>
      </c>
      <c r="B1426" s="2" t="s">
        <v>26</v>
      </c>
      <c r="C1426" s="2" t="s">
        <v>15</v>
      </c>
      <c r="D1426" s="2" t="s">
        <v>11</v>
      </c>
      <c r="E1426" s="2">
        <v>32161</v>
      </c>
      <c r="F1426" s="2">
        <v>5047</v>
      </c>
      <c r="G1426" s="24">
        <f t="shared" si="22"/>
        <v>0.15692919996268773</v>
      </c>
      <c r="H1426" s="2" t="s">
        <v>13</v>
      </c>
    </row>
    <row r="1427" spans="1:8" ht="15.75" customHeight="1" x14ac:dyDescent="0.35">
      <c r="A1427" s="1">
        <v>44981.618965358794</v>
      </c>
      <c r="B1427" s="2" t="s">
        <v>26</v>
      </c>
      <c r="C1427" s="2" t="s">
        <v>8</v>
      </c>
      <c r="D1427" s="2" t="s">
        <v>11</v>
      </c>
      <c r="E1427" s="2">
        <v>36613</v>
      </c>
      <c r="F1427" s="2">
        <v>920</v>
      </c>
      <c r="G1427" s="24">
        <f t="shared" si="22"/>
        <v>2.5127686887171222E-2</v>
      </c>
      <c r="H1427" s="2" t="s">
        <v>13</v>
      </c>
    </row>
    <row r="1428" spans="1:8" ht="15.75" customHeight="1" x14ac:dyDescent="0.35">
      <c r="A1428" s="1">
        <v>44981.607159976855</v>
      </c>
      <c r="B1428" s="2" t="s">
        <v>16</v>
      </c>
      <c r="C1428" s="2" t="s">
        <v>8</v>
      </c>
      <c r="D1428" s="2" t="s">
        <v>9</v>
      </c>
      <c r="E1428" s="2">
        <v>0</v>
      </c>
      <c r="F1428" s="2">
        <v>0</v>
      </c>
      <c r="G1428" s="24">
        <f t="shared" si="22"/>
        <v>0</v>
      </c>
      <c r="H1428" s="2" t="s">
        <v>10</v>
      </c>
    </row>
    <row r="1429" spans="1:8" ht="15.75" customHeight="1" x14ac:dyDescent="0.35">
      <c r="A1429" s="1">
        <v>44981.604317129626</v>
      </c>
      <c r="B1429" s="2" t="s">
        <v>26</v>
      </c>
      <c r="C1429" s="2" t="s">
        <v>15</v>
      </c>
      <c r="D1429" s="2" t="s">
        <v>9</v>
      </c>
      <c r="E1429" s="2">
        <v>0</v>
      </c>
      <c r="F1429" s="2">
        <v>0</v>
      </c>
      <c r="G1429" s="24">
        <f t="shared" si="22"/>
        <v>0</v>
      </c>
      <c r="H1429" s="2" t="s">
        <v>10</v>
      </c>
    </row>
    <row r="1430" spans="1:8" ht="15.75" customHeight="1" x14ac:dyDescent="0.35">
      <c r="A1430" s="1">
        <v>44981.602575104167</v>
      </c>
      <c r="B1430" s="2" t="s">
        <v>16</v>
      </c>
      <c r="C1430" s="2" t="s">
        <v>8</v>
      </c>
      <c r="D1430" s="2" t="s">
        <v>11</v>
      </c>
      <c r="E1430" s="2">
        <v>3040</v>
      </c>
      <c r="F1430" s="2">
        <v>201</v>
      </c>
      <c r="G1430" s="24">
        <f t="shared" si="22"/>
        <v>6.6118421052631576E-2</v>
      </c>
      <c r="H1430" s="2" t="s">
        <v>13</v>
      </c>
    </row>
    <row r="1431" spans="1:8" ht="15.75" customHeight="1" x14ac:dyDescent="0.35">
      <c r="A1431" s="1">
        <v>44981.60255787037</v>
      </c>
      <c r="B1431" s="2" t="s">
        <v>26</v>
      </c>
      <c r="C1431" s="2" t="s">
        <v>15</v>
      </c>
      <c r="D1431" s="2" t="s">
        <v>11</v>
      </c>
      <c r="E1431" s="2">
        <v>50770</v>
      </c>
      <c r="F1431" s="2">
        <v>10377</v>
      </c>
      <c r="G1431" s="24">
        <f t="shared" si="22"/>
        <v>0.20439235769155012</v>
      </c>
      <c r="H1431" s="2" t="s">
        <v>13</v>
      </c>
    </row>
    <row r="1432" spans="1:8" ht="15.75" customHeight="1" x14ac:dyDescent="0.35">
      <c r="A1432" s="1">
        <v>44981.598884525461</v>
      </c>
      <c r="B1432" s="2" t="s">
        <v>16</v>
      </c>
      <c r="C1432" s="2" t="s">
        <v>8</v>
      </c>
      <c r="D1432" s="2" t="s">
        <v>9</v>
      </c>
      <c r="E1432" s="2">
        <v>0</v>
      </c>
      <c r="F1432" s="2">
        <v>0</v>
      </c>
      <c r="G1432" s="24">
        <f t="shared" si="22"/>
        <v>0</v>
      </c>
      <c r="H1432" s="2" t="s">
        <v>10</v>
      </c>
    </row>
    <row r="1433" spans="1:8" ht="15.75" customHeight="1" x14ac:dyDescent="0.35">
      <c r="A1433" s="1">
        <v>44981.598819861108</v>
      </c>
      <c r="B1433" s="2" t="s">
        <v>16</v>
      </c>
      <c r="C1433" s="2" t="s">
        <v>8</v>
      </c>
      <c r="D1433" s="2" t="s">
        <v>9</v>
      </c>
      <c r="E1433" s="2">
        <v>0</v>
      </c>
      <c r="F1433" s="2">
        <v>0</v>
      </c>
      <c r="G1433" s="24">
        <f t="shared" si="22"/>
        <v>0</v>
      </c>
      <c r="H1433" s="2" t="s">
        <v>10</v>
      </c>
    </row>
    <row r="1434" spans="1:8" ht="15.75" customHeight="1" x14ac:dyDescent="0.35">
      <c r="A1434" s="1">
        <v>44981.597164120372</v>
      </c>
      <c r="B1434" s="2" t="s">
        <v>16</v>
      </c>
      <c r="C1434" s="2" t="s">
        <v>8</v>
      </c>
      <c r="D1434" s="2" t="s">
        <v>9</v>
      </c>
      <c r="E1434" s="2">
        <v>498</v>
      </c>
      <c r="F1434" s="2">
        <v>18</v>
      </c>
      <c r="G1434" s="24">
        <f t="shared" si="22"/>
        <v>3.614457831325301E-2</v>
      </c>
      <c r="H1434" s="2" t="s">
        <v>10</v>
      </c>
    </row>
    <row r="1435" spans="1:8" ht="15.75" customHeight="1" x14ac:dyDescent="0.35">
      <c r="A1435" s="1">
        <v>44981.589870509262</v>
      </c>
      <c r="B1435" s="2" t="s">
        <v>16</v>
      </c>
      <c r="C1435" s="2" t="s">
        <v>8</v>
      </c>
      <c r="D1435" s="2" t="s">
        <v>9</v>
      </c>
      <c r="E1435" s="2">
        <v>88</v>
      </c>
      <c r="F1435" s="2">
        <v>10</v>
      </c>
      <c r="G1435" s="24">
        <f t="shared" si="22"/>
        <v>0.11363636363636363</v>
      </c>
      <c r="H1435" s="2" t="s">
        <v>13</v>
      </c>
    </row>
    <row r="1436" spans="1:8" ht="15.75" customHeight="1" x14ac:dyDescent="0.35">
      <c r="A1436" s="1">
        <v>44981.583377615738</v>
      </c>
      <c r="B1436" s="2" t="s">
        <v>26</v>
      </c>
      <c r="C1436" s="2" t="s">
        <v>21</v>
      </c>
      <c r="D1436" s="2" t="s">
        <v>19</v>
      </c>
      <c r="E1436" s="2">
        <v>755</v>
      </c>
      <c r="F1436" s="2">
        <v>36</v>
      </c>
      <c r="G1436" s="24">
        <f t="shared" si="22"/>
        <v>4.7682119205298017E-2</v>
      </c>
      <c r="H1436" s="2" t="s">
        <v>12</v>
      </c>
    </row>
    <row r="1437" spans="1:8" ht="15.75" customHeight="1" x14ac:dyDescent="0.35">
      <c r="A1437" s="1">
        <v>44981.574406064814</v>
      </c>
      <c r="B1437" s="2" t="s">
        <v>16</v>
      </c>
      <c r="C1437" s="2" t="s">
        <v>8</v>
      </c>
      <c r="D1437" s="2" t="s">
        <v>9</v>
      </c>
      <c r="E1437" s="2">
        <v>4964</v>
      </c>
      <c r="F1437" s="2">
        <v>402</v>
      </c>
      <c r="G1437" s="24">
        <f t="shared" si="22"/>
        <v>8.0983078162771963E-2</v>
      </c>
      <c r="H1437" s="2" t="s">
        <v>10</v>
      </c>
    </row>
    <row r="1438" spans="1:8" ht="15.75" customHeight="1" x14ac:dyDescent="0.35">
      <c r="A1438" s="1">
        <v>44981.574299050924</v>
      </c>
      <c r="B1438" s="2" t="s">
        <v>26</v>
      </c>
      <c r="C1438" s="2" t="s">
        <v>8</v>
      </c>
      <c r="D1438" s="2" t="s">
        <v>11</v>
      </c>
      <c r="E1438" s="2">
        <v>1140</v>
      </c>
      <c r="F1438" s="2">
        <v>101</v>
      </c>
      <c r="G1438" s="24">
        <f t="shared" si="22"/>
        <v>8.8596491228070173E-2</v>
      </c>
      <c r="H1438" s="2" t="s">
        <v>10</v>
      </c>
    </row>
    <row r="1439" spans="1:8" ht="15.75" customHeight="1" x14ac:dyDescent="0.35">
      <c r="A1439" s="1">
        <v>44981.573993391205</v>
      </c>
      <c r="B1439" s="2" t="s">
        <v>26</v>
      </c>
      <c r="C1439" s="2" t="s">
        <v>8</v>
      </c>
      <c r="D1439" s="2" t="s">
        <v>11</v>
      </c>
      <c r="E1439" s="2">
        <v>26480</v>
      </c>
      <c r="F1439" s="2">
        <v>2150</v>
      </c>
      <c r="G1439" s="24">
        <f t="shared" si="22"/>
        <v>8.1193353474320246E-2</v>
      </c>
      <c r="H1439" s="2" t="s">
        <v>12</v>
      </c>
    </row>
    <row r="1440" spans="1:8" ht="15.75" customHeight="1" x14ac:dyDescent="0.35">
      <c r="A1440" s="1">
        <v>44981.573730532407</v>
      </c>
      <c r="B1440" s="2" t="s">
        <v>16</v>
      </c>
      <c r="C1440" s="2" t="s">
        <v>8</v>
      </c>
      <c r="D1440" s="2" t="s">
        <v>9</v>
      </c>
      <c r="E1440" s="2">
        <v>1090</v>
      </c>
      <c r="F1440" s="2">
        <v>49</v>
      </c>
      <c r="G1440" s="24">
        <f t="shared" si="22"/>
        <v>4.4954128440366975E-2</v>
      </c>
      <c r="H1440" s="2" t="s">
        <v>10</v>
      </c>
    </row>
    <row r="1441" spans="1:8" ht="15.75" customHeight="1" x14ac:dyDescent="0.35">
      <c r="A1441" s="1">
        <v>44981.573205636574</v>
      </c>
      <c r="B1441" s="2" t="s">
        <v>26</v>
      </c>
      <c r="C1441" s="2" t="s">
        <v>8</v>
      </c>
      <c r="D1441" s="2" t="s">
        <v>9</v>
      </c>
      <c r="E1441" s="2">
        <v>0</v>
      </c>
      <c r="F1441" s="2">
        <v>0</v>
      </c>
      <c r="G1441" s="24">
        <f t="shared" si="22"/>
        <v>0</v>
      </c>
      <c r="H1441" s="2" t="s">
        <v>13</v>
      </c>
    </row>
    <row r="1442" spans="1:8" ht="15.75" customHeight="1" x14ac:dyDescent="0.35">
      <c r="A1442" s="1">
        <v>44981.572432106484</v>
      </c>
      <c r="B1442" s="2" t="s">
        <v>16</v>
      </c>
      <c r="C1442" s="2" t="s">
        <v>8</v>
      </c>
      <c r="D1442" s="2" t="s">
        <v>11</v>
      </c>
      <c r="E1442" s="2">
        <v>23560</v>
      </c>
      <c r="F1442" s="2">
        <v>1227</v>
      </c>
      <c r="G1442" s="24">
        <f t="shared" si="22"/>
        <v>5.2079796264855691E-2</v>
      </c>
      <c r="H1442" s="2" t="s">
        <v>13</v>
      </c>
    </row>
    <row r="1443" spans="1:8" ht="15.75" customHeight="1" x14ac:dyDescent="0.35">
      <c r="A1443" s="1">
        <v>44981.572418981479</v>
      </c>
      <c r="B1443" s="2" t="s">
        <v>26</v>
      </c>
      <c r="C1443" s="2" t="s">
        <v>15</v>
      </c>
      <c r="D1443" s="2" t="s">
        <v>11</v>
      </c>
      <c r="E1443" s="2">
        <v>57621</v>
      </c>
      <c r="F1443" s="2">
        <v>15025</v>
      </c>
      <c r="G1443" s="24">
        <f t="shared" si="22"/>
        <v>0.26075562728866214</v>
      </c>
      <c r="H1443" s="2" t="s">
        <v>13</v>
      </c>
    </row>
    <row r="1444" spans="1:8" ht="15.75" customHeight="1" x14ac:dyDescent="0.35">
      <c r="A1444" s="1">
        <v>44981.538807268516</v>
      </c>
      <c r="B1444" s="2" t="s">
        <v>16</v>
      </c>
      <c r="C1444" s="2" t="s">
        <v>8</v>
      </c>
      <c r="D1444" s="2" t="s">
        <v>9</v>
      </c>
      <c r="E1444" s="2">
        <v>1857</v>
      </c>
      <c r="F1444" s="2">
        <v>78</v>
      </c>
      <c r="G1444" s="24">
        <f t="shared" si="22"/>
        <v>4.2003231017770599E-2</v>
      </c>
      <c r="H1444" s="2" t="s">
        <v>10</v>
      </c>
    </row>
    <row r="1445" spans="1:8" ht="15.75" customHeight="1" x14ac:dyDescent="0.35">
      <c r="A1445" s="1">
        <v>44981.532088182874</v>
      </c>
      <c r="B1445" s="2" t="s">
        <v>26</v>
      </c>
      <c r="C1445" s="2" t="s">
        <v>8</v>
      </c>
      <c r="D1445" s="2" t="s">
        <v>11</v>
      </c>
      <c r="E1445" s="2">
        <v>1501</v>
      </c>
      <c r="F1445" s="2">
        <v>44</v>
      </c>
      <c r="G1445" s="24">
        <f t="shared" si="22"/>
        <v>2.9313790806129246E-2</v>
      </c>
      <c r="H1445" s="2" t="s">
        <v>12</v>
      </c>
    </row>
    <row r="1446" spans="1:8" ht="15.75" customHeight="1" x14ac:dyDescent="0.35">
      <c r="A1446" s="1">
        <v>44981.528994988425</v>
      </c>
      <c r="B1446" s="2" t="s">
        <v>16</v>
      </c>
      <c r="C1446" s="2" t="s">
        <v>8</v>
      </c>
      <c r="D1446" s="2" t="s">
        <v>11</v>
      </c>
      <c r="E1446" s="2">
        <v>2594</v>
      </c>
      <c r="F1446" s="2">
        <v>297</v>
      </c>
      <c r="G1446" s="24">
        <f t="shared" si="22"/>
        <v>0.11449498843484965</v>
      </c>
      <c r="H1446" s="2" t="s">
        <v>13</v>
      </c>
    </row>
    <row r="1447" spans="1:8" ht="15.75" customHeight="1" x14ac:dyDescent="0.35">
      <c r="A1447" s="1">
        <v>44981.528981481482</v>
      </c>
      <c r="B1447" s="2" t="s">
        <v>26</v>
      </c>
      <c r="C1447" s="2" t="s">
        <v>15</v>
      </c>
      <c r="D1447" s="2" t="s">
        <v>11</v>
      </c>
      <c r="E1447" s="2">
        <v>37817</v>
      </c>
      <c r="F1447" s="2">
        <v>8336</v>
      </c>
      <c r="G1447" s="24">
        <f t="shared" si="22"/>
        <v>0.22042996535949441</v>
      </c>
      <c r="H1447" s="2" t="s">
        <v>13</v>
      </c>
    </row>
    <row r="1448" spans="1:8" ht="15.75" customHeight="1" x14ac:dyDescent="0.35">
      <c r="A1448" s="1">
        <v>44981.517199074071</v>
      </c>
      <c r="B1448" s="2" t="s">
        <v>26</v>
      </c>
      <c r="C1448" s="2" t="s">
        <v>15</v>
      </c>
      <c r="D1448" s="2" t="s">
        <v>11</v>
      </c>
      <c r="E1448" s="2">
        <v>27925</v>
      </c>
      <c r="F1448" s="2">
        <v>6998</v>
      </c>
      <c r="G1448" s="24">
        <f t="shared" si="22"/>
        <v>0.25059982094897043</v>
      </c>
      <c r="H1448" s="2" t="s">
        <v>13</v>
      </c>
    </row>
    <row r="1449" spans="1:8" ht="15.75" customHeight="1" x14ac:dyDescent="0.35">
      <c r="A1449" s="1">
        <v>44981.5171959375</v>
      </c>
      <c r="B1449" s="2" t="s">
        <v>16</v>
      </c>
      <c r="C1449" s="2" t="s">
        <v>8</v>
      </c>
      <c r="D1449" s="2" t="s">
        <v>11</v>
      </c>
      <c r="E1449" s="2">
        <v>1797</v>
      </c>
      <c r="F1449" s="2">
        <v>138</v>
      </c>
      <c r="G1449" s="24">
        <f t="shared" si="22"/>
        <v>7.6794657762938229E-2</v>
      </c>
      <c r="H1449" s="2" t="s">
        <v>13</v>
      </c>
    </row>
    <row r="1450" spans="1:8" ht="15.75" customHeight="1" x14ac:dyDescent="0.35">
      <c r="A1450" s="1">
        <v>44981.517164351855</v>
      </c>
      <c r="B1450" s="2" t="s">
        <v>26</v>
      </c>
      <c r="C1450" s="2" t="s">
        <v>15</v>
      </c>
      <c r="D1450" s="2" t="s">
        <v>11</v>
      </c>
      <c r="E1450" s="2">
        <v>16900</v>
      </c>
      <c r="F1450" s="2">
        <v>908</v>
      </c>
      <c r="G1450" s="24">
        <f t="shared" si="22"/>
        <v>5.3727810650887574E-2</v>
      </c>
      <c r="H1450" s="2" t="s">
        <v>13</v>
      </c>
    </row>
    <row r="1451" spans="1:8" ht="15.75" customHeight="1" x14ac:dyDescent="0.35">
      <c r="A1451" s="1">
        <v>44981.517159826391</v>
      </c>
      <c r="B1451" s="2" t="s">
        <v>26</v>
      </c>
      <c r="C1451" s="2" t="s">
        <v>8</v>
      </c>
      <c r="D1451" s="2" t="s">
        <v>11</v>
      </c>
      <c r="E1451" s="2">
        <v>10532</v>
      </c>
      <c r="F1451" s="2">
        <v>82</v>
      </c>
      <c r="G1451" s="24">
        <f t="shared" si="22"/>
        <v>7.7857956703380176E-3</v>
      </c>
      <c r="H1451" s="2" t="s">
        <v>13</v>
      </c>
    </row>
    <row r="1452" spans="1:8" ht="15.75" customHeight="1" x14ac:dyDescent="0.35">
      <c r="A1452" s="1">
        <v>44981.511642500001</v>
      </c>
      <c r="B1452" s="2" t="s">
        <v>26</v>
      </c>
      <c r="C1452" s="2" t="s">
        <v>8</v>
      </c>
      <c r="D1452" s="2" t="s">
        <v>11</v>
      </c>
      <c r="E1452" s="2">
        <v>1542</v>
      </c>
      <c r="F1452" s="2">
        <v>27</v>
      </c>
      <c r="G1452" s="24">
        <f t="shared" si="22"/>
        <v>1.7509727626459144E-2</v>
      </c>
      <c r="H1452" s="2" t="s">
        <v>12</v>
      </c>
    </row>
    <row r="1453" spans="1:8" ht="15.75" customHeight="1" x14ac:dyDescent="0.35">
      <c r="A1453" s="1">
        <v>44981.504224537035</v>
      </c>
      <c r="B1453" s="2" t="s">
        <v>26</v>
      </c>
      <c r="C1453" s="2" t="s">
        <v>18</v>
      </c>
      <c r="D1453" s="2" t="s">
        <v>23</v>
      </c>
      <c r="E1453" s="2">
        <v>150</v>
      </c>
      <c r="F1453" s="2">
        <v>0</v>
      </c>
      <c r="G1453" s="24">
        <f t="shared" si="22"/>
        <v>0</v>
      </c>
      <c r="H1453" s="2" t="s">
        <v>12</v>
      </c>
    </row>
    <row r="1454" spans="1:8" ht="15.75" customHeight="1" x14ac:dyDescent="0.35">
      <c r="A1454" s="1">
        <v>44981.500092592592</v>
      </c>
      <c r="B1454" s="2" t="s">
        <v>26</v>
      </c>
      <c r="C1454" s="2" t="s">
        <v>20</v>
      </c>
      <c r="D1454" s="2" t="s">
        <v>23</v>
      </c>
      <c r="E1454" s="2">
        <v>286</v>
      </c>
      <c r="F1454" s="2">
        <v>11</v>
      </c>
      <c r="G1454" s="24">
        <f t="shared" si="22"/>
        <v>3.8461538461538464E-2</v>
      </c>
      <c r="H1454" s="2" t="s">
        <v>12</v>
      </c>
    </row>
    <row r="1455" spans="1:8" ht="15.75" customHeight="1" x14ac:dyDescent="0.35">
      <c r="A1455" s="1">
        <v>44981.500063796295</v>
      </c>
      <c r="B1455" s="2" t="s">
        <v>24</v>
      </c>
      <c r="C1455" s="2" t="s">
        <v>21</v>
      </c>
      <c r="D1455" s="2" t="s">
        <v>23</v>
      </c>
      <c r="E1455" s="2">
        <v>35</v>
      </c>
      <c r="F1455" s="2">
        <v>5</v>
      </c>
      <c r="G1455" s="24">
        <f t="shared" si="22"/>
        <v>0.14285714285714285</v>
      </c>
      <c r="H1455" s="2" t="s">
        <v>12</v>
      </c>
    </row>
    <row r="1456" spans="1:8" ht="15.75" customHeight="1" x14ac:dyDescent="0.35">
      <c r="A1456" s="1">
        <v>44981.490787037037</v>
      </c>
      <c r="B1456" s="2" t="s">
        <v>24</v>
      </c>
      <c r="C1456" s="2" t="s">
        <v>21</v>
      </c>
      <c r="D1456" s="2" t="s">
        <v>23</v>
      </c>
      <c r="E1456" s="2">
        <v>0</v>
      </c>
      <c r="F1456" s="2">
        <v>0</v>
      </c>
      <c r="G1456" s="24">
        <f t="shared" si="22"/>
        <v>0</v>
      </c>
      <c r="H1456" s="2" t="s">
        <v>10</v>
      </c>
    </row>
    <row r="1457" spans="1:8" ht="15.75" customHeight="1" x14ac:dyDescent="0.35">
      <c r="A1457" s="1">
        <v>44981.485405092593</v>
      </c>
      <c r="B1457" s="2" t="s">
        <v>24</v>
      </c>
      <c r="C1457" s="2" t="s">
        <v>21</v>
      </c>
      <c r="D1457" s="2" t="s">
        <v>23</v>
      </c>
      <c r="E1457" s="2">
        <v>0</v>
      </c>
      <c r="F1457" s="2">
        <v>0</v>
      </c>
      <c r="G1457" s="24">
        <f t="shared" si="22"/>
        <v>0</v>
      </c>
      <c r="H1457" s="2" t="s">
        <v>12</v>
      </c>
    </row>
    <row r="1458" spans="1:8" ht="15.75" customHeight="1" x14ac:dyDescent="0.35">
      <c r="A1458" s="1">
        <v>44981.485358796293</v>
      </c>
      <c r="B1458" s="2" t="s">
        <v>24</v>
      </c>
      <c r="C1458" s="2" t="s">
        <v>21</v>
      </c>
      <c r="D1458" s="2" t="s">
        <v>23</v>
      </c>
      <c r="E1458" s="2">
        <v>0</v>
      </c>
      <c r="F1458" s="2">
        <v>0</v>
      </c>
      <c r="G1458" s="24">
        <f t="shared" si="22"/>
        <v>0</v>
      </c>
      <c r="H1458" s="2" t="s">
        <v>12</v>
      </c>
    </row>
    <row r="1459" spans="1:8" ht="15.75" customHeight="1" x14ac:dyDescent="0.35">
      <c r="A1459" s="1">
        <v>44981.485312500001</v>
      </c>
      <c r="B1459" s="2" t="s">
        <v>24</v>
      </c>
      <c r="C1459" s="2" t="s">
        <v>21</v>
      </c>
      <c r="D1459" s="2" t="s">
        <v>23</v>
      </c>
      <c r="E1459" s="2">
        <v>0</v>
      </c>
      <c r="F1459" s="2">
        <v>0</v>
      </c>
      <c r="G1459" s="24">
        <f t="shared" si="22"/>
        <v>0</v>
      </c>
      <c r="H1459" s="2" t="s">
        <v>12</v>
      </c>
    </row>
    <row r="1460" spans="1:8" ht="15.75" customHeight="1" x14ac:dyDescent="0.35">
      <c r="A1460" s="1">
        <v>44981.485277777778</v>
      </c>
      <c r="B1460" s="2" t="s">
        <v>24</v>
      </c>
      <c r="C1460" s="2" t="s">
        <v>21</v>
      </c>
      <c r="D1460" s="2" t="s">
        <v>23</v>
      </c>
      <c r="E1460" s="2">
        <v>0</v>
      </c>
      <c r="F1460" s="2">
        <v>0</v>
      </c>
      <c r="G1460" s="24">
        <f t="shared" si="22"/>
        <v>0</v>
      </c>
      <c r="H1460" s="2" t="s">
        <v>12</v>
      </c>
    </row>
    <row r="1461" spans="1:8" ht="15.75" customHeight="1" x14ac:dyDescent="0.35">
      <c r="A1461" s="1">
        <v>44981.485243055555</v>
      </c>
      <c r="B1461" s="2" t="s">
        <v>24</v>
      </c>
      <c r="C1461" s="2" t="s">
        <v>21</v>
      </c>
      <c r="D1461" s="2" t="s">
        <v>23</v>
      </c>
      <c r="E1461" s="2">
        <v>0</v>
      </c>
      <c r="F1461" s="2">
        <v>0</v>
      </c>
      <c r="G1461" s="24">
        <f t="shared" si="22"/>
        <v>0</v>
      </c>
      <c r="H1461" s="2" t="s">
        <v>12</v>
      </c>
    </row>
    <row r="1462" spans="1:8" ht="15.75" customHeight="1" x14ac:dyDescent="0.35">
      <c r="A1462" s="1">
        <v>44981.485208333332</v>
      </c>
      <c r="B1462" s="2" t="s">
        <v>24</v>
      </c>
      <c r="C1462" s="2" t="s">
        <v>21</v>
      </c>
      <c r="D1462" s="2" t="s">
        <v>23</v>
      </c>
      <c r="E1462" s="2">
        <v>0</v>
      </c>
      <c r="F1462" s="2">
        <v>0</v>
      </c>
      <c r="G1462" s="24">
        <f t="shared" si="22"/>
        <v>0</v>
      </c>
      <c r="H1462" s="2" t="s">
        <v>12</v>
      </c>
    </row>
    <row r="1463" spans="1:8" ht="15.75" customHeight="1" x14ac:dyDescent="0.35">
      <c r="A1463" s="1">
        <v>44981.485162037039</v>
      </c>
      <c r="B1463" s="2" t="s">
        <v>24</v>
      </c>
      <c r="C1463" s="2" t="s">
        <v>21</v>
      </c>
      <c r="D1463" s="2" t="s">
        <v>23</v>
      </c>
      <c r="E1463" s="2">
        <v>0</v>
      </c>
      <c r="F1463" s="2">
        <v>0</v>
      </c>
      <c r="G1463" s="24">
        <f t="shared" si="22"/>
        <v>0</v>
      </c>
      <c r="H1463" s="2" t="s">
        <v>12</v>
      </c>
    </row>
    <row r="1464" spans="1:8" ht="15.75" customHeight="1" x14ac:dyDescent="0.35">
      <c r="A1464" s="1">
        <v>44981.474484641207</v>
      </c>
      <c r="B1464" s="2" t="s">
        <v>26</v>
      </c>
      <c r="C1464" s="2" t="s">
        <v>8</v>
      </c>
      <c r="D1464" s="2" t="s">
        <v>23</v>
      </c>
      <c r="E1464" s="2">
        <v>408</v>
      </c>
      <c r="F1464" s="2">
        <v>14</v>
      </c>
      <c r="G1464" s="24">
        <f t="shared" si="22"/>
        <v>3.4313725490196081E-2</v>
      </c>
      <c r="H1464" s="2" t="s">
        <v>10</v>
      </c>
    </row>
    <row r="1465" spans="1:8" ht="15.75" customHeight="1" x14ac:dyDescent="0.35">
      <c r="A1465" s="1">
        <v>44981.46606943287</v>
      </c>
      <c r="B1465" s="2" t="s">
        <v>26</v>
      </c>
      <c r="C1465" s="2" t="s">
        <v>8</v>
      </c>
      <c r="D1465" s="2" t="s">
        <v>23</v>
      </c>
      <c r="E1465" s="2">
        <v>528</v>
      </c>
      <c r="F1465" s="2">
        <v>21</v>
      </c>
      <c r="G1465" s="24">
        <f t="shared" si="22"/>
        <v>3.9772727272727272E-2</v>
      </c>
      <c r="H1465" s="2" t="s">
        <v>10</v>
      </c>
    </row>
    <row r="1466" spans="1:8" ht="15.75" customHeight="1" x14ac:dyDescent="0.35">
      <c r="A1466" s="1">
        <v>44981.463306770835</v>
      </c>
      <c r="B1466" s="2" t="s">
        <v>26</v>
      </c>
      <c r="C1466" s="2" t="s">
        <v>18</v>
      </c>
      <c r="D1466" s="2" t="s">
        <v>9</v>
      </c>
      <c r="E1466" s="2">
        <v>0</v>
      </c>
      <c r="F1466" s="2">
        <v>0</v>
      </c>
      <c r="G1466" s="24">
        <f t="shared" si="22"/>
        <v>0</v>
      </c>
      <c r="H1466" s="2" t="s">
        <v>10</v>
      </c>
    </row>
    <row r="1467" spans="1:8" ht="15.75" customHeight="1" x14ac:dyDescent="0.35">
      <c r="A1467" s="1">
        <v>44981.463306342594</v>
      </c>
      <c r="B1467" s="2" t="s">
        <v>26</v>
      </c>
      <c r="C1467" s="2" t="s">
        <v>18</v>
      </c>
      <c r="D1467" s="2" t="s">
        <v>9</v>
      </c>
      <c r="E1467" s="2">
        <v>0</v>
      </c>
      <c r="F1467" s="2">
        <v>0</v>
      </c>
      <c r="G1467" s="24">
        <f t="shared" si="22"/>
        <v>0</v>
      </c>
      <c r="H1467" s="2" t="s">
        <v>10</v>
      </c>
    </row>
    <row r="1468" spans="1:8" ht="15.75" customHeight="1" x14ac:dyDescent="0.35">
      <c r="A1468" s="1">
        <v>44981.463113425925</v>
      </c>
      <c r="B1468" s="2" t="s">
        <v>26</v>
      </c>
      <c r="C1468" s="2" t="s">
        <v>18</v>
      </c>
      <c r="D1468" s="2" t="s">
        <v>11</v>
      </c>
      <c r="E1468" s="2">
        <v>7503</v>
      </c>
      <c r="F1468" s="2">
        <v>136</v>
      </c>
      <c r="G1468" s="24">
        <f t="shared" si="22"/>
        <v>1.8126082900173264E-2</v>
      </c>
      <c r="H1468" s="2" t="s">
        <v>12</v>
      </c>
    </row>
    <row r="1469" spans="1:8" ht="15.75" customHeight="1" x14ac:dyDescent="0.35">
      <c r="A1469" s="1">
        <v>44981.4591683912</v>
      </c>
      <c r="B1469" s="2" t="s">
        <v>26</v>
      </c>
      <c r="C1469" s="2" t="s">
        <v>8</v>
      </c>
      <c r="D1469" s="2" t="s">
        <v>23</v>
      </c>
      <c r="E1469" s="2">
        <v>27942</v>
      </c>
      <c r="F1469" s="2">
        <v>1586</v>
      </c>
      <c r="G1469" s="24">
        <f t="shared" si="22"/>
        <v>5.676043232409992E-2</v>
      </c>
      <c r="H1469" s="2" t="s">
        <v>12</v>
      </c>
    </row>
    <row r="1470" spans="1:8" ht="15.75" customHeight="1" x14ac:dyDescent="0.35">
      <c r="A1470" s="1">
        <v>44981.412152777775</v>
      </c>
      <c r="B1470" s="2" t="s">
        <v>24</v>
      </c>
      <c r="C1470" s="2" t="s">
        <v>21</v>
      </c>
      <c r="D1470" s="2" t="s">
        <v>23</v>
      </c>
      <c r="E1470" s="2">
        <v>331</v>
      </c>
      <c r="F1470" s="2">
        <v>22</v>
      </c>
      <c r="G1470" s="24">
        <f t="shared" si="22"/>
        <v>6.6465256797583083E-2</v>
      </c>
      <c r="H1470" s="2" t="s">
        <v>12</v>
      </c>
    </row>
    <row r="1471" spans="1:8" ht="15.75" customHeight="1" x14ac:dyDescent="0.35">
      <c r="A1471" s="1">
        <v>44981.393043206015</v>
      </c>
      <c r="B1471" s="2" t="s">
        <v>16</v>
      </c>
      <c r="C1471" s="2" t="s">
        <v>8</v>
      </c>
      <c r="D1471" s="2" t="s">
        <v>9</v>
      </c>
      <c r="E1471" s="2">
        <v>301</v>
      </c>
      <c r="F1471" s="2">
        <v>5</v>
      </c>
      <c r="G1471" s="24">
        <f t="shared" si="22"/>
        <v>1.6611295681063124E-2</v>
      </c>
      <c r="H1471" s="2" t="s">
        <v>10</v>
      </c>
    </row>
    <row r="1472" spans="1:8" ht="15.75" customHeight="1" x14ac:dyDescent="0.35">
      <c r="A1472" s="1">
        <v>44981.384956562499</v>
      </c>
      <c r="B1472" s="2" t="s">
        <v>26</v>
      </c>
      <c r="C1472" s="2" t="s">
        <v>8</v>
      </c>
      <c r="D1472" s="2" t="s">
        <v>11</v>
      </c>
      <c r="E1472" s="2">
        <v>12597</v>
      </c>
      <c r="F1472" s="2">
        <v>108</v>
      </c>
      <c r="G1472" s="24">
        <f t="shared" si="22"/>
        <v>8.5734698737794709E-3</v>
      </c>
      <c r="H1472" s="2" t="s">
        <v>13</v>
      </c>
    </row>
    <row r="1473" spans="1:8" ht="15.75" customHeight="1" x14ac:dyDescent="0.35">
      <c r="A1473" s="1">
        <v>44981.384942129633</v>
      </c>
      <c r="B1473" s="2" t="s">
        <v>26</v>
      </c>
      <c r="C1473" s="2" t="s">
        <v>15</v>
      </c>
      <c r="D1473" s="2" t="s">
        <v>11</v>
      </c>
      <c r="E1473" s="2">
        <v>16072</v>
      </c>
      <c r="F1473" s="2">
        <v>3837</v>
      </c>
      <c r="G1473" s="24">
        <f t="shared" si="22"/>
        <v>0.23873817819810852</v>
      </c>
      <c r="H1473" s="2" t="s">
        <v>13</v>
      </c>
    </row>
    <row r="1474" spans="1:8" ht="15.75" customHeight="1" x14ac:dyDescent="0.35">
      <c r="A1474" s="1">
        <v>44981.383915925922</v>
      </c>
      <c r="B1474" s="2" t="s">
        <v>16</v>
      </c>
      <c r="C1474" s="2" t="s">
        <v>8</v>
      </c>
      <c r="D1474" s="2" t="s">
        <v>11</v>
      </c>
      <c r="E1474" s="2">
        <v>5484</v>
      </c>
      <c r="F1474" s="2">
        <v>362</v>
      </c>
      <c r="G1474" s="24">
        <f t="shared" ref="G1474:G1537" si="23">IFERROR(F1474/E1474,0)</f>
        <v>6.6010211524434717E-2</v>
      </c>
      <c r="H1474" s="2" t="s">
        <v>13</v>
      </c>
    </row>
    <row r="1475" spans="1:8" ht="15.75" customHeight="1" x14ac:dyDescent="0.35">
      <c r="A1475" s="1">
        <v>44981.383900462963</v>
      </c>
      <c r="B1475" s="2" t="s">
        <v>26</v>
      </c>
      <c r="C1475" s="2" t="s">
        <v>15</v>
      </c>
      <c r="D1475" s="2" t="s">
        <v>11</v>
      </c>
      <c r="E1475" s="2">
        <v>31182</v>
      </c>
      <c r="F1475" s="2">
        <v>9947</v>
      </c>
      <c r="G1475" s="24">
        <f t="shared" si="23"/>
        <v>0.31899813995253673</v>
      </c>
      <c r="H1475" s="2" t="s">
        <v>13</v>
      </c>
    </row>
    <row r="1476" spans="1:8" ht="15.75" customHeight="1" x14ac:dyDescent="0.35">
      <c r="A1476" s="1">
        <v>44981.381645555557</v>
      </c>
      <c r="B1476" s="2" t="s">
        <v>26</v>
      </c>
      <c r="C1476" s="2" t="s">
        <v>8</v>
      </c>
      <c r="D1476" s="2" t="s">
        <v>11</v>
      </c>
      <c r="E1476" s="2">
        <v>10677</v>
      </c>
      <c r="F1476" s="2">
        <v>68</v>
      </c>
      <c r="G1476" s="24">
        <f t="shared" si="23"/>
        <v>6.3688301957478691E-3</v>
      </c>
      <c r="H1476" s="2" t="s">
        <v>10</v>
      </c>
    </row>
    <row r="1477" spans="1:8" ht="15.75" customHeight="1" x14ac:dyDescent="0.35">
      <c r="A1477" s="1">
        <v>44981.377399999998</v>
      </c>
      <c r="B1477" s="2" t="s">
        <v>16</v>
      </c>
      <c r="C1477" s="2" t="s">
        <v>8</v>
      </c>
      <c r="D1477" s="2" t="s">
        <v>11</v>
      </c>
      <c r="E1477" s="2">
        <v>2033</v>
      </c>
      <c r="F1477" s="2">
        <v>85</v>
      </c>
      <c r="G1477" s="24">
        <f t="shared" si="23"/>
        <v>4.1810132808657155E-2</v>
      </c>
      <c r="H1477" s="2" t="s">
        <v>10</v>
      </c>
    </row>
    <row r="1478" spans="1:8" ht="15.75" customHeight="1" x14ac:dyDescent="0.35">
      <c r="A1478" s="1">
        <v>44981.377395833333</v>
      </c>
      <c r="B1478" s="2" t="s">
        <v>26</v>
      </c>
      <c r="C1478" s="2" t="s">
        <v>15</v>
      </c>
      <c r="D1478" s="2" t="s">
        <v>11</v>
      </c>
      <c r="E1478" s="2">
        <v>25731</v>
      </c>
      <c r="F1478" s="2">
        <v>5144</v>
      </c>
      <c r="G1478" s="24">
        <f t="shared" si="23"/>
        <v>0.19991450001943181</v>
      </c>
      <c r="H1478" s="2" t="s">
        <v>10</v>
      </c>
    </row>
    <row r="1479" spans="1:8" ht="15.75" customHeight="1" x14ac:dyDescent="0.35">
      <c r="A1479" s="1">
        <v>44981.375439814816</v>
      </c>
      <c r="B1479" s="2" t="s">
        <v>26</v>
      </c>
      <c r="C1479" s="2" t="s">
        <v>18</v>
      </c>
      <c r="D1479" s="2" t="s">
        <v>23</v>
      </c>
      <c r="E1479" s="2">
        <v>1987</v>
      </c>
      <c r="F1479" s="2">
        <v>10</v>
      </c>
      <c r="G1479" s="24">
        <f t="shared" si="23"/>
        <v>5.0327126321087065E-3</v>
      </c>
      <c r="H1479" s="2" t="s">
        <v>12</v>
      </c>
    </row>
    <row r="1480" spans="1:8" ht="15.75" customHeight="1" x14ac:dyDescent="0.35">
      <c r="A1480" s="1">
        <v>44981.375069444446</v>
      </c>
      <c r="B1480" s="2" t="s">
        <v>26</v>
      </c>
      <c r="C1480" s="2" t="s">
        <v>20</v>
      </c>
      <c r="D1480" s="2" t="s">
        <v>23</v>
      </c>
      <c r="E1480" s="2">
        <v>327</v>
      </c>
      <c r="F1480" s="2">
        <v>13</v>
      </c>
      <c r="G1480" s="24">
        <f t="shared" si="23"/>
        <v>3.9755351681957186E-2</v>
      </c>
      <c r="H1480" s="2" t="s">
        <v>12</v>
      </c>
    </row>
    <row r="1481" spans="1:8" ht="15.75" customHeight="1" x14ac:dyDescent="0.35">
      <c r="A1481" s="1">
        <v>44981.375050983799</v>
      </c>
      <c r="B1481" s="2" t="s">
        <v>26</v>
      </c>
      <c r="C1481" s="2" t="s">
        <v>21</v>
      </c>
      <c r="D1481" s="2" t="s">
        <v>23</v>
      </c>
      <c r="E1481" s="2">
        <v>193</v>
      </c>
      <c r="F1481" s="2">
        <v>5</v>
      </c>
      <c r="G1481" s="24">
        <f t="shared" si="23"/>
        <v>2.5906735751295335E-2</v>
      </c>
      <c r="H1481" s="2" t="s">
        <v>12</v>
      </c>
    </row>
    <row r="1482" spans="1:8" ht="15.75" customHeight="1" x14ac:dyDescent="0.35">
      <c r="A1482" s="1">
        <v>44981.374778541664</v>
      </c>
      <c r="B1482" s="2" t="s">
        <v>26</v>
      </c>
      <c r="C1482" s="2" t="s">
        <v>8</v>
      </c>
      <c r="D1482" s="2" t="s">
        <v>11</v>
      </c>
      <c r="E1482" s="2">
        <v>8430</v>
      </c>
      <c r="F1482" s="2">
        <v>315</v>
      </c>
      <c r="G1482" s="24">
        <f t="shared" si="23"/>
        <v>3.7366548042704624E-2</v>
      </c>
      <c r="H1482" s="2" t="s">
        <v>12</v>
      </c>
    </row>
    <row r="1483" spans="1:8" ht="15.75" customHeight="1" x14ac:dyDescent="0.35">
      <c r="A1483" s="1">
        <v>44981.374386574076</v>
      </c>
      <c r="B1483" s="2" t="s">
        <v>26</v>
      </c>
      <c r="C1483" s="2" t="s">
        <v>15</v>
      </c>
      <c r="D1483" s="2" t="s">
        <v>11</v>
      </c>
      <c r="E1483" s="2">
        <v>33597</v>
      </c>
      <c r="F1483" s="2">
        <v>6481</v>
      </c>
      <c r="G1483" s="24">
        <f t="shared" si="23"/>
        <v>0.1929041283447927</v>
      </c>
      <c r="H1483" s="2" t="s">
        <v>12</v>
      </c>
    </row>
    <row r="1484" spans="1:8" ht="15.75" customHeight="1" x14ac:dyDescent="0.35">
      <c r="A1484" s="1">
        <v>44981.355430625001</v>
      </c>
      <c r="B1484" s="2" t="s">
        <v>16</v>
      </c>
      <c r="C1484" s="2" t="s">
        <v>8</v>
      </c>
      <c r="D1484" s="2" t="s">
        <v>9</v>
      </c>
      <c r="E1484" s="2">
        <v>2888</v>
      </c>
      <c r="F1484" s="2">
        <v>565</v>
      </c>
      <c r="G1484" s="24">
        <f t="shared" si="23"/>
        <v>0.1956371191135734</v>
      </c>
      <c r="H1484" s="2" t="s">
        <v>13</v>
      </c>
    </row>
    <row r="1485" spans="1:8" ht="15.75" customHeight="1" x14ac:dyDescent="0.35">
      <c r="A1485" s="1">
        <v>44981.330150462964</v>
      </c>
      <c r="B1485" s="2" t="s">
        <v>26</v>
      </c>
      <c r="C1485" s="2" t="s">
        <v>15</v>
      </c>
      <c r="D1485" s="2" t="s">
        <v>11</v>
      </c>
      <c r="E1485" s="2">
        <v>18722</v>
      </c>
      <c r="F1485" s="2">
        <v>1484</v>
      </c>
      <c r="G1485" s="24">
        <f t="shared" si="23"/>
        <v>7.9265035786774921E-2</v>
      </c>
      <c r="H1485" s="2" t="s">
        <v>13</v>
      </c>
    </row>
    <row r="1486" spans="1:8" ht="15.75" customHeight="1" x14ac:dyDescent="0.35">
      <c r="A1486" s="1">
        <v>44981.330102604166</v>
      </c>
      <c r="B1486" s="2" t="s">
        <v>26</v>
      </c>
      <c r="C1486" s="2" t="s">
        <v>8</v>
      </c>
      <c r="D1486" s="2" t="s">
        <v>11</v>
      </c>
      <c r="E1486" s="2">
        <v>14214</v>
      </c>
      <c r="F1486" s="2">
        <v>266</v>
      </c>
      <c r="G1486" s="24">
        <f t="shared" si="23"/>
        <v>1.8713943998874348E-2</v>
      </c>
      <c r="H1486" s="2" t="s">
        <v>13</v>
      </c>
    </row>
    <row r="1487" spans="1:8" ht="15.75" customHeight="1" x14ac:dyDescent="0.35">
      <c r="A1487" s="1">
        <v>44981.329328703701</v>
      </c>
      <c r="B1487" s="2" t="s">
        <v>26</v>
      </c>
      <c r="C1487" s="2" t="s">
        <v>15</v>
      </c>
      <c r="D1487" s="2" t="s">
        <v>11</v>
      </c>
      <c r="E1487" s="2">
        <v>37544</v>
      </c>
      <c r="F1487" s="2">
        <v>7176</v>
      </c>
      <c r="G1487" s="24">
        <f t="shared" si="23"/>
        <v>0.19113573407202217</v>
      </c>
      <c r="H1487" s="2" t="s">
        <v>13</v>
      </c>
    </row>
    <row r="1488" spans="1:8" ht="15.75" customHeight="1" x14ac:dyDescent="0.35">
      <c r="A1488" s="1">
        <v>44981.329203715279</v>
      </c>
      <c r="B1488" s="2" t="s">
        <v>16</v>
      </c>
      <c r="C1488" s="2" t="s">
        <v>8</v>
      </c>
      <c r="D1488" s="2" t="s">
        <v>11</v>
      </c>
      <c r="E1488" s="2">
        <v>1595</v>
      </c>
      <c r="F1488" s="2">
        <v>48</v>
      </c>
      <c r="G1488" s="24">
        <f t="shared" si="23"/>
        <v>3.0094043887147336E-2</v>
      </c>
      <c r="H1488" s="2" t="s">
        <v>10</v>
      </c>
    </row>
    <row r="1489" spans="1:8" ht="15.75" customHeight="1" x14ac:dyDescent="0.35">
      <c r="A1489" s="1">
        <v>44981.326928842594</v>
      </c>
      <c r="B1489" s="2" t="s">
        <v>16</v>
      </c>
      <c r="C1489" s="2" t="s">
        <v>8</v>
      </c>
      <c r="D1489" s="2" t="s">
        <v>11</v>
      </c>
      <c r="E1489" s="2">
        <v>2128</v>
      </c>
      <c r="F1489" s="2">
        <v>212</v>
      </c>
      <c r="G1489" s="24">
        <f t="shared" si="23"/>
        <v>9.9624060150375934E-2</v>
      </c>
      <c r="H1489" s="2" t="s">
        <v>12</v>
      </c>
    </row>
    <row r="1490" spans="1:8" ht="15.75" customHeight="1" x14ac:dyDescent="0.35">
      <c r="A1490" s="1">
        <v>44981.326655092591</v>
      </c>
      <c r="B1490" s="2" t="s">
        <v>26</v>
      </c>
      <c r="C1490" s="2" t="s">
        <v>15</v>
      </c>
      <c r="D1490" s="2" t="s">
        <v>11</v>
      </c>
      <c r="E1490" s="2">
        <v>11498</v>
      </c>
      <c r="F1490" s="2">
        <v>2045</v>
      </c>
      <c r="G1490" s="24">
        <f t="shared" si="23"/>
        <v>0.17785701861193251</v>
      </c>
      <c r="H1490" s="2" t="s">
        <v>12</v>
      </c>
    </row>
    <row r="1491" spans="1:8" ht="15.75" customHeight="1" x14ac:dyDescent="0.35">
      <c r="A1491" s="1">
        <v>44981.311041666668</v>
      </c>
      <c r="B1491" s="2" t="s">
        <v>26</v>
      </c>
      <c r="C1491" s="2" t="s">
        <v>15</v>
      </c>
      <c r="D1491" s="2" t="s">
        <v>11</v>
      </c>
      <c r="E1491" s="2">
        <v>20031</v>
      </c>
      <c r="F1491" s="2">
        <v>2200</v>
      </c>
      <c r="G1491" s="24">
        <f t="shared" si="23"/>
        <v>0.10982976386600769</v>
      </c>
      <c r="H1491" s="2" t="s">
        <v>10</v>
      </c>
    </row>
    <row r="1492" spans="1:8" ht="15.75" customHeight="1" x14ac:dyDescent="0.35">
      <c r="A1492" s="1">
        <v>44981.309601597219</v>
      </c>
      <c r="B1492" s="2" t="s">
        <v>16</v>
      </c>
      <c r="C1492" s="2" t="s">
        <v>8</v>
      </c>
      <c r="D1492" s="2" t="s">
        <v>9</v>
      </c>
      <c r="E1492" s="2">
        <v>2296</v>
      </c>
      <c r="F1492" s="2">
        <v>83</v>
      </c>
      <c r="G1492" s="24">
        <f t="shared" si="23"/>
        <v>3.6149825783972127E-2</v>
      </c>
      <c r="H1492" s="2" t="s">
        <v>13</v>
      </c>
    </row>
    <row r="1493" spans="1:8" ht="15.75" customHeight="1" x14ac:dyDescent="0.35">
      <c r="A1493" s="1">
        <v>44981.304234479168</v>
      </c>
      <c r="B1493" s="2" t="s">
        <v>16</v>
      </c>
      <c r="C1493" s="2" t="s">
        <v>8</v>
      </c>
      <c r="D1493" s="2" t="s">
        <v>9</v>
      </c>
      <c r="E1493" s="2">
        <v>1030</v>
      </c>
      <c r="F1493" s="2">
        <v>42</v>
      </c>
      <c r="G1493" s="24">
        <f t="shared" si="23"/>
        <v>4.0776699029126215E-2</v>
      </c>
      <c r="H1493" s="2" t="s">
        <v>13</v>
      </c>
    </row>
    <row r="1494" spans="1:8" ht="15.75" customHeight="1" x14ac:dyDescent="0.35">
      <c r="A1494" s="1">
        <v>44981.303483796299</v>
      </c>
      <c r="B1494" s="2" t="s">
        <v>26</v>
      </c>
      <c r="C1494" s="2" t="s">
        <v>15</v>
      </c>
      <c r="D1494" s="2" t="s">
        <v>9</v>
      </c>
      <c r="E1494" s="2">
        <v>0</v>
      </c>
      <c r="F1494" s="2">
        <v>0</v>
      </c>
      <c r="G1494" s="24">
        <f t="shared" si="23"/>
        <v>0</v>
      </c>
      <c r="H1494" s="2" t="s">
        <v>17</v>
      </c>
    </row>
    <row r="1495" spans="1:8" ht="15.75" customHeight="1" x14ac:dyDescent="0.35">
      <c r="A1495" s="1">
        <v>44981.303148148145</v>
      </c>
      <c r="B1495" s="2" t="s">
        <v>26</v>
      </c>
      <c r="C1495" s="2" t="s">
        <v>15</v>
      </c>
      <c r="D1495" s="2" t="s">
        <v>11</v>
      </c>
      <c r="E1495" s="2">
        <v>27720</v>
      </c>
      <c r="F1495" s="2">
        <v>2946</v>
      </c>
      <c r="G1495" s="24">
        <f t="shared" si="23"/>
        <v>0.10627705627705628</v>
      </c>
      <c r="H1495" s="2" t="s">
        <v>13</v>
      </c>
    </row>
    <row r="1496" spans="1:8" ht="15.75" customHeight="1" x14ac:dyDescent="0.35">
      <c r="A1496" s="1">
        <v>44981.295416666668</v>
      </c>
      <c r="B1496" s="2" t="s">
        <v>26</v>
      </c>
      <c r="C1496" s="2" t="s">
        <v>15</v>
      </c>
      <c r="D1496" s="2" t="s">
        <v>11</v>
      </c>
      <c r="E1496" s="2">
        <v>13855</v>
      </c>
      <c r="F1496" s="2">
        <v>487</v>
      </c>
      <c r="G1496" s="24">
        <f t="shared" si="23"/>
        <v>3.5149765427643448E-2</v>
      </c>
      <c r="H1496" s="2" t="s">
        <v>13</v>
      </c>
    </row>
    <row r="1497" spans="1:8" ht="15.75" customHeight="1" x14ac:dyDescent="0.35">
      <c r="A1497" s="1">
        <v>44981.295415266206</v>
      </c>
      <c r="B1497" s="2" t="s">
        <v>26</v>
      </c>
      <c r="C1497" s="2" t="s">
        <v>8</v>
      </c>
      <c r="D1497" s="2" t="s">
        <v>11</v>
      </c>
      <c r="E1497" s="2">
        <v>10256</v>
      </c>
      <c r="F1497" s="2">
        <v>66</v>
      </c>
      <c r="G1497" s="24">
        <f t="shared" si="23"/>
        <v>6.4352574102964121E-3</v>
      </c>
      <c r="H1497" s="2" t="s">
        <v>13</v>
      </c>
    </row>
    <row r="1498" spans="1:8" ht="15.75" customHeight="1" x14ac:dyDescent="0.35">
      <c r="A1498" s="1">
        <v>44981.256423611114</v>
      </c>
      <c r="B1498" s="2" t="s">
        <v>26</v>
      </c>
      <c r="C1498" s="2" t="s">
        <v>15</v>
      </c>
      <c r="D1498" s="2" t="s">
        <v>11</v>
      </c>
      <c r="E1498" s="2">
        <v>12210</v>
      </c>
      <c r="F1498" s="2">
        <v>2035</v>
      </c>
      <c r="G1498" s="24">
        <f t="shared" si="23"/>
        <v>0.16666666666666666</v>
      </c>
      <c r="H1498" s="2" t="s">
        <v>13</v>
      </c>
    </row>
    <row r="1499" spans="1:8" ht="15.75" customHeight="1" x14ac:dyDescent="0.35">
      <c r="A1499" s="1">
        <v>44981.256423611114</v>
      </c>
      <c r="B1499" s="2" t="s">
        <v>26</v>
      </c>
      <c r="C1499" s="2" t="s">
        <v>15</v>
      </c>
      <c r="D1499" s="2" t="s">
        <v>11</v>
      </c>
      <c r="E1499" s="2">
        <v>12210</v>
      </c>
      <c r="F1499" s="2">
        <v>2035</v>
      </c>
      <c r="G1499" s="24">
        <f t="shared" si="23"/>
        <v>0.16666666666666666</v>
      </c>
      <c r="H1499" s="2" t="s">
        <v>13</v>
      </c>
    </row>
    <row r="1500" spans="1:8" ht="15.75" customHeight="1" x14ac:dyDescent="0.35">
      <c r="A1500" s="1">
        <v>44981.256423611114</v>
      </c>
      <c r="B1500" s="2" t="s">
        <v>26</v>
      </c>
      <c r="C1500" s="2" t="s">
        <v>15</v>
      </c>
      <c r="D1500" s="2" t="s">
        <v>11</v>
      </c>
      <c r="E1500" s="2">
        <v>24420</v>
      </c>
      <c r="F1500" s="2">
        <v>4068</v>
      </c>
      <c r="G1500" s="24">
        <f t="shared" si="23"/>
        <v>0.16658476658476659</v>
      </c>
      <c r="H1500" s="2" t="s">
        <v>13</v>
      </c>
    </row>
    <row r="1501" spans="1:8" ht="15.75" customHeight="1" x14ac:dyDescent="0.35">
      <c r="A1501" s="1">
        <v>44981.256392511576</v>
      </c>
      <c r="B1501" s="2" t="s">
        <v>16</v>
      </c>
      <c r="C1501" s="2" t="s">
        <v>8</v>
      </c>
      <c r="D1501" s="2" t="s">
        <v>11</v>
      </c>
      <c r="E1501" s="2">
        <v>1976</v>
      </c>
      <c r="F1501" s="2">
        <v>133</v>
      </c>
      <c r="G1501" s="24">
        <f t="shared" si="23"/>
        <v>6.7307692307692304E-2</v>
      </c>
      <c r="H1501" s="2" t="s">
        <v>13</v>
      </c>
    </row>
    <row r="1502" spans="1:8" ht="15.75" customHeight="1" x14ac:dyDescent="0.35">
      <c r="A1502" s="1">
        <v>44981.203420324076</v>
      </c>
      <c r="B1502" s="2" t="s">
        <v>16</v>
      </c>
      <c r="C1502" s="2" t="s">
        <v>8</v>
      </c>
      <c r="D1502" s="2" t="s">
        <v>11</v>
      </c>
      <c r="E1502" s="2">
        <v>5919</v>
      </c>
      <c r="F1502" s="2">
        <v>331</v>
      </c>
      <c r="G1502" s="24">
        <f t="shared" si="23"/>
        <v>5.5921608379793881E-2</v>
      </c>
      <c r="H1502" s="2" t="s">
        <v>12</v>
      </c>
    </row>
    <row r="1503" spans="1:8" ht="15.75" customHeight="1" x14ac:dyDescent="0.35">
      <c r="A1503" s="1">
        <v>44981.203194444446</v>
      </c>
      <c r="B1503" s="2" t="s">
        <v>26</v>
      </c>
      <c r="C1503" s="2" t="s">
        <v>15</v>
      </c>
      <c r="D1503" s="2" t="s">
        <v>11</v>
      </c>
      <c r="E1503" s="2">
        <v>17888</v>
      </c>
      <c r="F1503" s="2">
        <v>3284</v>
      </c>
      <c r="G1503" s="24">
        <f t="shared" si="23"/>
        <v>0.18358676207513416</v>
      </c>
      <c r="H1503" s="2" t="s">
        <v>12</v>
      </c>
    </row>
    <row r="1504" spans="1:8" ht="15.75" customHeight="1" x14ac:dyDescent="0.35">
      <c r="A1504" s="1">
        <v>44981.125173611108</v>
      </c>
      <c r="B1504" s="2" t="s">
        <v>26</v>
      </c>
      <c r="C1504" s="2" t="s">
        <v>18</v>
      </c>
      <c r="D1504" s="2" t="s">
        <v>11</v>
      </c>
      <c r="E1504" s="2">
        <v>28515</v>
      </c>
      <c r="F1504" s="2">
        <v>2259</v>
      </c>
      <c r="G1504" s="24">
        <f t="shared" si="23"/>
        <v>7.9221462388216729E-2</v>
      </c>
      <c r="H1504" s="2" t="s">
        <v>13</v>
      </c>
    </row>
    <row r="1505" spans="1:8" ht="15.75" customHeight="1" x14ac:dyDescent="0.35">
      <c r="A1505" s="1">
        <v>44980.804930555554</v>
      </c>
      <c r="B1505" s="2" t="s">
        <v>26</v>
      </c>
      <c r="C1505" s="2" t="s">
        <v>21</v>
      </c>
      <c r="D1505" s="2" t="s">
        <v>9</v>
      </c>
      <c r="E1505" s="2">
        <v>0</v>
      </c>
      <c r="F1505" s="2">
        <v>0</v>
      </c>
      <c r="G1505" s="24">
        <f t="shared" si="23"/>
        <v>0</v>
      </c>
      <c r="H1505" s="2" t="s">
        <v>10</v>
      </c>
    </row>
    <row r="1506" spans="1:8" ht="15.75" customHeight="1" x14ac:dyDescent="0.35">
      <c r="A1506" s="1">
        <v>44980.780036979166</v>
      </c>
      <c r="B1506" s="2" t="s">
        <v>26</v>
      </c>
      <c r="C1506" s="2" t="s">
        <v>8</v>
      </c>
      <c r="D1506" s="2" t="s">
        <v>11</v>
      </c>
      <c r="E1506" s="2">
        <v>2556</v>
      </c>
      <c r="F1506" s="2">
        <v>211</v>
      </c>
      <c r="G1506" s="24">
        <f t="shared" si="23"/>
        <v>8.2550860719874802E-2</v>
      </c>
      <c r="H1506" s="2" t="s">
        <v>13</v>
      </c>
    </row>
    <row r="1507" spans="1:8" ht="15.75" customHeight="1" x14ac:dyDescent="0.35">
      <c r="A1507" s="1">
        <v>44980.777734618059</v>
      </c>
      <c r="B1507" s="2" t="s">
        <v>26</v>
      </c>
      <c r="C1507" s="2" t="s">
        <v>8</v>
      </c>
      <c r="D1507" s="2" t="s">
        <v>11</v>
      </c>
      <c r="E1507" s="2">
        <v>1223</v>
      </c>
      <c r="F1507" s="2">
        <v>39</v>
      </c>
      <c r="G1507" s="24">
        <f t="shared" si="23"/>
        <v>3.188879803761243E-2</v>
      </c>
      <c r="H1507" s="2" t="s">
        <v>10</v>
      </c>
    </row>
    <row r="1508" spans="1:8" ht="15.75" customHeight="1" x14ac:dyDescent="0.35">
      <c r="A1508" s="1">
        <v>44980.77285267361</v>
      </c>
      <c r="B1508" s="2" t="s">
        <v>26</v>
      </c>
      <c r="C1508" s="2" t="s">
        <v>8</v>
      </c>
      <c r="D1508" s="2" t="s">
        <v>11</v>
      </c>
      <c r="E1508" s="2">
        <v>19849</v>
      </c>
      <c r="F1508" s="2">
        <v>479</v>
      </c>
      <c r="G1508" s="24">
        <f t="shared" si="23"/>
        <v>2.4132198095621945E-2</v>
      </c>
      <c r="H1508" s="2" t="s">
        <v>13</v>
      </c>
    </row>
    <row r="1509" spans="1:8" ht="15.75" customHeight="1" x14ac:dyDescent="0.35">
      <c r="A1509" s="1">
        <v>44980.772644814817</v>
      </c>
      <c r="B1509" s="2" t="s">
        <v>16</v>
      </c>
      <c r="C1509" s="2" t="s">
        <v>8</v>
      </c>
      <c r="D1509" s="2" t="s">
        <v>9</v>
      </c>
      <c r="E1509" s="2">
        <v>1638</v>
      </c>
      <c r="F1509" s="2">
        <v>51</v>
      </c>
      <c r="G1509" s="24">
        <f t="shared" si="23"/>
        <v>3.1135531135531136E-2</v>
      </c>
      <c r="H1509" s="2" t="s">
        <v>13</v>
      </c>
    </row>
    <row r="1510" spans="1:8" ht="15.75" customHeight="1" x14ac:dyDescent="0.35">
      <c r="A1510" s="1">
        <v>44980.772581018522</v>
      </c>
      <c r="B1510" s="2" t="s">
        <v>26</v>
      </c>
      <c r="C1510" s="2" t="s">
        <v>15</v>
      </c>
      <c r="D1510" s="2" t="s">
        <v>9</v>
      </c>
      <c r="E1510" s="2">
        <v>27373</v>
      </c>
      <c r="F1510" s="2">
        <v>3815</v>
      </c>
      <c r="G1510" s="24">
        <f t="shared" si="23"/>
        <v>0.13937091294341139</v>
      </c>
      <c r="H1510" s="2" t="s">
        <v>13</v>
      </c>
    </row>
    <row r="1511" spans="1:8" ht="15.75" customHeight="1" x14ac:dyDescent="0.35">
      <c r="A1511" s="1">
        <v>44980.772187499999</v>
      </c>
      <c r="B1511" s="2" t="s">
        <v>26</v>
      </c>
      <c r="C1511" s="2" t="s">
        <v>18</v>
      </c>
      <c r="D1511" s="2" t="s">
        <v>11</v>
      </c>
      <c r="E1511" s="2">
        <v>5343</v>
      </c>
      <c r="F1511" s="2">
        <v>0</v>
      </c>
      <c r="G1511" s="24">
        <f t="shared" si="23"/>
        <v>0</v>
      </c>
      <c r="H1511" s="2" t="s">
        <v>13</v>
      </c>
    </row>
    <row r="1512" spans="1:8" ht="15.75" customHeight="1" x14ac:dyDescent="0.35">
      <c r="A1512" s="1">
        <v>44980.767056192133</v>
      </c>
      <c r="B1512" s="2" t="s">
        <v>26</v>
      </c>
      <c r="C1512" s="2" t="s">
        <v>8</v>
      </c>
      <c r="D1512" s="2" t="s">
        <v>11</v>
      </c>
      <c r="E1512" s="2">
        <v>34367</v>
      </c>
      <c r="F1512" s="2">
        <v>855</v>
      </c>
      <c r="G1512" s="24">
        <f t="shared" si="23"/>
        <v>2.4878517182180579E-2</v>
      </c>
      <c r="H1512" s="2" t="s">
        <v>13</v>
      </c>
    </row>
    <row r="1513" spans="1:8" ht="15.75" customHeight="1" x14ac:dyDescent="0.35">
      <c r="A1513" s="1">
        <v>44980.759965277779</v>
      </c>
      <c r="B1513" s="2" t="s">
        <v>26</v>
      </c>
      <c r="C1513" s="2" t="s">
        <v>18</v>
      </c>
      <c r="D1513" s="2" t="s">
        <v>9</v>
      </c>
      <c r="E1513" s="2">
        <v>5658</v>
      </c>
      <c r="F1513" s="2">
        <v>0</v>
      </c>
      <c r="G1513" s="24">
        <f t="shared" si="23"/>
        <v>0</v>
      </c>
      <c r="H1513" s="2" t="s">
        <v>12</v>
      </c>
    </row>
    <row r="1514" spans="1:8" ht="15.75" customHeight="1" x14ac:dyDescent="0.35">
      <c r="A1514" s="1">
        <v>44980.756979166668</v>
      </c>
      <c r="B1514" s="2" t="s">
        <v>26</v>
      </c>
      <c r="C1514" s="2" t="s">
        <v>18</v>
      </c>
      <c r="D1514" s="2" t="s">
        <v>11</v>
      </c>
      <c r="E1514" s="2">
        <v>6227</v>
      </c>
      <c r="F1514" s="2">
        <v>0</v>
      </c>
      <c r="G1514" s="24">
        <f t="shared" si="23"/>
        <v>0</v>
      </c>
      <c r="H1514" s="2" t="s">
        <v>13</v>
      </c>
    </row>
    <row r="1515" spans="1:8" ht="15.75" customHeight="1" x14ac:dyDescent="0.35">
      <c r="A1515" s="1">
        <v>44980.755758425927</v>
      </c>
      <c r="B1515" s="2" t="s">
        <v>16</v>
      </c>
      <c r="C1515" s="2" t="s">
        <v>8</v>
      </c>
      <c r="D1515" s="2" t="s">
        <v>9</v>
      </c>
      <c r="E1515" s="2">
        <v>2028</v>
      </c>
      <c r="F1515" s="2">
        <v>103</v>
      </c>
      <c r="G1515" s="24">
        <f t="shared" si="23"/>
        <v>5.0788954635108484E-2</v>
      </c>
      <c r="H1515" s="2" t="s">
        <v>10</v>
      </c>
    </row>
    <row r="1516" spans="1:8" ht="15.75" customHeight="1" x14ac:dyDescent="0.35">
      <c r="A1516" s="1">
        <v>44980.750008645831</v>
      </c>
      <c r="B1516" s="2" t="s">
        <v>16</v>
      </c>
      <c r="C1516" s="2" t="s">
        <v>8</v>
      </c>
      <c r="D1516" s="2" t="s">
        <v>9</v>
      </c>
      <c r="E1516" s="2">
        <v>649</v>
      </c>
      <c r="F1516" s="2">
        <v>11</v>
      </c>
      <c r="G1516" s="24">
        <f t="shared" si="23"/>
        <v>1.6949152542372881E-2</v>
      </c>
      <c r="H1516" s="2" t="s">
        <v>13</v>
      </c>
    </row>
    <row r="1517" spans="1:8" ht="15.75" customHeight="1" x14ac:dyDescent="0.35">
      <c r="A1517" s="1">
        <v>44980.75</v>
      </c>
      <c r="B1517" s="2" t="s">
        <v>26</v>
      </c>
      <c r="C1517" s="2" t="s">
        <v>15</v>
      </c>
      <c r="D1517" s="2" t="s">
        <v>9</v>
      </c>
      <c r="E1517" s="2">
        <v>22732</v>
      </c>
      <c r="F1517" s="2">
        <v>1226</v>
      </c>
      <c r="G1517" s="24">
        <f t="shared" si="23"/>
        <v>5.3932781981347877E-2</v>
      </c>
      <c r="H1517" s="2" t="s">
        <v>13</v>
      </c>
    </row>
    <row r="1518" spans="1:8" ht="15.75" customHeight="1" x14ac:dyDescent="0.35">
      <c r="A1518" s="1">
        <v>44980.743934606478</v>
      </c>
      <c r="B1518" s="2" t="s">
        <v>26</v>
      </c>
      <c r="C1518" s="2" t="s">
        <v>8</v>
      </c>
      <c r="D1518" s="2" t="s">
        <v>11</v>
      </c>
      <c r="E1518" s="2">
        <v>11125</v>
      </c>
      <c r="F1518" s="2">
        <v>209</v>
      </c>
      <c r="G1518" s="24">
        <f t="shared" si="23"/>
        <v>1.8786516853932584E-2</v>
      </c>
      <c r="H1518" s="2" t="s">
        <v>12</v>
      </c>
    </row>
    <row r="1519" spans="1:8" ht="15.75" customHeight="1" x14ac:dyDescent="0.35">
      <c r="A1519" s="1">
        <v>44980.742036469906</v>
      </c>
      <c r="B1519" s="2" t="s">
        <v>26</v>
      </c>
      <c r="C1519" s="2" t="s">
        <v>8</v>
      </c>
      <c r="D1519" s="2" t="s">
        <v>11</v>
      </c>
      <c r="E1519" s="2">
        <v>32751</v>
      </c>
      <c r="F1519" s="2">
        <v>414</v>
      </c>
      <c r="G1519" s="24">
        <f t="shared" si="23"/>
        <v>1.2640835394339104E-2</v>
      </c>
      <c r="H1519" s="2" t="s">
        <v>13</v>
      </c>
    </row>
    <row r="1520" spans="1:8" ht="15.75" customHeight="1" x14ac:dyDescent="0.35">
      <c r="A1520" s="1">
        <v>44980.708749999998</v>
      </c>
      <c r="B1520" s="2" t="s">
        <v>26</v>
      </c>
      <c r="C1520" s="2" t="s">
        <v>18</v>
      </c>
      <c r="D1520" s="2" t="s">
        <v>11</v>
      </c>
      <c r="E1520" s="2">
        <v>11289</v>
      </c>
      <c r="F1520" s="2">
        <v>183</v>
      </c>
      <c r="G1520" s="24">
        <f t="shared" si="23"/>
        <v>1.6210470369386127E-2</v>
      </c>
      <c r="H1520" s="2" t="s">
        <v>12</v>
      </c>
    </row>
    <row r="1521" spans="1:8" ht="15.75" customHeight="1" x14ac:dyDescent="0.35">
      <c r="A1521" s="1">
        <v>44980.708359143522</v>
      </c>
      <c r="B1521" s="2" t="s">
        <v>26</v>
      </c>
      <c r="C1521" s="2" t="s">
        <v>8</v>
      </c>
      <c r="D1521" s="2" t="s">
        <v>11</v>
      </c>
      <c r="E1521" s="2">
        <v>45930</v>
      </c>
      <c r="F1521" s="2">
        <v>778</v>
      </c>
      <c r="G1521" s="24">
        <f t="shared" si="23"/>
        <v>1.6938819943392119E-2</v>
      </c>
      <c r="H1521" s="2" t="s">
        <v>13</v>
      </c>
    </row>
    <row r="1522" spans="1:8" ht="15.75" customHeight="1" x14ac:dyDescent="0.35">
      <c r="A1522" s="1">
        <v>44980.677488425928</v>
      </c>
      <c r="B1522" s="2" t="s">
        <v>26</v>
      </c>
      <c r="C1522" s="2" t="s">
        <v>18</v>
      </c>
      <c r="D1522" s="2" t="s">
        <v>11</v>
      </c>
      <c r="E1522" s="2">
        <v>18487</v>
      </c>
      <c r="F1522" s="2">
        <v>269</v>
      </c>
      <c r="G1522" s="24">
        <f t="shared" si="23"/>
        <v>1.4550765402715422E-2</v>
      </c>
      <c r="H1522" s="2" t="s">
        <v>12</v>
      </c>
    </row>
    <row r="1523" spans="1:8" ht="15.75" customHeight="1" x14ac:dyDescent="0.35">
      <c r="A1523" s="1">
        <v>44980.667208564817</v>
      </c>
      <c r="B1523" s="2" t="s">
        <v>26</v>
      </c>
      <c r="C1523" s="2" t="s">
        <v>8</v>
      </c>
      <c r="D1523" s="2" t="s">
        <v>11</v>
      </c>
      <c r="E1523" s="2">
        <v>11124</v>
      </c>
      <c r="F1523" s="2">
        <v>136</v>
      </c>
      <c r="G1523" s="24">
        <f t="shared" si="23"/>
        <v>1.222581805106077E-2</v>
      </c>
      <c r="H1523" s="2" t="s">
        <v>12</v>
      </c>
    </row>
    <row r="1524" spans="1:8" ht="15.75" customHeight="1" x14ac:dyDescent="0.35">
      <c r="A1524" s="1">
        <v>44980.666678240741</v>
      </c>
      <c r="B1524" s="2" t="s">
        <v>26</v>
      </c>
      <c r="C1524" s="2" t="s">
        <v>15</v>
      </c>
      <c r="D1524" s="2" t="s">
        <v>11</v>
      </c>
      <c r="E1524" s="2">
        <v>12904</v>
      </c>
      <c r="F1524" s="2">
        <v>787</v>
      </c>
      <c r="G1524" s="24">
        <f t="shared" si="23"/>
        <v>6.0988840669559827E-2</v>
      </c>
      <c r="H1524" s="2" t="s">
        <v>12</v>
      </c>
    </row>
    <row r="1525" spans="1:8" ht="15.75" customHeight="1" x14ac:dyDescent="0.35">
      <c r="A1525" s="1">
        <v>44980.625162037039</v>
      </c>
      <c r="B1525" s="2" t="s">
        <v>26</v>
      </c>
      <c r="C1525" s="2" t="s">
        <v>18</v>
      </c>
      <c r="D1525" s="2" t="s">
        <v>11</v>
      </c>
      <c r="E1525" s="2">
        <v>13929</v>
      </c>
      <c r="F1525" s="2">
        <v>406</v>
      </c>
      <c r="G1525" s="24">
        <f t="shared" si="23"/>
        <v>2.9147821092684326E-2</v>
      </c>
      <c r="H1525" s="2" t="s">
        <v>13</v>
      </c>
    </row>
    <row r="1526" spans="1:8" ht="15.75" customHeight="1" x14ac:dyDescent="0.35">
      <c r="A1526" s="1">
        <v>44980.625138888892</v>
      </c>
      <c r="B1526" s="2" t="s">
        <v>26</v>
      </c>
      <c r="C1526" s="2" t="s">
        <v>18</v>
      </c>
      <c r="D1526" s="2" t="s">
        <v>9</v>
      </c>
      <c r="E1526" s="2">
        <v>0</v>
      </c>
      <c r="F1526" s="2">
        <v>0</v>
      </c>
      <c r="G1526" s="24">
        <f t="shared" si="23"/>
        <v>0</v>
      </c>
      <c r="H1526" s="2" t="s">
        <v>10</v>
      </c>
    </row>
    <row r="1527" spans="1:8" ht="15.75" customHeight="1" x14ac:dyDescent="0.35">
      <c r="A1527" s="1">
        <v>44980.625138888892</v>
      </c>
      <c r="B1527" s="2" t="s">
        <v>26</v>
      </c>
      <c r="C1527" s="2" t="s">
        <v>18</v>
      </c>
      <c r="D1527" s="2" t="s">
        <v>9</v>
      </c>
      <c r="E1527" s="2">
        <v>0</v>
      </c>
      <c r="F1527" s="2">
        <v>0</v>
      </c>
      <c r="G1527" s="24">
        <f t="shared" si="23"/>
        <v>0</v>
      </c>
      <c r="H1527" s="2" t="s">
        <v>10</v>
      </c>
    </row>
    <row r="1528" spans="1:8" ht="15.75" customHeight="1" x14ac:dyDescent="0.35">
      <c r="A1528" s="1">
        <v>44980.625138888892</v>
      </c>
      <c r="B1528" s="2" t="s">
        <v>26</v>
      </c>
      <c r="C1528" s="2" t="s">
        <v>18</v>
      </c>
      <c r="D1528" s="2" t="s">
        <v>9</v>
      </c>
      <c r="E1528" s="2">
        <v>0</v>
      </c>
      <c r="F1528" s="2">
        <v>0</v>
      </c>
      <c r="G1528" s="24">
        <f t="shared" si="23"/>
        <v>0</v>
      </c>
      <c r="H1528" s="2" t="s">
        <v>10</v>
      </c>
    </row>
    <row r="1529" spans="1:8" ht="15.75" customHeight="1" x14ac:dyDescent="0.35">
      <c r="A1529" s="1">
        <v>44980.625021990738</v>
      </c>
      <c r="B1529" s="2" t="s">
        <v>26</v>
      </c>
      <c r="C1529" s="2" t="s">
        <v>8</v>
      </c>
      <c r="D1529" s="2" t="s">
        <v>11</v>
      </c>
      <c r="E1529" s="2">
        <v>10222</v>
      </c>
      <c r="F1529" s="2">
        <v>66</v>
      </c>
      <c r="G1529" s="24">
        <f t="shared" si="23"/>
        <v>6.4566621013500292E-3</v>
      </c>
      <c r="H1529" s="2" t="s">
        <v>13</v>
      </c>
    </row>
    <row r="1530" spans="1:8" ht="15.75" customHeight="1" x14ac:dyDescent="0.35">
      <c r="A1530" s="1">
        <v>44980.625021030093</v>
      </c>
      <c r="B1530" s="2" t="s">
        <v>16</v>
      </c>
      <c r="C1530" s="2" t="s">
        <v>8</v>
      </c>
      <c r="D1530" s="2" t="s">
        <v>9</v>
      </c>
      <c r="E1530" s="2">
        <v>738</v>
      </c>
      <c r="F1530" s="2">
        <v>19</v>
      </c>
      <c r="G1530" s="24">
        <f t="shared" si="23"/>
        <v>2.5745257452574527E-2</v>
      </c>
      <c r="H1530" s="2" t="s">
        <v>13</v>
      </c>
    </row>
    <row r="1531" spans="1:8" ht="15.75" customHeight="1" x14ac:dyDescent="0.35">
      <c r="A1531" s="1">
        <v>44980.625011574077</v>
      </c>
      <c r="B1531" s="2" t="s">
        <v>26</v>
      </c>
      <c r="C1531" s="2" t="s">
        <v>15</v>
      </c>
      <c r="D1531" s="2" t="s">
        <v>9</v>
      </c>
      <c r="E1531" s="2">
        <v>36248</v>
      </c>
      <c r="F1531" s="2">
        <v>4111</v>
      </c>
      <c r="G1531" s="24">
        <f t="shared" si="23"/>
        <v>0.11341315382917679</v>
      </c>
      <c r="H1531" s="2" t="s">
        <v>13</v>
      </c>
    </row>
    <row r="1532" spans="1:8" ht="15.75" customHeight="1" x14ac:dyDescent="0.35">
      <c r="A1532" s="1">
        <v>44980.583361400466</v>
      </c>
      <c r="B1532" s="2" t="s">
        <v>26</v>
      </c>
      <c r="C1532" s="2" t="s">
        <v>8</v>
      </c>
      <c r="D1532" s="2" t="s">
        <v>11</v>
      </c>
      <c r="E1532" s="2">
        <v>13065</v>
      </c>
      <c r="F1532" s="2">
        <v>291</v>
      </c>
      <c r="G1532" s="24">
        <f t="shared" si="23"/>
        <v>2.227324913892078E-2</v>
      </c>
      <c r="H1532" s="2" t="s">
        <v>13</v>
      </c>
    </row>
    <row r="1533" spans="1:8" ht="15.75" customHeight="1" x14ac:dyDescent="0.35">
      <c r="A1533" s="1">
        <v>44980.538906423608</v>
      </c>
      <c r="B1533" s="2" t="s">
        <v>26</v>
      </c>
      <c r="C1533" s="2" t="s">
        <v>8</v>
      </c>
      <c r="D1533" s="2" t="s">
        <v>11</v>
      </c>
      <c r="E1533" s="2">
        <v>17046</v>
      </c>
      <c r="F1533" s="2">
        <v>241</v>
      </c>
      <c r="G1533" s="24">
        <f t="shared" si="23"/>
        <v>1.4138214243810865E-2</v>
      </c>
      <c r="H1533" s="2" t="s">
        <v>13</v>
      </c>
    </row>
    <row r="1534" spans="1:8" ht="15.75" customHeight="1" x14ac:dyDescent="0.35">
      <c r="A1534" s="1">
        <v>44980.538900462961</v>
      </c>
      <c r="B1534" s="2" t="s">
        <v>26</v>
      </c>
      <c r="C1534" s="2" t="s">
        <v>15</v>
      </c>
      <c r="D1534" s="2" t="s">
        <v>11</v>
      </c>
      <c r="E1534" s="2">
        <v>12985</v>
      </c>
      <c r="F1534" s="2">
        <v>3509</v>
      </c>
      <c r="G1534" s="24">
        <f t="shared" si="23"/>
        <v>0.27023488640739313</v>
      </c>
      <c r="H1534" s="2" t="s">
        <v>13</v>
      </c>
    </row>
    <row r="1535" spans="1:8" ht="15.75" customHeight="1" x14ac:dyDescent="0.35">
      <c r="A1535" s="1">
        <v>44980.537735127313</v>
      </c>
      <c r="B1535" s="2" t="s">
        <v>16</v>
      </c>
      <c r="C1535" s="2" t="s">
        <v>8</v>
      </c>
      <c r="D1535" s="2" t="s">
        <v>11</v>
      </c>
      <c r="E1535" s="2">
        <v>5139</v>
      </c>
      <c r="F1535" s="2">
        <v>289</v>
      </c>
      <c r="G1535" s="24">
        <f t="shared" si="23"/>
        <v>5.6236621910877603E-2</v>
      </c>
      <c r="H1535" s="2" t="s">
        <v>13</v>
      </c>
    </row>
    <row r="1536" spans="1:8" ht="15.75" customHeight="1" x14ac:dyDescent="0.35">
      <c r="A1536" s="1">
        <v>44980.537719907406</v>
      </c>
      <c r="B1536" s="2" t="s">
        <v>26</v>
      </c>
      <c r="C1536" s="2" t="s">
        <v>15</v>
      </c>
      <c r="D1536" s="2" t="s">
        <v>11</v>
      </c>
      <c r="E1536" s="2">
        <v>35875</v>
      </c>
      <c r="F1536" s="2">
        <v>9737</v>
      </c>
      <c r="G1536" s="24">
        <f t="shared" si="23"/>
        <v>0.27141463414634148</v>
      </c>
      <c r="H1536" s="2" t="s">
        <v>13</v>
      </c>
    </row>
    <row r="1537" spans="1:8" ht="15.75" customHeight="1" x14ac:dyDescent="0.35">
      <c r="A1537" s="1">
        <v>44980.501267118052</v>
      </c>
      <c r="B1537" s="2" t="s">
        <v>26</v>
      </c>
      <c r="C1537" s="2" t="s">
        <v>8</v>
      </c>
      <c r="D1537" s="2" t="s">
        <v>11</v>
      </c>
      <c r="E1537" s="2">
        <v>2378</v>
      </c>
      <c r="F1537" s="2">
        <v>57</v>
      </c>
      <c r="G1537" s="24">
        <f t="shared" si="23"/>
        <v>2.3969722455845249E-2</v>
      </c>
      <c r="H1537" s="2" t="s">
        <v>13</v>
      </c>
    </row>
    <row r="1538" spans="1:8" ht="15.75" customHeight="1" x14ac:dyDescent="0.35">
      <c r="A1538" s="1">
        <v>44980.50000320602</v>
      </c>
      <c r="B1538" s="2" t="s">
        <v>16</v>
      </c>
      <c r="C1538" s="2" t="s">
        <v>8</v>
      </c>
      <c r="D1538" s="2" t="s">
        <v>11</v>
      </c>
      <c r="E1538" s="2">
        <v>2417</v>
      </c>
      <c r="F1538" s="2">
        <v>139</v>
      </c>
      <c r="G1538" s="24">
        <f t="shared" ref="G1538:G1601" si="24">IFERROR(F1538/E1538,0)</f>
        <v>5.7509309060819198E-2</v>
      </c>
      <c r="H1538" s="2" t="s">
        <v>13</v>
      </c>
    </row>
    <row r="1539" spans="1:8" ht="15.75" customHeight="1" x14ac:dyDescent="0.35">
      <c r="A1539" s="1">
        <v>44980.499988425923</v>
      </c>
      <c r="B1539" s="2" t="s">
        <v>26</v>
      </c>
      <c r="C1539" s="2" t="s">
        <v>15</v>
      </c>
      <c r="D1539" s="2" t="s">
        <v>11</v>
      </c>
      <c r="E1539" s="2">
        <v>35919</v>
      </c>
      <c r="F1539" s="2">
        <v>8386</v>
      </c>
      <c r="G1539" s="24">
        <f t="shared" si="24"/>
        <v>0.23346975138506082</v>
      </c>
      <c r="H1539" s="2" t="s">
        <v>13</v>
      </c>
    </row>
    <row r="1540" spans="1:8" ht="15.75" customHeight="1" x14ac:dyDescent="0.35">
      <c r="A1540" s="1">
        <v>44980.498028819442</v>
      </c>
      <c r="B1540" s="2" t="s">
        <v>26</v>
      </c>
      <c r="C1540" s="2" t="s">
        <v>8</v>
      </c>
      <c r="D1540" s="2" t="s">
        <v>11</v>
      </c>
      <c r="E1540" s="2">
        <v>11071</v>
      </c>
      <c r="F1540" s="2">
        <v>96</v>
      </c>
      <c r="G1540" s="24">
        <f t="shared" si="24"/>
        <v>8.6713034052931081E-3</v>
      </c>
      <c r="H1540" s="2" t="s">
        <v>13</v>
      </c>
    </row>
    <row r="1541" spans="1:8" ht="15.75" customHeight="1" x14ac:dyDescent="0.35">
      <c r="A1541" s="1">
        <v>44980.492537905091</v>
      </c>
      <c r="B1541" s="2" t="s">
        <v>16</v>
      </c>
      <c r="C1541" s="2" t="s">
        <v>8</v>
      </c>
      <c r="D1541" s="2" t="s">
        <v>11</v>
      </c>
      <c r="E1541" s="2">
        <v>1729</v>
      </c>
      <c r="F1541" s="2">
        <v>93</v>
      </c>
      <c r="G1541" s="24">
        <f t="shared" si="24"/>
        <v>5.3788316946211681E-2</v>
      </c>
      <c r="H1541" s="2" t="s">
        <v>13</v>
      </c>
    </row>
    <row r="1542" spans="1:8" ht="15.75" customHeight="1" x14ac:dyDescent="0.35">
      <c r="A1542" s="1">
        <v>44980.492523148147</v>
      </c>
      <c r="B1542" s="2" t="s">
        <v>26</v>
      </c>
      <c r="C1542" s="2" t="s">
        <v>15</v>
      </c>
      <c r="D1542" s="2" t="s">
        <v>11</v>
      </c>
      <c r="E1542" s="2">
        <v>22833</v>
      </c>
      <c r="F1542" s="2">
        <v>2602</v>
      </c>
      <c r="G1542" s="24">
        <f t="shared" si="24"/>
        <v>0.11395786799807296</v>
      </c>
      <c r="H1542" s="2" t="s">
        <v>13</v>
      </c>
    </row>
    <row r="1543" spans="1:8" ht="15.75" customHeight="1" x14ac:dyDescent="0.35">
      <c r="A1543" s="1">
        <v>44980.473576388889</v>
      </c>
      <c r="B1543" s="2" t="s">
        <v>26</v>
      </c>
      <c r="C1543" s="2" t="s">
        <v>15</v>
      </c>
      <c r="D1543" s="2" t="s">
        <v>9</v>
      </c>
      <c r="E1543" s="2">
        <v>0</v>
      </c>
      <c r="F1543" s="2">
        <v>0</v>
      </c>
      <c r="G1543" s="24">
        <f t="shared" si="24"/>
        <v>0</v>
      </c>
      <c r="H1543" s="2" t="s">
        <v>10</v>
      </c>
    </row>
    <row r="1544" spans="1:8" ht="15.75" customHeight="1" x14ac:dyDescent="0.35">
      <c r="A1544" s="1">
        <v>44980.470362534725</v>
      </c>
      <c r="B1544" s="2" t="s">
        <v>16</v>
      </c>
      <c r="C1544" s="2" t="s">
        <v>8</v>
      </c>
      <c r="D1544" s="2" t="s">
        <v>11</v>
      </c>
      <c r="E1544" s="2">
        <v>1173</v>
      </c>
      <c r="F1544" s="2">
        <v>92</v>
      </c>
      <c r="G1544" s="24">
        <f t="shared" si="24"/>
        <v>7.8431372549019607E-2</v>
      </c>
      <c r="H1544" s="2" t="s">
        <v>13</v>
      </c>
    </row>
    <row r="1545" spans="1:8" ht="15.75" customHeight="1" x14ac:dyDescent="0.35">
      <c r="A1545" s="1">
        <v>44980.470358796294</v>
      </c>
      <c r="B1545" s="2" t="s">
        <v>26</v>
      </c>
      <c r="C1545" s="2" t="s">
        <v>15</v>
      </c>
      <c r="D1545" s="2" t="s">
        <v>11</v>
      </c>
      <c r="E1545" s="2">
        <v>25759</v>
      </c>
      <c r="F1545" s="2">
        <v>5646</v>
      </c>
      <c r="G1545" s="24">
        <f t="shared" si="24"/>
        <v>0.21918552738848557</v>
      </c>
      <c r="H1545" s="2" t="s">
        <v>13</v>
      </c>
    </row>
    <row r="1546" spans="1:8" ht="15.75" customHeight="1" x14ac:dyDescent="0.35">
      <c r="A1546" s="1">
        <v>44980.459166666667</v>
      </c>
      <c r="B1546" s="2" t="s">
        <v>26</v>
      </c>
      <c r="C1546" s="2" t="s">
        <v>15</v>
      </c>
      <c r="D1546" s="2" t="s">
        <v>11</v>
      </c>
      <c r="E1546" s="2">
        <v>29415</v>
      </c>
      <c r="F1546" s="2">
        <v>3096</v>
      </c>
      <c r="G1546" s="24">
        <f t="shared" si="24"/>
        <v>0.10525242223355431</v>
      </c>
      <c r="H1546" s="2" t="s">
        <v>13</v>
      </c>
    </row>
    <row r="1547" spans="1:8" ht="15.75" customHeight="1" x14ac:dyDescent="0.35">
      <c r="A1547" s="1">
        <v>44980.459162766201</v>
      </c>
      <c r="B1547" s="2" t="s">
        <v>26</v>
      </c>
      <c r="C1547" s="2" t="s">
        <v>8</v>
      </c>
      <c r="D1547" s="2" t="s">
        <v>11</v>
      </c>
      <c r="E1547" s="2">
        <v>10115</v>
      </c>
      <c r="F1547" s="2">
        <v>106</v>
      </c>
      <c r="G1547" s="24">
        <f t="shared" si="24"/>
        <v>1.0479485912011864E-2</v>
      </c>
      <c r="H1547" s="2" t="s">
        <v>13</v>
      </c>
    </row>
    <row r="1548" spans="1:8" ht="15.75" customHeight="1" x14ac:dyDescent="0.35">
      <c r="A1548" s="1">
        <v>44980.458877314813</v>
      </c>
      <c r="B1548" s="2" t="s">
        <v>26</v>
      </c>
      <c r="C1548" s="2" t="s">
        <v>18</v>
      </c>
      <c r="D1548" s="2" t="s">
        <v>19</v>
      </c>
      <c r="E1548" s="2">
        <v>29485</v>
      </c>
      <c r="F1548" s="2">
        <v>738</v>
      </c>
      <c r="G1548" s="24">
        <f t="shared" si="24"/>
        <v>2.5029676106494828E-2</v>
      </c>
      <c r="H1548" s="2" t="s">
        <v>12</v>
      </c>
    </row>
    <row r="1549" spans="1:8" ht="15.75" customHeight="1" x14ac:dyDescent="0.35">
      <c r="A1549" s="1">
        <v>44980.458460648151</v>
      </c>
      <c r="B1549" s="2" t="s">
        <v>26</v>
      </c>
      <c r="C1549" s="2" t="s">
        <v>20</v>
      </c>
      <c r="D1549" s="2" t="s">
        <v>19</v>
      </c>
      <c r="E1549" s="2">
        <v>320</v>
      </c>
      <c r="F1549" s="2">
        <v>12</v>
      </c>
      <c r="G1549" s="24">
        <f t="shared" si="24"/>
        <v>3.7499999999999999E-2</v>
      </c>
      <c r="H1549" s="2" t="s">
        <v>12</v>
      </c>
    </row>
    <row r="1550" spans="1:8" ht="15.75" customHeight="1" x14ac:dyDescent="0.35">
      <c r="A1550" s="1">
        <v>44980.458429305552</v>
      </c>
      <c r="B1550" s="2" t="s">
        <v>26</v>
      </c>
      <c r="C1550" s="2" t="s">
        <v>21</v>
      </c>
      <c r="D1550" s="2" t="s">
        <v>19</v>
      </c>
      <c r="E1550" s="2">
        <v>202</v>
      </c>
      <c r="F1550" s="2">
        <v>4</v>
      </c>
      <c r="G1550" s="24">
        <f t="shared" si="24"/>
        <v>1.9801980198019802E-2</v>
      </c>
      <c r="H1550" s="2" t="s">
        <v>12</v>
      </c>
    </row>
    <row r="1551" spans="1:8" ht="15.75" customHeight="1" x14ac:dyDescent="0.35">
      <c r="A1551" s="1">
        <v>44980.443530092591</v>
      </c>
      <c r="B1551" s="2" t="s">
        <v>22</v>
      </c>
      <c r="C1551" s="2" t="s">
        <v>21</v>
      </c>
      <c r="D1551" s="2" t="s">
        <v>9</v>
      </c>
      <c r="E1551" s="2">
        <v>150</v>
      </c>
      <c r="F1551" s="2">
        <v>9</v>
      </c>
      <c r="G1551" s="24">
        <f t="shared" si="24"/>
        <v>0.06</v>
      </c>
      <c r="H1551" s="2" t="s">
        <v>12</v>
      </c>
    </row>
    <row r="1552" spans="1:8" ht="15.75" customHeight="1" x14ac:dyDescent="0.35">
      <c r="A1552" s="1">
        <v>44980.390675671297</v>
      </c>
      <c r="B1552" s="2" t="s">
        <v>16</v>
      </c>
      <c r="C1552" s="2" t="s">
        <v>8</v>
      </c>
      <c r="D1552" s="2" t="s">
        <v>11</v>
      </c>
      <c r="E1552" s="2">
        <v>4362</v>
      </c>
      <c r="F1552" s="2">
        <v>228</v>
      </c>
      <c r="G1552" s="24">
        <f t="shared" si="24"/>
        <v>5.2269601100412656E-2</v>
      </c>
      <c r="H1552" s="2" t="s">
        <v>13</v>
      </c>
    </row>
    <row r="1553" spans="1:8" ht="15.75" customHeight="1" x14ac:dyDescent="0.35">
      <c r="A1553" s="1">
        <v>44980.390659722223</v>
      </c>
      <c r="B1553" s="2" t="s">
        <v>26</v>
      </c>
      <c r="C1553" s="2" t="s">
        <v>15</v>
      </c>
      <c r="D1553" s="2" t="s">
        <v>11</v>
      </c>
      <c r="E1553" s="2">
        <v>35741</v>
      </c>
      <c r="F1553" s="2">
        <v>13742</v>
      </c>
      <c r="G1553" s="24">
        <f t="shared" si="24"/>
        <v>0.38448840267479922</v>
      </c>
      <c r="H1553" s="2" t="s">
        <v>13</v>
      </c>
    </row>
    <row r="1554" spans="1:8" ht="15.75" customHeight="1" x14ac:dyDescent="0.35">
      <c r="A1554" s="1">
        <v>44980.390648287037</v>
      </c>
      <c r="B1554" s="2" t="s">
        <v>26</v>
      </c>
      <c r="C1554" s="2" t="s">
        <v>8</v>
      </c>
      <c r="D1554" s="2" t="s">
        <v>11</v>
      </c>
      <c r="E1554" s="2">
        <v>17222</v>
      </c>
      <c r="F1554" s="2">
        <v>230</v>
      </c>
      <c r="G1554" s="24">
        <f t="shared" si="24"/>
        <v>1.3355011032400417E-2</v>
      </c>
      <c r="H1554" s="2" t="s">
        <v>13</v>
      </c>
    </row>
    <row r="1555" spans="1:8" ht="15.75" customHeight="1" x14ac:dyDescent="0.35">
      <c r="A1555" s="1">
        <v>44980.390636574077</v>
      </c>
      <c r="B1555" s="2" t="s">
        <v>26</v>
      </c>
      <c r="C1555" s="2" t="s">
        <v>15</v>
      </c>
      <c r="D1555" s="2" t="s">
        <v>11</v>
      </c>
      <c r="E1555" s="2">
        <v>11984</v>
      </c>
      <c r="F1555" s="2">
        <v>1271</v>
      </c>
      <c r="G1555" s="24">
        <f t="shared" si="24"/>
        <v>0.1060580774365821</v>
      </c>
      <c r="H1555" s="2" t="s">
        <v>13</v>
      </c>
    </row>
    <row r="1556" spans="1:8" ht="15.75" customHeight="1" x14ac:dyDescent="0.35">
      <c r="A1556" s="1">
        <v>44980.388386041668</v>
      </c>
      <c r="B1556" s="2" t="s">
        <v>16</v>
      </c>
      <c r="C1556" s="2" t="s">
        <v>8</v>
      </c>
      <c r="D1556" s="2" t="s">
        <v>9</v>
      </c>
      <c r="E1556" s="2">
        <v>1746</v>
      </c>
      <c r="F1556" s="2">
        <v>91</v>
      </c>
      <c r="G1556" s="24">
        <f t="shared" si="24"/>
        <v>5.211912943871707E-2</v>
      </c>
      <c r="H1556" s="2" t="s">
        <v>13</v>
      </c>
    </row>
    <row r="1557" spans="1:8" ht="15.75" customHeight="1" x14ac:dyDescent="0.35">
      <c r="A1557" s="1">
        <v>44980.383152627313</v>
      </c>
      <c r="B1557" s="2" t="s">
        <v>16</v>
      </c>
      <c r="C1557" s="2" t="s">
        <v>8</v>
      </c>
      <c r="D1557" s="2" t="s">
        <v>9</v>
      </c>
      <c r="E1557" s="2">
        <v>258</v>
      </c>
      <c r="F1557" s="2">
        <v>12</v>
      </c>
      <c r="G1557" s="24">
        <f t="shared" si="24"/>
        <v>4.6511627906976744E-2</v>
      </c>
      <c r="H1557" s="2" t="s">
        <v>13</v>
      </c>
    </row>
    <row r="1558" spans="1:8" ht="15.75" customHeight="1" x14ac:dyDescent="0.35">
      <c r="A1558" s="1">
        <v>44980.382053090281</v>
      </c>
      <c r="B1558" s="2" t="s">
        <v>16</v>
      </c>
      <c r="C1558" s="2" t="s">
        <v>8</v>
      </c>
      <c r="D1558" s="2" t="s">
        <v>11</v>
      </c>
      <c r="E1558" s="2">
        <v>953</v>
      </c>
      <c r="F1558" s="2">
        <v>123</v>
      </c>
      <c r="G1558" s="24">
        <f t="shared" si="24"/>
        <v>0.12906610703043023</v>
      </c>
      <c r="H1558" s="2" t="s">
        <v>13</v>
      </c>
    </row>
    <row r="1559" spans="1:8" ht="15.75" customHeight="1" x14ac:dyDescent="0.35">
      <c r="A1559" s="1">
        <v>44980.382037037038</v>
      </c>
      <c r="B1559" s="2" t="s">
        <v>26</v>
      </c>
      <c r="C1559" s="2" t="s">
        <v>15</v>
      </c>
      <c r="D1559" s="2" t="s">
        <v>11</v>
      </c>
      <c r="E1559" s="2">
        <v>10199</v>
      </c>
      <c r="F1559" s="2">
        <v>2086</v>
      </c>
      <c r="G1559" s="24">
        <f t="shared" si="24"/>
        <v>0.20452985586822237</v>
      </c>
      <c r="H1559" s="2" t="s">
        <v>12</v>
      </c>
    </row>
    <row r="1560" spans="1:8" ht="15.75" customHeight="1" x14ac:dyDescent="0.35">
      <c r="A1560" s="1">
        <v>44980.37945601852</v>
      </c>
      <c r="B1560" s="2" t="s">
        <v>26</v>
      </c>
      <c r="C1560" s="2" t="s">
        <v>18</v>
      </c>
      <c r="D1560" s="2" t="s">
        <v>23</v>
      </c>
      <c r="E1560" s="2">
        <v>15765</v>
      </c>
      <c r="F1560" s="2">
        <v>326</v>
      </c>
      <c r="G1560" s="24">
        <f t="shared" si="24"/>
        <v>2.0678718680621631E-2</v>
      </c>
      <c r="H1560" s="2" t="s">
        <v>12</v>
      </c>
    </row>
    <row r="1561" spans="1:8" ht="15.75" customHeight="1" x14ac:dyDescent="0.35">
      <c r="A1561" s="1">
        <v>44980.379236111112</v>
      </c>
      <c r="B1561" s="2" t="s">
        <v>26</v>
      </c>
      <c r="C1561" s="2" t="s">
        <v>21</v>
      </c>
      <c r="D1561" s="2" t="s">
        <v>9</v>
      </c>
      <c r="E1561" s="2">
        <v>2289</v>
      </c>
      <c r="F1561" s="2">
        <v>91</v>
      </c>
      <c r="G1561" s="24">
        <f t="shared" si="24"/>
        <v>3.9755351681957186E-2</v>
      </c>
      <c r="H1561" s="2" t="s">
        <v>12</v>
      </c>
    </row>
    <row r="1562" spans="1:8" ht="15.75" customHeight="1" x14ac:dyDescent="0.35">
      <c r="A1562" s="1">
        <v>44980.375081018516</v>
      </c>
      <c r="B1562" s="2" t="s">
        <v>26</v>
      </c>
      <c r="C1562" s="2" t="s">
        <v>20</v>
      </c>
      <c r="D1562" s="2" t="s">
        <v>23</v>
      </c>
      <c r="E1562" s="2">
        <v>159</v>
      </c>
      <c r="F1562" s="2">
        <v>3</v>
      </c>
      <c r="G1562" s="24">
        <f t="shared" si="24"/>
        <v>1.8867924528301886E-2</v>
      </c>
      <c r="H1562" s="2" t="s">
        <v>12</v>
      </c>
    </row>
    <row r="1563" spans="1:8" ht="15.75" customHeight="1" x14ac:dyDescent="0.35">
      <c r="A1563" s="1">
        <v>44980.375071979164</v>
      </c>
      <c r="B1563" s="2" t="s">
        <v>24</v>
      </c>
      <c r="C1563" s="2" t="s">
        <v>21</v>
      </c>
      <c r="D1563" s="2" t="s">
        <v>23</v>
      </c>
      <c r="E1563" s="2">
        <v>88</v>
      </c>
      <c r="F1563" s="2">
        <v>8</v>
      </c>
      <c r="G1563" s="24">
        <f t="shared" si="24"/>
        <v>9.0909090909090912E-2</v>
      </c>
      <c r="H1563" s="2" t="s">
        <v>12</v>
      </c>
    </row>
    <row r="1564" spans="1:8" ht="15.75" customHeight="1" x14ac:dyDescent="0.35">
      <c r="A1564" s="1">
        <v>44980.349581203707</v>
      </c>
      <c r="B1564" s="2" t="s">
        <v>26</v>
      </c>
      <c r="C1564" s="2" t="s">
        <v>8</v>
      </c>
      <c r="D1564" s="2" t="s">
        <v>11</v>
      </c>
      <c r="E1564" s="2">
        <v>20012</v>
      </c>
      <c r="F1564" s="2">
        <v>344</v>
      </c>
      <c r="G1564" s="24">
        <f t="shared" si="24"/>
        <v>1.7189686188287027E-2</v>
      </c>
      <c r="H1564" s="2" t="s">
        <v>13</v>
      </c>
    </row>
    <row r="1565" spans="1:8" ht="15.75" customHeight="1" x14ac:dyDescent="0.35">
      <c r="A1565" s="1">
        <v>44980.34957175926</v>
      </c>
      <c r="B1565" s="2" t="s">
        <v>26</v>
      </c>
      <c r="C1565" s="2" t="s">
        <v>15</v>
      </c>
      <c r="D1565" s="2" t="s">
        <v>11</v>
      </c>
      <c r="E1565" s="2">
        <v>13479</v>
      </c>
      <c r="F1565" s="2">
        <v>1297</v>
      </c>
      <c r="G1565" s="24">
        <f t="shared" si="24"/>
        <v>9.6223755471474146E-2</v>
      </c>
      <c r="H1565" s="2" t="s">
        <v>13</v>
      </c>
    </row>
    <row r="1566" spans="1:8" ht="15.75" customHeight="1" x14ac:dyDescent="0.35">
      <c r="A1566" s="1">
        <v>44980.349124733795</v>
      </c>
      <c r="B1566" s="2" t="s">
        <v>16</v>
      </c>
      <c r="C1566" s="2" t="s">
        <v>8</v>
      </c>
      <c r="D1566" s="2" t="s">
        <v>11</v>
      </c>
      <c r="E1566" s="2">
        <v>2604</v>
      </c>
      <c r="F1566" s="2">
        <v>131</v>
      </c>
      <c r="G1566" s="24">
        <f t="shared" si="24"/>
        <v>5.0307219662058374E-2</v>
      </c>
      <c r="H1566" s="2" t="s">
        <v>10</v>
      </c>
    </row>
    <row r="1567" spans="1:8" ht="15.75" customHeight="1" x14ac:dyDescent="0.35">
      <c r="A1567" s="1">
        <v>44980.349120370367</v>
      </c>
      <c r="B1567" s="2" t="s">
        <v>26</v>
      </c>
      <c r="C1567" s="2" t="s">
        <v>15</v>
      </c>
      <c r="D1567" s="2" t="s">
        <v>11</v>
      </c>
      <c r="E1567" s="2">
        <v>27243</v>
      </c>
      <c r="F1567" s="2">
        <v>5236</v>
      </c>
      <c r="G1567" s="24">
        <f t="shared" si="24"/>
        <v>0.1921961604815916</v>
      </c>
      <c r="H1567" s="2" t="s">
        <v>10</v>
      </c>
    </row>
    <row r="1568" spans="1:8" ht="15.75" customHeight="1" x14ac:dyDescent="0.35">
      <c r="A1568" s="1">
        <v>44980.345894641207</v>
      </c>
      <c r="B1568" s="2" t="s">
        <v>16</v>
      </c>
      <c r="C1568" s="2" t="s">
        <v>8</v>
      </c>
      <c r="D1568" s="2" t="s">
        <v>9</v>
      </c>
      <c r="E1568" s="2">
        <v>1859</v>
      </c>
      <c r="F1568" s="2">
        <v>99</v>
      </c>
      <c r="G1568" s="24">
        <f t="shared" si="24"/>
        <v>5.3254437869822487E-2</v>
      </c>
      <c r="H1568" s="2" t="s">
        <v>13</v>
      </c>
    </row>
    <row r="1569" spans="1:8" ht="15.75" customHeight="1" x14ac:dyDescent="0.35">
      <c r="A1569" s="1">
        <v>44980.345071041666</v>
      </c>
      <c r="B1569" s="2" t="s">
        <v>16</v>
      </c>
      <c r="C1569" s="2" t="s">
        <v>8</v>
      </c>
      <c r="D1569" s="2" t="s">
        <v>11</v>
      </c>
      <c r="E1569" s="2">
        <v>1284</v>
      </c>
      <c r="F1569" s="2">
        <v>124</v>
      </c>
      <c r="G1569" s="24">
        <f t="shared" si="24"/>
        <v>9.657320872274143E-2</v>
      </c>
      <c r="H1569" s="2" t="s">
        <v>12</v>
      </c>
    </row>
    <row r="1570" spans="1:8" ht="15.75" customHeight="1" x14ac:dyDescent="0.35">
      <c r="A1570" s="1">
        <v>44980.34474537037</v>
      </c>
      <c r="B1570" s="2" t="s">
        <v>26</v>
      </c>
      <c r="C1570" s="2" t="s">
        <v>15</v>
      </c>
      <c r="D1570" s="2" t="s">
        <v>11</v>
      </c>
      <c r="E1570" s="2">
        <v>10680</v>
      </c>
      <c r="F1570" s="2">
        <v>1824</v>
      </c>
      <c r="G1570" s="24">
        <f t="shared" si="24"/>
        <v>0.17078651685393259</v>
      </c>
      <c r="H1570" s="2" t="s">
        <v>12</v>
      </c>
    </row>
    <row r="1571" spans="1:8" ht="15.75" customHeight="1" x14ac:dyDescent="0.35">
      <c r="A1571" s="1">
        <v>44980.34399212963</v>
      </c>
      <c r="B1571" s="2" t="s">
        <v>26</v>
      </c>
      <c r="C1571" s="2" t="s">
        <v>8</v>
      </c>
      <c r="D1571" s="2" t="s">
        <v>11</v>
      </c>
      <c r="E1571" s="2">
        <v>12802</v>
      </c>
      <c r="F1571" s="2">
        <v>418</v>
      </c>
      <c r="G1571" s="24">
        <f t="shared" si="24"/>
        <v>3.2651148258084677E-2</v>
      </c>
      <c r="H1571" s="2" t="s">
        <v>12</v>
      </c>
    </row>
    <row r="1572" spans="1:8" ht="15.75" customHeight="1" x14ac:dyDescent="0.35">
      <c r="A1572" s="1">
        <v>44980.343553240738</v>
      </c>
      <c r="B1572" s="2" t="s">
        <v>26</v>
      </c>
      <c r="C1572" s="2" t="s">
        <v>15</v>
      </c>
      <c r="D1572" s="2" t="s">
        <v>11</v>
      </c>
      <c r="E1572" s="2">
        <v>17695</v>
      </c>
      <c r="F1572" s="2">
        <v>2223</v>
      </c>
      <c r="G1572" s="24">
        <f t="shared" si="24"/>
        <v>0.12562870867476689</v>
      </c>
      <c r="H1572" s="2" t="s">
        <v>12</v>
      </c>
    </row>
    <row r="1573" spans="1:8" ht="15.75" customHeight="1" x14ac:dyDescent="0.35">
      <c r="A1573" s="1">
        <v>44980.332824074074</v>
      </c>
      <c r="B1573" s="2" t="s">
        <v>26</v>
      </c>
      <c r="C1573" s="2" t="s">
        <v>15</v>
      </c>
      <c r="D1573" s="2" t="s">
        <v>9</v>
      </c>
      <c r="E1573" s="2">
        <v>0</v>
      </c>
      <c r="F1573" s="2">
        <v>0</v>
      </c>
      <c r="G1573" s="24">
        <f t="shared" si="24"/>
        <v>0</v>
      </c>
      <c r="H1573" s="2" t="s">
        <v>10</v>
      </c>
    </row>
    <row r="1574" spans="1:8" ht="15.75" customHeight="1" x14ac:dyDescent="0.35">
      <c r="A1574" s="1">
        <v>44980.331372731482</v>
      </c>
      <c r="B1574" s="2" t="s">
        <v>16</v>
      </c>
      <c r="C1574" s="2" t="s">
        <v>8</v>
      </c>
      <c r="D1574" s="2" t="s">
        <v>11</v>
      </c>
      <c r="E1574" s="2">
        <v>785</v>
      </c>
      <c r="F1574" s="2">
        <v>18</v>
      </c>
      <c r="G1574" s="24">
        <f t="shared" si="24"/>
        <v>2.2929936305732482E-2</v>
      </c>
      <c r="H1574" s="2" t="s">
        <v>10</v>
      </c>
    </row>
    <row r="1575" spans="1:8" ht="15.75" customHeight="1" x14ac:dyDescent="0.35">
      <c r="A1575" s="1">
        <v>44980.331365740742</v>
      </c>
      <c r="B1575" s="2" t="s">
        <v>26</v>
      </c>
      <c r="C1575" s="2" t="s">
        <v>15</v>
      </c>
      <c r="D1575" s="2" t="s">
        <v>11</v>
      </c>
      <c r="E1575" s="2">
        <v>31727</v>
      </c>
      <c r="F1575" s="2">
        <v>3012</v>
      </c>
      <c r="G1575" s="24">
        <f t="shared" si="24"/>
        <v>9.4934913480631641E-2</v>
      </c>
      <c r="H1575" s="2" t="s">
        <v>10</v>
      </c>
    </row>
    <row r="1576" spans="1:8" ht="15.75" customHeight="1" x14ac:dyDescent="0.35">
      <c r="A1576" s="1">
        <v>44980.305381192127</v>
      </c>
      <c r="B1576" s="2" t="s">
        <v>16</v>
      </c>
      <c r="C1576" s="2" t="s">
        <v>8</v>
      </c>
      <c r="D1576" s="2" t="s">
        <v>9</v>
      </c>
      <c r="E1576" s="2">
        <v>34</v>
      </c>
      <c r="F1576" s="2">
        <v>0</v>
      </c>
      <c r="G1576" s="24">
        <f t="shared" si="24"/>
        <v>0</v>
      </c>
      <c r="H1576" s="2" t="s">
        <v>10</v>
      </c>
    </row>
    <row r="1577" spans="1:8" ht="15.75" customHeight="1" x14ac:dyDescent="0.35">
      <c r="A1577" s="1">
        <v>44980.304444444446</v>
      </c>
      <c r="B1577" s="2" t="s">
        <v>26</v>
      </c>
      <c r="C1577" s="2" t="s">
        <v>15</v>
      </c>
      <c r="D1577" s="2" t="s">
        <v>11</v>
      </c>
      <c r="E1577" s="2">
        <v>10644</v>
      </c>
      <c r="F1577" s="2">
        <v>323</v>
      </c>
      <c r="G1577" s="24">
        <f t="shared" si="24"/>
        <v>3.0345734686208194E-2</v>
      </c>
      <c r="H1577" s="2" t="s">
        <v>13</v>
      </c>
    </row>
    <row r="1578" spans="1:8" ht="15.75" customHeight="1" x14ac:dyDescent="0.35">
      <c r="A1578" s="1">
        <v>44980.304439837964</v>
      </c>
      <c r="B1578" s="2" t="s">
        <v>26</v>
      </c>
      <c r="C1578" s="2" t="s">
        <v>8</v>
      </c>
      <c r="D1578" s="2" t="s">
        <v>11</v>
      </c>
      <c r="E1578" s="2">
        <v>15245</v>
      </c>
      <c r="F1578" s="2">
        <v>181</v>
      </c>
      <c r="G1578" s="24">
        <f t="shared" si="24"/>
        <v>1.1872745162348311E-2</v>
      </c>
      <c r="H1578" s="2" t="s">
        <v>13</v>
      </c>
    </row>
    <row r="1579" spans="1:8" ht="15.75" customHeight="1" x14ac:dyDescent="0.35">
      <c r="A1579" s="1">
        <v>44980.304039351853</v>
      </c>
      <c r="B1579" s="2" t="s">
        <v>26</v>
      </c>
      <c r="C1579" s="2" t="s">
        <v>15</v>
      </c>
      <c r="D1579" s="2" t="s">
        <v>9</v>
      </c>
      <c r="E1579" s="2">
        <v>0</v>
      </c>
      <c r="F1579" s="2">
        <v>0</v>
      </c>
      <c r="G1579" s="24">
        <f t="shared" si="24"/>
        <v>0</v>
      </c>
      <c r="H1579" s="2" t="s">
        <v>17</v>
      </c>
    </row>
    <row r="1580" spans="1:8" ht="15.75" customHeight="1" x14ac:dyDescent="0.35">
      <c r="A1580" s="1">
        <v>44980.303820682871</v>
      </c>
      <c r="B1580" s="2" t="s">
        <v>16</v>
      </c>
      <c r="C1580" s="2" t="s">
        <v>8</v>
      </c>
      <c r="D1580" s="2" t="s">
        <v>11</v>
      </c>
      <c r="E1580" s="2">
        <v>1120</v>
      </c>
      <c r="F1580" s="2">
        <v>40</v>
      </c>
      <c r="G1580" s="24">
        <f t="shared" si="24"/>
        <v>3.5714285714285712E-2</v>
      </c>
      <c r="H1580" s="2" t="s">
        <v>13</v>
      </c>
    </row>
    <row r="1581" spans="1:8" ht="15.75" customHeight="1" x14ac:dyDescent="0.35">
      <c r="A1581" s="1">
        <v>44980.303819444445</v>
      </c>
      <c r="B1581" s="2" t="s">
        <v>26</v>
      </c>
      <c r="C1581" s="2" t="s">
        <v>15</v>
      </c>
      <c r="D1581" s="2" t="s">
        <v>11</v>
      </c>
      <c r="E1581" s="2">
        <v>17152</v>
      </c>
      <c r="F1581" s="2">
        <v>1785</v>
      </c>
      <c r="G1581" s="24">
        <f t="shared" si="24"/>
        <v>0.10406949626865672</v>
      </c>
      <c r="H1581" s="2" t="s">
        <v>13</v>
      </c>
    </row>
    <row r="1582" spans="1:8" ht="15.75" customHeight="1" x14ac:dyDescent="0.35">
      <c r="A1582" s="1">
        <v>44980.295263553242</v>
      </c>
      <c r="B1582" s="2" t="s">
        <v>16</v>
      </c>
      <c r="C1582" s="2" t="s">
        <v>8</v>
      </c>
      <c r="D1582" s="2" t="s">
        <v>9</v>
      </c>
      <c r="E1582" s="2">
        <v>629</v>
      </c>
      <c r="F1582" s="2">
        <v>27</v>
      </c>
      <c r="G1582" s="24">
        <f t="shared" si="24"/>
        <v>4.2925278219395867E-2</v>
      </c>
      <c r="H1582" s="2" t="s">
        <v>10</v>
      </c>
    </row>
    <row r="1583" spans="1:8" ht="15.75" customHeight="1" x14ac:dyDescent="0.35">
      <c r="A1583" s="1">
        <v>44980.294169270834</v>
      </c>
      <c r="B1583" s="2" t="s">
        <v>16</v>
      </c>
      <c r="C1583" s="2" t="s">
        <v>8</v>
      </c>
      <c r="D1583" s="2" t="s">
        <v>9</v>
      </c>
      <c r="E1583" s="2">
        <v>322</v>
      </c>
      <c r="F1583" s="2">
        <v>8</v>
      </c>
      <c r="G1583" s="24">
        <f t="shared" si="24"/>
        <v>2.4844720496894408E-2</v>
      </c>
      <c r="H1583" s="2" t="s">
        <v>10</v>
      </c>
    </row>
    <row r="1584" spans="1:8" ht="15.75" customHeight="1" x14ac:dyDescent="0.35">
      <c r="A1584" s="1">
        <v>44980.270596886578</v>
      </c>
      <c r="B1584" s="2" t="s">
        <v>16</v>
      </c>
      <c r="C1584" s="2" t="s">
        <v>8</v>
      </c>
      <c r="D1584" s="2" t="s">
        <v>9</v>
      </c>
      <c r="E1584" s="2">
        <v>24</v>
      </c>
      <c r="F1584" s="2">
        <v>1</v>
      </c>
      <c r="G1584" s="24">
        <f t="shared" si="24"/>
        <v>4.1666666666666664E-2</v>
      </c>
      <c r="H1584" s="2" t="s">
        <v>10</v>
      </c>
    </row>
    <row r="1585" spans="1:8" ht="15.75" customHeight="1" x14ac:dyDescent="0.35">
      <c r="A1585" s="1">
        <v>44980.269108796296</v>
      </c>
      <c r="B1585" s="2" t="s">
        <v>26</v>
      </c>
      <c r="C1585" s="2" t="s">
        <v>15</v>
      </c>
      <c r="D1585" s="2" t="s">
        <v>11</v>
      </c>
      <c r="E1585" s="2">
        <v>8179</v>
      </c>
      <c r="F1585" s="2">
        <v>625</v>
      </c>
      <c r="G1585" s="24">
        <f t="shared" si="24"/>
        <v>7.6415209683335372E-2</v>
      </c>
      <c r="H1585" s="2" t="s">
        <v>13</v>
      </c>
    </row>
    <row r="1586" spans="1:8" ht="15.75" customHeight="1" x14ac:dyDescent="0.35">
      <c r="A1586" s="1">
        <v>44980.263043981482</v>
      </c>
      <c r="B1586" s="2" t="s">
        <v>26</v>
      </c>
      <c r="C1586" s="2" t="s">
        <v>15</v>
      </c>
      <c r="D1586" s="2" t="s">
        <v>9</v>
      </c>
      <c r="E1586" s="2">
        <v>0</v>
      </c>
      <c r="F1586" s="2">
        <v>0</v>
      </c>
      <c r="G1586" s="24">
        <f t="shared" si="24"/>
        <v>0</v>
      </c>
      <c r="H1586" s="2" t="s">
        <v>10</v>
      </c>
    </row>
    <row r="1587" spans="1:8" ht="15.75" customHeight="1" x14ac:dyDescent="0.35">
      <c r="A1587" s="1">
        <v>44980.262812499997</v>
      </c>
      <c r="B1587" s="2" t="s">
        <v>26</v>
      </c>
      <c r="C1587" s="2" t="s">
        <v>15</v>
      </c>
      <c r="D1587" s="2" t="s">
        <v>9</v>
      </c>
      <c r="E1587" s="2">
        <v>1</v>
      </c>
      <c r="F1587" s="2">
        <v>1</v>
      </c>
      <c r="G1587" s="24">
        <f t="shared" si="24"/>
        <v>1</v>
      </c>
      <c r="H1587" s="2" t="s">
        <v>13</v>
      </c>
    </row>
    <row r="1588" spans="1:8" ht="15.75" customHeight="1" x14ac:dyDescent="0.35">
      <c r="A1588" s="1">
        <v>44980.262800925928</v>
      </c>
      <c r="B1588" s="2" t="s">
        <v>26</v>
      </c>
      <c r="C1588" s="2" t="s">
        <v>15</v>
      </c>
      <c r="D1588" s="2" t="s">
        <v>9</v>
      </c>
      <c r="E1588" s="2">
        <v>0</v>
      </c>
      <c r="F1588" s="2">
        <v>0</v>
      </c>
      <c r="G1588" s="24">
        <f t="shared" si="24"/>
        <v>0</v>
      </c>
      <c r="H1588" s="2" t="s">
        <v>13</v>
      </c>
    </row>
    <row r="1589" spans="1:8" ht="15.75" customHeight="1" x14ac:dyDescent="0.35">
      <c r="A1589" s="1">
        <v>44980.262365532406</v>
      </c>
      <c r="B1589" s="2" t="s">
        <v>16</v>
      </c>
      <c r="C1589" s="2" t="s">
        <v>8</v>
      </c>
      <c r="D1589" s="2" t="s">
        <v>9</v>
      </c>
      <c r="E1589" s="2">
        <v>981</v>
      </c>
      <c r="F1589" s="2">
        <v>35</v>
      </c>
      <c r="G1589" s="24">
        <f t="shared" si="24"/>
        <v>3.5677879714576963E-2</v>
      </c>
      <c r="H1589" s="2" t="s">
        <v>13</v>
      </c>
    </row>
    <row r="1590" spans="1:8" ht="15.75" customHeight="1" x14ac:dyDescent="0.35">
      <c r="A1590" s="1">
        <v>44980.261767916665</v>
      </c>
      <c r="B1590" s="2" t="s">
        <v>16</v>
      </c>
      <c r="C1590" s="2" t="s">
        <v>8</v>
      </c>
      <c r="D1590" s="2" t="s">
        <v>11</v>
      </c>
      <c r="E1590" s="2">
        <v>3597</v>
      </c>
      <c r="F1590" s="2">
        <v>172</v>
      </c>
      <c r="G1590" s="24">
        <f t="shared" si="24"/>
        <v>4.7817625799277175E-2</v>
      </c>
      <c r="H1590" s="2" t="s">
        <v>13</v>
      </c>
    </row>
    <row r="1591" spans="1:8" ht="15.75" customHeight="1" x14ac:dyDescent="0.35">
      <c r="A1591" s="1">
        <v>44980.261747685188</v>
      </c>
      <c r="B1591" s="2" t="s">
        <v>26</v>
      </c>
      <c r="C1591" s="2" t="s">
        <v>15</v>
      </c>
      <c r="D1591" s="2" t="s">
        <v>11</v>
      </c>
      <c r="E1591" s="2">
        <v>43217</v>
      </c>
      <c r="F1591" s="2">
        <v>6782</v>
      </c>
      <c r="G1591" s="24">
        <f t="shared" si="24"/>
        <v>0.15692898627854779</v>
      </c>
      <c r="H1591" s="2" t="s">
        <v>13</v>
      </c>
    </row>
    <row r="1592" spans="1:8" ht="15.75" customHeight="1" x14ac:dyDescent="0.35">
      <c r="A1592" s="1">
        <v>44980.240600844911</v>
      </c>
      <c r="B1592" s="2" t="s">
        <v>7</v>
      </c>
      <c r="C1592" s="2" t="s">
        <v>8</v>
      </c>
      <c r="D1592" s="2" t="s">
        <v>11</v>
      </c>
      <c r="E1592" s="2">
        <v>6749</v>
      </c>
      <c r="F1592" s="2">
        <v>367</v>
      </c>
      <c r="G1592" s="24">
        <f t="shared" si="24"/>
        <v>5.4378426433545714E-2</v>
      </c>
      <c r="H1592" s="2" t="s">
        <v>13</v>
      </c>
    </row>
    <row r="1593" spans="1:8" ht="15.75" customHeight="1" x14ac:dyDescent="0.35">
      <c r="A1593" s="1">
        <v>44980.182680497688</v>
      </c>
      <c r="B1593" s="2" t="s">
        <v>7</v>
      </c>
      <c r="C1593" s="2" t="s">
        <v>8</v>
      </c>
      <c r="D1593" s="2" t="s">
        <v>11</v>
      </c>
      <c r="E1593" s="2">
        <v>7417</v>
      </c>
      <c r="F1593" s="2">
        <v>163</v>
      </c>
      <c r="G1593" s="24">
        <f t="shared" si="24"/>
        <v>2.1976540380207632E-2</v>
      </c>
      <c r="H1593" s="2" t="s">
        <v>13</v>
      </c>
    </row>
    <row r="1594" spans="1:8" ht="15.75" customHeight="1" x14ac:dyDescent="0.35">
      <c r="A1594" s="1">
        <v>44980.146208298611</v>
      </c>
      <c r="B1594" s="2" t="s">
        <v>7</v>
      </c>
      <c r="C1594" s="2" t="s">
        <v>8</v>
      </c>
      <c r="D1594" s="2" t="s">
        <v>11</v>
      </c>
      <c r="E1594" s="2">
        <v>8846</v>
      </c>
      <c r="F1594" s="2">
        <v>166</v>
      </c>
      <c r="G1594" s="24">
        <f t="shared" si="24"/>
        <v>1.8765543748586931E-2</v>
      </c>
      <c r="H1594" s="2" t="s">
        <v>13</v>
      </c>
    </row>
    <row r="1595" spans="1:8" ht="15.75" customHeight="1" x14ac:dyDescent="0.35">
      <c r="A1595" s="1">
        <v>44979.865714120373</v>
      </c>
      <c r="B1595" s="2" t="s">
        <v>26</v>
      </c>
      <c r="C1595" s="2" t="s">
        <v>18</v>
      </c>
      <c r="D1595" s="2" t="s">
        <v>9</v>
      </c>
      <c r="E1595" s="2">
        <v>0</v>
      </c>
      <c r="F1595" s="2">
        <v>0</v>
      </c>
      <c r="G1595" s="24">
        <f t="shared" si="24"/>
        <v>0</v>
      </c>
      <c r="H1595" s="2" t="s">
        <v>13</v>
      </c>
    </row>
    <row r="1596" spans="1:8" ht="15.75" customHeight="1" x14ac:dyDescent="0.35">
      <c r="A1596" s="1">
        <v>44979.865393518521</v>
      </c>
      <c r="B1596" s="2" t="s">
        <v>26</v>
      </c>
      <c r="C1596" s="2" t="s">
        <v>18</v>
      </c>
      <c r="D1596" s="2" t="s">
        <v>9</v>
      </c>
      <c r="E1596" s="2">
        <v>6076</v>
      </c>
      <c r="F1596" s="2">
        <v>0</v>
      </c>
      <c r="G1596" s="24">
        <f t="shared" si="24"/>
        <v>0</v>
      </c>
      <c r="H1596" s="2" t="s">
        <v>12</v>
      </c>
    </row>
    <row r="1597" spans="1:8" ht="15.75" customHeight="1" x14ac:dyDescent="0.35">
      <c r="A1597" s="1">
        <v>44979.799285381945</v>
      </c>
      <c r="B1597" s="2" t="s">
        <v>7</v>
      </c>
      <c r="C1597" s="2" t="s">
        <v>8</v>
      </c>
      <c r="D1597" s="2" t="s">
        <v>11</v>
      </c>
      <c r="E1597" s="2">
        <v>2389</v>
      </c>
      <c r="F1597" s="2">
        <v>46</v>
      </c>
      <c r="G1597" s="24">
        <f t="shared" si="24"/>
        <v>1.9254918375889492E-2</v>
      </c>
      <c r="H1597" s="2" t="s">
        <v>13</v>
      </c>
    </row>
    <row r="1598" spans="1:8" ht="15.75" customHeight="1" x14ac:dyDescent="0.35">
      <c r="A1598" s="1">
        <v>44979.748505763891</v>
      </c>
      <c r="B1598" s="2" t="s">
        <v>7</v>
      </c>
      <c r="C1598" s="2" t="s">
        <v>8</v>
      </c>
      <c r="D1598" s="2" t="s">
        <v>11</v>
      </c>
      <c r="E1598" s="2">
        <v>3362</v>
      </c>
      <c r="F1598" s="2">
        <v>30</v>
      </c>
      <c r="G1598" s="24">
        <f t="shared" si="24"/>
        <v>8.92325996430696E-3</v>
      </c>
      <c r="H1598" s="2" t="s">
        <v>13</v>
      </c>
    </row>
    <row r="1599" spans="1:8" ht="15.75" customHeight="1" x14ac:dyDescent="0.35">
      <c r="A1599" s="1">
        <v>44979.713062557872</v>
      </c>
      <c r="B1599" s="2" t="s">
        <v>7</v>
      </c>
      <c r="C1599" s="2" t="s">
        <v>8</v>
      </c>
      <c r="D1599" s="2" t="s">
        <v>11</v>
      </c>
      <c r="E1599" s="2">
        <v>5331</v>
      </c>
      <c r="F1599" s="2">
        <v>86</v>
      </c>
      <c r="G1599" s="24">
        <f t="shared" si="24"/>
        <v>1.6132057775276685E-2</v>
      </c>
      <c r="H1599" s="2" t="s">
        <v>13</v>
      </c>
    </row>
    <row r="1600" spans="1:8" ht="15.75" customHeight="1" x14ac:dyDescent="0.35">
      <c r="A1600" s="1">
        <v>44979.651273148149</v>
      </c>
      <c r="B1600" s="2" t="s">
        <v>22</v>
      </c>
      <c r="C1600" s="2" t="s">
        <v>21</v>
      </c>
      <c r="D1600" s="2" t="s">
        <v>9</v>
      </c>
      <c r="E1600" s="2">
        <v>0</v>
      </c>
      <c r="F1600" s="2">
        <v>0</v>
      </c>
      <c r="G1600" s="24">
        <f t="shared" si="24"/>
        <v>0</v>
      </c>
      <c r="H1600" s="2" t="s">
        <v>10</v>
      </c>
    </row>
    <row r="1601" spans="1:8" ht="15.75" customHeight="1" x14ac:dyDescent="0.35">
      <c r="A1601" s="1">
        <v>44979.604571759257</v>
      </c>
      <c r="B1601" s="2" t="s">
        <v>26</v>
      </c>
      <c r="C1601" s="2" t="s">
        <v>18</v>
      </c>
      <c r="D1601" s="2" t="s">
        <v>19</v>
      </c>
      <c r="E1601" s="2">
        <v>137</v>
      </c>
      <c r="F1601" s="2">
        <v>1</v>
      </c>
      <c r="G1601" s="24">
        <f t="shared" si="24"/>
        <v>7.2992700729927005E-3</v>
      </c>
      <c r="H1601" s="2" t="s">
        <v>12</v>
      </c>
    </row>
    <row r="1602" spans="1:8" ht="15.75" customHeight="1" x14ac:dyDescent="0.35">
      <c r="A1602" s="1">
        <v>44979.60423611111</v>
      </c>
      <c r="B1602" s="2" t="s">
        <v>26</v>
      </c>
      <c r="C1602" s="2" t="s">
        <v>20</v>
      </c>
      <c r="D1602" s="2" t="s">
        <v>19</v>
      </c>
      <c r="E1602" s="2">
        <v>204</v>
      </c>
      <c r="F1602" s="2">
        <v>6</v>
      </c>
      <c r="G1602" s="24">
        <f t="shared" ref="G1602:G1665" si="25">IFERROR(F1602/E1602,0)</f>
        <v>2.9411764705882353E-2</v>
      </c>
      <c r="H1602" s="2" t="s">
        <v>12</v>
      </c>
    </row>
    <row r="1603" spans="1:8" ht="15.75" customHeight="1" x14ac:dyDescent="0.35">
      <c r="A1603" s="1">
        <v>44979.604214756946</v>
      </c>
      <c r="B1603" s="2" t="s">
        <v>22</v>
      </c>
      <c r="C1603" s="2" t="s">
        <v>21</v>
      </c>
      <c r="D1603" s="2" t="s">
        <v>19</v>
      </c>
      <c r="E1603" s="2">
        <v>0</v>
      </c>
      <c r="F1603" s="2">
        <v>0</v>
      </c>
      <c r="G1603" s="24">
        <f t="shared" si="25"/>
        <v>0</v>
      </c>
      <c r="H1603" s="2" t="s">
        <v>12</v>
      </c>
    </row>
    <row r="1604" spans="1:8" ht="15.75" customHeight="1" x14ac:dyDescent="0.35">
      <c r="A1604" s="1">
        <v>44979.575106736113</v>
      </c>
      <c r="B1604" s="2" t="s">
        <v>26</v>
      </c>
      <c r="C1604" s="2" t="s">
        <v>8</v>
      </c>
      <c r="D1604" s="2" t="s">
        <v>11</v>
      </c>
      <c r="E1604" s="2">
        <v>487</v>
      </c>
      <c r="F1604" s="2">
        <v>16</v>
      </c>
      <c r="G1604" s="24">
        <f t="shared" si="25"/>
        <v>3.2854209445585217E-2</v>
      </c>
      <c r="H1604" s="2" t="s">
        <v>10</v>
      </c>
    </row>
    <row r="1605" spans="1:8" ht="15.75" customHeight="1" x14ac:dyDescent="0.35">
      <c r="A1605" s="1">
        <v>44979.526104583332</v>
      </c>
      <c r="B1605" s="2" t="s">
        <v>16</v>
      </c>
      <c r="C1605" s="2" t="s">
        <v>8</v>
      </c>
      <c r="D1605" s="2" t="s">
        <v>9</v>
      </c>
      <c r="E1605" s="2">
        <v>714</v>
      </c>
      <c r="F1605" s="2">
        <v>27</v>
      </c>
      <c r="G1605" s="24">
        <f t="shared" si="25"/>
        <v>3.7815126050420166E-2</v>
      </c>
      <c r="H1605" s="2" t="s">
        <v>10</v>
      </c>
    </row>
    <row r="1606" spans="1:8" ht="15.75" customHeight="1" x14ac:dyDescent="0.35">
      <c r="A1606" s="1">
        <v>44979.524988425925</v>
      </c>
      <c r="B1606" s="2" t="s">
        <v>26</v>
      </c>
      <c r="C1606" s="2" t="s">
        <v>15</v>
      </c>
      <c r="D1606" s="2" t="s">
        <v>11</v>
      </c>
      <c r="E1606" s="2">
        <v>29924</v>
      </c>
      <c r="F1606" s="2">
        <v>6967</v>
      </c>
      <c r="G1606" s="24">
        <f t="shared" si="25"/>
        <v>0.23282315198502873</v>
      </c>
      <c r="H1606" s="2" t="s">
        <v>13</v>
      </c>
    </row>
    <row r="1607" spans="1:8" ht="15.75" customHeight="1" x14ac:dyDescent="0.35">
      <c r="A1607" s="1">
        <v>44979.524725115742</v>
      </c>
      <c r="B1607" s="2" t="s">
        <v>16</v>
      </c>
      <c r="C1607" s="2" t="s">
        <v>8</v>
      </c>
      <c r="D1607" s="2" t="s">
        <v>9</v>
      </c>
      <c r="E1607" s="2">
        <v>5898</v>
      </c>
      <c r="F1607" s="2">
        <v>331</v>
      </c>
      <c r="G1607" s="24">
        <f t="shared" si="25"/>
        <v>5.6120718887758561E-2</v>
      </c>
      <c r="H1607" s="2" t="s">
        <v>13</v>
      </c>
    </row>
    <row r="1608" spans="1:8" ht="15.75" customHeight="1" x14ac:dyDescent="0.35">
      <c r="A1608" s="1">
        <v>44979.513225428243</v>
      </c>
      <c r="B1608" s="2" t="s">
        <v>7</v>
      </c>
      <c r="C1608" s="2" t="s">
        <v>8</v>
      </c>
      <c r="D1608" s="2" t="s">
        <v>11</v>
      </c>
      <c r="E1608" s="2">
        <v>4274</v>
      </c>
      <c r="F1608" s="2">
        <v>219</v>
      </c>
      <c r="G1608" s="24">
        <f t="shared" si="25"/>
        <v>5.1240056153486195E-2</v>
      </c>
      <c r="H1608" s="2" t="s">
        <v>13</v>
      </c>
    </row>
    <row r="1609" spans="1:8" ht="15.75" customHeight="1" x14ac:dyDescent="0.35">
      <c r="A1609" s="1">
        <v>44979.473672627311</v>
      </c>
      <c r="B1609" s="2" t="s">
        <v>7</v>
      </c>
      <c r="C1609" s="2" t="s">
        <v>8</v>
      </c>
      <c r="D1609" s="2" t="s">
        <v>11</v>
      </c>
      <c r="E1609" s="2">
        <v>4851</v>
      </c>
      <c r="F1609" s="2">
        <v>113</v>
      </c>
      <c r="G1609" s="24">
        <f t="shared" si="25"/>
        <v>2.3294166151309009E-2</v>
      </c>
      <c r="H1609" s="2" t="s">
        <v>13</v>
      </c>
    </row>
    <row r="1610" spans="1:8" ht="15.75" customHeight="1" x14ac:dyDescent="0.35">
      <c r="A1610" s="1">
        <v>44979.458614849536</v>
      </c>
      <c r="B1610" s="2" t="s">
        <v>26</v>
      </c>
      <c r="C1610" s="2" t="s">
        <v>8</v>
      </c>
      <c r="D1610" s="2" t="s">
        <v>11</v>
      </c>
      <c r="E1610" s="2">
        <v>22201</v>
      </c>
      <c r="F1610" s="2">
        <v>454</v>
      </c>
      <c r="G1610" s="24">
        <f t="shared" si="25"/>
        <v>2.044952930048196E-2</v>
      </c>
      <c r="H1610" s="2" t="s">
        <v>12</v>
      </c>
    </row>
    <row r="1611" spans="1:8" ht="15.75" customHeight="1" x14ac:dyDescent="0.35">
      <c r="A1611" s="1">
        <v>44979.43894015046</v>
      </c>
      <c r="B1611" s="2" t="s">
        <v>7</v>
      </c>
      <c r="C1611" s="2" t="s">
        <v>8</v>
      </c>
      <c r="D1611" s="2" t="s">
        <v>11</v>
      </c>
      <c r="E1611" s="2">
        <v>5935</v>
      </c>
      <c r="F1611" s="2">
        <v>119</v>
      </c>
      <c r="G1611" s="24">
        <f t="shared" si="25"/>
        <v>2.0050547598989048E-2</v>
      </c>
      <c r="H1611" s="2" t="s">
        <v>13</v>
      </c>
    </row>
    <row r="1612" spans="1:8" ht="15.75" customHeight="1" x14ac:dyDescent="0.35">
      <c r="A1612" s="1">
        <v>44979.405669108797</v>
      </c>
      <c r="B1612" s="2" t="s">
        <v>16</v>
      </c>
      <c r="C1612" s="2" t="s">
        <v>8</v>
      </c>
      <c r="D1612" s="2" t="s">
        <v>9</v>
      </c>
      <c r="E1612" s="2">
        <v>0</v>
      </c>
      <c r="F1612" s="2">
        <v>0</v>
      </c>
      <c r="G1612" s="24">
        <f t="shared" si="25"/>
        <v>0</v>
      </c>
      <c r="H1612" s="2" t="s">
        <v>10</v>
      </c>
    </row>
    <row r="1613" spans="1:8" ht="15.75" customHeight="1" x14ac:dyDescent="0.35">
      <c r="A1613" s="1">
        <v>44979.40260642361</v>
      </c>
      <c r="B1613" s="2" t="s">
        <v>16</v>
      </c>
      <c r="C1613" s="2" t="s">
        <v>8</v>
      </c>
      <c r="D1613" s="2" t="s">
        <v>9</v>
      </c>
      <c r="E1613" s="2">
        <v>0</v>
      </c>
      <c r="F1613" s="2">
        <v>0</v>
      </c>
      <c r="G1613" s="24">
        <f t="shared" si="25"/>
        <v>0</v>
      </c>
      <c r="H1613" s="2" t="s">
        <v>10</v>
      </c>
    </row>
    <row r="1614" spans="1:8" ht="15.75" customHeight="1" x14ac:dyDescent="0.35">
      <c r="A1614" s="1">
        <v>44979.402535590278</v>
      </c>
      <c r="B1614" s="2" t="s">
        <v>16</v>
      </c>
      <c r="C1614" s="2" t="s">
        <v>8</v>
      </c>
      <c r="D1614" s="2" t="s">
        <v>9</v>
      </c>
      <c r="E1614" s="2">
        <v>0</v>
      </c>
      <c r="F1614" s="2">
        <v>0</v>
      </c>
      <c r="G1614" s="24">
        <f t="shared" si="25"/>
        <v>0</v>
      </c>
      <c r="H1614" s="2" t="s">
        <v>10</v>
      </c>
    </row>
    <row r="1615" spans="1:8" ht="15.75" customHeight="1" x14ac:dyDescent="0.35">
      <c r="A1615" s="1">
        <v>44979.396407245367</v>
      </c>
      <c r="B1615" s="2" t="s">
        <v>26</v>
      </c>
      <c r="C1615" s="2" t="s">
        <v>8</v>
      </c>
      <c r="D1615" s="2" t="s">
        <v>11</v>
      </c>
      <c r="E1615" s="2">
        <v>21937</v>
      </c>
      <c r="F1615" s="2">
        <v>393</v>
      </c>
      <c r="G1615" s="24">
        <f t="shared" si="25"/>
        <v>1.7914938232210419E-2</v>
      </c>
      <c r="H1615" s="2" t="s">
        <v>13</v>
      </c>
    </row>
    <row r="1616" spans="1:8" ht="15.75" customHeight="1" x14ac:dyDescent="0.35">
      <c r="A1616" s="1">
        <v>44979.39640046296</v>
      </c>
      <c r="B1616" s="2" t="s">
        <v>26</v>
      </c>
      <c r="C1616" s="2" t="s">
        <v>15</v>
      </c>
      <c r="D1616" s="2" t="s">
        <v>11</v>
      </c>
      <c r="E1616" s="2">
        <v>10701</v>
      </c>
      <c r="F1616" s="2">
        <v>2133</v>
      </c>
      <c r="G1616" s="24">
        <f t="shared" si="25"/>
        <v>0.19932716568544995</v>
      </c>
      <c r="H1616" s="2" t="s">
        <v>13</v>
      </c>
    </row>
    <row r="1617" spans="1:8" ht="15.75" customHeight="1" x14ac:dyDescent="0.35">
      <c r="A1617" s="1">
        <v>44979.396021145832</v>
      </c>
      <c r="B1617" s="2" t="s">
        <v>16</v>
      </c>
      <c r="C1617" s="2" t="s">
        <v>8</v>
      </c>
      <c r="D1617" s="2" t="s">
        <v>9</v>
      </c>
      <c r="E1617" s="2">
        <v>22</v>
      </c>
      <c r="F1617" s="2">
        <v>1</v>
      </c>
      <c r="G1617" s="24">
        <f t="shared" si="25"/>
        <v>4.5454545454545456E-2</v>
      </c>
      <c r="H1617" s="2" t="s">
        <v>10</v>
      </c>
    </row>
    <row r="1618" spans="1:8" ht="15.75" customHeight="1" x14ac:dyDescent="0.35">
      <c r="A1618" s="1">
        <v>44979.39546039352</v>
      </c>
      <c r="B1618" s="2" t="s">
        <v>16</v>
      </c>
      <c r="C1618" s="2" t="s">
        <v>8</v>
      </c>
      <c r="D1618" s="2" t="s">
        <v>11</v>
      </c>
      <c r="E1618" s="2">
        <v>5018</v>
      </c>
      <c r="F1618" s="2">
        <v>288</v>
      </c>
      <c r="G1618" s="24">
        <f t="shared" si="25"/>
        <v>5.7393383818254283E-2</v>
      </c>
      <c r="H1618" s="2" t="s">
        <v>13</v>
      </c>
    </row>
    <row r="1619" spans="1:8" ht="15.75" customHeight="1" x14ac:dyDescent="0.35">
      <c r="A1619" s="1">
        <v>44979.395451388889</v>
      </c>
      <c r="B1619" s="2" t="s">
        <v>26</v>
      </c>
      <c r="C1619" s="2" t="s">
        <v>15</v>
      </c>
      <c r="D1619" s="2" t="s">
        <v>11</v>
      </c>
      <c r="E1619" s="2">
        <v>58537</v>
      </c>
      <c r="F1619" s="2">
        <v>12989</v>
      </c>
      <c r="G1619" s="24">
        <f t="shared" si="25"/>
        <v>0.22189384491859848</v>
      </c>
      <c r="H1619" s="2" t="s">
        <v>13</v>
      </c>
    </row>
    <row r="1620" spans="1:8" ht="15.75" customHeight="1" x14ac:dyDescent="0.35">
      <c r="A1620" s="1">
        <v>44979.388292280091</v>
      </c>
      <c r="B1620" s="2" t="s">
        <v>16</v>
      </c>
      <c r="C1620" s="2" t="s">
        <v>8</v>
      </c>
      <c r="D1620" s="2" t="s">
        <v>11</v>
      </c>
      <c r="E1620" s="2">
        <v>1736</v>
      </c>
      <c r="F1620" s="2">
        <v>142</v>
      </c>
      <c r="G1620" s="24">
        <f t="shared" si="25"/>
        <v>8.1797235023041481E-2</v>
      </c>
      <c r="H1620" s="2" t="s">
        <v>12</v>
      </c>
    </row>
    <row r="1621" spans="1:8" ht="15.75" customHeight="1" x14ac:dyDescent="0.35">
      <c r="A1621" s="1">
        <v>44979.387824074074</v>
      </c>
      <c r="B1621" s="2" t="s">
        <v>26</v>
      </c>
      <c r="C1621" s="2" t="s">
        <v>15</v>
      </c>
      <c r="D1621" s="2" t="s">
        <v>11</v>
      </c>
      <c r="E1621" s="2">
        <v>12457</v>
      </c>
      <c r="F1621" s="2">
        <v>1687</v>
      </c>
      <c r="G1621" s="24">
        <f t="shared" si="25"/>
        <v>0.13542586497551579</v>
      </c>
      <c r="H1621" s="2" t="s">
        <v>12</v>
      </c>
    </row>
    <row r="1622" spans="1:8" ht="15.75" customHeight="1" x14ac:dyDescent="0.35">
      <c r="A1622" s="1">
        <v>44979.380162037036</v>
      </c>
      <c r="B1622" s="2" t="s">
        <v>26</v>
      </c>
      <c r="C1622" s="2" t="s">
        <v>18</v>
      </c>
      <c r="D1622" s="2" t="s">
        <v>19</v>
      </c>
      <c r="E1622" s="2">
        <v>7984</v>
      </c>
      <c r="F1622" s="2">
        <v>134</v>
      </c>
      <c r="G1622" s="24">
        <f t="shared" si="25"/>
        <v>1.6783567134268536E-2</v>
      </c>
      <c r="H1622" s="2" t="s">
        <v>12</v>
      </c>
    </row>
    <row r="1623" spans="1:8" ht="15.75" customHeight="1" x14ac:dyDescent="0.35">
      <c r="A1623" s="1">
        <v>44979.378645833334</v>
      </c>
      <c r="B1623" s="2" t="s">
        <v>22</v>
      </c>
      <c r="C1623" s="2" t="s">
        <v>21</v>
      </c>
      <c r="D1623" s="2" t="s">
        <v>9</v>
      </c>
      <c r="E1623" s="2">
        <v>1648</v>
      </c>
      <c r="F1623" s="2">
        <v>46</v>
      </c>
      <c r="G1623" s="24">
        <f t="shared" si="25"/>
        <v>2.7912621359223302E-2</v>
      </c>
      <c r="H1623" s="2" t="s">
        <v>12</v>
      </c>
    </row>
    <row r="1624" spans="1:8" ht="15.75" customHeight="1" x14ac:dyDescent="0.35">
      <c r="A1624" s="1">
        <v>44979.376669131947</v>
      </c>
      <c r="B1624" s="2" t="s">
        <v>16</v>
      </c>
      <c r="C1624" s="2" t="s">
        <v>8</v>
      </c>
      <c r="D1624" s="2" t="s">
        <v>9</v>
      </c>
      <c r="E1624" s="2">
        <v>608</v>
      </c>
      <c r="F1624" s="2">
        <v>12</v>
      </c>
      <c r="G1624" s="24">
        <f t="shared" si="25"/>
        <v>1.9736842105263157E-2</v>
      </c>
      <c r="H1624" s="2" t="s">
        <v>17</v>
      </c>
    </row>
    <row r="1625" spans="1:8" ht="15.75" customHeight="1" x14ac:dyDescent="0.35">
      <c r="A1625" s="1">
        <v>44979.375092592592</v>
      </c>
      <c r="B1625" s="2" t="s">
        <v>26</v>
      </c>
      <c r="C1625" s="2" t="s">
        <v>20</v>
      </c>
      <c r="D1625" s="2" t="s">
        <v>19</v>
      </c>
      <c r="E1625" s="2">
        <v>1102</v>
      </c>
      <c r="F1625" s="2">
        <v>42</v>
      </c>
      <c r="G1625" s="24">
        <f t="shared" si="25"/>
        <v>3.8112522686025406E-2</v>
      </c>
      <c r="H1625" s="2" t="s">
        <v>12</v>
      </c>
    </row>
    <row r="1626" spans="1:8" ht="15.75" customHeight="1" x14ac:dyDescent="0.35">
      <c r="A1626" s="1">
        <v>44979.375082951388</v>
      </c>
      <c r="B1626" s="2" t="s">
        <v>26</v>
      </c>
      <c r="C1626" s="2" t="s">
        <v>21</v>
      </c>
      <c r="D1626" s="2" t="s">
        <v>19</v>
      </c>
      <c r="E1626" s="2">
        <v>561</v>
      </c>
      <c r="F1626" s="2">
        <v>24</v>
      </c>
      <c r="G1626" s="24">
        <f t="shared" si="25"/>
        <v>4.2780748663101602E-2</v>
      </c>
      <c r="H1626" s="2" t="s">
        <v>12</v>
      </c>
    </row>
    <row r="1627" spans="1:8" ht="15.75" customHeight="1" x14ac:dyDescent="0.35">
      <c r="A1627" s="1">
        <v>44979.37315284722</v>
      </c>
      <c r="B1627" s="2" t="s">
        <v>16</v>
      </c>
      <c r="C1627" s="2" t="s">
        <v>8</v>
      </c>
      <c r="D1627" s="2" t="s">
        <v>9</v>
      </c>
      <c r="E1627" s="2">
        <v>0</v>
      </c>
      <c r="F1627" s="2">
        <v>0</v>
      </c>
      <c r="G1627" s="24">
        <f t="shared" si="25"/>
        <v>0</v>
      </c>
      <c r="H1627" s="2" t="s">
        <v>10</v>
      </c>
    </row>
    <row r="1628" spans="1:8" ht="15.75" customHeight="1" x14ac:dyDescent="0.35">
      <c r="A1628" s="1">
        <v>44979.372664537033</v>
      </c>
      <c r="B1628" s="2" t="s">
        <v>16</v>
      </c>
      <c r="C1628" s="2" t="s">
        <v>8</v>
      </c>
      <c r="D1628" s="2" t="s">
        <v>11</v>
      </c>
      <c r="E1628" s="2">
        <v>1917</v>
      </c>
      <c r="F1628" s="2">
        <v>73</v>
      </c>
      <c r="G1628" s="24">
        <f t="shared" si="25"/>
        <v>3.8080333854981739E-2</v>
      </c>
      <c r="H1628" s="2" t="s">
        <v>10</v>
      </c>
    </row>
    <row r="1629" spans="1:8" ht="15.75" customHeight="1" x14ac:dyDescent="0.35">
      <c r="A1629" s="1">
        <v>44979.372662037036</v>
      </c>
      <c r="B1629" s="2" t="s">
        <v>26</v>
      </c>
      <c r="C1629" s="2" t="s">
        <v>15</v>
      </c>
      <c r="D1629" s="2" t="s">
        <v>11</v>
      </c>
      <c r="E1629" s="2">
        <v>23787</v>
      </c>
      <c r="F1629" s="2">
        <v>3550</v>
      </c>
      <c r="G1629" s="24">
        <f t="shared" si="25"/>
        <v>0.14924118215832177</v>
      </c>
      <c r="H1629" s="2" t="s">
        <v>10</v>
      </c>
    </row>
    <row r="1630" spans="1:8" ht="15.75" customHeight="1" x14ac:dyDescent="0.35">
      <c r="A1630" s="1">
        <v>44979.368434479169</v>
      </c>
      <c r="B1630" s="2" t="s">
        <v>26</v>
      </c>
      <c r="C1630" s="2" t="s">
        <v>8</v>
      </c>
      <c r="D1630" s="2" t="s">
        <v>11</v>
      </c>
      <c r="E1630" s="2">
        <v>14542</v>
      </c>
      <c r="F1630" s="2">
        <v>211</v>
      </c>
      <c r="G1630" s="24">
        <f t="shared" si="25"/>
        <v>1.4509696052812543E-2</v>
      </c>
      <c r="H1630" s="2" t="s">
        <v>13</v>
      </c>
    </row>
    <row r="1631" spans="1:8" ht="15.75" customHeight="1" x14ac:dyDescent="0.35">
      <c r="A1631" s="1">
        <v>44979.368414351855</v>
      </c>
      <c r="B1631" s="2" t="s">
        <v>26</v>
      </c>
      <c r="C1631" s="2" t="s">
        <v>15</v>
      </c>
      <c r="D1631" s="2" t="s">
        <v>11</v>
      </c>
      <c r="E1631" s="2">
        <v>17529</v>
      </c>
      <c r="F1631" s="2">
        <v>948</v>
      </c>
      <c r="G1631" s="24">
        <f t="shared" si="25"/>
        <v>5.4081807290775288E-2</v>
      </c>
      <c r="H1631" s="2" t="s">
        <v>13</v>
      </c>
    </row>
    <row r="1632" spans="1:8" ht="15.75" customHeight="1" x14ac:dyDescent="0.35">
      <c r="A1632" s="1">
        <v>44979.349135671298</v>
      </c>
      <c r="B1632" s="2" t="s">
        <v>16</v>
      </c>
      <c r="C1632" s="2" t="s">
        <v>8</v>
      </c>
      <c r="D1632" s="2" t="s">
        <v>9</v>
      </c>
      <c r="E1632" s="2">
        <v>0</v>
      </c>
      <c r="F1632" s="2">
        <v>0</v>
      </c>
      <c r="G1632" s="24">
        <f t="shared" si="25"/>
        <v>0</v>
      </c>
      <c r="H1632" s="2" t="s">
        <v>10</v>
      </c>
    </row>
    <row r="1633" spans="1:8" ht="15.75" customHeight="1" x14ac:dyDescent="0.35">
      <c r="A1633" s="1">
        <v>44979.349004050928</v>
      </c>
      <c r="B1633" s="2" t="s">
        <v>16</v>
      </c>
      <c r="C1633" s="2" t="s">
        <v>8</v>
      </c>
      <c r="D1633" s="2" t="s">
        <v>9</v>
      </c>
      <c r="E1633" s="2">
        <v>426</v>
      </c>
      <c r="F1633" s="2">
        <v>15</v>
      </c>
      <c r="G1633" s="24">
        <f t="shared" si="25"/>
        <v>3.5211267605633804E-2</v>
      </c>
      <c r="H1633" s="2" t="s">
        <v>10</v>
      </c>
    </row>
    <row r="1634" spans="1:8" ht="15.75" customHeight="1" x14ac:dyDescent="0.35">
      <c r="A1634" s="1">
        <v>44979.343240740738</v>
      </c>
      <c r="B1634" s="2" t="s">
        <v>26</v>
      </c>
      <c r="C1634" s="2" t="s">
        <v>15</v>
      </c>
      <c r="D1634" s="2" t="s">
        <v>11</v>
      </c>
      <c r="E1634" s="2">
        <v>13674</v>
      </c>
      <c r="F1634" s="2">
        <v>1065</v>
      </c>
      <c r="G1634" s="24">
        <f t="shared" si="25"/>
        <v>7.7885037297060117E-2</v>
      </c>
      <c r="H1634" s="2" t="s">
        <v>13</v>
      </c>
    </row>
    <row r="1635" spans="1:8" ht="15.75" customHeight="1" x14ac:dyDescent="0.35">
      <c r="A1635" s="1">
        <v>44979.337751886575</v>
      </c>
      <c r="B1635" s="2" t="s">
        <v>26</v>
      </c>
      <c r="C1635" s="2" t="s">
        <v>8</v>
      </c>
      <c r="D1635" s="2" t="s">
        <v>11</v>
      </c>
      <c r="E1635" s="2">
        <v>812</v>
      </c>
      <c r="F1635" s="2">
        <v>81</v>
      </c>
      <c r="G1635" s="24">
        <f t="shared" si="25"/>
        <v>9.9753694581280791E-2</v>
      </c>
      <c r="H1635" s="2" t="s">
        <v>10</v>
      </c>
    </row>
    <row r="1636" spans="1:8" ht="15.75" customHeight="1" x14ac:dyDescent="0.35">
      <c r="A1636" s="1">
        <v>44979.337138229166</v>
      </c>
      <c r="B1636" s="2" t="s">
        <v>26</v>
      </c>
      <c r="C1636" s="2" t="s">
        <v>8</v>
      </c>
      <c r="D1636" s="2" t="s">
        <v>11</v>
      </c>
      <c r="E1636" s="2">
        <v>21050</v>
      </c>
      <c r="F1636" s="2">
        <v>337</v>
      </c>
      <c r="G1636" s="24">
        <f t="shared" si="25"/>
        <v>1.6009501187648455E-2</v>
      </c>
      <c r="H1636" s="2" t="s">
        <v>13</v>
      </c>
    </row>
    <row r="1637" spans="1:8" ht="15.75" customHeight="1" x14ac:dyDescent="0.35">
      <c r="A1637" s="1">
        <v>44979.336595949077</v>
      </c>
      <c r="B1637" s="2" t="s">
        <v>16</v>
      </c>
      <c r="C1637" s="2" t="s">
        <v>8</v>
      </c>
      <c r="D1637" s="2" t="s">
        <v>11</v>
      </c>
      <c r="E1637" s="2">
        <v>7894</v>
      </c>
      <c r="F1637" s="2">
        <v>305</v>
      </c>
      <c r="G1637" s="24">
        <f t="shared" si="25"/>
        <v>3.8636939447681783E-2</v>
      </c>
      <c r="H1637" s="2" t="s">
        <v>10</v>
      </c>
    </row>
    <row r="1638" spans="1:8" ht="15.75" customHeight="1" x14ac:dyDescent="0.35">
      <c r="A1638" s="1">
        <v>44979.336585648147</v>
      </c>
      <c r="B1638" s="2" t="s">
        <v>26</v>
      </c>
      <c r="C1638" s="2" t="s">
        <v>15</v>
      </c>
      <c r="D1638" s="2" t="s">
        <v>11</v>
      </c>
      <c r="E1638" s="2">
        <v>34153</v>
      </c>
      <c r="F1638" s="2">
        <v>7230</v>
      </c>
      <c r="G1638" s="24">
        <f t="shared" si="25"/>
        <v>0.21169443387110942</v>
      </c>
      <c r="H1638" s="2" t="s">
        <v>10</v>
      </c>
    </row>
    <row r="1639" spans="1:8" ht="15.75" customHeight="1" x14ac:dyDescent="0.35">
      <c r="A1639" s="1">
        <v>44979.325949074075</v>
      </c>
      <c r="B1639" s="2" t="s">
        <v>26</v>
      </c>
      <c r="C1639" s="2" t="s">
        <v>15</v>
      </c>
      <c r="D1639" s="2" t="s">
        <v>9</v>
      </c>
      <c r="E1639" s="2">
        <v>0</v>
      </c>
      <c r="F1639" s="2">
        <v>0</v>
      </c>
      <c r="G1639" s="24">
        <f t="shared" si="25"/>
        <v>0</v>
      </c>
      <c r="H1639" s="2" t="s">
        <v>10</v>
      </c>
    </row>
    <row r="1640" spans="1:8" ht="15.75" customHeight="1" x14ac:dyDescent="0.35">
      <c r="A1640" s="1">
        <v>44979.323533993054</v>
      </c>
      <c r="B1640" s="2" t="s">
        <v>16</v>
      </c>
      <c r="C1640" s="2" t="s">
        <v>8</v>
      </c>
      <c r="D1640" s="2" t="s">
        <v>9</v>
      </c>
      <c r="E1640" s="2">
        <v>756</v>
      </c>
      <c r="F1640" s="2">
        <v>47</v>
      </c>
      <c r="G1640" s="24">
        <f t="shared" si="25"/>
        <v>6.2169312169312166E-2</v>
      </c>
      <c r="H1640" s="2" t="s">
        <v>12</v>
      </c>
    </row>
    <row r="1641" spans="1:8" ht="15.75" customHeight="1" x14ac:dyDescent="0.35">
      <c r="A1641" s="1">
        <v>44979.323196956022</v>
      </c>
      <c r="B1641" s="2" t="s">
        <v>16</v>
      </c>
      <c r="C1641" s="2" t="s">
        <v>8</v>
      </c>
      <c r="D1641" s="2" t="s">
        <v>11</v>
      </c>
      <c r="E1641" s="2">
        <v>2408</v>
      </c>
      <c r="F1641" s="2">
        <v>102</v>
      </c>
      <c r="G1641" s="24">
        <f t="shared" si="25"/>
        <v>4.2358803986710963E-2</v>
      </c>
      <c r="H1641" s="2" t="s">
        <v>10</v>
      </c>
    </row>
    <row r="1642" spans="1:8" ht="15.75" customHeight="1" x14ac:dyDescent="0.35">
      <c r="A1642" s="1">
        <v>44979.323182870372</v>
      </c>
      <c r="B1642" s="2" t="s">
        <v>26</v>
      </c>
      <c r="C1642" s="2" t="s">
        <v>15</v>
      </c>
      <c r="D1642" s="2" t="s">
        <v>11</v>
      </c>
      <c r="E1642" s="2">
        <v>27061</v>
      </c>
      <c r="F1642" s="2">
        <v>3344</v>
      </c>
      <c r="G1642" s="24">
        <f t="shared" si="25"/>
        <v>0.12357266915487232</v>
      </c>
      <c r="H1642" s="2" t="s">
        <v>10</v>
      </c>
    </row>
    <row r="1643" spans="1:8" ht="15.75" customHeight="1" x14ac:dyDescent="0.35">
      <c r="A1643" s="1">
        <v>44979.323102037037</v>
      </c>
      <c r="B1643" s="2" t="s">
        <v>26</v>
      </c>
      <c r="C1643" s="2" t="s">
        <v>8</v>
      </c>
      <c r="D1643" s="2" t="s">
        <v>11</v>
      </c>
      <c r="E1643" s="2">
        <v>12882</v>
      </c>
      <c r="F1643" s="2">
        <v>107</v>
      </c>
      <c r="G1643" s="24">
        <f t="shared" si="25"/>
        <v>8.3061636391864625E-3</v>
      </c>
      <c r="H1643" s="2" t="s">
        <v>17</v>
      </c>
    </row>
    <row r="1644" spans="1:8" ht="15.75" customHeight="1" x14ac:dyDescent="0.35">
      <c r="A1644" s="1">
        <v>44979.316407500002</v>
      </c>
      <c r="B1644" s="2" t="s">
        <v>26</v>
      </c>
      <c r="C1644" s="2" t="s">
        <v>8</v>
      </c>
      <c r="D1644" s="2" t="s">
        <v>11</v>
      </c>
      <c r="E1644" s="2">
        <v>26225</v>
      </c>
      <c r="F1644" s="2">
        <v>220</v>
      </c>
      <c r="G1644" s="24">
        <f t="shared" si="25"/>
        <v>8.3889418493803616E-3</v>
      </c>
      <c r="H1644" s="2" t="s">
        <v>13</v>
      </c>
    </row>
    <row r="1645" spans="1:8" ht="15.75" customHeight="1" x14ac:dyDescent="0.35">
      <c r="A1645" s="1">
        <v>44979.316400462965</v>
      </c>
      <c r="B1645" s="2" t="s">
        <v>26</v>
      </c>
      <c r="C1645" s="2" t="s">
        <v>15</v>
      </c>
      <c r="D1645" s="2" t="s">
        <v>11</v>
      </c>
      <c r="E1645" s="2">
        <v>14202</v>
      </c>
      <c r="F1645" s="2">
        <v>747</v>
      </c>
      <c r="G1645" s="24">
        <f t="shared" si="25"/>
        <v>5.2598225602027884E-2</v>
      </c>
      <c r="H1645" s="2" t="s">
        <v>13</v>
      </c>
    </row>
    <row r="1646" spans="1:8" ht="15.75" customHeight="1" x14ac:dyDescent="0.35">
      <c r="A1646" s="1">
        <v>44979.304131944446</v>
      </c>
      <c r="B1646" s="2" t="s">
        <v>26</v>
      </c>
      <c r="C1646" s="2" t="s">
        <v>15</v>
      </c>
      <c r="D1646" s="2" t="s">
        <v>9</v>
      </c>
      <c r="E1646" s="2">
        <v>0</v>
      </c>
      <c r="F1646" s="2">
        <v>0</v>
      </c>
      <c r="G1646" s="24">
        <f t="shared" si="25"/>
        <v>0</v>
      </c>
      <c r="H1646" s="2" t="s">
        <v>13</v>
      </c>
    </row>
    <row r="1647" spans="1:8" ht="15.75" customHeight="1" x14ac:dyDescent="0.35">
      <c r="A1647" s="1">
        <v>44979.304131944446</v>
      </c>
      <c r="B1647" s="2" t="s">
        <v>26</v>
      </c>
      <c r="C1647" s="2" t="s">
        <v>15</v>
      </c>
      <c r="D1647" s="2" t="s">
        <v>9</v>
      </c>
      <c r="E1647" s="2">
        <v>0</v>
      </c>
      <c r="F1647" s="2">
        <v>0</v>
      </c>
      <c r="G1647" s="24">
        <f t="shared" si="25"/>
        <v>0</v>
      </c>
      <c r="H1647" s="2" t="s">
        <v>13</v>
      </c>
    </row>
    <row r="1648" spans="1:8" ht="15.75" customHeight="1" x14ac:dyDescent="0.35">
      <c r="A1648" s="1">
        <v>44979.30363425926</v>
      </c>
      <c r="B1648" s="2" t="s">
        <v>26</v>
      </c>
      <c r="C1648" s="2" t="s">
        <v>15</v>
      </c>
      <c r="D1648" s="2" t="s">
        <v>11</v>
      </c>
      <c r="E1648" s="2">
        <v>21236</v>
      </c>
      <c r="F1648" s="2">
        <v>3613</v>
      </c>
      <c r="G1648" s="24">
        <f t="shared" si="25"/>
        <v>0.17013561876059521</v>
      </c>
      <c r="H1648" s="2" t="s">
        <v>13</v>
      </c>
    </row>
    <row r="1649" spans="1:8" ht="15.75" customHeight="1" x14ac:dyDescent="0.35">
      <c r="A1649" s="1">
        <v>44979.303627118054</v>
      </c>
      <c r="B1649" s="2" t="s">
        <v>16</v>
      </c>
      <c r="C1649" s="2" t="s">
        <v>8</v>
      </c>
      <c r="D1649" s="2" t="s">
        <v>11</v>
      </c>
      <c r="E1649" s="2">
        <v>2109</v>
      </c>
      <c r="F1649" s="2">
        <v>91</v>
      </c>
      <c r="G1649" s="24">
        <f t="shared" si="25"/>
        <v>4.3148411569464203E-2</v>
      </c>
      <c r="H1649" s="2" t="s">
        <v>13</v>
      </c>
    </row>
    <row r="1650" spans="1:8" ht="15.75" customHeight="1" x14ac:dyDescent="0.35">
      <c r="A1650" s="1">
        <v>44979.271678240744</v>
      </c>
      <c r="B1650" s="2" t="s">
        <v>26</v>
      </c>
      <c r="C1650" s="2" t="s">
        <v>15</v>
      </c>
      <c r="D1650" s="2" t="s">
        <v>9</v>
      </c>
      <c r="E1650" s="2">
        <v>0</v>
      </c>
      <c r="F1650" s="2">
        <v>0</v>
      </c>
      <c r="G1650" s="24">
        <f t="shared" si="25"/>
        <v>0</v>
      </c>
      <c r="H1650" s="2" t="s">
        <v>10</v>
      </c>
    </row>
    <row r="1651" spans="1:8" ht="15.75" customHeight="1" x14ac:dyDescent="0.35">
      <c r="A1651" s="1">
        <v>44979.267395833333</v>
      </c>
      <c r="B1651" s="2" t="s">
        <v>26</v>
      </c>
      <c r="C1651" s="2" t="s">
        <v>15</v>
      </c>
      <c r="D1651" s="2" t="s">
        <v>9</v>
      </c>
      <c r="E1651" s="2">
        <v>0</v>
      </c>
      <c r="F1651" s="2">
        <v>0</v>
      </c>
      <c r="G1651" s="24">
        <f t="shared" si="25"/>
        <v>0</v>
      </c>
      <c r="H1651" s="2" t="s">
        <v>10</v>
      </c>
    </row>
    <row r="1652" spans="1:8" ht="15.75" customHeight="1" x14ac:dyDescent="0.35">
      <c r="A1652" s="1">
        <v>44979.25509259259</v>
      </c>
      <c r="B1652" s="2" t="s">
        <v>26</v>
      </c>
      <c r="C1652" s="2" t="s">
        <v>18</v>
      </c>
      <c r="D1652" s="2" t="s">
        <v>11</v>
      </c>
      <c r="E1652" s="2">
        <v>40714</v>
      </c>
      <c r="F1652" s="2">
        <v>5404</v>
      </c>
      <c r="G1652" s="24">
        <f t="shared" si="25"/>
        <v>0.13273075600530529</v>
      </c>
      <c r="H1652" s="2" t="s">
        <v>13</v>
      </c>
    </row>
    <row r="1653" spans="1:8" ht="15.75" customHeight="1" x14ac:dyDescent="0.35">
      <c r="A1653" s="1">
        <v>44979.243993055556</v>
      </c>
      <c r="B1653" s="2" t="s">
        <v>26</v>
      </c>
      <c r="C1653" s="2" t="s">
        <v>15</v>
      </c>
      <c r="D1653" s="2" t="s">
        <v>9</v>
      </c>
      <c r="E1653" s="2">
        <v>0</v>
      </c>
      <c r="F1653" s="2">
        <v>0</v>
      </c>
      <c r="G1653" s="24">
        <f t="shared" si="25"/>
        <v>0</v>
      </c>
      <c r="H1653" s="2" t="s">
        <v>13</v>
      </c>
    </row>
    <row r="1654" spans="1:8" ht="15.75" customHeight="1" x14ac:dyDescent="0.35">
      <c r="A1654" s="1">
        <v>44979.243976226855</v>
      </c>
      <c r="B1654" s="2" t="s">
        <v>16</v>
      </c>
      <c r="C1654" s="2" t="s">
        <v>8</v>
      </c>
      <c r="D1654" s="2" t="s">
        <v>9</v>
      </c>
      <c r="E1654" s="2">
        <v>1096</v>
      </c>
      <c r="F1654" s="2">
        <v>58</v>
      </c>
      <c r="G1654" s="24">
        <f t="shared" si="25"/>
        <v>5.2919708029197078E-2</v>
      </c>
      <c r="H1654" s="2" t="s">
        <v>13</v>
      </c>
    </row>
    <row r="1655" spans="1:8" ht="15.75" customHeight="1" x14ac:dyDescent="0.35">
      <c r="A1655" s="1">
        <v>44979.2436771875</v>
      </c>
      <c r="B1655" s="2" t="s">
        <v>16</v>
      </c>
      <c r="C1655" s="2" t="s">
        <v>8</v>
      </c>
      <c r="D1655" s="2" t="s">
        <v>11</v>
      </c>
      <c r="E1655" s="2">
        <v>3728</v>
      </c>
      <c r="F1655" s="2">
        <v>264</v>
      </c>
      <c r="G1655" s="24">
        <f t="shared" si="25"/>
        <v>7.0815450643776826E-2</v>
      </c>
      <c r="H1655" s="2" t="s">
        <v>13</v>
      </c>
    </row>
    <row r="1656" spans="1:8" ht="15.75" customHeight="1" x14ac:dyDescent="0.35">
      <c r="A1656" s="1">
        <v>44979.243657407409</v>
      </c>
      <c r="B1656" s="2" t="s">
        <v>26</v>
      </c>
      <c r="C1656" s="2" t="s">
        <v>15</v>
      </c>
      <c r="D1656" s="2" t="s">
        <v>11</v>
      </c>
      <c r="E1656" s="2">
        <v>52172</v>
      </c>
      <c r="F1656" s="2">
        <v>9296</v>
      </c>
      <c r="G1656" s="24">
        <f t="shared" si="25"/>
        <v>0.17817986659510848</v>
      </c>
      <c r="H1656" s="2" t="s">
        <v>13</v>
      </c>
    </row>
    <row r="1657" spans="1:8" ht="15.75" customHeight="1" x14ac:dyDescent="0.35">
      <c r="A1657" s="1">
        <v>44978.816290428244</v>
      </c>
      <c r="B1657" s="2" t="s">
        <v>16</v>
      </c>
      <c r="C1657" s="2" t="s">
        <v>8</v>
      </c>
      <c r="D1657" s="2" t="s">
        <v>9</v>
      </c>
      <c r="E1657" s="2">
        <v>60</v>
      </c>
      <c r="F1657" s="2">
        <v>8</v>
      </c>
      <c r="G1657" s="24">
        <f t="shared" si="25"/>
        <v>0.13333333333333333</v>
      </c>
      <c r="H1657" s="2" t="s">
        <v>10</v>
      </c>
    </row>
    <row r="1658" spans="1:8" ht="15.75" customHeight="1" x14ac:dyDescent="0.35">
      <c r="A1658" s="1">
        <v>44978.79631716435</v>
      </c>
      <c r="B1658" s="2" t="s">
        <v>16</v>
      </c>
      <c r="C1658" s="2" t="s">
        <v>8</v>
      </c>
      <c r="D1658" s="2" t="s">
        <v>9</v>
      </c>
      <c r="E1658" s="2">
        <v>2360</v>
      </c>
      <c r="F1658" s="2">
        <v>119</v>
      </c>
      <c r="G1658" s="24">
        <f t="shared" si="25"/>
        <v>5.0423728813559325E-2</v>
      </c>
      <c r="H1658" s="2" t="s">
        <v>13</v>
      </c>
    </row>
    <row r="1659" spans="1:8" ht="15.75" customHeight="1" x14ac:dyDescent="0.35">
      <c r="A1659" s="1">
        <v>44978.783762245374</v>
      </c>
      <c r="B1659" s="2" t="s">
        <v>7</v>
      </c>
      <c r="C1659" s="2" t="s">
        <v>8</v>
      </c>
      <c r="D1659" s="2" t="s">
        <v>11</v>
      </c>
      <c r="E1659" s="2">
        <v>1799</v>
      </c>
      <c r="F1659" s="2">
        <v>16</v>
      </c>
      <c r="G1659" s="24">
        <f t="shared" si="25"/>
        <v>8.8938299055030569E-3</v>
      </c>
      <c r="H1659" s="2" t="s">
        <v>13</v>
      </c>
    </row>
    <row r="1660" spans="1:8" ht="15.75" customHeight="1" x14ac:dyDescent="0.35">
      <c r="A1660" s="1">
        <v>44978.742209872682</v>
      </c>
      <c r="B1660" s="2" t="s">
        <v>7</v>
      </c>
      <c r="C1660" s="2" t="s">
        <v>8</v>
      </c>
      <c r="D1660" s="2" t="s">
        <v>11</v>
      </c>
      <c r="E1660" s="2">
        <v>3120</v>
      </c>
      <c r="F1660" s="2">
        <v>49</v>
      </c>
      <c r="G1660" s="24">
        <f t="shared" si="25"/>
        <v>1.5705128205128205E-2</v>
      </c>
      <c r="H1660" s="2" t="s">
        <v>13</v>
      </c>
    </row>
    <row r="1661" spans="1:8" ht="15.75" customHeight="1" x14ac:dyDescent="0.35">
      <c r="A1661" s="1">
        <v>44978.713357812499</v>
      </c>
      <c r="B1661" s="2" t="s">
        <v>7</v>
      </c>
      <c r="C1661" s="2" t="s">
        <v>8</v>
      </c>
      <c r="D1661" s="2" t="s">
        <v>11</v>
      </c>
      <c r="E1661" s="2">
        <v>4208</v>
      </c>
      <c r="F1661" s="2">
        <v>69</v>
      </c>
      <c r="G1661" s="24">
        <f t="shared" si="25"/>
        <v>1.6397338403041826E-2</v>
      </c>
      <c r="H1661" s="2" t="s">
        <v>13</v>
      </c>
    </row>
    <row r="1662" spans="1:8" ht="15.75" customHeight="1" x14ac:dyDescent="0.35">
      <c r="A1662" s="1">
        <v>44978.63</v>
      </c>
      <c r="B1662" s="2" t="s">
        <v>22</v>
      </c>
      <c r="C1662" s="2" t="s">
        <v>21</v>
      </c>
      <c r="D1662" s="2" t="s">
        <v>9</v>
      </c>
      <c r="E1662" s="2">
        <v>1397</v>
      </c>
      <c r="F1662" s="2">
        <v>43</v>
      </c>
      <c r="G1662" s="24">
        <f t="shared" si="25"/>
        <v>3.0780243378668574E-2</v>
      </c>
      <c r="H1662" s="2" t="s">
        <v>12</v>
      </c>
    </row>
    <row r="1663" spans="1:8" ht="15.75" customHeight="1" x14ac:dyDescent="0.35">
      <c r="A1663" s="1">
        <v>44978.583738425928</v>
      </c>
      <c r="B1663" s="2" t="s">
        <v>26</v>
      </c>
      <c r="C1663" s="2" t="s">
        <v>18</v>
      </c>
      <c r="D1663" s="2" t="s">
        <v>23</v>
      </c>
      <c r="E1663" s="2">
        <v>9649</v>
      </c>
      <c r="F1663" s="2">
        <v>163</v>
      </c>
      <c r="G1663" s="24">
        <f t="shared" si="25"/>
        <v>1.6892942273810756E-2</v>
      </c>
      <c r="H1663" s="2" t="s">
        <v>12</v>
      </c>
    </row>
    <row r="1664" spans="1:8" ht="15.75" customHeight="1" x14ac:dyDescent="0.35">
      <c r="A1664" s="1">
        <v>44978.583402777775</v>
      </c>
      <c r="B1664" s="2" t="s">
        <v>26</v>
      </c>
      <c r="C1664" s="2" t="s">
        <v>20</v>
      </c>
      <c r="D1664" s="2" t="s">
        <v>23</v>
      </c>
      <c r="E1664" s="2">
        <v>1063</v>
      </c>
      <c r="F1664" s="2">
        <v>34</v>
      </c>
      <c r="G1664" s="24">
        <f t="shared" si="25"/>
        <v>3.1984948259642522E-2</v>
      </c>
      <c r="H1664" s="2" t="s">
        <v>12</v>
      </c>
    </row>
    <row r="1665" spans="1:8" ht="15.75" customHeight="1" x14ac:dyDescent="0.35">
      <c r="A1665" s="1">
        <v>44978.58338502315</v>
      </c>
      <c r="B1665" s="2" t="s">
        <v>24</v>
      </c>
      <c r="C1665" s="2" t="s">
        <v>21</v>
      </c>
      <c r="D1665" s="2" t="s">
        <v>23</v>
      </c>
      <c r="E1665" s="2">
        <v>6</v>
      </c>
      <c r="F1665" s="2">
        <v>0</v>
      </c>
      <c r="G1665" s="24">
        <f t="shared" si="25"/>
        <v>0</v>
      </c>
      <c r="H1665" s="2" t="s">
        <v>12</v>
      </c>
    </row>
    <row r="1666" spans="1:8" ht="15.75" customHeight="1" x14ac:dyDescent="0.35">
      <c r="A1666" s="1">
        <v>44978.546643518515</v>
      </c>
      <c r="B1666" s="2" t="s">
        <v>26</v>
      </c>
      <c r="C1666" s="2" t="s">
        <v>15</v>
      </c>
      <c r="D1666" s="2" t="s">
        <v>9</v>
      </c>
      <c r="E1666" s="2">
        <v>0</v>
      </c>
      <c r="F1666" s="2">
        <v>0</v>
      </c>
      <c r="G1666" s="24">
        <f t="shared" ref="G1666:G1729" si="26">IFERROR(F1666/E1666,0)</f>
        <v>0</v>
      </c>
      <c r="H1666" s="2" t="s">
        <v>10</v>
      </c>
    </row>
    <row r="1667" spans="1:8" ht="15.75" customHeight="1" x14ac:dyDescent="0.35">
      <c r="A1667" s="1">
        <v>44978.545335648145</v>
      </c>
      <c r="B1667" s="2" t="s">
        <v>26</v>
      </c>
      <c r="C1667" s="2" t="s">
        <v>15</v>
      </c>
      <c r="D1667" s="2" t="s">
        <v>9</v>
      </c>
      <c r="E1667" s="2">
        <v>0</v>
      </c>
      <c r="F1667" s="2">
        <v>0</v>
      </c>
      <c r="G1667" s="24">
        <f t="shared" si="26"/>
        <v>0</v>
      </c>
      <c r="H1667" s="2" t="s">
        <v>10</v>
      </c>
    </row>
    <row r="1668" spans="1:8" ht="15.75" customHeight="1" x14ac:dyDescent="0.35">
      <c r="A1668" s="1">
        <v>44978.542222222219</v>
      </c>
      <c r="B1668" s="2" t="s">
        <v>26</v>
      </c>
      <c r="C1668" s="2" t="s">
        <v>18</v>
      </c>
      <c r="D1668" s="2" t="s">
        <v>11</v>
      </c>
      <c r="E1668" s="2">
        <v>41511</v>
      </c>
      <c r="F1668" s="2">
        <v>2775</v>
      </c>
      <c r="G1668" s="24">
        <f t="shared" si="26"/>
        <v>6.6849750668497507E-2</v>
      </c>
      <c r="H1668" s="2" t="s">
        <v>12</v>
      </c>
    </row>
    <row r="1669" spans="1:8" ht="15.75" customHeight="1" x14ac:dyDescent="0.35">
      <c r="A1669" s="1">
        <v>44978.541991134261</v>
      </c>
      <c r="B1669" s="2" t="s">
        <v>26</v>
      </c>
      <c r="C1669" s="2" t="s">
        <v>8</v>
      </c>
      <c r="D1669" s="2" t="s">
        <v>11</v>
      </c>
      <c r="E1669" s="2">
        <v>31331</v>
      </c>
      <c r="F1669" s="2">
        <v>1079</v>
      </c>
      <c r="G1669" s="24">
        <f t="shared" si="26"/>
        <v>3.4438734799399955E-2</v>
      </c>
      <c r="H1669" s="2" t="s">
        <v>12</v>
      </c>
    </row>
    <row r="1670" spans="1:8" ht="15.75" customHeight="1" x14ac:dyDescent="0.35">
      <c r="A1670" s="1">
        <v>44978.541914236113</v>
      </c>
      <c r="B1670" s="2" t="s">
        <v>16</v>
      </c>
      <c r="C1670" s="2" t="s">
        <v>8</v>
      </c>
      <c r="D1670" s="2" t="s">
        <v>11</v>
      </c>
      <c r="E1670" s="2">
        <v>3774</v>
      </c>
      <c r="F1670" s="2">
        <v>375</v>
      </c>
      <c r="G1670" s="24">
        <f t="shared" si="26"/>
        <v>9.9364069952305248E-2</v>
      </c>
      <c r="H1670" s="2" t="s">
        <v>12</v>
      </c>
    </row>
    <row r="1671" spans="1:8" ht="15.75" customHeight="1" x14ac:dyDescent="0.35">
      <c r="A1671" s="1">
        <v>44978.541678240741</v>
      </c>
      <c r="B1671" s="2" t="s">
        <v>26</v>
      </c>
      <c r="C1671" s="2" t="s">
        <v>15</v>
      </c>
      <c r="D1671" s="2" t="s">
        <v>11</v>
      </c>
      <c r="E1671" s="2">
        <v>11670</v>
      </c>
      <c r="F1671" s="2">
        <v>1907</v>
      </c>
      <c r="G1671" s="24">
        <f t="shared" si="26"/>
        <v>0.16341045415595545</v>
      </c>
      <c r="H1671" s="2" t="s">
        <v>12</v>
      </c>
    </row>
    <row r="1672" spans="1:8" ht="15.75" customHeight="1" x14ac:dyDescent="0.35">
      <c r="A1672" s="1">
        <v>44978.541678240741</v>
      </c>
      <c r="B1672" s="2" t="s">
        <v>26</v>
      </c>
      <c r="C1672" s="2" t="s">
        <v>15</v>
      </c>
      <c r="D1672" s="2" t="s">
        <v>11</v>
      </c>
      <c r="E1672" s="2">
        <v>189066</v>
      </c>
      <c r="F1672" s="2">
        <v>25550</v>
      </c>
      <c r="G1672" s="24">
        <f t="shared" si="26"/>
        <v>0.13513799413961261</v>
      </c>
      <c r="H1672" s="2" t="s">
        <v>12</v>
      </c>
    </row>
    <row r="1673" spans="1:8" ht="15.75" customHeight="1" x14ac:dyDescent="0.35">
      <c r="A1673" s="1">
        <v>44978.529134988428</v>
      </c>
      <c r="B1673" s="2" t="s">
        <v>16</v>
      </c>
      <c r="C1673" s="2" t="s">
        <v>8</v>
      </c>
      <c r="D1673" s="2" t="s">
        <v>9</v>
      </c>
      <c r="E1673" s="2">
        <v>2625</v>
      </c>
      <c r="F1673" s="2">
        <v>150</v>
      </c>
      <c r="G1673" s="24">
        <f t="shared" si="26"/>
        <v>5.7142857142857141E-2</v>
      </c>
      <c r="H1673" s="2" t="s">
        <v>10</v>
      </c>
    </row>
    <row r="1674" spans="1:8" ht="15.75" customHeight="1" x14ac:dyDescent="0.35">
      <c r="A1674" s="1">
        <v>44978.50031236111</v>
      </c>
      <c r="B1674" s="2" t="s">
        <v>16</v>
      </c>
      <c r="C1674" s="2" t="s">
        <v>8</v>
      </c>
      <c r="D1674" s="2" t="s">
        <v>11</v>
      </c>
      <c r="E1674" s="2">
        <v>6298</v>
      </c>
      <c r="F1674" s="2">
        <v>596</v>
      </c>
      <c r="G1674" s="24">
        <f t="shared" si="26"/>
        <v>9.4633216894252137E-2</v>
      </c>
      <c r="H1674" s="2" t="s">
        <v>12</v>
      </c>
    </row>
    <row r="1675" spans="1:8" ht="15.75" customHeight="1" x14ac:dyDescent="0.35">
      <c r="A1675" s="1">
        <v>44978.500011574077</v>
      </c>
      <c r="B1675" s="2" t="s">
        <v>26</v>
      </c>
      <c r="C1675" s="2" t="s">
        <v>15</v>
      </c>
      <c r="D1675" s="2" t="s">
        <v>11</v>
      </c>
      <c r="E1675" s="2">
        <v>10913</v>
      </c>
      <c r="F1675" s="2">
        <v>2329</v>
      </c>
      <c r="G1675" s="24">
        <f t="shared" si="26"/>
        <v>0.21341519288921471</v>
      </c>
      <c r="H1675" s="2" t="s">
        <v>12</v>
      </c>
    </row>
    <row r="1676" spans="1:8" ht="15.75" customHeight="1" x14ac:dyDescent="0.35">
      <c r="A1676" s="1">
        <v>44978.487229849539</v>
      </c>
      <c r="B1676" s="2" t="s">
        <v>16</v>
      </c>
      <c r="C1676" s="2" t="s">
        <v>8</v>
      </c>
      <c r="D1676" s="2" t="s">
        <v>9</v>
      </c>
      <c r="E1676" s="2">
        <v>312</v>
      </c>
      <c r="F1676" s="2">
        <v>17</v>
      </c>
      <c r="G1676" s="24">
        <f t="shared" si="26"/>
        <v>5.4487179487179488E-2</v>
      </c>
      <c r="H1676" s="2" t="s">
        <v>10</v>
      </c>
    </row>
    <row r="1677" spans="1:8" ht="15.75" customHeight="1" x14ac:dyDescent="0.35">
      <c r="A1677" s="1">
        <v>44978.474236111113</v>
      </c>
      <c r="B1677" s="2" t="s">
        <v>26</v>
      </c>
      <c r="C1677" s="2" t="s">
        <v>18</v>
      </c>
      <c r="D1677" s="2" t="s">
        <v>11</v>
      </c>
      <c r="E1677" s="2">
        <v>13062</v>
      </c>
      <c r="F1677" s="2">
        <v>392</v>
      </c>
      <c r="G1677" s="24">
        <f t="shared" si="26"/>
        <v>3.0010718113612004E-2</v>
      </c>
      <c r="H1677" s="2" t="s">
        <v>25</v>
      </c>
    </row>
    <row r="1678" spans="1:8" ht="15.75" customHeight="1" x14ac:dyDescent="0.35">
      <c r="A1678" s="1">
        <v>44978.474212962959</v>
      </c>
      <c r="B1678" s="2" t="s">
        <v>26</v>
      </c>
      <c r="C1678" s="2" t="s">
        <v>18</v>
      </c>
      <c r="D1678" s="2" t="s">
        <v>9</v>
      </c>
      <c r="E1678" s="2">
        <v>0</v>
      </c>
      <c r="F1678" s="2">
        <v>0</v>
      </c>
      <c r="G1678" s="24">
        <f t="shared" si="26"/>
        <v>0</v>
      </c>
      <c r="H1678" s="2" t="s">
        <v>10</v>
      </c>
    </row>
    <row r="1679" spans="1:8" ht="15.75" customHeight="1" x14ac:dyDescent="0.35">
      <c r="A1679" s="1">
        <v>44978.474212962959</v>
      </c>
      <c r="B1679" s="2" t="s">
        <v>26</v>
      </c>
      <c r="C1679" s="2" t="s">
        <v>18</v>
      </c>
      <c r="D1679" s="2" t="s">
        <v>9</v>
      </c>
      <c r="E1679" s="2">
        <v>0</v>
      </c>
      <c r="F1679" s="2">
        <v>0</v>
      </c>
      <c r="G1679" s="24">
        <f t="shared" si="26"/>
        <v>0</v>
      </c>
      <c r="H1679" s="2" t="s">
        <v>10</v>
      </c>
    </row>
    <row r="1680" spans="1:8" ht="15.75" customHeight="1" x14ac:dyDescent="0.35">
      <c r="A1680" s="1">
        <v>44978.474212962959</v>
      </c>
      <c r="B1680" s="2" t="s">
        <v>26</v>
      </c>
      <c r="C1680" s="2" t="s">
        <v>18</v>
      </c>
      <c r="D1680" s="2" t="s">
        <v>9</v>
      </c>
      <c r="E1680" s="2">
        <v>0</v>
      </c>
      <c r="F1680" s="2">
        <v>0</v>
      </c>
      <c r="G1680" s="24">
        <f t="shared" si="26"/>
        <v>0</v>
      </c>
      <c r="H1680" s="2" t="s">
        <v>10</v>
      </c>
    </row>
    <row r="1681" spans="1:8" ht="15.75" customHeight="1" x14ac:dyDescent="0.35">
      <c r="A1681" s="1">
        <v>44978.474212962959</v>
      </c>
      <c r="B1681" s="2" t="s">
        <v>26</v>
      </c>
      <c r="C1681" s="2" t="s">
        <v>18</v>
      </c>
      <c r="D1681" s="2" t="s">
        <v>9</v>
      </c>
      <c r="E1681" s="2">
        <v>0</v>
      </c>
      <c r="F1681" s="2">
        <v>0</v>
      </c>
      <c r="G1681" s="24">
        <f t="shared" si="26"/>
        <v>0</v>
      </c>
      <c r="H1681" s="2" t="s">
        <v>10</v>
      </c>
    </row>
    <row r="1682" spans="1:8" ht="15.75" customHeight="1" x14ac:dyDescent="0.35">
      <c r="A1682" s="1">
        <v>44978.474212962959</v>
      </c>
      <c r="B1682" s="2" t="s">
        <v>26</v>
      </c>
      <c r="C1682" s="2" t="s">
        <v>18</v>
      </c>
      <c r="D1682" s="2" t="s">
        <v>9</v>
      </c>
      <c r="E1682" s="2">
        <v>0</v>
      </c>
      <c r="F1682" s="2">
        <v>0</v>
      </c>
      <c r="G1682" s="24">
        <f t="shared" si="26"/>
        <v>0</v>
      </c>
      <c r="H1682" s="2" t="s">
        <v>10</v>
      </c>
    </row>
    <row r="1683" spans="1:8" ht="15.75" customHeight="1" x14ac:dyDescent="0.35">
      <c r="A1683" s="1">
        <v>44978.467011273147</v>
      </c>
      <c r="B1683" s="2" t="s">
        <v>26</v>
      </c>
      <c r="C1683" s="2" t="s">
        <v>8</v>
      </c>
      <c r="D1683" s="2" t="s">
        <v>11</v>
      </c>
      <c r="E1683" s="2">
        <v>94649</v>
      </c>
      <c r="F1683" s="2">
        <v>3599</v>
      </c>
      <c r="G1683" s="24">
        <f t="shared" si="26"/>
        <v>3.8024701792940228E-2</v>
      </c>
      <c r="H1683" s="2" t="s">
        <v>13</v>
      </c>
    </row>
    <row r="1684" spans="1:8" ht="15.75" customHeight="1" x14ac:dyDescent="0.35">
      <c r="A1684" s="1">
        <v>44978.431087962963</v>
      </c>
      <c r="B1684" s="2" t="s">
        <v>26</v>
      </c>
      <c r="C1684" s="2" t="s">
        <v>18</v>
      </c>
      <c r="D1684" s="2" t="s">
        <v>9</v>
      </c>
      <c r="E1684" s="2">
        <v>19954</v>
      </c>
      <c r="F1684" s="2">
        <v>484</v>
      </c>
      <c r="G1684" s="24">
        <f t="shared" si="26"/>
        <v>2.4255788313120176E-2</v>
      </c>
      <c r="H1684" s="2" t="s">
        <v>12</v>
      </c>
    </row>
    <row r="1685" spans="1:8" ht="15.75" customHeight="1" x14ac:dyDescent="0.35">
      <c r="A1685" s="1">
        <v>44978.430092592593</v>
      </c>
      <c r="B1685" s="2" t="s">
        <v>26</v>
      </c>
      <c r="C1685" s="2" t="s">
        <v>20</v>
      </c>
      <c r="D1685" s="2" t="s">
        <v>9</v>
      </c>
      <c r="E1685" s="2">
        <v>1216</v>
      </c>
      <c r="F1685" s="2">
        <v>94</v>
      </c>
      <c r="G1685" s="24">
        <f t="shared" si="26"/>
        <v>7.7302631578947373E-2</v>
      </c>
      <c r="H1685" s="2" t="s">
        <v>12</v>
      </c>
    </row>
    <row r="1686" spans="1:8" ht="15.75" customHeight="1" x14ac:dyDescent="0.35">
      <c r="A1686" s="1">
        <v>44978.418255543984</v>
      </c>
      <c r="B1686" s="2" t="s">
        <v>26</v>
      </c>
      <c r="C1686" s="2" t="s">
        <v>8</v>
      </c>
      <c r="D1686" s="2" t="s">
        <v>11</v>
      </c>
      <c r="E1686" s="2">
        <v>371</v>
      </c>
      <c r="F1686" s="2">
        <v>7</v>
      </c>
      <c r="G1686" s="24">
        <f t="shared" si="26"/>
        <v>1.8867924528301886E-2</v>
      </c>
      <c r="H1686" s="2" t="s">
        <v>10</v>
      </c>
    </row>
    <row r="1687" spans="1:8" ht="15.75" customHeight="1" x14ac:dyDescent="0.35">
      <c r="A1687" s="1">
        <v>44978.415766435188</v>
      </c>
      <c r="B1687" s="2" t="s">
        <v>26</v>
      </c>
      <c r="C1687" s="2" t="s">
        <v>8</v>
      </c>
      <c r="D1687" s="2" t="s">
        <v>11</v>
      </c>
      <c r="E1687" s="2">
        <v>14714</v>
      </c>
      <c r="F1687" s="2">
        <v>57</v>
      </c>
      <c r="G1687" s="24">
        <f t="shared" si="26"/>
        <v>3.8738616283811337E-3</v>
      </c>
      <c r="H1687" s="2" t="s">
        <v>10</v>
      </c>
    </row>
    <row r="1688" spans="1:8" ht="15.75" customHeight="1" x14ac:dyDescent="0.35">
      <c r="A1688" s="1">
        <v>44978.405821759261</v>
      </c>
      <c r="B1688" s="2" t="s">
        <v>24</v>
      </c>
      <c r="C1688" s="2" t="s">
        <v>21</v>
      </c>
      <c r="D1688" s="2" t="s">
        <v>9</v>
      </c>
      <c r="E1688" s="2">
        <v>191</v>
      </c>
      <c r="F1688" s="2">
        <v>9</v>
      </c>
      <c r="G1688" s="24">
        <f t="shared" si="26"/>
        <v>4.712041884816754E-2</v>
      </c>
      <c r="H1688" s="2" t="s">
        <v>12</v>
      </c>
    </row>
    <row r="1689" spans="1:8" ht="15.75" customHeight="1" x14ac:dyDescent="0.35">
      <c r="A1689" s="1">
        <v>44978.387216643518</v>
      </c>
      <c r="B1689" s="2" t="s">
        <v>26</v>
      </c>
      <c r="C1689" s="2" t="s">
        <v>8</v>
      </c>
      <c r="D1689" s="2" t="s">
        <v>11</v>
      </c>
      <c r="E1689" s="2">
        <v>26986</v>
      </c>
      <c r="F1689" s="2">
        <v>473</v>
      </c>
      <c r="G1689" s="24">
        <f t="shared" si="26"/>
        <v>1.7527606907285258E-2</v>
      </c>
      <c r="H1689" s="2" t="s">
        <v>13</v>
      </c>
    </row>
    <row r="1690" spans="1:8" ht="15.75" customHeight="1" x14ac:dyDescent="0.35">
      <c r="A1690" s="1">
        <v>44978.375022650464</v>
      </c>
      <c r="B1690" s="2" t="s">
        <v>16</v>
      </c>
      <c r="C1690" s="2" t="s">
        <v>8</v>
      </c>
      <c r="D1690" s="2" t="s">
        <v>11</v>
      </c>
      <c r="E1690" s="2">
        <v>4387</v>
      </c>
      <c r="F1690" s="2">
        <v>332</v>
      </c>
      <c r="G1690" s="24">
        <f t="shared" si="26"/>
        <v>7.5678139958969687E-2</v>
      </c>
      <c r="H1690" s="2" t="s">
        <v>13</v>
      </c>
    </row>
    <row r="1691" spans="1:8" ht="15.75" customHeight="1" x14ac:dyDescent="0.35">
      <c r="A1691" s="1">
        <v>44978.375</v>
      </c>
      <c r="B1691" s="2" t="s">
        <v>26</v>
      </c>
      <c r="C1691" s="2" t="s">
        <v>15</v>
      </c>
      <c r="D1691" s="2" t="s">
        <v>11</v>
      </c>
      <c r="E1691" s="2">
        <v>40985</v>
      </c>
      <c r="F1691" s="2">
        <v>7584</v>
      </c>
      <c r="G1691" s="24">
        <f t="shared" si="26"/>
        <v>0.18504330852751005</v>
      </c>
      <c r="H1691" s="2" t="s">
        <v>13</v>
      </c>
    </row>
    <row r="1692" spans="1:8" ht="15.75" customHeight="1" x14ac:dyDescent="0.35">
      <c r="A1692" s="1">
        <v>44978.330087824077</v>
      </c>
      <c r="B1692" s="2" t="s">
        <v>16</v>
      </c>
      <c r="C1692" s="2" t="s">
        <v>8</v>
      </c>
      <c r="D1692" s="2" t="s">
        <v>9</v>
      </c>
      <c r="E1692" s="2">
        <v>519</v>
      </c>
      <c r="F1692" s="2">
        <v>34</v>
      </c>
      <c r="G1692" s="24">
        <f t="shared" si="26"/>
        <v>6.5510597302504817E-2</v>
      </c>
      <c r="H1692" s="2" t="s">
        <v>12</v>
      </c>
    </row>
    <row r="1693" spans="1:8" ht="15.75" customHeight="1" x14ac:dyDescent="0.35">
      <c r="A1693" s="1">
        <v>44978.232721655091</v>
      </c>
      <c r="B1693" s="2" t="s">
        <v>16</v>
      </c>
      <c r="C1693" s="2" t="s">
        <v>8</v>
      </c>
      <c r="D1693" s="2" t="s">
        <v>9</v>
      </c>
      <c r="E1693" s="2">
        <v>1334</v>
      </c>
      <c r="F1693" s="2">
        <v>60</v>
      </c>
      <c r="G1693" s="24">
        <f t="shared" si="26"/>
        <v>4.4977511244377814E-2</v>
      </c>
      <c r="H1693" s="2" t="s">
        <v>10</v>
      </c>
    </row>
    <row r="1694" spans="1:8" ht="15.75" customHeight="1" x14ac:dyDescent="0.35">
      <c r="A1694" s="1">
        <v>44977.800188645837</v>
      </c>
      <c r="B1694" s="2" t="s">
        <v>16</v>
      </c>
      <c r="C1694" s="2" t="s">
        <v>8</v>
      </c>
      <c r="D1694" s="2" t="s">
        <v>9</v>
      </c>
      <c r="E1694" s="2">
        <v>7294</v>
      </c>
      <c r="F1694" s="2">
        <v>396</v>
      </c>
      <c r="G1694" s="24">
        <f t="shared" si="26"/>
        <v>5.4291198245132989E-2</v>
      </c>
      <c r="H1694" s="2" t="s">
        <v>10</v>
      </c>
    </row>
    <row r="1695" spans="1:8" ht="15.75" customHeight="1" x14ac:dyDescent="0.35">
      <c r="A1695" s="1">
        <v>44977.505052986111</v>
      </c>
      <c r="B1695" s="2" t="s">
        <v>26</v>
      </c>
      <c r="C1695" s="2" t="s">
        <v>8</v>
      </c>
      <c r="D1695" s="2" t="s">
        <v>11</v>
      </c>
      <c r="E1695" s="2">
        <v>22374</v>
      </c>
      <c r="F1695" s="2">
        <v>304</v>
      </c>
      <c r="G1695" s="24">
        <f t="shared" si="26"/>
        <v>1.3587199427907393E-2</v>
      </c>
      <c r="H1695" s="2" t="s">
        <v>13</v>
      </c>
    </row>
    <row r="1696" spans="1:8" ht="15.75" customHeight="1" x14ac:dyDescent="0.35">
      <c r="A1696" s="1">
        <v>44977.461736111109</v>
      </c>
      <c r="B1696" s="2" t="s">
        <v>7</v>
      </c>
      <c r="C1696" s="2" t="s">
        <v>8</v>
      </c>
      <c r="D1696" s="2" t="s">
        <v>11</v>
      </c>
      <c r="E1696" s="2">
        <v>1244</v>
      </c>
      <c r="F1696" s="2">
        <v>42</v>
      </c>
      <c r="G1696" s="24">
        <f t="shared" si="26"/>
        <v>3.3762057877813507E-2</v>
      </c>
      <c r="H1696" s="2" t="s">
        <v>10</v>
      </c>
    </row>
    <row r="1697" spans="1:8" ht="15.75" customHeight="1" x14ac:dyDescent="0.35">
      <c r="A1697" s="1">
        <v>44977.45903834491</v>
      </c>
      <c r="B1697" s="2" t="s">
        <v>7</v>
      </c>
      <c r="C1697" s="2" t="s">
        <v>8</v>
      </c>
      <c r="D1697" s="2" t="s">
        <v>11</v>
      </c>
      <c r="E1697" s="2">
        <v>209875</v>
      </c>
      <c r="F1697" s="2">
        <v>5817</v>
      </c>
      <c r="G1697" s="24">
        <f t="shared" si="26"/>
        <v>2.7716497915425849E-2</v>
      </c>
      <c r="H1697" s="2" t="s">
        <v>13</v>
      </c>
    </row>
    <row r="1698" spans="1:8" ht="15.75" customHeight="1" x14ac:dyDescent="0.35">
      <c r="A1698" s="1">
        <v>44977.416694259256</v>
      </c>
      <c r="B1698" s="2" t="s">
        <v>16</v>
      </c>
      <c r="C1698" s="2" t="s">
        <v>8</v>
      </c>
      <c r="D1698" s="2" t="s">
        <v>9</v>
      </c>
      <c r="E1698" s="2">
        <v>4452</v>
      </c>
      <c r="F1698" s="2">
        <v>219</v>
      </c>
      <c r="G1698" s="24">
        <f t="shared" si="26"/>
        <v>4.9191374663072773E-2</v>
      </c>
      <c r="H1698" s="2" t="s">
        <v>13</v>
      </c>
    </row>
    <row r="1699" spans="1:8" ht="15.75" customHeight="1" x14ac:dyDescent="0.35">
      <c r="A1699" s="1">
        <v>44977.416689814818</v>
      </c>
      <c r="B1699" s="2" t="s">
        <v>26</v>
      </c>
      <c r="C1699" s="2" t="s">
        <v>15</v>
      </c>
      <c r="D1699" s="2" t="s">
        <v>9</v>
      </c>
      <c r="E1699" s="2">
        <v>41285</v>
      </c>
      <c r="F1699" s="2">
        <v>6214</v>
      </c>
      <c r="G1699" s="24">
        <f t="shared" si="26"/>
        <v>0.15051471478745307</v>
      </c>
      <c r="H1699" s="2" t="s">
        <v>13</v>
      </c>
    </row>
    <row r="1700" spans="1:8" ht="15.75" customHeight="1" x14ac:dyDescent="0.35">
      <c r="A1700" s="1">
        <v>44977.385176354168</v>
      </c>
      <c r="B1700" s="2" t="s">
        <v>26</v>
      </c>
      <c r="C1700" s="2" t="s">
        <v>8</v>
      </c>
      <c r="D1700" s="2" t="s">
        <v>9</v>
      </c>
      <c r="E1700" s="2">
        <v>0</v>
      </c>
      <c r="F1700" s="2">
        <v>0</v>
      </c>
      <c r="G1700" s="24">
        <f t="shared" si="26"/>
        <v>0</v>
      </c>
      <c r="H1700" s="2" t="s">
        <v>13</v>
      </c>
    </row>
    <row r="1701" spans="1:8" ht="15.75" customHeight="1" x14ac:dyDescent="0.35">
      <c r="A1701" s="1">
        <v>44976.900081192129</v>
      </c>
      <c r="B1701" s="2" t="s">
        <v>7</v>
      </c>
      <c r="C1701" s="2" t="s">
        <v>8</v>
      </c>
      <c r="D1701" s="2" t="s">
        <v>11</v>
      </c>
      <c r="E1701" s="2">
        <v>58860</v>
      </c>
      <c r="F1701" s="2">
        <v>2522</v>
      </c>
      <c r="G1701" s="24">
        <f t="shared" si="26"/>
        <v>4.284743459055386E-2</v>
      </c>
      <c r="H1701" s="2" t="s">
        <v>13</v>
      </c>
    </row>
    <row r="1702" spans="1:8" ht="15.75" customHeight="1" x14ac:dyDescent="0.35">
      <c r="A1702" s="1">
        <v>44976.842297418982</v>
      </c>
      <c r="B1702" s="2" t="s">
        <v>7</v>
      </c>
      <c r="C1702" s="2" t="s">
        <v>8</v>
      </c>
      <c r="D1702" s="2" t="s">
        <v>11</v>
      </c>
      <c r="E1702" s="2">
        <v>11626</v>
      </c>
      <c r="F1702" s="2">
        <v>516</v>
      </c>
      <c r="G1702" s="24">
        <f t="shared" si="26"/>
        <v>4.4383278857732668E-2</v>
      </c>
      <c r="H1702" s="2" t="s">
        <v>13</v>
      </c>
    </row>
    <row r="1703" spans="1:8" ht="15.75" customHeight="1" x14ac:dyDescent="0.35">
      <c r="A1703" s="1">
        <v>44976.680972314818</v>
      </c>
      <c r="B1703" s="2" t="s">
        <v>7</v>
      </c>
      <c r="C1703" s="2" t="s">
        <v>8</v>
      </c>
      <c r="D1703" s="2" t="s">
        <v>11</v>
      </c>
      <c r="E1703" s="2">
        <v>6945</v>
      </c>
      <c r="F1703" s="2">
        <v>165</v>
      </c>
      <c r="G1703" s="24">
        <f t="shared" si="26"/>
        <v>2.3758099352051837E-2</v>
      </c>
      <c r="H1703" s="2" t="s">
        <v>13</v>
      </c>
    </row>
    <row r="1704" spans="1:8" ht="15.75" customHeight="1" x14ac:dyDescent="0.35">
      <c r="A1704" s="1">
        <v>44976.653751018515</v>
      </c>
      <c r="B1704" s="2" t="s">
        <v>7</v>
      </c>
      <c r="C1704" s="2" t="s">
        <v>8</v>
      </c>
      <c r="D1704" s="2" t="s">
        <v>11</v>
      </c>
      <c r="E1704" s="2">
        <v>14115</v>
      </c>
      <c r="F1704" s="2">
        <v>519</v>
      </c>
      <c r="G1704" s="24">
        <f t="shared" si="26"/>
        <v>3.6769394261424018E-2</v>
      </c>
      <c r="H1704" s="2" t="s">
        <v>13</v>
      </c>
    </row>
    <row r="1705" spans="1:8" ht="15.75" customHeight="1" x14ac:dyDescent="0.35">
      <c r="A1705" s="1">
        <v>44976.652369745367</v>
      </c>
      <c r="B1705" s="2" t="s">
        <v>26</v>
      </c>
      <c r="C1705" s="2" t="s">
        <v>18</v>
      </c>
      <c r="D1705" s="2" t="s">
        <v>9</v>
      </c>
      <c r="E1705" s="2">
        <v>0</v>
      </c>
      <c r="F1705" s="2">
        <v>0</v>
      </c>
      <c r="G1705" s="24">
        <f t="shared" si="26"/>
        <v>0</v>
      </c>
      <c r="H1705" s="2" t="s">
        <v>13</v>
      </c>
    </row>
    <row r="1706" spans="1:8" ht="15.75" customHeight="1" x14ac:dyDescent="0.35">
      <c r="A1706" s="1">
        <v>44976.652369490737</v>
      </c>
      <c r="B1706" s="2" t="s">
        <v>26</v>
      </c>
      <c r="C1706" s="2" t="s">
        <v>18</v>
      </c>
      <c r="D1706" s="2" t="s">
        <v>9</v>
      </c>
      <c r="E1706" s="2">
        <v>0</v>
      </c>
      <c r="F1706" s="2">
        <v>0</v>
      </c>
      <c r="G1706" s="24">
        <f t="shared" si="26"/>
        <v>0</v>
      </c>
      <c r="H1706" s="2" t="s">
        <v>13</v>
      </c>
    </row>
    <row r="1707" spans="1:8" ht="15.75" customHeight="1" x14ac:dyDescent="0.35">
      <c r="A1707" s="1">
        <v>44976.652369444448</v>
      </c>
      <c r="B1707" s="2" t="s">
        <v>26</v>
      </c>
      <c r="C1707" s="2" t="s">
        <v>18</v>
      </c>
      <c r="D1707" s="2" t="s">
        <v>9</v>
      </c>
      <c r="E1707" s="2">
        <v>0</v>
      </c>
      <c r="F1707" s="2">
        <v>0</v>
      </c>
      <c r="G1707" s="24">
        <f t="shared" si="26"/>
        <v>0</v>
      </c>
      <c r="H1707" s="2" t="s">
        <v>13</v>
      </c>
    </row>
    <row r="1708" spans="1:8" ht="15.75" customHeight="1" x14ac:dyDescent="0.35">
      <c r="A1708" s="1">
        <v>44976.652368657407</v>
      </c>
      <c r="B1708" s="2" t="s">
        <v>26</v>
      </c>
      <c r="C1708" s="2" t="s">
        <v>18</v>
      </c>
      <c r="D1708" s="2" t="s">
        <v>9</v>
      </c>
      <c r="E1708" s="2">
        <v>0</v>
      </c>
      <c r="F1708" s="2">
        <v>0</v>
      </c>
      <c r="G1708" s="24">
        <f t="shared" si="26"/>
        <v>0</v>
      </c>
      <c r="H1708" s="2" t="s">
        <v>13</v>
      </c>
    </row>
    <row r="1709" spans="1:8" ht="15.75" customHeight="1" x14ac:dyDescent="0.35">
      <c r="A1709" s="1">
        <v>44976.652280092596</v>
      </c>
      <c r="B1709" s="2" t="s">
        <v>26</v>
      </c>
      <c r="C1709" s="2" t="s">
        <v>18</v>
      </c>
      <c r="D1709" s="2" t="s">
        <v>11</v>
      </c>
      <c r="E1709" s="2">
        <v>5722</v>
      </c>
      <c r="F1709" s="2">
        <v>0</v>
      </c>
      <c r="G1709" s="24">
        <f t="shared" si="26"/>
        <v>0</v>
      </c>
      <c r="H1709" s="2" t="s">
        <v>13</v>
      </c>
    </row>
    <row r="1710" spans="1:8" ht="15.75" customHeight="1" x14ac:dyDescent="0.35">
      <c r="A1710" s="1">
        <v>44976.621010625</v>
      </c>
      <c r="B1710" s="2" t="s">
        <v>26</v>
      </c>
      <c r="C1710" s="2" t="s">
        <v>18</v>
      </c>
      <c r="D1710" s="2" t="s">
        <v>9</v>
      </c>
      <c r="E1710" s="2">
        <v>0</v>
      </c>
      <c r="F1710" s="2">
        <v>0</v>
      </c>
      <c r="G1710" s="24">
        <f t="shared" si="26"/>
        <v>0</v>
      </c>
      <c r="H1710" s="2" t="s">
        <v>13</v>
      </c>
    </row>
    <row r="1711" spans="1:8" ht="15.75" customHeight="1" x14ac:dyDescent="0.35">
      <c r="A1711" s="1">
        <v>44976.62100673611</v>
      </c>
      <c r="B1711" s="2" t="s">
        <v>26</v>
      </c>
      <c r="C1711" s="2" t="s">
        <v>18</v>
      </c>
      <c r="D1711" s="2" t="s">
        <v>9</v>
      </c>
      <c r="E1711" s="2">
        <v>0</v>
      </c>
      <c r="F1711" s="2">
        <v>0</v>
      </c>
      <c r="G1711" s="24">
        <f t="shared" si="26"/>
        <v>0</v>
      </c>
      <c r="H1711" s="2" t="s">
        <v>13</v>
      </c>
    </row>
    <row r="1712" spans="1:8" ht="15.75" customHeight="1" x14ac:dyDescent="0.35">
      <c r="A1712" s="1">
        <v>44976.621006145833</v>
      </c>
      <c r="B1712" s="2" t="s">
        <v>26</v>
      </c>
      <c r="C1712" s="2" t="s">
        <v>18</v>
      </c>
      <c r="D1712" s="2" t="s">
        <v>9</v>
      </c>
      <c r="E1712" s="2">
        <v>0</v>
      </c>
      <c r="F1712" s="2">
        <v>0</v>
      </c>
      <c r="G1712" s="24">
        <f t="shared" si="26"/>
        <v>0</v>
      </c>
      <c r="H1712" s="2" t="s">
        <v>13</v>
      </c>
    </row>
    <row r="1713" spans="1:8" ht="15.75" customHeight="1" x14ac:dyDescent="0.35">
      <c r="A1713" s="1">
        <v>44976.621006018519</v>
      </c>
      <c r="B1713" s="2" t="s">
        <v>26</v>
      </c>
      <c r="C1713" s="2" t="s">
        <v>18</v>
      </c>
      <c r="D1713" s="2" t="s">
        <v>9</v>
      </c>
      <c r="E1713" s="2">
        <v>0</v>
      </c>
      <c r="F1713" s="2">
        <v>0</v>
      </c>
      <c r="G1713" s="24">
        <f t="shared" si="26"/>
        <v>0</v>
      </c>
      <c r="H1713" s="2" t="s">
        <v>13</v>
      </c>
    </row>
    <row r="1714" spans="1:8" ht="15.75" customHeight="1" x14ac:dyDescent="0.35">
      <c r="A1714" s="1">
        <v>44976.613248368056</v>
      </c>
      <c r="B1714" s="2" t="s">
        <v>26</v>
      </c>
      <c r="C1714" s="2" t="s">
        <v>18</v>
      </c>
      <c r="D1714" s="2" t="s">
        <v>9</v>
      </c>
      <c r="E1714" s="2">
        <v>0</v>
      </c>
      <c r="F1714" s="2">
        <v>0</v>
      </c>
      <c r="G1714" s="24">
        <f t="shared" si="26"/>
        <v>0</v>
      </c>
      <c r="H1714" s="2" t="s">
        <v>13</v>
      </c>
    </row>
    <row r="1715" spans="1:8" ht="15.75" customHeight="1" x14ac:dyDescent="0.35">
      <c r="A1715" s="1">
        <v>44976.613125000003</v>
      </c>
      <c r="B1715" s="2" t="s">
        <v>26</v>
      </c>
      <c r="C1715" s="2" t="s">
        <v>18</v>
      </c>
      <c r="D1715" s="2" t="s">
        <v>11</v>
      </c>
      <c r="E1715" s="2">
        <v>5326</v>
      </c>
      <c r="F1715" s="2">
        <v>0</v>
      </c>
      <c r="G1715" s="24">
        <f t="shared" si="26"/>
        <v>0</v>
      </c>
      <c r="H1715" s="2" t="s">
        <v>12</v>
      </c>
    </row>
    <row r="1716" spans="1:8" ht="15.75" customHeight="1" x14ac:dyDescent="0.35">
      <c r="A1716" s="1">
        <v>44976.610199409719</v>
      </c>
      <c r="B1716" s="2" t="s">
        <v>26</v>
      </c>
      <c r="C1716" s="2" t="s">
        <v>18</v>
      </c>
      <c r="D1716" s="2" t="s">
        <v>9</v>
      </c>
      <c r="E1716" s="2">
        <v>0</v>
      </c>
      <c r="F1716" s="2">
        <v>0</v>
      </c>
      <c r="G1716" s="24">
        <f t="shared" si="26"/>
        <v>0</v>
      </c>
      <c r="H1716" s="2" t="s">
        <v>13</v>
      </c>
    </row>
    <row r="1717" spans="1:8" ht="15.75" customHeight="1" x14ac:dyDescent="0.35">
      <c r="A1717" s="1">
        <v>44976.607662037037</v>
      </c>
      <c r="B1717" s="2" t="s">
        <v>26</v>
      </c>
      <c r="C1717" s="2" t="s">
        <v>18</v>
      </c>
      <c r="D1717" s="2" t="s">
        <v>9</v>
      </c>
      <c r="E1717" s="2">
        <v>0</v>
      </c>
      <c r="F1717" s="2">
        <v>0</v>
      </c>
      <c r="G1717" s="24">
        <f t="shared" si="26"/>
        <v>0</v>
      </c>
      <c r="H1717" s="2" t="s">
        <v>13</v>
      </c>
    </row>
    <row r="1718" spans="1:8" ht="15.75" customHeight="1" x14ac:dyDescent="0.35">
      <c r="A1718" s="1">
        <v>44976.607488425929</v>
      </c>
      <c r="B1718" s="2" t="s">
        <v>26</v>
      </c>
      <c r="C1718" s="2" t="s">
        <v>18</v>
      </c>
      <c r="D1718" s="2" t="s">
        <v>11</v>
      </c>
      <c r="E1718" s="2">
        <v>5509</v>
      </c>
      <c r="F1718" s="2">
        <v>0</v>
      </c>
      <c r="G1718" s="24">
        <f t="shared" si="26"/>
        <v>0</v>
      </c>
      <c r="H1718" s="2" t="s">
        <v>12</v>
      </c>
    </row>
    <row r="1719" spans="1:8" ht="15.75" customHeight="1" x14ac:dyDescent="0.35">
      <c r="A1719" s="1">
        <v>44976.604872685188</v>
      </c>
      <c r="B1719" s="2" t="s">
        <v>26</v>
      </c>
      <c r="C1719" s="2" t="s">
        <v>18</v>
      </c>
      <c r="D1719" s="2" t="s">
        <v>11</v>
      </c>
      <c r="E1719" s="2">
        <v>6005</v>
      </c>
      <c r="F1719" s="2">
        <v>0</v>
      </c>
      <c r="G1719" s="24">
        <f t="shared" si="26"/>
        <v>0</v>
      </c>
      <c r="H1719" s="2" t="s">
        <v>12</v>
      </c>
    </row>
    <row r="1720" spans="1:8" ht="15.75" customHeight="1" x14ac:dyDescent="0.35">
      <c r="A1720" s="1">
        <v>44976.559056770835</v>
      </c>
      <c r="B1720" s="2" t="s">
        <v>7</v>
      </c>
      <c r="C1720" s="2" t="s">
        <v>8</v>
      </c>
      <c r="D1720" s="2" t="s">
        <v>11</v>
      </c>
      <c r="E1720" s="2">
        <v>3295</v>
      </c>
      <c r="F1720" s="2">
        <v>113</v>
      </c>
      <c r="G1720" s="24">
        <f t="shared" si="26"/>
        <v>3.4294385432473443E-2</v>
      </c>
      <c r="H1720" s="2" t="s">
        <v>13</v>
      </c>
    </row>
    <row r="1721" spans="1:8" ht="15.75" customHeight="1" x14ac:dyDescent="0.35">
      <c r="A1721" s="1">
        <v>44976.506564456016</v>
      </c>
      <c r="B1721" s="2" t="s">
        <v>7</v>
      </c>
      <c r="C1721" s="2" t="s">
        <v>8</v>
      </c>
      <c r="D1721" s="2" t="s">
        <v>11</v>
      </c>
      <c r="E1721" s="2">
        <v>7140</v>
      </c>
      <c r="F1721" s="2">
        <v>206</v>
      </c>
      <c r="G1721" s="24">
        <f t="shared" si="26"/>
        <v>2.88515406162465E-2</v>
      </c>
      <c r="H1721" s="2" t="s">
        <v>13</v>
      </c>
    </row>
    <row r="1722" spans="1:8" ht="15.75" customHeight="1" x14ac:dyDescent="0.35">
      <c r="A1722" s="1">
        <v>44976.437312835646</v>
      </c>
      <c r="B1722" s="2" t="s">
        <v>26</v>
      </c>
      <c r="C1722" s="2" t="s">
        <v>8</v>
      </c>
      <c r="D1722" s="2" t="s">
        <v>11</v>
      </c>
      <c r="E1722" s="2">
        <v>24348</v>
      </c>
      <c r="F1722" s="2">
        <v>345</v>
      </c>
      <c r="G1722" s="24">
        <f t="shared" si="26"/>
        <v>1.4169541646131099E-2</v>
      </c>
      <c r="H1722" s="2" t="s">
        <v>13</v>
      </c>
    </row>
    <row r="1723" spans="1:8" ht="15.75" customHeight="1" x14ac:dyDescent="0.35">
      <c r="A1723" s="1">
        <v>44976.395854502312</v>
      </c>
      <c r="B1723" s="2" t="s">
        <v>16</v>
      </c>
      <c r="C1723" s="2" t="s">
        <v>8</v>
      </c>
      <c r="D1723" s="2" t="s">
        <v>11</v>
      </c>
      <c r="E1723" s="2">
        <v>5226</v>
      </c>
      <c r="F1723" s="2">
        <v>385</v>
      </c>
      <c r="G1723" s="24">
        <f t="shared" si="26"/>
        <v>7.3670110983543813E-2</v>
      </c>
      <c r="H1723" s="2" t="s">
        <v>13</v>
      </c>
    </row>
    <row r="1724" spans="1:8" ht="15.75" customHeight="1" x14ac:dyDescent="0.35">
      <c r="A1724" s="1">
        <v>44976.395833333336</v>
      </c>
      <c r="B1724" s="2" t="s">
        <v>26</v>
      </c>
      <c r="C1724" s="2" t="s">
        <v>15</v>
      </c>
      <c r="D1724" s="2" t="s">
        <v>11</v>
      </c>
      <c r="E1724" s="2">
        <v>35737</v>
      </c>
      <c r="F1724" s="2">
        <v>6267</v>
      </c>
      <c r="G1724" s="24">
        <f t="shared" si="26"/>
        <v>0.17536446819822593</v>
      </c>
      <c r="H1724" s="2" t="s">
        <v>13</v>
      </c>
    </row>
    <row r="1725" spans="1:8" ht="15.75" customHeight="1" x14ac:dyDescent="0.35">
      <c r="A1725" s="1">
        <v>44975.695832847225</v>
      </c>
      <c r="B1725" s="2" t="s">
        <v>7</v>
      </c>
      <c r="C1725" s="2" t="s">
        <v>8</v>
      </c>
      <c r="D1725" s="2" t="s">
        <v>11</v>
      </c>
      <c r="E1725" s="2">
        <v>2374</v>
      </c>
      <c r="F1725" s="2">
        <v>39</v>
      </c>
      <c r="G1725" s="24">
        <f t="shared" si="26"/>
        <v>1.6427969671440605E-2</v>
      </c>
      <c r="H1725" s="2" t="s">
        <v>13</v>
      </c>
    </row>
    <row r="1726" spans="1:8" ht="15.75" customHeight="1" x14ac:dyDescent="0.35">
      <c r="A1726" s="1">
        <v>44975.691767060183</v>
      </c>
      <c r="B1726" s="2" t="s">
        <v>26</v>
      </c>
      <c r="C1726" s="2" t="s">
        <v>8</v>
      </c>
      <c r="D1726" s="2" t="s">
        <v>9</v>
      </c>
      <c r="E1726" s="2">
        <v>0</v>
      </c>
      <c r="F1726" s="2">
        <v>0</v>
      </c>
      <c r="G1726" s="24">
        <f t="shared" si="26"/>
        <v>0</v>
      </c>
      <c r="H1726" s="2" t="s">
        <v>13</v>
      </c>
    </row>
    <row r="1727" spans="1:8" ht="15.75" customHeight="1" x14ac:dyDescent="0.35">
      <c r="A1727" s="1">
        <v>44975.691741238428</v>
      </c>
      <c r="B1727" s="2" t="s">
        <v>26</v>
      </c>
      <c r="C1727" s="2" t="s">
        <v>8</v>
      </c>
      <c r="D1727" s="2" t="s">
        <v>23</v>
      </c>
      <c r="E1727" s="2">
        <v>4329</v>
      </c>
      <c r="F1727" s="2">
        <v>417</v>
      </c>
      <c r="G1727" s="24">
        <f t="shared" si="26"/>
        <v>9.6327096327096323E-2</v>
      </c>
      <c r="H1727" s="2" t="s">
        <v>10</v>
      </c>
    </row>
    <row r="1728" spans="1:8" ht="15.75" customHeight="1" x14ac:dyDescent="0.35">
      <c r="A1728" s="1">
        <v>44975.603646018521</v>
      </c>
      <c r="B1728" s="2" t="s">
        <v>26</v>
      </c>
      <c r="C1728" s="2" t="s">
        <v>8</v>
      </c>
      <c r="D1728" s="2" t="s">
        <v>23</v>
      </c>
      <c r="E1728" s="2">
        <v>1412</v>
      </c>
      <c r="F1728" s="2">
        <v>95</v>
      </c>
      <c r="G1728" s="24">
        <f t="shared" si="26"/>
        <v>6.7280453257790362E-2</v>
      </c>
      <c r="H1728" s="2" t="s">
        <v>12</v>
      </c>
    </row>
    <row r="1729" spans="1:8" ht="15.75" customHeight="1" x14ac:dyDescent="0.35">
      <c r="A1729" s="1">
        <v>44975.599243518518</v>
      </c>
      <c r="B1729" s="2" t="s">
        <v>26</v>
      </c>
      <c r="C1729" s="2" t="s">
        <v>8</v>
      </c>
      <c r="D1729" s="2" t="s">
        <v>23</v>
      </c>
      <c r="E1729" s="2">
        <v>1744</v>
      </c>
      <c r="F1729" s="2">
        <v>84</v>
      </c>
      <c r="G1729" s="24">
        <f t="shared" si="26"/>
        <v>4.8165137614678902E-2</v>
      </c>
      <c r="H1729" s="2" t="s">
        <v>12</v>
      </c>
    </row>
    <row r="1730" spans="1:8" ht="15.75" customHeight="1" x14ac:dyDescent="0.35">
      <c r="A1730" s="1">
        <v>44975.597022152775</v>
      </c>
      <c r="B1730" s="2" t="s">
        <v>26</v>
      </c>
      <c r="C1730" s="2" t="s">
        <v>8</v>
      </c>
      <c r="D1730" s="2" t="s">
        <v>23</v>
      </c>
      <c r="E1730" s="2">
        <v>6883</v>
      </c>
      <c r="F1730" s="2">
        <v>217</v>
      </c>
      <c r="G1730" s="24">
        <f t="shared" ref="G1730:G1793" si="27">IFERROR(F1730/E1730,0)</f>
        <v>3.1526950457649278E-2</v>
      </c>
      <c r="H1730" s="2" t="s">
        <v>12</v>
      </c>
    </row>
    <row r="1731" spans="1:8" ht="15.75" customHeight="1" x14ac:dyDescent="0.35">
      <c r="A1731" s="1">
        <v>44975.594657037036</v>
      </c>
      <c r="B1731" s="2" t="s">
        <v>26</v>
      </c>
      <c r="C1731" s="2" t="s">
        <v>8</v>
      </c>
      <c r="D1731" s="2" t="s">
        <v>23</v>
      </c>
      <c r="E1731" s="2">
        <v>1422</v>
      </c>
      <c r="F1731" s="2">
        <v>57</v>
      </c>
      <c r="G1731" s="24">
        <f t="shared" si="27"/>
        <v>4.0084388185654012E-2</v>
      </c>
      <c r="H1731" s="2" t="s">
        <v>12</v>
      </c>
    </row>
    <row r="1732" spans="1:8" ht="15.75" customHeight="1" x14ac:dyDescent="0.35">
      <c r="A1732" s="1">
        <v>44975.590353287036</v>
      </c>
      <c r="B1732" s="2" t="s">
        <v>26</v>
      </c>
      <c r="C1732" s="2" t="s">
        <v>8</v>
      </c>
      <c r="D1732" s="2" t="s">
        <v>23</v>
      </c>
      <c r="E1732" s="2">
        <v>4137</v>
      </c>
      <c r="F1732" s="2">
        <v>207</v>
      </c>
      <c r="G1732" s="24">
        <f t="shared" si="27"/>
        <v>5.0036258158085573E-2</v>
      </c>
      <c r="H1732" s="2" t="s">
        <v>10</v>
      </c>
    </row>
    <row r="1733" spans="1:8" ht="15.75" customHeight="1" x14ac:dyDescent="0.35">
      <c r="A1733" s="1">
        <v>44975.5790494213</v>
      </c>
      <c r="B1733" s="2" t="s">
        <v>26</v>
      </c>
      <c r="C1733" s="2" t="s">
        <v>8</v>
      </c>
      <c r="D1733" s="2" t="s">
        <v>23</v>
      </c>
      <c r="E1733" s="2">
        <v>80324</v>
      </c>
      <c r="F1733" s="2">
        <v>2675</v>
      </c>
      <c r="G1733" s="24">
        <f t="shared" si="27"/>
        <v>3.3302624371296254E-2</v>
      </c>
      <c r="H1733" s="2" t="s">
        <v>13</v>
      </c>
    </row>
    <row r="1734" spans="1:8" ht="15.75" customHeight="1" x14ac:dyDescent="0.35">
      <c r="A1734" s="1">
        <v>44975.578839085647</v>
      </c>
      <c r="B1734" s="2" t="s">
        <v>16</v>
      </c>
      <c r="C1734" s="2" t="s">
        <v>8</v>
      </c>
      <c r="D1734" s="2" t="s">
        <v>9</v>
      </c>
      <c r="E1734" s="2">
        <v>0</v>
      </c>
      <c r="F1734" s="2">
        <v>0</v>
      </c>
      <c r="G1734" s="24">
        <f t="shared" si="27"/>
        <v>0</v>
      </c>
      <c r="H1734" s="2" t="s">
        <v>13</v>
      </c>
    </row>
    <row r="1735" spans="1:8" ht="15.75" customHeight="1" x14ac:dyDescent="0.35">
      <c r="A1735" s="1">
        <v>44975.577199074076</v>
      </c>
      <c r="B1735" s="2" t="s">
        <v>26</v>
      </c>
      <c r="C1735" s="2" t="s">
        <v>15</v>
      </c>
      <c r="D1735" s="2" t="s">
        <v>23</v>
      </c>
      <c r="E1735" s="2">
        <v>24416</v>
      </c>
      <c r="F1735" s="2">
        <v>1194</v>
      </c>
      <c r="G1735" s="24">
        <f t="shared" si="27"/>
        <v>4.8902359108781129E-2</v>
      </c>
      <c r="H1735" s="2" t="s">
        <v>13</v>
      </c>
    </row>
    <row r="1736" spans="1:8" ht="15.75" customHeight="1" x14ac:dyDescent="0.35">
      <c r="A1736" s="1">
        <v>44975.577191006945</v>
      </c>
      <c r="B1736" s="2" t="s">
        <v>16</v>
      </c>
      <c r="C1736" s="2" t="s">
        <v>8</v>
      </c>
      <c r="D1736" s="2" t="s">
        <v>23</v>
      </c>
      <c r="E1736" s="2">
        <v>4313</v>
      </c>
      <c r="F1736" s="2">
        <v>123</v>
      </c>
      <c r="G1736" s="24">
        <f t="shared" si="27"/>
        <v>2.8518432645490376E-2</v>
      </c>
      <c r="H1736" s="2" t="s">
        <v>13</v>
      </c>
    </row>
    <row r="1737" spans="1:8" ht="15.75" customHeight="1" x14ac:dyDescent="0.35">
      <c r="A1737" s="1">
        <v>44975.560014305556</v>
      </c>
      <c r="B1737" s="2" t="s">
        <v>16</v>
      </c>
      <c r="C1737" s="2" t="s">
        <v>8</v>
      </c>
      <c r="D1737" s="2" t="s">
        <v>23</v>
      </c>
      <c r="E1737" s="2">
        <v>1050</v>
      </c>
      <c r="F1737" s="2">
        <v>13</v>
      </c>
      <c r="G1737" s="24">
        <f t="shared" si="27"/>
        <v>1.2380952380952381E-2</v>
      </c>
      <c r="H1737" s="2" t="s">
        <v>10</v>
      </c>
    </row>
    <row r="1738" spans="1:8" ht="15.75" customHeight="1" x14ac:dyDescent="0.35">
      <c r="A1738" s="1">
        <v>44975.559738136573</v>
      </c>
      <c r="B1738" s="2" t="s">
        <v>26</v>
      </c>
      <c r="C1738" s="2" t="s">
        <v>8</v>
      </c>
      <c r="D1738" s="2" t="s">
        <v>23</v>
      </c>
      <c r="E1738" s="2">
        <v>30606</v>
      </c>
      <c r="F1738" s="2">
        <v>805</v>
      </c>
      <c r="G1738" s="24">
        <f t="shared" si="27"/>
        <v>2.6302032281252042E-2</v>
      </c>
      <c r="H1738" s="2" t="s">
        <v>12</v>
      </c>
    </row>
    <row r="1739" spans="1:8" ht="15.75" customHeight="1" x14ac:dyDescent="0.35">
      <c r="A1739" s="1">
        <v>44975.554515069445</v>
      </c>
      <c r="B1739" s="2" t="s">
        <v>26</v>
      </c>
      <c r="C1739" s="2" t="s">
        <v>8</v>
      </c>
      <c r="D1739" s="2" t="s">
        <v>9</v>
      </c>
      <c r="E1739" s="2">
        <v>0</v>
      </c>
      <c r="F1739" s="2">
        <v>0</v>
      </c>
      <c r="G1739" s="24">
        <f t="shared" si="27"/>
        <v>0</v>
      </c>
      <c r="H1739" s="2" t="s">
        <v>12</v>
      </c>
    </row>
    <row r="1740" spans="1:8" ht="15.75" customHeight="1" x14ac:dyDescent="0.35">
      <c r="A1740" s="1">
        <v>44975.554233425923</v>
      </c>
      <c r="B1740" s="2" t="s">
        <v>26</v>
      </c>
      <c r="C1740" s="2" t="s">
        <v>8</v>
      </c>
      <c r="D1740" s="2" t="s">
        <v>9</v>
      </c>
      <c r="E1740" s="2">
        <v>0</v>
      </c>
      <c r="F1740" s="2">
        <v>0</v>
      </c>
      <c r="G1740" s="24">
        <f t="shared" si="27"/>
        <v>0</v>
      </c>
      <c r="H1740" s="2" t="s">
        <v>12</v>
      </c>
    </row>
    <row r="1741" spans="1:8" ht="15.75" customHeight="1" x14ac:dyDescent="0.35">
      <c r="A1741" s="1">
        <v>44975.552277708332</v>
      </c>
      <c r="B1741" s="2" t="s">
        <v>16</v>
      </c>
      <c r="C1741" s="2" t="s">
        <v>8</v>
      </c>
      <c r="D1741" s="2" t="s">
        <v>9</v>
      </c>
      <c r="E1741" s="2">
        <v>0</v>
      </c>
      <c r="F1741" s="2">
        <v>0</v>
      </c>
      <c r="G1741" s="24">
        <f t="shared" si="27"/>
        <v>0</v>
      </c>
      <c r="H1741" s="2" t="s">
        <v>12</v>
      </c>
    </row>
    <row r="1742" spans="1:8" ht="15.75" customHeight="1" x14ac:dyDescent="0.35">
      <c r="A1742" s="1">
        <v>44975.552024965276</v>
      </c>
      <c r="B1742" s="2" t="s">
        <v>26</v>
      </c>
      <c r="C1742" s="2" t="s">
        <v>8</v>
      </c>
      <c r="D1742" s="2" t="s">
        <v>23</v>
      </c>
      <c r="E1742" s="2">
        <v>34752</v>
      </c>
      <c r="F1742" s="2">
        <v>868</v>
      </c>
      <c r="G1742" s="24">
        <f t="shared" si="27"/>
        <v>2.4976979742173111E-2</v>
      </c>
      <c r="H1742" s="2" t="s">
        <v>12</v>
      </c>
    </row>
    <row r="1743" spans="1:8" ht="15.75" customHeight="1" x14ac:dyDescent="0.35">
      <c r="A1743" s="1">
        <v>44975.5441569213</v>
      </c>
      <c r="B1743" s="2" t="s">
        <v>16</v>
      </c>
      <c r="C1743" s="2" t="s">
        <v>8</v>
      </c>
      <c r="D1743" s="2" t="s">
        <v>9</v>
      </c>
      <c r="E1743" s="2">
        <v>0</v>
      </c>
      <c r="F1743" s="2">
        <v>0</v>
      </c>
      <c r="G1743" s="24">
        <f t="shared" si="27"/>
        <v>0</v>
      </c>
      <c r="H1743" s="2" t="s">
        <v>13</v>
      </c>
    </row>
    <row r="1744" spans="1:8" ht="15.75" customHeight="1" x14ac:dyDescent="0.35">
      <c r="A1744" s="1">
        <v>44975.54372991898</v>
      </c>
      <c r="B1744" s="2" t="s">
        <v>16</v>
      </c>
      <c r="C1744" s="2" t="s">
        <v>8</v>
      </c>
      <c r="D1744" s="2" t="s">
        <v>23</v>
      </c>
      <c r="E1744" s="2">
        <v>891</v>
      </c>
      <c r="F1744" s="2">
        <v>13</v>
      </c>
      <c r="G1744" s="24">
        <f t="shared" si="27"/>
        <v>1.4590347923681257E-2</v>
      </c>
      <c r="H1744" s="2" t="s">
        <v>10</v>
      </c>
    </row>
    <row r="1745" spans="1:8" ht="15.75" customHeight="1" x14ac:dyDescent="0.35">
      <c r="A1745" s="1">
        <v>44975.541666458332</v>
      </c>
      <c r="B1745" s="2" t="s">
        <v>16</v>
      </c>
      <c r="C1745" s="2" t="s">
        <v>8</v>
      </c>
      <c r="D1745" s="2" t="s">
        <v>23</v>
      </c>
      <c r="E1745" s="2">
        <v>930</v>
      </c>
      <c r="F1745" s="2">
        <v>21</v>
      </c>
      <c r="G1745" s="24">
        <f t="shared" si="27"/>
        <v>2.2580645161290321E-2</v>
      </c>
      <c r="H1745" s="2" t="s">
        <v>12</v>
      </c>
    </row>
    <row r="1746" spans="1:8" ht="15.75" customHeight="1" x14ac:dyDescent="0.35">
      <c r="A1746" s="1">
        <v>44975.539201388892</v>
      </c>
      <c r="B1746" s="2" t="s">
        <v>26</v>
      </c>
      <c r="C1746" s="2" t="s">
        <v>18</v>
      </c>
      <c r="D1746" s="2" t="s">
        <v>23</v>
      </c>
      <c r="E1746" s="2">
        <v>3383</v>
      </c>
      <c r="F1746" s="2">
        <v>0</v>
      </c>
      <c r="G1746" s="24">
        <f t="shared" si="27"/>
        <v>0</v>
      </c>
      <c r="H1746" s="2" t="s">
        <v>12</v>
      </c>
    </row>
    <row r="1747" spans="1:8" ht="15.75" customHeight="1" x14ac:dyDescent="0.35">
      <c r="A1747" s="1">
        <v>44975.533818229167</v>
      </c>
      <c r="B1747" s="2" t="s">
        <v>16</v>
      </c>
      <c r="C1747" s="2" t="s">
        <v>8</v>
      </c>
      <c r="D1747" s="2" t="s">
        <v>23</v>
      </c>
      <c r="E1747" s="2">
        <v>994</v>
      </c>
      <c r="F1747" s="2">
        <v>14</v>
      </c>
      <c r="G1747" s="24">
        <f t="shared" si="27"/>
        <v>1.4084507042253521E-2</v>
      </c>
      <c r="H1747" s="2" t="s">
        <v>10</v>
      </c>
    </row>
    <row r="1748" spans="1:8" ht="15.75" customHeight="1" x14ac:dyDescent="0.35">
      <c r="A1748" s="1">
        <v>44975.531735671299</v>
      </c>
      <c r="B1748" s="2" t="s">
        <v>16</v>
      </c>
      <c r="C1748" s="2" t="s">
        <v>8</v>
      </c>
      <c r="D1748" s="2" t="s">
        <v>23</v>
      </c>
      <c r="E1748" s="2">
        <v>846</v>
      </c>
      <c r="F1748" s="2">
        <v>7</v>
      </c>
      <c r="G1748" s="24">
        <f t="shared" si="27"/>
        <v>8.2742316784869974E-3</v>
      </c>
      <c r="H1748" s="2" t="s">
        <v>12</v>
      </c>
    </row>
    <row r="1749" spans="1:8" ht="15.75" customHeight="1" x14ac:dyDescent="0.35">
      <c r="A1749" s="1">
        <v>44975.523958333331</v>
      </c>
      <c r="B1749" s="2" t="s">
        <v>26</v>
      </c>
      <c r="C1749" s="2" t="s">
        <v>18</v>
      </c>
      <c r="D1749" s="2" t="s">
        <v>23</v>
      </c>
      <c r="E1749" s="2">
        <v>3521</v>
      </c>
      <c r="F1749" s="2">
        <v>0</v>
      </c>
      <c r="G1749" s="24">
        <f t="shared" si="27"/>
        <v>0</v>
      </c>
      <c r="H1749" s="2" t="s">
        <v>12</v>
      </c>
    </row>
    <row r="1750" spans="1:8" ht="15.75" customHeight="1" x14ac:dyDescent="0.35">
      <c r="A1750" s="1">
        <v>44975.517576666665</v>
      </c>
      <c r="B1750" s="2" t="s">
        <v>16</v>
      </c>
      <c r="C1750" s="2" t="s">
        <v>8</v>
      </c>
      <c r="D1750" s="2" t="s">
        <v>23</v>
      </c>
      <c r="E1750" s="2">
        <v>776</v>
      </c>
      <c r="F1750" s="2">
        <v>6</v>
      </c>
      <c r="G1750" s="24">
        <f t="shared" si="27"/>
        <v>7.7319587628865982E-3</v>
      </c>
      <c r="H1750" s="2" t="s">
        <v>10</v>
      </c>
    </row>
    <row r="1751" spans="1:8" ht="15.75" customHeight="1" x14ac:dyDescent="0.35">
      <c r="A1751" s="1">
        <v>44975.513968935185</v>
      </c>
      <c r="B1751" s="2" t="s">
        <v>26</v>
      </c>
      <c r="C1751" s="2" t="s">
        <v>8</v>
      </c>
      <c r="D1751" s="2" t="s">
        <v>23</v>
      </c>
      <c r="E1751" s="2">
        <v>1618</v>
      </c>
      <c r="F1751" s="2">
        <v>69</v>
      </c>
      <c r="G1751" s="24">
        <f t="shared" si="27"/>
        <v>4.2645241038318911E-2</v>
      </c>
      <c r="H1751" s="2" t="s">
        <v>12</v>
      </c>
    </row>
    <row r="1752" spans="1:8" ht="15.75" customHeight="1" x14ac:dyDescent="0.35">
      <c r="A1752" s="1">
        <v>44975.512714166667</v>
      </c>
      <c r="B1752" s="2" t="s">
        <v>26</v>
      </c>
      <c r="C1752" s="2" t="s">
        <v>8</v>
      </c>
      <c r="D1752" s="2" t="s">
        <v>9</v>
      </c>
      <c r="E1752" s="2">
        <v>0</v>
      </c>
      <c r="F1752" s="2">
        <v>0</v>
      </c>
      <c r="G1752" s="24">
        <f t="shared" si="27"/>
        <v>0</v>
      </c>
      <c r="H1752" s="2" t="s">
        <v>12</v>
      </c>
    </row>
    <row r="1753" spans="1:8" ht="15.75" customHeight="1" x14ac:dyDescent="0.35">
      <c r="A1753" s="1">
        <v>44975.511134097222</v>
      </c>
      <c r="B1753" s="2" t="s">
        <v>16</v>
      </c>
      <c r="C1753" s="2" t="s">
        <v>8</v>
      </c>
      <c r="D1753" s="2" t="s">
        <v>9</v>
      </c>
      <c r="E1753" s="2">
        <v>0</v>
      </c>
      <c r="F1753" s="2">
        <v>0</v>
      </c>
      <c r="G1753" s="24">
        <f t="shared" si="27"/>
        <v>0</v>
      </c>
      <c r="H1753" s="2" t="s">
        <v>12</v>
      </c>
    </row>
    <row r="1754" spans="1:8" ht="15.75" customHeight="1" x14ac:dyDescent="0.35">
      <c r="A1754" s="1">
        <v>44975.510276747686</v>
      </c>
      <c r="B1754" s="2" t="s">
        <v>16</v>
      </c>
      <c r="C1754" s="2" t="s">
        <v>8</v>
      </c>
      <c r="D1754" s="2" t="s">
        <v>23</v>
      </c>
      <c r="E1754" s="2">
        <v>1222</v>
      </c>
      <c r="F1754" s="2">
        <v>35</v>
      </c>
      <c r="G1754" s="24">
        <f t="shared" si="27"/>
        <v>2.8641571194762683E-2</v>
      </c>
      <c r="H1754" s="2" t="s">
        <v>13</v>
      </c>
    </row>
    <row r="1755" spans="1:8" ht="15.75" customHeight="1" x14ac:dyDescent="0.35">
      <c r="A1755" s="1">
        <v>44975.504073599535</v>
      </c>
      <c r="B1755" s="2" t="s">
        <v>16</v>
      </c>
      <c r="C1755" s="2" t="s">
        <v>8</v>
      </c>
      <c r="D1755" s="2" t="s">
        <v>23</v>
      </c>
      <c r="E1755" s="2">
        <v>749</v>
      </c>
      <c r="F1755" s="2">
        <v>9</v>
      </c>
      <c r="G1755" s="24">
        <f t="shared" si="27"/>
        <v>1.2016021361815754E-2</v>
      </c>
      <c r="H1755" s="2" t="s">
        <v>12</v>
      </c>
    </row>
    <row r="1756" spans="1:8" ht="15.75" customHeight="1" x14ac:dyDescent="0.35">
      <c r="A1756" s="1">
        <v>44975.503162604167</v>
      </c>
      <c r="B1756" s="2" t="s">
        <v>16</v>
      </c>
      <c r="C1756" s="2" t="s">
        <v>8</v>
      </c>
      <c r="D1756" s="2" t="s">
        <v>23</v>
      </c>
      <c r="E1756" s="2">
        <v>612</v>
      </c>
      <c r="F1756" s="2">
        <v>3</v>
      </c>
      <c r="G1756" s="24">
        <f t="shared" si="27"/>
        <v>4.9019607843137254E-3</v>
      </c>
      <c r="H1756" s="2" t="s">
        <v>10</v>
      </c>
    </row>
    <row r="1757" spans="1:8" ht="15.75" customHeight="1" x14ac:dyDescent="0.35">
      <c r="A1757" s="1">
        <v>44975.502734270834</v>
      </c>
      <c r="B1757" s="2" t="s">
        <v>16</v>
      </c>
      <c r="C1757" s="2" t="s">
        <v>8</v>
      </c>
      <c r="D1757" s="2" t="s">
        <v>23</v>
      </c>
      <c r="E1757" s="2">
        <v>661</v>
      </c>
      <c r="F1757" s="2">
        <v>8</v>
      </c>
      <c r="G1757" s="24">
        <f t="shared" si="27"/>
        <v>1.2102874432677761E-2</v>
      </c>
      <c r="H1757" s="2" t="s">
        <v>13</v>
      </c>
    </row>
    <row r="1758" spans="1:8" ht="15.75" customHeight="1" x14ac:dyDescent="0.35">
      <c r="A1758" s="1">
        <v>44975.502476851849</v>
      </c>
      <c r="B1758" s="2" t="s">
        <v>26</v>
      </c>
      <c r="C1758" s="2" t="s">
        <v>15</v>
      </c>
      <c r="D1758" s="2" t="s">
        <v>23</v>
      </c>
      <c r="E1758" s="2">
        <v>19909</v>
      </c>
      <c r="F1758" s="2">
        <v>1180</v>
      </c>
      <c r="G1758" s="24">
        <f t="shared" si="27"/>
        <v>5.9269677030488722E-2</v>
      </c>
      <c r="H1758" s="2" t="s">
        <v>13</v>
      </c>
    </row>
    <row r="1759" spans="1:8" ht="15.75" customHeight="1" x14ac:dyDescent="0.35">
      <c r="A1759" s="1">
        <v>44975.502145416664</v>
      </c>
      <c r="B1759" s="2" t="s">
        <v>16</v>
      </c>
      <c r="C1759" s="2" t="s">
        <v>8</v>
      </c>
      <c r="D1759" s="2" t="s">
        <v>9</v>
      </c>
      <c r="E1759" s="2">
        <v>0</v>
      </c>
      <c r="F1759" s="2">
        <v>0</v>
      </c>
      <c r="G1759" s="24">
        <f t="shared" si="27"/>
        <v>0</v>
      </c>
      <c r="H1759" s="2" t="s">
        <v>12</v>
      </c>
    </row>
    <row r="1760" spans="1:8" ht="15.75" customHeight="1" x14ac:dyDescent="0.35">
      <c r="A1760" s="1">
        <v>44975.50141203704</v>
      </c>
      <c r="B1760" s="2" t="s">
        <v>26</v>
      </c>
      <c r="C1760" s="2" t="s">
        <v>18</v>
      </c>
      <c r="D1760" s="2" t="s">
        <v>23</v>
      </c>
      <c r="E1760" s="2">
        <v>3682</v>
      </c>
      <c r="F1760" s="2">
        <v>0</v>
      </c>
      <c r="G1760" s="24">
        <f t="shared" si="27"/>
        <v>0</v>
      </c>
      <c r="H1760" s="2" t="s">
        <v>12</v>
      </c>
    </row>
    <row r="1761" spans="1:8" ht="15.75" customHeight="1" x14ac:dyDescent="0.35">
      <c r="A1761" s="1">
        <v>44975.497890312501</v>
      </c>
      <c r="B1761" s="2" t="s">
        <v>16</v>
      </c>
      <c r="C1761" s="2" t="s">
        <v>8</v>
      </c>
      <c r="D1761" s="2" t="s">
        <v>23</v>
      </c>
      <c r="E1761" s="2">
        <v>894</v>
      </c>
      <c r="F1761" s="2">
        <v>10</v>
      </c>
      <c r="G1761" s="24">
        <f t="shared" si="27"/>
        <v>1.1185682326621925E-2</v>
      </c>
      <c r="H1761" s="2" t="s">
        <v>10</v>
      </c>
    </row>
    <row r="1762" spans="1:8" ht="15.75" customHeight="1" x14ac:dyDescent="0.35">
      <c r="A1762" s="1">
        <v>44975.497683506946</v>
      </c>
      <c r="B1762" s="2" t="s">
        <v>26</v>
      </c>
      <c r="C1762" s="2" t="s">
        <v>8</v>
      </c>
      <c r="D1762" s="2" t="s">
        <v>23</v>
      </c>
      <c r="E1762" s="2">
        <v>25131</v>
      </c>
      <c r="F1762" s="2">
        <v>263</v>
      </c>
      <c r="G1762" s="24">
        <f t="shared" si="27"/>
        <v>1.0465162548247186E-2</v>
      </c>
      <c r="H1762" s="2" t="s">
        <v>13</v>
      </c>
    </row>
    <row r="1763" spans="1:8" ht="15.75" customHeight="1" x14ac:dyDescent="0.35">
      <c r="A1763" s="1">
        <v>44975.488763923611</v>
      </c>
      <c r="B1763" s="2" t="s">
        <v>16</v>
      </c>
      <c r="C1763" s="2" t="s">
        <v>8</v>
      </c>
      <c r="D1763" s="2" t="s">
        <v>9</v>
      </c>
      <c r="E1763" s="2">
        <v>145</v>
      </c>
      <c r="F1763" s="2">
        <v>1</v>
      </c>
      <c r="G1763" s="24">
        <f t="shared" si="27"/>
        <v>6.8965517241379309E-3</v>
      </c>
      <c r="H1763" s="2" t="s">
        <v>12</v>
      </c>
    </row>
    <row r="1764" spans="1:8" ht="15.75" customHeight="1" x14ac:dyDescent="0.35">
      <c r="A1764" s="1">
        <v>44975.485621388892</v>
      </c>
      <c r="B1764" s="2" t="s">
        <v>16</v>
      </c>
      <c r="C1764" s="2" t="s">
        <v>8</v>
      </c>
      <c r="D1764" s="2" t="s">
        <v>23</v>
      </c>
      <c r="E1764" s="2">
        <v>3670</v>
      </c>
      <c r="F1764" s="2">
        <v>147</v>
      </c>
      <c r="G1764" s="24">
        <f t="shared" si="27"/>
        <v>4.0054495912806541E-2</v>
      </c>
      <c r="H1764" s="2" t="s">
        <v>10</v>
      </c>
    </row>
    <row r="1765" spans="1:8" ht="15.75" customHeight="1" x14ac:dyDescent="0.35">
      <c r="A1765" s="1">
        <v>44975.481884004628</v>
      </c>
      <c r="B1765" s="2" t="s">
        <v>16</v>
      </c>
      <c r="C1765" s="2" t="s">
        <v>8</v>
      </c>
      <c r="D1765" s="2" t="s">
        <v>23</v>
      </c>
      <c r="E1765" s="2">
        <v>134</v>
      </c>
      <c r="F1765" s="2">
        <v>4</v>
      </c>
      <c r="G1765" s="24">
        <f t="shared" si="27"/>
        <v>2.9850746268656716E-2</v>
      </c>
      <c r="H1765" s="2" t="s">
        <v>10</v>
      </c>
    </row>
    <row r="1766" spans="1:8" ht="15.75" customHeight="1" x14ac:dyDescent="0.35">
      <c r="A1766" s="1">
        <v>44975.479639976853</v>
      </c>
      <c r="B1766" s="2" t="s">
        <v>16</v>
      </c>
      <c r="C1766" s="2" t="s">
        <v>8</v>
      </c>
      <c r="D1766" s="2" t="s">
        <v>23</v>
      </c>
      <c r="E1766" s="2">
        <v>0</v>
      </c>
      <c r="F1766" s="2">
        <v>0</v>
      </c>
      <c r="G1766" s="24">
        <f t="shared" si="27"/>
        <v>0</v>
      </c>
      <c r="H1766" s="2" t="s">
        <v>13</v>
      </c>
    </row>
    <row r="1767" spans="1:8" ht="15.75" customHeight="1" x14ac:dyDescent="0.35">
      <c r="A1767" s="1">
        <v>44975.479255937498</v>
      </c>
      <c r="B1767" s="2" t="s">
        <v>26</v>
      </c>
      <c r="C1767" s="2" t="s">
        <v>8</v>
      </c>
      <c r="D1767" s="2" t="s">
        <v>23</v>
      </c>
      <c r="E1767" s="2">
        <v>19678</v>
      </c>
      <c r="F1767" s="2">
        <v>1363</v>
      </c>
      <c r="G1767" s="24">
        <f t="shared" si="27"/>
        <v>6.9265169224514686E-2</v>
      </c>
      <c r="H1767" s="2" t="s">
        <v>13</v>
      </c>
    </row>
    <row r="1768" spans="1:8" ht="15.75" customHeight="1" x14ac:dyDescent="0.35">
      <c r="A1768" s="1">
        <v>44975.472097395832</v>
      </c>
      <c r="B1768" s="2" t="s">
        <v>16</v>
      </c>
      <c r="C1768" s="2" t="s">
        <v>8</v>
      </c>
      <c r="D1768" s="2" t="s">
        <v>23</v>
      </c>
      <c r="E1768" s="2">
        <v>5055</v>
      </c>
      <c r="F1768" s="2">
        <v>385</v>
      </c>
      <c r="G1768" s="24">
        <f t="shared" si="27"/>
        <v>7.6162215628091001E-2</v>
      </c>
      <c r="H1768" s="2" t="s">
        <v>13</v>
      </c>
    </row>
    <row r="1769" spans="1:8" ht="15.75" customHeight="1" x14ac:dyDescent="0.35">
      <c r="A1769" s="1">
        <v>44975.471311863424</v>
      </c>
      <c r="B1769" s="2" t="s">
        <v>16</v>
      </c>
      <c r="C1769" s="2" t="s">
        <v>8</v>
      </c>
      <c r="D1769" s="2" t="s">
        <v>23</v>
      </c>
      <c r="E1769" s="2">
        <v>364</v>
      </c>
      <c r="F1769" s="2">
        <v>5</v>
      </c>
      <c r="G1769" s="24">
        <f t="shared" si="27"/>
        <v>1.3736263736263736E-2</v>
      </c>
      <c r="H1769" s="2" t="s">
        <v>10</v>
      </c>
    </row>
    <row r="1770" spans="1:8" ht="15.75" customHeight="1" x14ac:dyDescent="0.35">
      <c r="A1770" s="1">
        <v>44975.461693067133</v>
      </c>
      <c r="B1770" s="2" t="s">
        <v>26</v>
      </c>
      <c r="C1770" s="2" t="s">
        <v>18</v>
      </c>
      <c r="D1770" s="2" t="s">
        <v>9</v>
      </c>
      <c r="E1770" s="2">
        <v>0</v>
      </c>
      <c r="F1770" s="2">
        <v>0</v>
      </c>
      <c r="G1770" s="24">
        <f t="shared" si="27"/>
        <v>0</v>
      </c>
      <c r="H1770" s="2" t="s">
        <v>10</v>
      </c>
    </row>
    <row r="1771" spans="1:8" ht="15.75" customHeight="1" x14ac:dyDescent="0.35">
      <c r="A1771" s="1">
        <v>44975.451841168979</v>
      </c>
      <c r="B1771" s="2" t="s">
        <v>26</v>
      </c>
      <c r="C1771" s="2" t="s">
        <v>8</v>
      </c>
      <c r="D1771" s="2" t="s">
        <v>23</v>
      </c>
      <c r="E1771" s="2">
        <v>15671</v>
      </c>
      <c r="F1771" s="2">
        <v>487</v>
      </c>
      <c r="G1771" s="24">
        <f t="shared" si="27"/>
        <v>3.1076510752345098E-2</v>
      </c>
      <c r="H1771" s="2" t="s">
        <v>13</v>
      </c>
    </row>
    <row r="1772" spans="1:8" ht="15.75" customHeight="1" x14ac:dyDescent="0.35">
      <c r="A1772" s="1">
        <v>44975.437521863423</v>
      </c>
      <c r="B1772" s="2" t="s">
        <v>16</v>
      </c>
      <c r="C1772" s="2" t="s">
        <v>8</v>
      </c>
      <c r="D1772" s="2" t="s">
        <v>23</v>
      </c>
      <c r="E1772" s="2">
        <v>464</v>
      </c>
      <c r="F1772" s="2">
        <v>8</v>
      </c>
      <c r="G1772" s="24">
        <f t="shared" si="27"/>
        <v>1.7241379310344827E-2</v>
      </c>
      <c r="H1772" s="2" t="s">
        <v>13</v>
      </c>
    </row>
    <row r="1773" spans="1:8" ht="15.75" customHeight="1" x14ac:dyDescent="0.35">
      <c r="A1773" s="1">
        <v>44975.437511574077</v>
      </c>
      <c r="B1773" s="2" t="s">
        <v>26</v>
      </c>
      <c r="C1773" s="2" t="s">
        <v>15</v>
      </c>
      <c r="D1773" s="2" t="s">
        <v>23</v>
      </c>
      <c r="E1773" s="2">
        <v>19468</v>
      </c>
      <c r="F1773" s="2">
        <v>638</v>
      </c>
      <c r="G1773" s="24">
        <f t="shared" si="27"/>
        <v>3.2771727963838093E-2</v>
      </c>
      <c r="H1773" s="2" t="s">
        <v>13</v>
      </c>
    </row>
    <row r="1774" spans="1:8" ht="15.75" customHeight="1" x14ac:dyDescent="0.35">
      <c r="A1774" s="1">
        <v>44975.422708576392</v>
      </c>
      <c r="B1774" s="2" t="s">
        <v>26</v>
      </c>
      <c r="C1774" s="2" t="s">
        <v>8</v>
      </c>
      <c r="D1774" s="2" t="s">
        <v>11</v>
      </c>
      <c r="E1774" s="2">
        <v>32719</v>
      </c>
      <c r="F1774" s="2">
        <v>295</v>
      </c>
      <c r="G1774" s="24">
        <f t="shared" si="27"/>
        <v>9.0161679757938817E-3</v>
      </c>
      <c r="H1774" s="2" t="s">
        <v>13</v>
      </c>
    </row>
    <row r="1775" spans="1:8" ht="15.75" customHeight="1" x14ac:dyDescent="0.35">
      <c r="A1775" s="1">
        <v>44975.40552083333</v>
      </c>
      <c r="B1775" s="2" t="s">
        <v>26</v>
      </c>
      <c r="C1775" s="2" t="s">
        <v>18</v>
      </c>
      <c r="D1775" s="2" t="s">
        <v>23</v>
      </c>
      <c r="E1775" s="2">
        <v>4043</v>
      </c>
      <c r="F1775" s="2">
        <v>0</v>
      </c>
      <c r="G1775" s="24">
        <f t="shared" si="27"/>
        <v>0</v>
      </c>
      <c r="H1775" s="2" t="s">
        <v>13</v>
      </c>
    </row>
    <row r="1776" spans="1:8" ht="15.75" customHeight="1" x14ac:dyDescent="0.35">
      <c r="A1776" s="1">
        <v>44975.395901539348</v>
      </c>
      <c r="B1776" s="2" t="s">
        <v>16</v>
      </c>
      <c r="C1776" s="2" t="s">
        <v>8</v>
      </c>
      <c r="D1776" s="2" t="s">
        <v>23</v>
      </c>
      <c r="E1776" s="2">
        <v>1377</v>
      </c>
      <c r="F1776" s="2">
        <v>37</v>
      </c>
      <c r="G1776" s="24">
        <f t="shared" si="27"/>
        <v>2.6870007262164125E-2</v>
      </c>
      <c r="H1776" s="2" t="s">
        <v>10</v>
      </c>
    </row>
    <row r="1777" spans="1:8" ht="15.75" customHeight="1" x14ac:dyDescent="0.35">
      <c r="A1777" s="1">
        <v>44975.393211400464</v>
      </c>
      <c r="B1777" s="2" t="s">
        <v>16</v>
      </c>
      <c r="C1777" s="2" t="s">
        <v>8</v>
      </c>
      <c r="D1777" s="2" t="s">
        <v>9</v>
      </c>
      <c r="E1777" s="2">
        <v>551</v>
      </c>
      <c r="F1777" s="2">
        <v>1</v>
      </c>
      <c r="G1777" s="24">
        <f t="shared" si="27"/>
        <v>1.8148820326678765E-3</v>
      </c>
      <c r="H1777" s="2" t="s">
        <v>10</v>
      </c>
    </row>
    <row r="1778" spans="1:8" ht="15.75" customHeight="1" x14ac:dyDescent="0.35">
      <c r="A1778" s="1">
        <v>44975.375029826391</v>
      </c>
      <c r="B1778" s="2" t="s">
        <v>16</v>
      </c>
      <c r="C1778" s="2" t="s">
        <v>8</v>
      </c>
      <c r="D1778" s="2" t="s">
        <v>11</v>
      </c>
      <c r="E1778" s="2">
        <v>3997</v>
      </c>
      <c r="F1778" s="2">
        <v>248</v>
      </c>
      <c r="G1778" s="24">
        <f t="shared" si="27"/>
        <v>6.2046534901175884E-2</v>
      </c>
      <c r="H1778" s="2" t="s">
        <v>13</v>
      </c>
    </row>
    <row r="1779" spans="1:8" ht="15.75" customHeight="1" x14ac:dyDescent="0.35">
      <c r="A1779" s="1">
        <v>44975.375011574077</v>
      </c>
      <c r="B1779" s="2" t="s">
        <v>26</v>
      </c>
      <c r="C1779" s="2" t="s">
        <v>15</v>
      </c>
      <c r="D1779" s="2" t="s">
        <v>11</v>
      </c>
      <c r="E1779" s="2">
        <v>35227</v>
      </c>
      <c r="F1779" s="2">
        <v>6153</v>
      </c>
      <c r="G1779" s="24">
        <f t="shared" si="27"/>
        <v>0.17466715871348681</v>
      </c>
      <c r="H1779" s="2" t="s">
        <v>13</v>
      </c>
    </row>
    <row r="1780" spans="1:8" ht="15.75" customHeight="1" x14ac:dyDescent="0.35">
      <c r="A1780" s="1">
        <v>44975.325537337965</v>
      </c>
      <c r="B1780" s="2" t="s">
        <v>26</v>
      </c>
      <c r="C1780" s="2" t="s">
        <v>8</v>
      </c>
      <c r="D1780" s="2" t="s">
        <v>9</v>
      </c>
      <c r="E1780" s="2">
        <v>0</v>
      </c>
      <c r="F1780" s="2">
        <v>0</v>
      </c>
      <c r="G1780" s="24">
        <f t="shared" si="27"/>
        <v>0</v>
      </c>
      <c r="H1780" s="2" t="s">
        <v>13</v>
      </c>
    </row>
    <row r="1781" spans="1:8" ht="15.75" customHeight="1" x14ac:dyDescent="0.35">
      <c r="A1781" s="1">
        <v>44975.307166666666</v>
      </c>
      <c r="B1781" s="2" t="s">
        <v>16</v>
      </c>
      <c r="C1781" s="2" t="s">
        <v>8</v>
      </c>
      <c r="D1781" s="2" t="s">
        <v>23</v>
      </c>
      <c r="E1781" s="2">
        <v>583</v>
      </c>
      <c r="F1781" s="2">
        <v>5</v>
      </c>
      <c r="G1781" s="24">
        <f t="shared" si="27"/>
        <v>8.5763293310463125E-3</v>
      </c>
      <c r="H1781" s="2" t="s">
        <v>10</v>
      </c>
    </row>
    <row r="1782" spans="1:8" ht="15.75" customHeight="1" x14ac:dyDescent="0.35">
      <c r="A1782" s="1">
        <v>44975.306075219909</v>
      </c>
      <c r="B1782" s="2" t="s">
        <v>16</v>
      </c>
      <c r="C1782" s="2" t="s">
        <v>8</v>
      </c>
      <c r="D1782" s="2" t="s">
        <v>23</v>
      </c>
      <c r="E1782" s="2">
        <v>1541</v>
      </c>
      <c r="F1782" s="2">
        <v>26</v>
      </c>
      <c r="G1782" s="24">
        <f t="shared" si="27"/>
        <v>1.6872160934458143E-2</v>
      </c>
      <c r="H1782" s="2" t="s">
        <v>10</v>
      </c>
    </row>
    <row r="1783" spans="1:8" ht="15.75" customHeight="1" x14ac:dyDescent="0.35">
      <c r="A1783" s="1">
        <v>44975.305695798612</v>
      </c>
      <c r="B1783" s="2" t="s">
        <v>16</v>
      </c>
      <c r="C1783" s="2" t="s">
        <v>8</v>
      </c>
      <c r="D1783" s="2" t="s">
        <v>9</v>
      </c>
      <c r="E1783" s="2">
        <v>0</v>
      </c>
      <c r="F1783" s="2">
        <v>0</v>
      </c>
      <c r="G1783" s="24">
        <f t="shared" si="27"/>
        <v>0</v>
      </c>
      <c r="H1783" s="2" t="s">
        <v>13</v>
      </c>
    </row>
    <row r="1784" spans="1:8" ht="15.75" customHeight="1" x14ac:dyDescent="0.35">
      <c r="A1784" s="1">
        <v>44975.224793576388</v>
      </c>
      <c r="B1784" s="2" t="s">
        <v>16</v>
      </c>
      <c r="C1784" s="2" t="s">
        <v>8</v>
      </c>
      <c r="D1784" s="2" t="s">
        <v>9</v>
      </c>
      <c r="E1784" s="2">
        <v>951</v>
      </c>
      <c r="F1784" s="2">
        <v>30</v>
      </c>
      <c r="G1784" s="24">
        <f t="shared" si="27"/>
        <v>3.1545741324921134E-2</v>
      </c>
      <c r="H1784" s="2" t="s">
        <v>12</v>
      </c>
    </row>
    <row r="1785" spans="1:8" ht="15.75" customHeight="1" x14ac:dyDescent="0.35">
      <c r="A1785" s="1">
        <v>44974.92428658565</v>
      </c>
      <c r="B1785" s="2" t="s">
        <v>7</v>
      </c>
      <c r="C1785" s="2" t="s">
        <v>8</v>
      </c>
      <c r="D1785" s="2" t="s">
        <v>11</v>
      </c>
      <c r="E1785" s="2">
        <v>3406</v>
      </c>
      <c r="F1785" s="2">
        <v>106</v>
      </c>
      <c r="G1785" s="24">
        <f t="shared" si="27"/>
        <v>3.1121550205519672E-2</v>
      </c>
      <c r="H1785" s="2" t="s">
        <v>13</v>
      </c>
    </row>
    <row r="1786" spans="1:8" ht="15.75" customHeight="1" x14ac:dyDescent="0.35">
      <c r="A1786" s="1">
        <v>44974.849991331015</v>
      </c>
      <c r="B1786" s="2" t="s">
        <v>26</v>
      </c>
      <c r="C1786" s="2" t="s">
        <v>18</v>
      </c>
      <c r="D1786" s="2" t="s">
        <v>9</v>
      </c>
      <c r="E1786" s="2">
        <v>0</v>
      </c>
      <c r="F1786" s="2">
        <v>0</v>
      </c>
      <c r="G1786" s="24">
        <f t="shared" si="27"/>
        <v>0</v>
      </c>
      <c r="H1786" s="2" t="s">
        <v>13</v>
      </c>
    </row>
    <row r="1787" spans="1:8" ht="15.75" customHeight="1" x14ac:dyDescent="0.35">
      <c r="A1787" s="1">
        <v>44974.849991284726</v>
      </c>
      <c r="B1787" s="2" t="s">
        <v>26</v>
      </c>
      <c r="C1787" s="2" t="s">
        <v>18</v>
      </c>
      <c r="D1787" s="2" t="s">
        <v>9</v>
      </c>
      <c r="E1787" s="2">
        <v>0</v>
      </c>
      <c r="F1787" s="2">
        <v>0</v>
      </c>
      <c r="G1787" s="24">
        <f t="shared" si="27"/>
        <v>0</v>
      </c>
      <c r="H1787" s="2" t="s">
        <v>13</v>
      </c>
    </row>
    <row r="1788" spans="1:8" ht="15.75" customHeight="1" x14ac:dyDescent="0.35">
      <c r="A1788" s="1">
        <v>44974.849991099538</v>
      </c>
      <c r="B1788" s="2" t="s">
        <v>26</v>
      </c>
      <c r="C1788" s="2" t="s">
        <v>18</v>
      </c>
      <c r="D1788" s="2" t="s">
        <v>9</v>
      </c>
      <c r="E1788" s="2">
        <v>0</v>
      </c>
      <c r="F1788" s="2">
        <v>0</v>
      </c>
      <c r="G1788" s="24">
        <f t="shared" si="27"/>
        <v>0</v>
      </c>
      <c r="H1788" s="2" t="s">
        <v>13</v>
      </c>
    </row>
    <row r="1789" spans="1:8" ht="15.75" customHeight="1" x14ac:dyDescent="0.35">
      <c r="A1789" s="1">
        <v>44974.849895833337</v>
      </c>
      <c r="B1789" s="2" t="s">
        <v>26</v>
      </c>
      <c r="C1789" s="2" t="s">
        <v>18</v>
      </c>
      <c r="D1789" s="2" t="s">
        <v>11</v>
      </c>
      <c r="E1789" s="2">
        <v>3306</v>
      </c>
      <c r="F1789" s="2">
        <v>0</v>
      </c>
      <c r="G1789" s="24">
        <f t="shared" si="27"/>
        <v>0</v>
      </c>
      <c r="H1789" s="2" t="s">
        <v>13</v>
      </c>
    </row>
    <row r="1790" spans="1:8" ht="15.75" customHeight="1" x14ac:dyDescent="0.35">
      <c r="A1790" s="1">
        <v>44974.796886574077</v>
      </c>
      <c r="B1790" s="2" t="s">
        <v>26</v>
      </c>
      <c r="C1790" s="2" t="s">
        <v>18</v>
      </c>
      <c r="D1790" s="2" t="s">
        <v>11</v>
      </c>
      <c r="E1790" s="2">
        <v>3201</v>
      </c>
      <c r="F1790" s="2">
        <v>0</v>
      </c>
      <c r="G1790" s="24">
        <f t="shared" si="27"/>
        <v>0</v>
      </c>
      <c r="H1790" s="2" t="s">
        <v>12</v>
      </c>
    </row>
    <row r="1791" spans="1:8" ht="15.75" customHeight="1" x14ac:dyDescent="0.35">
      <c r="A1791" s="1">
        <v>44974.73153571759</v>
      </c>
      <c r="B1791" s="2" t="s">
        <v>7</v>
      </c>
      <c r="C1791" s="2" t="s">
        <v>8</v>
      </c>
      <c r="D1791" s="2" t="s">
        <v>11</v>
      </c>
      <c r="E1791" s="2">
        <v>18242</v>
      </c>
      <c r="F1791" s="2">
        <v>547</v>
      </c>
      <c r="G1791" s="24">
        <f t="shared" si="27"/>
        <v>2.9985747176844643E-2</v>
      </c>
      <c r="H1791" s="2" t="s">
        <v>13</v>
      </c>
    </row>
    <row r="1792" spans="1:8" ht="15.75" customHeight="1" x14ac:dyDescent="0.35">
      <c r="A1792" s="1">
        <v>44974.690578703703</v>
      </c>
      <c r="B1792" s="2" t="s">
        <v>26</v>
      </c>
      <c r="C1792" s="2" t="s">
        <v>18</v>
      </c>
      <c r="D1792" s="2" t="s">
        <v>9</v>
      </c>
      <c r="E1792" s="2">
        <v>0</v>
      </c>
      <c r="F1792" s="2">
        <v>0</v>
      </c>
      <c r="G1792" s="24">
        <f t="shared" si="27"/>
        <v>0</v>
      </c>
      <c r="H1792" s="2" t="s">
        <v>10</v>
      </c>
    </row>
    <row r="1793" spans="1:8" ht="15.75" customHeight="1" x14ac:dyDescent="0.35">
      <c r="A1793" s="1">
        <v>44974.690578703703</v>
      </c>
      <c r="B1793" s="2" t="s">
        <v>26</v>
      </c>
      <c r="C1793" s="2" t="s">
        <v>15</v>
      </c>
      <c r="D1793" s="2" t="s">
        <v>23</v>
      </c>
      <c r="E1793" s="2">
        <v>24322</v>
      </c>
      <c r="F1793" s="2">
        <v>492</v>
      </c>
      <c r="G1793" s="24">
        <f t="shared" si="27"/>
        <v>2.0228599621741634E-2</v>
      </c>
      <c r="H1793" s="2" t="s">
        <v>13</v>
      </c>
    </row>
    <row r="1794" spans="1:8" ht="15.75" customHeight="1" x14ac:dyDescent="0.35">
      <c r="A1794" s="1">
        <v>44974.69054398148</v>
      </c>
      <c r="B1794" s="2" t="s">
        <v>26</v>
      </c>
      <c r="C1794" s="2" t="s">
        <v>18</v>
      </c>
      <c r="D1794" s="2" t="s">
        <v>23</v>
      </c>
      <c r="E1794" s="2">
        <v>20348</v>
      </c>
      <c r="F1794" s="2">
        <v>567</v>
      </c>
      <c r="G1794" s="24">
        <f t="shared" ref="G1794:G1857" si="28">IFERROR(F1794/E1794,0)</f>
        <v>2.7865146451739729E-2</v>
      </c>
      <c r="H1794" s="2" t="s">
        <v>13</v>
      </c>
    </row>
    <row r="1795" spans="1:8" ht="15.75" customHeight="1" x14ac:dyDescent="0.35">
      <c r="A1795" s="1">
        <v>44974.68565122685</v>
      </c>
      <c r="B1795" s="2" t="s">
        <v>16</v>
      </c>
      <c r="C1795" s="2" t="s">
        <v>8</v>
      </c>
      <c r="D1795" s="2" t="s">
        <v>9</v>
      </c>
      <c r="E1795" s="2">
        <v>394</v>
      </c>
      <c r="F1795" s="2">
        <v>2</v>
      </c>
      <c r="G1795" s="24">
        <f t="shared" si="28"/>
        <v>5.076142131979695E-3</v>
      </c>
      <c r="H1795" s="2" t="s">
        <v>10</v>
      </c>
    </row>
    <row r="1796" spans="1:8" ht="15.75" customHeight="1" x14ac:dyDescent="0.35">
      <c r="A1796" s="1">
        <v>44974.65937021991</v>
      </c>
      <c r="B1796" s="2" t="s">
        <v>26</v>
      </c>
      <c r="C1796" s="2" t="s">
        <v>8</v>
      </c>
      <c r="D1796" s="2" t="s">
        <v>9</v>
      </c>
      <c r="E1796" s="2">
        <v>0</v>
      </c>
      <c r="F1796" s="2">
        <v>0</v>
      </c>
      <c r="G1796" s="24">
        <f t="shared" si="28"/>
        <v>0</v>
      </c>
      <c r="H1796" s="2" t="s">
        <v>13</v>
      </c>
    </row>
    <row r="1797" spans="1:8" ht="15.75" customHeight="1" x14ac:dyDescent="0.35">
      <c r="A1797" s="1">
        <v>44974.655682870369</v>
      </c>
      <c r="B1797" s="2" t="s">
        <v>26</v>
      </c>
      <c r="C1797" s="2" t="s">
        <v>18</v>
      </c>
      <c r="D1797" s="2" t="s">
        <v>11</v>
      </c>
      <c r="E1797" s="2">
        <v>3016</v>
      </c>
      <c r="F1797" s="2">
        <v>0</v>
      </c>
      <c r="G1797" s="24">
        <f t="shared" si="28"/>
        <v>0</v>
      </c>
      <c r="H1797" s="2" t="s">
        <v>12</v>
      </c>
    </row>
    <row r="1798" spans="1:8" ht="15.75" customHeight="1" x14ac:dyDescent="0.35">
      <c r="A1798" s="1">
        <v>44974.654840509262</v>
      </c>
      <c r="B1798" s="2" t="s">
        <v>26</v>
      </c>
      <c r="C1798" s="2" t="s">
        <v>8</v>
      </c>
      <c r="D1798" s="2" t="s">
        <v>9</v>
      </c>
      <c r="E1798" s="2">
        <v>0</v>
      </c>
      <c r="F1798" s="2">
        <v>0</v>
      </c>
      <c r="G1798" s="24">
        <f t="shared" si="28"/>
        <v>0</v>
      </c>
      <c r="H1798" s="2" t="s">
        <v>10</v>
      </c>
    </row>
    <row r="1799" spans="1:8" ht="15.75" customHeight="1" x14ac:dyDescent="0.35">
      <c r="A1799" s="1">
        <v>44974.65320601852</v>
      </c>
      <c r="B1799" s="2" t="s">
        <v>26</v>
      </c>
      <c r="C1799" s="2" t="s">
        <v>18</v>
      </c>
      <c r="D1799" s="2" t="s">
        <v>11</v>
      </c>
      <c r="E1799" s="2">
        <v>3108</v>
      </c>
      <c r="F1799" s="2">
        <v>0</v>
      </c>
      <c r="G1799" s="24">
        <f t="shared" si="28"/>
        <v>0</v>
      </c>
      <c r="H1799" s="2" t="s">
        <v>12</v>
      </c>
    </row>
    <row r="1800" spans="1:8" ht="15.75" customHeight="1" x14ac:dyDescent="0.35">
      <c r="A1800" s="1">
        <v>44974.652766203704</v>
      </c>
      <c r="B1800" s="2" t="s">
        <v>26</v>
      </c>
      <c r="C1800" s="2" t="s">
        <v>18</v>
      </c>
      <c r="D1800" s="2" t="s">
        <v>11</v>
      </c>
      <c r="E1800" s="2">
        <v>3227</v>
      </c>
      <c r="F1800" s="2">
        <v>0</v>
      </c>
      <c r="G1800" s="24">
        <f t="shared" si="28"/>
        <v>0</v>
      </c>
      <c r="H1800" s="2" t="s">
        <v>13</v>
      </c>
    </row>
    <row r="1801" spans="1:8" ht="15.75" customHeight="1" x14ac:dyDescent="0.35">
      <c r="A1801" s="1">
        <v>44974.652488425927</v>
      </c>
      <c r="B1801" s="2" t="s">
        <v>26</v>
      </c>
      <c r="C1801" s="2" t="s">
        <v>15</v>
      </c>
      <c r="D1801" s="2" t="s">
        <v>9</v>
      </c>
      <c r="E1801" s="2">
        <v>14755</v>
      </c>
      <c r="F1801" s="2">
        <v>286</v>
      </c>
      <c r="G1801" s="24">
        <f t="shared" si="28"/>
        <v>1.9383259911894272E-2</v>
      </c>
      <c r="H1801" s="2" t="s">
        <v>13</v>
      </c>
    </row>
    <row r="1802" spans="1:8" ht="15.75" customHeight="1" x14ac:dyDescent="0.35">
      <c r="A1802" s="1">
        <v>44974.652344664355</v>
      </c>
      <c r="B1802" s="2" t="s">
        <v>16</v>
      </c>
      <c r="C1802" s="2" t="s">
        <v>8</v>
      </c>
      <c r="D1802" s="2" t="s">
        <v>9</v>
      </c>
      <c r="E1802" s="2">
        <v>740</v>
      </c>
      <c r="F1802" s="2">
        <v>6</v>
      </c>
      <c r="G1802" s="24">
        <f t="shared" si="28"/>
        <v>8.1081081081081086E-3</v>
      </c>
      <c r="H1802" s="2" t="s">
        <v>13</v>
      </c>
    </row>
    <row r="1803" spans="1:8" ht="15.75" customHeight="1" x14ac:dyDescent="0.35">
      <c r="A1803" s="1">
        <v>44974.651823703702</v>
      </c>
      <c r="B1803" s="2" t="s">
        <v>26</v>
      </c>
      <c r="C1803" s="2" t="s">
        <v>8</v>
      </c>
      <c r="D1803" s="2" t="s">
        <v>11</v>
      </c>
      <c r="E1803" s="2">
        <v>41103</v>
      </c>
      <c r="F1803" s="2">
        <v>362</v>
      </c>
      <c r="G1803" s="24">
        <f t="shared" si="28"/>
        <v>8.8071430309223167E-3</v>
      </c>
      <c r="H1803" s="2" t="s">
        <v>13</v>
      </c>
    </row>
    <row r="1804" spans="1:8" ht="15.75" customHeight="1" x14ac:dyDescent="0.35">
      <c r="A1804" s="1">
        <v>44974.649127442128</v>
      </c>
      <c r="B1804" s="2" t="s">
        <v>16</v>
      </c>
      <c r="C1804" s="2" t="s">
        <v>8</v>
      </c>
      <c r="D1804" s="2" t="s">
        <v>9</v>
      </c>
      <c r="E1804" s="2">
        <v>3497</v>
      </c>
      <c r="F1804" s="2">
        <v>208</v>
      </c>
      <c r="G1804" s="24">
        <f t="shared" si="28"/>
        <v>5.9479553903345722E-2</v>
      </c>
      <c r="H1804" s="2" t="s">
        <v>13</v>
      </c>
    </row>
    <row r="1805" spans="1:8" ht="15.75" customHeight="1" x14ac:dyDescent="0.35">
      <c r="A1805" s="1">
        <v>44974.648503900462</v>
      </c>
      <c r="B1805" s="2" t="s">
        <v>16</v>
      </c>
      <c r="C1805" s="2" t="s">
        <v>8</v>
      </c>
      <c r="D1805" s="2" t="s">
        <v>9</v>
      </c>
      <c r="E1805" s="2">
        <v>580</v>
      </c>
      <c r="F1805" s="2">
        <v>3</v>
      </c>
      <c r="G1805" s="24">
        <f t="shared" si="28"/>
        <v>5.1724137931034482E-3</v>
      </c>
      <c r="H1805" s="2" t="s">
        <v>10</v>
      </c>
    </row>
    <row r="1806" spans="1:8" ht="15.75" customHeight="1" x14ac:dyDescent="0.35">
      <c r="A1806" s="1">
        <v>44974.646546238429</v>
      </c>
      <c r="B1806" s="2" t="s">
        <v>26</v>
      </c>
      <c r="C1806" s="2" t="s">
        <v>8</v>
      </c>
      <c r="D1806" s="2" t="s">
        <v>11</v>
      </c>
      <c r="E1806" s="2">
        <v>20682</v>
      </c>
      <c r="F1806" s="2">
        <v>165</v>
      </c>
      <c r="G1806" s="24">
        <f t="shared" si="28"/>
        <v>7.9779518421816079E-3</v>
      </c>
      <c r="H1806" s="2" t="s">
        <v>12</v>
      </c>
    </row>
    <row r="1807" spans="1:8" ht="15.75" customHeight="1" x14ac:dyDescent="0.35">
      <c r="A1807" s="1">
        <v>44974.645859629629</v>
      </c>
      <c r="B1807" s="2" t="s">
        <v>26</v>
      </c>
      <c r="C1807" s="2" t="s">
        <v>8</v>
      </c>
      <c r="D1807" s="2" t="s">
        <v>11</v>
      </c>
      <c r="E1807" s="2">
        <v>14159</v>
      </c>
      <c r="F1807" s="2">
        <v>89</v>
      </c>
      <c r="G1807" s="24">
        <f t="shared" si="28"/>
        <v>6.2857546436895263E-3</v>
      </c>
      <c r="H1807" s="2" t="s">
        <v>13</v>
      </c>
    </row>
    <row r="1808" spans="1:8" ht="15.75" customHeight="1" x14ac:dyDescent="0.35">
      <c r="A1808" s="1">
        <v>44974.641293148146</v>
      </c>
      <c r="B1808" s="2" t="s">
        <v>16</v>
      </c>
      <c r="C1808" s="2" t="s">
        <v>8</v>
      </c>
      <c r="D1808" s="2" t="s">
        <v>9</v>
      </c>
      <c r="E1808" s="2">
        <v>687</v>
      </c>
      <c r="F1808" s="2">
        <v>8</v>
      </c>
      <c r="G1808" s="24">
        <f t="shared" si="28"/>
        <v>1.1644832605531296E-2</v>
      </c>
      <c r="H1808" s="2" t="s">
        <v>10</v>
      </c>
    </row>
    <row r="1809" spans="1:8" ht="15.75" customHeight="1" x14ac:dyDescent="0.35">
      <c r="A1809" s="1">
        <v>44974.639016203706</v>
      </c>
      <c r="B1809" s="2" t="s">
        <v>26</v>
      </c>
      <c r="C1809" s="2" t="s">
        <v>18</v>
      </c>
      <c r="D1809" s="2" t="s">
        <v>11</v>
      </c>
      <c r="E1809" s="2">
        <v>3348</v>
      </c>
      <c r="F1809" s="2">
        <v>0</v>
      </c>
      <c r="G1809" s="24">
        <f t="shared" si="28"/>
        <v>0</v>
      </c>
      <c r="H1809" s="2" t="s">
        <v>13</v>
      </c>
    </row>
    <row r="1810" spans="1:8" ht="15.75" customHeight="1" x14ac:dyDescent="0.35">
      <c r="A1810" s="1">
        <v>44974.637118865743</v>
      </c>
      <c r="B1810" s="2" t="s">
        <v>16</v>
      </c>
      <c r="C1810" s="2" t="s">
        <v>8</v>
      </c>
      <c r="D1810" s="2" t="s">
        <v>9</v>
      </c>
      <c r="E1810" s="2">
        <v>647</v>
      </c>
      <c r="F1810" s="2">
        <v>12</v>
      </c>
      <c r="G1810" s="24">
        <f t="shared" si="28"/>
        <v>1.8547140649149921E-2</v>
      </c>
      <c r="H1810" s="2" t="s">
        <v>10</v>
      </c>
    </row>
    <row r="1811" spans="1:8" ht="15.75" customHeight="1" x14ac:dyDescent="0.35">
      <c r="A1811" s="1">
        <v>44974.623865740738</v>
      </c>
      <c r="B1811" s="2" t="s">
        <v>26</v>
      </c>
      <c r="C1811" s="2" t="s">
        <v>15</v>
      </c>
      <c r="D1811" s="2" t="s">
        <v>9</v>
      </c>
      <c r="E1811" s="2">
        <v>11920</v>
      </c>
      <c r="F1811" s="2">
        <v>278</v>
      </c>
      <c r="G1811" s="24">
        <f t="shared" si="28"/>
        <v>2.3322147651006712E-2</v>
      </c>
      <c r="H1811" s="2" t="s">
        <v>13</v>
      </c>
    </row>
    <row r="1812" spans="1:8" ht="15.75" customHeight="1" x14ac:dyDescent="0.35">
      <c r="A1812" s="1">
        <v>44974.623833703707</v>
      </c>
      <c r="B1812" s="2" t="s">
        <v>16</v>
      </c>
      <c r="C1812" s="2" t="s">
        <v>8</v>
      </c>
      <c r="D1812" s="2" t="s">
        <v>9</v>
      </c>
      <c r="E1812" s="2">
        <v>494</v>
      </c>
      <c r="F1812" s="2">
        <v>4</v>
      </c>
      <c r="G1812" s="24">
        <f t="shared" si="28"/>
        <v>8.0971659919028341E-3</v>
      </c>
      <c r="H1812" s="2" t="s">
        <v>17</v>
      </c>
    </row>
    <row r="1813" spans="1:8" ht="15.75" customHeight="1" x14ac:dyDescent="0.35">
      <c r="A1813" s="1">
        <v>44974.623315115743</v>
      </c>
      <c r="B1813" s="2" t="s">
        <v>26</v>
      </c>
      <c r="C1813" s="2" t="s">
        <v>8</v>
      </c>
      <c r="D1813" s="2" t="s">
        <v>11</v>
      </c>
      <c r="E1813" s="2">
        <v>54308</v>
      </c>
      <c r="F1813" s="2">
        <v>302</v>
      </c>
      <c r="G1813" s="24">
        <f t="shared" si="28"/>
        <v>5.5608750092067463E-3</v>
      </c>
      <c r="H1813" s="2" t="s">
        <v>13</v>
      </c>
    </row>
    <row r="1814" spans="1:8" ht="15.75" customHeight="1" x14ac:dyDescent="0.35">
      <c r="A1814" s="1">
        <v>44974.621736111112</v>
      </c>
      <c r="B1814" s="2" t="s">
        <v>26</v>
      </c>
      <c r="C1814" s="2" t="s">
        <v>18</v>
      </c>
      <c r="D1814" s="2" t="s">
        <v>11</v>
      </c>
      <c r="E1814" s="2">
        <v>3506</v>
      </c>
      <c r="F1814" s="2">
        <v>0</v>
      </c>
      <c r="G1814" s="24">
        <f t="shared" si="28"/>
        <v>0</v>
      </c>
      <c r="H1814" s="2" t="s">
        <v>12</v>
      </c>
    </row>
    <row r="1815" spans="1:8" ht="15.75" customHeight="1" x14ac:dyDescent="0.35">
      <c r="A1815" s="1">
        <v>44974.620219907411</v>
      </c>
      <c r="B1815" s="2" t="s">
        <v>24</v>
      </c>
      <c r="C1815" s="2" t="s">
        <v>21</v>
      </c>
      <c r="D1815" s="2" t="s">
        <v>23</v>
      </c>
      <c r="E1815" s="2">
        <v>639</v>
      </c>
      <c r="F1815" s="2">
        <v>17</v>
      </c>
      <c r="G1815" s="24">
        <f t="shared" si="28"/>
        <v>2.6604068857589983E-2</v>
      </c>
      <c r="H1815" s="2" t="s">
        <v>12</v>
      </c>
    </row>
    <row r="1816" spans="1:8" ht="15.75" customHeight="1" x14ac:dyDescent="0.35">
      <c r="A1816" s="1">
        <v>44974.617442557872</v>
      </c>
      <c r="B1816" s="2" t="s">
        <v>16</v>
      </c>
      <c r="C1816" s="2" t="s">
        <v>8</v>
      </c>
      <c r="D1816" s="2" t="s">
        <v>9</v>
      </c>
      <c r="E1816" s="2">
        <v>743</v>
      </c>
      <c r="F1816" s="2">
        <v>7</v>
      </c>
      <c r="G1816" s="24">
        <f t="shared" si="28"/>
        <v>9.4212651413189772E-3</v>
      </c>
      <c r="H1816" s="2" t="s">
        <v>10</v>
      </c>
    </row>
    <row r="1817" spans="1:8" ht="15.75" customHeight="1" x14ac:dyDescent="0.35">
      <c r="A1817" s="1">
        <v>44974.612685185188</v>
      </c>
      <c r="B1817" s="2" t="s">
        <v>26</v>
      </c>
      <c r="C1817" s="2" t="s">
        <v>18</v>
      </c>
      <c r="D1817" s="2" t="s">
        <v>11</v>
      </c>
      <c r="E1817" s="2">
        <v>3787</v>
      </c>
      <c r="F1817" s="2">
        <v>0</v>
      </c>
      <c r="G1817" s="24">
        <f t="shared" si="28"/>
        <v>0</v>
      </c>
      <c r="H1817" s="2" t="s">
        <v>13</v>
      </c>
    </row>
    <row r="1818" spans="1:8" ht="15.75" customHeight="1" x14ac:dyDescent="0.35">
      <c r="A1818" s="1">
        <v>44974.606723136574</v>
      </c>
      <c r="B1818" s="2" t="s">
        <v>16</v>
      </c>
      <c r="C1818" s="2" t="s">
        <v>8</v>
      </c>
      <c r="D1818" s="2" t="s">
        <v>9</v>
      </c>
      <c r="E1818" s="2">
        <v>0</v>
      </c>
      <c r="F1818" s="2">
        <v>0</v>
      </c>
      <c r="G1818" s="24">
        <f t="shared" si="28"/>
        <v>0</v>
      </c>
      <c r="H1818" s="2" t="s">
        <v>10</v>
      </c>
    </row>
    <row r="1819" spans="1:8" ht="15.75" customHeight="1" x14ac:dyDescent="0.35">
      <c r="A1819" s="1">
        <v>44974.584387314811</v>
      </c>
      <c r="B1819" s="2" t="s">
        <v>26</v>
      </c>
      <c r="C1819" s="2" t="s">
        <v>8</v>
      </c>
      <c r="D1819" s="2" t="s">
        <v>11</v>
      </c>
      <c r="E1819" s="2">
        <v>31857</v>
      </c>
      <c r="F1819" s="2">
        <v>788</v>
      </c>
      <c r="G1819" s="24">
        <f t="shared" si="28"/>
        <v>2.4735536930658882E-2</v>
      </c>
      <c r="H1819" s="2" t="s">
        <v>13</v>
      </c>
    </row>
    <row r="1820" spans="1:8" ht="15.75" customHeight="1" x14ac:dyDescent="0.35">
      <c r="A1820" s="1">
        <v>44974.541681550923</v>
      </c>
      <c r="B1820" s="2" t="s">
        <v>16</v>
      </c>
      <c r="C1820" s="2" t="s">
        <v>8</v>
      </c>
      <c r="D1820" s="2" t="s">
        <v>9</v>
      </c>
      <c r="E1820" s="2">
        <v>1063</v>
      </c>
      <c r="F1820" s="2">
        <v>71</v>
      </c>
      <c r="G1820" s="24">
        <f t="shared" si="28"/>
        <v>6.679209783631232E-2</v>
      </c>
      <c r="H1820" s="2" t="s">
        <v>13</v>
      </c>
    </row>
    <row r="1821" spans="1:8" ht="15.75" customHeight="1" x14ac:dyDescent="0.35">
      <c r="A1821" s="1">
        <v>44974.541678240741</v>
      </c>
      <c r="B1821" s="2" t="s">
        <v>26</v>
      </c>
      <c r="C1821" s="2" t="s">
        <v>15</v>
      </c>
      <c r="D1821" s="2" t="s">
        <v>9</v>
      </c>
      <c r="E1821" s="2">
        <v>29498</v>
      </c>
      <c r="F1821" s="2">
        <v>1896</v>
      </c>
      <c r="G1821" s="24">
        <f t="shared" si="28"/>
        <v>6.427554410468507E-2</v>
      </c>
      <c r="H1821" s="2" t="s">
        <v>13</v>
      </c>
    </row>
    <row r="1822" spans="1:8" ht="15.75" customHeight="1" x14ac:dyDescent="0.35">
      <c r="A1822" s="1">
        <v>44974.540336481485</v>
      </c>
      <c r="B1822" s="2" t="s">
        <v>16</v>
      </c>
      <c r="C1822" s="2" t="s">
        <v>8</v>
      </c>
      <c r="D1822" s="2" t="s">
        <v>9</v>
      </c>
      <c r="E1822" s="2">
        <v>315</v>
      </c>
      <c r="F1822" s="2">
        <v>2</v>
      </c>
      <c r="G1822" s="24">
        <f t="shared" si="28"/>
        <v>6.3492063492063492E-3</v>
      </c>
      <c r="H1822" s="2" t="s">
        <v>10</v>
      </c>
    </row>
    <row r="1823" spans="1:8" ht="15.75" customHeight="1" x14ac:dyDescent="0.35">
      <c r="A1823" s="1">
        <v>44974.516475497687</v>
      </c>
      <c r="B1823" s="2" t="s">
        <v>26</v>
      </c>
      <c r="C1823" s="2" t="s">
        <v>8</v>
      </c>
      <c r="D1823" s="2" t="s">
        <v>11</v>
      </c>
      <c r="E1823" s="2">
        <v>17485</v>
      </c>
      <c r="F1823" s="2">
        <v>173</v>
      </c>
      <c r="G1823" s="24">
        <f t="shared" si="28"/>
        <v>9.8941950243065478E-3</v>
      </c>
      <c r="H1823" s="2" t="s">
        <v>13</v>
      </c>
    </row>
    <row r="1824" spans="1:8" ht="15.75" customHeight="1" x14ac:dyDescent="0.35">
      <c r="A1824" s="1">
        <v>44974.500381944446</v>
      </c>
      <c r="B1824" s="2" t="s">
        <v>26</v>
      </c>
      <c r="C1824" s="2" t="s">
        <v>18</v>
      </c>
      <c r="D1824" s="2" t="s">
        <v>19</v>
      </c>
      <c r="E1824" s="2">
        <v>10917</v>
      </c>
      <c r="F1824" s="2">
        <v>190</v>
      </c>
      <c r="G1824" s="24">
        <f t="shared" si="28"/>
        <v>1.7404048731336448E-2</v>
      </c>
      <c r="H1824" s="2" t="s">
        <v>12</v>
      </c>
    </row>
    <row r="1825" spans="1:8" ht="15.75" customHeight="1" x14ac:dyDescent="0.35">
      <c r="A1825" s="1">
        <v>44974.500069444446</v>
      </c>
      <c r="B1825" s="2" t="s">
        <v>26</v>
      </c>
      <c r="C1825" s="2" t="s">
        <v>20</v>
      </c>
      <c r="D1825" s="2" t="s">
        <v>19</v>
      </c>
      <c r="E1825" s="2">
        <v>1652</v>
      </c>
      <c r="F1825" s="2">
        <v>109</v>
      </c>
      <c r="G1825" s="24">
        <f t="shared" si="28"/>
        <v>6.5980629539951569E-2</v>
      </c>
      <c r="H1825" s="2" t="s">
        <v>12</v>
      </c>
    </row>
    <row r="1826" spans="1:8" ht="15.75" customHeight="1" x14ac:dyDescent="0.35">
      <c r="A1826" s="1">
        <v>44974.500043587963</v>
      </c>
      <c r="B1826" s="2" t="s">
        <v>26</v>
      </c>
      <c r="C1826" s="2" t="s">
        <v>21</v>
      </c>
      <c r="D1826" s="2" t="s">
        <v>19</v>
      </c>
      <c r="E1826" s="2">
        <v>0</v>
      </c>
      <c r="F1826" s="2">
        <v>0</v>
      </c>
      <c r="G1826" s="24">
        <f t="shared" si="28"/>
        <v>0</v>
      </c>
      <c r="H1826" s="2" t="s">
        <v>12</v>
      </c>
    </row>
    <row r="1827" spans="1:8" ht="15.75" customHeight="1" x14ac:dyDescent="0.35">
      <c r="A1827" s="1">
        <v>44974.497339780093</v>
      </c>
      <c r="B1827" s="2" t="s">
        <v>16</v>
      </c>
      <c r="C1827" s="2" t="s">
        <v>8</v>
      </c>
      <c r="D1827" s="2" t="s">
        <v>9</v>
      </c>
      <c r="E1827" s="2">
        <v>578</v>
      </c>
      <c r="F1827" s="2">
        <v>9</v>
      </c>
      <c r="G1827" s="24">
        <f t="shared" si="28"/>
        <v>1.5570934256055362E-2</v>
      </c>
      <c r="H1827" s="2" t="s">
        <v>10</v>
      </c>
    </row>
    <row r="1828" spans="1:8" ht="15.75" customHeight="1" x14ac:dyDescent="0.35">
      <c r="A1828" s="1">
        <v>44974.496840277781</v>
      </c>
      <c r="B1828" s="2" t="s">
        <v>26</v>
      </c>
      <c r="C1828" s="2" t="s">
        <v>18</v>
      </c>
      <c r="D1828" s="2" t="s">
        <v>23</v>
      </c>
      <c r="E1828" s="2">
        <v>4062</v>
      </c>
      <c r="F1828" s="2">
        <v>0</v>
      </c>
      <c r="G1828" s="24">
        <f t="shared" si="28"/>
        <v>0</v>
      </c>
      <c r="H1828" s="2" t="s">
        <v>13</v>
      </c>
    </row>
    <row r="1829" spans="1:8" ht="15.75" customHeight="1" x14ac:dyDescent="0.35">
      <c r="A1829" s="1">
        <v>44974.48709490741</v>
      </c>
      <c r="B1829" s="2" t="s">
        <v>26</v>
      </c>
      <c r="C1829" s="2" t="s">
        <v>15</v>
      </c>
      <c r="D1829" s="2" t="s">
        <v>11</v>
      </c>
      <c r="E1829" s="2">
        <v>49251</v>
      </c>
      <c r="F1829" s="2">
        <v>22022</v>
      </c>
      <c r="G1829" s="24">
        <f t="shared" si="28"/>
        <v>0.44713812917504214</v>
      </c>
      <c r="H1829" s="2" t="s">
        <v>13</v>
      </c>
    </row>
    <row r="1830" spans="1:8" ht="15.75" customHeight="1" x14ac:dyDescent="0.35">
      <c r="A1830" s="1">
        <v>44974.484254675925</v>
      </c>
      <c r="B1830" s="2" t="s">
        <v>16</v>
      </c>
      <c r="C1830" s="2" t="s">
        <v>8</v>
      </c>
      <c r="D1830" s="2" t="s">
        <v>9</v>
      </c>
      <c r="E1830" s="2">
        <v>8760</v>
      </c>
      <c r="F1830" s="2">
        <v>1139</v>
      </c>
      <c r="G1830" s="24">
        <f t="shared" si="28"/>
        <v>0.1300228310502283</v>
      </c>
      <c r="H1830" s="2" t="s">
        <v>13</v>
      </c>
    </row>
    <row r="1831" spans="1:8" ht="15.75" customHeight="1" x14ac:dyDescent="0.35">
      <c r="A1831" s="1">
        <v>44974.477369016204</v>
      </c>
      <c r="B1831" s="2" t="s">
        <v>16</v>
      </c>
      <c r="C1831" s="2" t="s">
        <v>8</v>
      </c>
      <c r="D1831" s="2" t="s">
        <v>9</v>
      </c>
      <c r="E1831" s="2">
        <v>1480</v>
      </c>
      <c r="F1831" s="2">
        <v>64</v>
      </c>
      <c r="G1831" s="24">
        <f t="shared" si="28"/>
        <v>4.3243243243243246E-2</v>
      </c>
      <c r="H1831" s="2" t="s">
        <v>10</v>
      </c>
    </row>
    <row r="1832" spans="1:8" ht="15.75" customHeight="1" x14ac:dyDescent="0.35">
      <c r="A1832" s="1">
        <v>44974.467777777776</v>
      </c>
      <c r="B1832" s="2" t="s">
        <v>22</v>
      </c>
      <c r="C1832" s="2" t="s">
        <v>21</v>
      </c>
      <c r="D1832" s="2" t="s">
        <v>9</v>
      </c>
      <c r="E1832" s="2">
        <v>128</v>
      </c>
      <c r="F1832" s="2">
        <v>3</v>
      </c>
      <c r="G1832" s="24">
        <f t="shared" si="28"/>
        <v>2.34375E-2</v>
      </c>
      <c r="H1832" s="2" t="s">
        <v>12</v>
      </c>
    </row>
    <row r="1833" spans="1:8" ht="15.75" customHeight="1" x14ac:dyDescent="0.35">
      <c r="A1833" s="1">
        <v>44974.457210567132</v>
      </c>
      <c r="B1833" s="2" t="s">
        <v>16</v>
      </c>
      <c r="C1833" s="2" t="s">
        <v>8</v>
      </c>
      <c r="D1833" s="2" t="s">
        <v>9</v>
      </c>
      <c r="E1833" s="2">
        <v>62</v>
      </c>
      <c r="F1833" s="2">
        <v>1</v>
      </c>
      <c r="G1833" s="24">
        <f t="shared" si="28"/>
        <v>1.6129032258064516E-2</v>
      </c>
      <c r="H1833" s="2" t="s">
        <v>10</v>
      </c>
    </row>
    <row r="1834" spans="1:8" ht="15.75" customHeight="1" x14ac:dyDescent="0.35">
      <c r="A1834" s="1">
        <v>44974.454965277779</v>
      </c>
      <c r="B1834" s="2" t="s">
        <v>26</v>
      </c>
      <c r="C1834" s="2" t="s">
        <v>15</v>
      </c>
      <c r="D1834" s="2" t="s">
        <v>9</v>
      </c>
      <c r="E1834" s="2">
        <v>0</v>
      </c>
      <c r="F1834" s="2">
        <v>0</v>
      </c>
      <c r="G1834" s="24">
        <f t="shared" si="28"/>
        <v>0</v>
      </c>
      <c r="H1834" s="2" t="s">
        <v>10</v>
      </c>
    </row>
    <row r="1835" spans="1:8" ht="15.75" customHeight="1" x14ac:dyDescent="0.35">
      <c r="A1835" s="1">
        <v>44974.453090277777</v>
      </c>
      <c r="B1835" s="2" t="s">
        <v>26</v>
      </c>
      <c r="C1835" s="2" t="s">
        <v>15</v>
      </c>
      <c r="D1835" s="2" t="s">
        <v>9</v>
      </c>
      <c r="E1835" s="2">
        <v>0</v>
      </c>
      <c r="F1835" s="2">
        <v>0</v>
      </c>
      <c r="G1835" s="24">
        <f t="shared" si="28"/>
        <v>0</v>
      </c>
      <c r="H1835" s="2" t="s">
        <v>10</v>
      </c>
    </row>
    <row r="1836" spans="1:8" ht="15.75" customHeight="1" x14ac:dyDescent="0.35">
      <c r="A1836" s="1">
        <v>44974.443726851852</v>
      </c>
      <c r="B1836" s="2" t="s">
        <v>26</v>
      </c>
      <c r="C1836" s="2" t="s">
        <v>15</v>
      </c>
      <c r="D1836" s="2" t="s">
        <v>9</v>
      </c>
      <c r="E1836" s="2">
        <v>0</v>
      </c>
      <c r="F1836" s="2">
        <v>0</v>
      </c>
      <c r="G1836" s="24">
        <f t="shared" si="28"/>
        <v>0</v>
      </c>
      <c r="H1836" s="2" t="s">
        <v>10</v>
      </c>
    </row>
    <row r="1837" spans="1:8" ht="15.75" customHeight="1" x14ac:dyDescent="0.35">
      <c r="A1837" s="1">
        <v>44974.443553240744</v>
      </c>
      <c r="B1837" s="2" t="s">
        <v>26</v>
      </c>
      <c r="C1837" s="2" t="s">
        <v>15</v>
      </c>
      <c r="D1837" s="2" t="s">
        <v>9</v>
      </c>
      <c r="E1837" s="2">
        <v>0</v>
      </c>
      <c r="F1837" s="2">
        <v>0</v>
      </c>
      <c r="G1837" s="24">
        <f t="shared" si="28"/>
        <v>0</v>
      </c>
      <c r="H1837" s="2" t="s">
        <v>10</v>
      </c>
    </row>
    <row r="1838" spans="1:8" ht="15.75" customHeight="1" x14ac:dyDescent="0.35">
      <c r="A1838" s="1">
        <v>44974.441493055558</v>
      </c>
      <c r="B1838" s="2" t="s">
        <v>26</v>
      </c>
      <c r="C1838" s="2" t="s">
        <v>15</v>
      </c>
      <c r="D1838" s="2" t="s">
        <v>9</v>
      </c>
      <c r="E1838" s="2">
        <v>0</v>
      </c>
      <c r="F1838" s="2">
        <v>0</v>
      </c>
      <c r="G1838" s="24">
        <f t="shared" si="28"/>
        <v>0</v>
      </c>
      <c r="H1838" s="2" t="s">
        <v>10</v>
      </c>
    </row>
    <row r="1839" spans="1:8" ht="15.75" customHeight="1" x14ac:dyDescent="0.35">
      <c r="A1839" s="1">
        <v>44974.441064814811</v>
      </c>
      <c r="B1839" s="2" t="s">
        <v>26</v>
      </c>
      <c r="C1839" s="2" t="s">
        <v>15</v>
      </c>
      <c r="D1839" s="2" t="s">
        <v>9</v>
      </c>
      <c r="E1839" s="2">
        <v>0</v>
      </c>
      <c r="F1839" s="2">
        <v>0</v>
      </c>
      <c r="G1839" s="24">
        <f t="shared" si="28"/>
        <v>0</v>
      </c>
      <c r="H1839" s="2" t="s">
        <v>10</v>
      </c>
    </row>
    <row r="1840" spans="1:8" ht="15.75" customHeight="1" x14ac:dyDescent="0.35">
      <c r="A1840" s="1">
        <v>44974.439004629632</v>
      </c>
      <c r="B1840" s="2" t="s">
        <v>26</v>
      </c>
      <c r="C1840" s="2" t="s">
        <v>15</v>
      </c>
      <c r="D1840" s="2" t="s">
        <v>11</v>
      </c>
      <c r="E1840" s="2">
        <v>25472</v>
      </c>
      <c r="F1840" s="2">
        <v>2871</v>
      </c>
      <c r="G1840" s="24">
        <f t="shared" si="28"/>
        <v>0.11271199748743718</v>
      </c>
      <c r="H1840" s="2" t="s">
        <v>13</v>
      </c>
    </row>
    <row r="1841" spans="1:8" ht="15.75" customHeight="1" x14ac:dyDescent="0.35">
      <c r="A1841" s="1">
        <v>44974.438997349534</v>
      </c>
      <c r="B1841" s="2" t="s">
        <v>16</v>
      </c>
      <c r="C1841" s="2" t="s">
        <v>8</v>
      </c>
      <c r="D1841" s="2" t="s">
        <v>11</v>
      </c>
      <c r="E1841" s="2">
        <v>4274</v>
      </c>
      <c r="F1841" s="2">
        <v>262</v>
      </c>
      <c r="G1841" s="24">
        <f t="shared" si="28"/>
        <v>6.1300889096864764E-2</v>
      </c>
      <c r="H1841" s="2" t="s">
        <v>13</v>
      </c>
    </row>
    <row r="1842" spans="1:8" ht="15.75" customHeight="1" x14ac:dyDescent="0.35">
      <c r="A1842" s="1">
        <v>44974.375532407408</v>
      </c>
      <c r="B1842" s="2" t="s">
        <v>26</v>
      </c>
      <c r="C1842" s="2" t="s">
        <v>18</v>
      </c>
      <c r="D1842" s="2" t="s">
        <v>23</v>
      </c>
      <c r="E1842" s="2">
        <v>296</v>
      </c>
      <c r="F1842" s="2">
        <v>21</v>
      </c>
      <c r="G1842" s="24">
        <f t="shared" si="28"/>
        <v>7.0945945945945943E-2</v>
      </c>
      <c r="H1842" s="2" t="s">
        <v>12</v>
      </c>
    </row>
    <row r="1843" spans="1:8" ht="15.75" customHeight="1" x14ac:dyDescent="0.35">
      <c r="A1843" s="1">
        <v>44974.375473125001</v>
      </c>
      <c r="B1843" s="2" t="s">
        <v>16</v>
      </c>
      <c r="C1843" s="2" t="s">
        <v>8</v>
      </c>
      <c r="D1843" s="2" t="s">
        <v>9</v>
      </c>
      <c r="E1843" s="2">
        <v>897</v>
      </c>
      <c r="F1843" s="2">
        <v>3</v>
      </c>
      <c r="G1843" s="24">
        <f t="shared" si="28"/>
        <v>3.3444816053511705E-3</v>
      </c>
      <c r="H1843" s="2" t="s">
        <v>10</v>
      </c>
    </row>
    <row r="1844" spans="1:8" ht="15.75" customHeight="1" x14ac:dyDescent="0.35">
      <c r="A1844" s="1">
        <v>44974.375211493054</v>
      </c>
      <c r="B1844" s="2" t="s">
        <v>16</v>
      </c>
      <c r="C1844" s="2" t="s">
        <v>8</v>
      </c>
      <c r="D1844" s="2" t="s">
        <v>9</v>
      </c>
      <c r="E1844" s="2">
        <v>750</v>
      </c>
      <c r="F1844" s="2">
        <v>37</v>
      </c>
      <c r="G1844" s="24">
        <f t="shared" si="28"/>
        <v>4.9333333333333333E-2</v>
      </c>
      <c r="H1844" s="2" t="s">
        <v>12</v>
      </c>
    </row>
    <row r="1845" spans="1:8" ht="15.75" customHeight="1" x14ac:dyDescent="0.35">
      <c r="A1845" s="1">
        <v>44974.375081018516</v>
      </c>
      <c r="B1845" s="2" t="s">
        <v>26</v>
      </c>
      <c r="C1845" s="2" t="s">
        <v>20</v>
      </c>
      <c r="D1845" s="2" t="s">
        <v>23</v>
      </c>
      <c r="E1845" s="2">
        <v>752</v>
      </c>
      <c r="F1845" s="2">
        <v>41</v>
      </c>
      <c r="G1845" s="24">
        <f t="shared" si="28"/>
        <v>5.4521276595744683E-2</v>
      </c>
      <c r="H1845" s="2" t="s">
        <v>12</v>
      </c>
    </row>
    <row r="1846" spans="1:8" ht="15.75" customHeight="1" x14ac:dyDescent="0.35">
      <c r="A1846" s="1">
        <v>44974.375077847224</v>
      </c>
      <c r="B1846" s="2" t="s">
        <v>26</v>
      </c>
      <c r="C1846" s="2" t="s">
        <v>21</v>
      </c>
      <c r="D1846" s="2" t="s">
        <v>23</v>
      </c>
      <c r="E1846" s="2">
        <v>352</v>
      </c>
      <c r="F1846" s="2">
        <v>7</v>
      </c>
      <c r="G1846" s="24">
        <f t="shared" si="28"/>
        <v>1.9886363636363636E-2</v>
      </c>
      <c r="H1846" s="2" t="s">
        <v>12</v>
      </c>
    </row>
    <row r="1847" spans="1:8" ht="15.75" customHeight="1" x14ac:dyDescent="0.35">
      <c r="A1847" s="1">
        <v>44974.373562233799</v>
      </c>
      <c r="B1847" s="2" t="s">
        <v>26</v>
      </c>
      <c r="C1847" s="2" t="s">
        <v>8</v>
      </c>
      <c r="D1847" s="2" t="s">
        <v>19</v>
      </c>
      <c r="E1847" s="2">
        <v>52350</v>
      </c>
      <c r="F1847" s="2">
        <v>6162</v>
      </c>
      <c r="G1847" s="24">
        <f t="shared" si="28"/>
        <v>0.11770773638968482</v>
      </c>
      <c r="H1847" s="2" t="s">
        <v>12</v>
      </c>
    </row>
    <row r="1848" spans="1:8" ht="15.75" customHeight="1" x14ac:dyDescent="0.35">
      <c r="A1848" s="1">
        <v>44974.373414351852</v>
      </c>
      <c r="B1848" s="2" t="s">
        <v>26</v>
      </c>
      <c r="C1848" s="2" t="s">
        <v>15</v>
      </c>
      <c r="D1848" s="2" t="s">
        <v>19</v>
      </c>
      <c r="E1848" s="2">
        <v>61643</v>
      </c>
      <c r="F1848" s="2">
        <v>8074</v>
      </c>
      <c r="G1848" s="24">
        <f t="shared" si="28"/>
        <v>0.1309799977288581</v>
      </c>
      <c r="H1848" s="2" t="s">
        <v>12</v>
      </c>
    </row>
    <row r="1849" spans="1:8" ht="15.75" customHeight="1" x14ac:dyDescent="0.35">
      <c r="A1849" s="1">
        <v>44974.372825532409</v>
      </c>
      <c r="B1849" s="2" t="s">
        <v>16</v>
      </c>
      <c r="C1849" s="2" t="s">
        <v>8</v>
      </c>
      <c r="D1849" s="2" t="s">
        <v>23</v>
      </c>
      <c r="E1849" s="2">
        <v>347</v>
      </c>
      <c r="F1849" s="2">
        <v>2</v>
      </c>
      <c r="G1849" s="24">
        <f t="shared" si="28"/>
        <v>5.763688760806916E-3</v>
      </c>
      <c r="H1849" s="2" t="s">
        <v>10</v>
      </c>
    </row>
    <row r="1850" spans="1:8" ht="15.75" customHeight="1" x14ac:dyDescent="0.35">
      <c r="A1850" s="1">
        <v>44974.28415846065</v>
      </c>
      <c r="B1850" s="2" t="s">
        <v>16</v>
      </c>
      <c r="C1850" s="2" t="s">
        <v>8</v>
      </c>
      <c r="D1850" s="2" t="s">
        <v>23</v>
      </c>
      <c r="E1850" s="2">
        <v>112</v>
      </c>
      <c r="F1850" s="2">
        <v>8</v>
      </c>
      <c r="G1850" s="24">
        <f t="shared" si="28"/>
        <v>7.1428571428571425E-2</v>
      </c>
      <c r="H1850" s="2" t="s">
        <v>13</v>
      </c>
    </row>
    <row r="1851" spans="1:8" ht="15.75" customHeight="1" x14ac:dyDescent="0.35">
      <c r="A1851" s="1">
        <v>44974.280585868059</v>
      </c>
      <c r="B1851" s="2" t="s">
        <v>16</v>
      </c>
      <c r="C1851" s="2" t="s">
        <v>8</v>
      </c>
      <c r="D1851" s="2" t="s">
        <v>23</v>
      </c>
      <c r="E1851" s="2">
        <v>1015</v>
      </c>
      <c r="F1851" s="2">
        <v>10</v>
      </c>
      <c r="G1851" s="24">
        <f t="shared" si="28"/>
        <v>9.852216748768473E-3</v>
      </c>
      <c r="H1851" s="2" t="s">
        <v>10</v>
      </c>
    </row>
    <row r="1852" spans="1:8" ht="15.75" customHeight="1" x14ac:dyDescent="0.35">
      <c r="A1852" s="1">
        <v>44974.229884259257</v>
      </c>
      <c r="B1852" s="2" t="s">
        <v>26</v>
      </c>
      <c r="C1852" s="2" t="s">
        <v>15</v>
      </c>
      <c r="D1852" s="2" t="s">
        <v>11</v>
      </c>
      <c r="E1852" s="2">
        <v>40838</v>
      </c>
      <c r="F1852" s="2">
        <v>5106</v>
      </c>
      <c r="G1852" s="24">
        <f t="shared" si="28"/>
        <v>0.12503060874675548</v>
      </c>
      <c r="H1852" s="2" t="s">
        <v>10</v>
      </c>
    </row>
    <row r="1853" spans="1:8" ht="15.75" customHeight="1" x14ac:dyDescent="0.35">
      <c r="A1853" s="1">
        <v>44974.22803071759</v>
      </c>
      <c r="B1853" s="2" t="s">
        <v>16</v>
      </c>
      <c r="C1853" s="2" t="s">
        <v>8</v>
      </c>
      <c r="D1853" s="2" t="s">
        <v>9</v>
      </c>
      <c r="E1853" s="2">
        <v>2429</v>
      </c>
      <c r="F1853" s="2">
        <v>68</v>
      </c>
      <c r="G1853" s="24">
        <f t="shared" si="28"/>
        <v>2.7995059695347879E-2</v>
      </c>
      <c r="H1853" s="2" t="s">
        <v>10</v>
      </c>
    </row>
    <row r="1854" spans="1:8" ht="15.75" customHeight="1" x14ac:dyDescent="0.35">
      <c r="A1854" s="1">
        <v>44974.007210648146</v>
      </c>
      <c r="B1854" s="2" t="s">
        <v>24</v>
      </c>
      <c r="C1854" s="2" t="s">
        <v>21</v>
      </c>
      <c r="D1854" s="2" t="s">
        <v>23</v>
      </c>
      <c r="E1854" s="2">
        <v>0</v>
      </c>
      <c r="F1854" s="2">
        <v>0</v>
      </c>
      <c r="G1854" s="24">
        <f t="shared" si="28"/>
        <v>0</v>
      </c>
      <c r="H1854" s="2" t="s">
        <v>10</v>
      </c>
    </row>
    <row r="1855" spans="1:8" ht="15.75" customHeight="1" x14ac:dyDescent="0.35">
      <c r="A1855" s="1">
        <v>44973.718865497685</v>
      </c>
      <c r="B1855" s="2" t="s">
        <v>16</v>
      </c>
      <c r="C1855" s="2" t="s">
        <v>8</v>
      </c>
      <c r="D1855" s="2" t="s">
        <v>9</v>
      </c>
      <c r="E1855" s="2">
        <v>389</v>
      </c>
      <c r="F1855" s="2">
        <v>4</v>
      </c>
      <c r="G1855" s="24">
        <f t="shared" si="28"/>
        <v>1.0282776349614395E-2</v>
      </c>
      <c r="H1855" s="2" t="s">
        <v>10</v>
      </c>
    </row>
    <row r="1856" spans="1:8" ht="15.75" customHeight="1" x14ac:dyDescent="0.35">
      <c r="A1856" s="1">
        <v>44973.659285393522</v>
      </c>
      <c r="B1856" s="2" t="s">
        <v>16</v>
      </c>
      <c r="C1856" s="2" t="s">
        <v>8</v>
      </c>
      <c r="D1856" s="2" t="s">
        <v>9</v>
      </c>
      <c r="E1856" s="2">
        <v>1439</v>
      </c>
      <c r="F1856" s="2">
        <v>38</v>
      </c>
      <c r="G1856" s="24">
        <f t="shared" si="28"/>
        <v>2.640722724113968E-2</v>
      </c>
      <c r="H1856" s="2" t="s">
        <v>13</v>
      </c>
    </row>
    <row r="1857" spans="1:8" ht="15.75" customHeight="1" x14ac:dyDescent="0.35">
      <c r="A1857" s="1">
        <v>44973.640368379631</v>
      </c>
      <c r="B1857" s="2" t="s">
        <v>26</v>
      </c>
      <c r="C1857" s="2" t="s">
        <v>8</v>
      </c>
      <c r="D1857" s="2" t="s">
        <v>11</v>
      </c>
      <c r="E1857" s="2">
        <v>1938</v>
      </c>
      <c r="F1857" s="2">
        <v>51</v>
      </c>
      <c r="G1857" s="24">
        <f t="shared" si="28"/>
        <v>2.6315789473684209E-2</v>
      </c>
      <c r="H1857" s="2" t="s">
        <v>12</v>
      </c>
    </row>
    <row r="1858" spans="1:8" ht="15.75" customHeight="1" x14ac:dyDescent="0.35">
      <c r="A1858" s="1">
        <v>44973.634954050925</v>
      </c>
      <c r="B1858" s="2" t="s">
        <v>16</v>
      </c>
      <c r="C1858" s="2" t="s">
        <v>8</v>
      </c>
      <c r="D1858" s="2" t="s">
        <v>9</v>
      </c>
      <c r="E1858" s="2">
        <v>24</v>
      </c>
      <c r="F1858" s="2">
        <v>2</v>
      </c>
      <c r="G1858" s="24">
        <f t="shared" ref="G1858:G1921" si="29">IFERROR(F1858/E1858,0)</f>
        <v>8.3333333333333329E-2</v>
      </c>
      <c r="H1858" s="2" t="s">
        <v>10</v>
      </c>
    </row>
    <row r="1859" spans="1:8" ht="15.75" customHeight="1" x14ac:dyDescent="0.35">
      <c r="A1859" s="1">
        <v>44973.6339558912</v>
      </c>
      <c r="B1859" s="2" t="s">
        <v>26</v>
      </c>
      <c r="C1859" s="2" t="s">
        <v>8</v>
      </c>
      <c r="D1859" s="2" t="s">
        <v>11</v>
      </c>
      <c r="E1859" s="2">
        <v>2594</v>
      </c>
      <c r="F1859" s="2">
        <v>79</v>
      </c>
      <c r="G1859" s="24">
        <f t="shared" si="29"/>
        <v>3.0454895913646876E-2</v>
      </c>
      <c r="H1859" s="2" t="s">
        <v>12</v>
      </c>
    </row>
    <row r="1860" spans="1:8" ht="15.75" customHeight="1" x14ac:dyDescent="0.35">
      <c r="A1860" s="1">
        <v>44973.631676990743</v>
      </c>
      <c r="B1860" s="2" t="s">
        <v>26</v>
      </c>
      <c r="C1860" s="2" t="s">
        <v>8</v>
      </c>
      <c r="D1860" s="2" t="s">
        <v>11</v>
      </c>
      <c r="E1860" s="2">
        <v>1979</v>
      </c>
      <c r="F1860" s="2">
        <v>46</v>
      </c>
      <c r="G1860" s="24">
        <f t="shared" si="29"/>
        <v>2.3244062657908033E-2</v>
      </c>
      <c r="H1860" s="2" t="s">
        <v>12</v>
      </c>
    </row>
    <row r="1861" spans="1:8" ht="15.75" customHeight="1" x14ac:dyDescent="0.35">
      <c r="A1861" s="1">
        <v>44973.630171516204</v>
      </c>
      <c r="B1861" s="2" t="s">
        <v>26</v>
      </c>
      <c r="C1861" s="2" t="s">
        <v>8</v>
      </c>
      <c r="D1861" s="2" t="s">
        <v>11</v>
      </c>
      <c r="E1861" s="2">
        <v>1349</v>
      </c>
      <c r="F1861" s="2">
        <v>31</v>
      </c>
      <c r="G1861" s="24">
        <f t="shared" si="29"/>
        <v>2.2979985174203115E-2</v>
      </c>
      <c r="H1861" s="2" t="s">
        <v>13</v>
      </c>
    </row>
    <row r="1862" spans="1:8" ht="15.75" customHeight="1" x14ac:dyDescent="0.35">
      <c r="A1862" s="1">
        <v>44973.626898148148</v>
      </c>
      <c r="B1862" s="2" t="s">
        <v>26</v>
      </c>
      <c r="C1862" s="2" t="s">
        <v>18</v>
      </c>
      <c r="D1862" s="2" t="s">
        <v>11</v>
      </c>
      <c r="E1862" s="2">
        <v>2998</v>
      </c>
      <c r="F1862" s="2">
        <v>0</v>
      </c>
      <c r="G1862" s="24">
        <f t="shared" si="29"/>
        <v>0</v>
      </c>
      <c r="H1862" s="2" t="s">
        <v>13</v>
      </c>
    </row>
    <row r="1863" spans="1:8" ht="15.75" customHeight="1" x14ac:dyDescent="0.35">
      <c r="A1863" s="1">
        <v>44973.626688252312</v>
      </c>
      <c r="B1863" s="2" t="s">
        <v>26</v>
      </c>
      <c r="C1863" s="2" t="s">
        <v>8</v>
      </c>
      <c r="D1863" s="2" t="s">
        <v>11</v>
      </c>
      <c r="E1863" s="2">
        <v>957</v>
      </c>
      <c r="F1863" s="2">
        <v>23</v>
      </c>
      <c r="G1863" s="24">
        <f t="shared" si="29"/>
        <v>2.4033437826541274E-2</v>
      </c>
      <c r="H1863" s="2" t="s">
        <v>12</v>
      </c>
    </row>
    <row r="1864" spans="1:8" ht="15.75" customHeight="1" x14ac:dyDescent="0.35">
      <c r="A1864" s="1">
        <v>44973.623765324075</v>
      </c>
      <c r="B1864" s="2" t="s">
        <v>26</v>
      </c>
      <c r="C1864" s="2" t="s">
        <v>8</v>
      </c>
      <c r="D1864" s="2" t="s">
        <v>11</v>
      </c>
      <c r="E1864" s="2">
        <v>26477</v>
      </c>
      <c r="F1864" s="2">
        <v>398</v>
      </c>
      <c r="G1864" s="24">
        <f t="shared" si="29"/>
        <v>1.5031914491823091E-2</v>
      </c>
      <c r="H1864" s="2" t="s">
        <v>13</v>
      </c>
    </row>
    <row r="1865" spans="1:8" ht="15.75" customHeight="1" x14ac:dyDescent="0.35">
      <c r="A1865" s="1">
        <v>44973.622168923612</v>
      </c>
      <c r="B1865" s="2" t="s">
        <v>26</v>
      </c>
      <c r="C1865" s="2" t="s">
        <v>8</v>
      </c>
      <c r="D1865" s="2" t="s">
        <v>11</v>
      </c>
      <c r="E1865" s="2">
        <v>4845</v>
      </c>
      <c r="F1865" s="2">
        <v>112</v>
      </c>
      <c r="G1865" s="24">
        <f t="shared" si="29"/>
        <v>2.3116615067079464E-2</v>
      </c>
      <c r="H1865" s="2" t="s">
        <v>12</v>
      </c>
    </row>
    <row r="1866" spans="1:8" ht="15.75" customHeight="1" x14ac:dyDescent="0.35">
      <c r="A1866" s="1">
        <v>44973.622037037036</v>
      </c>
      <c r="B1866" s="2" t="s">
        <v>26</v>
      </c>
      <c r="C1866" s="2" t="s">
        <v>15</v>
      </c>
      <c r="D1866" s="2" t="s">
        <v>9</v>
      </c>
      <c r="E1866" s="2">
        <v>10009</v>
      </c>
      <c r="F1866" s="2">
        <v>270</v>
      </c>
      <c r="G1866" s="24">
        <f t="shared" si="29"/>
        <v>2.69757218503347E-2</v>
      </c>
      <c r="H1866" s="2" t="s">
        <v>13</v>
      </c>
    </row>
    <row r="1867" spans="1:8" ht="15.75" customHeight="1" x14ac:dyDescent="0.35">
      <c r="A1867" s="1">
        <v>44973.621874710647</v>
      </c>
      <c r="B1867" s="2" t="s">
        <v>26</v>
      </c>
      <c r="C1867" s="2" t="s">
        <v>8</v>
      </c>
      <c r="D1867" s="2" t="s">
        <v>11</v>
      </c>
      <c r="E1867" s="2">
        <v>22006</v>
      </c>
      <c r="F1867" s="2">
        <v>461</v>
      </c>
      <c r="G1867" s="24">
        <f t="shared" si="29"/>
        <v>2.0948832136689993E-2</v>
      </c>
      <c r="H1867" s="2" t="s">
        <v>12</v>
      </c>
    </row>
    <row r="1868" spans="1:8" ht="15.75" customHeight="1" x14ac:dyDescent="0.35">
      <c r="A1868" s="1">
        <v>44973.621736423614</v>
      </c>
      <c r="B1868" s="2" t="s">
        <v>16</v>
      </c>
      <c r="C1868" s="2" t="s">
        <v>8</v>
      </c>
      <c r="D1868" s="2" t="s">
        <v>9</v>
      </c>
      <c r="E1868" s="2">
        <v>1626</v>
      </c>
      <c r="F1868" s="2">
        <v>46</v>
      </c>
      <c r="G1868" s="24">
        <f t="shared" si="29"/>
        <v>2.8290282902829027E-2</v>
      </c>
      <c r="H1868" s="2" t="s">
        <v>13</v>
      </c>
    </row>
    <row r="1869" spans="1:8" ht="15.75" customHeight="1" x14ac:dyDescent="0.35">
      <c r="A1869" s="1">
        <v>44973.616956018515</v>
      </c>
      <c r="B1869" s="2" t="s">
        <v>26</v>
      </c>
      <c r="C1869" s="2" t="s">
        <v>18</v>
      </c>
      <c r="D1869" s="2" t="s">
        <v>11</v>
      </c>
      <c r="E1869" s="2">
        <v>3057</v>
      </c>
      <c r="F1869" s="2">
        <v>0</v>
      </c>
      <c r="G1869" s="24">
        <f t="shared" si="29"/>
        <v>0</v>
      </c>
      <c r="H1869" s="2" t="s">
        <v>12</v>
      </c>
    </row>
    <row r="1870" spans="1:8" ht="15.75" customHeight="1" x14ac:dyDescent="0.35">
      <c r="A1870" s="1">
        <v>44973.613605937499</v>
      </c>
      <c r="B1870" s="2" t="s">
        <v>16</v>
      </c>
      <c r="C1870" s="2" t="s">
        <v>8</v>
      </c>
      <c r="D1870" s="2" t="s">
        <v>9</v>
      </c>
      <c r="E1870" s="2">
        <v>21</v>
      </c>
      <c r="F1870" s="2">
        <v>1</v>
      </c>
      <c r="G1870" s="24">
        <f t="shared" si="29"/>
        <v>4.7619047619047616E-2</v>
      </c>
      <c r="H1870" s="2" t="s">
        <v>10</v>
      </c>
    </row>
    <row r="1871" spans="1:8" ht="15.75" customHeight="1" x14ac:dyDescent="0.35">
      <c r="A1871" s="1">
        <v>44973.61310185185</v>
      </c>
      <c r="B1871" s="2" t="s">
        <v>26</v>
      </c>
      <c r="C1871" s="2" t="s">
        <v>15</v>
      </c>
      <c r="D1871" s="2" t="s">
        <v>9</v>
      </c>
      <c r="E1871" s="2">
        <v>4832</v>
      </c>
      <c r="F1871" s="2">
        <v>209</v>
      </c>
      <c r="G1871" s="24">
        <f t="shared" si="29"/>
        <v>4.3253311258278145E-2</v>
      </c>
      <c r="H1871" s="2" t="s">
        <v>12</v>
      </c>
    </row>
    <row r="1872" spans="1:8" ht="15.75" customHeight="1" x14ac:dyDescent="0.35">
      <c r="A1872" s="1">
        <v>44973.612630509262</v>
      </c>
      <c r="B1872" s="2" t="s">
        <v>26</v>
      </c>
      <c r="C1872" s="2" t="s">
        <v>8</v>
      </c>
      <c r="D1872" s="2" t="s">
        <v>11</v>
      </c>
      <c r="E1872" s="2">
        <v>20040</v>
      </c>
      <c r="F1872" s="2">
        <v>574</v>
      </c>
      <c r="G1872" s="24">
        <f t="shared" si="29"/>
        <v>2.8642714570858284E-2</v>
      </c>
      <c r="H1872" s="2" t="s">
        <v>12</v>
      </c>
    </row>
    <row r="1873" spans="1:8" ht="15.75" customHeight="1" x14ac:dyDescent="0.35">
      <c r="A1873" s="1">
        <v>44973.611937442132</v>
      </c>
      <c r="B1873" s="2" t="s">
        <v>16</v>
      </c>
      <c r="C1873" s="2" t="s">
        <v>8</v>
      </c>
      <c r="D1873" s="2" t="s">
        <v>9</v>
      </c>
      <c r="E1873" s="2">
        <v>957</v>
      </c>
      <c r="F1873" s="2">
        <v>34</v>
      </c>
      <c r="G1873" s="24">
        <f t="shared" si="29"/>
        <v>3.5527690700104496E-2</v>
      </c>
      <c r="H1873" s="2" t="s">
        <v>12</v>
      </c>
    </row>
    <row r="1874" spans="1:8" ht="15.75" customHeight="1" x14ac:dyDescent="0.35">
      <c r="A1874" s="1">
        <v>44973.609488055554</v>
      </c>
      <c r="B1874" s="2" t="s">
        <v>16</v>
      </c>
      <c r="C1874" s="2" t="s">
        <v>8</v>
      </c>
      <c r="D1874" s="2" t="s">
        <v>9</v>
      </c>
      <c r="E1874" s="2">
        <v>8</v>
      </c>
      <c r="F1874" s="2">
        <v>2</v>
      </c>
      <c r="G1874" s="24">
        <f t="shared" si="29"/>
        <v>0.25</v>
      </c>
      <c r="H1874" s="2" t="s">
        <v>10</v>
      </c>
    </row>
    <row r="1875" spans="1:8" ht="15.75" customHeight="1" x14ac:dyDescent="0.35">
      <c r="A1875" s="1">
        <v>44973.60843025463</v>
      </c>
      <c r="B1875" s="2" t="s">
        <v>16</v>
      </c>
      <c r="C1875" s="2" t="s">
        <v>8</v>
      </c>
      <c r="D1875" s="2" t="s">
        <v>9</v>
      </c>
      <c r="E1875" s="2">
        <v>8</v>
      </c>
      <c r="F1875" s="2">
        <v>2</v>
      </c>
      <c r="G1875" s="24">
        <f t="shared" si="29"/>
        <v>0.25</v>
      </c>
      <c r="H1875" s="2" t="s">
        <v>10</v>
      </c>
    </row>
    <row r="1876" spans="1:8" ht="15.75" customHeight="1" x14ac:dyDescent="0.35">
      <c r="A1876" s="1">
        <v>44973.605785520835</v>
      </c>
      <c r="B1876" s="2" t="s">
        <v>16</v>
      </c>
      <c r="C1876" s="2" t="s">
        <v>8</v>
      </c>
      <c r="D1876" s="2" t="s">
        <v>9</v>
      </c>
      <c r="E1876" s="2">
        <v>729</v>
      </c>
      <c r="F1876" s="2">
        <v>11</v>
      </c>
      <c r="G1876" s="24">
        <f t="shared" si="29"/>
        <v>1.5089163237311385E-2</v>
      </c>
      <c r="H1876" s="2" t="s">
        <v>10</v>
      </c>
    </row>
    <row r="1877" spans="1:8" ht="15.75" customHeight="1" x14ac:dyDescent="0.35">
      <c r="A1877" s="1">
        <v>44973.603178680554</v>
      </c>
      <c r="B1877" s="2" t="s">
        <v>26</v>
      </c>
      <c r="C1877" s="2" t="s">
        <v>8</v>
      </c>
      <c r="D1877" s="2" t="s">
        <v>11</v>
      </c>
      <c r="E1877" s="2">
        <v>15157</v>
      </c>
      <c r="F1877" s="2">
        <v>277</v>
      </c>
      <c r="G1877" s="24">
        <f t="shared" si="29"/>
        <v>1.8275384310879463E-2</v>
      </c>
      <c r="H1877" s="2" t="s">
        <v>12</v>
      </c>
    </row>
    <row r="1878" spans="1:8" ht="15.75" customHeight="1" x14ac:dyDescent="0.35">
      <c r="A1878" s="1">
        <v>44973.602924189814</v>
      </c>
      <c r="B1878" s="2" t="s">
        <v>16</v>
      </c>
      <c r="C1878" s="2" t="s">
        <v>8</v>
      </c>
      <c r="D1878" s="2" t="s">
        <v>9</v>
      </c>
      <c r="E1878" s="2">
        <v>131</v>
      </c>
      <c r="F1878" s="2">
        <v>11</v>
      </c>
      <c r="G1878" s="24">
        <f t="shared" si="29"/>
        <v>8.3969465648854963E-2</v>
      </c>
      <c r="H1878" s="2" t="s">
        <v>13</v>
      </c>
    </row>
    <row r="1879" spans="1:8" ht="15.75" customHeight="1" x14ac:dyDescent="0.35">
      <c r="A1879" s="1">
        <v>44973.595532881947</v>
      </c>
      <c r="B1879" s="2" t="s">
        <v>16</v>
      </c>
      <c r="C1879" s="2" t="s">
        <v>8</v>
      </c>
      <c r="D1879" s="2" t="s">
        <v>9</v>
      </c>
      <c r="E1879" s="2">
        <v>595</v>
      </c>
      <c r="F1879" s="2">
        <v>3</v>
      </c>
      <c r="G1879" s="24">
        <f t="shared" si="29"/>
        <v>5.0420168067226894E-3</v>
      </c>
      <c r="H1879" s="2" t="s">
        <v>10</v>
      </c>
    </row>
    <row r="1880" spans="1:8" ht="15.75" customHeight="1" x14ac:dyDescent="0.35">
      <c r="A1880" s="1">
        <v>44973.594662476855</v>
      </c>
      <c r="B1880" s="2" t="s">
        <v>16</v>
      </c>
      <c r="C1880" s="2" t="s">
        <v>8</v>
      </c>
      <c r="D1880" s="2" t="s">
        <v>9</v>
      </c>
      <c r="E1880" s="2">
        <v>792</v>
      </c>
      <c r="F1880" s="2">
        <v>11</v>
      </c>
      <c r="G1880" s="24">
        <f t="shared" si="29"/>
        <v>1.3888888888888888E-2</v>
      </c>
      <c r="H1880" s="2" t="s">
        <v>12</v>
      </c>
    </row>
    <row r="1881" spans="1:8" ht="15.75" customHeight="1" x14ac:dyDescent="0.35">
      <c r="A1881" s="1">
        <v>44973.59251318287</v>
      </c>
      <c r="B1881" s="2" t="s">
        <v>16</v>
      </c>
      <c r="C1881" s="2" t="s">
        <v>8</v>
      </c>
      <c r="D1881" s="2" t="s">
        <v>9</v>
      </c>
      <c r="E1881" s="2">
        <v>637</v>
      </c>
      <c r="F1881" s="2">
        <v>16</v>
      </c>
      <c r="G1881" s="24">
        <f t="shared" si="29"/>
        <v>2.5117739403453691E-2</v>
      </c>
      <c r="H1881" s="2" t="s">
        <v>10</v>
      </c>
    </row>
    <row r="1882" spans="1:8" ht="15.75" customHeight="1" x14ac:dyDescent="0.35">
      <c r="A1882" s="1">
        <v>44973.589467592596</v>
      </c>
      <c r="B1882" s="2" t="s">
        <v>26</v>
      </c>
      <c r="C1882" s="2" t="s">
        <v>15</v>
      </c>
      <c r="D1882" s="2" t="s">
        <v>9</v>
      </c>
      <c r="E1882" s="2">
        <v>8337</v>
      </c>
      <c r="F1882" s="2">
        <v>96</v>
      </c>
      <c r="G1882" s="24">
        <f t="shared" si="29"/>
        <v>1.1514933429291111E-2</v>
      </c>
      <c r="H1882" s="2" t="s">
        <v>13</v>
      </c>
    </row>
    <row r="1883" spans="1:8" ht="15.75" customHeight="1" x14ac:dyDescent="0.35">
      <c r="A1883" s="1">
        <v>44973.589453819448</v>
      </c>
      <c r="B1883" s="2" t="s">
        <v>16</v>
      </c>
      <c r="C1883" s="2" t="s">
        <v>8</v>
      </c>
      <c r="D1883" s="2" t="s">
        <v>9</v>
      </c>
      <c r="E1883" s="2">
        <v>526</v>
      </c>
      <c r="F1883" s="2">
        <v>1</v>
      </c>
      <c r="G1883" s="24">
        <f t="shared" si="29"/>
        <v>1.9011406844106464E-3</v>
      </c>
      <c r="H1883" s="2" t="s">
        <v>13</v>
      </c>
    </row>
    <row r="1884" spans="1:8" ht="15.75" customHeight="1" x14ac:dyDescent="0.35">
      <c r="A1884" s="1">
        <v>44973.584171678238</v>
      </c>
      <c r="B1884" s="2" t="s">
        <v>16</v>
      </c>
      <c r="C1884" s="2" t="s">
        <v>8</v>
      </c>
      <c r="D1884" s="2" t="s">
        <v>23</v>
      </c>
      <c r="E1884" s="2">
        <v>1366</v>
      </c>
      <c r="F1884" s="2">
        <v>43</v>
      </c>
      <c r="G1884" s="24">
        <f t="shared" si="29"/>
        <v>3.1478770131771597E-2</v>
      </c>
      <c r="H1884" s="2" t="s">
        <v>10</v>
      </c>
    </row>
    <row r="1885" spans="1:8" ht="15.75" customHeight="1" x14ac:dyDescent="0.35">
      <c r="A1885" s="1">
        <v>44973.582418981481</v>
      </c>
      <c r="B1885" s="2" t="s">
        <v>26</v>
      </c>
      <c r="C1885" s="2" t="s">
        <v>18</v>
      </c>
      <c r="D1885" s="2" t="s">
        <v>11</v>
      </c>
      <c r="E1885" s="2">
        <v>3211</v>
      </c>
      <c r="F1885" s="2">
        <v>0</v>
      </c>
      <c r="G1885" s="24">
        <f t="shared" si="29"/>
        <v>0</v>
      </c>
      <c r="H1885" s="2" t="s">
        <v>13</v>
      </c>
    </row>
    <row r="1886" spans="1:8" ht="15.75" customHeight="1" x14ac:dyDescent="0.35">
      <c r="A1886" s="1">
        <v>44973.57655229167</v>
      </c>
      <c r="B1886" s="2" t="s">
        <v>26</v>
      </c>
      <c r="C1886" s="2" t="s">
        <v>8</v>
      </c>
      <c r="D1886" s="2" t="s">
        <v>11</v>
      </c>
      <c r="E1886" s="2">
        <v>15979</v>
      </c>
      <c r="F1886" s="2">
        <v>65</v>
      </c>
      <c r="G1886" s="24">
        <f t="shared" si="29"/>
        <v>4.0678390387383443E-3</v>
      </c>
      <c r="H1886" s="2" t="s">
        <v>13</v>
      </c>
    </row>
    <row r="1887" spans="1:8" ht="15.75" customHeight="1" x14ac:dyDescent="0.35">
      <c r="A1887" s="1">
        <v>44973.572902372682</v>
      </c>
      <c r="B1887" s="2" t="s">
        <v>16</v>
      </c>
      <c r="C1887" s="2" t="s">
        <v>8</v>
      </c>
      <c r="D1887" s="2" t="s">
        <v>9</v>
      </c>
      <c r="E1887" s="2">
        <v>1310</v>
      </c>
      <c r="F1887" s="2">
        <v>98</v>
      </c>
      <c r="G1887" s="24">
        <f t="shared" si="29"/>
        <v>7.4809160305343514E-2</v>
      </c>
      <c r="H1887" s="2" t="s">
        <v>12</v>
      </c>
    </row>
    <row r="1888" spans="1:8" ht="15.75" customHeight="1" x14ac:dyDescent="0.35">
      <c r="A1888" s="1">
        <v>44973.571817129632</v>
      </c>
      <c r="B1888" s="2" t="s">
        <v>26</v>
      </c>
      <c r="C1888" s="2" t="s">
        <v>18</v>
      </c>
      <c r="D1888" s="2" t="s">
        <v>11</v>
      </c>
      <c r="E1888" s="2">
        <v>3338</v>
      </c>
      <c r="F1888" s="2">
        <v>0</v>
      </c>
      <c r="G1888" s="24">
        <f t="shared" si="29"/>
        <v>0</v>
      </c>
      <c r="H1888" s="2" t="s">
        <v>12</v>
      </c>
    </row>
    <row r="1889" spans="1:8" ht="15.75" customHeight="1" x14ac:dyDescent="0.35">
      <c r="A1889" s="1">
        <v>44973.569097222222</v>
      </c>
      <c r="B1889" s="2" t="s">
        <v>26</v>
      </c>
      <c r="C1889" s="2" t="s">
        <v>18</v>
      </c>
      <c r="D1889" s="2" t="s">
        <v>11</v>
      </c>
      <c r="E1889" s="2">
        <v>3528</v>
      </c>
      <c r="F1889" s="2">
        <v>0</v>
      </c>
      <c r="G1889" s="24">
        <f t="shared" si="29"/>
        <v>0</v>
      </c>
      <c r="H1889" s="2" t="s">
        <v>12</v>
      </c>
    </row>
    <row r="1890" spans="1:8" ht="15.75" customHeight="1" x14ac:dyDescent="0.35">
      <c r="A1890" s="1">
        <v>44973.557766203703</v>
      </c>
      <c r="B1890" s="2" t="s">
        <v>26</v>
      </c>
      <c r="C1890" s="2" t="s">
        <v>18</v>
      </c>
      <c r="D1890" s="2" t="s">
        <v>11</v>
      </c>
      <c r="E1890" s="2">
        <v>4160</v>
      </c>
      <c r="F1890" s="2">
        <v>0</v>
      </c>
      <c r="G1890" s="24">
        <f t="shared" si="29"/>
        <v>0</v>
      </c>
      <c r="H1890" s="2" t="s">
        <v>13</v>
      </c>
    </row>
    <row r="1891" spans="1:8" ht="15.75" customHeight="1" x14ac:dyDescent="0.35">
      <c r="A1891" s="1">
        <v>44973.557432905094</v>
      </c>
      <c r="B1891" s="2" t="s">
        <v>16</v>
      </c>
      <c r="C1891" s="2" t="s">
        <v>8</v>
      </c>
      <c r="D1891" s="2" t="s">
        <v>9</v>
      </c>
      <c r="E1891" s="2">
        <v>231</v>
      </c>
      <c r="F1891" s="2">
        <v>4</v>
      </c>
      <c r="G1891" s="24">
        <f t="shared" si="29"/>
        <v>1.7316017316017316E-2</v>
      </c>
      <c r="H1891" s="2" t="s">
        <v>10</v>
      </c>
    </row>
    <row r="1892" spans="1:8" ht="15.75" customHeight="1" x14ac:dyDescent="0.35">
      <c r="A1892" s="1">
        <v>44973.549690624997</v>
      </c>
      <c r="B1892" s="2" t="s">
        <v>16</v>
      </c>
      <c r="C1892" s="2" t="s">
        <v>8</v>
      </c>
      <c r="D1892" s="2" t="s">
        <v>9</v>
      </c>
      <c r="E1892" s="2">
        <v>2207</v>
      </c>
      <c r="F1892" s="2">
        <v>136</v>
      </c>
      <c r="G1892" s="24">
        <f t="shared" si="29"/>
        <v>6.1622111463525149E-2</v>
      </c>
      <c r="H1892" s="2" t="s">
        <v>10</v>
      </c>
    </row>
    <row r="1893" spans="1:8" ht="15.75" customHeight="1" x14ac:dyDescent="0.35">
      <c r="A1893" s="1">
        <v>44973.549089050925</v>
      </c>
      <c r="B1893" s="2" t="s">
        <v>16</v>
      </c>
      <c r="C1893" s="2" t="s">
        <v>8</v>
      </c>
      <c r="D1893" s="2" t="s">
        <v>9</v>
      </c>
      <c r="E1893" s="2">
        <v>0</v>
      </c>
      <c r="F1893" s="2">
        <v>0</v>
      </c>
      <c r="G1893" s="24">
        <f t="shared" si="29"/>
        <v>0</v>
      </c>
      <c r="H1893" s="2" t="s">
        <v>10</v>
      </c>
    </row>
    <row r="1894" spans="1:8" ht="15.75" customHeight="1" x14ac:dyDescent="0.35">
      <c r="A1894" s="1">
        <v>44973.545414085645</v>
      </c>
      <c r="B1894" s="2" t="s">
        <v>16</v>
      </c>
      <c r="C1894" s="2" t="s">
        <v>8</v>
      </c>
      <c r="D1894" s="2" t="s">
        <v>9</v>
      </c>
      <c r="E1894" s="2">
        <v>597</v>
      </c>
      <c r="F1894" s="2">
        <v>7</v>
      </c>
      <c r="G1894" s="24">
        <f t="shared" si="29"/>
        <v>1.1725293132328308E-2</v>
      </c>
      <c r="H1894" s="2" t="s">
        <v>13</v>
      </c>
    </row>
    <row r="1895" spans="1:8" ht="15.75" customHeight="1" x14ac:dyDescent="0.35">
      <c r="A1895" s="1">
        <v>44973.542245208337</v>
      </c>
      <c r="B1895" s="2" t="s">
        <v>26</v>
      </c>
      <c r="C1895" s="2" t="s">
        <v>8</v>
      </c>
      <c r="D1895" s="2" t="s">
        <v>23</v>
      </c>
      <c r="E1895" s="2">
        <v>13282</v>
      </c>
      <c r="F1895" s="2">
        <v>336</v>
      </c>
      <c r="G1895" s="24">
        <f t="shared" si="29"/>
        <v>2.5297394970636954E-2</v>
      </c>
      <c r="H1895" s="2" t="s">
        <v>17</v>
      </c>
    </row>
    <row r="1896" spans="1:8" ht="15.75" customHeight="1" x14ac:dyDescent="0.35">
      <c r="A1896" s="1">
        <v>44973.542240405091</v>
      </c>
      <c r="B1896" s="2" t="s">
        <v>26</v>
      </c>
      <c r="C1896" s="2" t="s">
        <v>8</v>
      </c>
      <c r="D1896" s="2" t="s">
        <v>23</v>
      </c>
      <c r="E1896" s="2">
        <v>16676</v>
      </c>
      <c r="F1896" s="2">
        <v>578</v>
      </c>
      <c r="G1896" s="24">
        <f t="shared" si="29"/>
        <v>3.4660590069561042E-2</v>
      </c>
      <c r="H1896" s="2" t="s">
        <v>12</v>
      </c>
    </row>
    <row r="1897" spans="1:8" ht="15.75" customHeight="1" x14ac:dyDescent="0.35">
      <c r="A1897" s="1">
        <v>44973.541701388887</v>
      </c>
      <c r="B1897" s="2" t="s">
        <v>26</v>
      </c>
      <c r="C1897" s="2" t="s">
        <v>15</v>
      </c>
      <c r="D1897" s="2" t="s">
        <v>9</v>
      </c>
      <c r="E1897" s="2">
        <v>26716</v>
      </c>
      <c r="F1897" s="2">
        <v>1388</v>
      </c>
      <c r="G1897" s="24">
        <f t="shared" si="29"/>
        <v>5.1953885312172481E-2</v>
      </c>
      <c r="H1897" s="2" t="s">
        <v>13</v>
      </c>
    </row>
    <row r="1898" spans="1:8" ht="15.75" customHeight="1" x14ac:dyDescent="0.35">
      <c r="A1898" s="1">
        <v>44973.541671909719</v>
      </c>
      <c r="B1898" s="2" t="s">
        <v>16</v>
      </c>
      <c r="C1898" s="2" t="s">
        <v>8</v>
      </c>
      <c r="D1898" s="2" t="s">
        <v>9</v>
      </c>
      <c r="E1898" s="2">
        <v>1321</v>
      </c>
      <c r="F1898" s="2">
        <v>34</v>
      </c>
      <c r="G1898" s="24">
        <f t="shared" si="29"/>
        <v>2.5738077214231644E-2</v>
      </c>
      <c r="H1898" s="2" t="s">
        <v>13</v>
      </c>
    </row>
    <row r="1899" spans="1:8" ht="15.75" customHeight="1" x14ac:dyDescent="0.35">
      <c r="A1899" s="1">
        <v>44973.532060057871</v>
      </c>
      <c r="B1899" s="2" t="s">
        <v>16</v>
      </c>
      <c r="C1899" s="2" t="s">
        <v>8</v>
      </c>
      <c r="D1899" s="2" t="s">
        <v>9</v>
      </c>
      <c r="E1899" s="2">
        <v>478</v>
      </c>
      <c r="F1899" s="2">
        <v>23</v>
      </c>
      <c r="G1899" s="24">
        <f t="shared" si="29"/>
        <v>4.8117154811715482E-2</v>
      </c>
      <c r="H1899" s="2" t="s">
        <v>10</v>
      </c>
    </row>
    <row r="1900" spans="1:8" ht="15.75" customHeight="1" x14ac:dyDescent="0.35">
      <c r="A1900" s="1">
        <v>44973.501178125</v>
      </c>
      <c r="B1900" s="2" t="s">
        <v>16</v>
      </c>
      <c r="C1900" s="2" t="s">
        <v>8</v>
      </c>
      <c r="D1900" s="2" t="s">
        <v>9</v>
      </c>
      <c r="E1900" s="2">
        <v>716</v>
      </c>
      <c r="F1900" s="2">
        <v>11</v>
      </c>
      <c r="G1900" s="24">
        <f t="shared" si="29"/>
        <v>1.5363128491620111E-2</v>
      </c>
      <c r="H1900" s="2" t="s">
        <v>12</v>
      </c>
    </row>
    <row r="1901" spans="1:8" ht="15.75" customHeight="1" x14ac:dyDescent="0.35">
      <c r="A1901" s="1">
        <v>44973.500393518516</v>
      </c>
      <c r="B1901" s="2" t="s">
        <v>26</v>
      </c>
      <c r="C1901" s="2" t="s">
        <v>18</v>
      </c>
      <c r="D1901" s="2" t="s">
        <v>19</v>
      </c>
      <c r="E1901" s="2">
        <v>14295</v>
      </c>
      <c r="F1901" s="2">
        <v>238</v>
      </c>
      <c r="G1901" s="24">
        <f t="shared" si="29"/>
        <v>1.664917803427772E-2</v>
      </c>
      <c r="H1901" s="2" t="s">
        <v>12</v>
      </c>
    </row>
    <row r="1902" spans="1:8" ht="15.75" customHeight="1" x14ac:dyDescent="0.35">
      <c r="A1902" s="1">
        <v>44973.500081018516</v>
      </c>
      <c r="B1902" s="2" t="s">
        <v>26</v>
      </c>
      <c r="C1902" s="2" t="s">
        <v>20</v>
      </c>
      <c r="D1902" s="2" t="s">
        <v>19</v>
      </c>
      <c r="E1902" s="2">
        <v>4039</v>
      </c>
      <c r="F1902" s="2">
        <v>102</v>
      </c>
      <c r="G1902" s="24">
        <f t="shared" si="29"/>
        <v>2.5253775687051252E-2</v>
      </c>
      <c r="H1902" s="2" t="s">
        <v>12</v>
      </c>
    </row>
    <row r="1903" spans="1:8" ht="15.75" customHeight="1" x14ac:dyDescent="0.35">
      <c r="A1903" s="1">
        <v>44973.500061550927</v>
      </c>
      <c r="B1903" s="2" t="s">
        <v>26</v>
      </c>
      <c r="C1903" s="2" t="s">
        <v>21</v>
      </c>
      <c r="D1903" s="2" t="s">
        <v>19</v>
      </c>
      <c r="E1903" s="2">
        <v>830</v>
      </c>
      <c r="F1903" s="2">
        <v>30</v>
      </c>
      <c r="G1903" s="24">
        <f t="shared" si="29"/>
        <v>3.614457831325301E-2</v>
      </c>
      <c r="H1903" s="2" t="s">
        <v>12</v>
      </c>
    </row>
    <row r="1904" spans="1:8" ht="15.75" customHeight="1" x14ac:dyDescent="0.35">
      <c r="A1904" s="1">
        <v>44973.50003077546</v>
      </c>
      <c r="B1904" s="2" t="s">
        <v>26</v>
      </c>
      <c r="C1904" s="2" t="s">
        <v>8</v>
      </c>
      <c r="D1904" s="2" t="s">
        <v>11</v>
      </c>
      <c r="E1904" s="2">
        <v>15816</v>
      </c>
      <c r="F1904" s="2">
        <v>128</v>
      </c>
      <c r="G1904" s="24">
        <f t="shared" si="29"/>
        <v>8.0930703085483058E-3</v>
      </c>
      <c r="H1904" s="2" t="s">
        <v>13</v>
      </c>
    </row>
    <row r="1905" spans="1:8" ht="15.75" customHeight="1" x14ac:dyDescent="0.35">
      <c r="A1905" s="1">
        <v>44973.458608321758</v>
      </c>
      <c r="B1905" s="2" t="s">
        <v>26</v>
      </c>
      <c r="C1905" s="2" t="s">
        <v>8</v>
      </c>
      <c r="D1905" s="2" t="s">
        <v>23</v>
      </c>
      <c r="E1905" s="2">
        <v>26330</v>
      </c>
      <c r="F1905" s="2">
        <v>392</v>
      </c>
      <c r="G1905" s="24">
        <f t="shared" si="29"/>
        <v>1.4887960501329282E-2</v>
      </c>
      <c r="H1905" s="2" t="s">
        <v>13</v>
      </c>
    </row>
    <row r="1906" spans="1:8" ht="15.75" customHeight="1" x14ac:dyDescent="0.35">
      <c r="A1906" s="1">
        <v>44973.448620682873</v>
      </c>
      <c r="B1906" s="2" t="s">
        <v>26</v>
      </c>
      <c r="C1906" s="2" t="s">
        <v>8</v>
      </c>
      <c r="D1906" s="2" t="s">
        <v>23</v>
      </c>
      <c r="E1906" s="2">
        <v>412</v>
      </c>
      <c r="F1906" s="2">
        <v>18</v>
      </c>
      <c r="G1906" s="24">
        <f t="shared" si="29"/>
        <v>4.3689320388349516E-2</v>
      </c>
      <c r="H1906" s="2" t="s">
        <v>12</v>
      </c>
    </row>
    <row r="1907" spans="1:8" ht="15.75" customHeight="1" x14ac:dyDescent="0.35">
      <c r="A1907" s="1">
        <v>44973.424650671295</v>
      </c>
      <c r="B1907" s="2" t="s">
        <v>16</v>
      </c>
      <c r="C1907" s="2" t="s">
        <v>8</v>
      </c>
      <c r="D1907" s="2" t="s">
        <v>23</v>
      </c>
      <c r="E1907" s="2">
        <v>3218</v>
      </c>
      <c r="F1907" s="2">
        <v>49</v>
      </c>
      <c r="G1907" s="24">
        <f t="shared" si="29"/>
        <v>1.5226848974518334E-2</v>
      </c>
      <c r="H1907" s="2" t="s">
        <v>10</v>
      </c>
    </row>
    <row r="1908" spans="1:8" ht="15.75" customHeight="1" x14ac:dyDescent="0.35">
      <c r="A1908" s="1">
        <v>44973.424575983794</v>
      </c>
      <c r="B1908" s="2" t="s">
        <v>16</v>
      </c>
      <c r="C1908" s="2" t="s">
        <v>8</v>
      </c>
      <c r="D1908" s="2" t="s">
        <v>9</v>
      </c>
      <c r="E1908" s="2">
        <v>0</v>
      </c>
      <c r="F1908" s="2">
        <v>0</v>
      </c>
      <c r="G1908" s="24">
        <f t="shared" si="29"/>
        <v>0</v>
      </c>
      <c r="H1908" s="2" t="s">
        <v>13</v>
      </c>
    </row>
    <row r="1909" spans="1:8" ht="15.75" customHeight="1" x14ac:dyDescent="0.35">
      <c r="A1909" s="1">
        <v>44973.41670130787</v>
      </c>
      <c r="B1909" s="2" t="s">
        <v>26</v>
      </c>
      <c r="C1909" s="2" t="s">
        <v>8</v>
      </c>
      <c r="D1909" s="2" t="s">
        <v>23</v>
      </c>
      <c r="E1909" s="2">
        <v>217730</v>
      </c>
      <c r="F1909" s="2">
        <v>8568</v>
      </c>
      <c r="G1909" s="24">
        <f t="shared" si="29"/>
        <v>3.9351490377991093E-2</v>
      </c>
      <c r="H1909" s="2" t="s">
        <v>13</v>
      </c>
    </row>
    <row r="1910" spans="1:8" ht="15.75" customHeight="1" x14ac:dyDescent="0.35">
      <c r="A1910" s="1">
        <v>44973.413836319443</v>
      </c>
      <c r="B1910" s="2" t="s">
        <v>16</v>
      </c>
      <c r="C1910" s="2" t="s">
        <v>8</v>
      </c>
      <c r="D1910" s="2" t="s">
        <v>9</v>
      </c>
      <c r="E1910" s="2">
        <v>272</v>
      </c>
      <c r="F1910" s="2">
        <v>2</v>
      </c>
      <c r="G1910" s="24">
        <f t="shared" si="29"/>
        <v>7.3529411764705881E-3</v>
      </c>
      <c r="H1910" s="2" t="s">
        <v>10</v>
      </c>
    </row>
    <row r="1911" spans="1:8" ht="15.75" customHeight="1" x14ac:dyDescent="0.35">
      <c r="A1911" s="1">
        <v>44973.398761574077</v>
      </c>
      <c r="B1911" s="2" t="s">
        <v>24</v>
      </c>
      <c r="C1911" s="2" t="s">
        <v>21</v>
      </c>
      <c r="D1911" s="2" t="s">
        <v>9</v>
      </c>
      <c r="E1911" s="2">
        <v>0</v>
      </c>
      <c r="F1911" s="2">
        <v>0</v>
      </c>
      <c r="G1911" s="24">
        <f t="shared" si="29"/>
        <v>0</v>
      </c>
      <c r="H1911" s="2" t="s">
        <v>10</v>
      </c>
    </row>
    <row r="1912" spans="1:8" ht="15.75" customHeight="1" x14ac:dyDescent="0.35">
      <c r="A1912" s="1">
        <v>44973.375393518516</v>
      </c>
      <c r="B1912" s="2" t="s">
        <v>26</v>
      </c>
      <c r="C1912" s="2" t="s">
        <v>18</v>
      </c>
      <c r="D1912" s="2" t="s">
        <v>19</v>
      </c>
      <c r="E1912" s="2">
        <v>172597</v>
      </c>
      <c r="F1912" s="2">
        <v>3459</v>
      </c>
      <c r="G1912" s="24">
        <f t="shared" si="29"/>
        <v>2.0040904534841277E-2</v>
      </c>
      <c r="H1912" s="2" t="s">
        <v>12</v>
      </c>
    </row>
    <row r="1913" spans="1:8" ht="15.75" customHeight="1" x14ac:dyDescent="0.35">
      <c r="A1913" s="1">
        <v>44973.375087025466</v>
      </c>
      <c r="B1913" s="2" t="s">
        <v>26</v>
      </c>
      <c r="C1913" s="2" t="s">
        <v>27</v>
      </c>
      <c r="D1913" s="2" t="s">
        <v>11</v>
      </c>
      <c r="E1913" s="2">
        <v>2224</v>
      </c>
      <c r="F1913" s="2">
        <v>33</v>
      </c>
      <c r="G1913" s="24">
        <f t="shared" si="29"/>
        <v>1.4838129496402877E-2</v>
      </c>
      <c r="H1913" s="2" t="s">
        <v>13</v>
      </c>
    </row>
    <row r="1914" spans="1:8" ht="15.75" customHeight="1" x14ac:dyDescent="0.35">
      <c r="A1914" s="1">
        <v>44973.375069444446</v>
      </c>
      <c r="B1914" s="2" t="s">
        <v>26</v>
      </c>
      <c r="C1914" s="2" t="s">
        <v>20</v>
      </c>
      <c r="D1914" s="2" t="s">
        <v>19</v>
      </c>
      <c r="E1914" s="2">
        <v>2038</v>
      </c>
      <c r="F1914" s="2">
        <v>87</v>
      </c>
      <c r="G1914" s="24">
        <f t="shared" si="29"/>
        <v>4.2688910696761534E-2</v>
      </c>
      <c r="H1914" s="2" t="s">
        <v>12</v>
      </c>
    </row>
    <row r="1915" spans="1:8" ht="15.75" customHeight="1" x14ac:dyDescent="0.35">
      <c r="A1915" s="1">
        <v>44973.375058634258</v>
      </c>
      <c r="B1915" s="2" t="s">
        <v>26</v>
      </c>
      <c r="C1915" s="2" t="s">
        <v>21</v>
      </c>
      <c r="D1915" s="2" t="s">
        <v>19</v>
      </c>
      <c r="E1915" s="2">
        <v>760</v>
      </c>
      <c r="F1915" s="2">
        <v>25</v>
      </c>
      <c r="G1915" s="24">
        <f t="shared" si="29"/>
        <v>3.2894736842105261E-2</v>
      </c>
      <c r="H1915" s="2" t="s">
        <v>12</v>
      </c>
    </row>
    <row r="1916" spans="1:8" ht="15.75" customHeight="1" x14ac:dyDescent="0.35">
      <c r="A1916" s="1">
        <v>44973.37503520833</v>
      </c>
      <c r="B1916" s="2" t="s">
        <v>26</v>
      </c>
      <c r="C1916" s="2" t="s">
        <v>8</v>
      </c>
      <c r="D1916" s="2" t="s">
        <v>11</v>
      </c>
      <c r="E1916" s="2">
        <v>12772</v>
      </c>
      <c r="F1916" s="2">
        <v>66</v>
      </c>
      <c r="G1916" s="24">
        <f t="shared" si="29"/>
        <v>5.1675540244284371E-3</v>
      </c>
      <c r="H1916" s="2" t="s">
        <v>13</v>
      </c>
    </row>
    <row r="1917" spans="1:8" ht="15.75" customHeight="1" x14ac:dyDescent="0.35">
      <c r="A1917" s="1">
        <v>44973.375011574077</v>
      </c>
      <c r="B1917" s="2" t="s">
        <v>26</v>
      </c>
      <c r="C1917" s="2" t="s">
        <v>15</v>
      </c>
      <c r="D1917" s="2" t="s">
        <v>11</v>
      </c>
      <c r="E1917" s="2">
        <v>13520</v>
      </c>
      <c r="F1917" s="2">
        <v>69</v>
      </c>
      <c r="G1917" s="24">
        <f t="shared" si="29"/>
        <v>5.1035502958579884E-3</v>
      </c>
      <c r="H1917" s="2" t="s">
        <v>13</v>
      </c>
    </row>
    <row r="1918" spans="1:8" ht="15.75" customHeight="1" x14ac:dyDescent="0.35">
      <c r="A1918" s="1">
        <v>44973.220832060186</v>
      </c>
      <c r="B1918" s="2" t="s">
        <v>16</v>
      </c>
      <c r="C1918" s="2" t="s">
        <v>8</v>
      </c>
      <c r="D1918" s="2" t="s">
        <v>9</v>
      </c>
      <c r="E1918" s="2">
        <v>1377</v>
      </c>
      <c r="F1918" s="2">
        <v>3</v>
      </c>
      <c r="G1918" s="24">
        <f t="shared" si="29"/>
        <v>2.1786492374727671E-3</v>
      </c>
      <c r="H1918" s="2" t="s">
        <v>10</v>
      </c>
    </row>
    <row r="1919" spans="1:8" ht="15.75" customHeight="1" x14ac:dyDescent="0.35">
      <c r="A1919" s="1">
        <v>44972.749523958337</v>
      </c>
      <c r="B1919" s="2" t="s">
        <v>26</v>
      </c>
      <c r="C1919" s="2" t="s">
        <v>8</v>
      </c>
      <c r="D1919" s="2" t="s">
        <v>23</v>
      </c>
      <c r="E1919" s="2">
        <v>22565</v>
      </c>
      <c r="F1919" s="2">
        <v>1066</v>
      </c>
      <c r="G1919" s="24">
        <f t="shared" si="29"/>
        <v>4.7241302902725463E-2</v>
      </c>
      <c r="H1919" s="2" t="s">
        <v>12</v>
      </c>
    </row>
    <row r="1920" spans="1:8" ht="15.75" customHeight="1" x14ac:dyDescent="0.35">
      <c r="A1920" s="1">
        <v>44972.70957284722</v>
      </c>
      <c r="B1920" s="2" t="s">
        <v>16</v>
      </c>
      <c r="C1920" s="2" t="s">
        <v>8</v>
      </c>
      <c r="D1920" s="2" t="s">
        <v>9</v>
      </c>
      <c r="E1920" s="2">
        <v>261</v>
      </c>
      <c r="F1920" s="2">
        <v>6</v>
      </c>
      <c r="G1920" s="24">
        <f t="shared" si="29"/>
        <v>2.2988505747126436E-2</v>
      </c>
      <c r="H1920" s="2" t="s">
        <v>10</v>
      </c>
    </row>
    <row r="1921" spans="1:8" ht="15.75" customHeight="1" x14ac:dyDescent="0.35">
      <c r="A1921" s="1">
        <v>44972.708723587966</v>
      </c>
      <c r="B1921" s="2" t="s">
        <v>16</v>
      </c>
      <c r="C1921" s="2" t="s">
        <v>8</v>
      </c>
      <c r="D1921" s="2" t="s">
        <v>9</v>
      </c>
      <c r="E1921" s="2">
        <v>1579</v>
      </c>
      <c r="F1921" s="2">
        <v>48</v>
      </c>
      <c r="G1921" s="24">
        <f t="shared" si="29"/>
        <v>3.0398986700443317E-2</v>
      </c>
      <c r="H1921" s="2" t="s">
        <v>10</v>
      </c>
    </row>
    <row r="1922" spans="1:8" ht="15.75" customHeight="1" x14ac:dyDescent="0.35">
      <c r="A1922" s="1">
        <v>44972.655902777777</v>
      </c>
      <c r="B1922" s="2" t="s">
        <v>24</v>
      </c>
      <c r="C1922" s="2" t="s">
        <v>21</v>
      </c>
      <c r="D1922" s="2" t="s">
        <v>23</v>
      </c>
      <c r="E1922" s="2">
        <v>283</v>
      </c>
      <c r="F1922" s="2">
        <v>20</v>
      </c>
      <c r="G1922" s="24">
        <f t="shared" ref="G1922:G1985" si="30">IFERROR(F1922/E1922,0)</f>
        <v>7.0671378091872794E-2</v>
      </c>
      <c r="H1922" s="2" t="s">
        <v>12</v>
      </c>
    </row>
    <row r="1923" spans="1:8" ht="15.75" customHeight="1" x14ac:dyDescent="0.35">
      <c r="A1923" s="1">
        <v>44972.648290185185</v>
      </c>
      <c r="B1923" s="2" t="s">
        <v>26</v>
      </c>
      <c r="C1923" s="2" t="s">
        <v>8</v>
      </c>
      <c r="D1923" s="2" t="s">
        <v>11</v>
      </c>
      <c r="E1923" s="2">
        <v>18063</v>
      </c>
      <c r="F1923" s="2">
        <v>162</v>
      </c>
      <c r="G1923" s="24">
        <f t="shared" si="30"/>
        <v>8.9686098654708519E-3</v>
      </c>
      <c r="H1923" s="2" t="s">
        <v>13</v>
      </c>
    </row>
    <row r="1924" spans="1:8" ht="15.75" customHeight="1" x14ac:dyDescent="0.35">
      <c r="A1924" s="1">
        <v>44972.634879328703</v>
      </c>
      <c r="B1924" s="2" t="s">
        <v>26</v>
      </c>
      <c r="C1924" s="2" t="s">
        <v>8</v>
      </c>
      <c r="D1924" s="2" t="s">
        <v>11</v>
      </c>
      <c r="E1924" s="2">
        <v>4184</v>
      </c>
      <c r="F1924" s="2">
        <v>47</v>
      </c>
      <c r="G1924" s="24">
        <f t="shared" si="30"/>
        <v>1.1233269598470364E-2</v>
      </c>
      <c r="H1924" s="2" t="s">
        <v>10</v>
      </c>
    </row>
    <row r="1925" spans="1:8" ht="15.75" customHeight="1" x14ac:dyDescent="0.35">
      <c r="A1925" s="1">
        <v>44972.626072384257</v>
      </c>
      <c r="B1925" s="2" t="s">
        <v>26</v>
      </c>
      <c r="C1925" s="2" t="s">
        <v>8</v>
      </c>
      <c r="D1925" s="2" t="s">
        <v>11</v>
      </c>
      <c r="E1925" s="2">
        <v>4702</v>
      </c>
      <c r="F1925" s="2">
        <v>116</v>
      </c>
      <c r="G1925" s="24">
        <f t="shared" si="30"/>
        <v>2.467035304125904E-2</v>
      </c>
      <c r="H1925" s="2" t="s">
        <v>10</v>
      </c>
    </row>
    <row r="1926" spans="1:8" ht="15.75" customHeight="1" x14ac:dyDescent="0.35">
      <c r="A1926" s="1">
        <v>44972.625159571762</v>
      </c>
      <c r="B1926" s="2" t="s">
        <v>16</v>
      </c>
      <c r="C1926" s="2" t="s">
        <v>8</v>
      </c>
      <c r="D1926" s="2" t="s">
        <v>9</v>
      </c>
      <c r="E1926" s="2">
        <v>492</v>
      </c>
      <c r="F1926" s="2">
        <v>9</v>
      </c>
      <c r="G1926" s="24">
        <f t="shared" si="30"/>
        <v>1.8292682926829267E-2</v>
      </c>
      <c r="H1926" s="2" t="s">
        <v>10</v>
      </c>
    </row>
    <row r="1927" spans="1:8" ht="15.75" customHeight="1" x14ac:dyDescent="0.35">
      <c r="A1927" s="1">
        <v>44972.62500010417</v>
      </c>
      <c r="B1927" s="2" t="s">
        <v>26</v>
      </c>
      <c r="C1927" s="2" t="s">
        <v>8</v>
      </c>
      <c r="D1927" s="2" t="s">
        <v>9</v>
      </c>
      <c r="E1927" s="2">
        <v>0</v>
      </c>
      <c r="F1927" s="2">
        <v>0</v>
      </c>
      <c r="G1927" s="24">
        <f t="shared" si="30"/>
        <v>0</v>
      </c>
      <c r="H1927" s="2" t="s">
        <v>13</v>
      </c>
    </row>
    <row r="1928" spans="1:8" ht="15.75" customHeight="1" x14ac:dyDescent="0.35">
      <c r="A1928" s="1">
        <v>44972.624583333331</v>
      </c>
      <c r="B1928" s="2" t="s">
        <v>26</v>
      </c>
      <c r="C1928" s="2" t="s">
        <v>15</v>
      </c>
      <c r="D1928" s="2" t="s">
        <v>9</v>
      </c>
      <c r="E1928" s="2">
        <v>10376</v>
      </c>
      <c r="F1928" s="2">
        <v>152</v>
      </c>
      <c r="G1928" s="24">
        <f t="shared" si="30"/>
        <v>1.4649190439475714E-2</v>
      </c>
      <c r="H1928" s="2" t="s">
        <v>13</v>
      </c>
    </row>
    <row r="1929" spans="1:8" ht="15.75" customHeight="1" x14ac:dyDescent="0.35">
      <c r="A1929" s="1">
        <v>44972.624407627314</v>
      </c>
      <c r="B1929" s="2" t="s">
        <v>16</v>
      </c>
      <c r="C1929" s="2" t="s">
        <v>8</v>
      </c>
      <c r="D1929" s="2" t="s">
        <v>9</v>
      </c>
      <c r="E1929" s="2">
        <v>920</v>
      </c>
      <c r="F1929" s="2">
        <v>16</v>
      </c>
      <c r="G1929" s="24">
        <f t="shared" si="30"/>
        <v>1.7391304347826087E-2</v>
      </c>
      <c r="H1929" s="2" t="s">
        <v>13</v>
      </c>
    </row>
    <row r="1930" spans="1:8" ht="15.75" customHeight="1" x14ac:dyDescent="0.35">
      <c r="A1930" s="1">
        <v>44972.623204884258</v>
      </c>
      <c r="B1930" s="2" t="s">
        <v>16</v>
      </c>
      <c r="C1930" s="2" t="s">
        <v>8</v>
      </c>
      <c r="D1930" s="2" t="s">
        <v>9</v>
      </c>
      <c r="E1930" s="2">
        <v>820</v>
      </c>
      <c r="F1930" s="2">
        <v>22</v>
      </c>
      <c r="G1930" s="24">
        <f t="shared" si="30"/>
        <v>2.6829268292682926E-2</v>
      </c>
      <c r="H1930" s="2" t="s">
        <v>12</v>
      </c>
    </row>
    <row r="1931" spans="1:8" ht="15.75" customHeight="1" x14ac:dyDescent="0.35">
      <c r="A1931" s="1">
        <v>44972.622731481482</v>
      </c>
      <c r="B1931" s="2" t="s">
        <v>26</v>
      </c>
      <c r="C1931" s="2" t="s">
        <v>15</v>
      </c>
      <c r="D1931" s="2" t="s">
        <v>9</v>
      </c>
      <c r="E1931" s="2">
        <v>4780</v>
      </c>
      <c r="F1931" s="2">
        <v>208</v>
      </c>
      <c r="G1931" s="24">
        <f t="shared" si="30"/>
        <v>4.3514644351464432E-2</v>
      </c>
      <c r="H1931" s="2" t="s">
        <v>12</v>
      </c>
    </row>
    <row r="1932" spans="1:8" ht="15.75" customHeight="1" x14ac:dyDescent="0.35">
      <c r="A1932" s="1">
        <v>44972.622112974539</v>
      </c>
      <c r="B1932" s="2" t="s">
        <v>26</v>
      </c>
      <c r="C1932" s="2" t="s">
        <v>8</v>
      </c>
      <c r="D1932" s="2" t="s">
        <v>11</v>
      </c>
      <c r="E1932" s="2">
        <v>29703</v>
      </c>
      <c r="F1932" s="2">
        <v>177</v>
      </c>
      <c r="G1932" s="24">
        <f t="shared" si="30"/>
        <v>5.9589940410059586E-3</v>
      </c>
      <c r="H1932" s="2" t="s">
        <v>10</v>
      </c>
    </row>
    <row r="1933" spans="1:8" ht="15.75" customHeight="1" x14ac:dyDescent="0.35">
      <c r="A1933" s="1">
        <v>44972.621132928238</v>
      </c>
      <c r="B1933" s="2" t="s">
        <v>26</v>
      </c>
      <c r="C1933" s="2" t="s">
        <v>8</v>
      </c>
      <c r="D1933" s="2" t="s">
        <v>11</v>
      </c>
      <c r="E1933" s="2">
        <v>30374</v>
      </c>
      <c r="F1933" s="2">
        <v>447</v>
      </c>
      <c r="G1933" s="24">
        <f t="shared" si="30"/>
        <v>1.4716533877658524E-2</v>
      </c>
      <c r="H1933" s="2" t="s">
        <v>13</v>
      </c>
    </row>
    <row r="1934" spans="1:8" ht="15.75" customHeight="1" x14ac:dyDescent="0.35">
      <c r="A1934" s="1">
        <v>44972.617448668978</v>
      </c>
      <c r="B1934" s="2" t="s">
        <v>16</v>
      </c>
      <c r="C1934" s="2" t="s">
        <v>8</v>
      </c>
      <c r="D1934" s="2" t="s">
        <v>9</v>
      </c>
      <c r="E1934" s="2">
        <v>537</v>
      </c>
      <c r="F1934" s="2">
        <v>10</v>
      </c>
      <c r="G1934" s="24">
        <f t="shared" si="30"/>
        <v>1.86219739292365E-2</v>
      </c>
      <c r="H1934" s="2" t="s">
        <v>10</v>
      </c>
    </row>
    <row r="1935" spans="1:8" ht="15.75" customHeight="1" x14ac:dyDescent="0.35">
      <c r="A1935" s="1">
        <v>44972.614131944443</v>
      </c>
      <c r="B1935" s="2" t="s">
        <v>26</v>
      </c>
      <c r="C1935" s="2" t="s">
        <v>21</v>
      </c>
      <c r="D1935" s="2" t="s">
        <v>9</v>
      </c>
      <c r="E1935" s="2">
        <v>0</v>
      </c>
      <c r="F1935" s="2">
        <v>0</v>
      </c>
      <c r="G1935" s="24">
        <f t="shared" si="30"/>
        <v>0</v>
      </c>
      <c r="H1935" s="2" t="s">
        <v>10</v>
      </c>
    </row>
    <row r="1936" spans="1:8" ht="15.75" customHeight="1" x14ac:dyDescent="0.35">
      <c r="A1936" s="1">
        <v>44972.611540833335</v>
      </c>
      <c r="B1936" s="2" t="s">
        <v>16</v>
      </c>
      <c r="C1936" s="2" t="s">
        <v>8</v>
      </c>
      <c r="D1936" s="2" t="s">
        <v>9</v>
      </c>
      <c r="E1936" s="2">
        <v>0</v>
      </c>
      <c r="F1936" s="2">
        <v>0</v>
      </c>
      <c r="G1936" s="24">
        <f t="shared" si="30"/>
        <v>0</v>
      </c>
      <c r="H1936" s="2" t="s">
        <v>10</v>
      </c>
    </row>
    <row r="1937" spans="1:8" ht="15.75" customHeight="1" x14ac:dyDescent="0.35">
      <c r="A1937" s="1">
        <v>44972.611522199077</v>
      </c>
      <c r="B1937" s="2" t="s">
        <v>16</v>
      </c>
      <c r="C1937" s="2" t="s">
        <v>8</v>
      </c>
      <c r="D1937" s="2" t="s">
        <v>9</v>
      </c>
      <c r="E1937" s="2">
        <v>0</v>
      </c>
      <c r="F1937" s="2">
        <v>0</v>
      </c>
      <c r="G1937" s="24">
        <f t="shared" si="30"/>
        <v>0</v>
      </c>
      <c r="H1937" s="2" t="s">
        <v>10</v>
      </c>
    </row>
    <row r="1938" spans="1:8" ht="15.75" customHeight="1" x14ac:dyDescent="0.35">
      <c r="A1938" s="1">
        <v>44972.611426875003</v>
      </c>
      <c r="B1938" s="2" t="s">
        <v>16</v>
      </c>
      <c r="C1938" s="2" t="s">
        <v>8</v>
      </c>
      <c r="D1938" s="2" t="s">
        <v>9</v>
      </c>
      <c r="E1938" s="2">
        <v>368</v>
      </c>
      <c r="F1938" s="2">
        <v>15</v>
      </c>
      <c r="G1938" s="24">
        <f t="shared" si="30"/>
        <v>4.0760869565217392E-2</v>
      </c>
      <c r="H1938" s="2" t="s">
        <v>10</v>
      </c>
    </row>
    <row r="1939" spans="1:8" ht="15.75" customHeight="1" x14ac:dyDescent="0.35">
      <c r="A1939" s="1">
        <v>44972.610266203701</v>
      </c>
      <c r="B1939" s="2" t="s">
        <v>22</v>
      </c>
      <c r="C1939" s="2" t="s">
        <v>21</v>
      </c>
      <c r="D1939" s="2" t="s">
        <v>9</v>
      </c>
      <c r="E1939" s="2">
        <v>0</v>
      </c>
      <c r="F1939" s="2">
        <v>0</v>
      </c>
      <c r="G1939" s="24">
        <f t="shared" si="30"/>
        <v>0</v>
      </c>
      <c r="H1939" s="2" t="s">
        <v>17</v>
      </c>
    </row>
    <row r="1940" spans="1:8" ht="15.75" customHeight="1" x14ac:dyDescent="0.35">
      <c r="A1940" s="1">
        <v>44972.610189432868</v>
      </c>
      <c r="B1940" s="2" t="s">
        <v>26</v>
      </c>
      <c r="C1940" s="2" t="s">
        <v>8</v>
      </c>
      <c r="D1940" s="2" t="s">
        <v>11</v>
      </c>
      <c r="E1940" s="2">
        <v>25235</v>
      </c>
      <c r="F1940" s="2">
        <v>213</v>
      </c>
      <c r="G1940" s="24">
        <f t="shared" si="30"/>
        <v>8.440657816524668E-3</v>
      </c>
      <c r="H1940" s="2" t="s">
        <v>10</v>
      </c>
    </row>
    <row r="1941" spans="1:8" ht="15.75" customHeight="1" x14ac:dyDescent="0.35">
      <c r="A1941" s="1">
        <v>44972.608774872686</v>
      </c>
      <c r="B1941" s="2" t="s">
        <v>16</v>
      </c>
      <c r="C1941" s="2" t="s">
        <v>8</v>
      </c>
      <c r="D1941" s="2" t="s">
        <v>9</v>
      </c>
      <c r="E1941" s="2">
        <v>0</v>
      </c>
      <c r="F1941" s="2">
        <v>0</v>
      </c>
      <c r="G1941" s="24">
        <f t="shared" si="30"/>
        <v>0</v>
      </c>
      <c r="H1941" s="2" t="s">
        <v>10</v>
      </c>
    </row>
    <row r="1942" spans="1:8" ht="15.75" customHeight="1" x14ac:dyDescent="0.35">
      <c r="A1942" s="1">
        <v>44972.608735173613</v>
      </c>
      <c r="B1942" s="2" t="s">
        <v>16</v>
      </c>
      <c r="C1942" s="2" t="s">
        <v>8</v>
      </c>
      <c r="D1942" s="2" t="s">
        <v>9</v>
      </c>
      <c r="E1942" s="2">
        <v>0</v>
      </c>
      <c r="F1942" s="2">
        <v>0</v>
      </c>
      <c r="G1942" s="24">
        <f t="shared" si="30"/>
        <v>0</v>
      </c>
      <c r="H1942" s="2" t="s">
        <v>10</v>
      </c>
    </row>
    <row r="1943" spans="1:8" ht="15.75" customHeight="1" x14ac:dyDescent="0.35">
      <c r="A1943" s="1">
        <v>44972.608705960651</v>
      </c>
      <c r="B1943" s="2" t="s">
        <v>16</v>
      </c>
      <c r="C1943" s="2" t="s">
        <v>8</v>
      </c>
      <c r="D1943" s="2" t="s">
        <v>9</v>
      </c>
      <c r="E1943" s="2">
        <v>0</v>
      </c>
      <c r="F1943" s="2">
        <v>0</v>
      </c>
      <c r="G1943" s="24">
        <f t="shared" si="30"/>
        <v>0</v>
      </c>
      <c r="H1943" s="2" t="s">
        <v>10</v>
      </c>
    </row>
    <row r="1944" spans="1:8" ht="15.75" customHeight="1" x14ac:dyDescent="0.35">
      <c r="A1944" s="1">
        <v>44972.608671516202</v>
      </c>
      <c r="B1944" s="2" t="s">
        <v>16</v>
      </c>
      <c r="C1944" s="2" t="s">
        <v>8</v>
      </c>
      <c r="D1944" s="2" t="s">
        <v>9</v>
      </c>
      <c r="E1944" s="2">
        <v>0</v>
      </c>
      <c r="F1944" s="2">
        <v>0</v>
      </c>
      <c r="G1944" s="24">
        <f t="shared" si="30"/>
        <v>0</v>
      </c>
      <c r="H1944" s="2" t="s">
        <v>10</v>
      </c>
    </row>
    <row r="1945" spans="1:8" ht="15.75" customHeight="1" x14ac:dyDescent="0.35">
      <c r="A1945" s="1">
        <v>44972.608324155095</v>
      </c>
      <c r="B1945" s="2" t="s">
        <v>16</v>
      </c>
      <c r="C1945" s="2" t="s">
        <v>8</v>
      </c>
      <c r="D1945" s="2" t="s">
        <v>9</v>
      </c>
      <c r="E1945" s="2">
        <v>314</v>
      </c>
      <c r="F1945" s="2">
        <v>3</v>
      </c>
      <c r="G1945" s="24">
        <f t="shared" si="30"/>
        <v>9.5541401273885346E-3</v>
      </c>
      <c r="H1945" s="2" t="s">
        <v>10</v>
      </c>
    </row>
    <row r="1946" spans="1:8" ht="15.75" customHeight="1" x14ac:dyDescent="0.35">
      <c r="A1946" s="1">
        <v>44972.604376342591</v>
      </c>
      <c r="B1946" s="2" t="s">
        <v>16</v>
      </c>
      <c r="C1946" s="2" t="s">
        <v>8</v>
      </c>
      <c r="D1946" s="2" t="s">
        <v>9</v>
      </c>
      <c r="E1946" s="2">
        <v>880</v>
      </c>
      <c r="F1946" s="2">
        <v>29</v>
      </c>
      <c r="G1946" s="24">
        <f t="shared" si="30"/>
        <v>3.2954545454545452E-2</v>
      </c>
      <c r="H1946" s="2" t="s">
        <v>12</v>
      </c>
    </row>
    <row r="1947" spans="1:8" ht="15.75" customHeight="1" x14ac:dyDescent="0.35">
      <c r="A1947" s="1">
        <v>44972.601520034725</v>
      </c>
      <c r="B1947" s="2" t="s">
        <v>16</v>
      </c>
      <c r="C1947" s="2" t="s">
        <v>8</v>
      </c>
      <c r="D1947" s="2" t="s">
        <v>9</v>
      </c>
      <c r="E1947" s="2">
        <v>694</v>
      </c>
      <c r="F1947" s="2">
        <v>16</v>
      </c>
      <c r="G1947" s="24">
        <f t="shared" si="30"/>
        <v>2.3054755043227664E-2</v>
      </c>
      <c r="H1947" s="2" t="s">
        <v>10</v>
      </c>
    </row>
    <row r="1948" spans="1:8" ht="15.75" customHeight="1" x14ac:dyDescent="0.35">
      <c r="A1948" s="1">
        <v>44972.599390474534</v>
      </c>
      <c r="B1948" s="2" t="s">
        <v>16</v>
      </c>
      <c r="C1948" s="2" t="s">
        <v>8</v>
      </c>
      <c r="D1948" s="2" t="s">
        <v>9</v>
      </c>
      <c r="E1948" s="2">
        <v>110</v>
      </c>
      <c r="F1948" s="2">
        <v>1</v>
      </c>
      <c r="G1948" s="24">
        <f t="shared" si="30"/>
        <v>9.0909090909090905E-3</v>
      </c>
      <c r="H1948" s="2" t="s">
        <v>12</v>
      </c>
    </row>
    <row r="1949" spans="1:8" ht="15.75" customHeight="1" x14ac:dyDescent="0.35">
      <c r="A1949" s="1">
        <v>44972.596120555558</v>
      </c>
      <c r="B1949" s="2" t="s">
        <v>16</v>
      </c>
      <c r="C1949" s="2" t="s">
        <v>8</v>
      </c>
      <c r="D1949" s="2" t="s">
        <v>9</v>
      </c>
      <c r="E1949" s="2">
        <v>1446</v>
      </c>
      <c r="F1949" s="2">
        <v>38</v>
      </c>
      <c r="G1949" s="24">
        <f t="shared" si="30"/>
        <v>2.6279391424619641E-2</v>
      </c>
      <c r="H1949" s="2" t="s">
        <v>13</v>
      </c>
    </row>
    <row r="1950" spans="1:8" ht="15.75" customHeight="1" x14ac:dyDescent="0.35">
      <c r="A1950" s="1">
        <v>44972.590416666666</v>
      </c>
      <c r="B1950" s="2" t="s">
        <v>26</v>
      </c>
      <c r="C1950" s="2" t="s">
        <v>18</v>
      </c>
      <c r="D1950" s="2" t="s">
        <v>11</v>
      </c>
      <c r="E1950" s="2">
        <v>2392</v>
      </c>
      <c r="F1950" s="2">
        <v>0</v>
      </c>
      <c r="G1950" s="24">
        <f t="shared" si="30"/>
        <v>0</v>
      </c>
      <c r="H1950" s="2" t="s">
        <v>12</v>
      </c>
    </row>
    <row r="1951" spans="1:8" ht="15.75" customHeight="1" x14ac:dyDescent="0.35">
      <c r="A1951" s="1">
        <v>44972.587857951388</v>
      </c>
      <c r="B1951" s="2" t="s">
        <v>16</v>
      </c>
      <c r="C1951" s="2" t="s">
        <v>8</v>
      </c>
      <c r="D1951" s="2" t="s">
        <v>9</v>
      </c>
      <c r="E1951" s="2">
        <v>605</v>
      </c>
      <c r="F1951" s="2">
        <v>7</v>
      </c>
      <c r="G1951" s="24">
        <f t="shared" si="30"/>
        <v>1.1570247933884297E-2</v>
      </c>
      <c r="H1951" s="2" t="s">
        <v>13</v>
      </c>
    </row>
    <row r="1952" spans="1:8" ht="15.75" customHeight="1" x14ac:dyDescent="0.35">
      <c r="A1952" s="1">
        <v>44972.586597986112</v>
      </c>
      <c r="B1952" s="2" t="s">
        <v>26</v>
      </c>
      <c r="C1952" s="2" t="s">
        <v>8</v>
      </c>
      <c r="D1952" s="2" t="s">
        <v>11</v>
      </c>
      <c r="E1952" s="2">
        <v>23556</v>
      </c>
      <c r="F1952" s="2">
        <v>891</v>
      </c>
      <c r="G1952" s="24">
        <f t="shared" si="30"/>
        <v>3.7824758023433519E-2</v>
      </c>
      <c r="H1952" s="2" t="s">
        <v>12</v>
      </c>
    </row>
    <row r="1953" spans="1:8" ht="15.75" customHeight="1" x14ac:dyDescent="0.35">
      <c r="A1953" s="1">
        <v>44972.585428240738</v>
      </c>
      <c r="B1953" s="2" t="s">
        <v>26</v>
      </c>
      <c r="C1953" s="2" t="s">
        <v>15</v>
      </c>
      <c r="D1953" s="2" t="s">
        <v>9</v>
      </c>
      <c r="E1953" s="2">
        <v>9236</v>
      </c>
      <c r="F1953" s="2">
        <v>98</v>
      </c>
      <c r="G1953" s="24">
        <f t="shared" si="30"/>
        <v>1.061065396275444E-2</v>
      </c>
      <c r="H1953" s="2" t="s">
        <v>13</v>
      </c>
    </row>
    <row r="1954" spans="1:8" ht="15.75" customHeight="1" x14ac:dyDescent="0.35">
      <c r="A1954" s="1">
        <v>44972.585413831017</v>
      </c>
      <c r="B1954" s="2" t="s">
        <v>16</v>
      </c>
      <c r="C1954" s="2" t="s">
        <v>8</v>
      </c>
      <c r="D1954" s="2" t="s">
        <v>9</v>
      </c>
      <c r="E1954" s="2">
        <v>433</v>
      </c>
      <c r="F1954" s="2">
        <v>8</v>
      </c>
      <c r="G1954" s="24">
        <f t="shared" si="30"/>
        <v>1.8475750577367205E-2</v>
      </c>
      <c r="H1954" s="2" t="s">
        <v>13</v>
      </c>
    </row>
    <row r="1955" spans="1:8" ht="15.75" customHeight="1" x14ac:dyDescent="0.35">
      <c r="A1955" s="1">
        <v>44972.585129548614</v>
      </c>
      <c r="B1955" s="2" t="s">
        <v>26</v>
      </c>
      <c r="C1955" s="2" t="s">
        <v>8</v>
      </c>
      <c r="D1955" s="2" t="s">
        <v>11</v>
      </c>
      <c r="E1955" s="2">
        <v>34447</v>
      </c>
      <c r="F1955" s="2">
        <v>313</v>
      </c>
      <c r="G1955" s="24">
        <f t="shared" si="30"/>
        <v>9.086422620257207E-3</v>
      </c>
      <c r="H1955" s="2" t="s">
        <v>13</v>
      </c>
    </row>
    <row r="1956" spans="1:8" ht="15.75" customHeight="1" x14ac:dyDescent="0.35">
      <c r="A1956" s="1">
        <v>44972.583923611113</v>
      </c>
      <c r="B1956" s="2" t="s">
        <v>26</v>
      </c>
      <c r="C1956" s="2" t="s">
        <v>18</v>
      </c>
      <c r="D1956" s="2" t="s">
        <v>11</v>
      </c>
      <c r="E1956" s="2">
        <v>183</v>
      </c>
      <c r="F1956" s="2">
        <v>1</v>
      </c>
      <c r="G1956" s="24">
        <f t="shared" si="30"/>
        <v>5.4644808743169399E-3</v>
      </c>
      <c r="H1956" s="2" t="s">
        <v>12</v>
      </c>
    </row>
    <row r="1957" spans="1:8" ht="15.75" customHeight="1" x14ac:dyDescent="0.35">
      <c r="A1957" s="1">
        <v>44972.583414351851</v>
      </c>
      <c r="B1957" s="2" t="s">
        <v>26</v>
      </c>
      <c r="C1957" s="2" t="s">
        <v>20</v>
      </c>
      <c r="D1957" s="2" t="s">
        <v>11</v>
      </c>
      <c r="E1957" s="2">
        <v>145</v>
      </c>
      <c r="F1957" s="2">
        <v>6</v>
      </c>
      <c r="G1957" s="24">
        <f t="shared" si="30"/>
        <v>4.1379310344827586E-2</v>
      </c>
      <c r="H1957" s="2" t="s">
        <v>12</v>
      </c>
    </row>
    <row r="1958" spans="1:8" ht="15.75" customHeight="1" x14ac:dyDescent="0.35">
      <c r="A1958" s="1">
        <v>44972.581859166668</v>
      </c>
      <c r="B1958" s="2" t="s">
        <v>26</v>
      </c>
      <c r="C1958" s="2" t="s">
        <v>8</v>
      </c>
      <c r="D1958" s="2" t="s">
        <v>9</v>
      </c>
      <c r="E1958" s="2">
        <v>0</v>
      </c>
      <c r="F1958" s="2">
        <v>0</v>
      </c>
      <c r="G1958" s="24">
        <f t="shared" si="30"/>
        <v>0</v>
      </c>
      <c r="H1958" s="2" t="s">
        <v>10</v>
      </c>
    </row>
    <row r="1959" spans="1:8" ht="15.75" customHeight="1" x14ac:dyDescent="0.35">
      <c r="A1959" s="1">
        <v>44972.562521018517</v>
      </c>
      <c r="B1959" s="2" t="s">
        <v>26</v>
      </c>
      <c r="C1959" s="2" t="s">
        <v>8</v>
      </c>
      <c r="D1959" s="2" t="s">
        <v>11</v>
      </c>
      <c r="E1959" s="2">
        <v>14936</v>
      </c>
      <c r="F1959" s="2">
        <v>80</v>
      </c>
      <c r="G1959" s="24">
        <f t="shared" si="30"/>
        <v>5.3561863952865559E-3</v>
      </c>
      <c r="H1959" s="2" t="s">
        <v>13</v>
      </c>
    </row>
    <row r="1960" spans="1:8" ht="15.75" customHeight="1" x14ac:dyDescent="0.35">
      <c r="A1960" s="1">
        <v>44972.552130104166</v>
      </c>
      <c r="B1960" s="2" t="s">
        <v>26</v>
      </c>
      <c r="C1960" s="2" t="s">
        <v>8</v>
      </c>
      <c r="D1960" s="2" t="s">
        <v>11</v>
      </c>
      <c r="E1960" s="2">
        <v>15980</v>
      </c>
      <c r="F1960" s="2">
        <v>340</v>
      </c>
      <c r="G1960" s="24">
        <f t="shared" si="30"/>
        <v>2.1276595744680851E-2</v>
      </c>
      <c r="H1960" s="2" t="s">
        <v>12</v>
      </c>
    </row>
    <row r="1961" spans="1:8" ht="15.75" customHeight="1" x14ac:dyDescent="0.35">
      <c r="A1961" s="1">
        <v>44972.542017546293</v>
      </c>
      <c r="B1961" s="2" t="s">
        <v>26</v>
      </c>
      <c r="C1961" s="2" t="s">
        <v>8</v>
      </c>
      <c r="D1961" s="2" t="s">
        <v>11</v>
      </c>
      <c r="E1961" s="2">
        <v>1929</v>
      </c>
      <c r="F1961" s="2">
        <v>27</v>
      </c>
      <c r="G1961" s="24">
        <f t="shared" si="30"/>
        <v>1.3996889580093312E-2</v>
      </c>
      <c r="H1961" s="2" t="s">
        <v>10</v>
      </c>
    </row>
    <row r="1962" spans="1:8" ht="15.75" customHeight="1" x14ac:dyDescent="0.35">
      <c r="A1962" s="1">
        <v>44972.539942129632</v>
      </c>
      <c r="B1962" s="2" t="s">
        <v>26</v>
      </c>
      <c r="C1962" s="2" t="s">
        <v>18</v>
      </c>
      <c r="D1962" s="2" t="s">
        <v>11</v>
      </c>
      <c r="E1962" s="2">
        <v>2131</v>
      </c>
      <c r="F1962" s="2">
        <v>0</v>
      </c>
      <c r="G1962" s="24">
        <f t="shared" si="30"/>
        <v>0</v>
      </c>
      <c r="H1962" s="2" t="s">
        <v>13</v>
      </c>
    </row>
    <row r="1963" spans="1:8" ht="15.75" customHeight="1" x14ac:dyDescent="0.35">
      <c r="A1963" s="1">
        <v>44972.538376481483</v>
      </c>
      <c r="B1963" s="2" t="s">
        <v>26</v>
      </c>
      <c r="C1963" s="2" t="s">
        <v>8</v>
      </c>
      <c r="D1963" s="2" t="s">
        <v>23</v>
      </c>
      <c r="E1963" s="2">
        <v>20789</v>
      </c>
      <c r="F1963" s="2">
        <v>1105</v>
      </c>
      <c r="G1963" s="24">
        <f t="shared" si="30"/>
        <v>5.315310981769205E-2</v>
      </c>
      <c r="H1963" s="2" t="s">
        <v>13</v>
      </c>
    </row>
    <row r="1964" spans="1:8" ht="15.75" customHeight="1" x14ac:dyDescent="0.35">
      <c r="A1964" s="1">
        <v>44972.53696759259</v>
      </c>
      <c r="B1964" s="2" t="s">
        <v>26</v>
      </c>
      <c r="C1964" s="2" t="s">
        <v>18</v>
      </c>
      <c r="D1964" s="2" t="s">
        <v>11</v>
      </c>
      <c r="E1964" s="2">
        <v>2250</v>
      </c>
      <c r="F1964" s="2">
        <v>0</v>
      </c>
      <c r="G1964" s="24">
        <f t="shared" si="30"/>
        <v>0</v>
      </c>
      <c r="H1964" s="2" t="s">
        <v>13</v>
      </c>
    </row>
    <row r="1965" spans="1:8" ht="15.75" customHeight="1" x14ac:dyDescent="0.35">
      <c r="A1965" s="1">
        <v>44972.525096527781</v>
      </c>
      <c r="B1965" s="2" t="s">
        <v>7</v>
      </c>
      <c r="C1965" s="2" t="s">
        <v>8</v>
      </c>
      <c r="D1965" s="2" t="s">
        <v>11</v>
      </c>
      <c r="E1965" s="2">
        <v>350</v>
      </c>
      <c r="F1965" s="2">
        <v>18</v>
      </c>
      <c r="G1965" s="24">
        <f t="shared" si="30"/>
        <v>5.1428571428571428E-2</v>
      </c>
      <c r="H1965" s="2" t="s">
        <v>10</v>
      </c>
    </row>
    <row r="1966" spans="1:8" ht="15.75" customHeight="1" x14ac:dyDescent="0.35">
      <c r="A1966" s="1">
        <v>44972.524966863428</v>
      </c>
      <c r="B1966" s="2" t="s">
        <v>7</v>
      </c>
      <c r="C1966" s="2" t="s">
        <v>8</v>
      </c>
      <c r="D1966" s="2" t="s">
        <v>9</v>
      </c>
      <c r="E1966" s="2">
        <v>0</v>
      </c>
      <c r="F1966" s="2">
        <v>0</v>
      </c>
      <c r="G1966" s="24">
        <f t="shared" si="30"/>
        <v>0</v>
      </c>
      <c r="H1966" s="2" t="s">
        <v>12</v>
      </c>
    </row>
    <row r="1967" spans="1:8" ht="15.75" customHeight="1" x14ac:dyDescent="0.35">
      <c r="A1967" s="1">
        <v>44972.522673611114</v>
      </c>
      <c r="B1967" s="2" t="s">
        <v>26</v>
      </c>
      <c r="C1967" s="2" t="s">
        <v>15</v>
      </c>
      <c r="D1967" s="2" t="s">
        <v>9</v>
      </c>
      <c r="E1967" s="2">
        <v>0</v>
      </c>
      <c r="F1967" s="2">
        <v>0</v>
      </c>
      <c r="G1967" s="24">
        <f t="shared" si="30"/>
        <v>0</v>
      </c>
      <c r="H1967" s="2" t="s">
        <v>13</v>
      </c>
    </row>
    <row r="1968" spans="1:8" ht="15.75" customHeight="1" x14ac:dyDescent="0.35">
      <c r="A1968" s="1">
        <v>44972.522673611114</v>
      </c>
      <c r="B1968" s="2" t="s">
        <v>26</v>
      </c>
      <c r="C1968" s="2" t="s">
        <v>15</v>
      </c>
      <c r="D1968" s="2" t="s">
        <v>9</v>
      </c>
      <c r="E1968" s="2">
        <v>0</v>
      </c>
      <c r="F1968" s="2">
        <v>0</v>
      </c>
      <c r="G1968" s="24">
        <f t="shared" si="30"/>
        <v>0</v>
      </c>
      <c r="H1968" s="2" t="s">
        <v>13</v>
      </c>
    </row>
    <row r="1969" spans="1:8" ht="15.75" customHeight="1" x14ac:dyDescent="0.35">
      <c r="A1969" s="1">
        <v>44972.522281736114</v>
      </c>
      <c r="B1969" s="2" t="s">
        <v>16</v>
      </c>
      <c r="C1969" s="2" t="s">
        <v>8</v>
      </c>
      <c r="D1969" s="2" t="s">
        <v>9</v>
      </c>
      <c r="E1969" s="2">
        <v>497</v>
      </c>
      <c r="F1969" s="2">
        <v>8</v>
      </c>
      <c r="G1969" s="24">
        <f t="shared" si="30"/>
        <v>1.6096579476861168E-2</v>
      </c>
      <c r="H1969" s="2" t="s">
        <v>13</v>
      </c>
    </row>
    <row r="1970" spans="1:8" ht="15.75" customHeight="1" x14ac:dyDescent="0.35">
      <c r="A1970" s="1">
        <v>44972.521579525463</v>
      </c>
      <c r="B1970" s="2" t="s">
        <v>16</v>
      </c>
      <c r="C1970" s="2" t="s">
        <v>8</v>
      </c>
      <c r="D1970" s="2" t="s">
        <v>9</v>
      </c>
      <c r="E1970" s="2">
        <v>761</v>
      </c>
      <c r="F1970" s="2">
        <v>8</v>
      </c>
      <c r="G1970" s="24">
        <f t="shared" si="30"/>
        <v>1.0512483574244415E-2</v>
      </c>
      <c r="H1970" s="2" t="s">
        <v>12</v>
      </c>
    </row>
    <row r="1971" spans="1:8" ht="15.75" customHeight="1" x14ac:dyDescent="0.35">
      <c r="A1971" s="1">
        <v>44972.521516203706</v>
      </c>
      <c r="B1971" s="2" t="s">
        <v>26</v>
      </c>
      <c r="C1971" s="2" t="s">
        <v>15</v>
      </c>
      <c r="D1971" s="2" t="s">
        <v>9</v>
      </c>
      <c r="E1971" s="2">
        <v>13811</v>
      </c>
      <c r="F1971" s="2">
        <v>891</v>
      </c>
      <c r="G1971" s="24">
        <f t="shared" si="30"/>
        <v>6.4513793353124321E-2</v>
      </c>
      <c r="H1971" s="2" t="s">
        <v>12</v>
      </c>
    </row>
    <row r="1972" spans="1:8" ht="15.75" customHeight="1" x14ac:dyDescent="0.35">
      <c r="A1972" s="1">
        <v>44972.517814976854</v>
      </c>
      <c r="B1972" s="2" t="s">
        <v>16</v>
      </c>
      <c r="C1972" s="2" t="s">
        <v>8</v>
      </c>
      <c r="D1972" s="2" t="s">
        <v>9</v>
      </c>
      <c r="E1972" s="2">
        <v>157</v>
      </c>
      <c r="F1972" s="2">
        <v>10</v>
      </c>
      <c r="G1972" s="24">
        <f t="shared" si="30"/>
        <v>6.3694267515923567E-2</v>
      </c>
      <c r="H1972" s="2" t="s">
        <v>10</v>
      </c>
    </row>
    <row r="1973" spans="1:8" ht="15.75" customHeight="1" x14ac:dyDescent="0.35">
      <c r="A1973" s="1">
        <v>44972.492962962962</v>
      </c>
      <c r="B1973" s="2" t="s">
        <v>26</v>
      </c>
      <c r="C1973" s="2" t="s">
        <v>18</v>
      </c>
      <c r="D1973" s="2" t="s">
        <v>23</v>
      </c>
      <c r="E1973" s="2">
        <v>18984</v>
      </c>
      <c r="F1973" s="2">
        <v>314</v>
      </c>
      <c r="G1973" s="24">
        <f t="shared" si="30"/>
        <v>1.6540244416350609E-2</v>
      </c>
      <c r="H1973" s="2" t="s">
        <v>12</v>
      </c>
    </row>
    <row r="1974" spans="1:8" ht="15.75" customHeight="1" x14ac:dyDescent="0.35">
      <c r="A1974" s="1">
        <v>44972.492777777778</v>
      </c>
      <c r="B1974" s="2" t="s">
        <v>26</v>
      </c>
      <c r="C1974" s="2" t="s">
        <v>20</v>
      </c>
      <c r="D1974" s="2" t="s">
        <v>23</v>
      </c>
      <c r="E1974" s="2">
        <v>1594</v>
      </c>
      <c r="F1974" s="2">
        <v>48</v>
      </c>
      <c r="G1974" s="24">
        <f t="shared" si="30"/>
        <v>3.0112923462986198E-2</v>
      </c>
      <c r="H1974" s="2" t="s">
        <v>12</v>
      </c>
    </row>
    <row r="1975" spans="1:8" ht="15.75" customHeight="1" x14ac:dyDescent="0.35">
      <c r="A1975" s="1">
        <v>44972.492767951386</v>
      </c>
      <c r="B1975" s="2" t="s">
        <v>26</v>
      </c>
      <c r="C1975" s="2" t="s">
        <v>21</v>
      </c>
      <c r="D1975" s="2" t="s">
        <v>23</v>
      </c>
      <c r="E1975" s="2">
        <v>434</v>
      </c>
      <c r="F1975" s="2">
        <v>11</v>
      </c>
      <c r="G1975" s="24">
        <f t="shared" si="30"/>
        <v>2.5345622119815669E-2</v>
      </c>
      <c r="H1975" s="2" t="s">
        <v>12</v>
      </c>
    </row>
    <row r="1976" spans="1:8" ht="15.75" customHeight="1" x14ac:dyDescent="0.35">
      <c r="A1976" s="1">
        <v>44972.491285567128</v>
      </c>
      <c r="B1976" s="2" t="s">
        <v>26</v>
      </c>
      <c r="C1976" s="2" t="s">
        <v>8</v>
      </c>
      <c r="D1976" s="2" t="s">
        <v>23</v>
      </c>
      <c r="E1976" s="2">
        <v>172</v>
      </c>
      <c r="F1976" s="2">
        <v>6</v>
      </c>
      <c r="G1976" s="24">
        <f t="shared" si="30"/>
        <v>3.4883720930232558E-2</v>
      </c>
      <c r="H1976" s="2" t="s">
        <v>10</v>
      </c>
    </row>
    <row r="1977" spans="1:8" ht="15.75" customHeight="1" x14ac:dyDescent="0.35">
      <c r="A1977" s="1">
        <v>44972.489985810185</v>
      </c>
      <c r="B1977" s="2" t="s">
        <v>26</v>
      </c>
      <c r="C1977" s="2" t="s">
        <v>8</v>
      </c>
      <c r="D1977" s="2" t="s">
        <v>23</v>
      </c>
      <c r="E1977" s="2">
        <v>1880</v>
      </c>
      <c r="F1977" s="2">
        <v>81</v>
      </c>
      <c r="G1977" s="24">
        <f t="shared" si="30"/>
        <v>4.3085106382978723E-2</v>
      </c>
      <c r="H1977" s="2" t="s">
        <v>10</v>
      </c>
    </row>
    <row r="1978" spans="1:8" ht="15.75" customHeight="1" x14ac:dyDescent="0.35">
      <c r="A1978" s="1">
        <v>44972.489806793979</v>
      </c>
      <c r="B1978" s="2" t="s">
        <v>26</v>
      </c>
      <c r="C1978" s="2" t="s">
        <v>8</v>
      </c>
      <c r="D1978" s="2" t="s">
        <v>23</v>
      </c>
      <c r="E1978" s="2">
        <v>1881</v>
      </c>
      <c r="F1978" s="2">
        <v>50</v>
      </c>
      <c r="G1978" s="24">
        <f t="shared" si="30"/>
        <v>2.6581605528973949E-2</v>
      </c>
      <c r="H1978" s="2" t="s">
        <v>10</v>
      </c>
    </row>
    <row r="1979" spans="1:8" ht="15.75" customHeight="1" x14ac:dyDescent="0.35">
      <c r="A1979" s="1">
        <v>44972.489558009256</v>
      </c>
      <c r="B1979" s="2" t="s">
        <v>26</v>
      </c>
      <c r="C1979" s="2" t="s">
        <v>8</v>
      </c>
      <c r="D1979" s="2" t="s">
        <v>9</v>
      </c>
      <c r="E1979" s="2">
        <v>0</v>
      </c>
      <c r="F1979" s="2">
        <v>0</v>
      </c>
      <c r="G1979" s="24">
        <f t="shared" si="30"/>
        <v>0</v>
      </c>
      <c r="H1979" s="2" t="s">
        <v>10</v>
      </c>
    </row>
    <row r="1980" spans="1:8" ht="15.75" customHeight="1" x14ac:dyDescent="0.35">
      <c r="A1980" s="1">
        <v>44972.487636759259</v>
      </c>
      <c r="B1980" s="2" t="s">
        <v>26</v>
      </c>
      <c r="C1980" s="2" t="s">
        <v>18</v>
      </c>
      <c r="D1980" s="2" t="s">
        <v>9</v>
      </c>
      <c r="E1980" s="2">
        <v>0</v>
      </c>
      <c r="F1980" s="2">
        <v>0</v>
      </c>
      <c r="G1980" s="24">
        <f t="shared" si="30"/>
        <v>0</v>
      </c>
      <c r="H1980" s="2" t="s">
        <v>13</v>
      </c>
    </row>
    <row r="1981" spans="1:8" ht="15.75" customHeight="1" x14ac:dyDescent="0.35">
      <c r="A1981" s="1">
        <v>44972.487636689817</v>
      </c>
      <c r="B1981" s="2" t="s">
        <v>26</v>
      </c>
      <c r="C1981" s="2" t="s">
        <v>18</v>
      </c>
      <c r="D1981" s="2" t="s">
        <v>9</v>
      </c>
      <c r="E1981" s="2">
        <v>0</v>
      </c>
      <c r="F1981" s="2">
        <v>0</v>
      </c>
      <c r="G1981" s="24">
        <f t="shared" si="30"/>
        <v>0</v>
      </c>
      <c r="H1981" s="2" t="s">
        <v>13</v>
      </c>
    </row>
    <row r="1982" spans="1:8" ht="15.75" customHeight="1" x14ac:dyDescent="0.35">
      <c r="A1982" s="1">
        <v>44972.487636620368</v>
      </c>
      <c r="B1982" s="2" t="s">
        <v>26</v>
      </c>
      <c r="C1982" s="2" t="s">
        <v>18</v>
      </c>
      <c r="D1982" s="2" t="s">
        <v>9</v>
      </c>
      <c r="E1982" s="2">
        <v>0</v>
      </c>
      <c r="F1982" s="2">
        <v>0</v>
      </c>
      <c r="G1982" s="24">
        <f t="shared" si="30"/>
        <v>0</v>
      </c>
      <c r="H1982" s="2" t="s">
        <v>13</v>
      </c>
    </row>
    <row r="1983" spans="1:8" ht="15.75" customHeight="1" x14ac:dyDescent="0.35">
      <c r="A1983" s="1">
        <v>44972.487636608799</v>
      </c>
      <c r="B1983" s="2" t="s">
        <v>26</v>
      </c>
      <c r="C1983" s="2" t="s">
        <v>18</v>
      </c>
      <c r="D1983" s="2" t="s">
        <v>9</v>
      </c>
      <c r="E1983" s="2">
        <v>0</v>
      </c>
      <c r="F1983" s="2">
        <v>0</v>
      </c>
      <c r="G1983" s="24">
        <f t="shared" si="30"/>
        <v>0</v>
      </c>
      <c r="H1983" s="2" t="s">
        <v>13</v>
      </c>
    </row>
    <row r="1984" spans="1:8" ht="15.75" customHeight="1" x14ac:dyDescent="0.35">
      <c r="A1984" s="1">
        <v>44972.487636597223</v>
      </c>
      <c r="B1984" s="2" t="s">
        <v>26</v>
      </c>
      <c r="C1984" s="2" t="s">
        <v>18</v>
      </c>
      <c r="D1984" s="2" t="s">
        <v>9</v>
      </c>
      <c r="E1984" s="2">
        <v>0</v>
      </c>
      <c r="F1984" s="2">
        <v>0</v>
      </c>
      <c r="G1984" s="24">
        <f t="shared" si="30"/>
        <v>0</v>
      </c>
      <c r="H1984" s="2" t="s">
        <v>13</v>
      </c>
    </row>
    <row r="1985" spans="1:8" ht="15.75" customHeight="1" x14ac:dyDescent="0.35">
      <c r="A1985" s="1">
        <v>44972.48763653935</v>
      </c>
      <c r="B1985" s="2" t="s">
        <v>26</v>
      </c>
      <c r="C1985" s="2" t="s">
        <v>18</v>
      </c>
      <c r="D1985" s="2" t="s">
        <v>9</v>
      </c>
      <c r="E1985" s="2">
        <v>0</v>
      </c>
      <c r="F1985" s="2">
        <v>0</v>
      </c>
      <c r="G1985" s="24">
        <f t="shared" si="30"/>
        <v>0</v>
      </c>
      <c r="H1985" s="2" t="s">
        <v>13</v>
      </c>
    </row>
    <row r="1986" spans="1:8" ht="15.75" customHeight="1" x14ac:dyDescent="0.35">
      <c r="A1986" s="1">
        <v>44972.487534722219</v>
      </c>
      <c r="B1986" s="2" t="s">
        <v>26</v>
      </c>
      <c r="C1986" s="2" t="s">
        <v>18</v>
      </c>
      <c r="D1986" s="2" t="s">
        <v>23</v>
      </c>
      <c r="E1986" s="2">
        <v>2193</v>
      </c>
      <c r="F1986" s="2">
        <v>0</v>
      </c>
      <c r="G1986" s="24">
        <f t="shared" ref="G1986:G2049" si="31">IFERROR(F1986/E1986,0)</f>
        <v>0</v>
      </c>
      <c r="H1986" s="2" t="s">
        <v>13</v>
      </c>
    </row>
    <row r="1987" spans="1:8" ht="15.75" customHeight="1" x14ac:dyDescent="0.35">
      <c r="A1987" s="1">
        <v>44972.4854027662</v>
      </c>
      <c r="B1987" s="2" t="s">
        <v>26</v>
      </c>
      <c r="C1987" s="2" t="s">
        <v>8</v>
      </c>
      <c r="D1987" s="2" t="s">
        <v>23</v>
      </c>
      <c r="E1987" s="2">
        <v>18112</v>
      </c>
      <c r="F1987" s="2">
        <v>646</v>
      </c>
      <c r="G1987" s="24">
        <f t="shared" si="31"/>
        <v>3.5666961130742046E-2</v>
      </c>
      <c r="H1987" s="2" t="s">
        <v>13</v>
      </c>
    </row>
    <row r="1988" spans="1:8" ht="15.75" customHeight="1" x14ac:dyDescent="0.35">
      <c r="A1988" s="1">
        <v>44972.483540289351</v>
      </c>
      <c r="B1988" s="2" t="s">
        <v>26</v>
      </c>
      <c r="C1988" s="2" t="s">
        <v>18</v>
      </c>
      <c r="D1988" s="2" t="s">
        <v>9</v>
      </c>
      <c r="E1988" s="2">
        <v>0</v>
      </c>
      <c r="F1988" s="2">
        <v>0</v>
      </c>
      <c r="G1988" s="24">
        <f t="shared" si="31"/>
        <v>0</v>
      </c>
      <c r="H1988" s="2" t="s">
        <v>13</v>
      </c>
    </row>
    <row r="1989" spans="1:8" ht="15.75" customHeight="1" x14ac:dyDescent="0.35">
      <c r="A1989" s="1">
        <v>44972.483538865738</v>
      </c>
      <c r="B1989" s="2" t="s">
        <v>26</v>
      </c>
      <c r="C1989" s="2" t="s">
        <v>18</v>
      </c>
      <c r="D1989" s="2" t="s">
        <v>9</v>
      </c>
      <c r="E1989" s="2">
        <v>0</v>
      </c>
      <c r="F1989" s="2">
        <v>0</v>
      </c>
      <c r="G1989" s="24">
        <f t="shared" si="31"/>
        <v>0</v>
      </c>
      <c r="H1989" s="2" t="s">
        <v>13</v>
      </c>
    </row>
    <row r="1990" spans="1:8" ht="15.75" customHeight="1" x14ac:dyDescent="0.35">
      <c r="A1990" s="1">
        <v>44972.483538819448</v>
      </c>
      <c r="B1990" s="2" t="s">
        <v>26</v>
      </c>
      <c r="C1990" s="2" t="s">
        <v>18</v>
      </c>
      <c r="D1990" s="2" t="s">
        <v>9</v>
      </c>
      <c r="E1990" s="2">
        <v>0</v>
      </c>
      <c r="F1990" s="2">
        <v>0</v>
      </c>
      <c r="G1990" s="24">
        <f t="shared" si="31"/>
        <v>0</v>
      </c>
      <c r="H1990" s="2" t="s">
        <v>13</v>
      </c>
    </row>
    <row r="1991" spans="1:8" ht="15.75" customHeight="1" x14ac:dyDescent="0.35">
      <c r="A1991" s="1">
        <v>44972.483538773151</v>
      </c>
      <c r="B1991" s="2" t="s">
        <v>26</v>
      </c>
      <c r="C1991" s="2" t="s">
        <v>18</v>
      </c>
      <c r="D1991" s="2" t="s">
        <v>9</v>
      </c>
      <c r="E1991" s="2">
        <v>0</v>
      </c>
      <c r="F1991" s="2">
        <v>0</v>
      </c>
      <c r="G1991" s="24">
        <f t="shared" si="31"/>
        <v>0</v>
      </c>
      <c r="H1991" s="2" t="s">
        <v>13</v>
      </c>
    </row>
    <row r="1992" spans="1:8" ht="15.75" customHeight="1" x14ac:dyDescent="0.35">
      <c r="A1992" s="1">
        <v>44972.483449074076</v>
      </c>
      <c r="B1992" s="2" t="s">
        <v>26</v>
      </c>
      <c r="C1992" s="2" t="s">
        <v>18</v>
      </c>
      <c r="D1992" s="2" t="s">
        <v>23</v>
      </c>
      <c r="E1992" s="2">
        <v>2237</v>
      </c>
      <c r="F1992" s="2">
        <v>0</v>
      </c>
      <c r="G1992" s="24">
        <f t="shared" si="31"/>
        <v>0</v>
      </c>
      <c r="H1992" s="2" t="s">
        <v>13</v>
      </c>
    </row>
    <row r="1993" spans="1:8" ht="15.75" customHeight="1" x14ac:dyDescent="0.35">
      <c r="A1993" s="1">
        <v>44972.482155127313</v>
      </c>
      <c r="B1993" s="2" t="s">
        <v>26</v>
      </c>
      <c r="C1993" s="2" t="s">
        <v>18</v>
      </c>
      <c r="D1993" s="2" t="s">
        <v>9</v>
      </c>
      <c r="E1993" s="2">
        <v>0</v>
      </c>
      <c r="F1993" s="2">
        <v>0</v>
      </c>
      <c r="G1993" s="24">
        <f t="shared" si="31"/>
        <v>0</v>
      </c>
      <c r="H1993" s="2" t="s">
        <v>13</v>
      </c>
    </row>
    <row r="1994" spans="1:8" ht="15.75" customHeight="1" x14ac:dyDescent="0.35">
      <c r="A1994" s="1">
        <v>44972.481979166667</v>
      </c>
      <c r="B1994" s="2" t="s">
        <v>26</v>
      </c>
      <c r="C1994" s="2" t="s">
        <v>18</v>
      </c>
      <c r="D1994" s="2" t="s">
        <v>23</v>
      </c>
      <c r="E1994" s="2">
        <v>2266</v>
      </c>
      <c r="F1994" s="2">
        <v>0</v>
      </c>
      <c r="G1994" s="24">
        <f t="shared" si="31"/>
        <v>0</v>
      </c>
      <c r="H1994" s="2" t="s">
        <v>12</v>
      </c>
    </row>
    <row r="1995" spans="1:8" ht="15.75" customHeight="1" x14ac:dyDescent="0.35">
      <c r="A1995" s="1">
        <v>44972.475767372685</v>
      </c>
      <c r="B1995" s="2" t="s">
        <v>26</v>
      </c>
      <c r="C1995" s="2" t="s">
        <v>8</v>
      </c>
      <c r="D1995" s="2" t="s">
        <v>9</v>
      </c>
      <c r="E1995" s="2">
        <v>2954</v>
      </c>
      <c r="F1995" s="2">
        <v>57</v>
      </c>
      <c r="G1995" s="24">
        <f t="shared" si="31"/>
        <v>1.929587000677048E-2</v>
      </c>
      <c r="H1995" s="2" t="s">
        <v>10</v>
      </c>
    </row>
    <row r="1996" spans="1:8" ht="15.75" customHeight="1" x14ac:dyDescent="0.35">
      <c r="A1996" s="1">
        <v>44972.475438321759</v>
      </c>
      <c r="B1996" s="2" t="s">
        <v>26</v>
      </c>
      <c r="C1996" s="2" t="s">
        <v>8</v>
      </c>
      <c r="D1996" s="2" t="s">
        <v>9</v>
      </c>
      <c r="E1996" s="2">
        <v>0</v>
      </c>
      <c r="F1996" s="2">
        <v>0</v>
      </c>
      <c r="G1996" s="24">
        <f t="shared" si="31"/>
        <v>0</v>
      </c>
      <c r="H1996" s="2" t="s">
        <v>12</v>
      </c>
    </row>
    <row r="1997" spans="1:8" ht="15.75" customHeight="1" x14ac:dyDescent="0.35">
      <c r="A1997" s="1">
        <v>44972.475126967591</v>
      </c>
      <c r="B1997" s="2" t="s">
        <v>26</v>
      </c>
      <c r="C1997" s="2" t="s">
        <v>8</v>
      </c>
      <c r="D1997" s="2" t="s">
        <v>23</v>
      </c>
      <c r="E1997" s="2">
        <v>5454</v>
      </c>
      <c r="F1997" s="2">
        <v>341</v>
      </c>
      <c r="G1997" s="24">
        <f t="shared" si="31"/>
        <v>6.2522918958562518E-2</v>
      </c>
      <c r="H1997" s="2" t="s">
        <v>13</v>
      </c>
    </row>
    <row r="1998" spans="1:8" ht="15.75" customHeight="1" x14ac:dyDescent="0.35">
      <c r="A1998" s="1">
        <v>44972.473887881948</v>
      </c>
      <c r="B1998" s="2" t="s">
        <v>16</v>
      </c>
      <c r="C1998" s="2" t="s">
        <v>8</v>
      </c>
      <c r="D1998" s="2" t="s">
        <v>9</v>
      </c>
      <c r="E1998" s="2">
        <v>965</v>
      </c>
      <c r="F1998" s="2">
        <v>28</v>
      </c>
      <c r="G1998" s="24">
        <f t="shared" si="31"/>
        <v>2.9015544041450778E-2</v>
      </c>
      <c r="H1998" s="2" t="s">
        <v>10</v>
      </c>
    </row>
    <row r="1999" spans="1:8" ht="15.75" customHeight="1" x14ac:dyDescent="0.35">
      <c r="A1999" s="1">
        <v>44972.473627604166</v>
      </c>
      <c r="B1999" s="2" t="s">
        <v>26</v>
      </c>
      <c r="C1999" s="2" t="s">
        <v>8</v>
      </c>
      <c r="D1999" s="2" t="s">
        <v>9</v>
      </c>
      <c r="E1999" s="2">
        <v>0</v>
      </c>
      <c r="F1999" s="2">
        <v>0</v>
      </c>
      <c r="G1999" s="24">
        <f t="shared" si="31"/>
        <v>0</v>
      </c>
      <c r="H1999" s="2" t="s">
        <v>10</v>
      </c>
    </row>
    <row r="2000" spans="1:8" ht="15.75" customHeight="1" x14ac:dyDescent="0.35">
      <c r="A2000" s="1">
        <v>44972.473400856485</v>
      </c>
      <c r="B2000" s="2" t="s">
        <v>16</v>
      </c>
      <c r="C2000" s="2" t="s">
        <v>8</v>
      </c>
      <c r="D2000" s="2" t="s">
        <v>23</v>
      </c>
      <c r="E2000" s="2">
        <v>4118</v>
      </c>
      <c r="F2000" s="2">
        <v>328</v>
      </c>
      <c r="G2000" s="24">
        <f t="shared" si="31"/>
        <v>7.9650315687226803E-2</v>
      </c>
      <c r="H2000" s="2" t="s">
        <v>12</v>
      </c>
    </row>
    <row r="2001" spans="1:8" ht="15.75" customHeight="1" x14ac:dyDescent="0.35">
      <c r="A2001" s="1">
        <v>44972.473217592589</v>
      </c>
      <c r="B2001" s="2" t="s">
        <v>26</v>
      </c>
      <c r="C2001" s="2" t="s">
        <v>15</v>
      </c>
      <c r="D2001" s="2" t="s">
        <v>23</v>
      </c>
      <c r="E2001" s="2">
        <v>8001</v>
      </c>
      <c r="F2001" s="2">
        <v>824</v>
      </c>
      <c r="G2001" s="24">
        <f t="shared" si="31"/>
        <v>0.10298712660917385</v>
      </c>
      <c r="H2001" s="2" t="s">
        <v>12</v>
      </c>
    </row>
    <row r="2002" spans="1:8" ht="15.75" customHeight="1" x14ac:dyDescent="0.35">
      <c r="A2002" s="1">
        <v>44972.472475937502</v>
      </c>
      <c r="B2002" s="2" t="s">
        <v>26</v>
      </c>
      <c r="C2002" s="2" t="s">
        <v>8</v>
      </c>
      <c r="D2002" s="2" t="s">
        <v>9</v>
      </c>
      <c r="E2002" s="2">
        <v>0</v>
      </c>
      <c r="F2002" s="2">
        <v>0</v>
      </c>
      <c r="G2002" s="24">
        <f t="shared" si="31"/>
        <v>0</v>
      </c>
      <c r="H2002" s="2" t="s">
        <v>10</v>
      </c>
    </row>
    <row r="2003" spans="1:8" ht="15.75" customHeight="1" x14ac:dyDescent="0.35">
      <c r="A2003" s="1">
        <v>44972.471359849536</v>
      </c>
      <c r="B2003" s="2" t="s">
        <v>16</v>
      </c>
      <c r="C2003" s="2" t="s">
        <v>8</v>
      </c>
      <c r="D2003" s="2" t="s">
        <v>9</v>
      </c>
      <c r="E2003" s="2">
        <v>0</v>
      </c>
      <c r="F2003" s="2">
        <v>0</v>
      </c>
      <c r="G2003" s="24">
        <f t="shared" si="31"/>
        <v>0</v>
      </c>
      <c r="H2003" s="2" t="s">
        <v>10</v>
      </c>
    </row>
    <row r="2004" spans="1:8" ht="15.75" customHeight="1" x14ac:dyDescent="0.35">
      <c r="A2004" s="1">
        <v>44972.471338912037</v>
      </c>
      <c r="B2004" s="2" t="s">
        <v>16</v>
      </c>
      <c r="C2004" s="2" t="s">
        <v>8</v>
      </c>
      <c r="D2004" s="2" t="s">
        <v>9</v>
      </c>
      <c r="E2004" s="2">
        <v>0</v>
      </c>
      <c r="F2004" s="2">
        <v>0</v>
      </c>
      <c r="G2004" s="24">
        <f t="shared" si="31"/>
        <v>0</v>
      </c>
      <c r="H2004" s="2" t="s">
        <v>10</v>
      </c>
    </row>
    <row r="2005" spans="1:8" ht="15.75" customHeight="1" x14ac:dyDescent="0.35">
      <c r="A2005" s="1">
        <v>44972.470981643521</v>
      </c>
      <c r="B2005" s="2" t="s">
        <v>26</v>
      </c>
      <c r="C2005" s="2" t="s">
        <v>8</v>
      </c>
      <c r="D2005" s="2" t="s">
        <v>23</v>
      </c>
      <c r="E2005" s="2">
        <v>40785</v>
      </c>
      <c r="F2005" s="2">
        <v>2739</v>
      </c>
      <c r="G2005" s="24">
        <f t="shared" si="31"/>
        <v>6.7157043030525929E-2</v>
      </c>
      <c r="H2005" s="2" t="s">
        <v>12</v>
      </c>
    </row>
    <row r="2006" spans="1:8" ht="15.75" customHeight="1" x14ac:dyDescent="0.35">
      <c r="A2006" s="1">
        <v>44972.468863738424</v>
      </c>
      <c r="B2006" s="2" t="s">
        <v>26</v>
      </c>
      <c r="C2006" s="2" t="s">
        <v>8</v>
      </c>
      <c r="D2006" s="2" t="s">
        <v>23</v>
      </c>
      <c r="E2006" s="2">
        <v>429</v>
      </c>
      <c r="F2006" s="2">
        <v>35</v>
      </c>
      <c r="G2006" s="24">
        <f t="shared" si="31"/>
        <v>8.1585081585081584E-2</v>
      </c>
      <c r="H2006" s="2" t="s">
        <v>12</v>
      </c>
    </row>
    <row r="2007" spans="1:8" ht="15.75" customHeight="1" x14ac:dyDescent="0.35">
      <c r="A2007" s="1">
        <v>44972.467824074076</v>
      </c>
      <c r="B2007" s="2" t="s">
        <v>26</v>
      </c>
      <c r="C2007" s="2" t="s">
        <v>18</v>
      </c>
      <c r="D2007" s="2" t="s">
        <v>23</v>
      </c>
      <c r="E2007" s="2">
        <v>2332</v>
      </c>
      <c r="F2007" s="2">
        <v>0</v>
      </c>
      <c r="G2007" s="24">
        <f t="shared" si="31"/>
        <v>0</v>
      </c>
      <c r="H2007" s="2" t="s">
        <v>12</v>
      </c>
    </row>
    <row r="2008" spans="1:8" ht="15.75" customHeight="1" x14ac:dyDescent="0.35">
      <c r="A2008" s="1">
        <v>44972.467156990744</v>
      </c>
      <c r="B2008" s="2" t="s">
        <v>26</v>
      </c>
      <c r="C2008" s="2" t="s">
        <v>8</v>
      </c>
      <c r="D2008" s="2" t="s">
        <v>23</v>
      </c>
      <c r="E2008" s="2">
        <v>1768</v>
      </c>
      <c r="F2008" s="2">
        <v>54</v>
      </c>
      <c r="G2008" s="24">
        <f t="shared" si="31"/>
        <v>3.0542986425339366E-2</v>
      </c>
      <c r="H2008" s="2" t="s">
        <v>10</v>
      </c>
    </row>
    <row r="2009" spans="1:8" ht="15.75" customHeight="1" x14ac:dyDescent="0.35">
      <c r="A2009" s="1">
        <v>44972.466522731484</v>
      </c>
      <c r="B2009" s="2" t="s">
        <v>26</v>
      </c>
      <c r="C2009" s="2" t="s">
        <v>8</v>
      </c>
      <c r="D2009" s="2" t="s">
        <v>9</v>
      </c>
      <c r="E2009" s="2">
        <v>0</v>
      </c>
      <c r="F2009" s="2">
        <v>0</v>
      </c>
      <c r="G2009" s="24">
        <f t="shared" si="31"/>
        <v>0</v>
      </c>
      <c r="H2009" s="2" t="s">
        <v>10</v>
      </c>
    </row>
    <row r="2010" spans="1:8" ht="15.75" customHeight="1" x14ac:dyDescent="0.35">
      <c r="A2010" s="1">
        <v>44972.465108263888</v>
      </c>
      <c r="B2010" s="2" t="s">
        <v>26</v>
      </c>
      <c r="C2010" s="2" t="s">
        <v>18</v>
      </c>
      <c r="D2010" s="2" t="s">
        <v>9</v>
      </c>
      <c r="E2010" s="2">
        <v>0</v>
      </c>
      <c r="F2010" s="2">
        <v>0</v>
      </c>
      <c r="G2010" s="24">
        <f t="shared" si="31"/>
        <v>0</v>
      </c>
      <c r="H2010" s="2" t="s">
        <v>13</v>
      </c>
    </row>
    <row r="2011" spans="1:8" ht="15.75" customHeight="1" x14ac:dyDescent="0.35">
      <c r="A2011" s="1">
        <v>44972.464745370373</v>
      </c>
      <c r="B2011" s="2" t="s">
        <v>26</v>
      </c>
      <c r="C2011" s="2" t="s">
        <v>18</v>
      </c>
      <c r="D2011" s="2" t="s">
        <v>11</v>
      </c>
      <c r="E2011" s="2">
        <v>2387</v>
      </c>
      <c r="F2011" s="2">
        <v>0</v>
      </c>
      <c r="G2011" s="24">
        <f t="shared" si="31"/>
        <v>0</v>
      </c>
      <c r="H2011" s="2" t="s">
        <v>12</v>
      </c>
    </row>
    <row r="2012" spans="1:8" ht="15.75" customHeight="1" x14ac:dyDescent="0.35">
      <c r="A2012" s="1">
        <v>44972.464237858796</v>
      </c>
      <c r="B2012" s="2" t="s">
        <v>26</v>
      </c>
      <c r="C2012" s="2" t="s">
        <v>18</v>
      </c>
      <c r="D2012" s="2" t="s">
        <v>9</v>
      </c>
      <c r="E2012" s="2">
        <v>0</v>
      </c>
      <c r="F2012" s="2">
        <v>0</v>
      </c>
      <c r="G2012" s="24">
        <f t="shared" si="31"/>
        <v>0</v>
      </c>
      <c r="H2012" s="2" t="s">
        <v>13</v>
      </c>
    </row>
    <row r="2013" spans="1:8" ht="15.75" customHeight="1" x14ac:dyDescent="0.35">
      <c r="A2013" s="1">
        <v>44972.463958333334</v>
      </c>
      <c r="B2013" s="2" t="s">
        <v>26</v>
      </c>
      <c r="C2013" s="2" t="s">
        <v>18</v>
      </c>
      <c r="D2013" s="2" t="s">
        <v>23</v>
      </c>
      <c r="E2013" s="2">
        <v>2465</v>
      </c>
      <c r="F2013" s="2">
        <v>0</v>
      </c>
      <c r="G2013" s="24">
        <f t="shared" si="31"/>
        <v>0</v>
      </c>
      <c r="H2013" s="2" t="s">
        <v>12</v>
      </c>
    </row>
    <row r="2014" spans="1:8" ht="15.75" customHeight="1" x14ac:dyDescent="0.35">
      <c r="A2014" s="1">
        <v>44972.463660162037</v>
      </c>
      <c r="B2014" s="2" t="s">
        <v>26</v>
      </c>
      <c r="C2014" s="2" t="s">
        <v>8</v>
      </c>
      <c r="D2014" s="2" t="s">
        <v>23</v>
      </c>
      <c r="E2014" s="2">
        <v>2057</v>
      </c>
      <c r="F2014" s="2">
        <v>60</v>
      </c>
      <c r="G2014" s="24">
        <f t="shared" si="31"/>
        <v>2.9168692270296549E-2</v>
      </c>
      <c r="H2014" s="2" t="s">
        <v>10</v>
      </c>
    </row>
    <row r="2015" spans="1:8" ht="15.75" customHeight="1" x14ac:dyDescent="0.35">
      <c r="A2015" s="1">
        <v>44972.463474502314</v>
      </c>
      <c r="B2015" s="2" t="s">
        <v>26</v>
      </c>
      <c r="C2015" s="2" t="s">
        <v>18</v>
      </c>
      <c r="D2015" s="2" t="s">
        <v>9</v>
      </c>
      <c r="E2015" s="2">
        <v>0</v>
      </c>
      <c r="F2015" s="2">
        <v>0</v>
      </c>
      <c r="G2015" s="24">
        <f t="shared" si="31"/>
        <v>0</v>
      </c>
      <c r="H2015" s="2" t="s">
        <v>13</v>
      </c>
    </row>
    <row r="2016" spans="1:8" ht="15.75" customHeight="1" x14ac:dyDescent="0.35">
      <c r="A2016" s="1">
        <v>44972.463455821759</v>
      </c>
      <c r="B2016" s="2" t="s">
        <v>26</v>
      </c>
      <c r="C2016" s="2" t="s">
        <v>8</v>
      </c>
      <c r="D2016" s="2" t="s">
        <v>9</v>
      </c>
      <c r="E2016" s="2">
        <v>0</v>
      </c>
      <c r="F2016" s="2">
        <v>0</v>
      </c>
      <c r="G2016" s="24">
        <f t="shared" si="31"/>
        <v>0</v>
      </c>
      <c r="H2016" s="2" t="s">
        <v>17</v>
      </c>
    </row>
    <row r="2017" spans="1:8" ht="15.75" customHeight="1" x14ac:dyDescent="0.35">
      <c r="A2017" s="1">
        <v>44972.463402777779</v>
      </c>
      <c r="B2017" s="2" t="s">
        <v>26</v>
      </c>
      <c r="C2017" s="2" t="s">
        <v>18</v>
      </c>
      <c r="D2017" s="2" t="s">
        <v>23</v>
      </c>
      <c r="E2017" s="2">
        <v>2522</v>
      </c>
      <c r="F2017" s="2">
        <v>0</v>
      </c>
      <c r="G2017" s="24">
        <f t="shared" si="31"/>
        <v>0</v>
      </c>
      <c r="H2017" s="2" t="s">
        <v>13</v>
      </c>
    </row>
    <row r="2018" spans="1:8" ht="15.75" customHeight="1" x14ac:dyDescent="0.35">
      <c r="A2018" s="1">
        <v>44972.463159722225</v>
      </c>
      <c r="B2018" s="2" t="s">
        <v>26</v>
      </c>
      <c r="C2018" s="2" t="s">
        <v>18</v>
      </c>
      <c r="D2018" s="2" t="s">
        <v>23</v>
      </c>
      <c r="E2018" s="2">
        <v>2557</v>
      </c>
      <c r="F2018" s="2">
        <v>0</v>
      </c>
      <c r="G2018" s="24">
        <f t="shared" si="31"/>
        <v>0</v>
      </c>
      <c r="H2018" s="2" t="s">
        <v>12</v>
      </c>
    </row>
    <row r="2019" spans="1:8" ht="15.75" customHeight="1" x14ac:dyDescent="0.35">
      <c r="A2019" s="1">
        <v>44972.463026793979</v>
      </c>
      <c r="B2019" s="2" t="s">
        <v>26</v>
      </c>
      <c r="C2019" s="2" t="s">
        <v>8</v>
      </c>
      <c r="D2019" s="2" t="s">
        <v>23</v>
      </c>
      <c r="E2019" s="2">
        <v>1260</v>
      </c>
      <c r="F2019" s="2">
        <v>49</v>
      </c>
      <c r="G2019" s="24">
        <f t="shared" si="31"/>
        <v>3.888888888888889E-2</v>
      </c>
      <c r="H2019" s="2" t="s">
        <v>10</v>
      </c>
    </row>
    <row r="2020" spans="1:8" ht="15.75" customHeight="1" x14ac:dyDescent="0.35">
      <c r="A2020" s="1">
        <v>44972.462339733793</v>
      </c>
      <c r="B2020" s="2" t="s">
        <v>26</v>
      </c>
      <c r="C2020" s="2" t="s">
        <v>8</v>
      </c>
      <c r="D2020" s="2" t="s">
        <v>9</v>
      </c>
      <c r="E2020" s="2">
        <v>0</v>
      </c>
      <c r="F2020" s="2">
        <v>0</v>
      </c>
      <c r="G2020" s="24">
        <f t="shared" si="31"/>
        <v>0</v>
      </c>
      <c r="H2020" s="2" t="s">
        <v>10</v>
      </c>
    </row>
    <row r="2021" spans="1:8" ht="15.75" customHeight="1" x14ac:dyDescent="0.35">
      <c r="A2021" s="1">
        <v>44972.462126736114</v>
      </c>
      <c r="B2021" s="2" t="s">
        <v>26</v>
      </c>
      <c r="C2021" s="2" t="s">
        <v>8</v>
      </c>
      <c r="D2021" s="2" t="s">
        <v>23</v>
      </c>
      <c r="E2021" s="2">
        <v>828</v>
      </c>
      <c r="F2021" s="2">
        <v>7</v>
      </c>
      <c r="G2021" s="24">
        <f t="shared" si="31"/>
        <v>8.4541062801932361E-3</v>
      </c>
      <c r="H2021" s="2" t="s">
        <v>10</v>
      </c>
    </row>
    <row r="2022" spans="1:8" ht="15.75" customHeight="1" x14ac:dyDescent="0.35">
      <c r="A2022" s="1">
        <v>44972.462048611109</v>
      </c>
      <c r="B2022" s="2" t="s">
        <v>26</v>
      </c>
      <c r="C2022" s="2" t="s">
        <v>21</v>
      </c>
      <c r="D2022" s="2" t="s">
        <v>9</v>
      </c>
      <c r="E2022" s="2">
        <v>0</v>
      </c>
      <c r="F2022" s="2">
        <v>0</v>
      </c>
      <c r="G2022" s="24">
        <f t="shared" si="31"/>
        <v>0</v>
      </c>
      <c r="H2022" s="2" t="s">
        <v>10</v>
      </c>
    </row>
    <row r="2023" spans="1:8" ht="15.75" customHeight="1" x14ac:dyDescent="0.35">
      <c r="A2023" s="1">
        <v>44972.460438958333</v>
      </c>
      <c r="B2023" s="2" t="s">
        <v>26</v>
      </c>
      <c r="C2023" s="2" t="s">
        <v>8</v>
      </c>
      <c r="D2023" s="2" t="s">
        <v>23</v>
      </c>
      <c r="E2023" s="2">
        <v>5831</v>
      </c>
      <c r="F2023" s="2">
        <v>337</v>
      </c>
      <c r="G2023" s="24">
        <f t="shared" si="31"/>
        <v>5.7794546389984568E-2</v>
      </c>
      <c r="H2023" s="2" t="s">
        <v>12</v>
      </c>
    </row>
    <row r="2024" spans="1:8" ht="15.75" customHeight="1" x14ac:dyDescent="0.35">
      <c r="A2024" s="1">
        <v>44972.460084606479</v>
      </c>
      <c r="B2024" s="2" t="s">
        <v>26</v>
      </c>
      <c r="C2024" s="2" t="s">
        <v>8</v>
      </c>
      <c r="D2024" s="2" t="s">
        <v>9</v>
      </c>
      <c r="E2024" s="2">
        <v>0</v>
      </c>
      <c r="F2024" s="2">
        <v>0</v>
      </c>
      <c r="G2024" s="24">
        <f t="shared" si="31"/>
        <v>0</v>
      </c>
      <c r="H2024" s="2" t="s">
        <v>13</v>
      </c>
    </row>
    <row r="2025" spans="1:8" ht="15.75" customHeight="1" x14ac:dyDescent="0.35">
      <c r="A2025" s="1">
        <v>44972.459916956017</v>
      </c>
      <c r="B2025" s="2" t="s">
        <v>26</v>
      </c>
      <c r="C2025" s="2" t="s">
        <v>8</v>
      </c>
      <c r="D2025" s="2" t="s">
        <v>23</v>
      </c>
      <c r="E2025" s="2">
        <v>201</v>
      </c>
      <c r="F2025" s="2">
        <v>2</v>
      </c>
      <c r="G2025" s="24">
        <f t="shared" si="31"/>
        <v>9.9502487562189053E-3</v>
      </c>
      <c r="H2025" s="2" t="s">
        <v>10</v>
      </c>
    </row>
    <row r="2026" spans="1:8" ht="15.75" customHeight="1" x14ac:dyDescent="0.35">
      <c r="A2026" s="1">
        <v>44972.458211041667</v>
      </c>
      <c r="B2026" s="2" t="s">
        <v>26</v>
      </c>
      <c r="C2026" s="2" t="s">
        <v>8</v>
      </c>
      <c r="D2026" s="2" t="s">
        <v>23</v>
      </c>
      <c r="E2026" s="2">
        <v>23210</v>
      </c>
      <c r="F2026" s="2">
        <v>859</v>
      </c>
      <c r="G2026" s="24">
        <f t="shared" si="31"/>
        <v>3.700990952175786E-2</v>
      </c>
      <c r="H2026" s="2" t="s">
        <v>12</v>
      </c>
    </row>
    <row r="2027" spans="1:8" ht="15.75" customHeight="1" x14ac:dyDescent="0.35">
      <c r="A2027" s="1">
        <v>44972.456307210647</v>
      </c>
      <c r="B2027" s="2" t="s">
        <v>16</v>
      </c>
      <c r="C2027" s="2" t="s">
        <v>8</v>
      </c>
      <c r="D2027" s="2" t="s">
        <v>9</v>
      </c>
      <c r="E2027" s="2">
        <v>0</v>
      </c>
      <c r="F2027" s="2">
        <v>0</v>
      </c>
      <c r="G2027" s="24">
        <f t="shared" si="31"/>
        <v>0</v>
      </c>
      <c r="H2027" s="2" t="s">
        <v>10</v>
      </c>
    </row>
    <row r="2028" spans="1:8" ht="15.75" customHeight="1" x14ac:dyDescent="0.35">
      <c r="A2028" s="1">
        <v>44972.456272094911</v>
      </c>
      <c r="B2028" s="2" t="s">
        <v>16</v>
      </c>
      <c r="C2028" s="2" t="s">
        <v>8</v>
      </c>
      <c r="D2028" s="2" t="s">
        <v>9</v>
      </c>
      <c r="E2028" s="2">
        <v>0</v>
      </c>
      <c r="F2028" s="2">
        <v>0</v>
      </c>
      <c r="G2028" s="24">
        <f t="shared" si="31"/>
        <v>0</v>
      </c>
      <c r="H2028" s="2" t="s">
        <v>10</v>
      </c>
    </row>
    <row r="2029" spans="1:8" ht="15.75" customHeight="1" x14ac:dyDescent="0.35">
      <c r="A2029" s="1">
        <v>44972.456030092595</v>
      </c>
      <c r="B2029" s="2" t="s">
        <v>26</v>
      </c>
      <c r="C2029" s="2" t="s">
        <v>15</v>
      </c>
      <c r="D2029" s="2" t="s">
        <v>23</v>
      </c>
      <c r="E2029" s="2">
        <v>23769</v>
      </c>
      <c r="F2029" s="2">
        <v>966</v>
      </c>
      <c r="G2029" s="24">
        <f t="shared" si="31"/>
        <v>4.0641171273507512E-2</v>
      </c>
      <c r="H2029" s="2" t="s">
        <v>13</v>
      </c>
    </row>
    <row r="2030" spans="1:8" ht="15.75" customHeight="1" x14ac:dyDescent="0.35">
      <c r="A2030" s="1">
        <v>44972.455969965275</v>
      </c>
      <c r="B2030" s="2" t="s">
        <v>16</v>
      </c>
      <c r="C2030" s="2" t="s">
        <v>8</v>
      </c>
      <c r="D2030" s="2" t="s">
        <v>23</v>
      </c>
      <c r="E2030" s="2">
        <v>1220</v>
      </c>
      <c r="F2030" s="2">
        <v>62</v>
      </c>
      <c r="G2030" s="24">
        <f t="shared" si="31"/>
        <v>5.0819672131147541E-2</v>
      </c>
      <c r="H2030" s="2" t="s">
        <v>13</v>
      </c>
    </row>
    <row r="2031" spans="1:8" ht="15.75" customHeight="1" x14ac:dyDescent="0.35">
      <c r="A2031" s="1">
        <v>44972.454878217592</v>
      </c>
      <c r="B2031" s="2" t="s">
        <v>26</v>
      </c>
      <c r="C2031" s="2" t="s">
        <v>8</v>
      </c>
      <c r="D2031" s="2" t="s">
        <v>23</v>
      </c>
      <c r="E2031" s="2">
        <v>148048</v>
      </c>
      <c r="F2031" s="2">
        <v>8498</v>
      </c>
      <c r="G2031" s="24">
        <f t="shared" si="31"/>
        <v>5.740030260456068E-2</v>
      </c>
      <c r="H2031" s="2" t="s">
        <v>12</v>
      </c>
    </row>
    <row r="2032" spans="1:8" ht="15.75" customHeight="1" x14ac:dyDescent="0.35">
      <c r="A2032" s="1">
        <v>44972.454100405092</v>
      </c>
      <c r="B2032" s="2" t="s">
        <v>26</v>
      </c>
      <c r="C2032" s="2" t="s">
        <v>8</v>
      </c>
      <c r="D2032" s="2" t="s">
        <v>23</v>
      </c>
      <c r="E2032" s="2">
        <v>94325</v>
      </c>
      <c r="F2032" s="2">
        <v>2022</v>
      </c>
      <c r="G2032" s="24">
        <f t="shared" si="31"/>
        <v>2.1436522661012456E-2</v>
      </c>
      <c r="H2032" s="2" t="s">
        <v>13</v>
      </c>
    </row>
    <row r="2033" spans="1:8" ht="15.75" customHeight="1" x14ac:dyDescent="0.35">
      <c r="A2033" s="1">
        <v>44972.454074074078</v>
      </c>
      <c r="B2033" s="2" t="s">
        <v>26</v>
      </c>
      <c r="C2033" s="2" t="s">
        <v>18</v>
      </c>
      <c r="D2033" s="2" t="s">
        <v>23</v>
      </c>
      <c r="E2033" s="2">
        <v>2732</v>
      </c>
      <c r="F2033" s="2">
        <v>0</v>
      </c>
      <c r="G2033" s="24">
        <f t="shared" si="31"/>
        <v>0</v>
      </c>
      <c r="H2033" s="2" t="s">
        <v>13</v>
      </c>
    </row>
    <row r="2034" spans="1:8" ht="15.75" customHeight="1" x14ac:dyDescent="0.35">
      <c r="A2034" s="1">
        <v>44972.446639571761</v>
      </c>
      <c r="B2034" s="2" t="s">
        <v>16</v>
      </c>
      <c r="C2034" s="2" t="s">
        <v>8</v>
      </c>
      <c r="D2034" s="2" t="s">
        <v>23</v>
      </c>
      <c r="E2034" s="2">
        <v>1213</v>
      </c>
      <c r="F2034" s="2">
        <v>43</v>
      </c>
      <c r="G2034" s="24">
        <f t="shared" si="31"/>
        <v>3.5449299258037921E-2</v>
      </c>
      <c r="H2034" s="2" t="s">
        <v>10</v>
      </c>
    </row>
    <row r="2035" spans="1:8" ht="15.75" customHeight="1" x14ac:dyDescent="0.35">
      <c r="A2035" s="1">
        <v>44972.44205056713</v>
      </c>
      <c r="B2035" s="2" t="s">
        <v>26</v>
      </c>
      <c r="C2035" s="2" t="s">
        <v>8</v>
      </c>
      <c r="D2035" s="2" t="s">
        <v>23</v>
      </c>
      <c r="E2035" s="2">
        <v>1278</v>
      </c>
      <c r="F2035" s="2">
        <v>48</v>
      </c>
      <c r="G2035" s="24">
        <f t="shared" si="31"/>
        <v>3.7558685446009391E-2</v>
      </c>
      <c r="H2035" s="2" t="s">
        <v>12</v>
      </c>
    </row>
    <row r="2036" spans="1:8" ht="15.75" customHeight="1" x14ac:dyDescent="0.35">
      <c r="A2036" s="1">
        <v>44972.44196329861</v>
      </c>
      <c r="B2036" s="2" t="s">
        <v>26</v>
      </c>
      <c r="C2036" s="2" t="s">
        <v>8</v>
      </c>
      <c r="D2036" s="2" t="s">
        <v>23</v>
      </c>
      <c r="E2036" s="2">
        <v>98264</v>
      </c>
      <c r="F2036" s="2">
        <v>7122</v>
      </c>
      <c r="G2036" s="24">
        <f t="shared" si="31"/>
        <v>7.2478221932752579E-2</v>
      </c>
      <c r="H2036" s="2" t="s">
        <v>28</v>
      </c>
    </row>
    <row r="2037" spans="1:8" ht="15.75" customHeight="1" x14ac:dyDescent="0.35">
      <c r="A2037" s="1">
        <v>44972.431396168984</v>
      </c>
      <c r="B2037" s="2" t="s">
        <v>16</v>
      </c>
      <c r="C2037" s="2" t="s">
        <v>8</v>
      </c>
      <c r="D2037" s="2" t="s">
        <v>23</v>
      </c>
      <c r="E2037" s="2">
        <v>567</v>
      </c>
      <c r="F2037" s="2">
        <v>4</v>
      </c>
      <c r="G2037" s="24">
        <f t="shared" si="31"/>
        <v>7.0546737213403876E-3</v>
      </c>
      <c r="H2037" s="2" t="s">
        <v>12</v>
      </c>
    </row>
    <row r="2038" spans="1:8" ht="15.75" customHeight="1" x14ac:dyDescent="0.35">
      <c r="A2038" s="1">
        <v>44972.428884699075</v>
      </c>
      <c r="B2038" s="2" t="s">
        <v>16</v>
      </c>
      <c r="C2038" s="2" t="s">
        <v>8</v>
      </c>
      <c r="D2038" s="2" t="s">
        <v>23</v>
      </c>
      <c r="E2038" s="2">
        <v>320</v>
      </c>
      <c r="F2038" s="2">
        <v>4</v>
      </c>
      <c r="G2038" s="24">
        <f t="shared" si="31"/>
        <v>1.2500000000000001E-2</v>
      </c>
      <c r="H2038" s="2" t="s">
        <v>10</v>
      </c>
    </row>
    <row r="2039" spans="1:8" ht="15.75" customHeight="1" x14ac:dyDescent="0.35">
      <c r="A2039" s="1">
        <v>44972.427751886571</v>
      </c>
      <c r="B2039" s="2" t="s">
        <v>26</v>
      </c>
      <c r="C2039" s="2" t="s">
        <v>8</v>
      </c>
      <c r="D2039" s="2" t="s">
        <v>23</v>
      </c>
      <c r="E2039" s="2">
        <v>414</v>
      </c>
      <c r="F2039" s="2">
        <v>9</v>
      </c>
      <c r="G2039" s="24">
        <f t="shared" si="31"/>
        <v>2.1739130434782608E-2</v>
      </c>
      <c r="H2039" s="2" t="s">
        <v>12</v>
      </c>
    </row>
    <row r="2040" spans="1:8" ht="15.75" customHeight="1" x14ac:dyDescent="0.35">
      <c r="A2040" s="1">
        <v>44972.4276862037</v>
      </c>
      <c r="B2040" s="2" t="s">
        <v>16</v>
      </c>
      <c r="C2040" s="2" t="s">
        <v>8</v>
      </c>
      <c r="D2040" s="2" t="s">
        <v>23</v>
      </c>
      <c r="E2040" s="2">
        <v>656</v>
      </c>
      <c r="F2040" s="2">
        <v>17</v>
      </c>
      <c r="G2040" s="24">
        <f t="shared" si="31"/>
        <v>2.5914634146341462E-2</v>
      </c>
      <c r="H2040" s="2" t="s">
        <v>10</v>
      </c>
    </row>
    <row r="2041" spans="1:8" ht="15.75" customHeight="1" x14ac:dyDescent="0.35">
      <c r="A2041" s="1">
        <v>44972.423136574071</v>
      </c>
      <c r="B2041" s="2" t="s">
        <v>26</v>
      </c>
      <c r="C2041" s="2" t="s">
        <v>15</v>
      </c>
      <c r="D2041" s="2" t="s">
        <v>23</v>
      </c>
      <c r="E2041" s="2">
        <v>6416</v>
      </c>
      <c r="F2041" s="2">
        <v>52</v>
      </c>
      <c r="G2041" s="24">
        <f t="shared" si="31"/>
        <v>8.1047381546134663E-3</v>
      </c>
      <c r="H2041" s="2" t="s">
        <v>17</v>
      </c>
    </row>
    <row r="2042" spans="1:8" ht="15.75" customHeight="1" x14ac:dyDescent="0.35">
      <c r="A2042" s="1">
        <v>44972.422902118058</v>
      </c>
      <c r="B2042" s="2" t="s">
        <v>16</v>
      </c>
      <c r="C2042" s="2" t="s">
        <v>8</v>
      </c>
      <c r="D2042" s="2" t="s">
        <v>23</v>
      </c>
      <c r="E2042" s="2">
        <v>398</v>
      </c>
      <c r="F2042" s="2">
        <v>6</v>
      </c>
      <c r="G2042" s="24">
        <f t="shared" si="31"/>
        <v>1.507537688442211E-2</v>
      </c>
      <c r="H2042" s="2" t="s">
        <v>17</v>
      </c>
    </row>
    <row r="2043" spans="1:8" ht="15.75" customHeight="1" x14ac:dyDescent="0.35">
      <c r="A2043" s="1">
        <v>44972.418563738429</v>
      </c>
      <c r="B2043" s="2" t="s">
        <v>26</v>
      </c>
      <c r="C2043" s="2" t="s">
        <v>8</v>
      </c>
      <c r="D2043" s="2" t="s">
        <v>23</v>
      </c>
      <c r="E2043" s="2">
        <v>470</v>
      </c>
      <c r="F2043" s="2">
        <v>8</v>
      </c>
      <c r="G2043" s="24">
        <f t="shared" si="31"/>
        <v>1.7021276595744681E-2</v>
      </c>
      <c r="H2043" s="2" t="s">
        <v>12</v>
      </c>
    </row>
    <row r="2044" spans="1:8" ht="15.75" customHeight="1" x14ac:dyDescent="0.35">
      <c r="A2044" s="1">
        <v>44972.418347777777</v>
      </c>
      <c r="B2044" s="2" t="s">
        <v>26</v>
      </c>
      <c r="C2044" s="2" t="s">
        <v>8</v>
      </c>
      <c r="D2044" s="2" t="s">
        <v>9</v>
      </c>
      <c r="E2044" s="2">
        <v>0</v>
      </c>
      <c r="F2044" s="2">
        <v>0</v>
      </c>
      <c r="G2044" s="24">
        <f t="shared" si="31"/>
        <v>0</v>
      </c>
      <c r="H2044" s="2" t="s">
        <v>13</v>
      </c>
    </row>
    <row r="2045" spans="1:8" ht="15.75" customHeight="1" x14ac:dyDescent="0.35">
      <c r="A2045" s="1">
        <v>44972.418171886573</v>
      </c>
      <c r="B2045" s="2" t="s">
        <v>26</v>
      </c>
      <c r="C2045" s="2" t="s">
        <v>8</v>
      </c>
      <c r="D2045" s="2" t="s">
        <v>11</v>
      </c>
      <c r="E2045" s="2">
        <v>192</v>
      </c>
      <c r="F2045" s="2">
        <v>3</v>
      </c>
      <c r="G2045" s="24">
        <f t="shared" si="31"/>
        <v>1.5625E-2</v>
      </c>
      <c r="H2045" s="2" t="s">
        <v>10</v>
      </c>
    </row>
    <row r="2046" spans="1:8" ht="15.75" customHeight="1" x14ac:dyDescent="0.35">
      <c r="A2046" s="1">
        <v>44972.417805428238</v>
      </c>
      <c r="B2046" s="2" t="s">
        <v>26</v>
      </c>
      <c r="C2046" s="2" t="s">
        <v>8</v>
      </c>
      <c r="D2046" s="2" t="s">
        <v>23</v>
      </c>
      <c r="E2046" s="2">
        <v>113688</v>
      </c>
      <c r="F2046" s="2">
        <v>11048</v>
      </c>
      <c r="G2046" s="24">
        <f t="shared" si="31"/>
        <v>9.7178242206741261E-2</v>
      </c>
      <c r="H2046" s="2" t="s">
        <v>12</v>
      </c>
    </row>
    <row r="2047" spans="1:8" ht="15.75" customHeight="1" x14ac:dyDescent="0.35">
      <c r="A2047" s="1">
        <v>44972.416585555555</v>
      </c>
      <c r="B2047" s="2" t="s">
        <v>26</v>
      </c>
      <c r="C2047" s="2" t="s">
        <v>18</v>
      </c>
      <c r="D2047" s="2" t="s">
        <v>9</v>
      </c>
      <c r="E2047" s="2">
        <v>0</v>
      </c>
      <c r="F2047" s="2">
        <v>0</v>
      </c>
      <c r="G2047" s="24">
        <f t="shared" si="31"/>
        <v>0</v>
      </c>
      <c r="H2047" s="2" t="s">
        <v>13</v>
      </c>
    </row>
    <row r="2048" spans="1:8" ht="15.75" customHeight="1" x14ac:dyDescent="0.35">
      <c r="A2048" s="1">
        <v>44972.416585196763</v>
      </c>
      <c r="B2048" s="2" t="s">
        <v>26</v>
      </c>
      <c r="C2048" s="2" t="s">
        <v>18</v>
      </c>
      <c r="D2048" s="2" t="s">
        <v>9</v>
      </c>
      <c r="E2048" s="2">
        <v>0</v>
      </c>
      <c r="F2048" s="2">
        <v>0</v>
      </c>
      <c r="G2048" s="24">
        <f t="shared" si="31"/>
        <v>0</v>
      </c>
      <c r="H2048" s="2" t="s">
        <v>13</v>
      </c>
    </row>
    <row r="2049" spans="1:8" ht="15.75" customHeight="1" x14ac:dyDescent="0.35">
      <c r="A2049" s="1">
        <v>44972.416585196763</v>
      </c>
      <c r="B2049" s="2" t="s">
        <v>26</v>
      </c>
      <c r="C2049" s="2" t="s">
        <v>18</v>
      </c>
      <c r="D2049" s="2" t="s">
        <v>9</v>
      </c>
      <c r="E2049" s="2">
        <v>0</v>
      </c>
      <c r="F2049" s="2">
        <v>0</v>
      </c>
      <c r="G2049" s="24">
        <f t="shared" si="31"/>
        <v>0</v>
      </c>
      <c r="H2049" s="2" t="s">
        <v>13</v>
      </c>
    </row>
    <row r="2050" spans="1:8" ht="15.75" customHeight="1" x14ac:dyDescent="0.35">
      <c r="A2050" s="1">
        <v>44972.416585150466</v>
      </c>
      <c r="B2050" s="2" t="s">
        <v>26</v>
      </c>
      <c r="C2050" s="2" t="s">
        <v>18</v>
      </c>
      <c r="D2050" s="2" t="s">
        <v>9</v>
      </c>
      <c r="E2050" s="2">
        <v>0</v>
      </c>
      <c r="F2050" s="2">
        <v>0</v>
      </c>
      <c r="G2050" s="24">
        <f t="shared" ref="G2050:G2113" si="32">IFERROR(F2050/E2050,0)</f>
        <v>0</v>
      </c>
      <c r="H2050" s="2" t="s">
        <v>13</v>
      </c>
    </row>
    <row r="2051" spans="1:8" ht="15.75" customHeight="1" x14ac:dyDescent="0.35">
      <c r="A2051" s="1">
        <v>44972.416585092593</v>
      </c>
      <c r="B2051" s="2" t="s">
        <v>26</v>
      </c>
      <c r="C2051" s="2" t="s">
        <v>18</v>
      </c>
      <c r="D2051" s="2" t="s">
        <v>9</v>
      </c>
      <c r="E2051" s="2">
        <v>0</v>
      </c>
      <c r="F2051" s="2">
        <v>0</v>
      </c>
      <c r="G2051" s="24">
        <f t="shared" si="32"/>
        <v>0</v>
      </c>
      <c r="H2051" s="2" t="s">
        <v>13</v>
      </c>
    </row>
    <row r="2052" spans="1:8" ht="15.75" customHeight="1" x14ac:dyDescent="0.35">
      <c r="A2052" s="1">
        <v>44972.416400462964</v>
      </c>
      <c r="B2052" s="2" t="s">
        <v>26</v>
      </c>
      <c r="C2052" s="2" t="s">
        <v>18</v>
      </c>
      <c r="D2052" s="2" t="s">
        <v>23</v>
      </c>
      <c r="E2052" s="2">
        <v>2749</v>
      </c>
      <c r="F2052" s="2">
        <v>0</v>
      </c>
      <c r="G2052" s="24">
        <f t="shared" si="32"/>
        <v>0</v>
      </c>
      <c r="H2052" s="2" t="s">
        <v>12</v>
      </c>
    </row>
    <row r="2053" spans="1:8" ht="15.75" customHeight="1" x14ac:dyDescent="0.35">
      <c r="A2053" s="1">
        <v>44972.41508377315</v>
      </c>
      <c r="B2053" s="2" t="s">
        <v>26</v>
      </c>
      <c r="C2053" s="2" t="s">
        <v>8</v>
      </c>
      <c r="D2053" s="2" t="s">
        <v>9</v>
      </c>
      <c r="E2053" s="2">
        <v>0</v>
      </c>
      <c r="F2053" s="2">
        <v>0</v>
      </c>
      <c r="G2053" s="24">
        <f t="shared" si="32"/>
        <v>0</v>
      </c>
      <c r="H2053" s="2" t="s">
        <v>13</v>
      </c>
    </row>
    <row r="2054" spans="1:8" ht="15.75" customHeight="1" x14ac:dyDescent="0.35">
      <c r="A2054" s="1">
        <v>44972.414907233797</v>
      </c>
      <c r="B2054" s="2" t="s">
        <v>26</v>
      </c>
      <c r="C2054" s="2" t="s">
        <v>8</v>
      </c>
      <c r="D2054" s="2" t="s">
        <v>9</v>
      </c>
      <c r="E2054" s="2">
        <v>0</v>
      </c>
      <c r="F2054" s="2">
        <v>0</v>
      </c>
      <c r="G2054" s="24">
        <f t="shared" si="32"/>
        <v>0</v>
      </c>
      <c r="H2054" s="2" t="s">
        <v>13</v>
      </c>
    </row>
    <row r="2055" spans="1:8" ht="15.75" customHeight="1" x14ac:dyDescent="0.35">
      <c r="A2055" s="1">
        <v>44972.414257245371</v>
      </c>
      <c r="B2055" s="2" t="s">
        <v>16</v>
      </c>
      <c r="C2055" s="2" t="s">
        <v>8</v>
      </c>
      <c r="D2055" s="2" t="s">
        <v>9</v>
      </c>
      <c r="E2055" s="2">
        <v>0</v>
      </c>
      <c r="F2055" s="2">
        <v>0</v>
      </c>
      <c r="G2055" s="24">
        <f t="shared" si="32"/>
        <v>0</v>
      </c>
      <c r="H2055" s="2" t="s">
        <v>12</v>
      </c>
    </row>
    <row r="2056" spans="1:8" ht="15.75" customHeight="1" x14ac:dyDescent="0.35">
      <c r="A2056" s="1">
        <v>44972.414122835646</v>
      </c>
      <c r="B2056" s="2" t="s">
        <v>16</v>
      </c>
      <c r="C2056" s="2" t="s">
        <v>8</v>
      </c>
      <c r="D2056" s="2" t="s">
        <v>23</v>
      </c>
      <c r="E2056" s="2">
        <v>412</v>
      </c>
      <c r="F2056" s="2">
        <v>14</v>
      </c>
      <c r="G2056" s="24">
        <f t="shared" si="32"/>
        <v>3.3980582524271843E-2</v>
      </c>
      <c r="H2056" s="2" t="s">
        <v>10</v>
      </c>
    </row>
    <row r="2057" spans="1:8" ht="15.75" customHeight="1" x14ac:dyDescent="0.35">
      <c r="A2057" s="1">
        <v>44972.414092187501</v>
      </c>
      <c r="B2057" s="2" t="s">
        <v>26</v>
      </c>
      <c r="C2057" s="2" t="s">
        <v>8</v>
      </c>
      <c r="D2057" s="2" t="s">
        <v>23</v>
      </c>
      <c r="E2057" s="2">
        <v>18681</v>
      </c>
      <c r="F2057" s="2">
        <v>805</v>
      </c>
      <c r="G2057" s="24">
        <f t="shared" si="32"/>
        <v>4.3091911567903214E-2</v>
      </c>
      <c r="H2057" s="2" t="s">
        <v>12</v>
      </c>
    </row>
    <row r="2058" spans="1:8" ht="15.75" customHeight="1" x14ac:dyDescent="0.35">
      <c r="A2058" s="1">
        <v>44972.411756909722</v>
      </c>
      <c r="B2058" s="2" t="s">
        <v>26</v>
      </c>
      <c r="C2058" s="2" t="s">
        <v>8</v>
      </c>
      <c r="D2058" s="2" t="s">
        <v>23</v>
      </c>
      <c r="E2058" s="2">
        <v>35472</v>
      </c>
      <c r="F2058" s="2">
        <v>1254</v>
      </c>
      <c r="G2058" s="24">
        <f t="shared" si="32"/>
        <v>3.5351826792963462E-2</v>
      </c>
      <c r="H2058" s="2" t="s">
        <v>12</v>
      </c>
    </row>
    <row r="2059" spans="1:8" ht="15.75" customHeight="1" x14ac:dyDescent="0.35">
      <c r="A2059" s="1">
        <v>44972.403972569446</v>
      </c>
      <c r="B2059" s="2" t="s">
        <v>26</v>
      </c>
      <c r="C2059" s="2" t="s">
        <v>8</v>
      </c>
      <c r="D2059" s="2" t="s">
        <v>9</v>
      </c>
      <c r="E2059" s="2">
        <v>0</v>
      </c>
      <c r="F2059" s="2">
        <v>0</v>
      </c>
      <c r="G2059" s="24">
        <f t="shared" si="32"/>
        <v>0</v>
      </c>
      <c r="H2059" s="2" t="s">
        <v>12</v>
      </c>
    </row>
    <row r="2060" spans="1:8" ht="15.75" customHeight="1" x14ac:dyDescent="0.35">
      <c r="A2060" s="1">
        <v>44972.402928240743</v>
      </c>
      <c r="B2060" s="2" t="s">
        <v>26</v>
      </c>
      <c r="C2060" s="2" t="s">
        <v>18</v>
      </c>
      <c r="D2060" s="2" t="s">
        <v>9</v>
      </c>
      <c r="E2060" s="2">
        <v>0</v>
      </c>
      <c r="F2060" s="2">
        <v>0</v>
      </c>
      <c r="G2060" s="24">
        <f t="shared" si="32"/>
        <v>0</v>
      </c>
      <c r="H2060" s="2" t="s">
        <v>13</v>
      </c>
    </row>
    <row r="2061" spans="1:8" ht="15.75" customHeight="1" x14ac:dyDescent="0.35">
      <c r="A2061" s="1">
        <v>44972.40291527778</v>
      </c>
      <c r="B2061" s="2" t="s">
        <v>26</v>
      </c>
      <c r="C2061" s="2" t="s">
        <v>8</v>
      </c>
      <c r="D2061" s="2" t="s">
        <v>23</v>
      </c>
      <c r="E2061" s="2">
        <v>16378</v>
      </c>
      <c r="F2061" s="2">
        <v>449</v>
      </c>
      <c r="G2061" s="24">
        <f t="shared" si="32"/>
        <v>2.7414824764928562E-2</v>
      </c>
      <c r="H2061" s="2" t="s">
        <v>13</v>
      </c>
    </row>
    <row r="2062" spans="1:8" ht="15.75" customHeight="1" x14ac:dyDescent="0.35">
      <c r="A2062" s="1">
        <v>44972.402708333335</v>
      </c>
      <c r="B2062" s="2" t="s">
        <v>26</v>
      </c>
      <c r="C2062" s="2" t="s">
        <v>18</v>
      </c>
      <c r="D2062" s="2" t="s">
        <v>23</v>
      </c>
      <c r="E2062" s="2">
        <v>2858</v>
      </c>
      <c r="F2062" s="2">
        <v>0</v>
      </c>
      <c r="G2062" s="24">
        <f t="shared" si="32"/>
        <v>0</v>
      </c>
      <c r="H2062" s="2" t="s">
        <v>12</v>
      </c>
    </row>
    <row r="2063" spans="1:8" ht="15.75" customHeight="1" x14ac:dyDescent="0.35">
      <c r="A2063" s="1">
        <v>44972.396415405092</v>
      </c>
      <c r="B2063" s="2" t="s">
        <v>26</v>
      </c>
      <c r="C2063" s="2" t="s">
        <v>18</v>
      </c>
      <c r="D2063" s="2" t="s">
        <v>9</v>
      </c>
      <c r="E2063" s="2">
        <v>0</v>
      </c>
      <c r="F2063" s="2">
        <v>0</v>
      </c>
      <c r="G2063" s="24">
        <f t="shared" si="32"/>
        <v>0</v>
      </c>
      <c r="H2063" s="2" t="s">
        <v>13</v>
      </c>
    </row>
    <row r="2064" spans="1:8" ht="15.75" customHeight="1" x14ac:dyDescent="0.35">
      <c r="A2064" s="1">
        <v>44972.396331018521</v>
      </c>
      <c r="B2064" s="2" t="s">
        <v>26</v>
      </c>
      <c r="C2064" s="2" t="s">
        <v>18</v>
      </c>
      <c r="D2064" s="2" t="s">
        <v>23</v>
      </c>
      <c r="E2064" s="2">
        <v>2913</v>
      </c>
      <c r="F2064" s="2">
        <v>0</v>
      </c>
      <c r="G2064" s="24">
        <f t="shared" si="32"/>
        <v>0</v>
      </c>
      <c r="H2064" s="2" t="s">
        <v>13</v>
      </c>
    </row>
    <row r="2065" spans="1:8" ht="15.75" customHeight="1" x14ac:dyDescent="0.35">
      <c r="A2065" s="1">
        <v>44972.396294027778</v>
      </c>
      <c r="B2065" s="2" t="s">
        <v>26</v>
      </c>
      <c r="C2065" s="2" t="s">
        <v>18</v>
      </c>
      <c r="D2065" s="2" t="s">
        <v>9</v>
      </c>
      <c r="E2065" s="2">
        <v>0</v>
      </c>
      <c r="F2065" s="2">
        <v>0</v>
      </c>
      <c r="G2065" s="24">
        <f t="shared" si="32"/>
        <v>0</v>
      </c>
      <c r="H2065" s="2" t="s">
        <v>13</v>
      </c>
    </row>
    <row r="2066" spans="1:8" ht="15.75" customHeight="1" x14ac:dyDescent="0.35">
      <c r="A2066" s="1">
        <v>44972.395960648151</v>
      </c>
      <c r="B2066" s="2" t="s">
        <v>26</v>
      </c>
      <c r="C2066" s="2" t="s">
        <v>18</v>
      </c>
      <c r="D2066" s="2" t="s">
        <v>23</v>
      </c>
      <c r="E2066" s="2">
        <v>2980</v>
      </c>
      <c r="F2066" s="2">
        <v>0</v>
      </c>
      <c r="G2066" s="24">
        <f t="shared" si="32"/>
        <v>0</v>
      </c>
      <c r="H2066" s="2" t="s">
        <v>12</v>
      </c>
    </row>
    <row r="2067" spans="1:8" ht="15.75" customHeight="1" x14ac:dyDescent="0.35">
      <c r="A2067" s="1">
        <v>44972.395687615739</v>
      </c>
      <c r="B2067" s="2" t="s">
        <v>26</v>
      </c>
      <c r="C2067" s="2" t="s">
        <v>18</v>
      </c>
      <c r="D2067" s="2" t="s">
        <v>9</v>
      </c>
      <c r="E2067" s="2">
        <v>0</v>
      </c>
      <c r="F2067" s="2">
        <v>0</v>
      </c>
      <c r="G2067" s="24">
        <f t="shared" si="32"/>
        <v>0</v>
      </c>
      <c r="H2067" s="2" t="s">
        <v>13</v>
      </c>
    </row>
    <row r="2068" spans="1:8" ht="15.75" customHeight="1" x14ac:dyDescent="0.35">
      <c r="A2068" s="1">
        <v>44972.395578703705</v>
      </c>
      <c r="B2068" s="2" t="s">
        <v>26</v>
      </c>
      <c r="C2068" s="2" t="s">
        <v>18</v>
      </c>
      <c r="D2068" s="2" t="s">
        <v>23</v>
      </c>
      <c r="E2068" s="2">
        <v>3061</v>
      </c>
      <c r="F2068" s="2">
        <v>0</v>
      </c>
      <c r="G2068" s="24">
        <f t="shared" si="32"/>
        <v>0</v>
      </c>
      <c r="H2068" s="2" t="s">
        <v>12</v>
      </c>
    </row>
    <row r="2069" spans="1:8" ht="15.75" customHeight="1" x14ac:dyDescent="0.35">
      <c r="A2069" s="1">
        <v>44972.39374842593</v>
      </c>
      <c r="B2069" s="2" t="s">
        <v>16</v>
      </c>
      <c r="C2069" s="2" t="s">
        <v>8</v>
      </c>
      <c r="D2069" s="2" t="s">
        <v>23</v>
      </c>
      <c r="E2069" s="2">
        <v>238</v>
      </c>
      <c r="F2069" s="2">
        <v>1</v>
      </c>
      <c r="G2069" s="24">
        <f t="shared" si="32"/>
        <v>4.2016806722689074E-3</v>
      </c>
      <c r="H2069" s="2" t="s">
        <v>10</v>
      </c>
    </row>
    <row r="2070" spans="1:8" ht="15.75" customHeight="1" x14ac:dyDescent="0.35">
      <c r="A2070" s="1">
        <v>44972.391877164351</v>
      </c>
      <c r="B2070" s="2" t="s">
        <v>16</v>
      </c>
      <c r="C2070" s="2" t="s">
        <v>8</v>
      </c>
      <c r="D2070" s="2" t="s">
        <v>9</v>
      </c>
      <c r="E2070" s="2">
        <v>0</v>
      </c>
      <c r="F2070" s="2">
        <v>0</v>
      </c>
      <c r="G2070" s="24">
        <f t="shared" si="32"/>
        <v>0</v>
      </c>
      <c r="H2070" s="2" t="s">
        <v>13</v>
      </c>
    </row>
    <row r="2071" spans="1:8" ht="15.75" customHeight="1" x14ac:dyDescent="0.35">
      <c r="A2071" s="1">
        <v>44972.391458506943</v>
      </c>
      <c r="B2071" s="2" t="s">
        <v>26</v>
      </c>
      <c r="C2071" s="2" t="s">
        <v>8</v>
      </c>
      <c r="D2071" s="2" t="s">
        <v>9</v>
      </c>
      <c r="E2071" s="2">
        <v>0</v>
      </c>
      <c r="F2071" s="2">
        <v>0</v>
      </c>
      <c r="G2071" s="24">
        <f t="shared" si="32"/>
        <v>0</v>
      </c>
      <c r="H2071" s="2" t="s">
        <v>13</v>
      </c>
    </row>
    <row r="2072" spans="1:8" ht="15.75" customHeight="1" x14ac:dyDescent="0.35">
      <c r="A2072" s="1">
        <v>44972.389120370368</v>
      </c>
      <c r="B2072" s="2" t="s">
        <v>26</v>
      </c>
      <c r="C2072" s="2" t="s">
        <v>18</v>
      </c>
      <c r="D2072" s="2" t="s">
        <v>9</v>
      </c>
      <c r="E2072" s="2">
        <v>0</v>
      </c>
      <c r="F2072" s="2">
        <v>0</v>
      </c>
      <c r="G2072" s="24">
        <f t="shared" si="32"/>
        <v>0</v>
      </c>
      <c r="H2072" s="2" t="s">
        <v>13</v>
      </c>
    </row>
    <row r="2073" spans="1:8" ht="15.75" customHeight="1" x14ac:dyDescent="0.35">
      <c r="A2073" s="1">
        <v>44972.389050925929</v>
      </c>
      <c r="B2073" s="2" t="s">
        <v>26</v>
      </c>
      <c r="C2073" s="2" t="s">
        <v>18</v>
      </c>
      <c r="D2073" s="2" t="s">
        <v>23</v>
      </c>
      <c r="E2073" s="2">
        <v>3195</v>
      </c>
      <c r="F2073" s="2">
        <v>0</v>
      </c>
      <c r="G2073" s="24">
        <f t="shared" si="32"/>
        <v>0</v>
      </c>
      <c r="H2073" s="2" t="s">
        <v>13</v>
      </c>
    </row>
    <row r="2074" spans="1:8" ht="15.75" customHeight="1" x14ac:dyDescent="0.35">
      <c r="A2074" s="1">
        <v>44972.388344907406</v>
      </c>
      <c r="B2074" s="2" t="s">
        <v>26</v>
      </c>
      <c r="C2074" s="2" t="s">
        <v>18</v>
      </c>
      <c r="D2074" s="2" t="s">
        <v>9</v>
      </c>
      <c r="E2074" s="2">
        <v>0</v>
      </c>
      <c r="F2074" s="2">
        <v>0</v>
      </c>
      <c r="G2074" s="24">
        <f t="shared" si="32"/>
        <v>0</v>
      </c>
      <c r="H2074" s="2" t="s">
        <v>13</v>
      </c>
    </row>
    <row r="2075" spans="1:8" ht="15.75" customHeight="1" x14ac:dyDescent="0.35">
      <c r="A2075" s="1">
        <v>44972.388252314813</v>
      </c>
      <c r="B2075" s="2" t="s">
        <v>26</v>
      </c>
      <c r="C2075" s="2" t="s">
        <v>18</v>
      </c>
      <c r="D2075" s="2" t="s">
        <v>23</v>
      </c>
      <c r="E2075" s="2">
        <v>3289</v>
      </c>
      <c r="F2075" s="2">
        <v>0</v>
      </c>
      <c r="G2075" s="24">
        <f t="shared" si="32"/>
        <v>0</v>
      </c>
      <c r="H2075" s="2" t="s">
        <v>13</v>
      </c>
    </row>
    <row r="2076" spans="1:8" ht="15.75" customHeight="1" x14ac:dyDescent="0.35">
      <c r="A2076" s="1">
        <v>44972.387518217591</v>
      </c>
      <c r="B2076" s="2" t="s">
        <v>26</v>
      </c>
      <c r="C2076" s="2" t="s">
        <v>8</v>
      </c>
      <c r="D2076" s="2" t="s">
        <v>9</v>
      </c>
      <c r="E2076" s="2">
        <v>0</v>
      </c>
      <c r="F2076" s="2">
        <v>0</v>
      </c>
      <c r="G2076" s="24">
        <f t="shared" si="32"/>
        <v>0</v>
      </c>
      <c r="H2076" s="2" t="s">
        <v>12</v>
      </c>
    </row>
    <row r="2077" spans="1:8" ht="15.75" customHeight="1" x14ac:dyDescent="0.35">
      <c r="A2077" s="1">
        <v>44972.387443032407</v>
      </c>
      <c r="B2077" s="2" t="s">
        <v>26</v>
      </c>
      <c r="C2077" s="2" t="s">
        <v>18</v>
      </c>
      <c r="D2077" s="2" t="s">
        <v>9</v>
      </c>
      <c r="E2077" s="2">
        <v>0</v>
      </c>
      <c r="F2077" s="2">
        <v>0</v>
      </c>
      <c r="G2077" s="24">
        <f t="shared" si="32"/>
        <v>0</v>
      </c>
      <c r="H2077" s="2" t="s">
        <v>13</v>
      </c>
    </row>
    <row r="2078" spans="1:8" ht="15.75" customHeight="1" x14ac:dyDescent="0.35">
      <c r="A2078" s="1">
        <v>44972.387442129628</v>
      </c>
      <c r="B2078" s="2" t="s">
        <v>26</v>
      </c>
      <c r="C2078" s="2" t="s">
        <v>18</v>
      </c>
      <c r="D2078" s="2" t="s">
        <v>9</v>
      </c>
      <c r="E2078" s="2">
        <v>0</v>
      </c>
      <c r="F2078" s="2">
        <v>0</v>
      </c>
      <c r="G2078" s="24">
        <f t="shared" si="32"/>
        <v>0</v>
      </c>
      <c r="H2078" s="2" t="s">
        <v>13</v>
      </c>
    </row>
    <row r="2079" spans="1:8" ht="15.75" customHeight="1" x14ac:dyDescent="0.35">
      <c r="A2079" s="1">
        <v>44972.387438668979</v>
      </c>
      <c r="B2079" s="2" t="s">
        <v>26</v>
      </c>
      <c r="C2079" s="2" t="s">
        <v>18</v>
      </c>
      <c r="D2079" s="2" t="s">
        <v>9</v>
      </c>
      <c r="E2079" s="2">
        <v>0</v>
      </c>
      <c r="F2079" s="2">
        <v>0</v>
      </c>
      <c r="G2079" s="24">
        <f t="shared" si="32"/>
        <v>0</v>
      </c>
      <c r="H2079" s="2" t="s">
        <v>13</v>
      </c>
    </row>
    <row r="2080" spans="1:8" ht="15.75" customHeight="1" x14ac:dyDescent="0.35">
      <c r="A2080" s="1">
        <v>44972.387438425925</v>
      </c>
      <c r="B2080" s="2" t="s">
        <v>26</v>
      </c>
      <c r="C2080" s="2" t="s">
        <v>18</v>
      </c>
      <c r="D2080" s="2" t="s">
        <v>9</v>
      </c>
      <c r="E2080" s="2">
        <v>0</v>
      </c>
      <c r="F2080" s="2">
        <v>0</v>
      </c>
      <c r="G2080" s="24">
        <f t="shared" si="32"/>
        <v>0</v>
      </c>
      <c r="H2080" s="2" t="s">
        <v>13</v>
      </c>
    </row>
    <row r="2081" spans="1:8" ht="15.75" customHeight="1" x14ac:dyDescent="0.35">
      <c r="A2081" s="1">
        <v>44972.387438344907</v>
      </c>
      <c r="B2081" s="2" t="s">
        <v>26</v>
      </c>
      <c r="C2081" s="2" t="s">
        <v>18</v>
      </c>
      <c r="D2081" s="2" t="s">
        <v>9</v>
      </c>
      <c r="E2081" s="2">
        <v>0</v>
      </c>
      <c r="F2081" s="2">
        <v>0</v>
      </c>
      <c r="G2081" s="24">
        <f t="shared" si="32"/>
        <v>0</v>
      </c>
      <c r="H2081" s="2" t="s">
        <v>13</v>
      </c>
    </row>
    <row r="2082" spans="1:8" ht="15.75" customHeight="1" x14ac:dyDescent="0.35">
      <c r="A2082" s="1">
        <v>44972.387438275466</v>
      </c>
      <c r="B2082" s="2" t="s">
        <v>26</v>
      </c>
      <c r="C2082" s="2" t="s">
        <v>18</v>
      </c>
      <c r="D2082" s="2" t="s">
        <v>9</v>
      </c>
      <c r="E2082" s="2">
        <v>0</v>
      </c>
      <c r="F2082" s="2">
        <v>0</v>
      </c>
      <c r="G2082" s="24">
        <f t="shared" si="32"/>
        <v>0</v>
      </c>
      <c r="H2082" s="2" t="s">
        <v>13</v>
      </c>
    </row>
    <row r="2083" spans="1:8" ht="15.75" customHeight="1" x14ac:dyDescent="0.35">
      <c r="A2083" s="1">
        <v>44972.387438206017</v>
      </c>
      <c r="B2083" s="2" t="s">
        <v>26</v>
      </c>
      <c r="C2083" s="2" t="s">
        <v>18</v>
      </c>
      <c r="D2083" s="2" t="s">
        <v>9</v>
      </c>
      <c r="E2083" s="2">
        <v>0</v>
      </c>
      <c r="F2083" s="2">
        <v>0</v>
      </c>
      <c r="G2083" s="24">
        <f t="shared" si="32"/>
        <v>0</v>
      </c>
      <c r="H2083" s="2" t="s">
        <v>13</v>
      </c>
    </row>
    <row r="2084" spans="1:8" ht="15.75" customHeight="1" x14ac:dyDescent="0.35">
      <c r="A2084" s="1">
        <v>44972.387438136575</v>
      </c>
      <c r="B2084" s="2" t="s">
        <v>26</v>
      </c>
      <c r="C2084" s="2" t="s">
        <v>18</v>
      </c>
      <c r="D2084" s="2" t="s">
        <v>9</v>
      </c>
      <c r="E2084" s="2">
        <v>0</v>
      </c>
      <c r="F2084" s="2">
        <v>0</v>
      </c>
      <c r="G2084" s="24">
        <f t="shared" si="32"/>
        <v>0</v>
      </c>
      <c r="H2084" s="2" t="s">
        <v>13</v>
      </c>
    </row>
    <row r="2085" spans="1:8" ht="15.75" customHeight="1" x14ac:dyDescent="0.35">
      <c r="A2085" s="1">
        <v>44972.387256944443</v>
      </c>
      <c r="B2085" s="2" t="s">
        <v>26</v>
      </c>
      <c r="C2085" s="2" t="s">
        <v>18</v>
      </c>
      <c r="D2085" s="2" t="s">
        <v>23</v>
      </c>
      <c r="E2085" s="2">
        <v>3384</v>
      </c>
      <c r="F2085" s="2">
        <v>0</v>
      </c>
      <c r="G2085" s="24">
        <f t="shared" si="32"/>
        <v>0</v>
      </c>
      <c r="H2085" s="2" t="s">
        <v>12</v>
      </c>
    </row>
    <row r="2086" spans="1:8" ht="15.75" customHeight="1" x14ac:dyDescent="0.35">
      <c r="A2086" s="1">
        <v>44972.384204456015</v>
      </c>
      <c r="B2086" s="2" t="s">
        <v>26</v>
      </c>
      <c r="C2086" s="2" t="s">
        <v>18</v>
      </c>
      <c r="D2086" s="2" t="s">
        <v>9</v>
      </c>
      <c r="E2086" s="2">
        <v>0</v>
      </c>
      <c r="F2086" s="2">
        <v>0</v>
      </c>
      <c r="G2086" s="24">
        <f t="shared" si="32"/>
        <v>0</v>
      </c>
      <c r="H2086" s="2" t="s">
        <v>13</v>
      </c>
    </row>
    <row r="2087" spans="1:8" ht="15.75" customHeight="1" x14ac:dyDescent="0.35">
      <c r="A2087" s="1">
        <v>44972.384016203701</v>
      </c>
      <c r="B2087" s="2" t="s">
        <v>26</v>
      </c>
      <c r="C2087" s="2" t="s">
        <v>18</v>
      </c>
      <c r="D2087" s="2" t="s">
        <v>23</v>
      </c>
      <c r="E2087" s="2">
        <v>3631</v>
      </c>
      <c r="F2087" s="2">
        <v>0</v>
      </c>
      <c r="G2087" s="24">
        <f t="shared" si="32"/>
        <v>0</v>
      </c>
      <c r="H2087" s="2" t="s">
        <v>13</v>
      </c>
    </row>
    <row r="2088" spans="1:8" ht="15.75" customHeight="1" x14ac:dyDescent="0.35">
      <c r="A2088" s="1">
        <v>44972.383031562502</v>
      </c>
      <c r="B2088" s="2" t="s">
        <v>16</v>
      </c>
      <c r="C2088" s="2" t="s">
        <v>8</v>
      </c>
      <c r="D2088" s="2" t="s">
        <v>23</v>
      </c>
      <c r="E2088" s="2">
        <v>395</v>
      </c>
      <c r="F2088" s="2">
        <v>6</v>
      </c>
      <c r="G2088" s="24">
        <f t="shared" si="32"/>
        <v>1.5189873417721518E-2</v>
      </c>
      <c r="H2088" s="2" t="s">
        <v>10</v>
      </c>
    </row>
    <row r="2089" spans="1:8" ht="15.75" customHeight="1" x14ac:dyDescent="0.35">
      <c r="A2089" s="1">
        <v>44972.379895833335</v>
      </c>
      <c r="B2089" s="2" t="s">
        <v>26</v>
      </c>
      <c r="C2089" s="2" t="s">
        <v>15</v>
      </c>
      <c r="D2089" s="2" t="s">
        <v>23</v>
      </c>
      <c r="E2089" s="2">
        <v>10632</v>
      </c>
      <c r="F2089" s="2">
        <v>171</v>
      </c>
      <c r="G2089" s="24">
        <f t="shared" si="32"/>
        <v>1.608352144469526E-2</v>
      </c>
      <c r="H2089" s="2" t="s">
        <v>13</v>
      </c>
    </row>
    <row r="2090" spans="1:8" ht="15.75" customHeight="1" x14ac:dyDescent="0.35">
      <c r="A2090" s="1">
        <v>44972.379467962965</v>
      </c>
      <c r="B2090" s="2" t="s">
        <v>16</v>
      </c>
      <c r="C2090" s="2" t="s">
        <v>8</v>
      </c>
      <c r="D2090" s="2" t="s">
        <v>23</v>
      </c>
      <c r="E2090" s="2">
        <v>502</v>
      </c>
      <c r="F2090" s="2">
        <v>14</v>
      </c>
      <c r="G2090" s="24">
        <f t="shared" si="32"/>
        <v>2.7888446215139442E-2</v>
      </c>
      <c r="H2090" s="2" t="s">
        <v>13</v>
      </c>
    </row>
    <row r="2091" spans="1:8" ht="15.75" customHeight="1" x14ac:dyDescent="0.35">
      <c r="A2091" s="1">
        <v>44972.377704768522</v>
      </c>
      <c r="B2091" s="2" t="s">
        <v>16</v>
      </c>
      <c r="C2091" s="2" t="s">
        <v>8</v>
      </c>
      <c r="D2091" s="2" t="s">
        <v>23</v>
      </c>
      <c r="E2091" s="2">
        <v>136</v>
      </c>
      <c r="F2091" s="2">
        <v>3</v>
      </c>
      <c r="G2091" s="24">
        <f t="shared" si="32"/>
        <v>2.2058823529411766E-2</v>
      </c>
      <c r="H2091" s="2" t="s">
        <v>10</v>
      </c>
    </row>
    <row r="2092" spans="1:8" ht="15.75" customHeight="1" x14ac:dyDescent="0.35">
      <c r="A2092" s="1">
        <v>44972.376822326391</v>
      </c>
      <c r="B2092" s="2" t="s">
        <v>26</v>
      </c>
      <c r="C2092" s="2" t="s">
        <v>8</v>
      </c>
      <c r="D2092" s="2" t="s">
        <v>23</v>
      </c>
      <c r="E2092" s="2">
        <v>11966</v>
      </c>
      <c r="F2092" s="2">
        <v>119</v>
      </c>
      <c r="G2092" s="24">
        <f t="shared" si="32"/>
        <v>9.9448437238843397E-3</v>
      </c>
      <c r="H2092" s="2" t="s">
        <v>13</v>
      </c>
    </row>
    <row r="2093" spans="1:8" ht="15.75" customHeight="1" x14ac:dyDescent="0.35">
      <c r="A2093" s="1">
        <v>44972.376793981479</v>
      </c>
      <c r="B2093" s="2" t="s">
        <v>26</v>
      </c>
      <c r="C2093" s="2" t="s">
        <v>18</v>
      </c>
      <c r="D2093" s="2" t="s">
        <v>23</v>
      </c>
      <c r="E2093" s="2">
        <v>3814</v>
      </c>
      <c r="F2093" s="2">
        <v>0</v>
      </c>
      <c r="G2093" s="24">
        <f t="shared" si="32"/>
        <v>0</v>
      </c>
      <c r="H2093" s="2" t="s">
        <v>13</v>
      </c>
    </row>
    <row r="2094" spans="1:8" ht="15.75" customHeight="1" x14ac:dyDescent="0.35">
      <c r="A2094" s="1">
        <v>44972.375668946763</v>
      </c>
      <c r="B2094" s="2" t="s">
        <v>16</v>
      </c>
      <c r="C2094" s="2" t="s">
        <v>8</v>
      </c>
      <c r="D2094" s="2" t="s">
        <v>9</v>
      </c>
      <c r="E2094" s="2">
        <v>0</v>
      </c>
      <c r="F2094" s="2">
        <v>0</v>
      </c>
      <c r="G2094" s="24">
        <f t="shared" si="32"/>
        <v>0</v>
      </c>
      <c r="H2094" s="2" t="s">
        <v>13</v>
      </c>
    </row>
    <row r="2095" spans="1:8" ht="15.75" customHeight="1" x14ac:dyDescent="0.35">
      <c r="A2095" s="1">
        <v>44972.374340277776</v>
      </c>
      <c r="B2095" s="2" t="s">
        <v>26</v>
      </c>
      <c r="C2095" s="2" t="s">
        <v>18</v>
      </c>
      <c r="D2095" s="2" t="s">
        <v>23</v>
      </c>
      <c r="E2095" s="2">
        <v>4004</v>
      </c>
      <c r="F2095" s="2">
        <v>0</v>
      </c>
      <c r="G2095" s="24">
        <f t="shared" si="32"/>
        <v>0</v>
      </c>
      <c r="H2095" s="2" t="s">
        <v>13</v>
      </c>
    </row>
    <row r="2096" spans="1:8" ht="15.75" customHeight="1" x14ac:dyDescent="0.35">
      <c r="A2096" s="1">
        <v>44972.37166582176</v>
      </c>
      <c r="B2096" s="2" t="s">
        <v>26</v>
      </c>
      <c r="C2096" s="2" t="s">
        <v>8</v>
      </c>
      <c r="D2096" s="2" t="s">
        <v>23</v>
      </c>
      <c r="E2096" s="2">
        <v>1114</v>
      </c>
      <c r="F2096" s="2">
        <v>24</v>
      </c>
      <c r="G2096" s="24">
        <f t="shared" si="32"/>
        <v>2.1543985637342909E-2</v>
      </c>
      <c r="H2096" s="2" t="s">
        <v>10</v>
      </c>
    </row>
    <row r="2097" spans="1:8" ht="15.75" customHeight="1" x14ac:dyDescent="0.35">
      <c r="A2097" s="1">
        <v>44972.366487557869</v>
      </c>
      <c r="B2097" s="2" t="s">
        <v>26</v>
      </c>
      <c r="C2097" s="2" t="s">
        <v>8</v>
      </c>
      <c r="D2097" s="2" t="s">
        <v>9</v>
      </c>
      <c r="E2097" s="2">
        <v>0</v>
      </c>
      <c r="F2097" s="2">
        <v>0</v>
      </c>
      <c r="G2097" s="24">
        <f t="shared" si="32"/>
        <v>0</v>
      </c>
      <c r="H2097" s="2" t="s">
        <v>12</v>
      </c>
    </row>
    <row r="2098" spans="1:8" ht="15.75" customHeight="1" x14ac:dyDescent="0.35">
      <c r="A2098" s="1">
        <v>44972.365260127313</v>
      </c>
      <c r="B2098" s="2" t="s">
        <v>16</v>
      </c>
      <c r="C2098" s="2" t="s">
        <v>8</v>
      </c>
      <c r="D2098" s="2" t="s">
        <v>9</v>
      </c>
      <c r="E2098" s="2">
        <v>328</v>
      </c>
      <c r="F2098" s="2">
        <v>9</v>
      </c>
      <c r="G2098" s="24">
        <f t="shared" si="32"/>
        <v>2.7439024390243903E-2</v>
      </c>
      <c r="H2098" s="2" t="s">
        <v>10</v>
      </c>
    </row>
    <row r="2099" spans="1:8" ht="15.75" customHeight="1" x14ac:dyDescent="0.35">
      <c r="A2099" s="1">
        <v>44972.3645425</v>
      </c>
      <c r="B2099" s="2" t="s">
        <v>26</v>
      </c>
      <c r="C2099" s="2" t="s">
        <v>8</v>
      </c>
      <c r="D2099" s="2" t="s">
        <v>23</v>
      </c>
      <c r="E2099" s="2">
        <v>13444</v>
      </c>
      <c r="F2099" s="2">
        <v>214</v>
      </c>
      <c r="G2099" s="24">
        <f t="shared" si="32"/>
        <v>1.5917881582862243E-2</v>
      </c>
      <c r="H2099" s="2" t="s">
        <v>13</v>
      </c>
    </row>
    <row r="2100" spans="1:8" ht="15.75" customHeight="1" x14ac:dyDescent="0.35">
      <c r="A2100" s="1">
        <v>44972.354187418983</v>
      </c>
      <c r="B2100" s="2" t="s">
        <v>26</v>
      </c>
      <c r="C2100" s="2" t="s">
        <v>8</v>
      </c>
      <c r="D2100" s="2" t="s">
        <v>23</v>
      </c>
      <c r="E2100" s="2">
        <v>13128</v>
      </c>
      <c r="F2100" s="2">
        <v>119</v>
      </c>
      <c r="G2100" s="24">
        <f t="shared" si="32"/>
        <v>9.0645947592931132E-3</v>
      </c>
      <c r="H2100" s="2" t="s">
        <v>13</v>
      </c>
    </row>
    <row r="2101" spans="1:8" ht="15.75" customHeight="1" x14ac:dyDescent="0.35">
      <c r="A2101" s="1">
        <v>44972.345951574076</v>
      </c>
      <c r="B2101" s="2" t="s">
        <v>26</v>
      </c>
      <c r="C2101" s="2" t="s">
        <v>8</v>
      </c>
      <c r="D2101" s="2" t="s">
        <v>23</v>
      </c>
      <c r="E2101" s="2">
        <v>10624</v>
      </c>
      <c r="F2101" s="2">
        <v>471</v>
      </c>
      <c r="G2101" s="24">
        <f t="shared" si="32"/>
        <v>4.4333584337349401E-2</v>
      </c>
      <c r="H2101" s="2" t="s">
        <v>12</v>
      </c>
    </row>
    <row r="2102" spans="1:8" ht="15.75" customHeight="1" x14ac:dyDescent="0.35">
      <c r="A2102" s="1">
        <v>44972.344073611108</v>
      </c>
      <c r="B2102" s="2" t="s">
        <v>26</v>
      </c>
      <c r="C2102" s="2" t="s">
        <v>8</v>
      </c>
      <c r="D2102" s="2" t="s">
        <v>23</v>
      </c>
      <c r="E2102" s="2">
        <v>1858</v>
      </c>
      <c r="F2102" s="2">
        <v>184</v>
      </c>
      <c r="G2102" s="24">
        <f t="shared" si="32"/>
        <v>9.903121636167922E-2</v>
      </c>
      <c r="H2102" s="2" t="s">
        <v>12</v>
      </c>
    </row>
    <row r="2103" spans="1:8" ht="15.75" customHeight="1" x14ac:dyDescent="0.35">
      <c r="A2103" s="1">
        <v>44972.343399965277</v>
      </c>
      <c r="B2103" s="2" t="s">
        <v>26</v>
      </c>
      <c r="C2103" s="2" t="s">
        <v>8</v>
      </c>
      <c r="D2103" s="2" t="s">
        <v>23</v>
      </c>
      <c r="E2103" s="2">
        <v>459</v>
      </c>
      <c r="F2103" s="2">
        <v>28</v>
      </c>
      <c r="G2103" s="24">
        <f t="shared" si="32"/>
        <v>6.1002178649237473E-2</v>
      </c>
      <c r="H2103" s="2" t="s">
        <v>12</v>
      </c>
    </row>
    <row r="2104" spans="1:8" ht="15.75" customHeight="1" x14ac:dyDescent="0.35">
      <c r="A2104" s="1">
        <v>44972.343287037038</v>
      </c>
      <c r="B2104" s="2" t="s">
        <v>26</v>
      </c>
      <c r="C2104" s="2" t="s">
        <v>18</v>
      </c>
      <c r="D2104" s="2" t="s">
        <v>23</v>
      </c>
      <c r="E2104" s="2">
        <v>4416</v>
      </c>
      <c r="F2104" s="2">
        <v>0</v>
      </c>
      <c r="G2104" s="24">
        <f t="shared" si="32"/>
        <v>0</v>
      </c>
      <c r="H2104" s="2" t="s">
        <v>12</v>
      </c>
    </row>
    <row r="2105" spans="1:8" ht="15.75" customHeight="1" x14ac:dyDescent="0.35">
      <c r="A2105" s="1">
        <v>44972.343044837966</v>
      </c>
      <c r="B2105" s="2" t="s">
        <v>26</v>
      </c>
      <c r="C2105" s="2" t="s">
        <v>8</v>
      </c>
      <c r="D2105" s="2" t="s">
        <v>23</v>
      </c>
      <c r="E2105" s="2">
        <v>536</v>
      </c>
      <c r="F2105" s="2">
        <v>6</v>
      </c>
      <c r="G2105" s="24">
        <f t="shared" si="32"/>
        <v>1.1194029850746268E-2</v>
      </c>
      <c r="H2105" s="2" t="s">
        <v>10</v>
      </c>
    </row>
    <row r="2106" spans="1:8" ht="15.75" customHeight="1" x14ac:dyDescent="0.35">
      <c r="A2106" s="1">
        <v>44972.338456793979</v>
      </c>
      <c r="B2106" s="2" t="s">
        <v>26</v>
      </c>
      <c r="C2106" s="2" t="s">
        <v>18</v>
      </c>
      <c r="D2106" s="2" t="s">
        <v>9</v>
      </c>
      <c r="E2106" s="2">
        <v>0</v>
      </c>
      <c r="F2106" s="2">
        <v>0</v>
      </c>
      <c r="G2106" s="24">
        <f t="shared" si="32"/>
        <v>0</v>
      </c>
      <c r="H2106" s="2" t="s">
        <v>13</v>
      </c>
    </row>
    <row r="2107" spans="1:8" ht="15.75" customHeight="1" x14ac:dyDescent="0.35">
      <c r="A2107" s="1">
        <v>44972.33834490741</v>
      </c>
      <c r="B2107" s="2" t="s">
        <v>26</v>
      </c>
      <c r="C2107" s="2" t="s">
        <v>18</v>
      </c>
      <c r="D2107" s="2" t="s">
        <v>23</v>
      </c>
      <c r="E2107" s="2">
        <v>5380</v>
      </c>
      <c r="F2107" s="2">
        <v>0</v>
      </c>
      <c r="G2107" s="24">
        <f t="shared" si="32"/>
        <v>0</v>
      </c>
      <c r="H2107" s="2" t="s">
        <v>13</v>
      </c>
    </row>
    <row r="2108" spans="1:8" ht="15.75" customHeight="1" x14ac:dyDescent="0.35">
      <c r="A2108" s="1">
        <v>44972.333667743056</v>
      </c>
      <c r="B2108" s="2" t="s">
        <v>26</v>
      </c>
      <c r="C2108" s="2" t="s">
        <v>8</v>
      </c>
      <c r="D2108" s="2" t="s">
        <v>23</v>
      </c>
      <c r="E2108" s="2">
        <v>20245</v>
      </c>
      <c r="F2108" s="2">
        <v>654</v>
      </c>
      <c r="G2108" s="24">
        <f t="shared" si="32"/>
        <v>3.2304272659916027E-2</v>
      </c>
      <c r="H2108" s="2" t="s">
        <v>13</v>
      </c>
    </row>
    <row r="2109" spans="1:8" ht="15.75" customHeight="1" x14ac:dyDescent="0.35">
      <c r="A2109" s="1">
        <v>44972.333460648151</v>
      </c>
      <c r="B2109" s="2" t="s">
        <v>26</v>
      </c>
      <c r="C2109" s="2" t="s">
        <v>15</v>
      </c>
      <c r="D2109" s="2" t="s">
        <v>23</v>
      </c>
      <c r="E2109" s="2">
        <v>17050</v>
      </c>
      <c r="F2109" s="2">
        <v>1392</v>
      </c>
      <c r="G2109" s="24">
        <f t="shared" si="32"/>
        <v>8.1642228739002939E-2</v>
      </c>
      <c r="H2109" s="2" t="s">
        <v>13</v>
      </c>
    </row>
    <row r="2110" spans="1:8" ht="15.75" customHeight="1" x14ac:dyDescent="0.35">
      <c r="A2110" s="1">
        <v>44972.333449814818</v>
      </c>
      <c r="B2110" s="2" t="s">
        <v>16</v>
      </c>
      <c r="C2110" s="2" t="s">
        <v>8</v>
      </c>
      <c r="D2110" s="2" t="s">
        <v>23</v>
      </c>
      <c r="E2110" s="2">
        <v>1294</v>
      </c>
      <c r="F2110" s="2">
        <v>58</v>
      </c>
      <c r="G2110" s="24">
        <f t="shared" si="32"/>
        <v>4.482225656877898E-2</v>
      </c>
      <c r="H2110" s="2" t="s">
        <v>13</v>
      </c>
    </row>
    <row r="2111" spans="1:8" ht="15.75" customHeight="1" x14ac:dyDescent="0.35">
      <c r="A2111" s="1">
        <v>44972.332141203704</v>
      </c>
      <c r="B2111" s="2" t="s">
        <v>26</v>
      </c>
      <c r="C2111" s="2" t="s">
        <v>21</v>
      </c>
      <c r="D2111" s="2" t="s">
        <v>9</v>
      </c>
      <c r="E2111" s="2">
        <v>3309</v>
      </c>
      <c r="F2111" s="2">
        <v>126</v>
      </c>
      <c r="G2111" s="24">
        <f t="shared" si="32"/>
        <v>3.8077969174977334E-2</v>
      </c>
      <c r="H2111" s="2" t="s">
        <v>12</v>
      </c>
    </row>
    <row r="2112" spans="1:8" ht="15.75" customHeight="1" x14ac:dyDescent="0.35">
      <c r="A2112" s="1">
        <v>44972.31722222222</v>
      </c>
      <c r="B2112" s="2" t="s">
        <v>26</v>
      </c>
      <c r="C2112" s="2" t="s">
        <v>18</v>
      </c>
      <c r="D2112" s="2" t="s">
        <v>11</v>
      </c>
      <c r="E2112" s="2">
        <v>9872</v>
      </c>
      <c r="F2112" s="2">
        <v>231</v>
      </c>
      <c r="G2112" s="24">
        <f t="shared" si="32"/>
        <v>2.3399513776337116E-2</v>
      </c>
      <c r="H2112" s="2" t="s">
        <v>13</v>
      </c>
    </row>
    <row r="2113" spans="1:8" ht="15.75" customHeight="1" x14ac:dyDescent="0.35">
      <c r="A2113" s="1">
        <v>44972.317199074074</v>
      </c>
      <c r="B2113" s="2" t="s">
        <v>26</v>
      </c>
      <c r="C2113" s="2" t="s">
        <v>18</v>
      </c>
      <c r="D2113" s="2" t="s">
        <v>9</v>
      </c>
      <c r="E2113" s="2">
        <v>0</v>
      </c>
      <c r="F2113" s="2">
        <v>0</v>
      </c>
      <c r="G2113" s="24">
        <f t="shared" si="32"/>
        <v>0</v>
      </c>
      <c r="H2113" s="2" t="s">
        <v>10</v>
      </c>
    </row>
    <row r="2114" spans="1:8" ht="15.75" customHeight="1" x14ac:dyDescent="0.35">
      <c r="A2114" s="1">
        <v>44972.317109178242</v>
      </c>
      <c r="B2114" s="2" t="s">
        <v>26</v>
      </c>
      <c r="C2114" s="2" t="s">
        <v>8</v>
      </c>
      <c r="D2114" s="2" t="s">
        <v>11</v>
      </c>
      <c r="E2114" s="2">
        <v>18578</v>
      </c>
      <c r="F2114" s="2">
        <v>144</v>
      </c>
      <c r="G2114" s="24">
        <f t="shared" ref="G2114:G2177" si="33">IFERROR(F2114/E2114,0)</f>
        <v>7.7511034557002905E-3</v>
      </c>
      <c r="H2114" s="2" t="s">
        <v>13</v>
      </c>
    </row>
    <row r="2115" spans="1:8" ht="15.75" customHeight="1" x14ac:dyDescent="0.35">
      <c r="A2115" s="1">
        <v>44972.303796296299</v>
      </c>
      <c r="B2115" s="2" t="s">
        <v>24</v>
      </c>
      <c r="C2115" s="2" t="s">
        <v>21</v>
      </c>
      <c r="D2115" s="2" t="s">
        <v>23</v>
      </c>
      <c r="E2115" s="2">
        <v>0</v>
      </c>
      <c r="F2115" s="2">
        <v>0</v>
      </c>
      <c r="G2115" s="24">
        <f t="shared" si="33"/>
        <v>0</v>
      </c>
      <c r="H2115" s="2" t="s">
        <v>10</v>
      </c>
    </row>
    <row r="2116" spans="1:8" ht="15.75" customHeight="1" x14ac:dyDescent="0.35">
      <c r="A2116" s="1">
        <v>44972.303240740737</v>
      </c>
      <c r="B2116" s="2" t="s">
        <v>24</v>
      </c>
      <c r="C2116" s="2" t="s">
        <v>21</v>
      </c>
      <c r="D2116" s="2" t="s">
        <v>23</v>
      </c>
      <c r="E2116" s="2">
        <v>0</v>
      </c>
      <c r="F2116" s="2">
        <v>0</v>
      </c>
      <c r="G2116" s="24">
        <f t="shared" si="33"/>
        <v>0</v>
      </c>
      <c r="H2116" s="2" t="s">
        <v>17</v>
      </c>
    </row>
    <row r="2117" spans="1:8" ht="15.75" customHeight="1" x14ac:dyDescent="0.35">
      <c r="A2117" s="1">
        <v>44972.292419606485</v>
      </c>
      <c r="B2117" s="2" t="s">
        <v>16</v>
      </c>
      <c r="C2117" s="2" t="s">
        <v>8</v>
      </c>
      <c r="D2117" s="2" t="s">
        <v>9</v>
      </c>
      <c r="E2117" s="2">
        <v>503</v>
      </c>
      <c r="F2117" s="2">
        <v>4</v>
      </c>
      <c r="G2117" s="24">
        <f t="shared" si="33"/>
        <v>7.9522862823061622E-3</v>
      </c>
      <c r="H2117" s="2" t="s">
        <v>10</v>
      </c>
    </row>
    <row r="2118" spans="1:8" ht="15.75" customHeight="1" x14ac:dyDescent="0.35">
      <c r="A2118" s="1">
        <v>44972.292210648149</v>
      </c>
      <c r="B2118" s="2" t="s">
        <v>26</v>
      </c>
      <c r="C2118" s="2" t="s">
        <v>15</v>
      </c>
      <c r="D2118" s="2" t="s">
        <v>9</v>
      </c>
      <c r="E2118" s="2">
        <v>0</v>
      </c>
      <c r="F2118" s="2">
        <v>0</v>
      </c>
      <c r="G2118" s="24">
        <f t="shared" si="33"/>
        <v>0</v>
      </c>
      <c r="H2118" s="2" t="s">
        <v>10</v>
      </c>
    </row>
    <row r="2119" spans="1:8" ht="15.75" customHeight="1" x14ac:dyDescent="0.35">
      <c r="A2119" s="1">
        <v>44972.291712962964</v>
      </c>
      <c r="B2119" s="2" t="s">
        <v>26</v>
      </c>
      <c r="C2119" s="2" t="s">
        <v>15</v>
      </c>
      <c r="D2119" s="2" t="s">
        <v>23</v>
      </c>
      <c r="E2119" s="2">
        <v>3395</v>
      </c>
      <c r="F2119" s="2">
        <v>176</v>
      </c>
      <c r="G2119" s="24">
        <f t="shared" si="33"/>
        <v>5.184094256259205E-2</v>
      </c>
      <c r="H2119" s="2" t="s">
        <v>13</v>
      </c>
    </row>
    <row r="2120" spans="1:8" ht="15.75" customHeight="1" x14ac:dyDescent="0.35">
      <c r="A2120" s="1">
        <v>44972.291684571763</v>
      </c>
      <c r="B2120" s="2" t="s">
        <v>16</v>
      </c>
      <c r="C2120" s="2" t="s">
        <v>8</v>
      </c>
      <c r="D2120" s="2" t="s">
        <v>23</v>
      </c>
      <c r="E2120" s="2">
        <v>1058</v>
      </c>
      <c r="F2120" s="2">
        <v>30</v>
      </c>
      <c r="G2120" s="24">
        <f t="shared" si="33"/>
        <v>2.835538752362949E-2</v>
      </c>
      <c r="H2120" s="2" t="s">
        <v>13</v>
      </c>
    </row>
    <row r="2121" spans="1:8" ht="15.75" customHeight="1" x14ac:dyDescent="0.35">
      <c r="A2121" s="1">
        <v>44972.226116238424</v>
      </c>
      <c r="B2121" s="2" t="s">
        <v>26</v>
      </c>
      <c r="C2121" s="2" t="s">
        <v>8</v>
      </c>
      <c r="D2121" s="2" t="s">
        <v>23</v>
      </c>
      <c r="E2121" s="2">
        <v>506</v>
      </c>
      <c r="F2121" s="2">
        <v>21</v>
      </c>
      <c r="G2121" s="24">
        <f t="shared" si="33"/>
        <v>4.1501976284584984E-2</v>
      </c>
      <c r="H2121" s="2" t="s">
        <v>12</v>
      </c>
    </row>
    <row r="2122" spans="1:8" ht="15.75" customHeight="1" x14ac:dyDescent="0.35">
      <c r="A2122" s="1">
        <v>44972.219327094906</v>
      </c>
      <c r="B2122" s="2" t="s">
        <v>26</v>
      </c>
      <c r="C2122" s="2" t="s">
        <v>8</v>
      </c>
      <c r="D2122" s="2" t="s">
        <v>9</v>
      </c>
      <c r="E2122" s="2">
        <v>0</v>
      </c>
      <c r="F2122" s="2">
        <v>0</v>
      </c>
      <c r="G2122" s="24">
        <f t="shared" si="33"/>
        <v>0</v>
      </c>
      <c r="H2122" s="2" t="s">
        <v>13</v>
      </c>
    </row>
    <row r="2123" spans="1:8" ht="15.75" customHeight="1" x14ac:dyDescent="0.35">
      <c r="A2123" s="1">
        <v>44971.951990740738</v>
      </c>
      <c r="B2123" s="2" t="s">
        <v>24</v>
      </c>
      <c r="C2123" s="2" t="s">
        <v>21</v>
      </c>
      <c r="D2123" s="2" t="s">
        <v>23</v>
      </c>
      <c r="E2123" s="2">
        <v>0</v>
      </c>
      <c r="F2123" s="2">
        <v>0</v>
      </c>
      <c r="G2123" s="24">
        <f t="shared" si="33"/>
        <v>0</v>
      </c>
      <c r="H2123" s="2" t="s">
        <v>10</v>
      </c>
    </row>
    <row r="2124" spans="1:8" ht="15.75" customHeight="1" x14ac:dyDescent="0.35">
      <c r="A2124" s="1">
        <v>44971.785955277781</v>
      </c>
      <c r="B2124" s="2" t="s">
        <v>26</v>
      </c>
      <c r="C2124" s="2" t="s">
        <v>8</v>
      </c>
      <c r="D2124" s="2" t="s">
        <v>11</v>
      </c>
      <c r="E2124" s="2">
        <v>697</v>
      </c>
      <c r="F2124" s="2">
        <v>15</v>
      </c>
      <c r="G2124" s="24">
        <f t="shared" si="33"/>
        <v>2.1520803443328552E-2</v>
      </c>
      <c r="H2124" s="2" t="s">
        <v>12</v>
      </c>
    </row>
    <row r="2125" spans="1:8" ht="15.75" customHeight="1" x14ac:dyDescent="0.35">
      <c r="A2125" s="1">
        <v>44971.785816481482</v>
      </c>
      <c r="B2125" s="2" t="s">
        <v>26</v>
      </c>
      <c r="C2125" s="2" t="s">
        <v>8</v>
      </c>
      <c r="D2125" s="2" t="s">
        <v>9</v>
      </c>
      <c r="E2125" s="2">
        <v>0</v>
      </c>
      <c r="F2125" s="2">
        <v>0</v>
      </c>
      <c r="G2125" s="24">
        <f t="shared" si="33"/>
        <v>0</v>
      </c>
      <c r="H2125" s="2" t="s">
        <v>10</v>
      </c>
    </row>
    <row r="2126" spans="1:8" ht="15.75" customHeight="1" x14ac:dyDescent="0.35">
      <c r="A2126" s="1">
        <v>44971.750825925927</v>
      </c>
      <c r="B2126" s="2" t="s">
        <v>7</v>
      </c>
      <c r="C2126" s="2" t="s">
        <v>8</v>
      </c>
      <c r="D2126" s="2" t="s">
        <v>11</v>
      </c>
      <c r="E2126" s="2">
        <v>1890</v>
      </c>
      <c r="F2126" s="2">
        <v>28</v>
      </c>
      <c r="G2126" s="24">
        <f t="shared" si="33"/>
        <v>1.4814814814814815E-2</v>
      </c>
      <c r="H2126" s="2" t="s">
        <v>13</v>
      </c>
    </row>
    <row r="2127" spans="1:8" ht="15.75" customHeight="1" x14ac:dyDescent="0.35">
      <c r="A2127" s="1">
        <v>44971.724017048611</v>
      </c>
      <c r="B2127" s="2" t="s">
        <v>16</v>
      </c>
      <c r="C2127" s="2" t="s">
        <v>8</v>
      </c>
      <c r="D2127" s="2" t="s">
        <v>9</v>
      </c>
      <c r="E2127" s="2">
        <v>263</v>
      </c>
      <c r="F2127" s="2">
        <v>10</v>
      </c>
      <c r="G2127" s="24">
        <f t="shared" si="33"/>
        <v>3.8022813688212927E-2</v>
      </c>
      <c r="H2127" s="2" t="s">
        <v>10</v>
      </c>
    </row>
    <row r="2128" spans="1:8" ht="15.75" customHeight="1" x14ac:dyDescent="0.35">
      <c r="A2128" s="1">
        <v>44971.704583333332</v>
      </c>
      <c r="B2128" s="2" t="s">
        <v>26</v>
      </c>
      <c r="C2128" s="2" t="s">
        <v>15</v>
      </c>
      <c r="D2128" s="2" t="s">
        <v>9</v>
      </c>
      <c r="E2128" s="2">
        <v>45340</v>
      </c>
      <c r="F2128" s="2">
        <v>20400</v>
      </c>
      <c r="G2128" s="24">
        <f t="shared" si="33"/>
        <v>0.44993383325981473</v>
      </c>
      <c r="H2128" s="2" t="s">
        <v>12</v>
      </c>
    </row>
    <row r="2129" spans="1:8" ht="15.75" customHeight="1" x14ac:dyDescent="0.35">
      <c r="A2129" s="1">
        <v>44971.704552604169</v>
      </c>
      <c r="B2129" s="2" t="s">
        <v>16</v>
      </c>
      <c r="C2129" s="2" t="s">
        <v>8</v>
      </c>
      <c r="D2129" s="2" t="s">
        <v>23</v>
      </c>
      <c r="E2129" s="2">
        <v>10448</v>
      </c>
      <c r="F2129" s="2">
        <v>1343</v>
      </c>
      <c r="G2129" s="24">
        <f t="shared" si="33"/>
        <v>0.12854134762633998</v>
      </c>
      <c r="H2129" s="2" t="s">
        <v>12</v>
      </c>
    </row>
    <row r="2130" spans="1:8" ht="15.75" customHeight="1" x14ac:dyDescent="0.35">
      <c r="A2130" s="1">
        <v>44971.702892326386</v>
      </c>
      <c r="B2130" s="2" t="s">
        <v>7</v>
      </c>
      <c r="C2130" s="2" t="s">
        <v>8</v>
      </c>
      <c r="D2130" s="2" t="s">
        <v>11</v>
      </c>
      <c r="E2130" s="2">
        <v>2422</v>
      </c>
      <c r="F2130" s="2">
        <v>18</v>
      </c>
      <c r="G2130" s="24">
        <f t="shared" si="33"/>
        <v>7.4318744838976049E-3</v>
      </c>
      <c r="H2130" s="2" t="s">
        <v>13</v>
      </c>
    </row>
    <row r="2131" spans="1:8" ht="15.75" customHeight="1" x14ac:dyDescent="0.35">
      <c r="A2131" s="1">
        <v>44971.697154756941</v>
      </c>
      <c r="B2131" s="2" t="s">
        <v>26</v>
      </c>
      <c r="C2131" s="2" t="s">
        <v>8</v>
      </c>
      <c r="D2131" s="2" t="s">
        <v>23</v>
      </c>
      <c r="E2131" s="2">
        <v>13646</v>
      </c>
      <c r="F2131" s="2">
        <v>226</v>
      </c>
      <c r="G2131" s="24">
        <f t="shared" si="33"/>
        <v>1.6561629781620988E-2</v>
      </c>
      <c r="H2131" s="2" t="s">
        <v>10</v>
      </c>
    </row>
    <row r="2132" spans="1:8" ht="15.75" customHeight="1" x14ac:dyDescent="0.35">
      <c r="A2132" s="1">
        <v>44971.696880347219</v>
      </c>
      <c r="B2132" s="2" t="s">
        <v>26</v>
      </c>
      <c r="C2132" s="2" t="s">
        <v>8</v>
      </c>
      <c r="D2132" s="2" t="s">
        <v>23</v>
      </c>
      <c r="E2132" s="2">
        <v>37402</v>
      </c>
      <c r="F2132" s="2">
        <v>1230</v>
      </c>
      <c r="G2132" s="24">
        <f t="shared" si="33"/>
        <v>3.2885941928239133E-2</v>
      </c>
      <c r="H2132" s="2" t="s">
        <v>12</v>
      </c>
    </row>
    <row r="2133" spans="1:8" ht="15.75" customHeight="1" x14ac:dyDescent="0.35">
      <c r="A2133" s="1">
        <v>44971.649376793983</v>
      </c>
      <c r="B2133" s="2" t="s">
        <v>7</v>
      </c>
      <c r="C2133" s="2" t="s">
        <v>8</v>
      </c>
      <c r="D2133" s="2" t="s">
        <v>11</v>
      </c>
      <c r="E2133" s="2">
        <v>1056</v>
      </c>
      <c r="F2133" s="2">
        <v>19</v>
      </c>
      <c r="G2133" s="24">
        <f t="shared" si="33"/>
        <v>1.7992424242424244E-2</v>
      </c>
      <c r="H2133" s="2" t="s">
        <v>13</v>
      </c>
    </row>
    <row r="2134" spans="1:8" ht="15.75" customHeight="1" x14ac:dyDescent="0.35">
      <c r="A2134" s="1">
        <v>44971.619565428242</v>
      </c>
      <c r="B2134" s="2" t="s">
        <v>16</v>
      </c>
      <c r="C2134" s="2" t="s">
        <v>8</v>
      </c>
      <c r="D2134" s="2" t="s">
        <v>9</v>
      </c>
      <c r="E2134" s="2">
        <v>542</v>
      </c>
      <c r="F2134" s="2">
        <v>15</v>
      </c>
      <c r="G2134" s="24">
        <f t="shared" si="33"/>
        <v>2.7675276752767528E-2</v>
      </c>
      <c r="H2134" s="2" t="s">
        <v>13</v>
      </c>
    </row>
    <row r="2135" spans="1:8" ht="15.75" customHeight="1" x14ac:dyDescent="0.35">
      <c r="A2135" s="1">
        <v>44971.618789236112</v>
      </c>
      <c r="B2135" s="2" t="s">
        <v>16</v>
      </c>
      <c r="C2135" s="2" t="s">
        <v>8</v>
      </c>
      <c r="D2135" s="2" t="s">
        <v>9</v>
      </c>
      <c r="E2135" s="2">
        <v>672</v>
      </c>
      <c r="F2135" s="2">
        <v>16</v>
      </c>
      <c r="G2135" s="24">
        <f t="shared" si="33"/>
        <v>2.3809523809523808E-2</v>
      </c>
      <c r="H2135" s="2" t="s">
        <v>10</v>
      </c>
    </row>
    <row r="2136" spans="1:8" ht="15.75" customHeight="1" x14ac:dyDescent="0.35">
      <c r="A2136" s="1">
        <v>44971.611072210646</v>
      </c>
      <c r="B2136" s="2" t="s">
        <v>7</v>
      </c>
      <c r="C2136" s="2" t="s">
        <v>8</v>
      </c>
      <c r="D2136" s="2" t="s">
        <v>11</v>
      </c>
      <c r="E2136" s="2">
        <v>2602</v>
      </c>
      <c r="F2136" s="2">
        <v>414</v>
      </c>
      <c r="G2136" s="24">
        <f t="shared" si="33"/>
        <v>0.15910837817063797</v>
      </c>
      <c r="H2136" s="2" t="s">
        <v>12</v>
      </c>
    </row>
    <row r="2137" spans="1:8" ht="15.75" customHeight="1" x14ac:dyDescent="0.35">
      <c r="A2137" s="1">
        <v>44971.608016597223</v>
      </c>
      <c r="B2137" s="2" t="s">
        <v>7</v>
      </c>
      <c r="C2137" s="2" t="s">
        <v>8</v>
      </c>
      <c r="D2137" s="2" t="s">
        <v>11</v>
      </c>
      <c r="E2137" s="2">
        <v>4499</v>
      </c>
      <c r="F2137" s="2">
        <v>83</v>
      </c>
      <c r="G2137" s="24">
        <f t="shared" si="33"/>
        <v>1.8448544120915761E-2</v>
      </c>
      <c r="H2137" s="2" t="s">
        <v>13</v>
      </c>
    </row>
    <row r="2138" spans="1:8" ht="15.75" customHeight="1" x14ac:dyDescent="0.35">
      <c r="A2138" s="1">
        <v>44971.583390717591</v>
      </c>
      <c r="B2138" s="2" t="s">
        <v>26</v>
      </c>
      <c r="C2138" s="2" t="s">
        <v>8</v>
      </c>
      <c r="D2138" s="2" t="s">
        <v>11</v>
      </c>
      <c r="E2138" s="2">
        <v>27261</v>
      </c>
      <c r="F2138" s="2">
        <v>719</v>
      </c>
      <c r="G2138" s="24">
        <f t="shared" si="33"/>
        <v>2.637467444334397E-2</v>
      </c>
      <c r="H2138" s="2" t="s">
        <v>13</v>
      </c>
    </row>
    <row r="2139" spans="1:8" ht="15.75" customHeight="1" x14ac:dyDescent="0.35">
      <c r="A2139" s="1">
        <v>44971.558969907404</v>
      </c>
      <c r="B2139" s="2" t="s">
        <v>22</v>
      </c>
      <c r="C2139" s="2" t="s">
        <v>21</v>
      </c>
      <c r="D2139" s="2" t="s">
        <v>9</v>
      </c>
      <c r="E2139" s="2">
        <v>0</v>
      </c>
      <c r="F2139" s="2">
        <v>0</v>
      </c>
      <c r="G2139" s="24">
        <f t="shared" si="33"/>
        <v>0</v>
      </c>
      <c r="H2139" s="2" t="s">
        <v>17</v>
      </c>
    </row>
    <row r="2140" spans="1:8" ht="15.75" customHeight="1" x14ac:dyDescent="0.35">
      <c r="A2140" s="1">
        <v>44971.520474537036</v>
      </c>
      <c r="B2140" s="2" t="s">
        <v>26</v>
      </c>
      <c r="C2140" s="2" t="s">
        <v>18</v>
      </c>
      <c r="D2140" s="2" t="s">
        <v>19</v>
      </c>
      <c r="E2140" s="2">
        <v>8591</v>
      </c>
      <c r="F2140" s="2">
        <v>158</v>
      </c>
      <c r="G2140" s="24">
        <f t="shared" si="33"/>
        <v>1.8391339774182284E-2</v>
      </c>
      <c r="H2140" s="2" t="s">
        <v>12</v>
      </c>
    </row>
    <row r="2141" spans="1:8" ht="15.75" customHeight="1" x14ac:dyDescent="0.35">
      <c r="A2141" s="1">
        <v>44971.520370370374</v>
      </c>
      <c r="B2141" s="2" t="s">
        <v>26</v>
      </c>
      <c r="C2141" s="2" t="s">
        <v>20</v>
      </c>
      <c r="D2141" s="2" t="s">
        <v>19</v>
      </c>
      <c r="E2141" s="2">
        <v>195</v>
      </c>
      <c r="F2141" s="2">
        <v>10</v>
      </c>
      <c r="G2141" s="24">
        <f t="shared" si="33"/>
        <v>5.128205128205128E-2</v>
      </c>
      <c r="H2141" s="2" t="s">
        <v>12</v>
      </c>
    </row>
    <row r="2142" spans="1:8" ht="15.75" customHeight="1" x14ac:dyDescent="0.35">
      <c r="A2142" s="1">
        <v>44971.520187488422</v>
      </c>
      <c r="B2142" s="2" t="s">
        <v>26</v>
      </c>
      <c r="C2142" s="2" t="s">
        <v>21</v>
      </c>
      <c r="D2142" s="2" t="s">
        <v>19</v>
      </c>
      <c r="E2142" s="2">
        <v>371</v>
      </c>
      <c r="F2142" s="2">
        <v>9</v>
      </c>
      <c r="G2142" s="24">
        <f t="shared" si="33"/>
        <v>2.4258760107816711E-2</v>
      </c>
      <c r="H2142" s="2" t="s">
        <v>12</v>
      </c>
    </row>
    <row r="2143" spans="1:8" ht="15.75" customHeight="1" x14ac:dyDescent="0.35">
      <c r="A2143" s="1">
        <v>44971.500102129627</v>
      </c>
      <c r="B2143" s="2" t="s">
        <v>26</v>
      </c>
      <c r="C2143" s="2" t="s">
        <v>8</v>
      </c>
      <c r="D2143" s="2" t="s">
        <v>11</v>
      </c>
      <c r="E2143" s="2">
        <v>11252</v>
      </c>
      <c r="F2143" s="2">
        <v>94</v>
      </c>
      <c r="G2143" s="24">
        <f t="shared" si="33"/>
        <v>8.3540703874866694E-3</v>
      </c>
      <c r="H2143" s="2" t="s">
        <v>13</v>
      </c>
    </row>
    <row r="2144" spans="1:8" ht="15.75" customHeight="1" x14ac:dyDescent="0.35">
      <c r="A2144" s="1">
        <v>44971.500030787036</v>
      </c>
      <c r="B2144" s="2" t="s">
        <v>26</v>
      </c>
      <c r="C2144" s="2" t="s">
        <v>8</v>
      </c>
      <c r="D2144" s="2" t="s">
        <v>11</v>
      </c>
      <c r="E2144" s="2">
        <v>127547</v>
      </c>
      <c r="F2144" s="2">
        <v>1703</v>
      </c>
      <c r="G2144" s="24">
        <f t="shared" si="33"/>
        <v>1.3351940853175693E-2</v>
      </c>
      <c r="H2144" s="2" t="s">
        <v>13</v>
      </c>
    </row>
    <row r="2145" spans="1:8" ht="15.75" customHeight="1" x14ac:dyDescent="0.35">
      <c r="A2145" s="1">
        <v>44971.48337962963</v>
      </c>
      <c r="B2145" s="2" t="s">
        <v>26</v>
      </c>
      <c r="C2145" s="2" t="s">
        <v>15</v>
      </c>
      <c r="D2145" s="2" t="s">
        <v>23</v>
      </c>
      <c r="E2145" s="2">
        <v>20826</v>
      </c>
      <c r="F2145" s="2">
        <v>697</v>
      </c>
      <c r="G2145" s="24">
        <f t="shared" si="33"/>
        <v>3.3467780658791892E-2</v>
      </c>
      <c r="H2145" s="2" t="s">
        <v>13</v>
      </c>
    </row>
    <row r="2146" spans="1:8" ht="15.75" customHeight="1" x14ac:dyDescent="0.35">
      <c r="A2146" s="1">
        <v>44971.483041261577</v>
      </c>
      <c r="B2146" s="2" t="s">
        <v>16</v>
      </c>
      <c r="C2146" s="2" t="s">
        <v>8</v>
      </c>
      <c r="D2146" s="2" t="s">
        <v>23</v>
      </c>
      <c r="E2146" s="2">
        <v>818</v>
      </c>
      <c r="F2146" s="2">
        <v>23</v>
      </c>
      <c r="G2146" s="24">
        <f t="shared" si="33"/>
        <v>2.8117359413202935E-2</v>
      </c>
      <c r="H2146" s="2" t="s">
        <v>13</v>
      </c>
    </row>
    <row r="2147" spans="1:8" ht="15.75" customHeight="1" x14ac:dyDescent="0.35">
      <c r="A2147" s="1">
        <v>44971.459492164351</v>
      </c>
      <c r="B2147" s="2" t="s">
        <v>26</v>
      </c>
      <c r="C2147" s="2" t="s">
        <v>8</v>
      </c>
      <c r="D2147" s="2" t="s">
        <v>23</v>
      </c>
      <c r="E2147" s="2">
        <v>17932</v>
      </c>
      <c r="F2147" s="2">
        <v>519</v>
      </c>
      <c r="G2147" s="24">
        <f t="shared" si="33"/>
        <v>2.8942672317644434E-2</v>
      </c>
      <c r="H2147" s="2" t="s">
        <v>12</v>
      </c>
    </row>
    <row r="2148" spans="1:8" ht="15.75" customHeight="1" x14ac:dyDescent="0.35">
      <c r="A2148" s="1">
        <v>44971.459323726849</v>
      </c>
      <c r="B2148" s="2" t="s">
        <v>26</v>
      </c>
      <c r="C2148" s="2" t="s">
        <v>18</v>
      </c>
      <c r="D2148" s="2" t="s">
        <v>9</v>
      </c>
      <c r="E2148" s="2">
        <v>0</v>
      </c>
      <c r="F2148" s="2">
        <v>0</v>
      </c>
      <c r="G2148" s="24">
        <f t="shared" si="33"/>
        <v>0</v>
      </c>
      <c r="H2148" s="2" t="s">
        <v>10</v>
      </c>
    </row>
    <row r="2149" spans="1:8" ht="15.75" customHeight="1" x14ac:dyDescent="0.35">
      <c r="A2149" s="1">
        <v>44971.459323263887</v>
      </c>
      <c r="B2149" s="2" t="s">
        <v>26</v>
      </c>
      <c r="C2149" s="2" t="s">
        <v>18</v>
      </c>
      <c r="D2149" s="2" t="s">
        <v>9</v>
      </c>
      <c r="E2149" s="2">
        <v>0</v>
      </c>
      <c r="F2149" s="2">
        <v>0</v>
      </c>
      <c r="G2149" s="24">
        <f t="shared" si="33"/>
        <v>0</v>
      </c>
      <c r="H2149" s="2" t="s">
        <v>10</v>
      </c>
    </row>
    <row r="2150" spans="1:8" ht="15.75" customHeight="1" x14ac:dyDescent="0.35">
      <c r="A2150" s="1">
        <v>44971.459323078707</v>
      </c>
      <c r="B2150" s="2" t="s">
        <v>26</v>
      </c>
      <c r="C2150" s="2" t="s">
        <v>18</v>
      </c>
      <c r="D2150" s="2" t="s">
        <v>9</v>
      </c>
      <c r="E2150" s="2">
        <v>0</v>
      </c>
      <c r="F2150" s="2">
        <v>0</v>
      </c>
      <c r="G2150" s="24">
        <f t="shared" si="33"/>
        <v>0</v>
      </c>
      <c r="H2150" s="2" t="s">
        <v>10</v>
      </c>
    </row>
    <row r="2151" spans="1:8" ht="15.75" customHeight="1" x14ac:dyDescent="0.35">
      <c r="A2151" s="1">
        <v>44971.459323020834</v>
      </c>
      <c r="B2151" s="2" t="s">
        <v>26</v>
      </c>
      <c r="C2151" s="2" t="s">
        <v>18</v>
      </c>
      <c r="D2151" s="2" t="s">
        <v>9</v>
      </c>
      <c r="E2151" s="2">
        <v>0</v>
      </c>
      <c r="F2151" s="2">
        <v>0</v>
      </c>
      <c r="G2151" s="24">
        <f t="shared" si="33"/>
        <v>0</v>
      </c>
      <c r="H2151" s="2" t="s">
        <v>10</v>
      </c>
    </row>
    <row r="2152" spans="1:8" ht="15.75" customHeight="1" x14ac:dyDescent="0.35">
      <c r="A2152" s="1">
        <v>44971.459317129629</v>
      </c>
      <c r="B2152" s="2" t="s">
        <v>26</v>
      </c>
      <c r="C2152" s="2" t="s">
        <v>18</v>
      </c>
      <c r="D2152" s="2" t="s">
        <v>9</v>
      </c>
      <c r="E2152" s="2">
        <v>0</v>
      </c>
      <c r="F2152" s="2">
        <v>0</v>
      </c>
      <c r="G2152" s="24">
        <f t="shared" si="33"/>
        <v>0</v>
      </c>
      <c r="H2152" s="2" t="s">
        <v>10</v>
      </c>
    </row>
    <row r="2153" spans="1:8" ht="15.75" customHeight="1" x14ac:dyDescent="0.35">
      <c r="A2153" s="1">
        <v>44971.459236111114</v>
      </c>
      <c r="B2153" s="2" t="s">
        <v>26</v>
      </c>
      <c r="C2153" s="2" t="s">
        <v>18</v>
      </c>
      <c r="D2153" s="2" t="s">
        <v>23</v>
      </c>
      <c r="E2153" s="2">
        <v>6287</v>
      </c>
      <c r="F2153" s="2">
        <v>97</v>
      </c>
      <c r="G2153" s="24">
        <f t="shared" si="33"/>
        <v>1.5428662319071099E-2</v>
      </c>
      <c r="H2153" s="2" t="s">
        <v>12</v>
      </c>
    </row>
    <row r="2154" spans="1:8" ht="15.75" customHeight="1" x14ac:dyDescent="0.35">
      <c r="A2154" s="1">
        <v>44971.458333333336</v>
      </c>
      <c r="B2154" s="2" t="s">
        <v>26</v>
      </c>
      <c r="C2154" s="2" t="s">
        <v>15</v>
      </c>
      <c r="D2154" s="2" t="s">
        <v>23</v>
      </c>
      <c r="E2154" s="2">
        <v>6504</v>
      </c>
      <c r="F2154" s="2">
        <v>166</v>
      </c>
      <c r="G2154" s="24">
        <f t="shared" si="33"/>
        <v>2.5522755227552277E-2</v>
      </c>
      <c r="H2154" s="2" t="s">
        <v>12</v>
      </c>
    </row>
    <row r="2155" spans="1:8" ht="15.75" customHeight="1" x14ac:dyDescent="0.35">
      <c r="A2155" s="1">
        <v>44971.416979166665</v>
      </c>
      <c r="B2155" s="2" t="s">
        <v>26</v>
      </c>
      <c r="C2155" s="2" t="s">
        <v>18</v>
      </c>
      <c r="D2155" s="2" t="s">
        <v>23</v>
      </c>
      <c r="E2155" s="2">
        <v>6224</v>
      </c>
      <c r="F2155" s="2">
        <v>87</v>
      </c>
      <c r="G2155" s="24">
        <f t="shared" si="33"/>
        <v>1.3978149100257069E-2</v>
      </c>
      <c r="H2155" s="2" t="s">
        <v>12</v>
      </c>
    </row>
    <row r="2156" spans="1:8" ht="15.75" customHeight="1" x14ac:dyDescent="0.35">
      <c r="A2156" s="1">
        <v>44971.416848171299</v>
      </c>
      <c r="B2156" s="2" t="s">
        <v>26</v>
      </c>
      <c r="C2156" s="2" t="s">
        <v>8</v>
      </c>
      <c r="D2156" s="2" t="s">
        <v>23</v>
      </c>
      <c r="E2156" s="2">
        <v>12167</v>
      </c>
      <c r="F2156" s="2">
        <v>114</v>
      </c>
      <c r="G2156" s="24">
        <f t="shared" si="33"/>
        <v>9.3696063121558315E-3</v>
      </c>
      <c r="H2156" s="2" t="s">
        <v>12</v>
      </c>
    </row>
    <row r="2157" spans="1:8" ht="15.75" customHeight="1" x14ac:dyDescent="0.35">
      <c r="A2157" s="1">
        <v>44971.41673611111</v>
      </c>
      <c r="B2157" s="2" t="s">
        <v>26</v>
      </c>
      <c r="C2157" s="2" t="s">
        <v>15</v>
      </c>
      <c r="D2157" s="2" t="s">
        <v>9</v>
      </c>
      <c r="E2157" s="2">
        <v>6179</v>
      </c>
      <c r="F2157" s="2">
        <v>368</v>
      </c>
      <c r="G2157" s="24">
        <f t="shared" si="33"/>
        <v>5.9556562550574524E-2</v>
      </c>
      <c r="H2157" s="2" t="s">
        <v>12</v>
      </c>
    </row>
    <row r="2158" spans="1:8" ht="15.75" customHeight="1" x14ac:dyDescent="0.35">
      <c r="A2158" s="1">
        <v>44971.416666666664</v>
      </c>
      <c r="B2158" s="2" t="s">
        <v>26</v>
      </c>
      <c r="C2158" s="2" t="s">
        <v>15</v>
      </c>
      <c r="D2158" s="2" t="s">
        <v>23</v>
      </c>
      <c r="E2158" s="2">
        <v>5420</v>
      </c>
      <c r="F2158" s="2">
        <v>92</v>
      </c>
      <c r="G2158" s="24">
        <f t="shared" si="33"/>
        <v>1.6974169741697416E-2</v>
      </c>
      <c r="H2158" s="2" t="s">
        <v>12</v>
      </c>
    </row>
    <row r="2159" spans="1:8" ht="15.75" customHeight="1" x14ac:dyDescent="0.35">
      <c r="A2159" s="1">
        <v>44971.396307870367</v>
      </c>
      <c r="B2159" s="2" t="s">
        <v>26</v>
      </c>
      <c r="C2159" s="2" t="s">
        <v>18</v>
      </c>
      <c r="D2159" s="2" t="s">
        <v>11</v>
      </c>
      <c r="E2159" s="2">
        <v>6794</v>
      </c>
      <c r="F2159" s="2">
        <v>75</v>
      </c>
      <c r="G2159" s="24">
        <f t="shared" si="33"/>
        <v>1.1039152193111568E-2</v>
      </c>
      <c r="H2159" s="2" t="s">
        <v>12</v>
      </c>
    </row>
    <row r="2160" spans="1:8" ht="15.75" customHeight="1" x14ac:dyDescent="0.35">
      <c r="A2160" s="1">
        <v>44971.395925925928</v>
      </c>
      <c r="B2160" s="2" t="s">
        <v>26</v>
      </c>
      <c r="C2160" s="2" t="s">
        <v>20</v>
      </c>
      <c r="D2160" s="2" t="s">
        <v>11</v>
      </c>
      <c r="E2160" s="2">
        <v>151</v>
      </c>
      <c r="F2160" s="2">
        <v>6</v>
      </c>
      <c r="G2160" s="24">
        <f t="shared" si="33"/>
        <v>3.9735099337748346E-2</v>
      </c>
      <c r="H2160" s="2" t="s">
        <v>12</v>
      </c>
    </row>
    <row r="2161" spans="1:8" ht="15.75" customHeight="1" x14ac:dyDescent="0.35">
      <c r="A2161" s="1">
        <v>44971.378102812501</v>
      </c>
      <c r="B2161" s="2" t="s">
        <v>26</v>
      </c>
      <c r="C2161" s="2" t="s">
        <v>8</v>
      </c>
      <c r="D2161" s="2" t="s">
        <v>23</v>
      </c>
      <c r="E2161" s="2">
        <v>10789</v>
      </c>
      <c r="F2161" s="2">
        <v>107</v>
      </c>
      <c r="G2161" s="24">
        <f t="shared" si="33"/>
        <v>9.9175085735471319E-3</v>
      </c>
      <c r="H2161" s="2" t="s">
        <v>17</v>
      </c>
    </row>
    <row r="2162" spans="1:8" ht="15.75" customHeight="1" x14ac:dyDescent="0.35">
      <c r="A2162" s="1">
        <v>44971.357285219907</v>
      </c>
      <c r="B2162" s="2" t="s">
        <v>26</v>
      </c>
      <c r="C2162" s="2" t="s">
        <v>8</v>
      </c>
      <c r="D2162" s="2" t="s">
        <v>23</v>
      </c>
      <c r="E2162" s="2">
        <v>718</v>
      </c>
      <c r="F2162" s="2">
        <v>3</v>
      </c>
      <c r="G2162" s="24">
        <f t="shared" si="33"/>
        <v>4.178272980501393E-3</v>
      </c>
      <c r="H2162" s="2" t="s">
        <v>10</v>
      </c>
    </row>
    <row r="2163" spans="1:8" ht="15.75" customHeight="1" x14ac:dyDescent="0.35">
      <c r="A2163" s="1">
        <v>44971.357199930557</v>
      </c>
      <c r="B2163" s="2" t="s">
        <v>26</v>
      </c>
      <c r="C2163" s="2" t="s">
        <v>8</v>
      </c>
      <c r="D2163" s="2" t="s">
        <v>23</v>
      </c>
      <c r="E2163" s="2">
        <v>1799</v>
      </c>
      <c r="F2163" s="2">
        <v>7</v>
      </c>
      <c r="G2163" s="24">
        <f t="shared" si="33"/>
        <v>3.8910505836575876E-3</v>
      </c>
      <c r="H2163" s="2" t="s">
        <v>10</v>
      </c>
    </row>
    <row r="2164" spans="1:8" ht="15.75" customHeight="1" x14ac:dyDescent="0.35">
      <c r="A2164" s="1">
        <v>44971.355009942126</v>
      </c>
      <c r="B2164" s="2" t="s">
        <v>26</v>
      </c>
      <c r="C2164" s="2" t="s">
        <v>8</v>
      </c>
      <c r="D2164" s="2" t="s">
        <v>23</v>
      </c>
      <c r="E2164" s="2">
        <v>611</v>
      </c>
      <c r="F2164" s="2">
        <v>30</v>
      </c>
      <c r="G2164" s="24">
        <f t="shared" si="33"/>
        <v>4.9099836333878884E-2</v>
      </c>
      <c r="H2164" s="2" t="s">
        <v>10</v>
      </c>
    </row>
    <row r="2165" spans="1:8" ht="15.75" customHeight="1" x14ac:dyDescent="0.35">
      <c r="A2165" s="1">
        <v>44971.346588495369</v>
      </c>
      <c r="B2165" s="2" t="s">
        <v>26</v>
      </c>
      <c r="C2165" s="2" t="s">
        <v>8</v>
      </c>
      <c r="D2165" s="2" t="s">
        <v>23</v>
      </c>
      <c r="E2165" s="2">
        <v>1313</v>
      </c>
      <c r="F2165" s="2">
        <v>24</v>
      </c>
      <c r="G2165" s="24">
        <f t="shared" si="33"/>
        <v>1.827875095201828E-2</v>
      </c>
      <c r="H2165" s="2" t="s">
        <v>10</v>
      </c>
    </row>
    <row r="2166" spans="1:8" ht="15.75" customHeight="1" x14ac:dyDescent="0.35">
      <c r="A2166" s="1">
        <v>44971.345999016201</v>
      </c>
      <c r="B2166" s="2" t="s">
        <v>26</v>
      </c>
      <c r="C2166" s="2" t="s">
        <v>8</v>
      </c>
      <c r="D2166" s="2" t="s">
        <v>23</v>
      </c>
      <c r="E2166" s="2">
        <v>1066</v>
      </c>
      <c r="F2166" s="2">
        <v>8</v>
      </c>
      <c r="G2166" s="24">
        <f t="shared" si="33"/>
        <v>7.5046904315196998E-3</v>
      </c>
      <c r="H2166" s="2" t="s">
        <v>10</v>
      </c>
    </row>
    <row r="2167" spans="1:8" ht="15.75" customHeight="1" x14ac:dyDescent="0.35">
      <c r="A2167" s="1">
        <v>44971.345006087962</v>
      </c>
      <c r="B2167" s="2" t="s">
        <v>26</v>
      </c>
      <c r="C2167" s="2" t="s">
        <v>8</v>
      </c>
      <c r="D2167" s="2" t="s">
        <v>23</v>
      </c>
      <c r="E2167" s="2">
        <v>143</v>
      </c>
      <c r="F2167" s="2">
        <v>12</v>
      </c>
      <c r="G2167" s="24">
        <f t="shared" si="33"/>
        <v>8.3916083916083919E-2</v>
      </c>
      <c r="H2167" s="2" t="s">
        <v>10</v>
      </c>
    </row>
    <row r="2168" spans="1:8" ht="15.75" customHeight="1" x14ac:dyDescent="0.35">
      <c r="A2168" s="1">
        <v>44971.338901886571</v>
      </c>
      <c r="B2168" s="2" t="s">
        <v>26</v>
      </c>
      <c r="C2168" s="2" t="s">
        <v>8</v>
      </c>
      <c r="D2168" s="2" t="s">
        <v>23</v>
      </c>
      <c r="E2168" s="2">
        <v>12465</v>
      </c>
      <c r="F2168" s="2">
        <v>950</v>
      </c>
      <c r="G2168" s="24">
        <f t="shared" si="33"/>
        <v>7.6213397513036504E-2</v>
      </c>
      <c r="H2168" s="2" t="s">
        <v>10</v>
      </c>
    </row>
    <row r="2169" spans="1:8" ht="15.75" customHeight="1" x14ac:dyDescent="0.35">
      <c r="A2169" s="1">
        <v>44971.334803240738</v>
      </c>
      <c r="B2169" s="2" t="s">
        <v>26</v>
      </c>
      <c r="C2169" s="2" t="s">
        <v>15</v>
      </c>
      <c r="D2169" s="2" t="s">
        <v>23</v>
      </c>
      <c r="E2169" s="2">
        <v>9602</v>
      </c>
      <c r="F2169" s="2">
        <v>423</v>
      </c>
      <c r="G2169" s="24">
        <f t="shared" si="33"/>
        <v>4.4053322224536555E-2</v>
      </c>
      <c r="H2169" s="2" t="s">
        <v>12</v>
      </c>
    </row>
    <row r="2170" spans="1:8" ht="15.75" customHeight="1" x14ac:dyDescent="0.35">
      <c r="A2170" s="1">
        <v>44971.333478333334</v>
      </c>
      <c r="B2170" s="2" t="s">
        <v>26</v>
      </c>
      <c r="C2170" s="2" t="s">
        <v>18</v>
      </c>
      <c r="D2170" s="2" t="s">
        <v>9</v>
      </c>
      <c r="E2170" s="2">
        <v>0</v>
      </c>
      <c r="F2170" s="2">
        <v>0</v>
      </c>
      <c r="G2170" s="24">
        <f t="shared" si="33"/>
        <v>0</v>
      </c>
      <c r="H2170" s="2" t="s">
        <v>10</v>
      </c>
    </row>
    <row r="2171" spans="1:8" ht="15.75" customHeight="1" x14ac:dyDescent="0.35">
      <c r="A2171" s="1">
        <v>44971.333476597225</v>
      </c>
      <c r="B2171" s="2" t="s">
        <v>26</v>
      </c>
      <c r="C2171" s="2" t="s">
        <v>18</v>
      </c>
      <c r="D2171" s="2" t="s">
        <v>9</v>
      </c>
      <c r="E2171" s="2">
        <v>0</v>
      </c>
      <c r="F2171" s="2">
        <v>0</v>
      </c>
      <c r="G2171" s="24">
        <f t="shared" si="33"/>
        <v>0</v>
      </c>
      <c r="H2171" s="2" t="s">
        <v>10</v>
      </c>
    </row>
    <row r="2172" spans="1:8" ht="15.75" customHeight="1" x14ac:dyDescent="0.35">
      <c r="A2172" s="1">
        <v>44971.333476215281</v>
      </c>
      <c r="B2172" s="2" t="s">
        <v>26</v>
      </c>
      <c r="C2172" s="2" t="s">
        <v>18</v>
      </c>
      <c r="D2172" s="2" t="s">
        <v>9</v>
      </c>
      <c r="E2172" s="2">
        <v>0</v>
      </c>
      <c r="F2172" s="2">
        <v>0</v>
      </c>
      <c r="G2172" s="24">
        <f t="shared" si="33"/>
        <v>0</v>
      </c>
      <c r="H2172" s="2" t="s">
        <v>10</v>
      </c>
    </row>
    <row r="2173" spans="1:8" ht="15.75" customHeight="1" x14ac:dyDescent="0.35">
      <c r="A2173" s="1">
        <v>44971.333476203705</v>
      </c>
      <c r="B2173" s="2" t="s">
        <v>26</v>
      </c>
      <c r="C2173" s="2" t="s">
        <v>18</v>
      </c>
      <c r="D2173" s="2" t="s">
        <v>9</v>
      </c>
      <c r="E2173" s="2">
        <v>0</v>
      </c>
      <c r="F2173" s="2">
        <v>0</v>
      </c>
      <c r="G2173" s="24">
        <f t="shared" si="33"/>
        <v>0</v>
      </c>
      <c r="H2173" s="2" t="s">
        <v>10</v>
      </c>
    </row>
    <row r="2174" spans="1:8" ht="15.75" customHeight="1" x14ac:dyDescent="0.35">
      <c r="A2174" s="1">
        <v>44971.333476192129</v>
      </c>
      <c r="B2174" s="2" t="s">
        <v>26</v>
      </c>
      <c r="C2174" s="2" t="s">
        <v>18</v>
      </c>
      <c r="D2174" s="2" t="s">
        <v>9</v>
      </c>
      <c r="E2174" s="2">
        <v>0</v>
      </c>
      <c r="F2174" s="2">
        <v>0</v>
      </c>
      <c r="G2174" s="24">
        <f t="shared" si="33"/>
        <v>0</v>
      </c>
      <c r="H2174" s="2" t="s">
        <v>10</v>
      </c>
    </row>
    <row r="2175" spans="1:8" ht="15.75" customHeight="1" x14ac:dyDescent="0.35">
      <c r="A2175" s="1">
        <v>44971.333476134256</v>
      </c>
      <c r="B2175" s="2" t="s">
        <v>26</v>
      </c>
      <c r="C2175" s="2" t="s">
        <v>18</v>
      </c>
      <c r="D2175" s="2" t="s">
        <v>9</v>
      </c>
      <c r="E2175" s="2">
        <v>0</v>
      </c>
      <c r="F2175" s="2">
        <v>0</v>
      </c>
      <c r="G2175" s="24">
        <f t="shared" si="33"/>
        <v>0</v>
      </c>
      <c r="H2175" s="2" t="s">
        <v>10</v>
      </c>
    </row>
    <row r="2176" spans="1:8" ht="15.75" customHeight="1" x14ac:dyDescent="0.35">
      <c r="A2176" s="1">
        <v>44971.333379629628</v>
      </c>
      <c r="B2176" s="2" t="s">
        <v>26</v>
      </c>
      <c r="C2176" s="2" t="s">
        <v>18</v>
      </c>
      <c r="D2176" s="2" t="s">
        <v>23</v>
      </c>
      <c r="E2176" s="2">
        <v>6584</v>
      </c>
      <c r="F2176" s="2">
        <v>149</v>
      </c>
      <c r="G2176" s="24">
        <f t="shared" si="33"/>
        <v>2.2630619684082625E-2</v>
      </c>
      <c r="H2176" s="2" t="s">
        <v>12</v>
      </c>
    </row>
    <row r="2177" spans="1:8" ht="15.75" customHeight="1" x14ac:dyDescent="0.35">
      <c r="A2177" s="1">
        <v>44971.333349884262</v>
      </c>
      <c r="B2177" s="2" t="s">
        <v>16</v>
      </c>
      <c r="C2177" s="2" t="s">
        <v>8</v>
      </c>
      <c r="D2177" s="2" t="s">
        <v>23</v>
      </c>
      <c r="E2177" s="2">
        <v>1622</v>
      </c>
      <c r="F2177" s="2">
        <v>53</v>
      </c>
      <c r="G2177" s="24">
        <f t="shared" si="33"/>
        <v>3.2675709001233046E-2</v>
      </c>
      <c r="H2177" s="2" t="s">
        <v>12</v>
      </c>
    </row>
    <row r="2178" spans="1:8" ht="15.75" customHeight="1" x14ac:dyDescent="0.35">
      <c r="A2178" s="1">
        <v>44971.333346157408</v>
      </c>
      <c r="B2178" s="2" t="s">
        <v>26</v>
      </c>
      <c r="C2178" s="2" t="s">
        <v>8</v>
      </c>
      <c r="D2178" s="2" t="s">
        <v>23</v>
      </c>
      <c r="E2178" s="2">
        <v>156442</v>
      </c>
      <c r="F2178" s="2">
        <v>8682</v>
      </c>
      <c r="G2178" s="24">
        <f t="shared" ref="G2178:G2241" si="34">IFERROR(F2178/E2178,0)</f>
        <v>5.5496605770828808E-2</v>
      </c>
      <c r="H2178" s="2" t="s">
        <v>12</v>
      </c>
    </row>
    <row r="2179" spans="1:8" ht="15.75" customHeight="1" x14ac:dyDescent="0.35">
      <c r="A2179" s="1">
        <v>44971.319793252318</v>
      </c>
      <c r="B2179" s="2" t="s">
        <v>16</v>
      </c>
      <c r="C2179" s="2" t="s">
        <v>8</v>
      </c>
      <c r="D2179" s="2" t="s">
        <v>9</v>
      </c>
      <c r="E2179" s="2">
        <v>538</v>
      </c>
      <c r="F2179" s="2">
        <v>8</v>
      </c>
      <c r="G2179" s="24">
        <f t="shared" si="34"/>
        <v>1.4869888475836431E-2</v>
      </c>
      <c r="H2179" s="2" t="s">
        <v>10</v>
      </c>
    </row>
    <row r="2180" spans="1:8" ht="15.75" customHeight="1" x14ac:dyDescent="0.35">
      <c r="A2180" s="1">
        <v>44971.304428807867</v>
      </c>
      <c r="B2180" s="2" t="s">
        <v>16</v>
      </c>
      <c r="C2180" s="2" t="s">
        <v>8</v>
      </c>
      <c r="D2180" s="2" t="s">
        <v>9</v>
      </c>
      <c r="E2180" s="2">
        <v>456</v>
      </c>
      <c r="F2180" s="2">
        <v>23</v>
      </c>
      <c r="G2180" s="24">
        <f t="shared" si="34"/>
        <v>5.0438596491228067E-2</v>
      </c>
      <c r="H2180" s="2" t="s">
        <v>10</v>
      </c>
    </row>
    <row r="2181" spans="1:8" ht="15.75" customHeight="1" x14ac:dyDescent="0.35">
      <c r="A2181" s="1">
        <v>44971.256661504631</v>
      </c>
      <c r="B2181" s="2" t="s">
        <v>16</v>
      </c>
      <c r="C2181" s="2" t="s">
        <v>8</v>
      </c>
      <c r="D2181" s="2" t="s">
        <v>9</v>
      </c>
      <c r="E2181" s="2">
        <v>1077</v>
      </c>
      <c r="F2181" s="2">
        <v>41</v>
      </c>
      <c r="G2181" s="24">
        <f t="shared" si="34"/>
        <v>3.8068709377901577E-2</v>
      </c>
      <c r="H2181" s="2" t="s">
        <v>13</v>
      </c>
    </row>
    <row r="2182" spans="1:8" ht="15.75" customHeight="1" x14ac:dyDescent="0.35">
      <c r="A2182" s="1">
        <v>44970.742949803243</v>
      </c>
      <c r="B2182" s="2" t="s">
        <v>26</v>
      </c>
      <c r="C2182" s="2" t="s">
        <v>8</v>
      </c>
      <c r="D2182" s="2" t="s">
        <v>23</v>
      </c>
      <c r="E2182" s="2">
        <v>2482</v>
      </c>
      <c r="F2182" s="2">
        <v>27</v>
      </c>
      <c r="G2182" s="24">
        <f t="shared" si="34"/>
        <v>1.0878323932312651E-2</v>
      </c>
      <c r="H2182" s="2" t="s">
        <v>10</v>
      </c>
    </row>
    <row r="2183" spans="1:8" ht="15.75" customHeight="1" x14ac:dyDescent="0.35">
      <c r="A2183" s="1">
        <v>44970.74144366898</v>
      </c>
      <c r="B2183" s="2" t="s">
        <v>26</v>
      </c>
      <c r="C2183" s="2" t="s">
        <v>8</v>
      </c>
      <c r="D2183" s="2" t="s">
        <v>9</v>
      </c>
      <c r="E2183" s="2">
        <v>0</v>
      </c>
      <c r="F2183" s="2">
        <v>0</v>
      </c>
      <c r="G2183" s="24">
        <f t="shared" si="34"/>
        <v>0</v>
      </c>
      <c r="H2183" s="2" t="s">
        <v>13</v>
      </c>
    </row>
    <row r="2184" spans="1:8" ht="15.75" customHeight="1" x14ac:dyDescent="0.35">
      <c r="A2184" s="1">
        <v>44970.733882442131</v>
      </c>
      <c r="B2184" s="2" t="s">
        <v>16</v>
      </c>
      <c r="C2184" s="2" t="s">
        <v>8</v>
      </c>
      <c r="D2184" s="2" t="s">
        <v>9</v>
      </c>
      <c r="E2184" s="2">
        <v>0</v>
      </c>
      <c r="F2184" s="2">
        <v>0</v>
      </c>
      <c r="G2184" s="24">
        <f t="shared" si="34"/>
        <v>0</v>
      </c>
      <c r="H2184" s="2" t="s">
        <v>10</v>
      </c>
    </row>
    <row r="2185" spans="1:8" ht="15.75" customHeight="1" x14ac:dyDescent="0.35">
      <c r="A2185" s="1">
        <v>44970.731295613426</v>
      </c>
      <c r="B2185" s="2" t="s">
        <v>26</v>
      </c>
      <c r="C2185" s="2" t="s">
        <v>8</v>
      </c>
      <c r="D2185" s="2" t="s">
        <v>23</v>
      </c>
      <c r="E2185" s="2">
        <v>43380</v>
      </c>
      <c r="F2185" s="2">
        <v>3585</v>
      </c>
      <c r="G2185" s="24">
        <f t="shared" si="34"/>
        <v>8.2641770401106499E-2</v>
      </c>
      <c r="H2185" s="2" t="s">
        <v>12</v>
      </c>
    </row>
    <row r="2186" spans="1:8" ht="15.75" customHeight="1" x14ac:dyDescent="0.35">
      <c r="A2186" s="1">
        <v>44970.65179398148</v>
      </c>
      <c r="B2186" s="2" t="s">
        <v>26</v>
      </c>
      <c r="C2186" s="2" t="s">
        <v>18</v>
      </c>
      <c r="D2186" s="2" t="s">
        <v>23</v>
      </c>
      <c r="E2186" s="2">
        <v>3225</v>
      </c>
      <c r="F2186" s="2">
        <v>0</v>
      </c>
      <c r="G2186" s="24">
        <f t="shared" si="34"/>
        <v>0</v>
      </c>
      <c r="H2186" s="2" t="s">
        <v>12</v>
      </c>
    </row>
    <row r="2187" spans="1:8" ht="15.75" customHeight="1" x14ac:dyDescent="0.35">
      <c r="A2187" s="1">
        <v>44970.645983796298</v>
      </c>
      <c r="B2187" s="2" t="s">
        <v>26</v>
      </c>
      <c r="C2187" s="2" t="s">
        <v>18</v>
      </c>
      <c r="D2187" s="2" t="s">
        <v>23</v>
      </c>
      <c r="E2187" s="2">
        <v>28392</v>
      </c>
      <c r="F2187" s="2">
        <v>681</v>
      </c>
      <c r="G2187" s="24">
        <f t="shared" si="34"/>
        <v>2.3985629754860523E-2</v>
      </c>
      <c r="H2187" s="2" t="s">
        <v>13</v>
      </c>
    </row>
    <row r="2188" spans="1:8" ht="15.75" customHeight="1" x14ac:dyDescent="0.35">
      <c r="A2188" s="1">
        <v>44970.645860891207</v>
      </c>
      <c r="B2188" s="2" t="s">
        <v>26</v>
      </c>
      <c r="C2188" s="2" t="s">
        <v>8</v>
      </c>
      <c r="D2188" s="2" t="s">
        <v>23</v>
      </c>
      <c r="E2188" s="2">
        <v>20118</v>
      </c>
      <c r="F2188" s="2">
        <v>277</v>
      </c>
      <c r="G2188" s="24">
        <f t="shared" si="34"/>
        <v>1.3768764290684958E-2</v>
      </c>
      <c r="H2188" s="2" t="s">
        <v>13</v>
      </c>
    </row>
    <row r="2189" spans="1:8" ht="15.75" customHeight="1" x14ac:dyDescent="0.35">
      <c r="A2189" s="1">
        <v>44970.645844907405</v>
      </c>
      <c r="B2189" s="2" t="s">
        <v>26</v>
      </c>
      <c r="C2189" s="2" t="s">
        <v>15</v>
      </c>
      <c r="D2189" s="2" t="s">
        <v>23</v>
      </c>
      <c r="E2189" s="2">
        <v>24894</v>
      </c>
      <c r="F2189" s="2">
        <v>1097</v>
      </c>
      <c r="G2189" s="24">
        <f t="shared" si="34"/>
        <v>4.4066843416084196E-2</v>
      </c>
      <c r="H2189" s="2" t="s">
        <v>13</v>
      </c>
    </row>
    <row r="2190" spans="1:8" ht="15.75" customHeight="1" x14ac:dyDescent="0.35">
      <c r="A2190" s="1">
        <v>44970.630729166667</v>
      </c>
      <c r="B2190" s="2" t="s">
        <v>24</v>
      </c>
      <c r="C2190" s="2" t="s">
        <v>21</v>
      </c>
      <c r="D2190" s="2" t="s">
        <v>9</v>
      </c>
      <c r="E2190" s="2">
        <v>961</v>
      </c>
      <c r="F2190" s="2">
        <v>46</v>
      </c>
      <c r="G2190" s="24">
        <f t="shared" si="34"/>
        <v>4.7866805411030174E-2</v>
      </c>
      <c r="H2190" s="2" t="s">
        <v>12</v>
      </c>
    </row>
    <row r="2191" spans="1:8" ht="15.75" customHeight="1" x14ac:dyDescent="0.35">
      <c r="A2191" s="1">
        <v>44970.629318657404</v>
      </c>
      <c r="B2191" s="2" t="s">
        <v>26</v>
      </c>
      <c r="C2191" s="2" t="s">
        <v>18</v>
      </c>
      <c r="D2191" s="2" t="s">
        <v>9</v>
      </c>
      <c r="E2191" s="2">
        <v>0</v>
      </c>
      <c r="F2191" s="2">
        <v>0</v>
      </c>
      <c r="G2191" s="24">
        <f t="shared" si="34"/>
        <v>0</v>
      </c>
      <c r="H2191" s="2" t="s">
        <v>10</v>
      </c>
    </row>
    <row r="2192" spans="1:8" ht="15.75" customHeight="1" x14ac:dyDescent="0.35">
      <c r="A2192" s="1">
        <v>44970.629318611114</v>
      </c>
      <c r="B2192" s="2" t="s">
        <v>26</v>
      </c>
      <c r="C2192" s="2" t="s">
        <v>18</v>
      </c>
      <c r="D2192" s="2" t="s">
        <v>9</v>
      </c>
      <c r="E2192" s="2">
        <v>0</v>
      </c>
      <c r="F2192" s="2">
        <v>0</v>
      </c>
      <c r="G2192" s="24">
        <f t="shared" si="34"/>
        <v>0</v>
      </c>
      <c r="H2192" s="2" t="s">
        <v>10</v>
      </c>
    </row>
    <row r="2193" spans="1:8" ht="15.75" customHeight="1" x14ac:dyDescent="0.35">
      <c r="A2193" s="1">
        <v>44970.625416666669</v>
      </c>
      <c r="B2193" s="2" t="s">
        <v>26</v>
      </c>
      <c r="C2193" s="2" t="s">
        <v>18</v>
      </c>
      <c r="D2193" s="2" t="s">
        <v>11</v>
      </c>
      <c r="E2193" s="2">
        <v>10524</v>
      </c>
      <c r="F2193" s="2">
        <v>132</v>
      </c>
      <c r="G2193" s="24">
        <f t="shared" si="34"/>
        <v>1.2542759407069556E-2</v>
      </c>
      <c r="H2193" s="2" t="s">
        <v>12</v>
      </c>
    </row>
    <row r="2194" spans="1:8" ht="15.75" customHeight="1" x14ac:dyDescent="0.35">
      <c r="A2194" s="1">
        <v>44970.625069444446</v>
      </c>
      <c r="B2194" s="2" t="s">
        <v>26</v>
      </c>
      <c r="C2194" s="2" t="s">
        <v>20</v>
      </c>
      <c r="D2194" s="2" t="s">
        <v>11</v>
      </c>
      <c r="E2194" s="2">
        <v>1432</v>
      </c>
      <c r="F2194" s="2">
        <v>69</v>
      </c>
      <c r="G2194" s="24">
        <f t="shared" si="34"/>
        <v>4.8184357541899439E-2</v>
      </c>
      <c r="H2194" s="2" t="s">
        <v>12</v>
      </c>
    </row>
    <row r="2195" spans="1:8" ht="15.75" customHeight="1" x14ac:dyDescent="0.35">
      <c r="A2195" s="1">
        <v>44970.606808564815</v>
      </c>
      <c r="B2195" s="2" t="s">
        <v>26</v>
      </c>
      <c r="C2195" s="2" t="s">
        <v>8</v>
      </c>
      <c r="D2195" s="2" t="s">
        <v>11</v>
      </c>
      <c r="E2195" s="2">
        <v>13822</v>
      </c>
      <c r="F2195" s="2">
        <v>76</v>
      </c>
      <c r="G2195" s="24">
        <f t="shared" si="34"/>
        <v>5.4984806829691795E-3</v>
      </c>
      <c r="H2195" s="2" t="s">
        <v>13</v>
      </c>
    </row>
    <row r="2196" spans="1:8" ht="15.75" customHeight="1" x14ac:dyDescent="0.35">
      <c r="A2196" s="1">
        <v>44970.576932870368</v>
      </c>
      <c r="B2196" s="2" t="s">
        <v>22</v>
      </c>
      <c r="C2196" s="2" t="s">
        <v>21</v>
      </c>
      <c r="D2196" s="2" t="s">
        <v>9</v>
      </c>
      <c r="E2196" s="2">
        <v>0</v>
      </c>
      <c r="F2196" s="2">
        <v>0</v>
      </c>
      <c r="G2196" s="24">
        <f t="shared" si="34"/>
        <v>0</v>
      </c>
      <c r="H2196" s="2" t="s">
        <v>10</v>
      </c>
    </row>
    <row r="2197" spans="1:8" ht="15.75" customHeight="1" x14ac:dyDescent="0.35">
      <c r="A2197" s="1">
        <v>44970.574965277781</v>
      </c>
      <c r="B2197" s="2" t="s">
        <v>22</v>
      </c>
      <c r="C2197" s="2" t="s">
        <v>21</v>
      </c>
      <c r="D2197" s="2" t="s">
        <v>9</v>
      </c>
      <c r="E2197" s="2">
        <v>0</v>
      </c>
      <c r="F2197" s="2">
        <v>0</v>
      </c>
      <c r="G2197" s="24">
        <f t="shared" si="34"/>
        <v>0</v>
      </c>
      <c r="H2197" s="2" t="s">
        <v>17</v>
      </c>
    </row>
    <row r="2198" spans="1:8" ht="15.75" customHeight="1" x14ac:dyDescent="0.35">
      <c r="A2198" s="1">
        <v>44970.546966678237</v>
      </c>
      <c r="B2198" s="2" t="s">
        <v>26</v>
      </c>
      <c r="C2198" s="2" t="s">
        <v>8</v>
      </c>
      <c r="D2198" s="2" t="s">
        <v>11</v>
      </c>
      <c r="E2198" s="2">
        <v>12837</v>
      </c>
      <c r="F2198" s="2">
        <v>54</v>
      </c>
      <c r="G2198" s="24">
        <f t="shared" si="34"/>
        <v>4.2065903248422526E-3</v>
      </c>
      <c r="H2198" s="2" t="s">
        <v>13</v>
      </c>
    </row>
    <row r="2199" spans="1:8" ht="15.75" customHeight="1" x14ac:dyDescent="0.35">
      <c r="A2199" s="1">
        <v>44970.53466435185</v>
      </c>
      <c r="B2199" s="2" t="s">
        <v>22</v>
      </c>
      <c r="C2199" s="2" t="s">
        <v>21</v>
      </c>
      <c r="D2199" s="2" t="s">
        <v>9</v>
      </c>
      <c r="E2199" s="2">
        <v>488</v>
      </c>
      <c r="F2199" s="2">
        <v>18</v>
      </c>
      <c r="G2199" s="24">
        <f t="shared" si="34"/>
        <v>3.6885245901639344E-2</v>
      </c>
      <c r="H2199" s="2" t="s">
        <v>12</v>
      </c>
    </row>
    <row r="2200" spans="1:8" ht="15.75" customHeight="1" x14ac:dyDescent="0.35">
      <c r="A2200" s="1">
        <v>44970.534641203703</v>
      </c>
      <c r="B2200" s="2" t="s">
        <v>22</v>
      </c>
      <c r="C2200" s="2" t="s">
        <v>21</v>
      </c>
      <c r="D2200" s="2" t="s">
        <v>9</v>
      </c>
      <c r="E2200" s="2">
        <v>1741</v>
      </c>
      <c r="F2200" s="2">
        <v>45</v>
      </c>
      <c r="G2200" s="24">
        <f t="shared" si="34"/>
        <v>2.5847214244686962E-2</v>
      </c>
      <c r="H2200" s="2" t="s">
        <v>12</v>
      </c>
    </row>
    <row r="2201" spans="1:8" ht="15.75" customHeight="1" x14ac:dyDescent="0.35">
      <c r="A2201" s="1">
        <v>44970.53460648148</v>
      </c>
      <c r="B2201" s="2" t="s">
        <v>22</v>
      </c>
      <c r="C2201" s="2" t="s">
        <v>21</v>
      </c>
      <c r="D2201" s="2" t="s">
        <v>9</v>
      </c>
      <c r="E2201" s="2">
        <v>1991</v>
      </c>
      <c r="F2201" s="2">
        <v>79</v>
      </c>
      <c r="G2201" s="24">
        <f t="shared" si="34"/>
        <v>3.9678553490708188E-2</v>
      </c>
      <c r="H2201" s="2" t="s">
        <v>12</v>
      </c>
    </row>
    <row r="2202" spans="1:8" ht="15.75" customHeight="1" x14ac:dyDescent="0.35">
      <c r="A2202" s="1">
        <v>44970.497208252316</v>
      </c>
      <c r="B2202" s="2" t="s">
        <v>26</v>
      </c>
      <c r="C2202" s="2" t="s">
        <v>8</v>
      </c>
      <c r="D2202" s="2" t="s">
        <v>11</v>
      </c>
      <c r="E2202" s="2">
        <v>247</v>
      </c>
      <c r="F2202" s="2">
        <v>3</v>
      </c>
      <c r="G2202" s="24">
        <f t="shared" si="34"/>
        <v>1.2145748987854251E-2</v>
      </c>
      <c r="H2202" s="2" t="s">
        <v>13</v>
      </c>
    </row>
    <row r="2203" spans="1:8" ht="15.75" customHeight="1" x14ac:dyDescent="0.35">
      <c r="A2203" s="1">
        <v>44970.476683414352</v>
      </c>
      <c r="B2203" s="2" t="s">
        <v>16</v>
      </c>
      <c r="C2203" s="2" t="s">
        <v>8</v>
      </c>
      <c r="D2203" s="2" t="s">
        <v>9</v>
      </c>
      <c r="E2203" s="2">
        <v>1062</v>
      </c>
      <c r="F2203" s="2">
        <v>32</v>
      </c>
      <c r="G2203" s="24">
        <f t="shared" si="34"/>
        <v>3.0131826741996232E-2</v>
      </c>
      <c r="H2203" s="2" t="s">
        <v>10</v>
      </c>
    </row>
    <row r="2204" spans="1:8" ht="15.75" customHeight="1" x14ac:dyDescent="0.35">
      <c r="A2204" s="1">
        <v>44970.475082118057</v>
      </c>
      <c r="B2204" s="2" t="s">
        <v>16</v>
      </c>
      <c r="C2204" s="2" t="s">
        <v>8</v>
      </c>
      <c r="D2204" s="2" t="s">
        <v>9</v>
      </c>
      <c r="E2204" s="2">
        <v>510</v>
      </c>
      <c r="F2204" s="2">
        <v>14</v>
      </c>
      <c r="G2204" s="24">
        <f t="shared" si="34"/>
        <v>2.7450980392156862E-2</v>
      </c>
      <c r="H2204" s="2" t="s">
        <v>10</v>
      </c>
    </row>
    <row r="2205" spans="1:8" ht="15.75" customHeight="1" x14ac:dyDescent="0.35">
      <c r="A2205" s="1">
        <v>44970.449070740739</v>
      </c>
      <c r="B2205" s="2" t="s">
        <v>16</v>
      </c>
      <c r="C2205" s="2" t="s">
        <v>8</v>
      </c>
      <c r="D2205" s="2" t="s">
        <v>9</v>
      </c>
      <c r="E2205" s="2">
        <v>26</v>
      </c>
      <c r="F2205" s="2">
        <v>1</v>
      </c>
      <c r="G2205" s="24">
        <f t="shared" si="34"/>
        <v>3.8461538461538464E-2</v>
      </c>
      <c r="H2205" s="2" t="s">
        <v>10</v>
      </c>
    </row>
    <row r="2206" spans="1:8" ht="15.75" customHeight="1" x14ac:dyDescent="0.35">
      <c r="A2206" s="1">
        <v>44970.438530324071</v>
      </c>
      <c r="B2206" s="2" t="s">
        <v>26</v>
      </c>
      <c r="C2206" s="2" t="s">
        <v>8</v>
      </c>
      <c r="D2206" s="2" t="s">
        <v>23</v>
      </c>
      <c r="E2206" s="2">
        <v>22533</v>
      </c>
      <c r="F2206" s="2">
        <v>569</v>
      </c>
      <c r="G2206" s="24">
        <f t="shared" si="34"/>
        <v>2.5251852838059734E-2</v>
      </c>
      <c r="H2206" s="2" t="s">
        <v>13</v>
      </c>
    </row>
    <row r="2207" spans="1:8" ht="15.75" customHeight="1" x14ac:dyDescent="0.35">
      <c r="A2207" s="1">
        <v>44970.396496099536</v>
      </c>
      <c r="B2207" s="2" t="s">
        <v>26</v>
      </c>
      <c r="C2207" s="2" t="s">
        <v>8</v>
      </c>
      <c r="D2207" s="2" t="s">
        <v>23</v>
      </c>
      <c r="E2207" s="2">
        <v>372</v>
      </c>
      <c r="F2207" s="2">
        <v>16</v>
      </c>
      <c r="G2207" s="24">
        <f t="shared" si="34"/>
        <v>4.3010752688172046E-2</v>
      </c>
      <c r="H2207" s="2" t="s">
        <v>10</v>
      </c>
    </row>
    <row r="2208" spans="1:8" ht="15.75" customHeight="1" x14ac:dyDescent="0.35">
      <c r="A2208" s="1">
        <v>44970.395905636571</v>
      </c>
      <c r="B2208" s="2" t="s">
        <v>16</v>
      </c>
      <c r="C2208" s="2" t="s">
        <v>8</v>
      </c>
      <c r="D2208" s="2" t="s">
        <v>23</v>
      </c>
      <c r="E2208" s="2">
        <v>4115</v>
      </c>
      <c r="F2208" s="2">
        <v>66</v>
      </c>
      <c r="G2208" s="24">
        <f t="shared" si="34"/>
        <v>1.6038882138517618E-2</v>
      </c>
      <c r="H2208" s="2" t="s">
        <v>10</v>
      </c>
    </row>
    <row r="2209" spans="1:8" ht="15.75" customHeight="1" x14ac:dyDescent="0.35">
      <c r="A2209" s="1">
        <v>44970.387835555557</v>
      </c>
      <c r="B2209" s="2" t="s">
        <v>16</v>
      </c>
      <c r="C2209" s="2" t="s">
        <v>8</v>
      </c>
      <c r="D2209" s="2" t="s">
        <v>23</v>
      </c>
      <c r="E2209" s="2">
        <v>914</v>
      </c>
      <c r="F2209" s="2">
        <v>10</v>
      </c>
      <c r="G2209" s="24">
        <f t="shared" si="34"/>
        <v>1.0940919037199124E-2</v>
      </c>
      <c r="H2209" s="2" t="s">
        <v>13</v>
      </c>
    </row>
    <row r="2210" spans="1:8" ht="15.75" customHeight="1" x14ac:dyDescent="0.35">
      <c r="A2210" s="1">
        <v>44970.371181759256</v>
      </c>
      <c r="B2210" s="2" t="s">
        <v>26</v>
      </c>
      <c r="C2210" s="2" t="s">
        <v>8</v>
      </c>
      <c r="D2210" s="2" t="s">
        <v>9</v>
      </c>
      <c r="E2210" s="2">
        <v>0</v>
      </c>
      <c r="F2210" s="2">
        <v>0</v>
      </c>
      <c r="G2210" s="24">
        <f t="shared" si="34"/>
        <v>0</v>
      </c>
      <c r="H2210" s="2" t="s">
        <v>10</v>
      </c>
    </row>
    <row r="2211" spans="1:8" ht="15.75" customHeight="1" x14ac:dyDescent="0.35">
      <c r="A2211" s="1">
        <v>44970.357752824071</v>
      </c>
      <c r="B2211" s="2" t="s">
        <v>26</v>
      </c>
      <c r="C2211" s="2" t="s">
        <v>8</v>
      </c>
      <c r="D2211" s="2" t="s">
        <v>23</v>
      </c>
      <c r="E2211" s="2">
        <v>5479</v>
      </c>
      <c r="F2211" s="2">
        <v>129</v>
      </c>
      <c r="G2211" s="24">
        <f t="shared" si="34"/>
        <v>2.3544442416499362E-2</v>
      </c>
      <c r="H2211" s="2" t="s">
        <v>12</v>
      </c>
    </row>
    <row r="2212" spans="1:8" ht="15.75" customHeight="1" x14ac:dyDescent="0.35">
      <c r="A2212" s="1">
        <v>44969.762961747685</v>
      </c>
      <c r="B2212" s="2" t="s">
        <v>26</v>
      </c>
      <c r="C2212" s="2" t="s">
        <v>8</v>
      </c>
      <c r="D2212" s="2" t="s">
        <v>11</v>
      </c>
      <c r="E2212" s="2">
        <v>1255</v>
      </c>
      <c r="F2212" s="2">
        <v>37</v>
      </c>
      <c r="G2212" s="24">
        <f t="shared" si="34"/>
        <v>2.9482071713147411E-2</v>
      </c>
      <c r="H2212" s="2" t="s">
        <v>10</v>
      </c>
    </row>
    <row r="2213" spans="1:8" ht="15.75" customHeight="1" x14ac:dyDescent="0.35">
      <c r="A2213" s="1">
        <v>44969.75678059028</v>
      </c>
      <c r="B2213" s="2" t="s">
        <v>7</v>
      </c>
      <c r="C2213" s="2" t="s">
        <v>8</v>
      </c>
      <c r="D2213" s="2" t="s">
        <v>11</v>
      </c>
      <c r="E2213" s="2">
        <v>3087</v>
      </c>
      <c r="F2213" s="2">
        <v>128</v>
      </c>
      <c r="G2213" s="24">
        <f t="shared" si="34"/>
        <v>4.1464204729510852E-2</v>
      </c>
      <c r="H2213" s="2" t="s">
        <v>13</v>
      </c>
    </row>
    <row r="2214" spans="1:8" ht="15.75" customHeight="1" x14ac:dyDescent="0.35">
      <c r="A2214" s="1">
        <v>44969.696908865742</v>
      </c>
      <c r="B2214" s="2" t="s">
        <v>7</v>
      </c>
      <c r="C2214" s="2" t="s">
        <v>8</v>
      </c>
      <c r="D2214" s="2" t="s">
        <v>11</v>
      </c>
      <c r="E2214" s="2">
        <v>7041</v>
      </c>
      <c r="F2214" s="2">
        <v>251</v>
      </c>
      <c r="G2214" s="24">
        <f t="shared" si="34"/>
        <v>3.5648345405482174E-2</v>
      </c>
      <c r="H2214" s="2" t="s">
        <v>13</v>
      </c>
    </row>
    <row r="2215" spans="1:8" ht="15.75" customHeight="1" x14ac:dyDescent="0.35">
      <c r="A2215" s="1">
        <v>44969.599662592591</v>
      </c>
      <c r="B2215" s="2" t="s">
        <v>26</v>
      </c>
      <c r="C2215" s="2" t="s">
        <v>8</v>
      </c>
      <c r="D2215" s="2" t="s">
        <v>11</v>
      </c>
      <c r="E2215" s="2">
        <v>292</v>
      </c>
      <c r="F2215" s="2">
        <v>10</v>
      </c>
      <c r="G2215" s="24">
        <f t="shared" si="34"/>
        <v>3.4246575342465752E-2</v>
      </c>
      <c r="H2215" s="2" t="s">
        <v>10</v>
      </c>
    </row>
    <row r="2216" spans="1:8" ht="15.75" customHeight="1" x14ac:dyDescent="0.35">
      <c r="A2216" s="1">
        <v>44969.587816192128</v>
      </c>
      <c r="B2216" s="2" t="s">
        <v>26</v>
      </c>
      <c r="C2216" s="2" t="s">
        <v>8</v>
      </c>
      <c r="D2216" s="2" t="s">
        <v>11</v>
      </c>
      <c r="E2216" s="2">
        <v>1631</v>
      </c>
      <c r="F2216" s="2">
        <v>14</v>
      </c>
      <c r="G2216" s="24">
        <f t="shared" si="34"/>
        <v>8.5836909871244635E-3</v>
      </c>
      <c r="H2216" s="2" t="s">
        <v>10</v>
      </c>
    </row>
    <row r="2217" spans="1:8" ht="15.75" customHeight="1" x14ac:dyDescent="0.35">
      <c r="A2217" s="1">
        <v>44969.587592442127</v>
      </c>
      <c r="B2217" s="2" t="s">
        <v>26</v>
      </c>
      <c r="C2217" s="2" t="s">
        <v>8</v>
      </c>
      <c r="D2217" s="2" t="s">
        <v>9</v>
      </c>
      <c r="E2217" s="2">
        <v>0</v>
      </c>
      <c r="F2217" s="2">
        <v>0</v>
      </c>
      <c r="G2217" s="24">
        <f t="shared" si="34"/>
        <v>0</v>
      </c>
      <c r="H2217" s="2" t="s">
        <v>13</v>
      </c>
    </row>
    <row r="2218" spans="1:8" ht="15.75" customHeight="1" x14ac:dyDescent="0.35">
      <c r="A2218" s="1">
        <v>44969.530243078705</v>
      </c>
      <c r="B2218" s="2" t="s">
        <v>16</v>
      </c>
      <c r="C2218" s="2" t="s">
        <v>8</v>
      </c>
      <c r="D2218" s="2" t="s">
        <v>9</v>
      </c>
      <c r="E2218" s="2">
        <v>0</v>
      </c>
      <c r="F2218" s="2">
        <v>0</v>
      </c>
      <c r="G2218" s="24">
        <f t="shared" si="34"/>
        <v>0</v>
      </c>
      <c r="H2218" s="2" t="s">
        <v>10</v>
      </c>
    </row>
    <row r="2219" spans="1:8" ht="15.75" customHeight="1" x14ac:dyDescent="0.35">
      <c r="A2219" s="1">
        <v>44969.500025972222</v>
      </c>
      <c r="B2219" s="2" t="s">
        <v>26</v>
      </c>
      <c r="C2219" s="2" t="s">
        <v>8</v>
      </c>
      <c r="D2219" s="2" t="s">
        <v>11</v>
      </c>
      <c r="E2219" s="2">
        <v>17150</v>
      </c>
      <c r="F2219" s="2">
        <v>316</v>
      </c>
      <c r="G2219" s="24">
        <f t="shared" si="34"/>
        <v>1.8425655976676385E-2</v>
      </c>
      <c r="H2219" s="2" t="s">
        <v>13</v>
      </c>
    </row>
    <row r="2220" spans="1:8" ht="15.75" customHeight="1" x14ac:dyDescent="0.35">
      <c r="A2220" s="1">
        <v>44969.460495243053</v>
      </c>
      <c r="B2220" s="2" t="s">
        <v>26</v>
      </c>
      <c r="C2220" s="2" t="s">
        <v>8</v>
      </c>
      <c r="D2220" s="2" t="s">
        <v>23</v>
      </c>
      <c r="E2220" s="2">
        <v>7273</v>
      </c>
      <c r="F2220" s="2">
        <v>115</v>
      </c>
      <c r="G2220" s="24">
        <f t="shared" si="34"/>
        <v>1.5811907053485494E-2</v>
      </c>
      <c r="H2220" s="2" t="s">
        <v>13</v>
      </c>
    </row>
    <row r="2221" spans="1:8" ht="15.75" customHeight="1" x14ac:dyDescent="0.35">
      <c r="A2221" s="1">
        <v>44969.458449074074</v>
      </c>
      <c r="B2221" s="2" t="s">
        <v>26</v>
      </c>
      <c r="C2221" s="2" t="s">
        <v>15</v>
      </c>
      <c r="D2221" s="2" t="s">
        <v>23</v>
      </c>
      <c r="E2221" s="2">
        <v>10957</v>
      </c>
      <c r="F2221" s="2">
        <v>116</v>
      </c>
      <c r="G2221" s="24">
        <f t="shared" si="34"/>
        <v>1.0586839463356758E-2</v>
      </c>
      <c r="H2221" s="2" t="s">
        <v>13</v>
      </c>
    </row>
    <row r="2222" spans="1:8" ht="15.75" customHeight="1" x14ac:dyDescent="0.35">
      <c r="A2222" s="1">
        <v>44969.458449074074</v>
      </c>
      <c r="B2222" s="2" t="s">
        <v>26</v>
      </c>
      <c r="C2222" s="2" t="s">
        <v>15</v>
      </c>
      <c r="D2222" s="2" t="s">
        <v>23</v>
      </c>
      <c r="E2222" s="2">
        <v>10957</v>
      </c>
      <c r="F2222" s="2">
        <v>116</v>
      </c>
      <c r="G2222" s="24">
        <f t="shared" si="34"/>
        <v>1.0586839463356758E-2</v>
      </c>
      <c r="H2222" s="2" t="s">
        <v>13</v>
      </c>
    </row>
    <row r="2223" spans="1:8" ht="15.75" customHeight="1" x14ac:dyDescent="0.35">
      <c r="A2223" s="1">
        <v>44969.458449074074</v>
      </c>
      <c r="B2223" s="2" t="s">
        <v>26</v>
      </c>
      <c r="C2223" s="2" t="s">
        <v>15</v>
      </c>
      <c r="D2223" s="2" t="s">
        <v>23</v>
      </c>
      <c r="E2223" s="2">
        <v>21914</v>
      </c>
      <c r="F2223" s="2">
        <v>230</v>
      </c>
      <c r="G2223" s="24">
        <f t="shared" si="34"/>
        <v>1.0495573605914028E-2</v>
      </c>
      <c r="H2223" s="2" t="s">
        <v>13</v>
      </c>
    </row>
    <row r="2224" spans="1:8" ht="15.75" customHeight="1" x14ac:dyDescent="0.35">
      <c r="A2224" s="1">
        <v>44969.458437106485</v>
      </c>
      <c r="B2224" s="2" t="s">
        <v>26</v>
      </c>
      <c r="C2224" s="2" t="s">
        <v>8</v>
      </c>
      <c r="D2224" s="2" t="s">
        <v>23</v>
      </c>
      <c r="E2224" s="2">
        <v>52306</v>
      </c>
      <c r="F2224" s="2">
        <v>1009</v>
      </c>
      <c r="G2224" s="24">
        <f t="shared" si="34"/>
        <v>1.92903299812641E-2</v>
      </c>
      <c r="H2224" s="2" t="s">
        <v>13</v>
      </c>
    </row>
    <row r="2225" spans="1:8" ht="15.75" customHeight="1" x14ac:dyDescent="0.35">
      <c r="A2225" s="1">
        <v>44969.458344907405</v>
      </c>
      <c r="B2225" s="2" t="s">
        <v>26</v>
      </c>
      <c r="C2225" s="2" t="s">
        <v>15</v>
      </c>
      <c r="D2225" s="2" t="s">
        <v>9</v>
      </c>
      <c r="E2225" s="2">
        <v>7205</v>
      </c>
      <c r="F2225" s="2">
        <v>159</v>
      </c>
      <c r="G2225" s="24">
        <f t="shared" si="34"/>
        <v>2.2068008327550313E-2</v>
      </c>
      <c r="H2225" s="2" t="s">
        <v>13</v>
      </c>
    </row>
    <row r="2226" spans="1:8" ht="15.75" customHeight="1" x14ac:dyDescent="0.35">
      <c r="A2226" s="1">
        <v>44969.458344907405</v>
      </c>
      <c r="B2226" s="2" t="s">
        <v>26</v>
      </c>
      <c r="C2226" s="2" t="s">
        <v>15</v>
      </c>
      <c r="D2226" s="2" t="s">
        <v>9</v>
      </c>
      <c r="E2226" s="2">
        <v>7205</v>
      </c>
      <c r="F2226" s="2">
        <v>159</v>
      </c>
      <c r="G2226" s="24">
        <f t="shared" si="34"/>
        <v>2.2068008327550313E-2</v>
      </c>
      <c r="H2226" s="2" t="s">
        <v>13</v>
      </c>
    </row>
    <row r="2227" spans="1:8" ht="15.75" customHeight="1" x14ac:dyDescent="0.35">
      <c r="A2227" s="1">
        <v>44969.458342060185</v>
      </c>
      <c r="B2227" s="2" t="s">
        <v>16</v>
      </c>
      <c r="C2227" s="2" t="s">
        <v>8</v>
      </c>
      <c r="D2227" s="2" t="s">
        <v>23</v>
      </c>
      <c r="E2227" s="2">
        <v>1648</v>
      </c>
      <c r="F2227" s="2">
        <v>40</v>
      </c>
      <c r="G2227" s="24">
        <f t="shared" si="34"/>
        <v>2.4271844660194174E-2</v>
      </c>
      <c r="H2227" s="2" t="s">
        <v>13</v>
      </c>
    </row>
    <row r="2228" spans="1:8" ht="15.75" customHeight="1" x14ac:dyDescent="0.35">
      <c r="A2228" s="1">
        <v>44969.458333333336</v>
      </c>
      <c r="B2228" s="2" t="s">
        <v>26</v>
      </c>
      <c r="C2228" s="2" t="s">
        <v>15</v>
      </c>
      <c r="D2228" s="2" t="s">
        <v>23</v>
      </c>
      <c r="E2228" s="2">
        <v>14410</v>
      </c>
      <c r="F2228" s="2">
        <v>317</v>
      </c>
      <c r="G2228" s="24">
        <f t="shared" si="34"/>
        <v>2.1998612074947951E-2</v>
      </c>
      <c r="H2228" s="2" t="s">
        <v>13</v>
      </c>
    </row>
    <row r="2229" spans="1:8" ht="15.75" customHeight="1" x14ac:dyDescent="0.35">
      <c r="A2229" s="1">
        <v>44969.437210648146</v>
      </c>
      <c r="B2229" s="2" t="s">
        <v>26</v>
      </c>
      <c r="C2229" s="2" t="s">
        <v>18</v>
      </c>
      <c r="D2229" s="2" t="s">
        <v>19</v>
      </c>
      <c r="E2229" s="2">
        <v>11144</v>
      </c>
      <c r="F2229" s="2">
        <v>194</v>
      </c>
      <c r="G2229" s="24">
        <f t="shared" si="34"/>
        <v>1.7408470926058867E-2</v>
      </c>
      <c r="H2229" s="2" t="s">
        <v>12</v>
      </c>
    </row>
    <row r="2230" spans="1:8" ht="15.75" customHeight="1" x14ac:dyDescent="0.35">
      <c r="A2230" s="1">
        <v>44969.436793981484</v>
      </c>
      <c r="B2230" s="2" t="s">
        <v>26</v>
      </c>
      <c r="C2230" s="2" t="s">
        <v>20</v>
      </c>
      <c r="D2230" s="2" t="s">
        <v>19</v>
      </c>
      <c r="E2230" s="2">
        <v>1180</v>
      </c>
      <c r="F2230" s="2">
        <v>50</v>
      </c>
      <c r="G2230" s="24">
        <f t="shared" si="34"/>
        <v>4.2372881355932202E-2</v>
      </c>
      <c r="H2230" s="2" t="s">
        <v>12</v>
      </c>
    </row>
    <row r="2231" spans="1:8" ht="15.75" customHeight="1" x14ac:dyDescent="0.35">
      <c r="A2231" s="1">
        <v>44969.436772847221</v>
      </c>
      <c r="B2231" s="2" t="s">
        <v>26</v>
      </c>
      <c r="C2231" s="2" t="s">
        <v>21</v>
      </c>
      <c r="D2231" s="2" t="s">
        <v>19</v>
      </c>
      <c r="E2231" s="2">
        <v>980</v>
      </c>
      <c r="F2231" s="2">
        <v>37</v>
      </c>
      <c r="G2231" s="24">
        <f t="shared" si="34"/>
        <v>3.7755102040816328E-2</v>
      </c>
      <c r="H2231" s="2" t="s">
        <v>12</v>
      </c>
    </row>
    <row r="2232" spans="1:8" ht="15.75" customHeight="1" x14ac:dyDescent="0.35">
      <c r="A2232" s="1">
        <v>44969.416671134262</v>
      </c>
      <c r="B2232" s="2" t="s">
        <v>26</v>
      </c>
      <c r="C2232" s="2" t="s">
        <v>8</v>
      </c>
      <c r="D2232" s="2" t="s">
        <v>11</v>
      </c>
      <c r="E2232" s="2">
        <v>22311</v>
      </c>
      <c r="F2232" s="2">
        <v>179</v>
      </c>
      <c r="G2232" s="24">
        <f t="shared" si="34"/>
        <v>8.0229483214557841E-3</v>
      </c>
      <c r="H2232" s="2" t="s">
        <v>10</v>
      </c>
    </row>
    <row r="2233" spans="1:8" ht="15.75" customHeight="1" x14ac:dyDescent="0.35">
      <c r="A2233" s="1">
        <v>44968.927834282411</v>
      </c>
      <c r="B2233" s="2" t="s">
        <v>26</v>
      </c>
      <c r="C2233" s="2" t="s">
        <v>18</v>
      </c>
      <c r="D2233" s="2" t="s">
        <v>9</v>
      </c>
      <c r="E2233" s="2">
        <v>0</v>
      </c>
      <c r="F2233" s="2">
        <v>0</v>
      </c>
      <c r="G2233" s="24">
        <f t="shared" si="34"/>
        <v>0</v>
      </c>
      <c r="H2233" s="2" t="s">
        <v>10</v>
      </c>
    </row>
    <row r="2234" spans="1:8" ht="15.75" customHeight="1" x14ac:dyDescent="0.35">
      <c r="A2234" s="1">
        <v>44968.927720636573</v>
      </c>
      <c r="B2234" s="2" t="s">
        <v>26</v>
      </c>
      <c r="C2234" s="2" t="s">
        <v>18</v>
      </c>
      <c r="D2234" s="2" t="s">
        <v>9</v>
      </c>
      <c r="E2234" s="2">
        <v>0</v>
      </c>
      <c r="F2234" s="2">
        <v>0</v>
      </c>
      <c r="G2234" s="24">
        <f t="shared" si="34"/>
        <v>0</v>
      </c>
      <c r="H2234" s="2" t="s">
        <v>10</v>
      </c>
    </row>
    <row r="2235" spans="1:8" ht="15.75" customHeight="1" x14ac:dyDescent="0.35">
      <c r="A2235" s="1">
        <v>44968.769505324075</v>
      </c>
      <c r="B2235" s="2" t="s">
        <v>7</v>
      </c>
      <c r="C2235" s="2" t="s">
        <v>8</v>
      </c>
      <c r="D2235" s="2" t="s">
        <v>11</v>
      </c>
      <c r="E2235" s="2">
        <v>2330</v>
      </c>
      <c r="F2235" s="2">
        <v>62</v>
      </c>
      <c r="G2235" s="24">
        <f t="shared" si="34"/>
        <v>2.6609442060085836E-2</v>
      </c>
      <c r="H2235" s="2" t="s">
        <v>13</v>
      </c>
    </row>
    <row r="2236" spans="1:8" ht="15.75" customHeight="1" x14ac:dyDescent="0.35">
      <c r="A2236" s="1">
        <v>44968.732575000002</v>
      </c>
      <c r="B2236" s="2" t="s">
        <v>7</v>
      </c>
      <c r="C2236" s="2" t="s">
        <v>8</v>
      </c>
      <c r="D2236" s="2" t="s">
        <v>11</v>
      </c>
      <c r="E2236" s="2">
        <v>8671</v>
      </c>
      <c r="F2236" s="2">
        <v>294</v>
      </c>
      <c r="G2236" s="24">
        <f t="shared" si="34"/>
        <v>3.3906123861146352E-2</v>
      </c>
      <c r="H2236" s="2" t="s">
        <v>13</v>
      </c>
    </row>
    <row r="2237" spans="1:8" ht="15.75" customHeight="1" x14ac:dyDescent="0.35">
      <c r="A2237" s="1">
        <v>44968.634537650461</v>
      </c>
      <c r="B2237" s="2" t="s">
        <v>26</v>
      </c>
      <c r="C2237" s="2" t="s">
        <v>8</v>
      </c>
      <c r="D2237" s="2" t="s">
        <v>11</v>
      </c>
      <c r="E2237" s="2">
        <v>401</v>
      </c>
      <c r="F2237" s="2">
        <v>12</v>
      </c>
      <c r="G2237" s="24">
        <f t="shared" si="34"/>
        <v>2.9925187032418952E-2</v>
      </c>
      <c r="H2237" s="2" t="s">
        <v>10</v>
      </c>
    </row>
    <row r="2238" spans="1:8" ht="15.75" customHeight="1" x14ac:dyDescent="0.35">
      <c r="A2238" s="1">
        <v>44968.634396863425</v>
      </c>
      <c r="B2238" s="2" t="s">
        <v>26</v>
      </c>
      <c r="C2238" s="2" t="s">
        <v>8</v>
      </c>
      <c r="D2238" s="2" t="s">
        <v>9</v>
      </c>
      <c r="E2238" s="2">
        <v>0</v>
      </c>
      <c r="F2238" s="2">
        <v>0</v>
      </c>
      <c r="G2238" s="24">
        <f t="shared" si="34"/>
        <v>0</v>
      </c>
      <c r="H2238" s="2" t="s">
        <v>12</v>
      </c>
    </row>
    <row r="2239" spans="1:8" ht="15.75" customHeight="1" x14ac:dyDescent="0.35">
      <c r="A2239" s="1">
        <v>44968.631515636574</v>
      </c>
      <c r="B2239" s="2" t="s">
        <v>26</v>
      </c>
      <c r="C2239" s="2" t="s">
        <v>8</v>
      </c>
      <c r="D2239" s="2" t="s">
        <v>11</v>
      </c>
      <c r="E2239" s="2">
        <v>154</v>
      </c>
      <c r="F2239" s="2">
        <v>4</v>
      </c>
      <c r="G2239" s="24">
        <f t="shared" si="34"/>
        <v>2.5974025974025976E-2</v>
      </c>
      <c r="H2239" s="2" t="s">
        <v>10</v>
      </c>
    </row>
    <row r="2240" spans="1:8" ht="15.75" customHeight="1" x14ac:dyDescent="0.35">
      <c r="A2240" s="1">
        <v>44968.628719768516</v>
      </c>
      <c r="B2240" s="2" t="s">
        <v>26</v>
      </c>
      <c r="C2240" s="2" t="s">
        <v>8</v>
      </c>
      <c r="D2240" s="2" t="s">
        <v>11</v>
      </c>
      <c r="E2240" s="2">
        <v>20354</v>
      </c>
      <c r="F2240" s="2">
        <v>111</v>
      </c>
      <c r="G2240" s="24">
        <f t="shared" si="34"/>
        <v>5.4534735187186795E-3</v>
      </c>
      <c r="H2240" s="2" t="s">
        <v>13</v>
      </c>
    </row>
    <row r="2241" spans="1:8" ht="15.75" customHeight="1" x14ac:dyDescent="0.35">
      <c r="A2241" s="1">
        <v>44968.618736655095</v>
      </c>
      <c r="B2241" s="2" t="s">
        <v>26</v>
      </c>
      <c r="C2241" s="2" t="s">
        <v>8</v>
      </c>
      <c r="D2241" s="2" t="s">
        <v>11</v>
      </c>
      <c r="E2241" s="2">
        <v>14873</v>
      </c>
      <c r="F2241" s="2">
        <v>244</v>
      </c>
      <c r="G2241" s="24">
        <f t="shared" si="34"/>
        <v>1.6405567135076984E-2</v>
      </c>
      <c r="H2241" s="2" t="s">
        <v>12</v>
      </c>
    </row>
    <row r="2242" spans="1:8" ht="15.75" customHeight="1" x14ac:dyDescent="0.35">
      <c r="A2242" s="1">
        <v>44968.588193240743</v>
      </c>
      <c r="B2242" s="2" t="s">
        <v>26</v>
      </c>
      <c r="C2242" s="2" t="s">
        <v>8</v>
      </c>
      <c r="D2242" s="2" t="s">
        <v>11</v>
      </c>
      <c r="E2242" s="2">
        <v>47109</v>
      </c>
      <c r="F2242" s="2">
        <v>202</v>
      </c>
      <c r="G2242" s="24">
        <f t="shared" ref="G2242:G2305" si="35">IFERROR(F2242/E2242,0)</f>
        <v>4.2879279967734402E-3</v>
      </c>
      <c r="H2242" s="2" t="s">
        <v>13</v>
      </c>
    </row>
    <row r="2243" spans="1:8" ht="15.75" customHeight="1" x14ac:dyDescent="0.35">
      <c r="A2243" s="1">
        <v>44968.582248680555</v>
      </c>
      <c r="B2243" s="2" t="s">
        <v>26</v>
      </c>
      <c r="C2243" s="2" t="s">
        <v>8</v>
      </c>
      <c r="D2243" s="2" t="s">
        <v>11</v>
      </c>
      <c r="E2243" s="2">
        <v>422</v>
      </c>
      <c r="F2243" s="2">
        <v>10</v>
      </c>
      <c r="G2243" s="24">
        <f t="shared" si="35"/>
        <v>2.3696682464454975E-2</v>
      </c>
      <c r="H2243" s="2" t="s">
        <v>12</v>
      </c>
    </row>
    <row r="2244" spans="1:8" ht="15.75" customHeight="1" x14ac:dyDescent="0.35">
      <c r="A2244" s="1">
        <v>44968.575778206017</v>
      </c>
      <c r="B2244" s="2" t="s">
        <v>26</v>
      </c>
      <c r="C2244" s="2" t="s">
        <v>8</v>
      </c>
      <c r="D2244" s="2" t="s">
        <v>11</v>
      </c>
      <c r="E2244" s="2">
        <v>14658</v>
      </c>
      <c r="F2244" s="2">
        <v>253</v>
      </c>
      <c r="G2244" s="24">
        <f t="shared" si="35"/>
        <v>1.7260199208623279E-2</v>
      </c>
      <c r="H2244" s="2" t="s">
        <v>12</v>
      </c>
    </row>
    <row r="2245" spans="1:8" ht="15.75" customHeight="1" x14ac:dyDescent="0.35">
      <c r="A2245" s="1">
        <v>44968.570244444447</v>
      </c>
      <c r="B2245" s="2" t="s">
        <v>26</v>
      </c>
      <c r="C2245" s="2" t="s">
        <v>18</v>
      </c>
      <c r="D2245" s="2" t="s">
        <v>9</v>
      </c>
      <c r="E2245" s="2">
        <v>0</v>
      </c>
      <c r="F2245" s="2">
        <v>0</v>
      </c>
      <c r="G2245" s="24">
        <f t="shared" si="35"/>
        <v>0</v>
      </c>
      <c r="H2245" s="2" t="s">
        <v>13</v>
      </c>
    </row>
    <row r="2246" spans="1:8" ht="15.75" customHeight="1" x14ac:dyDescent="0.35">
      <c r="A2246" s="1">
        <v>44968.570241620371</v>
      </c>
      <c r="B2246" s="2" t="s">
        <v>26</v>
      </c>
      <c r="C2246" s="2" t="s">
        <v>18</v>
      </c>
      <c r="D2246" s="2" t="s">
        <v>9</v>
      </c>
      <c r="E2246" s="2">
        <v>0</v>
      </c>
      <c r="F2246" s="2">
        <v>0</v>
      </c>
      <c r="G2246" s="24">
        <f t="shared" si="35"/>
        <v>0</v>
      </c>
      <c r="H2246" s="2" t="s">
        <v>13</v>
      </c>
    </row>
    <row r="2247" spans="1:8" ht="15.75" customHeight="1" x14ac:dyDescent="0.35">
      <c r="A2247" s="1">
        <v>44968.570057870369</v>
      </c>
      <c r="B2247" s="2" t="s">
        <v>26</v>
      </c>
      <c r="C2247" s="2" t="s">
        <v>18</v>
      </c>
      <c r="D2247" s="2" t="s">
        <v>11</v>
      </c>
      <c r="E2247" s="2">
        <v>3410</v>
      </c>
      <c r="F2247" s="2">
        <v>0</v>
      </c>
      <c r="G2247" s="24">
        <f t="shared" si="35"/>
        <v>0</v>
      </c>
      <c r="H2247" s="2" t="s">
        <v>12</v>
      </c>
    </row>
    <row r="2248" spans="1:8" ht="15.75" customHeight="1" x14ac:dyDescent="0.35">
      <c r="A2248" s="1">
        <v>44968.565743796295</v>
      </c>
      <c r="B2248" s="2" t="s">
        <v>26</v>
      </c>
      <c r="C2248" s="2" t="s">
        <v>18</v>
      </c>
      <c r="D2248" s="2" t="s">
        <v>9</v>
      </c>
      <c r="E2248" s="2">
        <v>0</v>
      </c>
      <c r="F2248" s="2">
        <v>0</v>
      </c>
      <c r="G2248" s="24">
        <f t="shared" si="35"/>
        <v>0</v>
      </c>
      <c r="H2248" s="2" t="s">
        <v>13</v>
      </c>
    </row>
    <row r="2249" spans="1:8" ht="15.75" customHeight="1" x14ac:dyDescent="0.35">
      <c r="A2249" s="1">
        <v>44968.565743749998</v>
      </c>
      <c r="B2249" s="2" t="s">
        <v>26</v>
      </c>
      <c r="C2249" s="2" t="s">
        <v>18</v>
      </c>
      <c r="D2249" s="2" t="s">
        <v>9</v>
      </c>
      <c r="E2249" s="2">
        <v>0</v>
      </c>
      <c r="F2249" s="2">
        <v>0</v>
      </c>
      <c r="G2249" s="24">
        <f t="shared" si="35"/>
        <v>0</v>
      </c>
      <c r="H2249" s="2" t="s">
        <v>13</v>
      </c>
    </row>
    <row r="2250" spans="1:8" ht="15.75" customHeight="1" x14ac:dyDescent="0.35">
      <c r="A2250" s="1">
        <v>44968.565567129626</v>
      </c>
      <c r="B2250" s="2" t="s">
        <v>26</v>
      </c>
      <c r="C2250" s="2" t="s">
        <v>18</v>
      </c>
      <c r="D2250" s="2" t="s">
        <v>11</v>
      </c>
      <c r="E2250" s="2">
        <v>3581</v>
      </c>
      <c r="F2250" s="2">
        <v>0</v>
      </c>
      <c r="G2250" s="24">
        <f t="shared" si="35"/>
        <v>0</v>
      </c>
      <c r="H2250" s="2" t="s">
        <v>12</v>
      </c>
    </row>
    <row r="2251" spans="1:8" ht="15.75" customHeight="1" x14ac:dyDescent="0.35">
      <c r="A2251" s="1">
        <v>44968.5628125</v>
      </c>
      <c r="B2251" s="2" t="s">
        <v>26</v>
      </c>
      <c r="C2251" s="2" t="s">
        <v>18</v>
      </c>
      <c r="D2251" s="2" t="s">
        <v>11</v>
      </c>
      <c r="E2251" s="2">
        <v>3727</v>
      </c>
      <c r="F2251" s="2">
        <v>0</v>
      </c>
      <c r="G2251" s="24">
        <f t="shared" si="35"/>
        <v>0</v>
      </c>
      <c r="H2251" s="2" t="s">
        <v>13</v>
      </c>
    </row>
    <row r="2252" spans="1:8" ht="15.75" customHeight="1" x14ac:dyDescent="0.35">
      <c r="A2252" s="1">
        <v>44968.561979166669</v>
      </c>
      <c r="B2252" s="2" t="s">
        <v>26</v>
      </c>
      <c r="C2252" s="2" t="s">
        <v>18</v>
      </c>
      <c r="D2252" s="2" t="s">
        <v>11</v>
      </c>
      <c r="E2252" s="2">
        <v>4039</v>
      </c>
      <c r="F2252" s="2">
        <v>0</v>
      </c>
      <c r="G2252" s="24">
        <f t="shared" si="35"/>
        <v>0</v>
      </c>
      <c r="H2252" s="2" t="s">
        <v>12</v>
      </c>
    </row>
    <row r="2253" spans="1:8" ht="15.75" customHeight="1" x14ac:dyDescent="0.35">
      <c r="A2253" s="1">
        <v>44968.553386053238</v>
      </c>
      <c r="B2253" s="2" t="s">
        <v>26</v>
      </c>
      <c r="C2253" s="2" t="s">
        <v>8</v>
      </c>
      <c r="D2253" s="2" t="s">
        <v>11</v>
      </c>
      <c r="E2253" s="2">
        <v>14519</v>
      </c>
      <c r="F2253" s="2">
        <v>72</v>
      </c>
      <c r="G2253" s="24">
        <f t="shared" si="35"/>
        <v>4.9590192161994631E-3</v>
      </c>
      <c r="H2253" s="2" t="s">
        <v>13</v>
      </c>
    </row>
    <row r="2254" spans="1:8" ht="15.75" customHeight="1" x14ac:dyDescent="0.35">
      <c r="A2254" s="1">
        <v>44968.458472222221</v>
      </c>
      <c r="B2254" s="2" t="s">
        <v>26</v>
      </c>
      <c r="C2254" s="2" t="s">
        <v>18</v>
      </c>
      <c r="D2254" s="2" t="s">
        <v>23</v>
      </c>
      <c r="E2254" s="2">
        <v>10621</v>
      </c>
      <c r="F2254" s="2">
        <v>158</v>
      </c>
      <c r="G2254" s="24">
        <f t="shared" si="35"/>
        <v>1.487618868279823E-2</v>
      </c>
      <c r="H2254" s="2" t="s">
        <v>13</v>
      </c>
    </row>
    <row r="2255" spans="1:8" ht="15.75" customHeight="1" x14ac:dyDescent="0.35">
      <c r="A2255" s="1">
        <v>44968.458366874998</v>
      </c>
      <c r="B2255" s="2" t="s">
        <v>26</v>
      </c>
      <c r="C2255" s="2" t="s">
        <v>8</v>
      </c>
      <c r="D2255" s="2" t="s">
        <v>23</v>
      </c>
      <c r="E2255" s="2">
        <v>13322</v>
      </c>
      <c r="F2255" s="2">
        <v>55</v>
      </c>
      <c r="G2255" s="24">
        <f t="shared" si="35"/>
        <v>4.1285092328479205E-3</v>
      </c>
      <c r="H2255" s="2" t="s">
        <v>13</v>
      </c>
    </row>
    <row r="2256" spans="1:8" ht="15.75" customHeight="1" x14ac:dyDescent="0.35">
      <c r="A2256" s="1">
        <v>44968.458344907405</v>
      </c>
      <c r="B2256" s="2" t="s">
        <v>26</v>
      </c>
      <c r="C2256" s="2" t="s">
        <v>15</v>
      </c>
      <c r="D2256" s="2" t="s">
        <v>23</v>
      </c>
      <c r="E2256" s="2">
        <v>14221</v>
      </c>
      <c r="F2256" s="2">
        <v>89</v>
      </c>
      <c r="G2256" s="24">
        <f t="shared" si="35"/>
        <v>6.2583503269812253E-3</v>
      </c>
      <c r="H2256" s="2" t="s">
        <v>13</v>
      </c>
    </row>
    <row r="2257" spans="1:8" ht="15.75" customHeight="1" x14ac:dyDescent="0.35">
      <c r="A2257" s="1">
        <v>44968.392657453704</v>
      </c>
      <c r="B2257" s="2" t="s">
        <v>26</v>
      </c>
      <c r="C2257" s="2" t="s">
        <v>8</v>
      </c>
      <c r="D2257" s="2" t="s">
        <v>23</v>
      </c>
      <c r="E2257" s="2">
        <v>1046</v>
      </c>
      <c r="F2257" s="2">
        <v>22</v>
      </c>
      <c r="G2257" s="24">
        <f t="shared" si="35"/>
        <v>2.1032504780114723E-2</v>
      </c>
      <c r="H2257" s="2" t="s">
        <v>10</v>
      </c>
    </row>
    <row r="2258" spans="1:8" ht="15.75" customHeight="1" x14ac:dyDescent="0.35">
      <c r="A2258" s="1">
        <v>44968.375393518516</v>
      </c>
      <c r="B2258" s="2" t="s">
        <v>26</v>
      </c>
      <c r="C2258" s="2" t="s">
        <v>18</v>
      </c>
      <c r="D2258" s="2" t="s">
        <v>19</v>
      </c>
      <c r="E2258" s="2">
        <v>128</v>
      </c>
      <c r="F2258" s="2">
        <v>2</v>
      </c>
      <c r="G2258" s="24">
        <f t="shared" si="35"/>
        <v>1.5625E-2</v>
      </c>
      <c r="H2258" s="2" t="s">
        <v>12</v>
      </c>
    </row>
    <row r="2259" spans="1:8" ht="15.75" customHeight="1" x14ac:dyDescent="0.35">
      <c r="A2259" s="1">
        <v>44968.375188368052</v>
      </c>
      <c r="B2259" s="2" t="s">
        <v>26</v>
      </c>
      <c r="C2259" s="2" t="s">
        <v>8</v>
      </c>
      <c r="D2259" s="2" t="s">
        <v>11</v>
      </c>
      <c r="E2259" s="2">
        <v>37653</v>
      </c>
      <c r="F2259" s="2">
        <v>514</v>
      </c>
      <c r="G2259" s="24">
        <f t="shared" si="35"/>
        <v>1.365097070618543E-2</v>
      </c>
      <c r="H2259" s="2" t="s">
        <v>13</v>
      </c>
    </row>
    <row r="2260" spans="1:8" ht="15.75" customHeight="1" x14ac:dyDescent="0.35">
      <c r="A2260" s="1">
        <v>44968.375127581021</v>
      </c>
      <c r="B2260" s="2" t="s">
        <v>26</v>
      </c>
      <c r="C2260" s="2" t="s">
        <v>21</v>
      </c>
      <c r="D2260" s="2" t="s">
        <v>19</v>
      </c>
      <c r="E2260" s="2">
        <v>484</v>
      </c>
      <c r="F2260" s="2">
        <v>21</v>
      </c>
      <c r="G2260" s="24">
        <f t="shared" si="35"/>
        <v>4.3388429752066117E-2</v>
      </c>
      <c r="H2260" s="2" t="s">
        <v>12</v>
      </c>
    </row>
    <row r="2261" spans="1:8" ht="15.75" customHeight="1" x14ac:dyDescent="0.35">
      <c r="A2261" s="1">
        <v>44968.375092592592</v>
      </c>
      <c r="B2261" s="2" t="s">
        <v>26</v>
      </c>
      <c r="C2261" s="2" t="s">
        <v>20</v>
      </c>
      <c r="D2261" s="2" t="s">
        <v>19</v>
      </c>
      <c r="E2261" s="2">
        <v>242</v>
      </c>
      <c r="F2261" s="2">
        <v>16</v>
      </c>
      <c r="G2261" s="24">
        <f t="shared" si="35"/>
        <v>6.6115702479338845E-2</v>
      </c>
      <c r="H2261" s="2" t="s">
        <v>12</v>
      </c>
    </row>
    <row r="2262" spans="1:8" ht="15.75" customHeight="1" x14ac:dyDescent="0.35">
      <c r="A2262" s="1">
        <v>44967.810262696759</v>
      </c>
      <c r="B2262" s="2" t="s">
        <v>7</v>
      </c>
      <c r="C2262" s="2" t="s">
        <v>8</v>
      </c>
      <c r="D2262" s="2" t="s">
        <v>11</v>
      </c>
      <c r="E2262" s="2">
        <v>1309</v>
      </c>
      <c r="F2262" s="2">
        <v>22</v>
      </c>
      <c r="G2262" s="24">
        <f t="shared" si="35"/>
        <v>1.680672268907563E-2</v>
      </c>
      <c r="H2262" s="2" t="s">
        <v>13</v>
      </c>
    </row>
    <row r="2263" spans="1:8" ht="15.75" customHeight="1" x14ac:dyDescent="0.35">
      <c r="A2263" s="1">
        <v>44967.772750381948</v>
      </c>
      <c r="B2263" s="2" t="s">
        <v>7</v>
      </c>
      <c r="C2263" s="2" t="s">
        <v>8</v>
      </c>
      <c r="D2263" s="2" t="s">
        <v>11</v>
      </c>
      <c r="E2263" s="2">
        <v>1742</v>
      </c>
      <c r="F2263" s="2">
        <v>14</v>
      </c>
      <c r="G2263" s="24">
        <f t="shared" si="35"/>
        <v>8.0367393800229621E-3</v>
      </c>
      <c r="H2263" s="2" t="s">
        <v>13</v>
      </c>
    </row>
    <row r="2264" spans="1:8" ht="15.75" customHeight="1" x14ac:dyDescent="0.35">
      <c r="A2264" s="1">
        <v>44967.730567152779</v>
      </c>
      <c r="B2264" s="2" t="s">
        <v>7</v>
      </c>
      <c r="C2264" s="2" t="s">
        <v>8</v>
      </c>
      <c r="D2264" s="2" t="s">
        <v>11</v>
      </c>
      <c r="E2264" s="2">
        <v>946</v>
      </c>
      <c r="F2264" s="2">
        <v>20</v>
      </c>
      <c r="G2264" s="24">
        <f t="shared" si="35"/>
        <v>2.1141649048625793E-2</v>
      </c>
      <c r="H2264" s="2" t="s">
        <v>13</v>
      </c>
    </row>
    <row r="2265" spans="1:8" ht="15.75" customHeight="1" x14ac:dyDescent="0.35">
      <c r="A2265" s="1">
        <v>44967.713889791667</v>
      </c>
      <c r="B2265" s="2" t="s">
        <v>26</v>
      </c>
      <c r="C2265" s="2" t="s">
        <v>8</v>
      </c>
      <c r="D2265" s="2" t="s">
        <v>11</v>
      </c>
      <c r="E2265" s="2">
        <v>13611</v>
      </c>
      <c r="F2265" s="2">
        <v>173</v>
      </c>
      <c r="G2265" s="24">
        <f t="shared" si="35"/>
        <v>1.2710307839247667E-2</v>
      </c>
      <c r="H2265" s="2" t="s">
        <v>13</v>
      </c>
    </row>
    <row r="2266" spans="1:8" ht="15.75" customHeight="1" x14ac:dyDescent="0.35">
      <c r="A2266" s="1">
        <v>44967.704907025465</v>
      </c>
      <c r="B2266" s="2" t="s">
        <v>26</v>
      </c>
      <c r="C2266" s="2" t="s">
        <v>8</v>
      </c>
      <c r="D2266" s="2" t="s">
        <v>11</v>
      </c>
      <c r="E2266" s="2">
        <v>205</v>
      </c>
      <c r="F2266" s="2">
        <v>10</v>
      </c>
      <c r="G2266" s="24">
        <f t="shared" si="35"/>
        <v>4.878048780487805E-2</v>
      </c>
      <c r="H2266" s="2" t="s">
        <v>12</v>
      </c>
    </row>
    <row r="2267" spans="1:8" ht="15.75" customHeight="1" x14ac:dyDescent="0.35">
      <c r="A2267" s="1">
        <v>44967.703459652781</v>
      </c>
      <c r="B2267" s="2" t="s">
        <v>16</v>
      </c>
      <c r="C2267" s="2" t="s">
        <v>8</v>
      </c>
      <c r="D2267" s="2" t="s">
        <v>9</v>
      </c>
      <c r="E2267" s="2">
        <v>1033</v>
      </c>
      <c r="F2267" s="2">
        <v>11</v>
      </c>
      <c r="G2267" s="24">
        <f t="shared" si="35"/>
        <v>1.0648596321393998E-2</v>
      </c>
      <c r="H2267" s="2" t="s">
        <v>12</v>
      </c>
    </row>
    <row r="2268" spans="1:8" ht="15.75" customHeight="1" x14ac:dyDescent="0.35">
      <c r="A2268" s="1">
        <v>44967.701681354163</v>
      </c>
      <c r="B2268" s="2" t="s">
        <v>26</v>
      </c>
      <c r="C2268" s="2" t="s">
        <v>8</v>
      </c>
      <c r="D2268" s="2" t="s">
        <v>11</v>
      </c>
      <c r="E2268" s="2">
        <v>17485</v>
      </c>
      <c r="F2268" s="2">
        <v>288</v>
      </c>
      <c r="G2268" s="24">
        <f t="shared" si="35"/>
        <v>1.6471261080926509E-2</v>
      </c>
      <c r="H2268" s="2" t="s">
        <v>13</v>
      </c>
    </row>
    <row r="2269" spans="1:8" ht="15.75" customHeight="1" x14ac:dyDescent="0.35">
      <c r="A2269" s="1">
        <v>44967.695730405096</v>
      </c>
      <c r="B2269" s="2" t="s">
        <v>26</v>
      </c>
      <c r="C2269" s="2" t="s">
        <v>8</v>
      </c>
      <c r="D2269" s="2" t="s">
        <v>11</v>
      </c>
      <c r="E2269" s="2">
        <v>28821</v>
      </c>
      <c r="F2269" s="2">
        <v>309</v>
      </c>
      <c r="G2269" s="24">
        <f t="shared" si="35"/>
        <v>1.072134901634225E-2</v>
      </c>
      <c r="H2269" s="2" t="s">
        <v>13</v>
      </c>
    </row>
    <row r="2270" spans="1:8" ht="15.75" customHeight="1" x14ac:dyDescent="0.35">
      <c r="A2270" s="1">
        <v>44967.694872685184</v>
      </c>
      <c r="B2270" s="2" t="s">
        <v>26</v>
      </c>
      <c r="C2270" s="2" t="s">
        <v>15</v>
      </c>
      <c r="D2270" s="2" t="s">
        <v>9</v>
      </c>
      <c r="E2270" s="2">
        <v>20089</v>
      </c>
      <c r="F2270" s="2">
        <v>710</v>
      </c>
      <c r="G2270" s="24">
        <f t="shared" si="35"/>
        <v>3.5342724874309325E-2</v>
      </c>
      <c r="H2270" s="2" t="s">
        <v>13</v>
      </c>
    </row>
    <row r="2271" spans="1:8" ht="15.75" customHeight="1" x14ac:dyDescent="0.35">
      <c r="A2271" s="1">
        <v>44967.694735196761</v>
      </c>
      <c r="B2271" s="2" t="s">
        <v>16</v>
      </c>
      <c r="C2271" s="2" t="s">
        <v>8</v>
      </c>
      <c r="D2271" s="2" t="s">
        <v>9</v>
      </c>
      <c r="E2271" s="2">
        <v>702</v>
      </c>
      <c r="F2271" s="2">
        <v>13</v>
      </c>
      <c r="G2271" s="24">
        <f t="shared" si="35"/>
        <v>1.8518518518518517E-2</v>
      </c>
      <c r="H2271" s="2" t="s">
        <v>13</v>
      </c>
    </row>
    <row r="2272" spans="1:8" ht="15.75" customHeight="1" x14ac:dyDescent="0.35">
      <c r="A2272" s="1">
        <v>44967.694369074074</v>
      </c>
      <c r="B2272" s="2" t="s">
        <v>26</v>
      </c>
      <c r="C2272" s="2" t="s">
        <v>8</v>
      </c>
      <c r="D2272" s="2" t="s">
        <v>11</v>
      </c>
      <c r="E2272" s="2">
        <v>58502</v>
      </c>
      <c r="F2272" s="2">
        <v>827</v>
      </c>
      <c r="G2272" s="24">
        <f t="shared" si="35"/>
        <v>1.4136268845509555E-2</v>
      </c>
      <c r="H2272" s="2" t="s">
        <v>13</v>
      </c>
    </row>
    <row r="2273" spans="1:8" ht="15.75" customHeight="1" x14ac:dyDescent="0.35">
      <c r="A2273" s="1">
        <v>44967.68973416667</v>
      </c>
      <c r="B2273" s="2" t="s">
        <v>26</v>
      </c>
      <c r="C2273" s="2" t="s">
        <v>8</v>
      </c>
      <c r="D2273" s="2" t="s">
        <v>11</v>
      </c>
      <c r="E2273" s="2">
        <v>17162</v>
      </c>
      <c r="F2273" s="2">
        <v>167</v>
      </c>
      <c r="G2273" s="24">
        <f t="shared" si="35"/>
        <v>9.7308006059899782E-3</v>
      </c>
      <c r="H2273" s="2" t="s">
        <v>13</v>
      </c>
    </row>
    <row r="2274" spans="1:8" ht="15.75" customHeight="1" x14ac:dyDescent="0.35">
      <c r="A2274" s="1">
        <v>44967.685740740744</v>
      </c>
      <c r="B2274" s="2" t="s">
        <v>26</v>
      </c>
      <c r="C2274" s="2" t="s">
        <v>18</v>
      </c>
      <c r="D2274" s="2" t="s">
        <v>11</v>
      </c>
      <c r="E2274" s="2">
        <v>2796</v>
      </c>
      <c r="F2274" s="2">
        <v>0</v>
      </c>
      <c r="G2274" s="24">
        <f t="shared" si="35"/>
        <v>0</v>
      </c>
      <c r="H2274" s="2" t="s">
        <v>12</v>
      </c>
    </row>
    <row r="2275" spans="1:8" ht="15.75" customHeight="1" x14ac:dyDescent="0.35">
      <c r="A2275" s="1">
        <v>44967.68499065972</v>
      </c>
      <c r="B2275" s="2" t="s">
        <v>16</v>
      </c>
      <c r="C2275" s="2" t="s">
        <v>8</v>
      </c>
      <c r="D2275" s="2" t="s">
        <v>9</v>
      </c>
      <c r="E2275" s="2">
        <v>827</v>
      </c>
      <c r="F2275" s="2">
        <v>16</v>
      </c>
      <c r="G2275" s="24">
        <f t="shared" si="35"/>
        <v>1.9347037484885126E-2</v>
      </c>
      <c r="H2275" s="2" t="s">
        <v>13</v>
      </c>
    </row>
    <row r="2276" spans="1:8" ht="15.75" customHeight="1" x14ac:dyDescent="0.35">
      <c r="A2276" s="1">
        <v>44967.681932013889</v>
      </c>
      <c r="B2276" s="2" t="s">
        <v>7</v>
      </c>
      <c r="C2276" s="2" t="s">
        <v>8</v>
      </c>
      <c r="D2276" s="2" t="s">
        <v>11</v>
      </c>
      <c r="E2276" s="2">
        <v>3161</v>
      </c>
      <c r="F2276" s="2">
        <v>75</v>
      </c>
      <c r="G2276" s="24">
        <f t="shared" si="35"/>
        <v>2.3726668775703893E-2</v>
      </c>
      <c r="H2276" s="2" t="s">
        <v>13</v>
      </c>
    </row>
    <row r="2277" spans="1:8" ht="15.75" customHeight="1" x14ac:dyDescent="0.35">
      <c r="A2277" s="1">
        <v>44967.681812060182</v>
      </c>
      <c r="B2277" s="2" t="s">
        <v>26</v>
      </c>
      <c r="C2277" s="2" t="s">
        <v>8</v>
      </c>
      <c r="D2277" s="2" t="s">
        <v>11</v>
      </c>
      <c r="E2277" s="2">
        <v>15720</v>
      </c>
      <c r="F2277" s="2">
        <v>105</v>
      </c>
      <c r="G2277" s="24">
        <f t="shared" si="35"/>
        <v>6.6793893129770991E-3</v>
      </c>
      <c r="H2277" s="2" t="s">
        <v>13</v>
      </c>
    </row>
    <row r="2278" spans="1:8" ht="15.75" customHeight="1" x14ac:dyDescent="0.35">
      <c r="A2278" s="1">
        <v>44967.681609108797</v>
      </c>
      <c r="B2278" s="2" t="s">
        <v>16</v>
      </c>
      <c r="C2278" s="2" t="s">
        <v>8</v>
      </c>
      <c r="D2278" s="2" t="s">
        <v>9</v>
      </c>
      <c r="E2278" s="2">
        <v>916</v>
      </c>
      <c r="F2278" s="2">
        <v>25</v>
      </c>
      <c r="G2278" s="24">
        <f t="shared" si="35"/>
        <v>2.7292576419213975E-2</v>
      </c>
      <c r="H2278" s="2" t="s">
        <v>10</v>
      </c>
    </row>
    <row r="2279" spans="1:8" ht="15.75" customHeight="1" x14ac:dyDescent="0.35">
      <c r="A2279" s="1">
        <v>44967.678598020837</v>
      </c>
      <c r="B2279" s="2" t="s">
        <v>16</v>
      </c>
      <c r="C2279" s="2" t="s">
        <v>8</v>
      </c>
      <c r="D2279" s="2" t="s">
        <v>9</v>
      </c>
      <c r="E2279" s="2">
        <v>794</v>
      </c>
      <c r="F2279" s="2">
        <v>27</v>
      </c>
      <c r="G2279" s="24">
        <f t="shared" si="35"/>
        <v>3.4005037783375318E-2</v>
      </c>
      <c r="H2279" s="2" t="s">
        <v>13</v>
      </c>
    </row>
    <row r="2280" spans="1:8" ht="15.75" customHeight="1" x14ac:dyDescent="0.35">
      <c r="A2280" s="1">
        <v>44967.673998379629</v>
      </c>
      <c r="B2280" s="2" t="s">
        <v>16</v>
      </c>
      <c r="C2280" s="2" t="s">
        <v>8</v>
      </c>
      <c r="D2280" s="2" t="s">
        <v>9</v>
      </c>
      <c r="E2280" s="2">
        <v>339</v>
      </c>
      <c r="F2280" s="2">
        <v>10</v>
      </c>
      <c r="G2280" s="24">
        <f t="shared" si="35"/>
        <v>2.9498525073746312E-2</v>
      </c>
      <c r="H2280" s="2" t="s">
        <v>12</v>
      </c>
    </row>
    <row r="2281" spans="1:8" ht="15.75" customHeight="1" x14ac:dyDescent="0.35">
      <c r="A2281" s="1">
        <v>44967.667549930557</v>
      </c>
      <c r="B2281" s="2" t="s">
        <v>26</v>
      </c>
      <c r="C2281" s="2" t="s">
        <v>8</v>
      </c>
      <c r="D2281" s="2" t="s">
        <v>11</v>
      </c>
      <c r="E2281" s="2">
        <v>2804</v>
      </c>
      <c r="F2281" s="2">
        <v>60</v>
      </c>
      <c r="G2281" s="24">
        <f t="shared" si="35"/>
        <v>2.1398002853067047E-2</v>
      </c>
      <c r="H2281" s="2" t="s">
        <v>12</v>
      </c>
    </row>
    <row r="2282" spans="1:8" ht="15.75" customHeight="1" x14ac:dyDescent="0.35">
      <c r="A2282" s="1">
        <v>44967.667329629629</v>
      </c>
      <c r="B2282" s="2" t="s">
        <v>16</v>
      </c>
      <c r="C2282" s="2" t="s">
        <v>8</v>
      </c>
      <c r="D2282" s="2" t="s">
        <v>9</v>
      </c>
      <c r="E2282" s="2">
        <v>693</v>
      </c>
      <c r="F2282" s="2">
        <v>15</v>
      </c>
      <c r="G2282" s="24">
        <f t="shared" si="35"/>
        <v>2.1645021645021644E-2</v>
      </c>
      <c r="H2282" s="2" t="s">
        <v>13</v>
      </c>
    </row>
    <row r="2283" spans="1:8" ht="15.75" customHeight="1" x14ac:dyDescent="0.35">
      <c r="A2283" s="1">
        <v>44967.667246192126</v>
      </c>
      <c r="B2283" s="2" t="s">
        <v>26</v>
      </c>
      <c r="C2283" s="2" t="s">
        <v>8</v>
      </c>
      <c r="D2283" s="2" t="s">
        <v>11</v>
      </c>
      <c r="E2283" s="2">
        <v>11673</v>
      </c>
      <c r="F2283" s="2">
        <v>157</v>
      </c>
      <c r="G2283" s="24">
        <f t="shared" si="35"/>
        <v>1.3449841514606356E-2</v>
      </c>
      <c r="H2283" s="2" t="s">
        <v>13</v>
      </c>
    </row>
    <row r="2284" spans="1:8" ht="15.75" customHeight="1" x14ac:dyDescent="0.35">
      <c r="A2284" s="1">
        <v>44967.662349537037</v>
      </c>
      <c r="B2284" s="2" t="s">
        <v>26</v>
      </c>
      <c r="C2284" s="2" t="s">
        <v>15</v>
      </c>
      <c r="D2284" s="2" t="s">
        <v>9</v>
      </c>
      <c r="E2284" s="2">
        <v>13542</v>
      </c>
      <c r="F2284" s="2">
        <v>339</v>
      </c>
      <c r="G2284" s="24">
        <f t="shared" si="35"/>
        <v>2.5033229951262739E-2</v>
      </c>
      <c r="H2284" s="2" t="s">
        <v>13</v>
      </c>
    </row>
    <row r="2285" spans="1:8" ht="15.75" customHeight="1" x14ac:dyDescent="0.35">
      <c r="A2285" s="1">
        <v>44967.66233994213</v>
      </c>
      <c r="B2285" s="2" t="s">
        <v>16</v>
      </c>
      <c r="C2285" s="2" t="s">
        <v>8</v>
      </c>
      <c r="D2285" s="2" t="s">
        <v>9</v>
      </c>
      <c r="E2285" s="2">
        <v>682</v>
      </c>
      <c r="F2285" s="2">
        <v>14</v>
      </c>
      <c r="G2285" s="24">
        <f t="shared" si="35"/>
        <v>2.0527859237536656E-2</v>
      </c>
      <c r="H2285" s="2" t="s">
        <v>13</v>
      </c>
    </row>
    <row r="2286" spans="1:8" ht="15.75" customHeight="1" x14ac:dyDescent="0.35">
      <c r="A2286" s="1">
        <v>44967.662290138891</v>
      </c>
      <c r="B2286" s="2" t="s">
        <v>26</v>
      </c>
      <c r="C2286" s="2" t="s">
        <v>8</v>
      </c>
      <c r="D2286" s="2" t="s">
        <v>11</v>
      </c>
      <c r="E2286" s="2">
        <v>34626</v>
      </c>
      <c r="F2286" s="2">
        <v>182</v>
      </c>
      <c r="G2286" s="24">
        <f t="shared" si="35"/>
        <v>5.2561658869057937E-3</v>
      </c>
      <c r="H2286" s="2" t="s">
        <v>13</v>
      </c>
    </row>
    <row r="2287" spans="1:8" ht="15.75" customHeight="1" x14ac:dyDescent="0.35">
      <c r="A2287" s="1">
        <v>44967.659953703704</v>
      </c>
      <c r="B2287" s="2" t="s">
        <v>26</v>
      </c>
      <c r="C2287" s="2" t="s">
        <v>18</v>
      </c>
      <c r="D2287" s="2" t="s">
        <v>9</v>
      </c>
      <c r="E2287" s="2">
        <v>0</v>
      </c>
      <c r="F2287" s="2">
        <v>0</v>
      </c>
      <c r="G2287" s="24">
        <f t="shared" si="35"/>
        <v>0</v>
      </c>
      <c r="H2287" s="2" t="s">
        <v>13</v>
      </c>
    </row>
    <row r="2288" spans="1:8" ht="15.75" customHeight="1" x14ac:dyDescent="0.35">
      <c r="A2288" s="1">
        <v>44967.659768518519</v>
      </c>
      <c r="B2288" s="2" t="s">
        <v>26</v>
      </c>
      <c r="C2288" s="2" t="s">
        <v>18</v>
      </c>
      <c r="D2288" s="2" t="s">
        <v>11</v>
      </c>
      <c r="E2288" s="2">
        <v>2982</v>
      </c>
      <c r="F2288" s="2">
        <v>0</v>
      </c>
      <c r="G2288" s="24">
        <f t="shared" si="35"/>
        <v>0</v>
      </c>
      <c r="H2288" s="2" t="s">
        <v>12</v>
      </c>
    </row>
    <row r="2289" spans="1:8" ht="15.75" customHeight="1" x14ac:dyDescent="0.35">
      <c r="A2289" s="1">
        <v>44967.655155995373</v>
      </c>
      <c r="B2289" s="2" t="s">
        <v>26</v>
      </c>
      <c r="C2289" s="2" t="s">
        <v>8</v>
      </c>
      <c r="D2289" s="2" t="s">
        <v>11</v>
      </c>
      <c r="E2289" s="2">
        <v>757</v>
      </c>
      <c r="F2289" s="2">
        <v>38</v>
      </c>
      <c r="G2289" s="24">
        <f t="shared" si="35"/>
        <v>5.0198150594451783E-2</v>
      </c>
      <c r="H2289" s="2" t="s">
        <v>12</v>
      </c>
    </row>
    <row r="2290" spans="1:8" ht="15.75" customHeight="1" x14ac:dyDescent="0.35">
      <c r="A2290" s="1">
        <v>44967.653015648146</v>
      </c>
      <c r="B2290" s="2" t="s">
        <v>26</v>
      </c>
      <c r="C2290" s="2" t="s">
        <v>8</v>
      </c>
      <c r="D2290" s="2" t="s">
        <v>11</v>
      </c>
      <c r="E2290" s="2">
        <v>20576</v>
      </c>
      <c r="F2290" s="2">
        <v>1047</v>
      </c>
      <c r="G2290" s="24">
        <f t="shared" si="35"/>
        <v>5.0884525660964228E-2</v>
      </c>
      <c r="H2290" s="2" t="s">
        <v>12</v>
      </c>
    </row>
    <row r="2291" spans="1:8" ht="15.75" customHeight="1" x14ac:dyDescent="0.35">
      <c r="A2291" s="1">
        <v>44967.61499199074</v>
      </c>
      <c r="B2291" s="2" t="s">
        <v>16</v>
      </c>
      <c r="C2291" s="2" t="s">
        <v>8</v>
      </c>
      <c r="D2291" s="2" t="s">
        <v>9</v>
      </c>
      <c r="E2291" s="2">
        <v>1983</v>
      </c>
      <c r="F2291" s="2">
        <v>99</v>
      </c>
      <c r="G2291" s="24">
        <f t="shared" si="35"/>
        <v>4.9924357034795766E-2</v>
      </c>
      <c r="H2291" s="2" t="s">
        <v>12</v>
      </c>
    </row>
    <row r="2292" spans="1:8" ht="15.75" customHeight="1" x14ac:dyDescent="0.35">
      <c r="A2292" s="1">
        <v>44967.611076979163</v>
      </c>
      <c r="B2292" s="2" t="s">
        <v>26</v>
      </c>
      <c r="C2292" s="2" t="s">
        <v>8</v>
      </c>
      <c r="D2292" s="2" t="s">
        <v>11</v>
      </c>
      <c r="E2292" s="2">
        <v>44448</v>
      </c>
      <c r="F2292" s="2">
        <v>333</v>
      </c>
      <c r="G2292" s="24">
        <f t="shared" si="35"/>
        <v>7.491900647948164E-3</v>
      </c>
      <c r="H2292" s="2" t="s">
        <v>13</v>
      </c>
    </row>
    <row r="2293" spans="1:8" ht="15.75" customHeight="1" x14ac:dyDescent="0.35">
      <c r="A2293" s="1">
        <v>44967.584299780094</v>
      </c>
      <c r="B2293" s="2" t="s">
        <v>26</v>
      </c>
      <c r="C2293" s="2" t="s">
        <v>8</v>
      </c>
      <c r="D2293" s="2" t="s">
        <v>11</v>
      </c>
      <c r="E2293" s="2">
        <v>15170</v>
      </c>
      <c r="F2293" s="2">
        <v>327</v>
      </c>
      <c r="G2293" s="24">
        <f t="shared" si="35"/>
        <v>2.1555702043506923E-2</v>
      </c>
      <c r="H2293" s="2" t="s">
        <v>12</v>
      </c>
    </row>
    <row r="2294" spans="1:8" ht="15.75" customHeight="1" x14ac:dyDescent="0.35">
      <c r="A2294" s="1">
        <v>44967.562847222223</v>
      </c>
      <c r="B2294" s="2" t="s">
        <v>26</v>
      </c>
      <c r="C2294" s="2" t="s">
        <v>18</v>
      </c>
      <c r="D2294" s="2" t="s">
        <v>19</v>
      </c>
      <c r="E2294" s="2">
        <v>11079</v>
      </c>
      <c r="F2294" s="2">
        <v>246</v>
      </c>
      <c r="G2294" s="24">
        <f t="shared" si="35"/>
        <v>2.2204170051448688E-2</v>
      </c>
      <c r="H2294" s="2" t="s">
        <v>12</v>
      </c>
    </row>
    <row r="2295" spans="1:8" ht="15.75" customHeight="1" x14ac:dyDescent="0.35">
      <c r="A2295" s="1">
        <v>44967.562592592592</v>
      </c>
      <c r="B2295" s="2" t="s">
        <v>26</v>
      </c>
      <c r="C2295" s="2" t="s">
        <v>20</v>
      </c>
      <c r="D2295" s="2" t="s">
        <v>19</v>
      </c>
      <c r="E2295" s="2">
        <v>4205</v>
      </c>
      <c r="F2295" s="2">
        <v>130</v>
      </c>
      <c r="G2295" s="24">
        <f t="shared" si="35"/>
        <v>3.0915576694411414E-2</v>
      </c>
      <c r="H2295" s="2" t="s">
        <v>12</v>
      </c>
    </row>
    <row r="2296" spans="1:8" ht="15.75" customHeight="1" x14ac:dyDescent="0.35">
      <c r="A2296" s="1">
        <v>44967.562557986108</v>
      </c>
      <c r="B2296" s="2" t="s">
        <v>26</v>
      </c>
      <c r="C2296" s="2" t="s">
        <v>21</v>
      </c>
      <c r="D2296" s="2" t="s">
        <v>19</v>
      </c>
      <c r="E2296" s="2">
        <v>866</v>
      </c>
      <c r="F2296" s="2">
        <v>27</v>
      </c>
      <c r="G2296" s="24">
        <f t="shared" si="35"/>
        <v>3.117782909930716E-2</v>
      </c>
      <c r="H2296" s="2" t="s">
        <v>12</v>
      </c>
    </row>
    <row r="2297" spans="1:8" ht="15.75" customHeight="1" x14ac:dyDescent="0.35">
      <c r="A2297" s="1">
        <v>44967.560939571762</v>
      </c>
      <c r="B2297" s="2" t="s">
        <v>26</v>
      </c>
      <c r="C2297" s="2" t="s">
        <v>8</v>
      </c>
      <c r="D2297" s="2" t="s">
        <v>11</v>
      </c>
      <c r="E2297" s="2">
        <v>792</v>
      </c>
      <c r="F2297" s="2">
        <v>3</v>
      </c>
      <c r="G2297" s="24">
        <f t="shared" si="35"/>
        <v>3.787878787878788E-3</v>
      </c>
      <c r="H2297" s="2" t="s">
        <v>10</v>
      </c>
    </row>
    <row r="2298" spans="1:8" ht="15.75" customHeight="1" x14ac:dyDescent="0.35">
      <c r="A2298" s="1">
        <v>44967.548991076386</v>
      </c>
      <c r="B2298" s="2" t="s">
        <v>26</v>
      </c>
      <c r="C2298" s="2" t="s">
        <v>8</v>
      </c>
      <c r="D2298" s="2" t="s">
        <v>11</v>
      </c>
      <c r="E2298" s="2">
        <v>2082</v>
      </c>
      <c r="F2298" s="2">
        <v>75</v>
      </c>
      <c r="G2298" s="24">
        <f t="shared" si="35"/>
        <v>3.6023054755043228E-2</v>
      </c>
      <c r="H2298" s="2" t="s">
        <v>12</v>
      </c>
    </row>
    <row r="2299" spans="1:8" ht="15.75" customHeight="1" x14ac:dyDescent="0.35">
      <c r="A2299" s="1">
        <v>44967.541689814818</v>
      </c>
      <c r="B2299" s="2" t="s">
        <v>26</v>
      </c>
      <c r="C2299" s="2" t="s">
        <v>15</v>
      </c>
      <c r="D2299" s="2" t="s">
        <v>9</v>
      </c>
      <c r="E2299" s="2">
        <v>20958</v>
      </c>
      <c r="F2299" s="2">
        <v>1908</v>
      </c>
      <c r="G2299" s="24">
        <f t="shared" si="35"/>
        <v>9.1039221299742346E-2</v>
      </c>
      <c r="H2299" s="2" t="s">
        <v>13</v>
      </c>
    </row>
    <row r="2300" spans="1:8" ht="15.75" customHeight="1" x14ac:dyDescent="0.35">
      <c r="A2300" s="1">
        <v>44967.541687627316</v>
      </c>
      <c r="B2300" s="2" t="s">
        <v>16</v>
      </c>
      <c r="C2300" s="2" t="s">
        <v>8</v>
      </c>
      <c r="D2300" s="2" t="s">
        <v>9</v>
      </c>
      <c r="E2300" s="2">
        <v>1031</v>
      </c>
      <c r="F2300" s="2">
        <v>55</v>
      </c>
      <c r="G2300" s="24">
        <f t="shared" si="35"/>
        <v>5.33462657613967E-2</v>
      </c>
      <c r="H2300" s="2" t="s">
        <v>13</v>
      </c>
    </row>
    <row r="2301" spans="1:8" ht="15.75" customHeight="1" x14ac:dyDescent="0.35">
      <c r="A2301" s="1">
        <v>44967.483262349539</v>
      </c>
      <c r="B2301" s="2" t="s">
        <v>26</v>
      </c>
      <c r="C2301" s="2" t="s">
        <v>18</v>
      </c>
      <c r="D2301" s="2" t="s">
        <v>9</v>
      </c>
      <c r="E2301" s="2">
        <v>0</v>
      </c>
      <c r="F2301" s="2">
        <v>0</v>
      </c>
      <c r="G2301" s="24">
        <f t="shared" si="35"/>
        <v>0</v>
      </c>
      <c r="H2301" s="2" t="s">
        <v>10</v>
      </c>
    </row>
    <row r="2302" spans="1:8" ht="15.75" customHeight="1" x14ac:dyDescent="0.35">
      <c r="A2302" s="1">
        <v>44967.483261828704</v>
      </c>
      <c r="B2302" s="2" t="s">
        <v>26</v>
      </c>
      <c r="C2302" s="2" t="s">
        <v>18</v>
      </c>
      <c r="D2302" s="2" t="s">
        <v>9</v>
      </c>
      <c r="E2302" s="2">
        <v>0</v>
      </c>
      <c r="F2302" s="2">
        <v>0</v>
      </c>
      <c r="G2302" s="24">
        <f t="shared" si="35"/>
        <v>0</v>
      </c>
      <c r="H2302" s="2" t="s">
        <v>10</v>
      </c>
    </row>
    <row r="2303" spans="1:8" ht="15.75" customHeight="1" x14ac:dyDescent="0.35">
      <c r="A2303" s="1">
        <v>44967.483067129629</v>
      </c>
      <c r="B2303" s="2" t="s">
        <v>26</v>
      </c>
      <c r="C2303" s="2" t="s">
        <v>18</v>
      </c>
      <c r="D2303" s="2" t="s">
        <v>11</v>
      </c>
      <c r="E2303" s="2">
        <v>9312</v>
      </c>
      <c r="F2303" s="2">
        <v>119</v>
      </c>
      <c r="G2303" s="24">
        <f t="shared" si="35"/>
        <v>1.2779209621993127E-2</v>
      </c>
      <c r="H2303" s="2" t="s">
        <v>12</v>
      </c>
    </row>
    <row r="2304" spans="1:8" ht="15.75" customHeight="1" x14ac:dyDescent="0.35">
      <c r="A2304" s="1">
        <v>44967.47758097222</v>
      </c>
      <c r="B2304" s="2" t="s">
        <v>26</v>
      </c>
      <c r="C2304" s="2" t="s">
        <v>8</v>
      </c>
      <c r="D2304" s="2" t="s">
        <v>23</v>
      </c>
      <c r="E2304" s="2">
        <v>1355</v>
      </c>
      <c r="F2304" s="2">
        <v>15</v>
      </c>
      <c r="G2304" s="24">
        <f t="shared" si="35"/>
        <v>1.107011070110701E-2</v>
      </c>
      <c r="H2304" s="2" t="s">
        <v>10</v>
      </c>
    </row>
    <row r="2305" spans="1:8" ht="15.75" customHeight="1" x14ac:dyDescent="0.35">
      <c r="A2305" s="1">
        <v>44967.468494675923</v>
      </c>
      <c r="B2305" s="2" t="s">
        <v>26</v>
      </c>
      <c r="C2305" s="2" t="s">
        <v>8</v>
      </c>
      <c r="D2305" s="2" t="s">
        <v>11</v>
      </c>
      <c r="E2305" s="2">
        <v>144</v>
      </c>
      <c r="F2305" s="2">
        <v>2</v>
      </c>
      <c r="G2305" s="24">
        <f t="shared" si="35"/>
        <v>1.3888888888888888E-2</v>
      </c>
      <c r="H2305" s="2" t="s">
        <v>10</v>
      </c>
    </row>
    <row r="2306" spans="1:8" ht="15.75" customHeight="1" x14ac:dyDescent="0.35">
      <c r="A2306" s="1">
        <v>44967.46790959491</v>
      </c>
      <c r="B2306" s="2" t="s">
        <v>26</v>
      </c>
      <c r="C2306" s="2" t="s">
        <v>8</v>
      </c>
      <c r="D2306" s="2" t="s">
        <v>11</v>
      </c>
      <c r="E2306" s="2">
        <v>134</v>
      </c>
      <c r="F2306" s="2">
        <v>3</v>
      </c>
      <c r="G2306" s="24">
        <f t="shared" ref="G2306:G2369" si="36">IFERROR(F2306/E2306,0)</f>
        <v>2.2388059701492536E-2</v>
      </c>
      <c r="H2306" s="2" t="s">
        <v>10</v>
      </c>
    </row>
    <row r="2307" spans="1:8" ht="15.75" customHeight="1" x14ac:dyDescent="0.35">
      <c r="A2307" s="1">
        <v>44967.46164159722</v>
      </c>
      <c r="B2307" s="2" t="s">
        <v>26</v>
      </c>
      <c r="C2307" s="2" t="s">
        <v>8</v>
      </c>
      <c r="D2307" s="2" t="s">
        <v>23</v>
      </c>
      <c r="E2307" s="2">
        <v>1387</v>
      </c>
      <c r="F2307" s="2">
        <v>13</v>
      </c>
      <c r="G2307" s="24">
        <f t="shared" si="36"/>
        <v>9.372746935832732E-3</v>
      </c>
      <c r="H2307" s="2" t="s">
        <v>10</v>
      </c>
    </row>
    <row r="2308" spans="1:8" ht="15.75" customHeight="1" x14ac:dyDescent="0.35">
      <c r="A2308" s="1">
        <v>44967.458472222221</v>
      </c>
      <c r="B2308" s="2" t="s">
        <v>26</v>
      </c>
      <c r="C2308" s="2" t="s">
        <v>15</v>
      </c>
      <c r="D2308" s="2" t="s">
        <v>23</v>
      </c>
      <c r="E2308" s="2">
        <v>22567</v>
      </c>
      <c r="F2308" s="2">
        <v>470</v>
      </c>
      <c r="G2308" s="24">
        <f t="shared" si="36"/>
        <v>2.0826871094961671E-2</v>
      </c>
      <c r="H2308" s="2" t="s">
        <v>13</v>
      </c>
    </row>
    <row r="2309" spans="1:8" ht="15.75" customHeight="1" x14ac:dyDescent="0.35">
      <c r="A2309" s="1">
        <v>44967.458472222221</v>
      </c>
      <c r="B2309" s="2" t="s">
        <v>26</v>
      </c>
      <c r="C2309" s="2" t="s">
        <v>15</v>
      </c>
      <c r="D2309" s="2" t="s">
        <v>23</v>
      </c>
      <c r="E2309" s="2">
        <v>11284</v>
      </c>
      <c r="F2309" s="2">
        <v>235</v>
      </c>
      <c r="G2309" s="24">
        <f t="shared" si="36"/>
        <v>2.0825948245303084E-2</v>
      </c>
      <c r="H2309" s="2" t="s">
        <v>13</v>
      </c>
    </row>
    <row r="2310" spans="1:8" ht="15.75" customHeight="1" x14ac:dyDescent="0.35">
      <c r="A2310" s="1">
        <v>44967.458472222221</v>
      </c>
      <c r="B2310" s="2" t="s">
        <v>26</v>
      </c>
      <c r="C2310" s="2" t="s">
        <v>15</v>
      </c>
      <c r="D2310" s="2" t="s">
        <v>23</v>
      </c>
      <c r="E2310" s="2">
        <v>11284</v>
      </c>
      <c r="F2310" s="2">
        <v>235</v>
      </c>
      <c r="G2310" s="24">
        <f t="shared" si="36"/>
        <v>2.0825948245303084E-2</v>
      </c>
      <c r="H2310" s="2" t="s">
        <v>13</v>
      </c>
    </row>
    <row r="2311" spans="1:8" ht="15.75" customHeight="1" x14ac:dyDescent="0.35">
      <c r="A2311" s="1">
        <v>44967.45844047454</v>
      </c>
      <c r="B2311" s="2" t="s">
        <v>26</v>
      </c>
      <c r="C2311" s="2" t="s">
        <v>8</v>
      </c>
      <c r="D2311" s="2" t="s">
        <v>23</v>
      </c>
      <c r="E2311" s="2">
        <v>50167</v>
      </c>
      <c r="F2311" s="2">
        <v>3595</v>
      </c>
      <c r="G2311" s="24">
        <f t="shared" si="36"/>
        <v>7.1660653417585263E-2</v>
      </c>
      <c r="H2311" s="2" t="s">
        <v>13</v>
      </c>
    </row>
    <row r="2312" spans="1:8" ht="15.75" customHeight="1" x14ac:dyDescent="0.35">
      <c r="A2312" s="1">
        <v>44967.458425925928</v>
      </c>
      <c r="B2312" s="2" t="s">
        <v>26</v>
      </c>
      <c r="C2312" s="2" t="s">
        <v>20</v>
      </c>
      <c r="D2312" s="2" t="s">
        <v>11</v>
      </c>
      <c r="E2312" s="2">
        <v>157</v>
      </c>
      <c r="F2312" s="2">
        <v>9</v>
      </c>
      <c r="G2312" s="24">
        <f t="shared" si="36"/>
        <v>5.7324840764331211E-2</v>
      </c>
      <c r="H2312" s="2" t="s">
        <v>12</v>
      </c>
    </row>
    <row r="2313" spans="1:8" ht="15.75" customHeight="1" x14ac:dyDescent="0.35">
      <c r="A2313" s="1">
        <v>44967.458356481482</v>
      </c>
      <c r="B2313" s="2" t="s">
        <v>26</v>
      </c>
      <c r="C2313" s="2" t="s">
        <v>15</v>
      </c>
      <c r="D2313" s="2" t="s">
        <v>9</v>
      </c>
      <c r="E2313" s="2">
        <v>9273</v>
      </c>
      <c r="F2313" s="2">
        <v>242</v>
      </c>
      <c r="G2313" s="24">
        <f t="shared" si="36"/>
        <v>2.6097271648873072E-2</v>
      </c>
      <c r="H2313" s="2" t="s">
        <v>13</v>
      </c>
    </row>
    <row r="2314" spans="1:8" ht="15.75" customHeight="1" x14ac:dyDescent="0.35">
      <c r="A2314" s="1">
        <v>44967.458356481482</v>
      </c>
      <c r="B2314" s="2" t="s">
        <v>26</v>
      </c>
      <c r="C2314" s="2" t="s">
        <v>15</v>
      </c>
      <c r="D2314" s="2" t="s">
        <v>9</v>
      </c>
      <c r="E2314" s="2">
        <v>9273</v>
      </c>
      <c r="F2314" s="2">
        <v>242</v>
      </c>
      <c r="G2314" s="24">
        <f t="shared" si="36"/>
        <v>2.6097271648873072E-2</v>
      </c>
      <c r="H2314" s="2" t="s">
        <v>13</v>
      </c>
    </row>
    <row r="2315" spans="1:8" ht="15.75" customHeight="1" x14ac:dyDescent="0.35">
      <c r="A2315" s="1">
        <v>44967.458347025466</v>
      </c>
      <c r="B2315" s="2" t="s">
        <v>16</v>
      </c>
      <c r="C2315" s="2" t="s">
        <v>8</v>
      </c>
      <c r="D2315" s="2" t="s">
        <v>23</v>
      </c>
      <c r="E2315" s="2">
        <v>1051</v>
      </c>
      <c r="F2315" s="2">
        <v>40</v>
      </c>
      <c r="G2315" s="24">
        <f t="shared" si="36"/>
        <v>3.8058991436726926E-2</v>
      </c>
      <c r="H2315" s="2" t="s">
        <v>13</v>
      </c>
    </row>
    <row r="2316" spans="1:8" ht="15.75" customHeight="1" x14ac:dyDescent="0.35">
      <c r="A2316" s="1">
        <v>44967.458344907405</v>
      </c>
      <c r="B2316" s="2" t="s">
        <v>26</v>
      </c>
      <c r="C2316" s="2" t="s">
        <v>15</v>
      </c>
      <c r="D2316" s="2" t="s">
        <v>23</v>
      </c>
      <c r="E2316" s="2">
        <v>18546</v>
      </c>
      <c r="F2316" s="2">
        <v>483</v>
      </c>
      <c r="G2316" s="24">
        <f t="shared" si="36"/>
        <v>2.6043351666127468E-2</v>
      </c>
      <c r="H2316" s="2" t="s">
        <v>13</v>
      </c>
    </row>
    <row r="2317" spans="1:8" ht="15.75" customHeight="1" x14ac:dyDescent="0.35">
      <c r="A2317" s="1">
        <v>44967.437881944446</v>
      </c>
      <c r="B2317" s="2" t="s">
        <v>26</v>
      </c>
      <c r="C2317" s="2" t="s">
        <v>18</v>
      </c>
      <c r="D2317" s="2" t="s">
        <v>19</v>
      </c>
      <c r="E2317" s="2">
        <v>43440</v>
      </c>
      <c r="F2317" s="2">
        <v>1075</v>
      </c>
      <c r="G2317" s="24">
        <f t="shared" si="36"/>
        <v>2.4746777163904235E-2</v>
      </c>
      <c r="H2317" s="2" t="s">
        <v>12</v>
      </c>
    </row>
    <row r="2318" spans="1:8" ht="15.75" customHeight="1" x14ac:dyDescent="0.35">
      <c r="A2318" s="1">
        <v>44967.437569444446</v>
      </c>
      <c r="B2318" s="2" t="s">
        <v>26</v>
      </c>
      <c r="C2318" s="2" t="s">
        <v>20</v>
      </c>
      <c r="D2318" s="2" t="s">
        <v>19</v>
      </c>
      <c r="E2318" s="2">
        <v>506</v>
      </c>
      <c r="F2318" s="2">
        <v>18</v>
      </c>
      <c r="G2318" s="24">
        <f t="shared" si="36"/>
        <v>3.5573122529644272E-2</v>
      </c>
      <c r="H2318" s="2" t="s">
        <v>12</v>
      </c>
    </row>
    <row r="2319" spans="1:8" ht="15.75" customHeight="1" x14ac:dyDescent="0.35">
      <c r="A2319" s="1">
        <v>44967.43754515046</v>
      </c>
      <c r="B2319" s="2" t="s">
        <v>26</v>
      </c>
      <c r="C2319" s="2" t="s">
        <v>21</v>
      </c>
      <c r="D2319" s="2" t="s">
        <v>19</v>
      </c>
      <c r="E2319" s="2">
        <v>524</v>
      </c>
      <c r="F2319" s="2">
        <v>9</v>
      </c>
      <c r="G2319" s="24">
        <f t="shared" si="36"/>
        <v>1.717557251908397E-2</v>
      </c>
      <c r="H2319" s="2" t="s">
        <v>12</v>
      </c>
    </row>
    <row r="2320" spans="1:8" ht="15.75" customHeight="1" x14ac:dyDescent="0.35">
      <c r="A2320" s="1">
        <v>44967.42633101852</v>
      </c>
      <c r="B2320" s="2" t="s">
        <v>22</v>
      </c>
      <c r="C2320" s="2" t="s">
        <v>21</v>
      </c>
      <c r="D2320" s="2" t="s">
        <v>9</v>
      </c>
      <c r="E2320" s="2">
        <v>1372</v>
      </c>
      <c r="F2320" s="2">
        <v>34</v>
      </c>
      <c r="G2320" s="24">
        <f t="shared" si="36"/>
        <v>2.478134110787172E-2</v>
      </c>
      <c r="H2320" s="2" t="s">
        <v>12</v>
      </c>
    </row>
    <row r="2321" spans="1:8" ht="15.75" customHeight="1" x14ac:dyDescent="0.35">
      <c r="A2321" s="1">
        <v>44967.419907777781</v>
      </c>
      <c r="B2321" s="2" t="s">
        <v>26</v>
      </c>
      <c r="C2321" s="2" t="s">
        <v>18</v>
      </c>
      <c r="D2321" s="2" t="s">
        <v>9</v>
      </c>
      <c r="E2321" s="2">
        <v>0</v>
      </c>
      <c r="F2321" s="2">
        <v>0</v>
      </c>
      <c r="G2321" s="24">
        <f t="shared" si="36"/>
        <v>0</v>
      </c>
      <c r="H2321" s="2" t="s">
        <v>13</v>
      </c>
    </row>
    <row r="2322" spans="1:8" ht="15.75" customHeight="1" x14ac:dyDescent="0.35">
      <c r="A2322" s="1">
        <v>44967.41990760417</v>
      </c>
      <c r="B2322" s="2" t="s">
        <v>26</v>
      </c>
      <c r="C2322" s="2" t="s">
        <v>18</v>
      </c>
      <c r="D2322" s="2" t="s">
        <v>9</v>
      </c>
      <c r="E2322" s="2">
        <v>0</v>
      </c>
      <c r="F2322" s="2">
        <v>0</v>
      </c>
      <c r="G2322" s="24">
        <f t="shared" si="36"/>
        <v>0</v>
      </c>
      <c r="H2322" s="2" t="s">
        <v>13</v>
      </c>
    </row>
    <row r="2323" spans="1:8" ht="15.75" customHeight="1" x14ac:dyDescent="0.35">
      <c r="A2323" s="1">
        <v>44967.419537037036</v>
      </c>
      <c r="B2323" s="2" t="s">
        <v>26</v>
      </c>
      <c r="C2323" s="2" t="s">
        <v>18</v>
      </c>
      <c r="D2323" s="2" t="s">
        <v>11</v>
      </c>
      <c r="E2323" s="2">
        <v>2926</v>
      </c>
      <c r="F2323" s="2">
        <v>0</v>
      </c>
      <c r="G2323" s="24">
        <f t="shared" si="36"/>
        <v>0</v>
      </c>
      <c r="H2323" s="2" t="s">
        <v>12</v>
      </c>
    </row>
    <row r="2324" spans="1:8" ht="15.75" customHeight="1" x14ac:dyDescent="0.35">
      <c r="A2324" s="1">
        <v>44967.416959444447</v>
      </c>
      <c r="B2324" s="2" t="s">
        <v>26</v>
      </c>
      <c r="C2324" s="2" t="s">
        <v>8</v>
      </c>
      <c r="D2324" s="2" t="s">
        <v>11</v>
      </c>
      <c r="E2324" s="2">
        <v>24413</v>
      </c>
      <c r="F2324" s="2">
        <v>556</v>
      </c>
      <c r="G2324" s="24">
        <f t="shared" si="36"/>
        <v>2.2774751157170359E-2</v>
      </c>
      <c r="H2324" s="2" t="s">
        <v>12</v>
      </c>
    </row>
    <row r="2325" spans="1:8" ht="15.75" customHeight="1" x14ac:dyDescent="0.35">
      <c r="A2325" s="1">
        <v>44967.375366678243</v>
      </c>
      <c r="B2325" s="2" t="s">
        <v>7</v>
      </c>
      <c r="C2325" s="2" t="s">
        <v>8</v>
      </c>
      <c r="D2325" s="2" t="s">
        <v>11</v>
      </c>
      <c r="E2325" s="2">
        <v>986</v>
      </c>
      <c r="F2325" s="2">
        <v>20</v>
      </c>
      <c r="G2325" s="24">
        <f t="shared" si="36"/>
        <v>2.0283975659229209E-2</v>
      </c>
      <c r="H2325" s="2" t="s">
        <v>12</v>
      </c>
    </row>
    <row r="2326" spans="1:8" ht="15.75" customHeight="1" x14ac:dyDescent="0.35">
      <c r="A2326" s="1">
        <v>44967.218768981482</v>
      </c>
      <c r="B2326" s="2" t="s">
        <v>16</v>
      </c>
      <c r="C2326" s="2" t="s">
        <v>8</v>
      </c>
      <c r="D2326" s="2" t="s">
        <v>9</v>
      </c>
      <c r="E2326" s="2">
        <v>6359</v>
      </c>
      <c r="F2326" s="2">
        <v>150</v>
      </c>
      <c r="G2326" s="24">
        <f t="shared" si="36"/>
        <v>2.3588614562038056E-2</v>
      </c>
      <c r="H2326" s="2" t="s">
        <v>13</v>
      </c>
    </row>
    <row r="2327" spans="1:8" ht="15.75" customHeight="1" x14ac:dyDescent="0.35">
      <c r="A2327" s="1">
        <v>44966.776437094908</v>
      </c>
      <c r="B2327" s="2" t="s">
        <v>26</v>
      </c>
      <c r="C2327" s="2" t="s">
        <v>8</v>
      </c>
      <c r="D2327" s="2" t="s">
        <v>23</v>
      </c>
      <c r="E2327" s="2">
        <v>967</v>
      </c>
      <c r="F2327" s="2">
        <v>16</v>
      </c>
      <c r="G2327" s="24">
        <f t="shared" si="36"/>
        <v>1.6546018614270942E-2</v>
      </c>
      <c r="H2327" s="2" t="s">
        <v>10</v>
      </c>
    </row>
    <row r="2328" spans="1:8" ht="15.75" customHeight="1" x14ac:dyDescent="0.35">
      <c r="A2328" s="1">
        <v>44966.775855057873</v>
      </c>
      <c r="B2328" s="2" t="s">
        <v>26</v>
      </c>
      <c r="C2328" s="2" t="s">
        <v>8</v>
      </c>
      <c r="D2328" s="2" t="s">
        <v>9</v>
      </c>
      <c r="E2328" s="2">
        <v>0</v>
      </c>
      <c r="F2328" s="2">
        <v>0</v>
      </c>
      <c r="G2328" s="24">
        <f t="shared" si="36"/>
        <v>0</v>
      </c>
      <c r="H2328" s="2" t="s">
        <v>10</v>
      </c>
    </row>
    <row r="2329" spans="1:8" ht="15.75" customHeight="1" x14ac:dyDescent="0.35">
      <c r="A2329" s="1">
        <v>44966.775483460646</v>
      </c>
      <c r="B2329" s="2" t="s">
        <v>7</v>
      </c>
      <c r="C2329" s="2" t="s">
        <v>8</v>
      </c>
      <c r="D2329" s="2" t="s">
        <v>9</v>
      </c>
      <c r="E2329" s="2">
        <v>0</v>
      </c>
      <c r="F2329" s="2">
        <v>0</v>
      </c>
      <c r="G2329" s="24">
        <f t="shared" si="36"/>
        <v>0</v>
      </c>
      <c r="H2329" s="2" t="s">
        <v>10</v>
      </c>
    </row>
    <row r="2330" spans="1:8" ht="15.75" customHeight="1" x14ac:dyDescent="0.35">
      <c r="A2330" s="1">
        <v>44966.721133206018</v>
      </c>
      <c r="B2330" s="2" t="s">
        <v>26</v>
      </c>
      <c r="C2330" s="2" t="s">
        <v>8</v>
      </c>
      <c r="D2330" s="2" t="s">
        <v>11</v>
      </c>
      <c r="E2330" s="2">
        <v>1868</v>
      </c>
      <c r="F2330" s="2">
        <v>77</v>
      </c>
      <c r="G2330" s="24">
        <f t="shared" si="36"/>
        <v>4.1220556745182012E-2</v>
      </c>
      <c r="H2330" s="2" t="s">
        <v>13</v>
      </c>
    </row>
    <row r="2331" spans="1:8" ht="15.75" customHeight="1" x14ac:dyDescent="0.35">
      <c r="A2331" s="1">
        <v>44966.71548244213</v>
      </c>
      <c r="B2331" s="2" t="s">
        <v>26</v>
      </c>
      <c r="C2331" s="2" t="s">
        <v>8</v>
      </c>
      <c r="D2331" s="2" t="s">
        <v>23</v>
      </c>
      <c r="E2331" s="2">
        <v>27220</v>
      </c>
      <c r="F2331" s="2">
        <v>4352</v>
      </c>
      <c r="G2331" s="24">
        <f t="shared" si="36"/>
        <v>0.15988243938280677</v>
      </c>
      <c r="H2331" s="2" t="s">
        <v>13</v>
      </c>
    </row>
    <row r="2332" spans="1:8" ht="15.75" customHeight="1" x14ac:dyDescent="0.35">
      <c r="A2332" s="1">
        <v>44966.704261412036</v>
      </c>
      <c r="B2332" s="2" t="s">
        <v>26</v>
      </c>
      <c r="C2332" s="2" t="s">
        <v>8</v>
      </c>
      <c r="D2332" s="2" t="s">
        <v>23</v>
      </c>
      <c r="E2332" s="2">
        <v>492</v>
      </c>
      <c r="F2332" s="2">
        <v>5</v>
      </c>
      <c r="G2332" s="24">
        <f t="shared" si="36"/>
        <v>1.016260162601626E-2</v>
      </c>
      <c r="H2332" s="2" t="s">
        <v>12</v>
      </c>
    </row>
    <row r="2333" spans="1:8" ht="15.75" customHeight="1" x14ac:dyDescent="0.35">
      <c r="A2333" s="1">
        <v>44966.704030636574</v>
      </c>
      <c r="B2333" s="2" t="s">
        <v>26</v>
      </c>
      <c r="C2333" s="2" t="s">
        <v>8</v>
      </c>
      <c r="D2333" s="2" t="s">
        <v>23</v>
      </c>
      <c r="E2333" s="2">
        <v>388</v>
      </c>
      <c r="F2333" s="2">
        <v>9</v>
      </c>
      <c r="G2333" s="24">
        <f t="shared" si="36"/>
        <v>2.3195876288659795E-2</v>
      </c>
      <c r="H2333" s="2" t="s">
        <v>10</v>
      </c>
    </row>
    <row r="2334" spans="1:8" ht="15.75" customHeight="1" x14ac:dyDescent="0.35">
      <c r="A2334" s="1">
        <v>44966.696916030094</v>
      </c>
      <c r="B2334" s="2" t="s">
        <v>26</v>
      </c>
      <c r="C2334" s="2" t="s">
        <v>8</v>
      </c>
      <c r="D2334" s="2" t="s">
        <v>9</v>
      </c>
      <c r="E2334" s="2">
        <v>0</v>
      </c>
      <c r="F2334" s="2">
        <v>0</v>
      </c>
      <c r="G2334" s="24">
        <f t="shared" si="36"/>
        <v>0</v>
      </c>
      <c r="H2334" s="2" t="s">
        <v>13</v>
      </c>
    </row>
    <row r="2335" spans="1:8" ht="15.75" customHeight="1" x14ac:dyDescent="0.35">
      <c r="A2335" s="1">
        <v>44966.692588680555</v>
      </c>
      <c r="B2335" s="2" t="s">
        <v>26</v>
      </c>
      <c r="C2335" s="2" t="s">
        <v>18</v>
      </c>
      <c r="D2335" s="2" t="s">
        <v>9</v>
      </c>
      <c r="E2335" s="2">
        <v>0</v>
      </c>
      <c r="F2335" s="2">
        <v>0</v>
      </c>
      <c r="G2335" s="24">
        <f t="shared" si="36"/>
        <v>0</v>
      </c>
      <c r="H2335" s="2" t="s">
        <v>13</v>
      </c>
    </row>
    <row r="2336" spans="1:8" ht="15.75" customHeight="1" x14ac:dyDescent="0.35">
      <c r="A2336" s="1">
        <v>44966.692418981482</v>
      </c>
      <c r="B2336" s="2" t="s">
        <v>26</v>
      </c>
      <c r="C2336" s="2" t="s">
        <v>18</v>
      </c>
      <c r="D2336" s="2" t="s">
        <v>11</v>
      </c>
      <c r="E2336" s="2">
        <v>3120</v>
      </c>
      <c r="F2336" s="2">
        <v>0</v>
      </c>
      <c r="G2336" s="24">
        <f t="shared" si="36"/>
        <v>0</v>
      </c>
      <c r="H2336" s="2" t="s">
        <v>12</v>
      </c>
    </row>
    <row r="2337" spans="1:8" ht="15.75" customHeight="1" x14ac:dyDescent="0.35">
      <c r="A2337" s="1">
        <v>44966.685776435188</v>
      </c>
      <c r="B2337" s="2" t="s">
        <v>26</v>
      </c>
      <c r="C2337" s="2" t="s">
        <v>8</v>
      </c>
      <c r="D2337" s="2" t="s">
        <v>23</v>
      </c>
      <c r="E2337" s="2">
        <v>522</v>
      </c>
      <c r="F2337" s="2">
        <v>9</v>
      </c>
      <c r="G2337" s="24">
        <f t="shared" si="36"/>
        <v>1.7241379310344827E-2</v>
      </c>
      <c r="H2337" s="2" t="s">
        <v>12</v>
      </c>
    </row>
    <row r="2338" spans="1:8" ht="15.75" customHeight="1" x14ac:dyDescent="0.35">
      <c r="A2338" s="1">
        <v>44966.682281053239</v>
      </c>
      <c r="B2338" s="2" t="s">
        <v>26</v>
      </c>
      <c r="C2338" s="2" t="s">
        <v>8</v>
      </c>
      <c r="D2338" s="2" t="s">
        <v>11</v>
      </c>
      <c r="E2338" s="2">
        <v>1999</v>
      </c>
      <c r="F2338" s="2">
        <v>32</v>
      </c>
      <c r="G2338" s="24">
        <f t="shared" si="36"/>
        <v>1.6008004002000999E-2</v>
      </c>
      <c r="H2338" s="2" t="s">
        <v>13</v>
      </c>
    </row>
    <row r="2339" spans="1:8" ht="15.75" customHeight="1" x14ac:dyDescent="0.35">
      <c r="A2339" s="1">
        <v>44966.681351354164</v>
      </c>
      <c r="B2339" s="2" t="s">
        <v>26</v>
      </c>
      <c r="C2339" s="2" t="s">
        <v>8</v>
      </c>
      <c r="D2339" s="2" t="s">
        <v>23</v>
      </c>
      <c r="E2339" s="2">
        <v>450</v>
      </c>
      <c r="F2339" s="2">
        <v>4</v>
      </c>
      <c r="G2339" s="24">
        <f t="shared" si="36"/>
        <v>8.8888888888888889E-3</v>
      </c>
      <c r="H2339" s="2" t="s">
        <v>10</v>
      </c>
    </row>
    <row r="2340" spans="1:8" ht="15.75" customHeight="1" x14ac:dyDescent="0.35">
      <c r="A2340" s="1">
        <v>44966.681186192131</v>
      </c>
      <c r="B2340" s="2" t="s">
        <v>26</v>
      </c>
      <c r="C2340" s="2" t="s">
        <v>8</v>
      </c>
      <c r="D2340" s="2" t="s">
        <v>9</v>
      </c>
      <c r="E2340" s="2">
        <v>0</v>
      </c>
      <c r="F2340" s="2">
        <v>0</v>
      </c>
      <c r="G2340" s="24">
        <f t="shared" si="36"/>
        <v>0</v>
      </c>
      <c r="H2340" s="2" t="s">
        <v>10</v>
      </c>
    </row>
    <row r="2341" spans="1:8" ht="15.75" customHeight="1" x14ac:dyDescent="0.35">
      <c r="A2341" s="1">
        <v>44966.675084328701</v>
      </c>
      <c r="B2341" s="2" t="s">
        <v>26</v>
      </c>
      <c r="C2341" s="2" t="s">
        <v>8</v>
      </c>
      <c r="D2341" s="2" t="s">
        <v>11</v>
      </c>
      <c r="E2341" s="2">
        <v>383</v>
      </c>
      <c r="F2341" s="2">
        <v>8</v>
      </c>
      <c r="G2341" s="24">
        <f t="shared" si="36"/>
        <v>2.0887728459530026E-2</v>
      </c>
      <c r="H2341" s="2" t="s">
        <v>12</v>
      </c>
    </row>
    <row r="2342" spans="1:8" ht="15.75" customHeight="1" x14ac:dyDescent="0.35">
      <c r="A2342" s="1">
        <v>44966.660845925922</v>
      </c>
      <c r="B2342" s="2" t="s">
        <v>26</v>
      </c>
      <c r="C2342" s="2" t="s">
        <v>8</v>
      </c>
      <c r="D2342" s="2" t="s">
        <v>9</v>
      </c>
      <c r="E2342" s="2">
        <v>0</v>
      </c>
      <c r="F2342" s="2">
        <v>0</v>
      </c>
      <c r="G2342" s="24">
        <f t="shared" si="36"/>
        <v>0</v>
      </c>
      <c r="H2342" s="2" t="s">
        <v>17</v>
      </c>
    </row>
    <row r="2343" spans="1:8" ht="15.75" customHeight="1" x14ac:dyDescent="0.35">
      <c r="A2343" s="1">
        <v>44966.659208611112</v>
      </c>
      <c r="B2343" s="2" t="s">
        <v>26</v>
      </c>
      <c r="C2343" s="2" t="s">
        <v>8</v>
      </c>
      <c r="D2343" s="2" t="s">
        <v>11</v>
      </c>
      <c r="E2343" s="2">
        <v>1244</v>
      </c>
      <c r="F2343" s="2">
        <v>65</v>
      </c>
      <c r="G2343" s="24">
        <f t="shared" si="36"/>
        <v>5.2250803858520899E-2</v>
      </c>
      <c r="H2343" s="2" t="s">
        <v>12</v>
      </c>
    </row>
    <row r="2344" spans="1:8" ht="15.75" customHeight="1" x14ac:dyDescent="0.35">
      <c r="A2344" s="1">
        <v>44966.657728506943</v>
      </c>
      <c r="B2344" s="2" t="s">
        <v>26</v>
      </c>
      <c r="C2344" s="2" t="s">
        <v>8</v>
      </c>
      <c r="D2344" s="2" t="s">
        <v>11</v>
      </c>
      <c r="E2344" s="2">
        <v>16153</v>
      </c>
      <c r="F2344" s="2">
        <v>351</v>
      </c>
      <c r="G2344" s="24">
        <f t="shared" si="36"/>
        <v>2.1729709651457933E-2</v>
      </c>
      <c r="H2344" s="2" t="s">
        <v>13</v>
      </c>
    </row>
    <row r="2345" spans="1:8" ht="15.75" customHeight="1" x14ac:dyDescent="0.35">
      <c r="A2345" s="1">
        <v>44966.656967592593</v>
      </c>
      <c r="B2345" s="2" t="s">
        <v>26</v>
      </c>
      <c r="C2345" s="2" t="s">
        <v>15</v>
      </c>
      <c r="D2345" s="2" t="s">
        <v>9</v>
      </c>
      <c r="E2345" s="2">
        <v>30475</v>
      </c>
      <c r="F2345" s="2">
        <v>4606</v>
      </c>
      <c r="G2345" s="24">
        <f t="shared" si="36"/>
        <v>0.15114027891714521</v>
      </c>
      <c r="H2345" s="2" t="s">
        <v>13</v>
      </c>
    </row>
    <row r="2346" spans="1:8" ht="15.75" customHeight="1" x14ac:dyDescent="0.35">
      <c r="A2346" s="1">
        <v>44966.656737627316</v>
      </c>
      <c r="B2346" s="2" t="s">
        <v>16</v>
      </c>
      <c r="C2346" s="2" t="s">
        <v>8</v>
      </c>
      <c r="D2346" s="2" t="s">
        <v>9</v>
      </c>
      <c r="E2346" s="2">
        <v>855</v>
      </c>
      <c r="F2346" s="2">
        <v>16</v>
      </c>
      <c r="G2346" s="24">
        <f t="shared" si="36"/>
        <v>1.8713450292397661E-2</v>
      </c>
      <c r="H2346" s="2" t="s">
        <v>13</v>
      </c>
    </row>
    <row r="2347" spans="1:8" ht="15.75" customHeight="1" x14ac:dyDescent="0.35">
      <c r="A2347" s="1">
        <v>44966.656550555555</v>
      </c>
      <c r="B2347" s="2" t="s">
        <v>26</v>
      </c>
      <c r="C2347" s="2" t="s">
        <v>8</v>
      </c>
      <c r="D2347" s="2" t="s">
        <v>11</v>
      </c>
      <c r="E2347" s="2">
        <v>30114</v>
      </c>
      <c r="F2347" s="2">
        <v>483</v>
      </c>
      <c r="G2347" s="24">
        <f t="shared" si="36"/>
        <v>1.6039051603905161E-2</v>
      </c>
      <c r="H2347" s="2" t="s">
        <v>13</v>
      </c>
    </row>
    <row r="2348" spans="1:8" ht="15.75" customHeight="1" x14ac:dyDescent="0.35">
      <c r="A2348" s="1">
        <v>44966.656171064817</v>
      </c>
      <c r="B2348" s="2" t="s">
        <v>16</v>
      </c>
      <c r="C2348" s="2" t="s">
        <v>8</v>
      </c>
      <c r="D2348" s="2" t="s">
        <v>9</v>
      </c>
      <c r="E2348" s="2">
        <v>896</v>
      </c>
      <c r="F2348" s="2">
        <v>29</v>
      </c>
      <c r="G2348" s="24">
        <f t="shared" si="36"/>
        <v>3.2366071428571432E-2</v>
      </c>
      <c r="H2348" s="2" t="s">
        <v>13</v>
      </c>
    </row>
    <row r="2349" spans="1:8" ht="15.75" customHeight="1" x14ac:dyDescent="0.35">
      <c r="A2349" s="1">
        <v>44966.655512118057</v>
      </c>
      <c r="B2349" s="2" t="s">
        <v>16</v>
      </c>
      <c r="C2349" s="2" t="s">
        <v>8</v>
      </c>
      <c r="D2349" s="2" t="s">
        <v>9</v>
      </c>
      <c r="E2349" s="2">
        <v>524</v>
      </c>
      <c r="F2349" s="2">
        <v>9</v>
      </c>
      <c r="G2349" s="24">
        <f t="shared" si="36"/>
        <v>1.717557251908397E-2</v>
      </c>
      <c r="H2349" s="2" t="s">
        <v>13</v>
      </c>
    </row>
    <row r="2350" spans="1:8" ht="15.75" customHeight="1" x14ac:dyDescent="0.35">
      <c r="A2350" s="1">
        <v>44966.65495974537</v>
      </c>
      <c r="B2350" s="2" t="s">
        <v>26</v>
      </c>
      <c r="C2350" s="2" t="s">
        <v>8</v>
      </c>
      <c r="D2350" s="2" t="s">
        <v>11</v>
      </c>
      <c r="E2350" s="2">
        <v>12003</v>
      </c>
      <c r="F2350" s="2">
        <v>196</v>
      </c>
      <c r="G2350" s="24">
        <f t="shared" si="36"/>
        <v>1.6329251020578188E-2</v>
      </c>
      <c r="H2350" s="2" t="s">
        <v>13</v>
      </c>
    </row>
    <row r="2351" spans="1:8" ht="15.75" customHeight="1" x14ac:dyDescent="0.35">
      <c r="A2351" s="1">
        <v>44966.640185185184</v>
      </c>
      <c r="B2351" s="2" t="s">
        <v>26</v>
      </c>
      <c r="C2351" s="2" t="s">
        <v>15</v>
      </c>
      <c r="D2351" s="2" t="s">
        <v>9</v>
      </c>
      <c r="E2351" s="2">
        <v>6796</v>
      </c>
      <c r="F2351" s="2">
        <v>459</v>
      </c>
      <c r="G2351" s="24">
        <f t="shared" si="36"/>
        <v>6.7539729252501471E-2</v>
      </c>
      <c r="H2351" s="2" t="s">
        <v>12</v>
      </c>
    </row>
    <row r="2352" spans="1:8" ht="15.75" customHeight="1" x14ac:dyDescent="0.35">
      <c r="A2352" s="1">
        <v>44966.639263576391</v>
      </c>
      <c r="B2352" s="2" t="s">
        <v>16</v>
      </c>
      <c r="C2352" s="2" t="s">
        <v>8</v>
      </c>
      <c r="D2352" s="2" t="s">
        <v>9</v>
      </c>
      <c r="E2352" s="2">
        <v>627</v>
      </c>
      <c r="F2352" s="2">
        <v>27</v>
      </c>
      <c r="G2352" s="24">
        <f t="shared" si="36"/>
        <v>4.3062200956937802E-2</v>
      </c>
      <c r="H2352" s="2" t="s">
        <v>12</v>
      </c>
    </row>
    <row r="2353" spans="1:8" ht="15.75" customHeight="1" x14ac:dyDescent="0.35">
      <c r="A2353" s="1">
        <v>44966.63919209491</v>
      </c>
      <c r="B2353" s="2" t="s">
        <v>26</v>
      </c>
      <c r="C2353" s="2" t="s">
        <v>8</v>
      </c>
      <c r="D2353" s="2" t="s">
        <v>11</v>
      </c>
      <c r="E2353" s="2">
        <v>11205</v>
      </c>
      <c r="F2353" s="2">
        <v>252</v>
      </c>
      <c r="G2353" s="24">
        <f t="shared" si="36"/>
        <v>2.2489959839357431E-2</v>
      </c>
      <c r="H2353" s="2" t="s">
        <v>12</v>
      </c>
    </row>
    <row r="2354" spans="1:8" ht="15.75" customHeight="1" x14ac:dyDescent="0.35">
      <c r="A2354" s="1">
        <v>44966.636225358794</v>
      </c>
      <c r="B2354" s="2" t="s">
        <v>16</v>
      </c>
      <c r="C2354" s="2" t="s">
        <v>8</v>
      </c>
      <c r="D2354" s="2" t="s">
        <v>9</v>
      </c>
      <c r="E2354" s="2">
        <v>520</v>
      </c>
      <c r="F2354" s="2">
        <v>5</v>
      </c>
      <c r="G2354" s="24">
        <f t="shared" si="36"/>
        <v>9.6153846153846159E-3</v>
      </c>
      <c r="H2354" s="2" t="s">
        <v>12</v>
      </c>
    </row>
    <row r="2355" spans="1:8" ht="15.75" customHeight="1" x14ac:dyDescent="0.35">
      <c r="A2355" s="1">
        <v>44966.633443159721</v>
      </c>
      <c r="B2355" s="2" t="s">
        <v>16</v>
      </c>
      <c r="C2355" s="2" t="s">
        <v>8</v>
      </c>
      <c r="D2355" s="2" t="s">
        <v>9</v>
      </c>
      <c r="E2355" s="2">
        <v>631</v>
      </c>
      <c r="F2355" s="2">
        <v>36</v>
      </c>
      <c r="G2355" s="24">
        <f t="shared" si="36"/>
        <v>5.7052297939778132E-2</v>
      </c>
      <c r="H2355" s="2" t="s">
        <v>13</v>
      </c>
    </row>
    <row r="2356" spans="1:8" ht="15.75" customHeight="1" x14ac:dyDescent="0.35">
      <c r="A2356" s="1">
        <v>44966.631074560188</v>
      </c>
      <c r="B2356" s="2" t="s">
        <v>16</v>
      </c>
      <c r="C2356" s="2" t="s">
        <v>8</v>
      </c>
      <c r="D2356" s="2" t="s">
        <v>9</v>
      </c>
      <c r="E2356" s="2">
        <v>502</v>
      </c>
      <c r="F2356" s="2">
        <v>7</v>
      </c>
      <c r="G2356" s="24">
        <f t="shared" si="36"/>
        <v>1.3944223107569721E-2</v>
      </c>
      <c r="H2356" s="2" t="s">
        <v>12</v>
      </c>
    </row>
    <row r="2357" spans="1:8" ht="15.75" customHeight="1" x14ac:dyDescent="0.35">
      <c r="A2357" s="1">
        <v>44966.629328530093</v>
      </c>
      <c r="B2357" s="2" t="s">
        <v>26</v>
      </c>
      <c r="C2357" s="2" t="s">
        <v>8</v>
      </c>
      <c r="D2357" s="2" t="s">
        <v>11</v>
      </c>
      <c r="E2357" s="2">
        <v>28873</v>
      </c>
      <c r="F2357" s="2">
        <v>271</v>
      </c>
      <c r="G2357" s="24">
        <f t="shared" si="36"/>
        <v>9.3859314930904297E-3</v>
      </c>
      <c r="H2357" s="2" t="s">
        <v>13</v>
      </c>
    </row>
    <row r="2358" spans="1:8" ht="15.75" customHeight="1" x14ac:dyDescent="0.35">
      <c r="A2358" s="1">
        <v>44966.628784722219</v>
      </c>
      <c r="B2358" s="2" t="s">
        <v>26</v>
      </c>
      <c r="C2358" s="2" t="s">
        <v>15</v>
      </c>
      <c r="D2358" s="2" t="s">
        <v>9</v>
      </c>
      <c r="E2358" s="2">
        <v>12331</v>
      </c>
      <c r="F2358" s="2">
        <v>524</v>
      </c>
      <c r="G2358" s="24">
        <f t="shared" si="36"/>
        <v>4.2494525991403777E-2</v>
      </c>
      <c r="H2358" s="2" t="s">
        <v>13</v>
      </c>
    </row>
    <row r="2359" spans="1:8" ht="15.75" customHeight="1" x14ac:dyDescent="0.35">
      <c r="A2359" s="1">
        <v>44966.628765081019</v>
      </c>
      <c r="B2359" s="2" t="s">
        <v>16</v>
      </c>
      <c r="C2359" s="2" t="s">
        <v>8</v>
      </c>
      <c r="D2359" s="2" t="s">
        <v>9</v>
      </c>
      <c r="E2359" s="2">
        <v>538</v>
      </c>
      <c r="F2359" s="2">
        <v>9</v>
      </c>
      <c r="G2359" s="24">
        <f t="shared" si="36"/>
        <v>1.6728624535315983E-2</v>
      </c>
      <c r="H2359" s="2" t="s">
        <v>13</v>
      </c>
    </row>
    <row r="2360" spans="1:8" ht="15.75" customHeight="1" x14ac:dyDescent="0.35">
      <c r="A2360" s="1">
        <v>44966.626279687502</v>
      </c>
      <c r="B2360" s="2" t="s">
        <v>26</v>
      </c>
      <c r="C2360" s="2" t="s">
        <v>18</v>
      </c>
      <c r="D2360" s="2" t="s">
        <v>9</v>
      </c>
      <c r="E2360" s="2">
        <v>0</v>
      </c>
      <c r="F2360" s="2">
        <v>0</v>
      </c>
      <c r="G2360" s="24">
        <f t="shared" si="36"/>
        <v>0</v>
      </c>
      <c r="H2360" s="2" t="s">
        <v>13</v>
      </c>
    </row>
    <row r="2361" spans="1:8" ht="15.75" customHeight="1" x14ac:dyDescent="0.35">
      <c r="A2361" s="1">
        <v>44966.626134259262</v>
      </c>
      <c r="B2361" s="2" t="s">
        <v>26</v>
      </c>
      <c r="C2361" s="2" t="s">
        <v>18</v>
      </c>
      <c r="D2361" s="2" t="s">
        <v>11</v>
      </c>
      <c r="E2361" s="2">
        <v>3750</v>
      </c>
      <c r="F2361" s="2">
        <v>0</v>
      </c>
      <c r="G2361" s="24">
        <f t="shared" si="36"/>
        <v>0</v>
      </c>
      <c r="H2361" s="2" t="s">
        <v>12</v>
      </c>
    </row>
    <row r="2362" spans="1:8" ht="15.75" customHeight="1" x14ac:dyDescent="0.35">
      <c r="A2362" s="1">
        <v>44966.625004363428</v>
      </c>
      <c r="B2362" s="2" t="s">
        <v>26</v>
      </c>
      <c r="C2362" s="2" t="s">
        <v>8</v>
      </c>
      <c r="D2362" s="2" t="s">
        <v>9</v>
      </c>
      <c r="E2362" s="2">
        <v>55</v>
      </c>
      <c r="F2362" s="2">
        <v>33</v>
      </c>
      <c r="G2362" s="24">
        <f t="shared" si="36"/>
        <v>0.6</v>
      </c>
      <c r="H2362" s="2" t="s">
        <v>17</v>
      </c>
    </row>
    <row r="2363" spans="1:8" ht="15.75" customHeight="1" x14ac:dyDescent="0.35">
      <c r="A2363" s="1">
        <v>44966.624961273148</v>
      </c>
      <c r="B2363" s="2" t="s">
        <v>26</v>
      </c>
      <c r="C2363" s="2" t="s">
        <v>8</v>
      </c>
      <c r="D2363" s="2" t="s">
        <v>11</v>
      </c>
      <c r="E2363" s="2">
        <v>11952</v>
      </c>
      <c r="F2363" s="2">
        <v>643</v>
      </c>
      <c r="G2363" s="24">
        <f t="shared" si="36"/>
        <v>5.3798527443105759E-2</v>
      </c>
      <c r="H2363" s="2" t="s">
        <v>12</v>
      </c>
    </row>
    <row r="2364" spans="1:8" ht="15.75" customHeight="1" x14ac:dyDescent="0.35">
      <c r="A2364" s="1">
        <v>44966.618984907407</v>
      </c>
      <c r="B2364" s="2" t="s">
        <v>26</v>
      </c>
      <c r="C2364" s="2" t="s">
        <v>8</v>
      </c>
      <c r="D2364" s="2" t="s">
        <v>11</v>
      </c>
      <c r="E2364" s="2">
        <v>479</v>
      </c>
      <c r="F2364" s="2">
        <v>12</v>
      </c>
      <c r="G2364" s="24">
        <f t="shared" si="36"/>
        <v>2.5052192066805846E-2</v>
      </c>
      <c r="H2364" s="2" t="s">
        <v>12</v>
      </c>
    </row>
    <row r="2365" spans="1:8" ht="15.75" customHeight="1" x14ac:dyDescent="0.35">
      <c r="A2365" s="1">
        <v>44966.617513136574</v>
      </c>
      <c r="B2365" s="2" t="s">
        <v>26</v>
      </c>
      <c r="C2365" s="2" t="s">
        <v>8</v>
      </c>
      <c r="D2365" s="2" t="s">
        <v>11</v>
      </c>
      <c r="E2365" s="2">
        <v>19134</v>
      </c>
      <c r="F2365" s="2">
        <v>1366</v>
      </c>
      <c r="G2365" s="24">
        <f t="shared" si="36"/>
        <v>7.1391240723319746E-2</v>
      </c>
      <c r="H2365" s="2" t="s">
        <v>12</v>
      </c>
    </row>
    <row r="2366" spans="1:8" ht="15.75" customHeight="1" x14ac:dyDescent="0.35">
      <c r="A2366" s="1">
        <v>44966.587010868054</v>
      </c>
      <c r="B2366" s="2" t="s">
        <v>26</v>
      </c>
      <c r="C2366" s="2" t="s">
        <v>8</v>
      </c>
      <c r="D2366" s="2" t="s">
        <v>11</v>
      </c>
      <c r="E2366" s="2">
        <v>16210</v>
      </c>
      <c r="F2366" s="2">
        <v>331</v>
      </c>
      <c r="G2366" s="24">
        <f t="shared" si="36"/>
        <v>2.0419494139420111E-2</v>
      </c>
      <c r="H2366" s="2" t="s">
        <v>12</v>
      </c>
    </row>
    <row r="2367" spans="1:8" ht="15.75" customHeight="1" x14ac:dyDescent="0.35">
      <c r="A2367" s="1">
        <v>44966.580885497686</v>
      </c>
      <c r="B2367" s="2" t="s">
        <v>16</v>
      </c>
      <c r="C2367" s="2" t="s">
        <v>8</v>
      </c>
      <c r="D2367" s="2" t="s">
        <v>9</v>
      </c>
      <c r="E2367" s="2">
        <v>517</v>
      </c>
      <c r="F2367" s="2">
        <v>9</v>
      </c>
      <c r="G2367" s="24">
        <f t="shared" si="36"/>
        <v>1.7408123791102514E-2</v>
      </c>
      <c r="H2367" s="2" t="s">
        <v>13</v>
      </c>
    </row>
    <row r="2368" spans="1:8" ht="15.75" customHeight="1" x14ac:dyDescent="0.35">
      <c r="A2368" s="1">
        <v>44966.542060185187</v>
      </c>
      <c r="B2368" s="2" t="s">
        <v>26</v>
      </c>
      <c r="C2368" s="2" t="s">
        <v>18</v>
      </c>
      <c r="D2368" s="2" t="s">
        <v>19</v>
      </c>
      <c r="E2368" s="2">
        <v>14608</v>
      </c>
      <c r="F2368" s="2">
        <v>267</v>
      </c>
      <c r="G2368" s="24">
        <f t="shared" si="36"/>
        <v>1.8277656078860897E-2</v>
      </c>
      <c r="H2368" s="2" t="s">
        <v>12</v>
      </c>
    </row>
    <row r="2369" spans="1:8" ht="15.75" customHeight="1" x14ac:dyDescent="0.35">
      <c r="A2369" s="1">
        <v>44966.541747685187</v>
      </c>
      <c r="B2369" s="2" t="s">
        <v>26</v>
      </c>
      <c r="C2369" s="2" t="s">
        <v>20</v>
      </c>
      <c r="D2369" s="2" t="s">
        <v>19</v>
      </c>
      <c r="E2369" s="2">
        <v>1683</v>
      </c>
      <c r="F2369" s="2">
        <v>40</v>
      </c>
      <c r="G2369" s="24">
        <f t="shared" si="36"/>
        <v>2.3767082590612002E-2</v>
      </c>
      <c r="H2369" s="2" t="s">
        <v>12</v>
      </c>
    </row>
    <row r="2370" spans="1:8" ht="15.75" customHeight="1" x14ac:dyDescent="0.35">
      <c r="A2370" s="1">
        <v>44966.541733935184</v>
      </c>
      <c r="B2370" s="2" t="s">
        <v>26</v>
      </c>
      <c r="C2370" s="2" t="s">
        <v>21</v>
      </c>
      <c r="D2370" s="2" t="s">
        <v>19</v>
      </c>
      <c r="E2370" s="2">
        <v>422</v>
      </c>
      <c r="F2370" s="2">
        <v>11</v>
      </c>
      <c r="G2370" s="24">
        <f t="shared" ref="G2370:G2433" si="37">IFERROR(F2370/E2370,0)</f>
        <v>2.6066350710900472E-2</v>
      </c>
      <c r="H2370" s="2" t="s">
        <v>12</v>
      </c>
    </row>
    <row r="2371" spans="1:8" ht="15.75" customHeight="1" x14ac:dyDescent="0.35">
      <c r="A2371" s="1">
        <v>44966.500562407404</v>
      </c>
      <c r="B2371" s="2" t="s">
        <v>26</v>
      </c>
      <c r="C2371" s="2" t="s">
        <v>8</v>
      </c>
      <c r="D2371" s="2" t="s">
        <v>11</v>
      </c>
      <c r="E2371" s="2">
        <v>3375</v>
      </c>
      <c r="F2371" s="2">
        <v>57</v>
      </c>
      <c r="G2371" s="24">
        <f t="shared" si="37"/>
        <v>1.6888888888888887E-2</v>
      </c>
      <c r="H2371" s="2" t="s">
        <v>10</v>
      </c>
    </row>
    <row r="2372" spans="1:8" ht="15.75" customHeight="1" x14ac:dyDescent="0.35">
      <c r="A2372" s="1">
        <v>44966.500027314818</v>
      </c>
      <c r="B2372" s="2" t="s">
        <v>26</v>
      </c>
      <c r="C2372" s="2" t="s">
        <v>8</v>
      </c>
      <c r="D2372" s="2" t="s">
        <v>11</v>
      </c>
      <c r="E2372" s="2">
        <v>12647</v>
      </c>
      <c r="F2372" s="2">
        <v>115</v>
      </c>
      <c r="G2372" s="24">
        <f t="shared" si="37"/>
        <v>9.0930655491420886E-3</v>
      </c>
      <c r="H2372" s="2" t="s">
        <v>13</v>
      </c>
    </row>
    <row r="2373" spans="1:8" ht="15.75" customHeight="1" x14ac:dyDescent="0.35">
      <c r="A2373" s="1">
        <v>44966.500021435182</v>
      </c>
      <c r="B2373" s="2" t="s">
        <v>16</v>
      </c>
      <c r="C2373" s="2" t="s">
        <v>8</v>
      </c>
      <c r="D2373" s="2" t="s">
        <v>9</v>
      </c>
      <c r="E2373" s="2">
        <v>1460</v>
      </c>
      <c r="F2373" s="2">
        <v>66</v>
      </c>
      <c r="G2373" s="24">
        <f t="shared" si="37"/>
        <v>4.5205479452054796E-2</v>
      </c>
      <c r="H2373" s="2" t="s">
        <v>13</v>
      </c>
    </row>
    <row r="2374" spans="1:8" ht="15.75" customHeight="1" x14ac:dyDescent="0.35">
      <c r="A2374" s="1">
        <v>44966.500011574077</v>
      </c>
      <c r="B2374" s="2" t="s">
        <v>26</v>
      </c>
      <c r="C2374" s="2" t="s">
        <v>15</v>
      </c>
      <c r="D2374" s="2" t="s">
        <v>9</v>
      </c>
      <c r="E2374" s="2">
        <v>44147</v>
      </c>
      <c r="F2374" s="2">
        <v>5428</v>
      </c>
      <c r="G2374" s="24">
        <f t="shared" si="37"/>
        <v>0.12295286202912996</v>
      </c>
      <c r="H2374" s="2" t="s">
        <v>13</v>
      </c>
    </row>
    <row r="2375" spans="1:8" ht="15.75" customHeight="1" x14ac:dyDescent="0.35">
      <c r="A2375" s="1">
        <v>44966.458703703705</v>
      </c>
      <c r="B2375" s="2" t="s">
        <v>26</v>
      </c>
      <c r="C2375" s="2" t="s">
        <v>18</v>
      </c>
      <c r="D2375" s="2" t="s">
        <v>23</v>
      </c>
      <c r="E2375" s="2">
        <v>11868</v>
      </c>
      <c r="F2375" s="2">
        <v>311</v>
      </c>
      <c r="G2375" s="24">
        <f t="shared" si="37"/>
        <v>2.6204920795416246E-2</v>
      </c>
      <c r="H2375" s="2" t="s">
        <v>13</v>
      </c>
    </row>
    <row r="2376" spans="1:8" ht="15.75" customHeight="1" x14ac:dyDescent="0.35">
      <c r="A2376" s="1">
        <v>44966.458680555559</v>
      </c>
      <c r="B2376" s="2" t="s">
        <v>26</v>
      </c>
      <c r="C2376" s="2" t="s">
        <v>18</v>
      </c>
      <c r="D2376" s="2" t="s">
        <v>9</v>
      </c>
      <c r="E2376" s="2">
        <v>0</v>
      </c>
      <c r="F2376" s="2">
        <v>0</v>
      </c>
      <c r="G2376" s="24">
        <f t="shared" si="37"/>
        <v>0</v>
      </c>
      <c r="H2376" s="2" t="s">
        <v>10</v>
      </c>
    </row>
    <row r="2377" spans="1:8" ht="15.75" customHeight="1" x14ac:dyDescent="0.35">
      <c r="A2377" s="1">
        <v>44966.458668981482</v>
      </c>
      <c r="B2377" s="2" t="s">
        <v>26</v>
      </c>
      <c r="C2377" s="2" t="s">
        <v>18</v>
      </c>
      <c r="D2377" s="2" t="s">
        <v>9</v>
      </c>
      <c r="E2377" s="2">
        <v>0</v>
      </c>
      <c r="F2377" s="2">
        <v>0</v>
      </c>
      <c r="G2377" s="24">
        <f t="shared" si="37"/>
        <v>0</v>
      </c>
      <c r="H2377" s="2" t="s">
        <v>10</v>
      </c>
    </row>
    <row r="2378" spans="1:8" ht="15.75" customHeight="1" x14ac:dyDescent="0.35">
      <c r="A2378" s="1">
        <v>44966.458668981482</v>
      </c>
      <c r="B2378" s="2" t="s">
        <v>26</v>
      </c>
      <c r="C2378" s="2" t="s">
        <v>18</v>
      </c>
      <c r="D2378" s="2" t="s">
        <v>9</v>
      </c>
      <c r="E2378" s="2">
        <v>0</v>
      </c>
      <c r="F2378" s="2">
        <v>0</v>
      </c>
      <c r="G2378" s="24">
        <f t="shared" si="37"/>
        <v>0</v>
      </c>
      <c r="H2378" s="2" t="s">
        <v>10</v>
      </c>
    </row>
    <row r="2379" spans="1:8" ht="15.75" customHeight="1" x14ac:dyDescent="0.35">
      <c r="A2379" s="1">
        <v>44966.458668981482</v>
      </c>
      <c r="B2379" s="2" t="s">
        <v>26</v>
      </c>
      <c r="C2379" s="2" t="s">
        <v>18</v>
      </c>
      <c r="D2379" s="2" t="s">
        <v>9</v>
      </c>
      <c r="E2379" s="2">
        <v>0</v>
      </c>
      <c r="F2379" s="2">
        <v>0</v>
      </c>
      <c r="G2379" s="24">
        <f t="shared" si="37"/>
        <v>0</v>
      </c>
      <c r="H2379" s="2" t="s">
        <v>10</v>
      </c>
    </row>
    <row r="2380" spans="1:8" ht="15.75" customHeight="1" x14ac:dyDescent="0.35">
      <c r="A2380" s="1">
        <v>44966.458668981482</v>
      </c>
      <c r="B2380" s="2" t="s">
        <v>26</v>
      </c>
      <c r="C2380" s="2" t="s">
        <v>18</v>
      </c>
      <c r="D2380" s="2" t="s">
        <v>9</v>
      </c>
      <c r="E2380" s="2">
        <v>0</v>
      </c>
      <c r="F2380" s="2">
        <v>0</v>
      </c>
      <c r="G2380" s="24">
        <f t="shared" si="37"/>
        <v>0</v>
      </c>
      <c r="H2380" s="2" t="s">
        <v>10</v>
      </c>
    </row>
    <row r="2381" spans="1:8" ht="15.75" customHeight="1" x14ac:dyDescent="0.35">
      <c r="A2381" s="1">
        <v>44966.458668981482</v>
      </c>
      <c r="B2381" s="2" t="s">
        <v>26</v>
      </c>
      <c r="C2381" s="2" t="s">
        <v>18</v>
      </c>
      <c r="D2381" s="2" t="s">
        <v>9</v>
      </c>
      <c r="E2381" s="2">
        <v>0</v>
      </c>
      <c r="F2381" s="2">
        <v>0</v>
      </c>
      <c r="G2381" s="24">
        <f t="shared" si="37"/>
        <v>0</v>
      </c>
      <c r="H2381" s="2" t="s">
        <v>10</v>
      </c>
    </row>
    <row r="2382" spans="1:8" ht="15.75" customHeight="1" x14ac:dyDescent="0.35">
      <c r="A2382" s="1">
        <v>44966.458414351851</v>
      </c>
      <c r="B2382" s="2" t="s">
        <v>26</v>
      </c>
      <c r="C2382" s="2" t="s">
        <v>15</v>
      </c>
      <c r="D2382" s="2" t="s">
        <v>23</v>
      </c>
      <c r="E2382" s="2">
        <v>24794</v>
      </c>
      <c r="F2382" s="2">
        <v>913</v>
      </c>
      <c r="G2382" s="24">
        <f t="shared" si="37"/>
        <v>3.6823425022182783E-2</v>
      </c>
      <c r="H2382" s="2" t="s">
        <v>13</v>
      </c>
    </row>
    <row r="2383" spans="1:8" ht="15.75" customHeight="1" x14ac:dyDescent="0.35">
      <c r="A2383" s="1">
        <v>44966.458406631944</v>
      </c>
      <c r="B2383" s="2" t="s">
        <v>26</v>
      </c>
      <c r="C2383" s="2" t="s">
        <v>8</v>
      </c>
      <c r="D2383" s="2" t="s">
        <v>23</v>
      </c>
      <c r="E2383" s="2">
        <v>66746</v>
      </c>
      <c r="F2383" s="2">
        <v>5546</v>
      </c>
      <c r="G2383" s="24">
        <f t="shared" si="37"/>
        <v>8.3091121565337253E-2</v>
      </c>
      <c r="H2383" s="2" t="s">
        <v>13</v>
      </c>
    </row>
    <row r="2384" spans="1:8" ht="15.75" customHeight="1" x14ac:dyDescent="0.35">
      <c r="A2384" s="1">
        <v>44966.458344907405</v>
      </c>
      <c r="B2384" s="2" t="s">
        <v>26</v>
      </c>
      <c r="C2384" s="2" t="s">
        <v>15</v>
      </c>
      <c r="D2384" s="2" t="s">
        <v>23</v>
      </c>
      <c r="E2384" s="2">
        <v>32321</v>
      </c>
      <c r="F2384" s="2">
        <v>1862</v>
      </c>
      <c r="G2384" s="24">
        <f t="shared" si="37"/>
        <v>5.7609603663252996E-2</v>
      </c>
      <c r="H2384" s="2" t="s">
        <v>13</v>
      </c>
    </row>
    <row r="2385" spans="1:8" ht="15.75" customHeight="1" x14ac:dyDescent="0.35">
      <c r="A2385" s="1">
        <v>44966.458340405094</v>
      </c>
      <c r="B2385" s="2" t="s">
        <v>16</v>
      </c>
      <c r="C2385" s="2" t="s">
        <v>8</v>
      </c>
      <c r="D2385" s="2" t="s">
        <v>23</v>
      </c>
      <c r="E2385" s="2">
        <v>1947</v>
      </c>
      <c r="F2385" s="2">
        <v>118</v>
      </c>
      <c r="G2385" s="24">
        <f t="shared" si="37"/>
        <v>6.0606060606060608E-2</v>
      </c>
      <c r="H2385" s="2" t="s">
        <v>13</v>
      </c>
    </row>
    <row r="2386" spans="1:8" ht="15.75" customHeight="1" x14ac:dyDescent="0.35">
      <c r="A2386" s="1">
        <v>44966.417060185187</v>
      </c>
      <c r="B2386" s="2" t="s">
        <v>26</v>
      </c>
      <c r="C2386" s="2" t="s">
        <v>18</v>
      </c>
      <c r="D2386" s="2" t="s">
        <v>19</v>
      </c>
      <c r="E2386" s="2">
        <v>8733</v>
      </c>
      <c r="F2386" s="2">
        <v>151</v>
      </c>
      <c r="G2386" s="24">
        <f t="shared" si="37"/>
        <v>1.7290736287644565E-2</v>
      </c>
      <c r="H2386" s="2" t="s">
        <v>12</v>
      </c>
    </row>
    <row r="2387" spans="1:8" ht="15.75" customHeight="1" x14ac:dyDescent="0.35">
      <c r="A2387" s="1">
        <v>44966.416759259257</v>
      </c>
      <c r="B2387" s="2" t="s">
        <v>26</v>
      </c>
      <c r="C2387" s="2" t="s">
        <v>20</v>
      </c>
      <c r="D2387" s="2" t="s">
        <v>19</v>
      </c>
      <c r="E2387" s="2">
        <v>1415</v>
      </c>
      <c r="F2387" s="2">
        <v>77</v>
      </c>
      <c r="G2387" s="24">
        <f t="shared" si="37"/>
        <v>5.4416961130742049E-2</v>
      </c>
      <c r="H2387" s="2" t="s">
        <v>12</v>
      </c>
    </row>
    <row r="2388" spans="1:8" ht="15.75" customHeight="1" x14ac:dyDescent="0.35">
      <c r="A2388" s="1">
        <v>44966.416754942133</v>
      </c>
      <c r="B2388" s="2" t="s">
        <v>26</v>
      </c>
      <c r="C2388" s="2" t="s">
        <v>21</v>
      </c>
      <c r="D2388" s="2" t="s">
        <v>19</v>
      </c>
      <c r="E2388" s="2">
        <v>486</v>
      </c>
      <c r="F2388" s="2">
        <v>22</v>
      </c>
      <c r="G2388" s="24">
        <f t="shared" si="37"/>
        <v>4.5267489711934158E-2</v>
      </c>
      <c r="H2388" s="2" t="s">
        <v>12</v>
      </c>
    </row>
    <row r="2389" spans="1:8" ht="15.75" customHeight="1" x14ac:dyDescent="0.35">
      <c r="A2389" s="1">
        <v>44966.321089421297</v>
      </c>
      <c r="B2389" s="2" t="s">
        <v>26</v>
      </c>
      <c r="C2389" s="2" t="s">
        <v>8</v>
      </c>
      <c r="D2389" s="2" t="s">
        <v>23</v>
      </c>
      <c r="E2389" s="2">
        <v>3714</v>
      </c>
      <c r="F2389" s="2">
        <v>51</v>
      </c>
      <c r="G2389" s="24">
        <f t="shared" si="37"/>
        <v>1.3731825525040387E-2</v>
      </c>
      <c r="H2389" s="2" t="s">
        <v>10</v>
      </c>
    </row>
    <row r="2390" spans="1:8" ht="15.75" customHeight="1" x14ac:dyDescent="0.35">
      <c r="A2390" s="1">
        <v>44965.822651574075</v>
      </c>
      <c r="B2390" s="2" t="s">
        <v>26</v>
      </c>
      <c r="C2390" s="2" t="s">
        <v>8</v>
      </c>
      <c r="D2390" s="2" t="s">
        <v>9</v>
      </c>
      <c r="E2390" s="2">
        <v>0</v>
      </c>
      <c r="F2390" s="2">
        <v>0</v>
      </c>
      <c r="G2390" s="24">
        <f t="shared" si="37"/>
        <v>0</v>
      </c>
      <c r="H2390" s="2" t="s">
        <v>13</v>
      </c>
    </row>
    <row r="2391" spans="1:8" ht="15.75" customHeight="1" x14ac:dyDescent="0.35">
      <c r="A2391" s="1">
        <v>44965.637971747688</v>
      </c>
      <c r="B2391" s="2" t="s">
        <v>26</v>
      </c>
      <c r="C2391" s="2" t="s">
        <v>8</v>
      </c>
      <c r="D2391" s="2" t="s">
        <v>11</v>
      </c>
      <c r="E2391" s="2">
        <v>1564</v>
      </c>
      <c r="F2391" s="2">
        <v>25</v>
      </c>
      <c r="G2391" s="24">
        <f t="shared" si="37"/>
        <v>1.5984654731457801E-2</v>
      </c>
      <c r="H2391" s="2" t="s">
        <v>10</v>
      </c>
    </row>
    <row r="2392" spans="1:8" ht="15.75" customHeight="1" x14ac:dyDescent="0.35">
      <c r="A2392" s="1">
        <v>44965.625079884259</v>
      </c>
      <c r="B2392" s="2" t="s">
        <v>26</v>
      </c>
      <c r="C2392" s="2" t="s">
        <v>8</v>
      </c>
      <c r="D2392" s="2" t="s">
        <v>23</v>
      </c>
      <c r="E2392" s="2">
        <v>23671</v>
      </c>
      <c r="F2392" s="2">
        <v>416</v>
      </c>
      <c r="G2392" s="24">
        <f t="shared" si="37"/>
        <v>1.7574246968864855E-2</v>
      </c>
      <c r="H2392" s="2" t="s">
        <v>12</v>
      </c>
    </row>
    <row r="2393" spans="1:8" ht="15.75" customHeight="1" x14ac:dyDescent="0.35">
      <c r="A2393" s="1">
        <v>44965.609737754632</v>
      </c>
      <c r="B2393" s="2" t="s">
        <v>26</v>
      </c>
      <c r="C2393" s="2" t="s">
        <v>8</v>
      </c>
      <c r="D2393" s="2" t="s">
        <v>11</v>
      </c>
      <c r="E2393" s="2">
        <v>21914</v>
      </c>
      <c r="F2393" s="2">
        <v>395</v>
      </c>
      <c r="G2393" s="24">
        <f t="shared" si="37"/>
        <v>1.8025006844939309E-2</v>
      </c>
      <c r="H2393" s="2" t="s">
        <v>13</v>
      </c>
    </row>
    <row r="2394" spans="1:8" ht="15.75" customHeight="1" x14ac:dyDescent="0.35">
      <c r="A2394" s="1">
        <v>44965.502354826385</v>
      </c>
      <c r="B2394" s="2" t="s">
        <v>26</v>
      </c>
      <c r="C2394" s="2" t="s">
        <v>8</v>
      </c>
      <c r="D2394" s="2" t="s">
        <v>11</v>
      </c>
      <c r="E2394" s="2">
        <v>2664</v>
      </c>
      <c r="F2394" s="2">
        <v>45</v>
      </c>
      <c r="G2394" s="24">
        <f t="shared" si="37"/>
        <v>1.6891891891891893E-2</v>
      </c>
      <c r="H2394" s="2" t="s">
        <v>13</v>
      </c>
    </row>
    <row r="2395" spans="1:8" ht="15.75" customHeight="1" x14ac:dyDescent="0.35">
      <c r="A2395" s="1">
        <v>44965.458344907405</v>
      </c>
      <c r="B2395" s="2" t="s">
        <v>26</v>
      </c>
      <c r="C2395" s="2" t="s">
        <v>15</v>
      </c>
      <c r="D2395" s="2" t="s">
        <v>9</v>
      </c>
      <c r="E2395" s="2">
        <v>26973</v>
      </c>
      <c r="F2395" s="2">
        <v>2306</v>
      </c>
      <c r="G2395" s="24">
        <f t="shared" si="37"/>
        <v>8.5492900307715128E-2</v>
      </c>
      <c r="H2395" s="2" t="s">
        <v>13</v>
      </c>
    </row>
    <row r="2396" spans="1:8" ht="15.75" customHeight="1" x14ac:dyDescent="0.35">
      <c r="A2396" s="1">
        <v>44965.458337037038</v>
      </c>
      <c r="B2396" s="2" t="s">
        <v>16</v>
      </c>
      <c r="C2396" s="2" t="s">
        <v>8</v>
      </c>
      <c r="D2396" s="2" t="s">
        <v>9</v>
      </c>
      <c r="E2396" s="2">
        <v>2834</v>
      </c>
      <c r="F2396" s="2">
        <v>126</v>
      </c>
      <c r="G2396" s="24">
        <f t="shared" si="37"/>
        <v>4.4460127028934371E-2</v>
      </c>
      <c r="H2396" s="2" t="s">
        <v>13</v>
      </c>
    </row>
    <row r="2397" spans="1:8" ht="15.75" customHeight="1" x14ac:dyDescent="0.35">
      <c r="A2397" s="1">
        <v>44965.420995370368</v>
      </c>
      <c r="B2397" s="2" t="s">
        <v>26</v>
      </c>
      <c r="C2397" s="2" t="s">
        <v>18</v>
      </c>
      <c r="D2397" s="2" t="s">
        <v>11</v>
      </c>
      <c r="E2397" s="2">
        <v>16084</v>
      </c>
      <c r="F2397" s="2">
        <v>336</v>
      </c>
      <c r="G2397" s="24">
        <f t="shared" si="37"/>
        <v>2.0890325789604577E-2</v>
      </c>
      <c r="H2397" s="2" t="s">
        <v>12</v>
      </c>
    </row>
    <row r="2398" spans="1:8" ht="15.75" customHeight="1" x14ac:dyDescent="0.35">
      <c r="A2398" s="1">
        <v>44965.416770833333</v>
      </c>
      <c r="B2398" s="2" t="s">
        <v>26</v>
      </c>
      <c r="C2398" s="2" t="s">
        <v>20</v>
      </c>
      <c r="D2398" s="2" t="s">
        <v>11</v>
      </c>
      <c r="E2398" s="2">
        <v>3694</v>
      </c>
      <c r="F2398" s="2">
        <v>173</v>
      </c>
      <c r="G2398" s="24">
        <f t="shared" si="37"/>
        <v>4.6832701678397398E-2</v>
      </c>
      <c r="H2398" s="2" t="s">
        <v>12</v>
      </c>
    </row>
    <row r="2399" spans="1:8" ht="15.75" customHeight="1" x14ac:dyDescent="0.35">
      <c r="A2399" s="1">
        <v>44965.416743773145</v>
      </c>
      <c r="B2399" s="2" t="s">
        <v>26</v>
      </c>
      <c r="C2399" s="2" t="s">
        <v>21</v>
      </c>
      <c r="D2399" s="2" t="s">
        <v>11</v>
      </c>
      <c r="E2399" s="2">
        <v>1641</v>
      </c>
      <c r="F2399" s="2">
        <v>44</v>
      </c>
      <c r="G2399" s="24">
        <f t="shared" si="37"/>
        <v>2.6812918951858621E-2</v>
      </c>
      <c r="H2399" s="2" t="s">
        <v>12</v>
      </c>
    </row>
    <row r="2400" spans="1:8" ht="15.75" customHeight="1" x14ac:dyDescent="0.35">
      <c r="A2400" s="1">
        <v>44965.4065162037</v>
      </c>
      <c r="B2400" s="2" t="s">
        <v>22</v>
      </c>
      <c r="C2400" s="2" t="s">
        <v>21</v>
      </c>
      <c r="D2400" s="2" t="s">
        <v>9</v>
      </c>
      <c r="E2400" s="2">
        <v>226</v>
      </c>
      <c r="F2400" s="2">
        <v>12</v>
      </c>
      <c r="G2400" s="24">
        <f t="shared" si="37"/>
        <v>5.3097345132743362E-2</v>
      </c>
      <c r="H2400" s="2" t="s">
        <v>12</v>
      </c>
    </row>
    <row r="2401" spans="1:8" ht="15.75" customHeight="1" x14ac:dyDescent="0.35">
      <c r="A2401" s="1">
        <v>44965.37542827546</v>
      </c>
      <c r="B2401" s="2" t="s">
        <v>7</v>
      </c>
      <c r="C2401" s="2" t="s">
        <v>8</v>
      </c>
      <c r="D2401" s="2" t="s">
        <v>11</v>
      </c>
      <c r="E2401" s="2">
        <v>236</v>
      </c>
      <c r="F2401" s="2">
        <v>8</v>
      </c>
      <c r="G2401" s="24">
        <f t="shared" si="37"/>
        <v>3.3898305084745763E-2</v>
      </c>
      <c r="H2401" s="2" t="s">
        <v>10</v>
      </c>
    </row>
    <row r="2402" spans="1:8" ht="15.75" customHeight="1" x14ac:dyDescent="0.35">
      <c r="A2402" s="1">
        <v>44965.37525740741</v>
      </c>
      <c r="B2402" s="2" t="s">
        <v>7</v>
      </c>
      <c r="C2402" s="2" t="s">
        <v>8</v>
      </c>
      <c r="D2402" s="2" t="s">
        <v>11</v>
      </c>
      <c r="E2402" s="2">
        <v>1379</v>
      </c>
      <c r="F2402" s="2">
        <v>15</v>
      </c>
      <c r="G2402" s="24">
        <f t="shared" si="37"/>
        <v>1.0877447425670777E-2</v>
      </c>
      <c r="H2402" s="2" t="s">
        <v>17</v>
      </c>
    </row>
    <row r="2403" spans="1:8" ht="15.75" customHeight="1" x14ac:dyDescent="0.35">
      <c r="A2403" s="1">
        <v>44965.350026689812</v>
      </c>
      <c r="B2403" s="2" t="s">
        <v>7</v>
      </c>
      <c r="C2403" s="2" t="s">
        <v>8</v>
      </c>
      <c r="D2403" s="2" t="s">
        <v>9</v>
      </c>
      <c r="E2403" s="2">
        <v>0</v>
      </c>
      <c r="F2403" s="2">
        <v>0</v>
      </c>
      <c r="G2403" s="24">
        <f t="shared" si="37"/>
        <v>0</v>
      </c>
      <c r="H2403" s="2" t="s">
        <v>10</v>
      </c>
    </row>
    <row r="2404" spans="1:8" ht="15.75" customHeight="1" x14ac:dyDescent="0.35">
      <c r="A2404" s="1">
        <v>44965.349064513888</v>
      </c>
      <c r="B2404" s="2" t="s">
        <v>26</v>
      </c>
      <c r="C2404" s="2" t="s">
        <v>27</v>
      </c>
      <c r="D2404" s="2" t="s">
        <v>11</v>
      </c>
      <c r="E2404" s="2">
        <v>2476</v>
      </c>
      <c r="F2404" s="2">
        <v>17</v>
      </c>
      <c r="G2404" s="24">
        <f t="shared" si="37"/>
        <v>6.8659127625201937E-3</v>
      </c>
      <c r="H2404" s="2" t="s">
        <v>10</v>
      </c>
    </row>
    <row r="2405" spans="1:8" ht="15.75" customHeight="1" x14ac:dyDescent="0.35">
      <c r="A2405" s="1">
        <v>44965.340526006941</v>
      </c>
      <c r="B2405" s="2" t="s">
        <v>26</v>
      </c>
      <c r="C2405" s="2" t="s">
        <v>8</v>
      </c>
      <c r="D2405" s="2" t="s">
        <v>9</v>
      </c>
      <c r="E2405" s="2">
        <v>0</v>
      </c>
      <c r="F2405" s="2">
        <v>0</v>
      </c>
      <c r="G2405" s="24">
        <f t="shared" si="37"/>
        <v>0</v>
      </c>
      <c r="H2405" s="2" t="s">
        <v>12</v>
      </c>
    </row>
    <row r="2406" spans="1:8" ht="15.75" customHeight="1" x14ac:dyDescent="0.35">
      <c r="A2406" s="1">
        <v>44965.262827349536</v>
      </c>
      <c r="B2406" s="2" t="s">
        <v>16</v>
      </c>
      <c r="C2406" s="2" t="s">
        <v>8</v>
      </c>
      <c r="D2406" s="2" t="s">
        <v>9</v>
      </c>
      <c r="E2406" s="2">
        <v>984</v>
      </c>
      <c r="F2406" s="2">
        <v>17</v>
      </c>
      <c r="G2406" s="24">
        <f t="shared" si="37"/>
        <v>1.7276422764227643E-2</v>
      </c>
      <c r="H2406" s="2" t="s">
        <v>13</v>
      </c>
    </row>
    <row r="2407" spans="1:8" ht="15.75" customHeight="1" x14ac:dyDescent="0.35">
      <c r="A2407" s="1">
        <v>44964.668661840275</v>
      </c>
      <c r="B2407" s="2" t="s">
        <v>26</v>
      </c>
      <c r="C2407" s="2" t="s">
        <v>8</v>
      </c>
      <c r="D2407" s="2" t="s">
        <v>11</v>
      </c>
      <c r="E2407" s="2">
        <v>5404</v>
      </c>
      <c r="F2407" s="2">
        <v>256</v>
      </c>
      <c r="G2407" s="24">
        <f t="shared" si="37"/>
        <v>4.7372316802368614E-2</v>
      </c>
      <c r="H2407" s="2" t="s">
        <v>12</v>
      </c>
    </row>
    <row r="2408" spans="1:8" ht="15.75" customHeight="1" x14ac:dyDescent="0.35">
      <c r="A2408" s="1">
        <v>44964.666320763892</v>
      </c>
      <c r="B2408" s="2" t="s">
        <v>26</v>
      </c>
      <c r="C2408" s="2" t="s">
        <v>8</v>
      </c>
      <c r="D2408" s="2" t="s">
        <v>9</v>
      </c>
      <c r="E2408" s="2">
        <v>0</v>
      </c>
      <c r="F2408" s="2">
        <v>0</v>
      </c>
      <c r="G2408" s="24">
        <f t="shared" si="37"/>
        <v>0</v>
      </c>
      <c r="H2408" s="2" t="s">
        <v>12</v>
      </c>
    </row>
    <row r="2409" spans="1:8" ht="15.75" customHeight="1" x14ac:dyDescent="0.35">
      <c r="A2409" s="1">
        <v>44964.643534374998</v>
      </c>
      <c r="B2409" s="2" t="s">
        <v>7</v>
      </c>
      <c r="C2409" s="2" t="s">
        <v>8</v>
      </c>
      <c r="D2409" s="2" t="s">
        <v>9</v>
      </c>
      <c r="E2409" s="2">
        <v>0</v>
      </c>
      <c r="F2409" s="2">
        <v>0</v>
      </c>
      <c r="G2409" s="24">
        <f t="shared" si="37"/>
        <v>0</v>
      </c>
      <c r="H2409" s="2" t="s">
        <v>10</v>
      </c>
    </row>
    <row r="2410" spans="1:8" ht="15.75" customHeight="1" x14ac:dyDescent="0.35">
      <c r="A2410" s="1">
        <v>44964.643018136572</v>
      </c>
      <c r="B2410" s="2" t="s">
        <v>7</v>
      </c>
      <c r="C2410" s="2" t="s">
        <v>8</v>
      </c>
      <c r="D2410" s="2" t="s">
        <v>9</v>
      </c>
      <c r="E2410" s="2">
        <v>0</v>
      </c>
      <c r="F2410" s="2">
        <v>0</v>
      </c>
      <c r="G2410" s="24">
        <f t="shared" si="37"/>
        <v>0</v>
      </c>
      <c r="H2410" s="2" t="s">
        <v>10</v>
      </c>
    </row>
    <row r="2411" spans="1:8" ht="15.75" customHeight="1" x14ac:dyDescent="0.35">
      <c r="A2411" s="1">
        <v>44964.642652789349</v>
      </c>
      <c r="B2411" s="2" t="s">
        <v>7</v>
      </c>
      <c r="C2411" s="2" t="s">
        <v>8</v>
      </c>
      <c r="D2411" s="2" t="s">
        <v>9</v>
      </c>
      <c r="E2411" s="2">
        <v>0</v>
      </c>
      <c r="F2411" s="2">
        <v>0</v>
      </c>
      <c r="G2411" s="24">
        <f t="shared" si="37"/>
        <v>0</v>
      </c>
      <c r="H2411" s="2" t="s">
        <v>10</v>
      </c>
    </row>
    <row r="2412" spans="1:8" ht="15.75" customHeight="1" x14ac:dyDescent="0.35">
      <c r="A2412" s="1">
        <v>44964.590592754626</v>
      </c>
      <c r="B2412" s="2" t="s">
        <v>7</v>
      </c>
      <c r="C2412" s="2" t="s">
        <v>8</v>
      </c>
      <c r="D2412" s="2" t="s">
        <v>9</v>
      </c>
      <c r="E2412" s="2">
        <v>0</v>
      </c>
      <c r="F2412" s="2">
        <v>0</v>
      </c>
      <c r="G2412" s="24">
        <f t="shared" si="37"/>
        <v>0</v>
      </c>
      <c r="H2412" s="2" t="s">
        <v>10</v>
      </c>
    </row>
    <row r="2413" spans="1:8" ht="15.75" customHeight="1" x14ac:dyDescent="0.35">
      <c r="A2413" s="1">
        <v>44964.590045370373</v>
      </c>
      <c r="B2413" s="2" t="s">
        <v>7</v>
      </c>
      <c r="C2413" s="2" t="s">
        <v>8</v>
      </c>
      <c r="D2413" s="2" t="s">
        <v>9</v>
      </c>
      <c r="E2413" s="2">
        <v>0</v>
      </c>
      <c r="F2413" s="2">
        <v>0</v>
      </c>
      <c r="G2413" s="24">
        <f t="shared" si="37"/>
        <v>0</v>
      </c>
      <c r="H2413" s="2" t="s">
        <v>17</v>
      </c>
    </row>
    <row r="2414" spans="1:8" ht="15.75" customHeight="1" x14ac:dyDescent="0.35">
      <c r="A2414" s="1">
        <v>44964.589861504632</v>
      </c>
      <c r="B2414" s="2" t="s">
        <v>7</v>
      </c>
      <c r="C2414" s="2" t="s">
        <v>8</v>
      </c>
      <c r="D2414" s="2" t="s">
        <v>9</v>
      </c>
      <c r="E2414" s="2">
        <v>0</v>
      </c>
      <c r="F2414" s="2">
        <v>0</v>
      </c>
      <c r="G2414" s="24">
        <f t="shared" si="37"/>
        <v>0</v>
      </c>
      <c r="H2414" s="2" t="s">
        <v>17</v>
      </c>
    </row>
    <row r="2415" spans="1:8" ht="15.75" customHeight="1" x14ac:dyDescent="0.35">
      <c r="A2415" s="1">
        <v>44964.58964111111</v>
      </c>
      <c r="B2415" s="2" t="s">
        <v>7</v>
      </c>
      <c r="C2415" s="2" t="s">
        <v>8</v>
      </c>
      <c r="D2415" s="2" t="s">
        <v>9</v>
      </c>
      <c r="E2415" s="2">
        <v>0</v>
      </c>
      <c r="F2415" s="2">
        <v>0</v>
      </c>
      <c r="G2415" s="24">
        <f t="shared" si="37"/>
        <v>0</v>
      </c>
      <c r="H2415" s="2" t="s">
        <v>17</v>
      </c>
    </row>
    <row r="2416" spans="1:8" ht="15.75" customHeight="1" x14ac:dyDescent="0.35">
      <c r="A2416" s="1">
        <v>44964.58947240741</v>
      </c>
      <c r="B2416" s="2" t="s">
        <v>7</v>
      </c>
      <c r="C2416" s="2" t="s">
        <v>8</v>
      </c>
      <c r="D2416" s="2" t="s">
        <v>9</v>
      </c>
      <c r="E2416" s="2">
        <v>0</v>
      </c>
      <c r="F2416" s="2">
        <v>0</v>
      </c>
      <c r="G2416" s="24">
        <f t="shared" si="37"/>
        <v>0</v>
      </c>
      <c r="H2416" s="2" t="s">
        <v>17</v>
      </c>
    </row>
    <row r="2417" spans="1:8" ht="15.75" customHeight="1" x14ac:dyDescent="0.35">
      <c r="A2417" s="1">
        <v>44964.589181932868</v>
      </c>
      <c r="B2417" s="2" t="s">
        <v>7</v>
      </c>
      <c r="C2417" s="2" t="s">
        <v>8</v>
      </c>
      <c r="D2417" s="2" t="s">
        <v>9</v>
      </c>
      <c r="E2417" s="2">
        <v>0</v>
      </c>
      <c r="F2417" s="2">
        <v>0</v>
      </c>
      <c r="G2417" s="24">
        <f t="shared" si="37"/>
        <v>0</v>
      </c>
      <c r="H2417" s="2" t="s">
        <v>17</v>
      </c>
    </row>
    <row r="2418" spans="1:8" ht="15.75" customHeight="1" x14ac:dyDescent="0.35">
      <c r="A2418" s="1">
        <v>44964.58388888889</v>
      </c>
      <c r="B2418" s="2" t="s">
        <v>26</v>
      </c>
      <c r="C2418" s="2" t="s">
        <v>18</v>
      </c>
      <c r="D2418" s="2" t="s">
        <v>19</v>
      </c>
      <c r="E2418" s="2">
        <v>7719</v>
      </c>
      <c r="F2418" s="2">
        <v>114</v>
      </c>
      <c r="G2418" s="24">
        <f t="shared" si="37"/>
        <v>1.4768752429071124E-2</v>
      </c>
      <c r="H2418" s="2" t="s">
        <v>12</v>
      </c>
    </row>
    <row r="2419" spans="1:8" ht="15.75" customHeight="1" x14ac:dyDescent="0.35">
      <c r="A2419" s="1">
        <v>44964.583425925928</v>
      </c>
      <c r="B2419" s="2" t="s">
        <v>26</v>
      </c>
      <c r="C2419" s="2" t="s">
        <v>20</v>
      </c>
      <c r="D2419" s="2" t="s">
        <v>19</v>
      </c>
      <c r="E2419" s="2">
        <v>1126</v>
      </c>
      <c r="F2419" s="2">
        <v>49</v>
      </c>
      <c r="G2419" s="24">
        <f t="shared" si="37"/>
        <v>4.3516873889875664E-2</v>
      </c>
      <c r="H2419" s="2" t="s">
        <v>12</v>
      </c>
    </row>
    <row r="2420" spans="1:8" ht="15.75" customHeight="1" x14ac:dyDescent="0.35">
      <c r="A2420" s="1">
        <v>44964.58340304398</v>
      </c>
      <c r="B2420" s="2" t="s">
        <v>26</v>
      </c>
      <c r="C2420" s="2" t="s">
        <v>21</v>
      </c>
      <c r="D2420" s="2" t="s">
        <v>19</v>
      </c>
      <c r="E2420" s="2">
        <v>515</v>
      </c>
      <c r="F2420" s="2">
        <v>27</v>
      </c>
      <c r="G2420" s="24">
        <f t="shared" si="37"/>
        <v>5.2427184466019419E-2</v>
      </c>
      <c r="H2420" s="2" t="s">
        <v>12</v>
      </c>
    </row>
    <row r="2421" spans="1:8" ht="15.75" customHeight="1" x14ac:dyDescent="0.35">
      <c r="A2421" s="1">
        <v>44964.491162546299</v>
      </c>
      <c r="B2421" s="2" t="s">
        <v>26</v>
      </c>
      <c r="C2421" s="2" t="s">
        <v>8</v>
      </c>
      <c r="D2421" s="2" t="s">
        <v>23</v>
      </c>
      <c r="E2421" s="2">
        <v>325</v>
      </c>
      <c r="F2421" s="2">
        <v>2</v>
      </c>
      <c r="G2421" s="24">
        <f t="shared" si="37"/>
        <v>6.1538461538461538E-3</v>
      </c>
      <c r="H2421" s="2" t="s">
        <v>10</v>
      </c>
    </row>
    <row r="2422" spans="1:8" ht="15.75" customHeight="1" x14ac:dyDescent="0.35">
      <c r="A2422" s="1">
        <v>44964.490566145832</v>
      </c>
      <c r="B2422" s="2" t="s">
        <v>26</v>
      </c>
      <c r="C2422" s="2" t="s">
        <v>8</v>
      </c>
      <c r="D2422" s="2" t="s">
        <v>23</v>
      </c>
      <c r="E2422" s="2">
        <v>430</v>
      </c>
      <c r="F2422" s="2">
        <v>4</v>
      </c>
      <c r="G2422" s="24">
        <f t="shared" si="37"/>
        <v>9.3023255813953487E-3</v>
      </c>
      <c r="H2422" s="2" t="s">
        <v>12</v>
      </c>
    </row>
    <row r="2423" spans="1:8" ht="15.75" customHeight="1" x14ac:dyDescent="0.35">
      <c r="A2423" s="1">
        <v>44964.482662743052</v>
      </c>
      <c r="B2423" s="2" t="s">
        <v>26</v>
      </c>
      <c r="C2423" s="2" t="s">
        <v>8</v>
      </c>
      <c r="D2423" s="2" t="s">
        <v>23</v>
      </c>
      <c r="E2423" s="2">
        <v>27024</v>
      </c>
      <c r="F2423" s="2">
        <v>697</v>
      </c>
      <c r="G2423" s="24">
        <f t="shared" si="37"/>
        <v>2.5791888691533451E-2</v>
      </c>
      <c r="H2423" s="2" t="s">
        <v>13</v>
      </c>
    </row>
    <row r="2424" spans="1:8" ht="15.75" customHeight="1" x14ac:dyDescent="0.35">
      <c r="A2424" s="1">
        <v>44964.389484930558</v>
      </c>
      <c r="B2424" s="2" t="s">
        <v>26</v>
      </c>
      <c r="C2424" s="2" t="s">
        <v>8</v>
      </c>
      <c r="D2424" s="2" t="s">
        <v>11</v>
      </c>
      <c r="E2424" s="2">
        <v>873</v>
      </c>
      <c r="F2424" s="2">
        <v>44</v>
      </c>
      <c r="G2424" s="24">
        <f t="shared" si="37"/>
        <v>5.0400916380297825E-2</v>
      </c>
      <c r="H2424" s="2" t="s">
        <v>12</v>
      </c>
    </row>
    <row r="2425" spans="1:8" ht="15.75" customHeight="1" x14ac:dyDescent="0.35">
      <c r="A2425" s="1">
        <v>44964.379467592589</v>
      </c>
      <c r="B2425" s="2" t="s">
        <v>26</v>
      </c>
      <c r="C2425" s="2" t="s">
        <v>18</v>
      </c>
      <c r="D2425" s="2" t="s">
        <v>19</v>
      </c>
      <c r="E2425" s="2">
        <v>7618</v>
      </c>
      <c r="F2425" s="2">
        <v>82</v>
      </c>
      <c r="G2425" s="24">
        <f t="shared" si="37"/>
        <v>1.0763980047256498E-2</v>
      </c>
      <c r="H2425" s="2" t="s">
        <v>12</v>
      </c>
    </row>
    <row r="2426" spans="1:8" ht="15.75" customHeight="1" x14ac:dyDescent="0.35">
      <c r="A2426" s="1">
        <v>44964.375092592592</v>
      </c>
      <c r="B2426" s="2" t="s">
        <v>26</v>
      </c>
      <c r="C2426" s="2" t="s">
        <v>20</v>
      </c>
      <c r="D2426" s="2" t="s">
        <v>19</v>
      </c>
      <c r="E2426" s="2">
        <v>222</v>
      </c>
      <c r="F2426" s="2">
        <v>15</v>
      </c>
      <c r="G2426" s="24">
        <f t="shared" si="37"/>
        <v>6.7567567567567571E-2</v>
      </c>
      <c r="H2426" s="2" t="s">
        <v>12</v>
      </c>
    </row>
    <row r="2427" spans="1:8" ht="15.75" customHeight="1" x14ac:dyDescent="0.35">
      <c r="A2427" s="1">
        <v>44964.375065983797</v>
      </c>
      <c r="B2427" s="2" t="s">
        <v>26</v>
      </c>
      <c r="C2427" s="2" t="s">
        <v>21</v>
      </c>
      <c r="D2427" s="2" t="s">
        <v>19</v>
      </c>
      <c r="E2427" s="2">
        <v>365</v>
      </c>
      <c r="F2427" s="2">
        <v>17</v>
      </c>
      <c r="G2427" s="24">
        <f t="shared" si="37"/>
        <v>4.6575342465753428E-2</v>
      </c>
      <c r="H2427" s="2" t="s">
        <v>12</v>
      </c>
    </row>
    <row r="2428" spans="1:8" ht="15.75" customHeight="1" x14ac:dyDescent="0.35">
      <c r="A2428" s="1">
        <v>44964.348223263885</v>
      </c>
      <c r="B2428" s="2" t="s">
        <v>7</v>
      </c>
      <c r="C2428" s="2" t="s">
        <v>8</v>
      </c>
      <c r="D2428" s="2" t="s">
        <v>9</v>
      </c>
      <c r="E2428" s="2">
        <v>0</v>
      </c>
      <c r="F2428" s="2">
        <v>0</v>
      </c>
      <c r="G2428" s="24">
        <f t="shared" si="37"/>
        <v>0</v>
      </c>
      <c r="H2428" s="2" t="s">
        <v>12</v>
      </c>
    </row>
    <row r="2429" spans="1:8" ht="15.75" customHeight="1" x14ac:dyDescent="0.35">
      <c r="A2429" s="1">
        <v>44963.709583414355</v>
      </c>
      <c r="B2429" s="2" t="s">
        <v>26</v>
      </c>
      <c r="C2429" s="2" t="s">
        <v>8</v>
      </c>
      <c r="D2429" s="2" t="s">
        <v>11</v>
      </c>
      <c r="E2429" s="2">
        <v>237</v>
      </c>
      <c r="F2429" s="2">
        <v>10</v>
      </c>
      <c r="G2429" s="24">
        <f t="shared" si="37"/>
        <v>4.2194092827004218E-2</v>
      </c>
      <c r="H2429" s="2" t="s">
        <v>10</v>
      </c>
    </row>
    <row r="2430" spans="1:8" ht="15.75" customHeight="1" x14ac:dyDescent="0.35">
      <c r="A2430" s="1">
        <v>44963.709428206021</v>
      </c>
      <c r="B2430" s="2" t="s">
        <v>26</v>
      </c>
      <c r="C2430" s="2" t="s">
        <v>8</v>
      </c>
      <c r="D2430" s="2" t="s">
        <v>9</v>
      </c>
      <c r="E2430" s="2">
        <v>0</v>
      </c>
      <c r="F2430" s="2">
        <v>0</v>
      </c>
      <c r="G2430" s="24">
        <f t="shared" si="37"/>
        <v>0</v>
      </c>
      <c r="H2430" s="2" t="s">
        <v>13</v>
      </c>
    </row>
    <row r="2431" spans="1:8" ht="15.75" customHeight="1" x14ac:dyDescent="0.35">
      <c r="A2431" s="1">
        <v>44963.606507025463</v>
      </c>
      <c r="B2431" s="2" t="s">
        <v>26</v>
      </c>
      <c r="C2431" s="2" t="s">
        <v>8</v>
      </c>
      <c r="D2431" s="2" t="s">
        <v>11</v>
      </c>
      <c r="E2431" s="2">
        <v>11714</v>
      </c>
      <c r="F2431" s="2">
        <v>86</v>
      </c>
      <c r="G2431" s="24">
        <f t="shared" si="37"/>
        <v>7.3416424790848558E-3</v>
      </c>
      <c r="H2431" s="2" t="s">
        <v>13</v>
      </c>
    </row>
    <row r="2432" spans="1:8" ht="15.75" customHeight="1" x14ac:dyDescent="0.35">
      <c r="A2432" s="1">
        <v>44963.589886851849</v>
      </c>
      <c r="B2432" s="2" t="s">
        <v>26</v>
      </c>
      <c r="C2432" s="2" t="s">
        <v>8</v>
      </c>
      <c r="D2432" s="2" t="s">
        <v>11</v>
      </c>
      <c r="E2432" s="2">
        <v>773</v>
      </c>
      <c r="F2432" s="2">
        <v>10</v>
      </c>
      <c r="G2432" s="24">
        <f t="shared" si="37"/>
        <v>1.2936610608020699E-2</v>
      </c>
      <c r="H2432" s="2" t="s">
        <v>10</v>
      </c>
    </row>
    <row r="2433" spans="1:8" ht="15.75" customHeight="1" x14ac:dyDescent="0.35">
      <c r="A2433" s="1">
        <v>44963.587965335646</v>
      </c>
      <c r="B2433" s="2" t="s">
        <v>26</v>
      </c>
      <c r="C2433" s="2" t="s">
        <v>8</v>
      </c>
      <c r="D2433" s="2" t="s">
        <v>11</v>
      </c>
      <c r="E2433" s="2">
        <v>24054</v>
      </c>
      <c r="F2433" s="2">
        <v>1366</v>
      </c>
      <c r="G2433" s="24">
        <f t="shared" si="37"/>
        <v>5.6788891660430697E-2</v>
      </c>
      <c r="H2433" s="2" t="s">
        <v>13</v>
      </c>
    </row>
    <row r="2434" spans="1:8" ht="15.75" customHeight="1" x14ac:dyDescent="0.35">
      <c r="A2434" s="1">
        <v>44963.55775428241</v>
      </c>
      <c r="B2434" s="2" t="s">
        <v>26</v>
      </c>
      <c r="C2434" s="2" t="s">
        <v>8</v>
      </c>
      <c r="D2434" s="2" t="s">
        <v>23</v>
      </c>
      <c r="E2434" s="2">
        <v>1153</v>
      </c>
      <c r="F2434" s="2">
        <v>20</v>
      </c>
      <c r="G2434" s="24">
        <f t="shared" ref="G2434:G2497" si="38">IFERROR(F2434/E2434,0)</f>
        <v>1.7346053772766695E-2</v>
      </c>
      <c r="H2434" s="2" t="s">
        <v>12</v>
      </c>
    </row>
    <row r="2435" spans="1:8" ht="15.75" customHeight="1" x14ac:dyDescent="0.35">
      <c r="A2435" s="1">
        <v>44963.556453391204</v>
      </c>
      <c r="B2435" s="2" t="s">
        <v>26</v>
      </c>
      <c r="C2435" s="2" t="s">
        <v>8</v>
      </c>
      <c r="D2435" s="2" t="s">
        <v>23</v>
      </c>
      <c r="E2435" s="2">
        <v>922</v>
      </c>
      <c r="F2435" s="2">
        <v>21</v>
      </c>
      <c r="G2435" s="24">
        <f t="shared" si="38"/>
        <v>2.27765726681128E-2</v>
      </c>
      <c r="H2435" s="2" t="s">
        <v>10</v>
      </c>
    </row>
    <row r="2436" spans="1:8" ht="15.75" customHeight="1" x14ac:dyDescent="0.35">
      <c r="A2436" s="1">
        <v>44963.555555451392</v>
      </c>
      <c r="B2436" s="2" t="s">
        <v>26</v>
      </c>
      <c r="C2436" s="2" t="s">
        <v>8</v>
      </c>
      <c r="D2436" s="2" t="s">
        <v>23</v>
      </c>
      <c r="E2436" s="2">
        <v>3194</v>
      </c>
      <c r="F2436" s="2">
        <v>101</v>
      </c>
      <c r="G2436" s="24">
        <f t="shared" si="38"/>
        <v>3.1621790857858482E-2</v>
      </c>
      <c r="H2436" s="2" t="s">
        <v>10</v>
      </c>
    </row>
    <row r="2437" spans="1:8" ht="15.75" customHeight="1" x14ac:dyDescent="0.35">
      <c r="A2437" s="1">
        <v>44963.555194363427</v>
      </c>
      <c r="B2437" s="2" t="s">
        <v>26</v>
      </c>
      <c r="C2437" s="2" t="s">
        <v>8</v>
      </c>
      <c r="D2437" s="2" t="s">
        <v>23</v>
      </c>
      <c r="E2437" s="2">
        <v>56791</v>
      </c>
      <c r="F2437" s="2">
        <v>1444</v>
      </c>
      <c r="G2437" s="24">
        <f t="shared" si="38"/>
        <v>2.5426564068250251E-2</v>
      </c>
      <c r="H2437" s="2" t="s">
        <v>13</v>
      </c>
    </row>
    <row r="2438" spans="1:8" ht="15.75" customHeight="1" x14ac:dyDescent="0.35">
      <c r="A2438" s="1">
        <v>44963.54876341435</v>
      </c>
      <c r="B2438" s="2" t="s">
        <v>26</v>
      </c>
      <c r="C2438" s="2" t="s">
        <v>8</v>
      </c>
      <c r="D2438" s="2" t="s">
        <v>11</v>
      </c>
      <c r="E2438" s="2">
        <v>10153</v>
      </c>
      <c r="F2438" s="2">
        <v>41</v>
      </c>
      <c r="G2438" s="24">
        <f t="shared" si="38"/>
        <v>4.0382153058209393E-3</v>
      </c>
      <c r="H2438" s="2" t="s">
        <v>13</v>
      </c>
    </row>
    <row r="2439" spans="1:8" ht="15.75" customHeight="1" x14ac:dyDescent="0.35">
      <c r="A2439" s="1">
        <v>44963.521226851852</v>
      </c>
      <c r="B2439" s="2" t="s">
        <v>26</v>
      </c>
      <c r="C2439" s="2" t="s">
        <v>18</v>
      </c>
      <c r="D2439" s="2" t="s">
        <v>19</v>
      </c>
      <c r="E2439" s="2">
        <v>10781</v>
      </c>
      <c r="F2439" s="2">
        <v>220</v>
      </c>
      <c r="G2439" s="24">
        <f t="shared" si="38"/>
        <v>2.0406270290325573E-2</v>
      </c>
      <c r="H2439" s="2" t="s">
        <v>12</v>
      </c>
    </row>
    <row r="2440" spans="1:8" ht="15.75" customHeight="1" x14ac:dyDescent="0.35">
      <c r="A2440" s="1">
        <v>44963.520902777775</v>
      </c>
      <c r="B2440" s="2" t="s">
        <v>26</v>
      </c>
      <c r="C2440" s="2" t="s">
        <v>20</v>
      </c>
      <c r="D2440" s="2" t="s">
        <v>19</v>
      </c>
      <c r="E2440" s="2">
        <v>1458</v>
      </c>
      <c r="F2440" s="2">
        <v>70</v>
      </c>
      <c r="G2440" s="24">
        <f t="shared" si="38"/>
        <v>4.8010973936899862E-2</v>
      </c>
      <c r="H2440" s="2" t="s">
        <v>12</v>
      </c>
    </row>
    <row r="2441" spans="1:8" ht="15.75" customHeight="1" x14ac:dyDescent="0.35">
      <c r="A2441" s="1">
        <v>44963.520890300926</v>
      </c>
      <c r="B2441" s="2" t="s">
        <v>26</v>
      </c>
      <c r="C2441" s="2" t="s">
        <v>21</v>
      </c>
      <c r="D2441" s="2" t="s">
        <v>19</v>
      </c>
      <c r="E2441" s="2">
        <v>544</v>
      </c>
      <c r="F2441" s="2">
        <v>17</v>
      </c>
      <c r="G2441" s="24">
        <f t="shared" si="38"/>
        <v>3.125E-2</v>
      </c>
      <c r="H2441" s="2" t="s">
        <v>12</v>
      </c>
    </row>
    <row r="2442" spans="1:8" ht="15.75" customHeight="1" x14ac:dyDescent="0.35">
      <c r="A2442" s="1">
        <v>44963.472578726854</v>
      </c>
      <c r="B2442" s="2" t="s">
        <v>16</v>
      </c>
      <c r="C2442" s="2" t="s">
        <v>8</v>
      </c>
      <c r="D2442" s="2" t="s">
        <v>9</v>
      </c>
      <c r="E2442" s="2">
        <v>1389</v>
      </c>
      <c r="F2442" s="2">
        <v>43</v>
      </c>
      <c r="G2442" s="24">
        <f t="shared" si="38"/>
        <v>3.0957523398128149E-2</v>
      </c>
      <c r="H2442" s="2" t="s">
        <v>10</v>
      </c>
    </row>
    <row r="2443" spans="1:8" ht="15.75" customHeight="1" x14ac:dyDescent="0.35">
      <c r="A2443" s="1">
        <v>44963.464745370373</v>
      </c>
      <c r="B2443" s="2" t="s">
        <v>22</v>
      </c>
      <c r="C2443" s="2" t="s">
        <v>21</v>
      </c>
      <c r="D2443" s="2" t="s">
        <v>9</v>
      </c>
      <c r="E2443" s="2">
        <v>0</v>
      </c>
      <c r="F2443" s="2">
        <v>0</v>
      </c>
      <c r="G2443" s="24">
        <f t="shared" si="38"/>
        <v>0</v>
      </c>
      <c r="H2443" s="2" t="s">
        <v>12</v>
      </c>
    </row>
    <row r="2444" spans="1:8" ht="15.75" customHeight="1" x14ac:dyDescent="0.35">
      <c r="A2444" s="1">
        <v>44963.396226851852</v>
      </c>
      <c r="B2444" s="2" t="s">
        <v>26</v>
      </c>
      <c r="C2444" s="2" t="s">
        <v>18</v>
      </c>
      <c r="D2444" s="2" t="s">
        <v>19</v>
      </c>
      <c r="E2444" s="2">
        <v>7244</v>
      </c>
      <c r="F2444" s="2">
        <v>109</v>
      </c>
      <c r="G2444" s="24">
        <f t="shared" si="38"/>
        <v>1.5046935394809497E-2</v>
      </c>
      <c r="H2444" s="2" t="s">
        <v>12</v>
      </c>
    </row>
    <row r="2445" spans="1:8" ht="15.75" customHeight="1" x14ac:dyDescent="0.35">
      <c r="A2445" s="1">
        <v>44963.395914351851</v>
      </c>
      <c r="B2445" s="2" t="s">
        <v>26</v>
      </c>
      <c r="C2445" s="2" t="s">
        <v>20</v>
      </c>
      <c r="D2445" s="2" t="s">
        <v>19</v>
      </c>
      <c r="E2445" s="2">
        <v>622</v>
      </c>
      <c r="F2445" s="2">
        <v>47</v>
      </c>
      <c r="G2445" s="24">
        <f t="shared" si="38"/>
        <v>7.5562700964630219E-2</v>
      </c>
      <c r="H2445" s="2" t="s">
        <v>12</v>
      </c>
    </row>
    <row r="2446" spans="1:8" ht="15.75" customHeight="1" x14ac:dyDescent="0.35">
      <c r="A2446" s="1">
        <v>44963.395890706015</v>
      </c>
      <c r="B2446" s="2" t="s">
        <v>26</v>
      </c>
      <c r="C2446" s="2" t="s">
        <v>21</v>
      </c>
      <c r="D2446" s="2" t="s">
        <v>19</v>
      </c>
      <c r="E2446" s="2">
        <v>613</v>
      </c>
      <c r="F2446" s="2">
        <v>27</v>
      </c>
      <c r="G2446" s="24">
        <f t="shared" si="38"/>
        <v>4.4045676998368678E-2</v>
      </c>
      <c r="H2446" s="2" t="s">
        <v>12</v>
      </c>
    </row>
    <row r="2447" spans="1:8" ht="15.75" customHeight="1" x14ac:dyDescent="0.35">
      <c r="A2447" s="1">
        <v>44962.469893912035</v>
      </c>
      <c r="B2447" s="2" t="s">
        <v>16</v>
      </c>
      <c r="C2447" s="2" t="s">
        <v>8</v>
      </c>
      <c r="D2447" s="2" t="s">
        <v>9</v>
      </c>
      <c r="E2447" s="2">
        <v>1222</v>
      </c>
      <c r="F2447" s="2">
        <v>18</v>
      </c>
      <c r="G2447" s="24">
        <f t="shared" si="38"/>
        <v>1.4729950900163666E-2</v>
      </c>
      <c r="H2447" s="2" t="s">
        <v>10</v>
      </c>
    </row>
    <row r="2448" spans="1:8" ht="15.75" customHeight="1" x14ac:dyDescent="0.35">
      <c r="A2448" s="1">
        <v>44962.417442129627</v>
      </c>
      <c r="B2448" s="2" t="s">
        <v>26</v>
      </c>
      <c r="C2448" s="2" t="s">
        <v>18</v>
      </c>
      <c r="D2448" s="2" t="s">
        <v>23</v>
      </c>
      <c r="E2448" s="2">
        <v>11687</v>
      </c>
      <c r="F2448" s="2">
        <v>140</v>
      </c>
      <c r="G2448" s="24">
        <f t="shared" si="38"/>
        <v>1.1979122101480277E-2</v>
      </c>
      <c r="H2448" s="2" t="s">
        <v>12</v>
      </c>
    </row>
    <row r="2449" spans="1:8" ht="15.75" customHeight="1" x14ac:dyDescent="0.35">
      <c r="A2449" s="1">
        <v>44962.416779398147</v>
      </c>
      <c r="B2449" s="2" t="s">
        <v>26</v>
      </c>
      <c r="C2449" s="2" t="s">
        <v>21</v>
      </c>
      <c r="D2449" s="2" t="s">
        <v>23</v>
      </c>
      <c r="E2449" s="2">
        <v>459</v>
      </c>
      <c r="F2449" s="2">
        <v>8</v>
      </c>
      <c r="G2449" s="24">
        <f t="shared" si="38"/>
        <v>1.7429193899782137E-2</v>
      </c>
      <c r="H2449" s="2" t="s">
        <v>12</v>
      </c>
    </row>
    <row r="2450" spans="1:8" ht="15.75" customHeight="1" x14ac:dyDescent="0.35">
      <c r="A2450" s="1">
        <v>44962.416770833333</v>
      </c>
      <c r="B2450" s="2" t="s">
        <v>26</v>
      </c>
      <c r="C2450" s="2" t="s">
        <v>20</v>
      </c>
      <c r="D2450" s="2" t="s">
        <v>23</v>
      </c>
      <c r="E2450" s="2">
        <v>2579</v>
      </c>
      <c r="F2450" s="2">
        <v>83</v>
      </c>
      <c r="G2450" s="24">
        <f t="shared" si="38"/>
        <v>3.2183016673129117E-2</v>
      </c>
      <c r="H2450" s="2" t="s">
        <v>12</v>
      </c>
    </row>
    <row r="2451" spans="1:8" ht="15.75" customHeight="1" x14ac:dyDescent="0.35">
      <c r="A2451" s="1">
        <v>44961.796557291666</v>
      </c>
      <c r="B2451" s="2" t="s">
        <v>26</v>
      </c>
      <c r="C2451" s="2" t="s">
        <v>8</v>
      </c>
      <c r="D2451" s="2" t="s">
        <v>11</v>
      </c>
      <c r="E2451" s="2">
        <v>191</v>
      </c>
      <c r="F2451" s="2">
        <v>5</v>
      </c>
      <c r="G2451" s="24">
        <f t="shared" si="38"/>
        <v>2.6178010471204188E-2</v>
      </c>
      <c r="H2451" s="2" t="s">
        <v>10</v>
      </c>
    </row>
    <row r="2452" spans="1:8" ht="15.75" customHeight="1" x14ac:dyDescent="0.35">
      <c r="A2452" s="1">
        <v>44961.792393391202</v>
      </c>
      <c r="B2452" s="2" t="s">
        <v>26</v>
      </c>
      <c r="C2452" s="2" t="s">
        <v>8</v>
      </c>
      <c r="D2452" s="2" t="s">
        <v>11</v>
      </c>
      <c r="E2452" s="2">
        <v>14581</v>
      </c>
      <c r="F2452" s="2">
        <v>132</v>
      </c>
      <c r="G2452" s="24">
        <f t="shared" si="38"/>
        <v>9.0528770317536526E-3</v>
      </c>
      <c r="H2452" s="2" t="s">
        <v>13</v>
      </c>
    </row>
    <row r="2453" spans="1:8" ht="15.75" customHeight="1" x14ac:dyDescent="0.35">
      <c r="A2453" s="1">
        <v>44961.775772928238</v>
      </c>
      <c r="B2453" s="2" t="s">
        <v>26</v>
      </c>
      <c r="C2453" s="2" t="s">
        <v>8</v>
      </c>
      <c r="D2453" s="2" t="s">
        <v>11</v>
      </c>
      <c r="E2453" s="2">
        <v>11449</v>
      </c>
      <c r="F2453" s="2">
        <v>226</v>
      </c>
      <c r="G2453" s="24">
        <f t="shared" si="38"/>
        <v>1.9739715258974583E-2</v>
      </c>
      <c r="H2453" s="2" t="s">
        <v>12</v>
      </c>
    </row>
    <row r="2454" spans="1:8" ht="15.75" customHeight="1" x14ac:dyDescent="0.35">
      <c r="A2454" s="1">
        <v>44961.752305208334</v>
      </c>
      <c r="B2454" s="2" t="s">
        <v>26</v>
      </c>
      <c r="C2454" s="2" t="s">
        <v>8</v>
      </c>
      <c r="D2454" s="2" t="s">
        <v>11</v>
      </c>
      <c r="E2454" s="2">
        <v>12892</v>
      </c>
      <c r="F2454" s="2">
        <v>289</v>
      </c>
      <c r="G2454" s="24">
        <f t="shared" si="38"/>
        <v>2.2417002792429412E-2</v>
      </c>
      <c r="H2454" s="2" t="s">
        <v>12</v>
      </c>
    </row>
    <row r="2455" spans="1:8" ht="15.75" customHeight="1" x14ac:dyDescent="0.35">
      <c r="A2455" s="1">
        <v>44961.749205868058</v>
      </c>
      <c r="B2455" s="2" t="s">
        <v>26</v>
      </c>
      <c r="C2455" s="2" t="s">
        <v>8</v>
      </c>
      <c r="D2455" s="2" t="s">
        <v>11</v>
      </c>
      <c r="E2455" s="2">
        <v>10463</v>
      </c>
      <c r="F2455" s="2">
        <v>162</v>
      </c>
      <c r="G2455" s="24">
        <f t="shared" si="38"/>
        <v>1.5483131033164484E-2</v>
      </c>
      <c r="H2455" s="2" t="s">
        <v>12</v>
      </c>
    </row>
    <row r="2456" spans="1:8" ht="15.75" customHeight="1" x14ac:dyDescent="0.35">
      <c r="A2456" s="1">
        <v>44961.731330590279</v>
      </c>
      <c r="B2456" s="2" t="s">
        <v>26</v>
      </c>
      <c r="C2456" s="2" t="s">
        <v>8</v>
      </c>
      <c r="D2456" s="2" t="s">
        <v>11</v>
      </c>
      <c r="E2456" s="2">
        <v>10252</v>
      </c>
      <c r="F2456" s="2">
        <v>54</v>
      </c>
      <c r="G2456" s="24">
        <f t="shared" si="38"/>
        <v>5.2672649239172845E-3</v>
      </c>
      <c r="H2456" s="2" t="s">
        <v>13</v>
      </c>
    </row>
    <row r="2457" spans="1:8" ht="15.75" customHeight="1" x14ac:dyDescent="0.35">
      <c r="A2457" s="1">
        <v>44961.511945671293</v>
      </c>
      <c r="B2457" s="2" t="s">
        <v>16</v>
      </c>
      <c r="C2457" s="2" t="s">
        <v>8</v>
      </c>
      <c r="D2457" s="2" t="s">
        <v>9</v>
      </c>
      <c r="E2457" s="2">
        <v>968</v>
      </c>
      <c r="F2457" s="2">
        <v>37</v>
      </c>
      <c r="G2457" s="24">
        <f t="shared" si="38"/>
        <v>3.8223140495867766E-2</v>
      </c>
      <c r="H2457" s="2" t="s">
        <v>12</v>
      </c>
    </row>
    <row r="2458" spans="1:8" ht="15.75" customHeight="1" x14ac:dyDescent="0.35">
      <c r="A2458" s="1">
        <v>44961.420520833337</v>
      </c>
      <c r="B2458" s="2" t="s">
        <v>26</v>
      </c>
      <c r="C2458" s="2" t="s">
        <v>18</v>
      </c>
      <c r="D2458" s="2" t="s">
        <v>19</v>
      </c>
      <c r="E2458" s="2">
        <v>7455</v>
      </c>
      <c r="F2458" s="2">
        <v>110</v>
      </c>
      <c r="G2458" s="24">
        <f t="shared" si="38"/>
        <v>1.4755197853789403E-2</v>
      </c>
      <c r="H2458" s="2" t="s">
        <v>12</v>
      </c>
    </row>
    <row r="2459" spans="1:8" ht="15.75" customHeight="1" x14ac:dyDescent="0.35">
      <c r="A2459" s="1">
        <v>44961.420219907406</v>
      </c>
      <c r="B2459" s="2" t="s">
        <v>26</v>
      </c>
      <c r="C2459" s="2" t="s">
        <v>20</v>
      </c>
      <c r="D2459" s="2" t="s">
        <v>19</v>
      </c>
      <c r="E2459" s="2">
        <v>1134</v>
      </c>
      <c r="F2459" s="2">
        <v>63</v>
      </c>
      <c r="G2459" s="24">
        <f t="shared" si="38"/>
        <v>5.5555555555555552E-2</v>
      </c>
      <c r="H2459" s="2" t="s">
        <v>12</v>
      </c>
    </row>
    <row r="2460" spans="1:8" ht="15.75" customHeight="1" x14ac:dyDescent="0.35">
      <c r="A2460" s="1">
        <v>44961.420188576391</v>
      </c>
      <c r="B2460" s="2" t="s">
        <v>26</v>
      </c>
      <c r="C2460" s="2" t="s">
        <v>21</v>
      </c>
      <c r="D2460" s="2" t="s">
        <v>19</v>
      </c>
      <c r="E2460" s="2">
        <v>600</v>
      </c>
      <c r="F2460" s="2">
        <v>24</v>
      </c>
      <c r="G2460" s="24">
        <f t="shared" si="38"/>
        <v>0.04</v>
      </c>
      <c r="H2460" s="2" t="s">
        <v>12</v>
      </c>
    </row>
    <row r="2461" spans="1:8" ht="15.75" customHeight="1" x14ac:dyDescent="0.35">
      <c r="A2461" s="1">
        <v>44961.375244791663</v>
      </c>
      <c r="B2461" s="2" t="s">
        <v>7</v>
      </c>
      <c r="C2461" s="2" t="s">
        <v>8</v>
      </c>
      <c r="D2461" s="2" t="s">
        <v>11</v>
      </c>
      <c r="E2461" s="2">
        <v>3657</v>
      </c>
      <c r="F2461" s="2">
        <v>171</v>
      </c>
      <c r="G2461" s="24">
        <f t="shared" si="38"/>
        <v>4.6759639048400331E-2</v>
      </c>
      <c r="H2461" s="2" t="s">
        <v>12</v>
      </c>
    </row>
    <row r="2462" spans="1:8" ht="15.75" customHeight="1" x14ac:dyDescent="0.35">
      <c r="A2462" s="1">
        <v>44961.273603333335</v>
      </c>
      <c r="B2462" s="2" t="s">
        <v>7</v>
      </c>
      <c r="C2462" s="2" t="s">
        <v>8</v>
      </c>
      <c r="D2462" s="2" t="s">
        <v>11</v>
      </c>
      <c r="E2462" s="2">
        <v>2463</v>
      </c>
      <c r="F2462" s="2">
        <v>165</v>
      </c>
      <c r="G2462" s="24">
        <f t="shared" si="38"/>
        <v>6.6991473812423874E-2</v>
      </c>
      <c r="H2462" s="2" t="s">
        <v>13</v>
      </c>
    </row>
    <row r="2463" spans="1:8" ht="15.75" customHeight="1" x14ac:dyDescent="0.35">
      <c r="A2463" s="1">
        <v>44961.221547974535</v>
      </c>
      <c r="B2463" s="2" t="s">
        <v>7</v>
      </c>
      <c r="C2463" s="2" t="s">
        <v>8</v>
      </c>
      <c r="D2463" s="2" t="s">
        <v>11</v>
      </c>
      <c r="E2463" s="2">
        <v>2658</v>
      </c>
      <c r="F2463" s="2">
        <v>32</v>
      </c>
      <c r="G2463" s="24">
        <f t="shared" si="38"/>
        <v>1.2039127163280662E-2</v>
      </c>
      <c r="H2463" s="2" t="s">
        <v>13</v>
      </c>
    </row>
    <row r="2464" spans="1:8" ht="15.75" customHeight="1" x14ac:dyDescent="0.35">
      <c r="A2464" s="1">
        <v>44961.182293460646</v>
      </c>
      <c r="B2464" s="2" t="s">
        <v>7</v>
      </c>
      <c r="C2464" s="2" t="s">
        <v>8</v>
      </c>
      <c r="D2464" s="2" t="s">
        <v>11</v>
      </c>
      <c r="E2464" s="2">
        <v>1548</v>
      </c>
      <c r="F2464" s="2">
        <v>183</v>
      </c>
      <c r="G2464" s="24">
        <f t="shared" si="38"/>
        <v>0.11821705426356589</v>
      </c>
      <c r="H2464" s="2" t="s">
        <v>12</v>
      </c>
    </row>
    <row r="2465" spans="1:8" ht="15.75" customHeight="1" x14ac:dyDescent="0.35">
      <c r="A2465" s="1">
        <v>44961.168470902776</v>
      </c>
      <c r="B2465" s="2" t="s">
        <v>7</v>
      </c>
      <c r="C2465" s="2" t="s">
        <v>8</v>
      </c>
      <c r="D2465" s="2" t="s">
        <v>11</v>
      </c>
      <c r="E2465" s="2">
        <v>3693</v>
      </c>
      <c r="F2465" s="2">
        <v>95</v>
      </c>
      <c r="G2465" s="24">
        <f t="shared" si="38"/>
        <v>2.5724343352288112E-2</v>
      </c>
      <c r="H2465" s="2" t="s">
        <v>13</v>
      </c>
    </row>
    <row r="2466" spans="1:8" ht="15.75" customHeight="1" x14ac:dyDescent="0.35">
      <c r="A2466" s="1">
        <v>44961.167093819444</v>
      </c>
      <c r="B2466" s="2" t="s">
        <v>26</v>
      </c>
      <c r="C2466" s="2" t="s">
        <v>8</v>
      </c>
      <c r="D2466" s="2" t="s">
        <v>9</v>
      </c>
      <c r="E2466" s="2">
        <v>0</v>
      </c>
      <c r="F2466" s="2">
        <v>0</v>
      </c>
      <c r="G2466" s="24">
        <f t="shared" si="38"/>
        <v>0</v>
      </c>
      <c r="H2466" s="2" t="s">
        <v>10</v>
      </c>
    </row>
    <row r="2467" spans="1:8" ht="15.75" customHeight="1" x14ac:dyDescent="0.35">
      <c r="A2467" s="1">
        <v>44961.160384699077</v>
      </c>
      <c r="B2467" s="2" t="s">
        <v>26</v>
      </c>
      <c r="C2467" s="2" t="s">
        <v>8</v>
      </c>
      <c r="D2467" s="2" t="s">
        <v>23</v>
      </c>
      <c r="E2467" s="2">
        <v>435</v>
      </c>
      <c r="F2467" s="2">
        <v>20</v>
      </c>
      <c r="G2467" s="24">
        <f t="shared" si="38"/>
        <v>4.5977011494252873E-2</v>
      </c>
      <c r="H2467" s="2" t="s">
        <v>10</v>
      </c>
    </row>
    <row r="2468" spans="1:8" ht="15.75" customHeight="1" x14ac:dyDescent="0.35">
      <c r="A2468" s="1">
        <v>44960.728873900465</v>
      </c>
      <c r="B2468" s="2" t="s">
        <v>26</v>
      </c>
      <c r="C2468" s="2" t="s">
        <v>8</v>
      </c>
      <c r="D2468" s="2" t="s">
        <v>9</v>
      </c>
      <c r="E2468" s="2">
        <v>0</v>
      </c>
      <c r="F2468" s="2">
        <v>0</v>
      </c>
      <c r="G2468" s="24">
        <f t="shared" si="38"/>
        <v>0</v>
      </c>
      <c r="H2468" s="2" t="s">
        <v>10</v>
      </c>
    </row>
    <row r="2469" spans="1:8" ht="15.75" customHeight="1" x14ac:dyDescent="0.35">
      <c r="A2469" s="1">
        <v>44960.722236701389</v>
      </c>
      <c r="B2469" s="2" t="s">
        <v>26</v>
      </c>
      <c r="C2469" s="2" t="s">
        <v>8</v>
      </c>
      <c r="D2469" s="2" t="s">
        <v>11</v>
      </c>
      <c r="E2469" s="2">
        <v>12637</v>
      </c>
      <c r="F2469" s="2">
        <v>158</v>
      </c>
      <c r="G2469" s="24">
        <f t="shared" si="38"/>
        <v>1.2502967476458021E-2</v>
      </c>
      <c r="H2469" s="2" t="s">
        <v>13</v>
      </c>
    </row>
    <row r="2470" spans="1:8" ht="15.75" customHeight="1" x14ac:dyDescent="0.35">
      <c r="A2470" s="1">
        <v>44960.704770752316</v>
      </c>
      <c r="B2470" s="2" t="s">
        <v>26</v>
      </c>
      <c r="C2470" s="2" t="s">
        <v>8</v>
      </c>
      <c r="D2470" s="2" t="s">
        <v>11</v>
      </c>
      <c r="E2470" s="2">
        <v>93</v>
      </c>
      <c r="F2470" s="2">
        <v>2</v>
      </c>
      <c r="G2470" s="24">
        <f t="shared" si="38"/>
        <v>2.1505376344086023E-2</v>
      </c>
      <c r="H2470" s="2" t="s">
        <v>10</v>
      </c>
    </row>
    <row r="2471" spans="1:8" ht="15.75" customHeight="1" x14ac:dyDescent="0.35">
      <c r="A2471" s="1">
        <v>44960.69781957176</v>
      </c>
      <c r="B2471" s="2" t="s">
        <v>26</v>
      </c>
      <c r="C2471" s="2" t="s">
        <v>8</v>
      </c>
      <c r="D2471" s="2" t="s">
        <v>9</v>
      </c>
      <c r="E2471" s="2">
        <v>0</v>
      </c>
      <c r="F2471" s="2">
        <v>0</v>
      </c>
      <c r="G2471" s="24">
        <f t="shared" si="38"/>
        <v>0</v>
      </c>
      <c r="H2471" s="2" t="s">
        <v>17</v>
      </c>
    </row>
    <row r="2472" spans="1:8" ht="15.75" customHeight="1" x14ac:dyDescent="0.35">
      <c r="A2472" s="1">
        <v>44960.697619479164</v>
      </c>
      <c r="B2472" s="2" t="s">
        <v>26</v>
      </c>
      <c r="C2472" s="2" t="s">
        <v>8</v>
      </c>
      <c r="D2472" s="2" t="s">
        <v>11</v>
      </c>
      <c r="E2472" s="2">
        <v>14592</v>
      </c>
      <c r="F2472" s="2">
        <v>143</v>
      </c>
      <c r="G2472" s="24">
        <f t="shared" si="38"/>
        <v>9.7998903508771922E-3</v>
      </c>
      <c r="H2472" s="2" t="s">
        <v>10</v>
      </c>
    </row>
    <row r="2473" spans="1:8" ht="15.75" customHeight="1" x14ac:dyDescent="0.35">
      <c r="A2473" s="1">
        <v>44960.690945451388</v>
      </c>
      <c r="B2473" s="2" t="s">
        <v>26</v>
      </c>
      <c r="C2473" s="2" t="s">
        <v>8</v>
      </c>
      <c r="D2473" s="2" t="s">
        <v>11</v>
      </c>
      <c r="E2473" s="2">
        <v>3485</v>
      </c>
      <c r="F2473" s="2">
        <v>109</v>
      </c>
      <c r="G2473" s="24">
        <f t="shared" si="38"/>
        <v>3.1276901004304164E-2</v>
      </c>
      <c r="H2473" s="2" t="s">
        <v>10</v>
      </c>
    </row>
    <row r="2474" spans="1:8" ht="15.75" customHeight="1" x14ac:dyDescent="0.35">
      <c r="A2474" s="1">
        <v>44960.690196504627</v>
      </c>
      <c r="B2474" s="2" t="s">
        <v>26</v>
      </c>
      <c r="C2474" s="2" t="s">
        <v>8</v>
      </c>
      <c r="D2474" s="2" t="s">
        <v>11</v>
      </c>
      <c r="E2474" s="2">
        <v>13178</v>
      </c>
      <c r="F2474" s="2">
        <v>861</v>
      </c>
      <c r="G2474" s="24">
        <f t="shared" si="38"/>
        <v>6.5336166337835788E-2</v>
      </c>
      <c r="H2474" s="2" t="s">
        <v>28</v>
      </c>
    </row>
    <row r="2475" spans="1:8" ht="15.75" customHeight="1" x14ac:dyDescent="0.35">
      <c r="A2475" s="1">
        <v>44960.689502314817</v>
      </c>
      <c r="B2475" s="2" t="s">
        <v>26</v>
      </c>
      <c r="C2475" s="2" t="s">
        <v>18</v>
      </c>
      <c r="D2475" s="2" t="s">
        <v>9</v>
      </c>
      <c r="E2475" s="2">
        <v>3275</v>
      </c>
      <c r="F2475" s="2">
        <v>0</v>
      </c>
      <c r="G2475" s="24">
        <f t="shared" si="38"/>
        <v>0</v>
      </c>
      <c r="H2475" s="2" t="s">
        <v>13</v>
      </c>
    </row>
    <row r="2476" spans="1:8" ht="15.75" customHeight="1" x14ac:dyDescent="0.35">
      <c r="A2476" s="1">
        <v>44960.688423946762</v>
      </c>
      <c r="B2476" s="2" t="s">
        <v>16</v>
      </c>
      <c r="C2476" s="2" t="s">
        <v>8</v>
      </c>
      <c r="D2476" s="2" t="s">
        <v>9</v>
      </c>
      <c r="E2476" s="2">
        <v>649</v>
      </c>
      <c r="F2476" s="2">
        <v>9</v>
      </c>
      <c r="G2476" s="24">
        <f t="shared" si="38"/>
        <v>1.386748844375963E-2</v>
      </c>
      <c r="H2476" s="2" t="s">
        <v>13</v>
      </c>
    </row>
    <row r="2477" spans="1:8" ht="15.75" customHeight="1" x14ac:dyDescent="0.35">
      <c r="A2477" s="1">
        <v>44960.687631400462</v>
      </c>
      <c r="B2477" s="2" t="s">
        <v>16</v>
      </c>
      <c r="C2477" s="2" t="s">
        <v>8</v>
      </c>
      <c r="D2477" s="2" t="s">
        <v>9</v>
      </c>
      <c r="E2477" s="2">
        <v>872</v>
      </c>
      <c r="F2477" s="2">
        <v>21</v>
      </c>
      <c r="G2477" s="24">
        <f t="shared" si="38"/>
        <v>2.4082568807339451E-2</v>
      </c>
      <c r="H2477" s="2" t="s">
        <v>12</v>
      </c>
    </row>
    <row r="2478" spans="1:8" ht="15.75" customHeight="1" x14ac:dyDescent="0.35">
      <c r="A2478" s="1">
        <v>44960.686597962966</v>
      </c>
      <c r="B2478" s="2" t="s">
        <v>26</v>
      </c>
      <c r="C2478" s="2" t="s">
        <v>8</v>
      </c>
      <c r="D2478" s="2" t="s">
        <v>11</v>
      </c>
      <c r="E2478" s="2">
        <v>27728</v>
      </c>
      <c r="F2478" s="2">
        <v>365</v>
      </c>
      <c r="G2478" s="24">
        <f t="shared" si="38"/>
        <v>1.3163589151759953E-2</v>
      </c>
      <c r="H2478" s="2" t="s">
        <v>13</v>
      </c>
    </row>
    <row r="2479" spans="1:8" ht="15.75" customHeight="1" x14ac:dyDescent="0.35">
      <c r="A2479" s="1">
        <v>44960.685427546297</v>
      </c>
      <c r="B2479" s="2" t="s">
        <v>16</v>
      </c>
      <c r="C2479" s="2" t="s">
        <v>8</v>
      </c>
      <c r="D2479" s="2" t="s">
        <v>9</v>
      </c>
      <c r="E2479" s="2">
        <v>992</v>
      </c>
      <c r="F2479" s="2">
        <v>16</v>
      </c>
      <c r="G2479" s="24">
        <f t="shared" si="38"/>
        <v>1.6129032258064516E-2</v>
      </c>
      <c r="H2479" s="2" t="s">
        <v>10</v>
      </c>
    </row>
    <row r="2480" spans="1:8" ht="15.75" customHeight="1" x14ac:dyDescent="0.35">
      <c r="A2480" s="1">
        <v>44960.683495231482</v>
      </c>
      <c r="B2480" s="2" t="s">
        <v>16</v>
      </c>
      <c r="C2480" s="2" t="s">
        <v>8</v>
      </c>
      <c r="D2480" s="2" t="s">
        <v>9</v>
      </c>
      <c r="E2480" s="2">
        <v>1697</v>
      </c>
      <c r="F2480" s="2">
        <v>40</v>
      </c>
      <c r="G2480" s="24">
        <f t="shared" si="38"/>
        <v>2.357100766057749E-2</v>
      </c>
      <c r="H2480" s="2" t="s">
        <v>13</v>
      </c>
    </row>
    <row r="2481" spans="1:8" ht="15.75" customHeight="1" x14ac:dyDescent="0.35">
      <c r="A2481" s="1">
        <v>44960.673025532407</v>
      </c>
      <c r="B2481" s="2" t="s">
        <v>26</v>
      </c>
      <c r="C2481" s="2" t="s">
        <v>8</v>
      </c>
      <c r="D2481" s="2" t="s">
        <v>11</v>
      </c>
      <c r="E2481" s="2">
        <v>11346</v>
      </c>
      <c r="F2481" s="2">
        <v>362</v>
      </c>
      <c r="G2481" s="24">
        <f t="shared" si="38"/>
        <v>3.1905517362947292E-2</v>
      </c>
      <c r="H2481" s="2" t="s">
        <v>12</v>
      </c>
    </row>
    <row r="2482" spans="1:8" ht="15.75" customHeight="1" x14ac:dyDescent="0.35">
      <c r="A2482" s="1">
        <v>44960.672555763886</v>
      </c>
      <c r="B2482" s="2" t="s">
        <v>16</v>
      </c>
      <c r="C2482" s="2" t="s">
        <v>8</v>
      </c>
      <c r="D2482" s="2" t="s">
        <v>9</v>
      </c>
      <c r="E2482" s="2">
        <v>849</v>
      </c>
      <c r="F2482" s="2">
        <v>20</v>
      </c>
      <c r="G2482" s="24">
        <f t="shared" si="38"/>
        <v>2.3557126030624265E-2</v>
      </c>
      <c r="H2482" s="2" t="s">
        <v>13</v>
      </c>
    </row>
    <row r="2483" spans="1:8" ht="15.75" customHeight="1" x14ac:dyDescent="0.35">
      <c r="A2483" s="1">
        <v>44960.670323576385</v>
      </c>
      <c r="B2483" s="2" t="s">
        <v>16</v>
      </c>
      <c r="C2483" s="2" t="s">
        <v>8</v>
      </c>
      <c r="D2483" s="2" t="s">
        <v>9</v>
      </c>
      <c r="E2483" s="2">
        <v>940</v>
      </c>
      <c r="F2483" s="2">
        <v>43</v>
      </c>
      <c r="G2483" s="24">
        <f t="shared" si="38"/>
        <v>4.5744680851063826E-2</v>
      </c>
      <c r="H2483" s="2" t="s">
        <v>13</v>
      </c>
    </row>
    <row r="2484" spans="1:8" ht="15.75" customHeight="1" x14ac:dyDescent="0.35">
      <c r="A2484" s="1">
        <v>44960.667949826391</v>
      </c>
      <c r="B2484" s="2" t="s">
        <v>16</v>
      </c>
      <c r="C2484" s="2" t="s">
        <v>8</v>
      </c>
      <c r="D2484" s="2" t="s">
        <v>9</v>
      </c>
      <c r="E2484" s="2">
        <v>846</v>
      </c>
      <c r="F2484" s="2">
        <v>32</v>
      </c>
      <c r="G2484" s="24">
        <f t="shared" si="38"/>
        <v>3.7825059101654845E-2</v>
      </c>
      <c r="H2484" s="2" t="s">
        <v>13</v>
      </c>
    </row>
    <row r="2485" spans="1:8" ht="15.75" customHeight="1" x14ac:dyDescent="0.35">
      <c r="A2485" s="1">
        <v>44960.666297094911</v>
      </c>
      <c r="B2485" s="2" t="s">
        <v>26</v>
      </c>
      <c r="C2485" s="2" t="s">
        <v>8</v>
      </c>
      <c r="D2485" s="2" t="s">
        <v>11</v>
      </c>
      <c r="E2485" s="2">
        <v>33320</v>
      </c>
      <c r="F2485" s="2">
        <v>288</v>
      </c>
      <c r="G2485" s="24">
        <f t="shared" si="38"/>
        <v>8.6434573829531815E-3</v>
      </c>
      <c r="H2485" s="2" t="s">
        <v>13</v>
      </c>
    </row>
    <row r="2486" spans="1:8" ht="15.75" customHeight="1" x14ac:dyDescent="0.35">
      <c r="A2486" s="1">
        <v>44960.663619050923</v>
      </c>
      <c r="B2486" s="2" t="s">
        <v>26</v>
      </c>
      <c r="C2486" s="2" t="s">
        <v>8</v>
      </c>
      <c r="D2486" s="2" t="s">
        <v>11</v>
      </c>
      <c r="E2486" s="2">
        <v>24595</v>
      </c>
      <c r="F2486" s="2">
        <v>224</v>
      </c>
      <c r="G2486" s="24">
        <f t="shared" si="38"/>
        <v>9.1075421833706031E-3</v>
      </c>
      <c r="H2486" s="2" t="s">
        <v>13</v>
      </c>
    </row>
    <row r="2487" spans="1:8" ht="15.75" customHeight="1" x14ac:dyDescent="0.35">
      <c r="A2487" s="1">
        <v>44960.663287766205</v>
      </c>
      <c r="B2487" s="2" t="s">
        <v>16</v>
      </c>
      <c r="C2487" s="2" t="s">
        <v>8</v>
      </c>
      <c r="D2487" s="2" t="s">
        <v>9</v>
      </c>
      <c r="E2487" s="2">
        <v>598</v>
      </c>
      <c r="F2487" s="2">
        <v>11</v>
      </c>
      <c r="G2487" s="24">
        <f t="shared" si="38"/>
        <v>1.839464882943144E-2</v>
      </c>
      <c r="H2487" s="2" t="s">
        <v>13</v>
      </c>
    </row>
    <row r="2488" spans="1:8" ht="15.75" customHeight="1" x14ac:dyDescent="0.35">
      <c r="A2488" s="1">
        <v>44960.654616666667</v>
      </c>
      <c r="B2488" s="2" t="s">
        <v>26</v>
      </c>
      <c r="C2488" s="2" t="s">
        <v>8</v>
      </c>
      <c r="D2488" s="2" t="s">
        <v>11</v>
      </c>
      <c r="E2488" s="2">
        <v>13178</v>
      </c>
      <c r="F2488" s="2">
        <v>321</v>
      </c>
      <c r="G2488" s="24">
        <f t="shared" si="38"/>
        <v>2.43587797844893E-2</v>
      </c>
      <c r="H2488" s="2" t="s">
        <v>13</v>
      </c>
    </row>
    <row r="2489" spans="1:8" ht="15.75" customHeight="1" x14ac:dyDescent="0.35">
      <c r="A2489" s="1">
        <v>44960.653838229169</v>
      </c>
      <c r="B2489" s="2" t="s">
        <v>16</v>
      </c>
      <c r="C2489" s="2" t="s">
        <v>8</v>
      </c>
      <c r="D2489" s="2" t="s">
        <v>9</v>
      </c>
      <c r="E2489" s="2">
        <v>139</v>
      </c>
      <c r="F2489" s="2">
        <v>2</v>
      </c>
      <c r="G2489" s="24">
        <f t="shared" si="38"/>
        <v>1.4388489208633094E-2</v>
      </c>
      <c r="H2489" s="2" t="s">
        <v>10</v>
      </c>
    </row>
    <row r="2490" spans="1:8" ht="15.75" customHeight="1" x14ac:dyDescent="0.35">
      <c r="A2490" s="1">
        <v>44960.645118229164</v>
      </c>
      <c r="B2490" s="2" t="s">
        <v>26</v>
      </c>
      <c r="C2490" s="2" t="s">
        <v>18</v>
      </c>
      <c r="D2490" s="2" t="s">
        <v>9</v>
      </c>
      <c r="E2490" s="2">
        <v>0</v>
      </c>
      <c r="F2490" s="2">
        <v>0</v>
      </c>
      <c r="G2490" s="24">
        <f t="shared" si="38"/>
        <v>0</v>
      </c>
      <c r="H2490" s="2" t="s">
        <v>13</v>
      </c>
    </row>
    <row r="2491" spans="1:8" ht="15.75" customHeight="1" x14ac:dyDescent="0.35">
      <c r="A2491" s="1">
        <v>44960.64503472222</v>
      </c>
      <c r="B2491" s="2" t="s">
        <v>26</v>
      </c>
      <c r="C2491" s="2" t="s">
        <v>18</v>
      </c>
      <c r="D2491" s="2" t="s">
        <v>11</v>
      </c>
      <c r="E2491" s="2">
        <v>3338</v>
      </c>
      <c r="F2491" s="2">
        <v>0</v>
      </c>
      <c r="G2491" s="24">
        <f t="shared" si="38"/>
        <v>0</v>
      </c>
      <c r="H2491" s="2" t="s">
        <v>13</v>
      </c>
    </row>
    <row r="2492" spans="1:8" ht="15.75" customHeight="1" x14ac:dyDescent="0.35">
      <c r="A2492" s="1">
        <v>44960.627962962964</v>
      </c>
      <c r="B2492" s="2" t="s">
        <v>26</v>
      </c>
      <c r="C2492" s="2" t="s">
        <v>18</v>
      </c>
      <c r="D2492" s="2" t="s">
        <v>11</v>
      </c>
      <c r="E2492" s="2">
        <v>3491</v>
      </c>
      <c r="F2492" s="2">
        <v>0</v>
      </c>
      <c r="G2492" s="24">
        <f t="shared" si="38"/>
        <v>0</v>
      </c>
      <c r="H2492" s="2" t="s">
        <v>13</v>
      </c>
    </row>
    <row r="2493" spans="1:8" ht="15.75" customHeight="1" x14ac:dyDescent="0.35">
      <c r="A2493" s="1">
        <v>44960.621562905093</v>
      </c>
      <c r="B2493" s="2" t="s">
        <v>26</v>
      </c>
      <c r="C2493" s="2" t="s">
        <v>8</v>
      </c>
      <c r="D2493" s="2" t="s">
        <v>11</v>
      </c>
      <c r="E2493" s="2">
        <v>309</v>
      </c>
      <c r="F2493" s="2">
        <v>10</v>
      </c>
      <c r="G2493" s="24">
        <f t="shared" si="38"/>
        <v>3.2362459546925564E-2</v>
      </c>
      <c r="H2493" s="2" t="s">
        <v>10</v>
      </c>
    </row>
    <row r="2494" spans="1:8" ht="15.75" customHeight="1" x14ac:dyDescent="0.35">
      <c r="A2494" s="1">
        <v>44960.621181388888</v>
      </c>
      <c r="B2494" s="2" t="s">
        <v>26</v>
      </c>
      <c r="C2494" s="2" t="s">
        <v>8</v>
      </c>
      <c r="D2494" s="2" t="s">
        <v>9</v>
      </c>
      <c r="E2494" s="2">
        <v>0</v>
      </c>
      <c r="F2494" s="2">
        <v>0</v>
      </c>
      <c r="G2494" s="24">
        <f t="shared" si="38"/>
        <v>0</v>
      </c>
      <c r="H2494" s="2" t="s">
        <v>13</v>
      </c>
    </row>
    <row r="2495" spans="1:8" ht="15.75" customHeight="1" x14ac:dyDescent="0.35">
      <c r="A2495" s="1">
        <v>44960.606423611112</v>
      </c>
      <c r="B2495" s="2" t="s">
        <v>26</v>
      </c>
      <c r="C2495" s="2" t="s">
        <v>15</v>
      </c>
      <c r="D2495" s="2" t="s">
        <v>23</v>
      </c>
      <c r="E2495" s="2">
        <v>12702</v>
      </c>
      <c r="F2495" s="2">
        <v>721</v>
      </c>
      <c r="G2495" s="24">
        <f t="shared" si="38"/>
        <v>5.6762714533144389E-2</v>
      </c>
      <c r="H2495" s="2" t="s">
        <v>12</v>
      </c>
    </row>
    <row r="2496" spans="1:8" ht="15.75" customHeight="1" x14ac:dyDescent="0.35">
      <c r="A2496" s="1">
        <v>44960.605135509257</v>
      </c>
      <c r="B2496" s="2" t="s">
        <v>26</v>
      </c>
      <c r="C2496" s="2" t="s">
        <v>8</v>
      </c>
      <c r="D2496" s="2" t="s">
        <v>9</v>
      </c>
      <c r="E2496" s="2">
        <v>0</v>
      </c>
      <c r="F2496" s="2">
        <v>0</v>
      </c>
      <c r="G2496" s="24">
        <f t="shared" si="38"/>
        <v>0</v>
      </c>
      <c r="H2496" s="2" t="s">
        <v>10</v>
      </c>
    </row>
    <row r="2497" spans="1:8" ht="15.75" customHeight="1" x14ac:dyDescent="0.35">
      <c r="A2497" s="1">
        <v>44960.605104733797</v>
      </c>
      <c r="B2497" s="2" t="s">
        <v>26</v>
      </c>
      <c r="C2497" s="2" t="s">
        <v>8</v>
      </c>
      <c r="D2497" s="2" t="s">
        <v>23</v>
      </c>
      <c r="E2497" s="2">
        <v>111</v>
      </c>
      <c r="F2497" s="2">
        <v>4</v>
      </c>
      <c r="G2497" s="24">
        <f t="shared" si="38"/>
        <v>3.6036036036036036E-2</v>
      </c>
      <c r="H2497" s="2" t="s">
        <v>10</v>
      </c>
    </row>
    <row r="2498" spans="1:8" ht="15.75" customHeight="1" x14ac:dyDescent="0.35">
      <c r="A2498" s="1">
        <v>44960.604792662038</v>
      </c>
      <c r="B2498" s="2" t="s">
        <v>26</v>
      </c>
      <c r="C2498" s="2" t="s">
        <v>8</v>
      </c>
      <c r="D2498" s="2" t="s">
        <v>11</v>
      </c>
      <c r="E2498" s="2">
        <v>1539</v>
      </c>
      <c r="F2498" s="2">
        <v>112</v>
      </c>
      <c r="G2498" s="24">
        <f t="shared" ref="G2498:G2561" si="39">IFERROR(F2498/E2498,0)</f>
        <v>7.2774528914879788E-2</v>
      </c>
      <c r="H2498" s="2" t="s">
        <v>12</v>
      </c>
    </row>
    <row r="2499" spans="1:8" ht="15.75" customHeight="1" x14ac:dyDescent="0.35">
      <c r="A2499" s="1">
        <v>44960.597798043978</v>
      </c>
      <c r="B2499" s="2" t="s">
        <v>26</v>
      </c>
      <c r="C2499" s="2" t="s">
        <v>8</v>
      </c>
      <c r="D2499" s="2" t="s">
        <v>23</v>
      </c>
      <c r="E2499" s="2">
        <v>38870</v>
      </c>
      <c r="F2499" s="2">
        <v>2313</v>
      </c>
      <c r="G2499" s="24">
        <f t="shared" si="39"/>
        <v>5.9506045793671213E-2</v>
      </c>
      <c r="H2499" s="2" t="s">
        <v>12</v>
      </c>
    </row>
    <row r="2500" spans="1:8" ht="15.75" customHeight="1" x14ac:dyDescent="0.35">
      <c r="A2500" s="1">
        <v>44960.596012256945</v>
      </c>
      <c r="B2500" s="2" t="s">
        <v>16</v>
      </c>
      <c r="C2500" s="2" t="s">
        <v>8</v>
      </c>
      <c r="D2500" s="2" t="s">
        <v>9</v>
      </c>
      <c r="E2500" s="2">
        <v>774</v>
      </c>
      <c r="F2500" s="2">
        <v>12</v>
      </c>
      <c r="G2500" s="24">
        <f t="shared" si="39"/>
        <v>1.5503875968992248E-2</v>
      </c>
      <c r="H2500" s="2" t="s">
        <v>10</v>
      </c>
    </row>
    <row r="2501" spans="1:8" ht="15.75" customHeight="1" x14ac:dyDescent="0.35">
      <c r="A2501" s="1">
        <v>44960.583958333336</v>
      </c>
      <c r="B2501" s="2" t="s">
        <v>26</v>
      </c>
      <c r="C2501" s="2" t="s">
        <v>18</v>
      </c>
      <c r="D2501" s="2" t="s">
        <v>19</v>
      </c>
      <c r="E2501" s="2">
        <v>12424</v>
      </c>
      <c r="F2501" s="2">
        <v>217</v>
      </c>
      <c r="G2501" s="24">
        <f t="shared" si="39"/>
        <v>1.7466194462330973E-2</v>
      </c>
      <c r="H2501" s="2" t="s">
        <v>12</v>
      </c>
    </row>
    <row r="2502" spans="1:8" ht="15.75" customHeight="1" x14ac:dyDescent="0.35">
      <c r="A2502" s="1">
        <v>44960.583451990744</v>
      </c>
      <c r="B2502" s="2" t="s">
        <v>26</v>
      </c>
      <c r="C2502" s="2" t="s">
        <v>21</v>
      </c>
      <c r="D2502" s="2" t="s">
        <v>19</v>
      </c>
      <c r="E2502" s="2">
        <v>1033</v>
      </c>
      <c r="F2502" s="2">
        <v>38</v>
      </c>
      <c r="G2502" s="24">
        <f t="shared" si="39"/>
        <v>3.6786060019361085E-2</v>
      </c>
      <c r="H2502" s="2" t="s">
        <v>12</v>
      </c>
    </row>
    <row r="2503" spans="1:8" ht="15.75" customHeight="1" x14ac:dyDescent="0.35">
      <c r="A2503" s="1">
        <v>44960.583425925928</v>
      </c>
      <c r="B2503" s="2" t="s">
        <v>26</v>
      </c>
      <c r="C2503" s="2" t="s">
        <v>20</v>
      </c>
      <c r="D2503" s="2" t="s">
        <v>19</v>
      </c>
      <c r="E2503" s="2">
        <v>1110</v>
      </c>
      <c r="F2503" s="2">
        <v>53</v>
      </c>
      <c r="G2503" s="24">
        <f t="shared" si="39"/>
        <v>4.7747747747747746E-2</v>
      </c>
      <c r="H2503" s="2" t="s">
        <v>12</v>
      </c>
    </row>
    <row r="2504" spans="1:8" ht="15.75" customHeight="1" x14ac:dyDescent="0.35">
      <c r="A2504" s="1">
        <v>44960.574703472223</v>
      </c>
      <c r="B2504" s="2" t="s">
        <v>26</v>
      </c>
      <c r="C2504" s="2" t="s">
        <v>8</v>
      </c>
      <c r="D2504" s="2" t="s">
        <v>9</v>
      </c>
      <c r="E2504" s="2">
        <v>0</v>
      </c>
      <c r="F2504" s="2">
        <v>0</v>
      </c>
      <c r="G2504" s="24">
        <f t="shared" si="39"/>
        <v>0</v>
      </c>
      <c r="H2504" s="2" t="s">
        <v>13</v>
      </c>
    </row>
    <row r="2505" spans="1:8" ht="15.75" customHeight="1" x14ac:dyDescent="0.35">
      <c r="A2505" s="1">
        <v>44960.574211770836</v>
      </c>
      <c r="B2505" s="2" t="s">
        <v>26</v>
      </c>
      <c r="C2505" s="2" t="s">
        <v>18</v>
      </c>
      <c r="D2505" s="2" t="s">
        <v>9</v>
      </c>
      <c r="E2505" s="2">
        <v>0</v>
      </c>
      <c r="F2505" s="2">
        <v>0</v>
      </c>
      <c r="G2505" s="24">
        <f t="shared" si="39"/>
        <v>0</v>
      </c>
      <c r="H2505" s="2" t="s">
        <v>13</v>
      </c>
    </row>
    <row r="2506" spans="1:8" ht="15.75" customHeight="1" x14ac:dyDescent="0.35">
      <c r="A2506" s="1">
        <v>44960.574016203704</v>
      </c>
      <c r="B2506" s="2" t="s">
        <v>26</v>
      </c>
      <c r="C2506" s="2" t="s">
        <v>18</v>
      </c>
      <c r="D2506" s="2" t="s">
        <v>9</v>
      </c>
      <c r="E2506" s="2">
        <v>0</v>
      </c>
      <c r="F2506" s="2">
        <v>0</v>
      </c>
      <c r="G2506" s="24">
        <f t="shared" si="39"/>
        <v>0</v>
      </c>
      <c r="H2506" s="2" t="s">
        <v>17</v>
      </c>
    </row>
    <row r="2507" spans="1:8" ht="15.75" customHeight="1" x14ac:dyDescent="0.35">
      <c r="A2507" s="1">
        <v>44960.56089616898</v>
      </c>
      <c r="B2507" s="2" t="s">
        <v>26</v>
      </c>
      <c r="C2507" s="2" t="s">
        <v>8</v>
      </c>
      <c r="D2507" s="2" t="s">
        <v>23</v>
      </c>
      <c r="E2507" s="2">
        <v>558</v>
      </c>
      <c r="F2507" s="2">
        <v>12</v>
      </c>
      <c r="G2507" s="24">
        <f t="shared" si="39"/>
        <v>2.1505376344086023E-2</v>
      </c>
      <c r="H2507" s="2" t="s">
        <v>10</v>
      </c>
    </row>
    <row r="2508" spans="1:8" ht="15.75" customHeight="1" x14ac:dyDescent="0.35">
      <c r="A2508" s="1">
        <v>44960.541933275461</v>
      </c>
      <c r="B2508" s="2" t="s">
        <v>16</v>
      </c>
      <c r="C2508" s="2" t="s">
        <v>8</v>
      </c>
      <c r="D2508" s="2" t="s">
        <v>9</v>
      </c>
      <c r="E2508" s="2">
        <v>767</v>
      </c>
      <c r="F2508" s="2">
        <v>23</v>
      </c>
      <c r="G2508" s="24">
        <f t="shared" si="39"/>
        <v>2.9986962190352021E-2</v>
      </c>
      <c r="H2508" s="2" t="s">
        <v>13</v>
      </c>
    </row>
    <row r="2509" spans="1:8" ht="15.75" customHeight="1" x14ac:dyDescent="0.35">
      <c r="A2509" s="1">
        <v>44960.541701898146</v>
      </c>
      <c r="B2509" s="2" t="s">
        <v>26</v>
      </c>
      <c r="C2509" s="2" t="s">
        <v>8</v>
      </c>
      <c r="D2509" s="2" t="s">
        <v>11</v>
      </c>
      <c r="E2509" s="2">
        <v>8911</v>
      </c>
      <c r="F2509" s="2">
        <v>95</v>
      </c>
      <c r="G2509" s="24">
        <f t="shared" si="39"/>
        <v>1.0660980810234541E-2</v>
      </c>
      <c r="H2509" s="2" t="s">
        <v>13</v>
      </c>
    </row>
    <row r="2510" spans="1:8" ht="15.75" customHeight="1" x14ac:dyDescent="0.35">
      <c r="A2510" s="1">
        <v>44960.541671122686</v>
      </c>
      <c r="B2510" s="2" t="s">
        <v>16</v>
      </c>
      <c r="C2510" s="2" t="s">
        <v>8</v>
      </c>
      <c r="D2510" s="2" t="s">
        <v>9</v>
      </c>
      <c r="E2510" s="2">
        <v>3705</v>
      </c>
      <c r="F2510" s="2">
        <v>324</v>
      </c>
      <c r="G2510" s="24">
        <f t="shared" si="39"/>
        <v>8.7449392712550603E-2</v>
      </c>
      <c r="H2510" s="2" t="s">
        <v>13</v>
      </c>
    </row>
    <row r="2511" spans="1:8" ht="15.75" customHeight="1" x14ac:dyDescent="0.35">
      <c r="A2511" s="1">
        <v>44960.510801736113</v>
      </c>
      <c r="B2511" s="2" t="s">
        <v>26</v>
      </c>
      <c r="C2511" s="2" t="s">
        <v>8</v>
      </c>
      <c r="D2511" s="2" t="s">
        <v>11</v>
      </c>
      <c r="E2511" s="2">
        <v>1604</v>
      </c>
      <c r="F2511" s="2">
        <v>18</v>
      </c>
      <c r="G2511" s="24">
        <f t="shared" si="39"/>
        <v>1.1221945137157107E-2</v>
      </c>
      <c r="H2511" s="2" t="s">
        <v>10</v>
      </c>
    </row>
    <row r="2512" spans="1:8" ht="15.75" customHeight="1" x14ac:dyDescent="0.35">
      <c r="A2512" s="1">
        <v>44960.508489988424</v>
      </c>
      <c r="B2512" s="2" t="s">
        <v>26</v>
      </c>
      <c r="C2512" s="2" t="s">
        <v>8</v>
      </c>
      <c r="D2512" s="2" t="s">
        <v>11</v>
      </c>
      <c r="E2512" s="2">
        <v>1849</v>
      </c>
      <c r="F2512" s="2">
        <v>43</v>
      </c>
      <c r="G2512" s="24">
        <f t="shared" si="39"/>
        <v>2.3255813953488372E-2</v>
      </c>
      <c r="H2512" s="2" t="s">
        <v>12</v>
      </c>
    </row>
    <row r="2513" spans="1:8" ht="15.75" customHeight="1" x14ac:dyDescent="0.35">
      <c r="A2513" s="1">
        <v>44960.437299467594</v>
      </c>
      <c r="B2513" s="2" t="s">
        <v>26</v>
      </c>
      <c r="C2513" s="2" t="s">
        <v>8</v>
      </c>
      <c r="D2513" s="2" t="s">
        <v>9</v>
      </c>
      <c r="E2513" s="2">
        <v>0</v>
      </c>
      <c r="F2513" s="2">
        <v>0</v>
      </c>
      <c r="G2513" s="24">
        <f t="shared" si="39"/>
        <v>0</v>
      </c>
      <c r="H2513" s="2" t="s">
        <v>10</v>
      </c>
    </row>
    <row r="2514" spans="1:8" ht="15.75" customHeight="1" x14ac:dyDescent="0.35">
      <c r="A2514" s="1">
        <v>44960.432693344905</v>
      </c>
      <c r="B2514" s="2" t="s">
        <v>16</v>
      </c>
      <c r="C2514" s="2" t="s">
        <v>8</v>
      </c>
      <c r="D2514" s="2" t="s">
        <v>9</v>
      </c>
      <c r="E2514" s="2">
        <v>0</v>
      </c>
      <c r="F2514" s="2">
        <v>0</v>
      </c>
      <c r="G2514" s="24">
        <f t="shared" si="39"/>
        <v>0</v>
      </c>
      <c r="H2514" s="2" t="s">
        <v>13</v>
      </c>
    </row>
    <row r="2515" spans="1:8" ht="15.75" customHeight="1" x14ac:dyDescent="0.35">
      <c r="A2515" s="1">
        <v>44960.426782407405</v>
      </c>
      <c r="B2515" s="2" t="s">
        <v>26</v>
      </c>
      <c r="C2515" s="2" t="s">
        <v>18</v>
      </c>
      <c r="D2515" s="2" t="s">
        <v>19</v>
      </c>
      <c r="E2515" s="2">
        <v>1587</v>
      </c>
      <c r="F2515" s="2">
        <v>20</v>
      </c>
      <c r="G2515" s="24">
        <f t="shared" si="39"/>
        <v>1.2602394454946439E-2</v>
      </c>
      <c r="H2515" s="2" t="s">
        <v>12</v>
      </c>
    </row>
    <row r="2516" spans="1:8" ht="15.75" customHeight="1" x14ac:dyDescent="0.35">
      <c r="A2516" s="1">
        <v>44960.417349525465</v>
      </c>
      <c r="B2516" s="2" t="s">
        <v>26</v>
      </c>
      <c r="C2516" s="2" t="s">
        <v>8</v>
      </c>
      <c r="D2516" s="2" t="s">
        <v>11</v>
      </c>
      <c r="E2516" s="2">
        <v>190</v>
      </c>
      <c r="F2516" s="2">
        <v>3</v>
      </c>
      <c r="G2516" s="24">
        <f t="shared" si="39"/>
        <v>1.5789473684210527E-2</v>
      </c>
      <c r="H2516" s="2" t="s">
        <v>12</v>
      </c>
    </row>
    <row r="2517" spans="1:8" ht="15.75" customHeight="1" x14ac:dyDescent="0.35">
      <c r="A2517" s="1">
        <v>44960.416851851849</v>
      </c>
      <c r="B2517" s="2" t="s">
        <v>26</v>
      </c>
      <c r="C2517" s="2" t="s">
        <v>18</v>
      </c>
      <c r="D2517" s="2" t="s">
        <v>23</v>
      </c>
      <c r="E2517" s="2">
        <v>3474</v>
      </c>
      <c r="F2517" s="2">
        <v>0</v>
      </c>
      <c r="G2517" s="24">
        <f t="shared" si="39"/>
        <v>0</v>
      </c>
      <c r="H2517" s="2" t="s">
        <v>13</v>
      </c>
    </row>
    <row r="2518" spans="1:8" ht="15.75" customHeight="1" x14ac:dyDescent="0.35">
      <c r="A2518" s="1">
        <v>44960.416834467593</v>
      </c>
      <c r="B2518" s="2" t="s">
        <v>26</v>
      </c>
      <c r="C2518" s="2" t="s">
        <v>21</v>
      </c>
      <c r="D2518" s="2" t="s">
        <v>19</v>
      </c>
      <c r="E2518" s="2">
        <v>184</v>
      </c>
      <c r="F2518" s="2">
        <v>10</v>
      </c>
      <c r="G2518" s="24">
        <f t="shared" si="39"/>
        <v>5.434782608695652E-2</v>
      </c>
      <c r="H2518" s="2" t="s">
        <v>12</v>
      </c>
    </row>
    <row r="2519" spans="1:8" ht="15.75" customHeight="1" x14ac:dyDescent="0.35">
      <c r="A2519" s="1">
        <v>44960.416805555556</v>
      </c>
      <c r="B2519" s="2" t="s">
        <v>26</v>
      </c>
      <c r="C2519" s="2" t="s">
        <v>20</v>
      </c>
      <c r="D2519" s="2" t="s">
        <v>19</v>
      </c>
      <c r="E2519" s="2">
        <v>317</v>
      </c>
      <c r="F2519" s="2">
        <v>22</v>
      </c>
      <c r="G2519" s="24">
        <f t="shared" si="39"/>
        <v>6.9400630914826497E-2</v>
      </c>
      <c r="H2519" s="2" t="s">
        <v>12</v>
      </c>
    </row>
    <row r="2520" spans="1:8" ht="15.75" customHeight="1" x14ac:dyDescent="0.35">
      <c r="A2520" s="1">
        <v>44960.415671296294</v>
      </c>
      <c r="B2520" s="2" t="s">
        <v>26</v>
      </c>
      <c r="C2520" s="2" t="s">
        <v>18</v>
      </c>
      <c r="D2520" s="2" t="s">
        <v>9</v>
      </c>
      <c r="E2520" s="2">
        <v>0</v>
      </c>
      <c r="F2520" s="2">
        <v>0</v>
      </c>
      <c r="G2520" s="24">
        <f t="shared" si="39"/>
        <v>0</v>
      </c>
      <c r="H2520" s="2" t="s">
        <v>13</v>
      </c>
    </row>
    <row r="2521" spans="1:8" ht="15.75" customHeight="1" x14ac:dyDescent="0.35">
      <c r="A2521" s="1">
        <v>44960.415578703702</v>
      </c>
      <c r="B2521" s="2" t="s">
        <v>26</v>
      </c>
      <c r="C2521" s="2" t="s">
        <v>18</v>
      </c>
      <c r="D2521" s="2" t="s">
        <v>23</v>
      </c>
      <c r="E2521" s="2">
        <v>3897</v>
      </c>
      <c r="F2521" s="2">
        <v>0</v>
      </c>
      <c r="G2521" s="24">
        <f t="shared" si="39"/>
        <v>0</v>
      </c>
      <c r="H2521" s="2" t="s">
        <v>13</v>
      </c>
    </row>
    <row r="2522" spans="1:8" ht="15.75" customHeight="1" x14ac:dyDescent="0.35">
      <c r="A2522" s="1">
        <v>44960.414097222223</v>
      </c>
      <c r="B2522" s="2" t="s">
        <v>26</v>
      </c>
      <c r="C2522" s="2" t="s">
        <v>18</v>
      </c>
      <c r="D2522" s="2" t="s">
        <v>23</v>
      </c>
      <c r="E2522" s="2">
        <v>10026</v>
      </c>
      <c r="F2522" s="2">
        <v>123</v>
      </c>
      <c r="G2522" s="24">
        <f t="shared" si="39"/>
        <v>1.2268102932375824E-2</v>
      </c>
      <c r="H2522" s="2" t="s">
        <v>25</v>
      </c>
    </row>
    <row r="2523" spans="1:8" ht="15.75" customHeight="1" x14ac:dyDescent="0.35">
      <c r="A2523" s="1">
        <v>44960.413957372686</v>
      </c>
      <c r="B2523" s="2" t="s">
        <v>26</v>
      </c>
      <c r="C2523" s="2" t="s">
        <v>8</v>
      </c>
      <c r="D2523" s="2" t="s">
        <v>23</v>
      </c>
      <c r="E2523" s="2">
        <v>8695</v>
      </c>
      <c r="F2523" s="2">
        <v>107</v>
      </c>
      <c r="G2523" s="24">
        <f t="shared" si="39"/>
        <v>1.2305922944220817E-2</v>
      </c>
      <c r="H2523" s="2" t="s">
        <v>13</v>
      </c>
    </row>
    <row r="2524" spans="1:8" ht="15.75" customHeight="1" x14ac:dyDescent="0.35">
      <c r="A2524" s="1">
        <v>44960.413933807868</v>
      </c>
      <c r="B2524" s="2" t="s">
        <v>26</v>
      </c>
      <c r="C2524" s="2" t="s">
        <v>8</v>
      </c>
      <c r="D2524" s="2" t="s">
        <v>23</v>
      </c>
      <c r="E2524" s="2">
        <v>147679</v>
      </c>
      <c r="F2524" s="2">
        <v>1094</v>
      </c>
      <c r="G2524" s="24">
        <f t="shared" si="39"/>
        <v>7.4079591546529974E-3</v>
      </c>
      <c r="H2524" s="2" t="s">
        <v>13</v>
      </c>
    </row>
    <row r="2525" spans="1:8" ht="15.75" customHeight="1" x14ac:dyDescent="0.35">
      <c r="A2525" s="1">
        <v>44960.413923611108</v>
      </c>
      <c r="B2525" s="2" t="s">
        <v>26</v>
      </c>
      <c r="C2525" s="2" t="s">
        <v>15</v>
      </c>
      <c r="D2525" s="2" t="s">
        <v>23</v>
      </c>
      <c r="E2525" s="2">
        <v>25838</v>
      </c>
      <c r="F2525" s="2">
        <v>311</v>
      </c>
      <c r="G2525" s="24">
        <f t="shared" si="39"/>
        <v>1.2036535335552287E-2</v>
      </c>
      <c r="H2525" s="2" t="s">
        <v>13</v>
      </c>
    </row>
    <row r="2526" spans="1:8" ht="15.75" customHeight="1" x14ac:dyDescent="0.35">
      <c r="A2526" s="1">
        <v>44959.790688692126</v>
      </c>
      <c r="B2526" s="2" t="s">
        <v>26</v>
      </c>
      <c r="C2526" s="2" t="s">
        <v>8</v>
      </c>
      <c r="D2526" s="2" t="s">
        <v>11</v>
      </c>
      <c r="E2526" s="2">
        <v>257</v>
      </c>
      <c r="F2526" s="2">
        <v>14</v>
      </c>
      <c r="G2526" s="24">
        <f t="shared" si="39"/>
        <v>5.4474708171206226E-2</v>
      </c>
      <c r="H2526" s="2" t="s">
        <v>12</v>
      </c>
    </row>
    <row r="2527" spans="1:8" ht="15.75" customHeight="1" x14ac:dyDescent="0.35">
      <c r="A2527" s="1">
        <v>44959.79042878472</v>
      </c>
      <c r="B2527" s="2" t="s">
        <v>26</v>
      </c>
      <c r="C2527" s="2" t="s">
        <v>8</v>
      </c>
      <c r="D2527" s="2" t="s">
        <v>9</v>
      </c>
      <c r="E2527" s="2">
        <v>0</v>
      </c>
      <c r="F2527" s="2">
        <v>0</v>
      </c>
      <c r="G2527" s="24">
        <f t="shared" si="39"/>
        <v>0</v>
      </c>
      <c r="H2527" s="2" t="s">
        <v>12</v>
      </c>
    </row>
    <row r="2528" spans="1:8" ht="15.75" customHeight="1" x14ac:dyDescent="0.35">
      <c r="A2528" s="1">
        <v>44959.784746805555</v>
      </c>
      <c r="B2528" s="2" t="s">
        <v>26</v>
      </c>
      <c r="C2528" s="2" t="s">
        <v>8</v>
      </c>
      <c r="D2528" s="2" t="s">
        <v>11</v>
      </c>
      <c r="E2528" s="2">
        <v>10524</v>
      </c>
      <c r="F2528" s="2">
        <v>187</v>
      </c>
      <c r="G2528" s="24">
        <f t="shared" si="39"/>
        <v>1.7768909160015202E-2</v>
      </c>
      <c r="H2528" s="2" t="s">
        <v>13</v>
      </c>
    </row>
    <row r="2529" spans="1:8" ht="15.75" customHeight="1" x14ac:dyDescent="0.35">
      <c r="A2529" s="1">
        <v>44959.769906030095</v>
      </c>
      <c r="B2529" s="2" t="s">
        <v>26</v>
      </c>
      <c r="C2529" s="2" t="s">
        <v>8</v>
      </c>
      <c r="D2529" s="2" t="s">
        <v>11</v>
      </c>
      <c r="E2529" s="2">
        <v>777</v>
      </c>
      <c r="F2529" s="2">
        <v>26</v>
      </c>
      <c r="G2529" s="24">
        <f t="shared" si="39"/>
        <v>3.3462033462033462E-2</v>
      </c>
      <c r="H2529" s="2" t="s">
        <v>12</v>
      </c>
    </row>
    <row r="2530" spans="1:8" ht="15.75" customHeight="1" x14ac:dyDescent="0.35">
      <c r="A2530" s="1">
        <v>44959.767862175926</v>
      </c>
      <c r="B2530" s="2" t="s">
        <v>26</v>
      </c>
      <c r="C2530" s="2" t="s">
        <v>8</v>
      </c>
      <c r="D2530" s="2" t="s">
        <v>11</v>
      </c>
      <c r="E2530" s="2">
        <v>33429</v>
      </c>
      <c r="F2530" s="2">
        <v>529</v>
      </c>
      <c r="G2530" s="24">
        <f t="shared" si="39"/>
        <v>1.5824583445511381E-2</v>
      </c>
      <c r="H2530" s="2" t="s">
        <v>13</v>
      </c>
    </row>
    <row r="2531" spans="1:8" ht="15.75" customHeight="1" x14ac:dyDescent="0.35">
      <c r="A2531" s="1">
        <v>44959.767771238425</v>
      </c>
      <c r="B2531" s="2" t="s">
        <v>16</v>
      </c>
      <c r="C2531" s="2" t="s">
        <v>8</v>
      </c>
      <c r="D2531" s="2" t="s">
        <v>9</v>
      </c>
      <c r="E2531" s="2">
        <v>1644</v>
      </c>
      <c r="F2531" s="2">
        <v>61</v>
      </c>
      <c r="G2531" s="24">
        <f t="shared" si="39"/>
        <v>3.7104622871046232E-2</v>
      </c>
      <c r="H2531" s="2" t="s">
        <v>13</v>
      </c>
    </row>
    <row r="2532" spans="1:8" ht="15.75" customHeight="1" x14ac:dyDescent="0.35">
      <c r="A2532" s="1">
        <v>44959.765075717594</v>
      </c>
      <c r="B2532" s="2" t="s">
        <v>16</v>
      </c>
      <c r="C2532" s="2" t="s">
        <v>8</v>
      </c>
      <c r="D2532" s="2" t="s">
        <v>9</v>
      </c>
      <c r="E2532" s="2">
        <v>1139</v>
      </c>
      <c r="F2532" s="2">
        <v>61</v>
      </c>
      <c r="G2532" s="24">
        <f t="shared" si="39"/>
        <v>5.3555750658472345E-2</v>
      </c>
      <c r="H2532" s="2" t="s">
        <v>12</v>
      </c>
    </row>
    <row r="2533" spans="1:8" ht="15.75" customHeight="1" x14ac:dyDescent="0.35">
      <c r="A2533" s="1">
        <v>44959.763269027775</v>
      </c>
      <c r="B2533" s="2" t="s">
        <v>26</v>
      </c>
      <c r="C2533" s="2" t="s">
        <v>8</v>
      </c>
      <c r="D2533" s="2" t="s">
        <v>11</v>
      </c>
      <c r="E2533" s="2">
        <v>12735</v>
      </c>
      <c r="F2533" s="2">
        <v>128</v>
      </c>
      <c r="G2533" s="24">
        <f t="shared" si="39"/>
        <v>1.005104043973302E-2</v>
      </c>
      <c r="H2533" s="2" t="s">
        <v>13</v>
      </c>
    </row>
    <row r="2534" spans="1:8" ht="15.75" customHeight="1" x14ac:dyDescent="0.35">
      <c r="A2534" s="1">
        <v>44959.762407407405</v>
      </c>
      <c r="B2534" s="2" t="s">
        <v>26</v>
      </c>
      <c r="C2534" s="2" t="s">
        <v>18</v>
      </c>
      <c r="D2534" s="2" t="s">
        <v>11</v>
      </c>
      <c r="E2534" s="2">
        <v>3821</v>
      </c>
      <c r="F2534" s="2">
        <v>0</v>
      </c>
      <c r="G2534" s="24">
        <f t="shared" si="39"/>
        <v>0</v>
      </c>
      <c r="H2534" s="2" t="s">
        <v>13</v>
      </c>
    </row>
    <row r="2535" spans="1:8" ht="15.75" customHeight="1" x14ac:dyDescent="0.35">
      <c r="A2535" s="1">
        <v>44959.76021576389</v>
      </c>
      <c r="B2535" s="2" t="s">
        <v>26</v>
      </c>
      <c r="C2535" s="2" t="s">
        <v>8</v>
      </c>
      <c r="D2535" s="2" t="s">
        <v>11</v>
      </c>
      <c r="E2535" s="2">
        <v>13464</v>
      </c>
      <c r="F2535" s="2">
        <v>444</v>
      </c>
      <c r="G2535" s="24">
        <f t="shared" si="39"/>
        <v>3.2976827094474151E-2</v>
      </c>
      <c r="H2535" s="2" t="s">
        <v>12</v>
      </c>
    </row>
    <row r="2536" spans="1:8" ht="15.75" customHeight="1" x14ac:dyDescent="0.35">
      <c r="A2536" s="1">
        <v>44959.758949016206</v>
      </c>
      <c r="B2536" s="2" t="s">
        <v>26</v>
      </c>
      <c r="C2536" s="2" t="s">
        <v>8</v>
      </c>
      <c r="D2536" s="2" t="s">
        <v>11</v>
      </c>
      <c r="E2536" s="2">
        <v>8796</v>
      </c>
      <c r="F2536" s="2">
        <v>263</v>
      </c>
      <c r="G2536" s="24">
        <f t="shared" si="39"/>
        <v>2.9899954524783993E-2</v>
      </c>
      <c r="H2536" s="2" t="s">
        <v>12</v>
      </c>
    </row>
    <row r="2537" spans="1:8" ht="15.75" customHeight="1" x14ac:dyDescent="0.35">
      <c r="A2537" s="1">
        <v>44959.758699004633</v>
      </c>
      <c r="B2537" s="2" t="s">
        <v>16</v>
      </c>
      <c r="C2537" s="2" t="s">
        <v>8</v>
      </c>
      <c r="D2537" s="2" t="s">
        <v>9</v>
      </c>
      <c r="E2537" s="2">
        <v>2961</v>
      </c>
      <c r="F2537" s="2">
        <v>105</v>
      </c>
      <c r="G2537" s="24">
        <f t="shared" si="39"/>
        <v>3.5460992907801421E-2</v>
      </c>
      <c r="H2537" s="2" t="s">
        <v>10</v>
      </c>
    </row>
    <row r="2538" spans="1:8" ht="15.75" customHeight="1" x14ac:dyDescent="0.35">
      <c r="A2538" s="1">
        <v>44959.75332866898</v>
      </c>
      <c r="B2538" s="2" t="s">
        <v>16</v>
      </c>
      <c r="C2538" s="2" t="s">
        <v>8</v>
      </c>
      <c r="D2538" s="2" t="s">
        <v>9</v>
      </c>
      <c r="E2538" s="2">
        <v>44</v>
      </c>
      <c r="F2538" s="2">
        <v>3</v>
      </c>
      <c r="G2538" s="24">
        <f t="shared" si="39"/>
        <v>6.8181818181818177E-2</v>
      </c>
      <c r="H2538" s="2" t="s">
        <v>10</v>
      </c>
    </row>
    <row r="2539" spans="1:8" ht="15.75" customHeight="1" x14ac:dyDescent="0.35">
      <c r="A2539" s="1">
        <v>44959.750775462962</v>
      </c>
      <c r="B2539" s="2" t="s">
        <v>26</v>
      </c>
      <c r="C2539" s="2" t="s">
        <v>18</v>
      </c>
      <c r="D2539" s="2" t="s">
        <v>11</v>
      </c>
      <c r="E2539" s="2">
        <v>4087</v>
      </c>
      <c r="F2539" s="2">
        <v>0</v>
      </c>
      <c r="G2539" s="24">
        <f t="shared" si="39"/>
        <v>0</v>
      </c>
      <c r="H2539" s="2" t="s">
        <v>13</v>
      </c>
    </row>
    <row r="2540" spans="1:8" ht="15.75" customHeight="1" x14ac:dyDescent="0.35">
      <c r="A2540" s="1">
        <v>44959.74844585648</v>
      </c>
      <c r="B2540" s="2" t="s">
        <v>16</v>
      </c>
      <c r="C2540" s="2" t="s">
        <v>8</v>
      </c>
      <c r="D2540" s="2" t="s">
        <v>9</v>
      </c>
      <c r="E2540" s="2">
        <v>45</v>
      </c>
      <c r="F2540" s="2">
        <v>2</v>
      </c>
      <c r="G2540" s="24">
        <f t="shared" si="39"/>
        <v>4.4444444444444446E-2</v>
      </c>
      <c r="H2540" s="2" t="s">
        <v>10</v>
      </c>
    </row>
    <row r="2541" spans="1:8" ht="15.75" customHeight="1" x14ac:dyDescent="0.35">
      <c r="A2541" s="1">
        <v>44959.745569965278</v>
      </c>
      <c r="B2541" s="2" t="s">
        <v>16</v>
      </c>
      <c r="C2541" s="2" t="s">
        <v>8</v>
      </c>
      <c r="D2541" s="2" t="s">
        <v>9</v>
      </c>
      <c r="E2541" s="2">
        <v>1129</v>
      </c>
      <c r="F2541" s="2">
        <v>30</v>
      </c>
      <c r="G2541" s="24">
        <f t="shared" si="39"/>
        <v>2.6572187776793623E-2</v>
      </c>
      <c r="H2541" s="2" t="s">
        <v>13</v>
      </c>
    </row>
    <row r="2542" spans="1:8" ht="15.75" customHeight="1" x14ac:dyDescent="0.35">
      <c r="A2542" s="1">
        <v>44959.743998564816</v>
      </c>
      <c r="B2542" s="2" t="s">
        <v>26</v>
      </c>
      <c r="C2542" s="2" t="s">
        <v>8</v>
      </c>
      <c r="D2542" s="2" t="s">
        <v>11</v>
      </c>
      <c r="E2542" s="2">
        <v>24167</v>
      </c>
      <c r="F2542" s="2">
        <v>176</v>
      </c>
      <c r="G2542" s="24">
        <f t="shared" si="39"/>
        <v>7.2826581702321348E-3</v>
      </c>
      <c r="H2542" s="2" t="s">
        <v>13</v>
      </c>
    </row>
    <row r="2543" spans="1:8" ht="15.75" customHeight="1" x14ac:dyDescent="0.35">
      <c r="A2543" s="1">
        <v>44959.737812500003</v>
      </c>
      <c r="B2543" s="2" t="s">
        <v>26</v>
      </c>
      <c r="C2543" s="2" t="s">
        <v>18</v>
      </c>
      <c r="D2543" s="2" t="s">
        <v>11</v>
      </c>
      <c r="E2543" s="2">
        <v>4328</v>
      </c>
      <c r="F2543" s="2">
        <v>0</v>
      </c>
      <c r="G2543" s="24">
        <f t="shared" si="39"/>
        <v>0</v>
      </c>
      <c r="H2543" s="2" t="s">
        <v>13</v>
      </c>
    </row>
    <row r="2544" spans="1:8" ht="15.75" customHeight="1" x14ac:dyDescent="0.35">
      <c r="A2544" s="1">
        <v>44959.694791666669</v>
      </c>
      <c r="B2544" s="2" t="s">
        <v>26</v>
      </c>
      <c r="C2544" s="2" t="s">
        <v>18</v>
      </c>
      <c r="D2544" s="2" t="s">
        <v>11</v>
      </c>
      <c r="E2544" s="2">
        <v>4627</v>
      </c>
      <c r="F2544" s="2">
        <v>0</v>
      </c>
      <c r="G2544" s="24">
        <f t="shared" si="39"/>
        <v>0</v>
      </c>
      <c r="H2544" s="2" t="s">
        <v>12</v>
      </c>
    </row>
    <row r="2545" spans="1:8" ht="15.75" customHeight="1" x14ac:dyDescent="0.35">
      <c r="A2545" s="1">
        <v>44959.694671331017</v>
      </c>
      <c r="B2545" s="2" t="s">
        <v>26</v>
      </c>
      <c r="C2545" s="2" t="s">
        <v>18</v>
      </c>
      <c r="D2545" s="2" t="s">
        <v>9</v>
      </c>
      <c r="E2545" s="2">
        <v>0</v>
      </c>
      <c r="F2545" s="2">
        <v>0</v>
      </c>
      <c r="G2545" s="24">
        <f t="shared" si="39"/>
        <v>0</v>
      </c>
      <c r="H2545" s="2" t="s">
        <v>13</v>
      </c>
    </row>
    <row r="2546" spans="1:8" ht="15.75" customHeight="1" x14ac:dyDescent="0.35">
      <c r="A2546" s="1">
        <v>44959.687569166665</v>
      </c>
      <c r="B2546" s="2" t="s">
        <v>26</v>
      </c>
      <c r="C2546" s="2" t="s">
        <v>27</v>
      </c>
      <c r="D2546" s="2" t="s">
        <v>11</v>
      </c>
      <c r="E2546" s="2">
        <v>1731</v>
      </c>
      <c r="F2546" s="2">
        <v>13</v>
      </c>
      <c r="G2546" s="24">
        <f t="shared" si="39"/>
        <v>7.5101097631426923E-3</v>
      </c>
      <c r="H2546" s="2" t="s">
        <v>13</v>
      </c>
    </row>
    <row r="2547" spans="1:8" ht="15.75" customHeight="1" x14ac:dyDescent="0.35">
      <c r="A2547" s="1">
        <v>44959.68752240741</v>
      </c>
      <c r="B2547" s="2" t="s">
        <v>26</v>
      </c>
      <c r="C2547" s="2" t="s">
        <v>8</v>
      </c>
      <c r="D2547" s="2" t="s">
        <v>11</v>
      </c>
      <c r="E2547" s="2">
        <v>8552</v>
      </c>
      <c r="F2547" s="2">
        <v>29</v>
      </c>
      <c r="G2547" s="24">
        <f t="shared" si="39"/>
        <v>3.3910196445275957E-3</v>
      </c>
      <c r="H2547" s="2" t="s">
        <v>13</v>
      </c>
    </row>
    <row r="2548" spans="1:8" ht="15.75" customHeight="1" x14ac:dyDescent="0.35">
      <c r="A2548" s="1">
        <v>44959.687511574077</v>
      </c>
      <c r="B2548" s="2" t="s">
        <v>26</v>
      </c>
      <c r="C2548" s="2" t="s">
        <v>15</v>
      </c>
      <c r="D2548" s="2" t="s">
        <v>11</v>
      </c>
      <c r="E2548" s="2">
        <v>22554</v>
      </c>
      <c r="F2548" s="2">
        <v>210</v>
      </c>
      <c r="G2548" s="24">
        <f t="shared" si="39"/>
        <v>9.3109869646182501E-3</v>
      </c>
      <c r="H2548" s="2" t="s">
        <v>13</v>
      </c>
    </row>
    <row r="2549" spans="1:8" ht="15.75" customHeight="1" x14ac:dyDescent="0.35">
      <c r="A2549" s="1">
        <v>44959.686261574076</v>
      </c>
      <c r="B2549" s="2" t="s">
        <v>26</v>
      </c>
      <c r="C2549" s="2" t="s">
        <v>18</v>
      </c>
      <c r="D2549" s="2" t="s">
        <v>11</v>
      </c>
      <c r="E2549" s="2">
        <v>5534</v>
      </c>
      <c r="F2549" s="2">
        <v>0</v>
      </c>
      <c r="G2549" s="24">
        <f t="shared" si="39"/>
        <v>0</v>
      </c>
      <c r="H2549" s="2" t="s">
        <v>13</v>
      </c>
    </row>
    <row r="2550" spans="1:8" ht="15.75" customHeight="1" x14ac:dyDescent="0.35">
      <c r="A2550" s="1">
        <v>44959.666691018516</v>
      </c>
      <c r="B2550" s="2" t="s">
        <v>16</v>
      </c>
      <c r="C2550" s="2" t="s">
        <v>8</v>
      </c>
      <c r="D2550" s="2" t="s">
        <v>9</v>
      </c>
      <c r="E2550" s="2">
        <v>939</v>
      </c>
      <c r="F2550" s="2">
        <v>30</v>
      </c>
      <c r="G2550" s="24">
        <f t="shared" si="39"/>
        <v>3.1948881789137379E-2</v>
      </c>
      <c r="H2550" s="2" t="s">
        <v>13</v>
      </c>
    </row>
    <row r="2551" spans="1:8" ht="15.75" customHeight="1" x14ac:dyDescent="0.35">
      <c r="A2551" s="1">
        <v>44959.666689814818</v>
      </c>
      <c r="B2551" s="2" t="s">
        <v>26</v>
      </c>
      <c r="C2551" s="2" t="s">
        <v>15</v>
      </c>
      <c r="D2551" s="2" t="s">
        <v>9</v>
      </c>
      <c r="E2551" s="2">
        <v>35041</v>
      </c>
      <c r="F2551" s="2">
        <v>3129</v>
      </c>
      <c r="G2551" s="24">
        <f t="shared" si="39"/>
        <v>8.9295396820866985E-2</v>
      </c>
      <c r="H2551" s="2" t="s">
        <v>13</v>
      </c>
    </row>
    <row r="2552" spans="1:8" ht="15.75" customHeight="1" x14ac:dyDescent="0.35">
      <c r="A2552" s="1">
        <v>44959.652971261574</v>
      </c>
      <c r="B2552" s="2" t="s">
        <v>26</v>
      </c>
      <c r="C2552" s="2" t="s">
        <v>8</v>
      </c>
      <c r="D2552" s="2" t="s">
        <v>11</v>
      </c>
      <c r="E2552" s="2">
        <v>19155</v>
      </c>
      <c r="F2552" s="2">
        <v>1100</v>
      </c>
      <c r="G2552" s="24">
        <f t="shared" si="39"/>
        <v>5.7426259462281387E-2</v>
      </c>
      <c r="H2552" s="2" t="s">
        <v>12</v>
      </c>
    </row>
    <row r="2553" spans="1:8" ht="15.75" customHeight="1" x14ac:dyDescent="0.35">
      <c r="A2553" s="1">
        <v>44959.625039247687</v>
      </c>
      <c r="B2553" s="2" t="s">
        <v>26</v>
      </c>
      <c r="C2553" s="2" t="s">
        <v>8</v>
      </c>
      <c r="D2553" s="2" t="s">
        <v>11</v>
      </c>
      <c r="E2553" s="2">
        <v>13509</v>
      </c>
      <c r="F2553" s="2">
        <v>308</v>
      </c>
      <c r="G2553" s="24">
        <f t="shared" si="39"/>
        <v>2.2799615071433858E-2</v>
      </c>
      <c r="H2553" s="2" t="s">
        <v>13</v>
      </c>
    </row>
    <row r="2554" spans="1:8" ht="15.75" customHeight="1" x14ac:dyDescent="0.35">
      <c r="A2554" s="1">
        <v>44959.610798611109</v>
      </c>
      <c r="B2554" s="2" t="s">
        <v>26</v>
      </c>
      <c r="C2554" s="2" t="s">
        <v>20</v>
      </c>
      <c r="D2554" s="2" t="s">
        <v>9</v>
      </c>
      <c r="E2554" s="2">
        <v>1030</v>
      </c>
      <c r="F2554" s="2">
        <v>83</v>
      </c>
      <c r="G2554" s="24">
        <f t="shared" si="39"/>
        <v>8.058252427184466E-2</v>
      </c>
      <c r="H2554" s="2" t="s">
        <v>12</v>
      </c>
    </row>
    <row r="2555" spans="1:8" ht="15.75" customHeight="1" x14ac:dyDescent="0.35">
      <c r="A2555" s="1">
        <v>44959.610270150464</v>
      </c>
      <c r="B2555" s="2" t="s">
        <v>26</v>
      </c>
      <c r="C2555" s="2" t="s">
        <v>18</v>
      </c>
      <c r="D2555" s="2" t="s">
        <v>9</v>
      </c>
      <c r="E2555" s="2">
        <v>0</v>
      </c>
      <c r="F2555" s="2">
        <v>0</v>
      </c>
      <c r="G2555" s="24">
        <f t="shared" si="39"/>
        <v>0</v>
      </c>
      <c r="H2555" s="2" t="s">
        <v>10</v>
      </c>
    </row>
    <row r="2556" spans="1:8" ht="15.75" customHeight="1" x14ac:dyDescent="0.35">
      <c r="A2556" s="1">
        <v>44959.610150462962</v>
      </c>
      <c r="B2556" s="2" t="s">
        <v>26</v>
      </c>
      <c r="C2556" s="2" t="s">
        <v>18</v>
      </c>
      <c r="D2556" s="2" t="s">
        <v>9</v>
      </c>
      <c r="E2556" s="2">
        <v>15296</v>
      </c>
      <c r="F2556" s="2">
        <v>252</v>
      </c>
      <c r="G2556" s="24">
        <f t="shared" si="39"/>
        <v>1.6474895397489541E-2</v>
      </c>
      <c r="H2556" s="2" t="s">
        <v>12</v>
      </c>
    </row>
    <row r="2557" spans="1:8" ht="15.75" customHeight="1" x14ac:dyDescent="0.35">
      <c r="A2557" s="1">
        <v>44959.609784270833</v>
      </c>
      <c r="B2557" s="2" t="s">
        <v>26</v>
      </c>
      <c r="C2557" s="2" t="s">
        <v>21</v>
      </c>
      <c r="D2557" s="2" t="s">
        <v>19</v>
      </c>
      <c r="E2557" s="2">
        <v>550</v>
      </c>
      <c r="F2557" s="2">
        <v>17</v>
      </c>
      <c r="G2557" s="24">
        <f t="shared" si="39"/>
        <v>3.090909090909091E-2</v>
      </c>
      <c r="H2557" s="2" t="s">
        <v>12</v>
      </c>
    </row>
    <row r="2558" spans="1:8" ht="15.75" customHeight="1" x14ac:dyDescent="0.35">
      <c r="A2558" s="1">
        <v>44959.589087465276</v>
      </c>
      <c r="B2558" s="2" t="s">
        <v>26</v>
      </c>
      <c r="C2558" s="2" t="s">
        <v>8</v>
      </c>
      <c r="D2558" s="2" t="s">
        <v>11</v>
      </c>
      <c r="E2558" s="2">
        <v>74</v>
      </c>
      <c r="F2558" s="2">
        <v>8</v>
      </c>
      <c r="G2558" s="24">
        <f t="shared" si="39"/>
        <v>0.10810810810810811</v>
      </c>
      <c r="H2558" s="2" t="s">
        <v>10</v>
      </c>
    </row>
    <row r="2559" spans="1:8" ht="15.75" customHeight="1" x14ac:dyDescent="0.35">
      <c r="A2559" s="1">
        <v>44959.566280891202</v>
      </c>
      <c r="B2559" s="2" t="s">
        <v>7</v>
      </c>
      <c r="C2559" s="2" t="s">
        <v>8</v>
      </c>
      <c r="D2559" s="2" t="s">
        <v>9</v>
      </c>
      <c r="E2559" s="2">
        <v>0</v>
      </c>
      <c r="F2559" s="2">
        <v>0</v>
      </c>
      <c r="G2559" s="24">
        <f t="shared" si="39"/>
        <v>0</v>
      </c>
      <c r="H2559" s="2" t="s">
        <v>10</v>
      </c>
    </row>
    <row r="2560" spans="1:8" ht="15.75" customHeight="1" x14ac:dyDescent="0.35">
      <c r="A2560" s="1">
        <v>44959.562985416669</v>
      </c>
      <c r="B2560" s="2" t="s">
        <v>7</v>
      </c>
      <c r="C2560" s="2" t="s">
        <v>8</v>
      </c>
      <c r="D2560" s="2" t="s">
        <v>11</v>
      </c>
      <c r="E2560" s="2">
        <v>2371</v>
      </c>
      <c r="F2560" s="2">
        <v>96</v>
      </c>
      <c r="G2560" s="24">
        <f t="shared" si="39"/>
        <v>4.048924504428511E-2</v>
      </c>
      <c r="H2560" s="2" t="s">
        <v>10</v>
      </c>
    </row>
    <row r="2561" spans="1:8" ht="15.75" customHeight="1" x14ac:dyDescent="0.35">
      <c r="A2561" s="1">
        <v>44959.562919710646</v>
      </c>
      <c r="B2561" s="2" t="s">
        <v>7</v>
      </c>
      <c r="C2561" s="2" t="s">
        <v>8</v>
      </c>
      <c r="D2561" s="2" t="s">
        <v>9</v>
      </c>
      <c r="E2561" s="2">
        <v>0</v>
      </c>
      <c r="F2561" s="2">
        <v>0</v>
      </c>
      <c r="G2561" s="24">
        <f t="shared" si="39"/>
        <v>0</v>
      </c>
      <c r="H2561" s="2" t="s">
        <v>13</v>
      </c>
    </row>
    <row r="2562" spans="1:8" ht="15.75" customHeight="1" x14ac:dyDescent="0.35">
      <c r="A2562" s="1">
        <v>44959.557704328705</v>
      </c>
      <c r="B2562" s="2" t="s">
        <v>7</v>
      </c>
      <c r="C2562" s="2" t="s">
        <v>8</v>
      </c>
      <c r="D2562" s="2" t="s">
        <v>11</v>
      </c>
      <c r="E2562" s="2">
        <v>2167</v>
      </c>
      <c r="F2562" s="2">
        <v>93</v>
      </c>
      <c r="G2562" s="24">
        <f t="shared" ref="G2562:G2625" si="40">IFERROR(F2562/E2562,0)</f>
        <v>4.2916474388555607E-2</v>
      </c>
      <c r="H2562" s="2" t="s">
        <v>13</v>
      </c>
    </row>
    <row r="2563" spans="1:8" ht="15.75" customHeight="1" x14ac:dyDescent="0.35">
      <c r="A2563" s="1">
        <v>44959.553958078701</v>
      </c>
      <c r="B2563" s="2" t="s">
        <v>7</v>
      </c>
      <c r="C2563" s="2" t="s">
        <v>8</v>
      </c>
      <c r="D2563" s="2" t="s">
        <v>9</v>
      </c>
      <c r="E2563" s="2">
        <v>0</v>
      </c>
      <c r="F2563" s="2">
        <v>0</v>
      </c>
      <c r="G2563" s="24">
        <f t="shared" si="40"/>
        <v>0</v>
      </c>
      <c r="H2563" s="2" t="s">
        <v>12</v>
      </c>
    </row>
    <row r="2564" spans="1:8" ht="15.75" customHeight="1" x14ac:dyDescent="0.35">
      <c r="A2564" s="1">
        <v>44959.517476504632</v>
      </c>
      <c r="B2564" s="2" t="s">
        <v>7</v>
      </c>
      <c r="C2564" s="2" t="s">
        <v>8</v>
      </c>
      <c r="D2564" s="2" t="s">
        <v>11</v>
      </c>
      <c r="E2564" s="2">
        <v>1222</v>
      </c>
      <c r="F2564" s="2">
        <v>55</v>
      </c>
      <c r="G2564" s="24">
        <f t="shared" si="40"/>
        <v>4.5008183306055646E-2</v>
      </c>
      <c r="H2564" s="2" t="s">
        <v>12</v>
      </c>
    </row>
    <row r="2565" spans="1:8" ht="15.75" customHeight="1" x14ac:dyDescent="0.35">
      <c r="A2565" s="1">
        <v>44959.501132488425</v>
      </c>
      <c r="B2565" s="2" t="s">
        <v>7</v>
      </c>
      <c r="C2565" s="2" t="s">
        <v>8</v>
      </c>
      <c r="D2565" s="2" t="s">
        <v>11</v>
      </c>
      <c r="E2565" s="2">
        <v>2406</v>
      </c>
      <c r="F2565" s="2">
        <v>39</v>
      </c>
      <c r="G2565" s="24">
        <f t="shared" si="40"/>
        <v>1.6209476309226933E-2</v>
      </c>
      <c r="H2565" s="2" t="s">
        <v>13</v>
      </c>
    </row>
    <row r="2566" spans="1:8" ht="15.75" customHeight="1" x14ac:dyDescent="0.35">
      <c r="A2566" s="1">
        <v>44959.500320219908</v>
      </c>
      <c r="B2566" s="2" t="s">
        <v>26</v>
      </c>
      <c r="C2566" s="2" t="s">
        <v>8</v>
      </c>
      <c r="D2566" s="2" t="s">
        <v>11</v>
      </c>
      <c r="E2566" s="2">
        <v>8248</v>
      </c>
      <c r="F2566" s="2">
        <v>239</v>
      </c>
      <c r="G2566" s="24">
        <f t="shared" si="40"/>
        <v>2.8976721629485936E-2</v>
      </c>
      <c r="H2566" s="2" t="s">
        <v>12</v>
      </c>
    </row>
    <row r="2567" spans="1:8" ht="15.75" customHeight="1" x14ac:dyDescent="0.35">
      <c r="A2567" s="1">
        <v>44959.489565902775</v>
      </c>
      <c r="B2567" s="2" t="s">
        <v>7</v>
      </c>
      <c r="C2567" s="2" t="s">
        <v>8</v>
      </c>
      <c r="D2567" s="2" t="s">
        <v>11</v>
      </c>
      <c r="E2567" s="2">
        <v>1607</v>
      </c>
      <c r="F2567" s="2">
        <v>128</v>
      </c>
      <c r="G2567" s="24">
        <f t="shared" si="40"/>
        <v>7.9651524579962663E-2</v>
      </c>
      <c r="H2567" s="2" t="s">
        <v>12</v>
      </c>
    </row>
    <row r="2568" spans="1:8" ht="15.75" customHeight="1" x14ac:dyDescent="0.35">
      <c r="A2568" s="1">
        <v>44959.485928831018</v>
      </c>
      <c r="B2568" s="2" t="s">
        <v>7</v>
      </c>
      <c r="C2568" s="2" t="s">
        <v>8</v>
      </c>
      <c r="D2568" s="2" t="s">
        <v>9</v>
      </c>
      <c r="E2568" s="2">
        <v>0</v>
      </c>
      <c r="F2568" s="2">
        <v>0</v>
      </c>
      <c r="G2568" s="24">
        <f t="shared" si="40"/>
        <v>0</v>
      </c>
      <c r="H2568" s="2" t="s">
        <v>12</v>
      </c>
    </row>
    <row r="2569" spans="1:8" ht="15.75" customHeight="1" x14ac:dyDescent="0.35">
      <c r="A2569" s="1">
        <v>44959.474296111111</v>
      </c>
      <c r="B2569" s="2" t="s">
        <v>7</v>
      </c>
      <c r="C2569" s="2" t="s">
        <v>8</v>
      </c>
      <c r="D2569" s="2" t="s">
        <v>11</v>
      </c>
      <c r="E2569" s="2">
        <v>1620</v>
      </c>
      <c r="F2569" s="2">
        <v>167</v>
      </c>
      <c r="G2569" s="24">
        <f t="shared" si="40"/>
        <v>0.10308641975308643</v>
      </c>
      <c r="H2569" s="2" t="s">
        <v>12</v>
      </c>
    </row>
    <row r="2570" spans="1:8" ht="15.75" customHeight="1" x14ac:dyDescent="0.35">
      <c r="A2570" s="1">
        <v>44959.469306550927</v>
      </c>
      <c r="B2570" s="2" t="s">
        <v>7</v>
      </c>
      <c r="C2570" s="2" t="s">
        <v>8</v>
      </c>
      <c r="D2570" s="2" t="s">
        <v>9</v>
      </c>
      <c r="E2570" s="2">
        <v>0</v>
      </c>
      <c r="F2570" s="2">
        <v>0</v>
      </c>
      <c r="G2570" s="24">
        <f t="shared" si="40"/>
        <v>0</v>
      </c>
      <c r="H2570" s="2" t="s">
        <v>12</v>
      </c>
    </row>
    <row r="2571" spans="1:8" ht="15.75" customHeight="1" x14ac:dyDescent="0.35">
      <c r="A2571" s="1">
        <v>44959.453122233797</v>
      </c>
      <c r="B2571" s="2" t="s">
        <v>7</v>
      </c>
      <c r="C2571" s="2" t="s">
        <v>8</v>
      </c>
      <c r="D2571" s="2" t="s">
        <v>11</v>
      </c>
      <c r="E2571" s="2">
        <v>2964</v>
      </c>
      <c r="F2571" s="2">
        <v>63</v>
      </c>
      <c r="G2571" s="24">
        <f t="shared" si="40"/>
        <v>2.1255060728744939E-2</v>
      </c>
      <c r="H2571" s="2" t="s">
        <v>13</v>
      </c>
    </row>
    <row r="2572" spans="1:8" ht="15.75" customHeight="1" x14ac:dyDescent="0.35">
      <c r="A2572" s="1">
        <v>44959.451762951387</v>
      </c>
      <c r="B2572" s="2" t="s">
        <v>7</v>
      </c>
      <c r="C2572" s="2" t="s">
        <v>8</v>
      </c>
      <c r="D2572" s="2" t="s">
        <v>9</v>
      </c>
      <c r="E2572" s="2">
        <v>0</v>
      </c>
      <c r="F2572" s="2">
        <v>0</v>
      </c>
      <c r="G2572" s="24">
        <f t="shared" si="40"/>
        <v>0</v>
      </c>
      <c r="H2572" s="2" t="s">
        <v>10</v>
      </c>
    </row>
    <row r="2573" spans="1:8" ht="15.75" customHeight="1" x14ac:dyDescent="0.35">
      <c r="A2573" s="1">
        <v>44959.448920011571</v>
      </c>
      <c r="B2573" s="2" t="s">
        <v>26</v>
      </c>
      <c r="C2573" s="2" t="s">
        <v>8</v>
      </c>
      <c r="D2573" s="2" t="s">
        <v>23</v>
      </c>
      <c r="E2573" s="2">
        <v>17460</v>
      </c>
      <c r="F2573" s="2">
        <v>886</v>
      </c>
      <c r="G2573" s="24">
        <f t="shared" si="40"/>
        <v>5.0744558991981673E-2</v>
      </c>
      <c r="H2573" s="2" t="s">
        <v>12</v>
      </c>
    </row>
    <row r="2574" spans="1:8" ht="15.75" customHeight="1" x14ac:dyDescent="0.35">
      <c r="A2574" s="1">
        <v>44959.435547326386</v>
      </c>
      <c r="B2574" s="2" t="s">
        <v>26</v>
      </c>
      <c r="C2574" s="2" t="s">
        <v>8</v>
      </c>
      <c r="D2574" s="2" t="s">
        <v>9</v>
      </c>
      <c r="E2574" s="2">
        <v>0</v>
      </c>
      <c r="F2574" s="2">
        <v>0</v>
      </c>
      <c r="G2574" s="24">
        <f t="shared" si="40"/>
        <v>0</v>
      </c>
      <c r="H2574" s="2" t="s">
        <v>17</v>
      </c>
    </row>
    <row r="2575" spans="1:8" ht="15.75" customHeight="1" x14ac:dyDescent="0.35">
      <c r="A2575" s="1">
        <v>44959.396354166667</v>
      </c>
      <c r="B2575" s="2" t="s">
        <v>26</v>
      </c>
      <c r="C2575" s="2" t="s">
        <v>18</v>
      </c>
      <c r="D2575" s="2" t="s">
        <v>19</v>
      </c>
      <c r="E2575" s="2">
        <v>12223</v>
      </c>
      <c r="F2575" s="2">
        <v>218</v>
      </c>
      <c r="G2575" s="24">
        <f t="shared" si="40"/>
        <v>1.7835228667266629E-2</v>
      </c>
      <c r="H2575" s="2" t="s">
        <v>12</v>
      </c>
    </row>
    <row r="2576" spans="1:8" ht="15.75" customHeight="1" x14ac:dyDescent="0.35">
      <c r="A2576" s="1">
        <v>44959.395914351851</v>
      </c>
      <c r="B2576" s="2" t="s">
        <v>26</v>
      </c>
      <c r="C2576" s="2" t="s">
        <v>20</v>
      </c>
      <c r="D2576" s="2" t="s">
        <v>19</v>
      </c>
      <c r="E2576" s="2">
        <v>1313</v>
      </c>
      <c r="F2576" s="2">
        <v>43</v>
      </c>
      <c r="G2576" s="24">
        <f t="shared" si="40"/>
        <v>3.2749428789032753E-2</v>
      </c>
      <c r="H2576" s="2" t="s">
        <v>12</v>
      </c>
    </row>
    <row r="2577" spans="1:8" ht="15.75" customHeight="1" x14ac:dyDescent="0.35">
      <c r="A2577" s="1">
        <v>44959.395887245373</v>
      </c>
      <c r="B2577" s="2" t="s">
        <v>26</v>
      </c>
      <c r="C2577" s="2" t="s">
        <v>21</v>
      </c>
      <c r="D2577" s="2" t="s">
        <v>19</v>
      </c>
      <c r="E2577" s="2">
        <v>430</v>
      </c>
      <c r="F2577" s="2">
        <v>15</v>
      </c>
      <c r="G2577" s="24">
        <f t="shared" si="40"/>
        <v>3.4883720930232558E-2</v>
      </c>
      <c r="H2577" s="2" t="s">
        <v>12</v>
      </c>
    </row>
    <row r="2578" spans="1:8" ht="15.75" customHeight="1" x14ac:dyDescent="0.35">
      <c r="A2578" s="1">
        <v>44958.729699074072</v>
      </c>
      <c r="B2578" s="2" t="s">
        <v>26</v>
      </c>
      <c r="C2578" s="2" t="s">
        <v>18</v>
      </c>
      <c r="D2578" s="2" t="s">
        <v>19</v>
      </c>
      <c r="E2578" s="2">
        <v>12783</v>
      </c>
      <c r="F2578" s="2">
        <v>270</v>
      </c>
      <c r="G2578" s="24">
        <f t="shared" si="40"/>
        <v>2.1121802393804272E-2</v>
      </c>
      <c r="H2578" s="2" t="s">
        <v>12</v>
      </c>
    </row>
    <row r="2579" spans="1:8" ht="15.75" customHeight="1" x14ac:dyDescent="0.35">
      <c r="A2579" s="1">
        <v>44958.729259259257</v>
      </c>
      <c r="B2579" s="2" t="s">
        <v>26</v>
      </c>
      <c r="C2579" s="2" t="s">
        <v>20</v>
      </c>
      <c r="D2579" s="2" t="s">
        <v>19</v>
      </c>
      <c r="E2579" s="2">
        <v>454</v>
      </c>
      <c r="F2579" s="2">
        <v>39</v>
      </c>
      <c r="G2579" s="24">
        <f t="shared" si="40"/>
        <v>8.590308370044053E-2</v>
      </c>
      <c r="H2579" s="2" t="s">
        <v>12</v>
      </c>
    </row>
    <row r="2580" spans="1:8" ht="15.75" customHeight="1" x14ac:dyDescent="0.35">
      <c r="A2580" s="1">
        <v>44958.729233391205</v>
      </c>
      <c r="B2580" s="2" t="s">
        <v>26</v>
      </c>
      <c r="C2580" s="2" t="s">
        <v>21</v>
      </c>
      <c r="D2580" s="2" t="s">
        <v>19</v>
      </c>
      <c r="E2580" s="2">
        <v>742</v>
      </c>
      <c r="F2580" s="2">
        <v>36</v>
      </c>
      <c r="G2580" s="24">
        <f t="shared" si="40"/>
        <v>4.8517520215633422E-2</v>
      </c>
      <c r="H2580" s="2" t="s">
        <v>12</v>
      </c>
    </row>
    <row r="2581" spans="1:8" ht="15.75" customHeight="1" x14ac:dyDescent="0.35">
      <c r="A2581" s="1">
        <v>44958.666666666664</v>
      </c>
      <c r="B2581" s="2" t="s">
        <v>26</v>
      </c>
      <c r="C2581" s="2" t="s">
        <v>15</v>
      </c>
      <c r="D2581" s="2" t="s">
        <v>11</v>
      </c>
      <c r="E2581" s="2">
        <v>10058</v>
      </c>
      <c r="F2581" s="2">
        <v>361</v>
      </c>
      <c r="G2581" s="24">
        <f t="shared" si="40"/>
        <v>3.5891827401073773E-2</v>
      </c>
      <c r="H2581" s="2" t="s">
        <v>12</v>
      </c>
    </row>
    <row r="2582" spans="1:8" ht="15.75" customHeight="1" x14ac:dyDescent="0.35">
      <c r="A2582" s="1">
        <v>44958.642118055555</v>
      </c>
      <c r="B2582" s="2" t="s">
        <v>26</v>
      </c>
      <c r="C2582" s="2" t="s">
        <v>20</v>
      </c>
      <c r="D2582" s="2" t="s">
        <v>19</v>
      </c>
      <c r="E2582" s="2">
        <v>144</v>
      </c>
      <c r="F2582" s="2">
        <v>11</v>
      </c>
      <c r="G2582" s="24">
        <f t="shared" si="40"/>
        <v>7.6388888888888895E-2</v>
      </c>
      <c r="H2582" s="2" t="s">
        <v>12</v>
      </c>
    </row>
    <row r="2583" spans="1:8" ht="15.75" customHeight="1" x14ac:dyDescent="0.35">
      <c r="A2583" s="1">
        <v>44958.632638888892</v>
      </c>
      <c r="B2583" s="2" t="s">
        <v>26</v>
      </c>
      <c r="C2583" s="2" t="s">
        <v>18</v>
      </c>
      <c r="D2583" s="2" t="s">
        <v>19</v>
      </c>
      <c r="E2583" s="2">
        <v>1530</v>
      </c>
      <c r="F2583" s="2">
        <v>17</v>
      </c>
      <c r="G2583" s="24">
        <f t="shared" si="40"/>
        <v>1.1111111111111112E-2</v>
      </c>
      <c r="H2583" s="2" t="s">
        <v>12</v>
      </c>
    </row>
    <row r="2584" spans="1:8" ht="15.75" customHeight="1" x14ac:dyDescent="0.35">
      <c r="A2584" s="1">
        <v>44958.632340185184</v>
      </c>
      <c r="B2584" s="2" t="s">
        <v>26</v>
      </c>
      <c r="C2584" s="2" t="s">
        <v>21</v>
      </c>
      <c r="D2584" s="2" t="s">
        <v>19</v>
      </c>
      <c r="E2584" s="2">
        <v>503</v>
      </c>
      <c r="F2584" s="2">
        <v>16</v>
      </c>
      <c r="G2584" s="24">
        <f t="shared" si="40"/>
        <v>3.1809145129224649E-2</v>
      </c>
      <c r="H2584" s="2" t="s">
        <v>12</v>
      </c>
    </row>
    <row r="2585" spans="1:8" ht="15.75" customHeight="1" x14ac:dyDescent="0.35">
      <c r="A2585" s="1">
        <v>44958.625087881941</v>
      </c>
      <c r="B2585" s="2" t="s">
        <v>26</v>
      </c>
      <c r="C2585" s="2" t="s">
        <v>27</v>
      </c>
      <c r="D2585" s="2" t="s">
        <v>11</v>
      </c>
      <c r="E2585" s="2">
        <v>1111</v>
      </c>
      <c r="F2585" s="2">
        <v>17</v>
      </c>
      <c r="G2585" s="24">
        <f t="shared" si="40"/>
        <v>1.5301530153015301E-2</v>
      </c>
      <c r="H2585" s="2" t="s">
        <v>13</v>
      </c>
    </row>
    <row r="2586" spans="1:8" ht="15.75" customHeight="1" x14ac:dyDescent="0.35">
      <c r="A2586" s="1">
        <v>44958.625029016206</v>
      </c>
      <c r="B2586" s="2" t="s">
        <v>26</v>
      </c>
      <c r="C2586" s="2" t="s">
        <v>8</v>
      </c>
      <c r="D2586" s="2" t="s">
        <v>11</v>
      </c>
      <c r="E2586" s="2">
        <v>9796</v>
      </c>
      <c r="F2586" s="2">
        <v>40</v>
      </c>
      <c r="G2586" s="24">
        <f t="shared" si="40"/>
        <v>4.0832993058391182E-3</v>
      </c>
      <c r="H2586" s="2" t="s">
        <v>13</v>
      </c>
    </row>
    <row r="2587" spans="1:8" ht="15.75" customHeight="1" x14ac:dyDescent="0.35">
      <c r="A2587" s="1">
        <v>44958.625011574077</v>
      </c>
      <c r="B2587" s="2" t="s">
        <v>26</v>
      </c>
      <c r="C2587" s="2" t="s">
        <v>15</v>
      </c>
      <c r="D2587" s="2" t="s">
        <v>11</v>
      </c>
      <c r="E2587" s="2">
        <v>29032</v>
      </c>
      <c r="F2587" s="2">
        <v>413</v>
      </c>
      <c r="G2587" s="24">
        <f t="shared" si="40"/>
        <v>1.4225682006062276E-2</v>
      </c>
      <c r="H2587" s="2" t="s">
        <v>13</v>
      </c>
    </row>
    <row r="2588" spans="1:8" ht="15.75" customHeight="1" x14ac:dyDescent="0.35">
      <c r="A2588" s="1">
        <v>44958.520867662039</v>
      </c>
      <c r="B2588" s="2" t="s">
        <v>26</v>
      </c>
      <c r="C2588" s="2" t="s">
        <v>8</v>
      </c>
      <c r="D2588" s="2" t="s">
        <v>11</v>
      </c>
      <c r="E2588" s="2">
        <v>304</v>
      </c>
      <c r="F2588" s="2">
        <v>16</v>
      </c>
      <c r="G2588" s="24">
        <f t="shared" si="40"/>
        <v>5.2631578947368418E-2</v>
      </c>
      <c r="H2588" s="2" t="s">
        <v>13</v>
      </c>
    </row>
    <row r="2589" spans="1:8" ht="15.75" customHeight="1" x14ac:dyDescent="0.35">
      <c r="A2589" s="1">
        <v>44958.500383483799</v>
      </c>
      <c r="B2589" s="2" t="s">
        <v>26</v>
      </c>
      <c r="C2589" s="2" t="s">
        <v>8</v>
      </c>
      <c r="D2589" s="2" t="s">
        <v>11</v>
      </c>
      <c r="E2589" s="2">
        <v>12782</v>
      </c>
      <c r="F2589" s="2">
        <v>394</v>
      </c>
      <c r="G2589" s="24">
        <f t="shared" si="40"/>
        <v>3.0824597089657329E-2</v>
      </c>
      <c r="H2589" s="2" t="s">
        <v>12</v>
      </c>
    </row>
    <row r="2590" spans="1:8" ht="15.75" customHeight="1" x14ac:dyDescent="0.35">
      <c r="A2590" s="1">
        <v>44958.467478773149</v>
      </c>
      <c r="B2590" s="2" t="s">
        <v>7</v>
      </c>
      <c r="C2590" s="2" t="s">
        <v>8</v>
      </c>
      <c r="D2590" s="2" t="s">
        <v>9</v>
      </c>
      <c r="E2590" s="2">
        <v>0</v>
      </c>
      <c r="F2590" s="2">
        <v>0</v>
      </c>
      <c r="G2590" s="24">
        <f t="shared" si="40"/>
        <v>0</v>
      </c>
      <c r="H2590" s="2" t="s">
        <v>17</v>
      </c>
    </row>
    <row r="2591" spans="1:8" ht="15.75" customHeight="1" x14ac:dyDescent="0.35">
      <c r="A2591" s="1">
        <v>44958.467365752316</v>
      </c>
      <c r="B2591" s="2" t="s">
        <v>7</v>
      </c>
      <c r="C2591" s="2" t="s">
        <v>8</v>
      </c>
      <c r="D2591" s="2" t="s">
        <v>9</v>
      </c>
      <c r="E2591" s="2">
        <v>0</v>
      </c>
      <c r="F2591" s="2">
        <v>0</v>
      </c>
      <c r="G2591" s="24">
        <f t="shared" si="40"/>
        <v>0</v>
      </c>
      <c r="H2591" s="2" t="s">
        <v>17</v>
      </c>
    </row>
    <row r="2592" spans="1:8" ht="15.75" customHeight="1" x14ac:dyDescent="0.35">
      <c r="A2592" s="1">
        <v>44958.466049259259</v>
      </c>
      <c r="B2592" s="2" t="s">
        <v>7</v>
      </c>
      <c r="C2592" s="2" t="s">
        <v>8</v>
      </c>
      <c r="D2592" s="2" t="s">
        <v>9</v>
      </c>
      <c r="E2592" s="2">
        <v>0</v>
      </c>
      <c r="F2592" s="2">
        <v>0</v>
      </c>
      <c r="G2592" s="24">
        <f t="shared" si="40"/>
        <v>0</v>
      </c>
      <c r="H2592" s="2" t="s">
        <v>10</v>
      </c>
    </row>
    <row r="2593" spans="1:8" ht="15.75" customHeight="1" x14ac:dyDescent="0.35">
      <c r="A2593" s="1">
        <v>44958.458433217595</v>
      </c>
      <c r="B2593" s="2" t="s">
        <v>26</v>
      </c>
      <c r="C2593" s="2" t="s">
        <v>8</v>
      </c>
      <c r="D2593" s="2" t="s">
        <v>11</v>
      </c>
      <c r="E2593" s="2">
        <v>110459</v>
      </c>
      <c r="F2593" s="2">
        <v>2342</v>
      </c>
      <c r="G2593" s="24">
        <f t="shared" si="40"/>
        <v>2.1202437103359617E-2</v>
      </c>
      <c r="H2593" s="2" t="s">
        <v>13</v>
      </c>
    </row>
    <row r="2594" spans="1:8" ht="15.75" customHeight="1" x14ac:dyDescent="0.35">
      <c r="A2594" s="1">
        <v>44958.375067476853</v>
      </c>
      <c r="B2594" s="2" t="s">
        <v>26</v>
      </c>
      <c r="C2594" s="2" t="s">
        <v>8</v>
      </c>
      <c r="D2594" s="2" t="s">
        <v>11</v>
      </c>
      <c r="E2594" s="2">
        <v>7462</v>
      </c>
      <c r="F2594" s="2">
        <v>28</v>
      </c>
      <c r="G2594" s="24">
        <f t="shared" si="40"/>
        <v>3.7523452157598499E-3</v>
      </c>
      <c r="H2594" s="2" t="s">
        <v>10</v>
      </c>
    </row>
    <row r="2595" spans="1:8" ht="15.75" customHeight="1" x14ac:dyDescent="0.35">
      <c r="A2595" s="1">
        <v>44958.375063530089</v>
      </c>
      <c r="B2595" s="2" t="s">
        <v>26</v>
      </c>
      <c r="C2595" s="2" t="s">
        <v>8</v>
      </c>
      <c r="D2595" s="2" t="s">
        <v>11</v>
      </c>
      <c r="E2595" s="2">
        <v>8630</v>
      </c>
      <c r="F2595" s="2">
        <v>25</v>
      </c>
      <c r="G2595" s="24">
        <f t="shared" si="40"/>
        <v>2.8968713789107765E-3</v>
      </c>
      <c r="H2595" s="2" t="s">
        <v>17</v>
      </c>
    </row>
    <row r="2596" spans="1:8" ht="15.75" customHeight="1" x14ac:dyDescent="0.35">
      <c r="A2596" s="1">
        <v>44958.375044907407</v>
      </c>
      <c r="B2596" s="2" t="s">
        <v>26</v>
      </c>
      <c r="C2596" s="2" t="s">
        <v>8</v>
      </c>
      <c r="D2596" s="2" t="s">
        <v>11</v>
      </c>
      <c r="E2596" s="2">
        <v>2365</v>
      </c>
      <c r="F2596" s="2">
        <v>11</v>
      </c>
      <c r="G2596" s="24">
        <f t="shared" si="40"/>
        <v>4.6511627906976744E-3</v>
      </c>
      <c r="H2596" s="2" t="s">
        <v>17</v>
      </c>
    </row>
    <row r="2597" spans="1:8" ht="15.75" customHeight="1" x14ac:dyDescent="0.35">
      <c r="A2597" s="1">
        <v>44958.375040347222</v>
      </c>
      <c r="B2597" s="2" t="s">
        <v>26</v>
      </c>
      <c r="C2597" s="2" t="s">
        <v>8</v>
      </c>
      <c r="D2597" s="2" t="s">
        <v>11</v>
      </c>
      <c r="E2597" s="2">
        <v>1927</v>
      </c>
      <c r="F2597" s="2">
        <v>10</v>
      </c>
      <c r="G2597" s="24">
        <f t="shared" si="40"/>
        <v>5.1894135962636222E-3</v>
      </c>
      <c r="H2597" s="2" t="s">
        <v>17</v>
      </c>
    </row>
    <row r="2598" spans="1:8" ht="15.75" customHeight="1" x14ac:dyDescent="0.35">
      <c r="A2598" s="1">
        <v>44958.375035682868</v>
      </c>
      <c r="B2598" s="2" t="s">
        <v>26</v>
      </c>
      <c r="C2598" s="2" t="s">
        <v>8</v>
      </c>
      <c r="D2598" s="2" t="s">
        <v>11</v>
      </c>
      <c r="E2598" s="2">
        <v>1679</v>
      </c>
      <c r="F2598" s="2">
        <v>6</v>
      </c>
      <c r="G2598" s="24">
        <f t="shared" si="40"/>
        <v>3.5735556879094698E-3</v>
      </c>
      <c r="H2598" s="2" t="s">
        <v>17</v>
      </c>
    </row>
    <row r="2599" spans="1:8" ht="15.75" customHeight="1" x14ac:dyDescent="0.35">
      <c r="A2599" s="1">
        <v>44958.375030370371</v>
      </c>
      <c r="B2599" s="2" t="s">
        <v>26</v>
      </c>
      <c r="C2599" s="2" t="s">
        <v>8</v>
      </c>
      <c r="D2599" s="2" t="s">
        <v>11</v>
      </c>
      <c r="E2599" s="2">
        <v>1697</v>
      </c>
      <c r="F2599" s="2">
        <v>12</v>
      </c>
      <c r="G2599" s="24">
        <f t="shared" si="40"/>
        <v>7.0713022981732472E-3</v>
      </c>
      <c r="H2599" s="2" t="s">
        <v>17</v>
      </c>
    </row>
    <row r="2600" spans="1:8" ht="15.75" customHeight="1" x14ac:dyDescent="0.35">
      <c r="A2600" s="1">
        <v>44958.375022384258</v>
      </c>
      <c r="B2600" s="2" t="s">
        <v>26</v>
      </c>
      <c r="C2600" s="2" t="s">
        <v>8</v>
      </c>
      <c r="D2600" s="2" t="s">
        <v>11</v>
      </c>
      <c r="E2600" s="2">
        <v>1826</v>
      </c>
      <c r="F2600" s="2">
        <v>8</v>
      </c>
      <c r="G2600" s="24">
        <f t="shared" si="40"/>
        <v>4.3811610076670317E-3</v>
      </c>
      <c r="H2600" s="2" t="s">
        <v>17</v>
      </c>
    </row>
    <row r="2601" spans="1:8" ht="15.75" customHeight="1" x14ac:dyDescent="0.35">
      <c r="A2601" s="1">
        <v>44958.375013009259</v>
      </c>
      <c r="B2601" s="2" t="s">
        <v>26</v>
      </c>
      <c r="C2601" s="2" t="s">
        <v>8</v>
      </c>
      <c r="D2601" s="2" t="s">
        <v>11</v>
      </c>
      <c r="E2601" s="2">
        <v>15059</v>
      </c>
      <c r="F2601" s="2">
        <v>103</v>
      </c>
      <c r="G2601" s="24">
        <f t="shared" si="40"/>
        <v>6.8397635965203535E-3</v>
      </c>
      <c r="H2601" s="2" t="s">
        <v>10</v>
      </c>
    </row>
    <row r="2602" spans="1:8" ht="15.75" customHeight="1" x14ac:dyDescent="0.35">
      <c r="A2602" s="1">
        <v>44958.228055555555</v>
      </c>
      <c r="B2602" s="2" t="s">
        <v>26</v>
      </c>
      <c r="C2602" s="2" t="s">
        <v>18</v>
      </c>
      <c r="D2602" s="2" t="s">
        <v>11</v>
      </c>
      <c r="E2602" s="2">
        <v>4840</v>
      </c>
      <c r="F2602" s="2">
        <v>0</v>
      </c>
      <c r="G2602" s="24">
        <f t="shared" si="40"/>
        <v>0</v>
      </c>
      <c r="H2602" s="2" t="s">
        <v>13</v>
      </c>
    </row>
    <row r="2603" spans="1:8" ht="15.75" customHeight="1" x14ac:dyDescent="0.35">
      <c r="A2603" s="1">
        <v>44958.227238738429</v>
      </c>
      <c r="B2603" s="2" t="s">
        <v>7</v>
      </c>
      <c r="C2603" s="2" t="s">
        <v>8</v>
      </c>
      <c r="D2603" s="2" t="s">
        <v>11</v>
      </c>
      <c r="E2603" s="2">
        <v>1427</v>
      </c>
      <c r="F2603" s="2">
        <v>36</v>
      </c>
      <c r="G2603" s="24">
        <f t="shared" si="40"/>
        <v>2.5227750525578137E-2</v>
      </c>
      <c r="H2603" s="2" t="s">
        <v>13</v>
      </c>
    </row>
    <row r="2604" spans="1:8" ht="15.75" customHeight="1" x14ac:dyDescent="0.35">
      <c r="A2604" s="1">
        <v>44958.188668229166</v>
      </c>
      <c r="B2604" s="2" t="s">
        <v>7</v>
      </c>
      <c r="C2604" s="2" t="s">
        <v>8</v>
      </c>
      <c r="D2604" s="2" t="s">
        <v>11</v>
      </c>
      <c r="E2604" s="2">
        <v>1778</v>
      </c>
      <c r="F2604" s="2">
        <v>33</v>
      </c>
      <c r="G2604" s="24">
        <f t="shared" si="40"/>
        <v>1.8560179977502811E-2</v>
      </c>
      <c r="H2604" s="2" t="s">
        <v>13</v>
      </c>
    </row>
    <row r="2605" spans="1:8" ht="15.75" customHeight="1" x14ac:dyDescent="0.35">
      <c r="A2605" s="1">
        <v>44958.188506944447</v>
      </c>
      <c r="B2605" s="2" t="s">
        <v>26</v>
      </c>
      <c r="C2605" s="2" t="s">
        <v>18</v>
      </c>
      <c r="D2605" s="2" t="s">
        <v>11</v>
      </c>
      <c r="E2605" s="2">
        <v>5940</v>
      </c>
      <c r="F2605" s="2">
        <v>0</v>
      </c>
      <c r="G2605" s="24">
        <f t="shared" si="40"/>
        <v>0</v>
      </c>
      <c r="H2605" s="2" t="s">
        <v>13</v>
      </c>
    </row>
    <row r="2606" spans="1:8" ht="15.75" customHeight="1" x14ac:dyDescent="0.35">
      <c r="A2606" s="1">
        <v>44958.145885231483</v>
      </c>
      <c r="B2606" s="2" t="s">
        <v>7</v>
      </c>
      <c r="C2606" s="2" t="s">
        <v>8</v>
      </c>
      <c r="D2606" s="2" t="s">
        <v>11</v>
      </c>
      <c r="E2606" s="2">
        <v>2842</v>
      </c>
      <c r="F2606" s="2">
        <v>102</v>
      </c>
      <c r="G2606" s="24">
        <f t="shared" si="40"/>
        <v>3.5890218156228011E-2</v>
      </c>
      <c r="H2606" s="2" t="s">
        <v>13</v>
      </c>
    </row>
    <row r="2607" spans="1:8" ht="15.75" customHeight="1" x14ac:dyDescent="0.35">
      <c r="A2607" s="1">
        <v>44957.831965659723</v>
      </c>
      <c r="B2607" s="2" t="s">
        <v>26</v>
      </c>
      <c r="C2607" s="2" t="s">
        <v>8</v>
      </c>
      <c r="D2607" s="2" t="s">
        <v>11</v>
      </c>
      <c r="E2607" s="2">
        <v>177</v>
      </c>
      <c r="F2607" s="2">
        <v>25</v>
      </c>
      <c r="G2607" s="24">
        <f t="shared" si="40"/>
        <v>0.14124293785310735</v>
      </c>
      <c r="H2607" s="2" t="s">
        <v>10</v>
      </c>
    </row>
    <row r="2608" spans="1:8" ht="15.75" customHeight="1" x14ac:dyDescent="0.35">
      <c r="A2608" s="1">
        <v>44957.742847222224</v>
      </c>
      <c r="B2608" s="2" t="s">
        <v>26</v>
      </c>
      <c r="C2608" s="2" t="s">
        <v>21</v>
      </c>
      <c r="D2608" s="2" t="s">
        <v>11</v>
      </c>
      <c r="E2608" s="2">
        <v>2754</v>
      </c>
      <c r="F2608" s="2">
        <v>94</v>
      </c>
      <c r="G2608" s="24">
        <f t="shared" si="40"/>
        <v>3.4132171387073348E-2</v>
      </c>
      <c r="H2608" s="2" t="s">
        <v>12</v>
      </c>
    </row>
    <row r="2609" spans="1:8" ht="15.75" customHeight="1" x14ac:dyDescent="0.35">
      <c r="A2609" s="1">
        <v>44957.738807870373</v>
      </c>
      <c r="B2609" s="2" t="s">
        <v>26</v>
      </c>
      <c r="C2609" s="2" t="s">
        <v>18</v>
      </c>
      <c r="D2609" s="2" t="s">
        <v>9</v>
      </c>
      <c r="E2609" s="2">
        <v>6766</v>
      </c>
      <c r="F2609" s="2">
        <v>174</v>
      </c>
      <c r="G2609" s="24">
        <f t="shared" si="40"/>
        <v>2.5716819391073013E-2</v>
      </c>
      <c r="H2609" s="2" t="s">
        <v>12</v>
      </c>
    </row>
    <row r="2610" spans="1:8" ht="15.75" customHeight="1" x14ac:dyDescent="0.35">
      <c r="A2610" s="1">
        <v>44957.738368055558</v>
      </c>
      <c r="B2610" s="2" t="s">
        <v>26</v>
      </c>
      <c r="C2610" s="2" t="s">
        <v>20</v>
      </c>
      <c r="D2610" s="2" t="s">
        <v>9</v>
      </c>
      <c r="E2610" s="2">
        <v>1479</v>
      </c>
      <c r="F2610" s="2">
        <v>141</v>
      </c>
      <c r="G2610" s="24">
        <f t="shared" si="40"/>
        <v>9.5334685598377281E-2</v>
      </c>
      <c r="H2610" s="2" t="s">
        <v>12</v>
      </c>
    </row>
    <row r="2611" spans="1:8" ht="15.75" customHeight="1" x14ac:dyDescent="0.35">
      <c r="A2611" s="1">
        <v>44957.632362395831</v>
      </c>
      <c r="B2611" s="2" t="s">
        <v>26</v>
      </c>
      <c r="C2611" s="2" t="s">
        <v>8</v>
      </c>
      <c r="D2611" s="2" t="s">
        <v>11</v>
      </c>
      <c r="E2611" s="2">
        <v>292</v>
      </c>
      <c r="F2611" s="2">
        <v>12</v>
      </c>
      <c r="G2611" s="24">
        <f t="shared" si="40"/>
        <v>4.1095890410958902E-2</v>
      </c>
      <c r="H2611" s="2" t="s">
        <v>10</v>
      </c>
    </row>
    <row r="2612" spans="1:8" ht="15.75" customHeight="1" x14ac:dyDescent="0.35">
      <c r="A2612" s="1">
        <v>44957.63220641204</v>
      </c>
      <c r="B2612" s="2" t="s">
        <v>26</v>
      </c>
      <c r="C2612" s="2" t="s">
        <v>8</v>
      </c>
      <c r="D2612" s="2" t="s">
        <v>9</v>
      </c>
      <c r="E2612" s="2">
        <v>0</v>
      </c>
      <c r="F2612" s="2">
        <v>0</v>
      </c>
      <c r="G2612" s="24">
        <f t="shared" si="40"/>
        <v>0</v>
      </c>
      <c r="H2612" s="2" t="s">
        <v>13</v>
      </c>
    </row>
    <row r="2613" spans="1:8" ht="15.75" customHeight="1" x14ac:dyDescent="0.35">
      <c r="A2613" s="1">
        <v>44957.568854849538</v>
      </c>
      <c r="B2613" s="2" t="s">
        <v>16</v>
      </c>
      <c r="C2613" s="2" t="s">
        <v>8</v>
      </c>
      <c r="D2613" s="2" t="s">
        <v>9</v>
      </c>
      <c r="E2613" s="2">
        <v>0</v>
      </c>
      <c r="F2613" s="2">
        <v>0</v>
      </c>
      <c r="G2613" s="24">
        <f t="shared" si="40"/>
        <v>0</v>
      </c>
      <c r="H2613" s="2" t="s">
        <v>10</v>
      </c>
    </row>
    <row r="2614" spans="1:8" ht="15.75" customHeight="1" x14ac:dyDescent="0.35">
      <c r="A2614" s="1">
        <v>44957.562778761574</v>
      </c>
      <c r="B2614" s="2" t="s">
        <v>16</v>
      </c>
      <c r="C2614" s="2" t="s">
        <v>8</v>
      </c>
      <c r="D2614" s="2" t="s">
        <v>9</v>
      </c>
      <c r="E2614" s="2">
        <v>0</v>
      </c>
      <c r="F2614" s="2">
        <v>0</v>
      </c>
      <c r="G2614" s="24">
        <f t="shared" si="40"/>
        <v>0</v>
      </c>
      <c r="H2614" s="2" t="s">
        <v>10</v>
      </c>
    </row>
    <row r="2615" spans="1:8" ht="15.75" customHeight="1" x14ac:dyDescent="0.35">
      <c r="A2615" s="1">
        <v>44957.56237310185</v>
      </c>
      <c r="B2615" s="2" t="s">
        <v>16</v>
      </c>
      <c r="C2615" s="2" t="s">
        <v>8</v>
      </c>
      <c r="D2615" s="2" t="s">
        <v>9</v>
      </c>
      <c r="E2615" s="2">
        <v>0</v>
      </c>
      <c r="F2615" s="2">
        <v>0</v>
      </c>
      <c r="G2615" s="24">
        <f t="shared" si="40"/>
        <v>0</v>
      </c>
      <c r="H2615" s="2" t="s">
        <v>10</v>
      </c>
    </row>
    <row r="2616" spans="1:8" ht="15.75" customHeight="1" x14ac:dyDescent="0.35">
      <c r="A2616" s="1">
        <v>44957.561981458333</v>
      </c>
      <c r="B2616" s="2" t="s">
        <v>16</v>
      </c>
      <c r="C2616" s="2" t="s">
        <v>8</v>
      </c>
      <c r="D2616" s="2" t="s">
        <v>9</v>
      </c>
      <c r="E2616" s="2">
        <v>0</v>
      </c>
      <c r="F2616" s="2">
        <v>0</v>
      </c>
      <c r="G2616" s="24">
        <f t="shared" si="40"/>
        <v>0</v>
      </c>
      <c r="H2616" s="2" t="s">
        <v>10</v>
      </c>
    </row>
    <row r="2617" spans="1:8" ht="15.75" customHeight="1" x14ac:dyDescent="0.35">
      <c r="A2617" s="1">
        <v>44957.561884525465</v>
      </c>
      <c r="B2617" s="2" t="s">
        <v>16</v>
      </c>
      <c r="C2617" s="2" t="s">
        <v>8</v>
      </c>
      <c r="D2617" s="2" t="s">
        <v>9</v>
      </c>
      <c r="E2617" s="2">
        <v>0</v>
      </c>
      <c r="F2617" s="2">
        <v>0</v>
      </c>
      <c r="G2617" s="24">
        <f t="shared" si="40"/>
        <v>0</v>
      </c>
      <c r="H2617" s="2" t="s">
        <v>10</v>
      </c>
    </row>
    <row r="2618" spans="1:8" ht="15.75" customHeight="1" x14ac:dyDescent="0.35">
      <c r="A2618" s="1">
        <v>44957.561750624998</v>
      </c>
      <c r="B2618" s="2" t="s">
        <v>16</v>
      </c>
      <c r="C2618" s="2" t="s">
        <v>8</v>
      </c>
      <c r="D2618" s="2" t="s">
        <v>9</v>
      </c>
      <c r="E2618" s="2">
        <v>0</v>
      </c>
      <c r="F2618" s="2">
        <v>0</v>
      </c>
      <c r="G2618" s="24">
        <f t="shared" si="40"/>
        <v>0</v>
      </c>
      <c r="H2618" s="2" t="s">
        <v>10</v>
      </c>
    </row>
    <row r="2619" spans="1:8" ht="15.75" customHeight="1" x14ac:dyDescent="0.35">
      <c r="A2619" s="1">
        <v>44957.561408761576</v>
      </c>
      <c r="B2619" s="2" t="s">
        <v>16</v>
      </c>
      <c r="C2619" s="2" t="s">
        <v>8</v>
      </c>
      <c r="D2619" s="2" t="s">
        <v>9</v>
      </c>
      <c r="E2619" s="2">
        <v>0</v>
      </c>
      <c r="F2619" s="2">
        <v>0</v>
      </c>
      <c r="G2619" s="24">
        <f t="shared" si="40"/>
        <v>0</v>
      </c>
      <c r="H2619" s="2" t="s">
        <v>10</v>
      </c>
    </row>
    <row r="2620" spans="1:8" ht="15.75" customHeight="1" x14ac:dyDescent="0.35">
      <c r="A2620" s="1">
        <v>44957.56086322917</v>
      </c>
      <c r="B2620" s="2" t="s">
        <v>16</v>
      </c>
      <c r="C2620" s="2" t="s">
        <v>8</v>
      </c>
      <c r="D2620" s="2" t="s">
        <v>9</v>
      </c>
      <c r="E2620" s="2">
        <v>0</v>
      </c>
      <c r="F2620" s="2">
        <v>0</v>
      </c>
      <c r="G2620" s="24">
        <f t="shared" si="40"/>
        <v>0</v>
      </c>
      <c r="H2620" s="2" t="s">
        <v>10</v>
      </c>
    </row>
    <row r="2621" spans="1:8" ht="15.75" customHeight="1" x14ac:dyDescent="0.35">
      <c r="A2621" s="1">
        <v>44957.560705925927</v>
      </c>
      <c r="B2621" s="2" t="s">
        <v>16</v>
      </c>
      <c r="C2621" s="2" t="s">
        <v>8</v>
      </c>
      <c r="D2621" s="2" t="s">
        <v>9</v>
      </c>
      <c r="E2621" s="2">
        <v>0</v>
      </c>
      <c r="F2621" s="2">
        <v>0</v>
      </c>
      <c r="G2621" s="24">
        <f t="shared" si="40"/>
        <v>0</v>
      </c>
      <c r="H2621" s="2" t="s">
        <v>10</v>
      </c>
    </row>
    <row r="2622" spans="1:8" ht="15.75" customHeight="1" x14ac:dyDescent="0.35">
      <c r="A2622" s="1">
        <v>44957.556618912036</v>
      </c>
      <c r="B2622" s="2" t="s">
        <v>16</v>
      </c>
      <c r="C2622" s="2" t="s">
        <v>8</v>
      </c>
      <c r="D2622" s="2" t="s">
        <v>9</v>
      </c>
      <c r="E2622" s="2">
        <v>0</v>
      </c>
      <c r="F2622" s="2">
        <v>0</v>
      </c>
      <c r="G2622" s="24">
        <f t="shared" si="40"/>
        <v>0</v>
      </c>
      <c r="H2622" s="2" t="s">
        <v>10</v>
      </c>
    </row>
    <row r="2623" spans="1:8" ht="15.75" customHeight="1" x14ac:dyDescent="0.35">
      <c r="A2623" s="1">
        <v>44957.556093159721</v>
      </c>
      <c r="B2623" s="2" t="s">
        <v>16</v>
      </c>
      <c r="C2623" s="2" t="s">
        <v>8</v>
      </c>
      <c r="D2623" s="2" t="s">
        <v>9</v>
      </c>
      <c r="E2623" s="2">
        <v>0</v>
      </c>
      <c r="F2623" s="2">
        <v>0</v>
      </c>
      <c r="G2623" s="24">
        <f t="shared" si="40"/>
        <v>0</v>
      </c>
      <c r="H2623" s="2" t="s">
        <v>10</v>
      </c>
    </row>
    <row r="2624" spans="1:8" ht="15.75" customHeight="1" x14ac:dyDescent="0.35">
      <c r="A2624" s="1">
        <v>44957.555420115743</v>
      </c>
      <c r="B2624" s="2" t="s">
        <v>16</v>
      </c>
      <c r="C2624" s="2" t="s">
        <v>8</v>
      </c>
      <c r="D2624" s="2" t="s">
        <v>9</v>
      </c>
      <c r="E2624" s="2">
        <v>0</v>
      </c>
      <c r="F2624" s="2">
        <v>0</v>
      </c>
      <c r="G2624" s="24">
        <f t="shared" si="40"/>
        <v>0</v>
      </c>
      <c r="H2624" s="2" t="s">
        <v>10</v>
      </c>
    </row>
    <row r="2625" spans="1:8" ht="15.75" customHeight="1" x14ac:dyDescent="0.35">
      <c r="A2625" s="1">
        <v>44957.555078229168</v>
      </c>
      <c r="B2625" s="2" t="s">
        <v>16</v>
      </c>
      <c r="C2625" s="2" t="s">
        <v>8</v>
      </c>
      <c r="D2625" s="2" t="s">
        <v>9</v>
      </c>
      <c r="E2625" s="2">
        <v>0</v>
      </c>
      <c r="F2625" s="2">
        <v>0</v>
      </c>
      <c r="G2625" s="24">
        <f t="shared" si="40"/>
        <v>0</v>
      </c>
      <c r="H2625" s="2" t="s">
        <v>10</v>
      </c>
    </row>
    <row r="2626" spans="1:8" ht="15.75" customHeight="1" x14ac:dyDescent="0.35">
      <c r="A2626" s="1">
        <v>44957.541747685187</v>
      </c>
      <c r="B2626" s="2" t="s">
        <v>26</v>
      </c>
      <c r="C2626" s="2" t="s">
        <v>18</v>
      </c>
      <c r="D2626" s="2" t="s">
        <v>9</v>
      </c>
      <c r="E2626" s="2">
        <v>222</v>
      </c>
      <c r="F2626" s="2">
        <v>16</v>
      </c>
      <c r="G2626" s="24">
        <f t="shared" ref="G2626:G2689" si="41">IFERROR(F2626/E2626,0)</f>
        <v>7.2072072072072071E-2</v>
      </c>
      <c r="H2626" s="2" t="s">
        <v>12</v>
      </c>
    </row>
    <row r="2627" spans="1:8" ht="15.75" customHeight="1" x14ac:dyDescent="0.35">
      <c r="A2627" s="1">
        <v>44957.540162037039</v>
      </c>
      <c r="B2627" s="2" t="s">
        <v>26</v>
      </c>
      <c r="C2627" s="2" t="s">
        <v>20</v>
      </c>
      <c r="D2627" s="2" t="s">
        <v>9</v>
      </c>
      <c r="E2627" s="2">
        <v>1423</v>
      </c>
      <c r="F2627" s="2">
        <v>187</v>
      </c>
      <c r="G2627" s="24">
        <f t="shared" si="41"/>
        <v>0.13141250878425861</v>
      </c>
      <c r="H2627" s="2" t="s">
        <v>12</v>
      </c>
    </row>
    <row r="2628" spans="1:8" ht="15.75" customHeight="1" x14ac:dyDescent="0.35">
      <c r="A2628" s="1">
        <v>44957.537286157407</v>
      </c>
      <c r="B2628" s="2" t="s">
        <v>16</v>
      </c>
      <c r="C2628" s="2" t="s">
        <v>8</v>
      </c>
      <c r="D2628" s="2" t="s">
        <v>9</v>
      </c>
      <c r="E2628" s="2">
        <v>0</v>
      </c>
      <c r="F2628" s="2">
        <v>0</v>
      </c>
      <c r="G2628" s="24">
        <f t="shared" si="41"/>
        <v>0</v>
      </c>
      <c r="H2628" s="2" t="s">
        <v>10</v>
      </c>
    </row>
    <row r="2629" spans="1:8" ht="15.75" customHeight="1" x14ac:dyDescent="0.35">
      <c r="A2629" s="1">
        <v>44957.406390335651</v>
      </c>
      <c r="B2629" s="2" t="s">
        <v>7</v>
      </c>
      <c r="C2629" s="2" t="s">
        <v>8</v>
      </c>
      <c r="D2629" s="2" t="s">
        <v>11</v>
      </c>
      <c r="E2629" s="2">
        <v>841</v>
      </c>
      <c r="F2629" s="2">
        <v>29</v>
      </c>
      <c r="G2629" s="24">
        <f t="shared" si="41"/>
        <v>3.4482758620689655E-2</v>
      </c>
      <c r="H2629" s="2" t="s">
        <v>13</v>
      </c>
    </row>
    <row r="2630" spans="1:8" ht="15.75" customHeight="1" x14ac:dyDescent="0.35">
      <c r="A2630" s="1">
        <v>44957.40253472222</v>
      </c>
      <c r="B2630" s="2" t="s">
        <v>26</v>
      </c>
      <c r="C2630" s="2" t="s">
        <v>21</v>
      </c>
      <c r="D2630" s="2" t="s">
        <v>9</v>
      </c>
      <c r="E2630" s="2">
        <v>2</v>
      </c>
      <c r="F2630" s="2">
        <v>0</v>
      </c>
      <c r="G2630" s="24">
        <f t="shared" si="41"/>
        <v>0</v>
      </c>
      <c r="H2630" s="2" t="s">
        <v>12</v>
      </c>
    </row>
    <row r="2631" spans="1:8" ht="15.75" customHeight="1" x14ac:dyDescent="0.35">
      <c r="A2631" s="1">
        <v>44957.389651377314</v>
      </c>
      <c r="B2631" s="2" t="s">
        <v>7</v>
      </c>
      <c r="C2631" s="2" t="s">
        <v>8</v>
      </c>
      <c r="D2631" s="2" t="s">
        <v>9</v>
      </c>
      <c r="E2631" s="2">
        <v>0</v>
      </c>
      <c r="F2631" s="2">
        <v>0</v>
      </c>
      <c r="G2631" s="24">
        <f t="shared" si="41"/>
        <v>0</v>
      </c>
      <c r="H2631" s="2" t="s">
        <v>13</v>
      </c>
    </row>
    <row r="2632" spans="1:8" ht="15.75" customHeight="1" x14ac:dyDescent="0.35">
      <c r="A2632" s="1">
        <v>44957.388595092591</v>
      </c>
      <c r="B2632" s="2" t="s">
        <v>26</v>
      </c>
      <c r="C2632" s="2" t="s">
        <v>8</v>
      </c>
      <c r="D2632" s="2" t="s">
        <v>11</v>
      </c>
      <c r="E2632" s="2">
        <v>3456</v>
      </c>
      <c r="F2632" s="2">
        <v>143</v>
      </c>
      <c r="G2632" s="24">
        <f t="shared" si="41"/>
        <v>4.1377314814814818E-2</v>
      </c>
      <c r="H2632" s="2" t="s">
        <v>10</v>
      </c>
    </row>
    <row r="2633" spans="1:8" ht="15.75" customHeight="1" x14ac:dyDescent="0.35">
      <c r="A2633" s="1">
        <v>44956.692185046297</v>
      </c>
      <c r="B2633" s="2" t="s">
        <v>26</v>
      </c>
      <c r="C2633" s="2" t="s">
        <v>8</v>
      </c>
      <c r="D2633" s="2" t="s">
        <v>11</v>
      </c>
      <c r="E2633" s="2">
        <v>11999</v>
      </c>
      <c r="F2633" s="2">
        <v>100</v>
      </c>
      <c r="G2633" s="24">
        <f t="shared" si="41"/>
        <v>8.3340278356529712E-3</v>
      </c>
      <c r="H2633" s="2" t="s">
        <v>13</v>
      </c>
    </row>
    <row r="2634" spans="1:8" ht="15.75" customHeight="1" x14ac:dyDescent="0.35">
      <c r="A2634" s="1">
        <v>44956.692175925928</v>
      </c>
      <c r="B2634" s="2" t="s">
        <v>26</v>
      </c>
      <c r="C2634" s="2" t="s">
        <v>18</v>
      </c>
      <c r="D2634" s="2" t="s">
        <v>11</v>
      </c>
      <c r="E2634" s="2">
        <v>5034</v>
      </c>
      <c r="F2634" s="2">
        <v>0</v>
      </c>
      <c r="G2634" s="24">
        <f t="shared" si="41"/>
        <v>0</v>
      </c>
      <c r="H2634" s="2" t="s">
        <v>13</v>
      </c>
    </row>
    <row r="2635" spans="1:8" ht="15.75" customHeight="1" x14ac:dyDescent="0.35">
      <c r="A2635" s="1">
        <v>44956.680011574077</v>
      </c>
      <c r="B2635" s="2" t="s">
        <v>26</v>
      </c>
      <c r="C2635" s="2" t="s">
        <v>15</v>
      </c>
      <c r="D2635" s="2" t="s">
        <v>9</v>
      </c>
      <c r="E2635" s="2">
        <v>28301</v>
      </c>
      <c r="F2635" s="2">
        <v>3972</v>
      </c>
      <c r="G2635" s="24">
        <f t="shared" si="41"/>
        <v>0.14034839758312428</v>
      </c>
      <c r="H2635" s="2" t="s">
        <v>13</v>
      </c>
    </row>
    <row r="2636" spans="1:8" ht="15.75" customHeight="1" x14ac:dyDescent="0.35">
      <c r="A2636" s="1">
        <v>44956.679974907405</v>
      </c>
      <c r="B2636" s="2" t="s">
        <v>16</v>
      </c>
      <c r="C2636" s="2" t="s">
        <v>8</v>
      </c>
      <c r="D2636" s="2" t="s">
        <v>9</v>
      </c>
      <c r="E2636" s="2">
        <v>1318</v>
      </c>
      <c r="F2636" s="2">
        <v>56</v>
      </c>
      <c r="G2636" s="24">
        <f t="shared" si="41"/>
        <v>4.2488619119878605E-2</v>
      </c>
      <c r="H2636" s="2" t="s">
        <v>13</v>
      </c>
    </row>
    <row r="2637" spans="1:8" ht="15.75" customHeight="1" x14ac:dyDescent="0.35">
      <c r="A2637" s="1">
        <v>44956.655797951389</v>
      </c>
      <c r="B2637" s="2" t="s">
        <v>26</v>
      </c>
      <c r="C2637" s="2" t="s">
        <v>8</v>
      </c>
      <c r="D2637" s="2" t="s">
        <v>11</v>
      </c>
      <c r="E2637" s="2">
        <v>9956</v>
      </c>
      <c r="F2637" s="2">
        <v>179</v>
      </c>
      <c r="G2637" s="24">
        <f t="shared" si="41"/>
        <v>1.7979108075532341E-2</v>
      </c>
      <c r="H2637" s="2" t="s">
        <v>12</v>
      </c>
    </row>
    <row r="2638" spans="1:8" ht="15.75" customHeight="1" x14ac:dyDescent="0.35">
      <c r="A2638" s="1">
        <v>44956.653878206016</v>
      </c>
      <c r="B2638" s="2" t="s">
        <v>26</v>
      </c>
      <c r="C2638" s="2" t="s">
        <v>8</v>
      </c>
      <c r="D2638" s="2" t="s">
        <v>11</v>
      </c>
      <c r="E2638" s="2">
        <v>10954</v>
      </c>
      <c r="F2638" s="2">
        <v>153</v>
      </c>
      <c r="G2638" s="24">
        <f t="shared" si="41"/>
        <v>1.3967500456454264E-2</v>
      </c>
      <c r="H2638" s="2" t="s">
        <v>12</v>
      </c>
    </row>
    <row r="2639" spans="1:8" ht="15.75" customHeight="1" x14ac:dyDescent="0.35">
      <c r="A2639" s="1">
        <v>44956.626501956016</v>
      </c>
      <c r="B2639" s="2" t="s">
        <v>26</v>
      </c>
      <c r="C2639" s="2" t="s">
        <v>8</v>
      </c>
      <c r="D2639" s="2" t="s">
        <v>11</v>
      </c>
      <c r="E2639" s="2">
        <v>9563</v>
      </c>
      <c r="F2639" s="2">
        <v>50</v>
      </c>
      <c r="G2639" s="24">
        <f t="shared" si="41"/>
        <v>5.2284847851092756E-3</v>
      </c>
      <c r="H2639" s="2" t="s">
        <v>13</v>
      </c>
    </row>
    <row r="2640" spans="1:8" ht="15.75" customHeight="1" x14ac:dyDescent="0.35">
      <c r="A2640" s="1">
        <v>44956.626493055555</v>
      </c>
      <c r="B2640" s="2" t="s">
        <v>26</v>
      </c>
      <c r="C2640" s="2" t="s">
        <v>18</v>
      </c>
      <c r="D2640" s="2" t="s">
        <v>11</v>
      </c>
      <c r="E2640" s="2">
        <v>5753</v>
      </c>
      <c r="F2640" s="2">
        <v>0</v>
      </c>
      <c r="G2640" s="24">
        <f t="shared" si="41"/>
        <v>0</v>
      </c>
      <c r="H2640" s="2" t="s">
        <v>13</v>
      </c>
    </row>
    <row r="2641" spans="1:8" ht="15.75" customHeight="1" x14ac:dyDescent="0.35">
      <c r="A2641" s="1">
        <v>44956.600162037037</v>
      </c>
      <c r="B2641" s="2" t="s">
        <v>26</v>
      </c>
      <c r="C2641" s="2" t="s">
        <v>20</v>
      </c>
      <c r="D2641" s="2" t="s">
        <v>9</v>
      </c>
      <c r="E2641" s="2">
        <v>495</v>
      </c>
      <c r="F2641" s="2">
        <v>20</v>
      </c>
      <c r="G2641" s="24">
        <f t="shared" si="41"/>
        <v>4.0404040404040407E-2</v>
      </c>
      <c r="H2641" s="2" t="s">
        <v>12</v>
      </c>
    </row>
    <row r="2642" spans="1:8" ht="15.75" customHeight="1" x14ac:dyDescent="0.35">
      <c r="A2642" s="1">
        <v>44956.570120625001</v>
      </c>
      <c r="B2642" s="2" t="s">
        <v>26</v>
      </c>
      <c r="C2642" s="2" t="s">
        <v>8</v>
      </c>
      <c r="D2642" s="2" t="s">
        <v>11</v>
      </c>
      <c r="E2642" s="2">
        <v>520</v>
      </c>
      <c r="F2642" s="2">
        <v>26</v>
      </c>
      <c r="G2642" s="24">
        <f t="shared" si="41"/>
        <v>0.05</v>
      </c>
      <c r="H2642" s="2" t="s">
        <v>10</v>
      </c>
    </row>
    <row r="2643" spans="1:8" ht="15.75" customHeight="1" x14ac:dyDescent="0.35">
      <c r="A2643" s="1">
        <v>44956.558794930555</v>
      </c>
      <c r="B2643" s="2" t="s">
        <v>26</v>
      </c>
      <c r="C2643" s="2" t="s">
        <v>18</v>
      </c>
      <c r="D2643" s="2" t="s">
        <v>9</v>
      </c>
      <c r="E2643" s="2">
        <v>0</v>
      </c>
      <c r="F2643" s="2">
        <v>0</v>
      </c>
      <c r="G2643" s="24">
        <f t="shared" si="41"/>
        <v>0</v>
      </c>
      <c r="H2643" s="2" t="s">
        <v>10</v>
      </c>
    </row>
    <row r="2644" spans="1:8" ht="15.75" customHeight="1" x14ac:dyDescent="0.35">
      <c r="A2644" s="1">
        <v>44956.558794884259</v>
      </c>
      <c r="B2644" s="2" t="s">
        <v>26</v>
      </c>
      <c r="C2644" s="2" t="s">
        <v>18</v>
      </c>
      <c r="D2644" s="2" t="s">
        <v>9</v>
      </c>
      <c r="E2644" s="2">
        <v>0</v>
      </c>
      <c r="F2644" s="2">
        <v>0</v>
      </c>
      <c r="G2644" s="24">
        <f t="shared" si="41"/>
        <v>0</v>
      </c>
      <c r="H2644" s="2" t="s">
        <v>10</v>
      </c>
    </row>
    <row r="2645" spans="1:8" ht="15.75" customHeight="1" x14ac:dyDescent="0.35">
      <c r="A2645" s="1">
        <v>44956.558794826386</v>
      </c>
      <c r="B2645" s="2" t="s">
        <v>26</v>
      </c>
      <c r="C2645" s="2" t="s">
        <v>18</v>
      </c>
      <c r="D2645" s="2" t="s">
        <v>9</v>
      </c>
      <c r="E2645" s="2">
        <v>0</v>
      </c>
      <c r="F2645" s="2">
        <v>0</v>
      </c>
      <c r="G2645" s="24">
        <f t="shared" si="41"/>
        <v>0</v>
      </c>
      <c r="H2645" s="2" t="s">
        <v>10</v>
      </c>
    </row>
    <row r="2646" spans="1:8" ht="15.75" customHeight="1" x14ac:dyDescent="0.35">
      <c r="A2646" s="1">
        <v>44956.558564814812</v>
      </c>
      <c r="B2646" s="2" t="s">
        <v>26</v>
      </c>
      <c r="C2646" s="2" t="s">
        <v>18</v>
      </c>
      <c r="D2646" s="2" t="s">
        <v>9</v>
      </c>
      <c r="E2646" s="2">
        <v>444</v>
      </c>
      <c r="F2646" s="2">
        <v>6</v>
      </c>
      <c r="G2646" s="24">
        <f t="shared" si="41"/>
        <v>1.3513513513513514E-2</v>
      </c>
      <c r="H2646" s="2" t="s">
        <v>12</v>
      </c>
    </row>
    <row r="2647" spans="1:8" ht="15.75" customHeight="1" x14ac:dyDescent="0.35">
      <c r="A2647" s="1">
        <v>44956.557337962964</v>
      </c>
      <c r="B2647" s="2" t="s">
        <v>26</v>
      </c>
      <c r="C2647" s="2" t="s">
        <v>20</v>
      </c>
      <c r="D2647" s="2" t="s">
        <v>9</v>
      </c>
      <c r="E2647" s="2">
        <v>493</v>
      </c>
      <c r="F2647" s="2">
        <v>83</v>
      </c>
      <c r="G2647" s="24">
        <f t="shared" si="41"/>
        <v>0.16835699797160245</v>
      </c>
      <c r="H2647" s="2" t="s">
        <v>12</v>
      </c>
    </row>
    <row r="2648" spans="1:8" ht="15.75" customHeight="1" x14ac:dyDescent="0.35">
      <c r="A2648" s="1">
        <v>44956.50842179398</v>
      </c>
      <c r="B2648" s="2" t="s">
        <v>26</v>
      </c>
      <c r="C2648" s="2" t="s">
        <v>8</v>
      </c>
      <c r="D2648" s="2" t="s">
        <v>11</v>
      </c>
      <c r="E2648" s="2">
        <v>4919</v>
      </c>
      <c r="F2648" s="2">
        <v>122</v>
      </c>
      <c r="G2648" s="24">
        <f t="shared" si="41"/>
        <v>2.4801788981500306E-2</v>
      </c>
      <c r="H2648" s="2" t="s">
        <v>12</v>
      </c>
    </row>
    <row r="2649" spans="1:8" ht="15.75" customHeight="1" x14ac:dyDescent="0.35">
      <c r="A2649" s="1">
        <v>44956.503505335648</v>
      </c>
      <c r="B2649" s="2" t="s">
        <v>26</v>
      </c>
      <c r="C2649" s="2" t="s">
        <v>8</v>
      </c>
      <c r="D2649" s="2" t="s">
        <v>11</v>
      </c>
      <c r="E2649" s="2">
        <v>305</v>
      </c>
      <c r="F2649" s="2">
        <v>13</v>
      </c>
      <c r="G2649" s="24">
        <f t="shared" si="41"/>
        <v>4.2622950819672129E-2</v>
      </c>
      <c r="H2649" s="2" t="s">
        <v>10</v>
      </c>
    </row>
    <row r="2650" spans="1:8" ht="15.75" customHeight="1" x14ac:dyDescent="0.35">
      <c r="A2650" s="1">
        <v>44956.494533622688</v>
      </c>
      <c r="B2650" s="2" t="s">
        <v>26</v>
      </c>
      <c r="C2650" s="2" t="s">
        <v>8</v>
      </c>
      <c r="D2650" s="2" t="s">
        <v>11</v>
      </c>
      <c r="E2650" s="2">
        <v>3348</v>
      </c>
      <c r="F2650" s="2">
        <v>72</v>
      </c>
      <c r="G2650" s="24">
        <f t="shared" si="41"/>
        <v>2.1505376344086023E-2</v>
      </c>
      <c r="H2650" s="2" t="s">
        <v>10</v>
      </c>
    </row>
    <row r="2651" spans="1:8" ht="15.75" customHeight="1" x14ac:dyDescent="0.35">
      <c r="A2651" s="1">
        <v>44956.425817986114</v>
      </c>
      <c r="B2651" s="2" t="s">
        <v>26</v>
      </c>
      <c r="C2651" s="2" t="s">
        <v>8</v>
      </c>
      <c r="D2651" s="2" t="s">
        <v>11</v>
      </c>
      <c r="E2651" s="2">
        <v>202</v>
      </c>
      <c r="F2651" s="2">
        <v>13</v>
      </c>
      <c r="G2651" s="24">
        <f t="shared" si="41"/>
        <v>6.4356435643564358E-2</v>
      </c>
      <c r="H2651" s="2" t="s">
        <v>12</v>
      </c>
    </row>
    <row r="2652" spans="1:8" ht="15.75" customHeight="1" x14ac:dyDescent="0.35">
      <c r="A2652" s="1">
        <v>44956.417422500002</v>
      </c>
      <c r="B2652" s="2" t="s">
        <v>26</v>
      </c>
      <c r="C2652" s="2" t="s">
        <v>8</v>
      </c>
      <c r="D2652" s="2" t="s">
        <v>11</v>
      </c>
      <c r="E2652" s="2">
        <v>360</v>
      </c>
      <c r="F2652" s="2">
        <v>27</v>
      </c>
      <c r="G2652" s="24">
        <f t="shared" si="41"/>
        <v>7.4999999999999997E-2</v>
      </c>
      <c r="H2652" s="2" t="s">
        <v>12</v>
      </c>
    </row>
    <row r="2653" spans="1:8" ht="15.75" customHeight="1" x14ac:dyDescent="0.35">
      <c r="A2653" s="1">
        <v>44956.416864548613</v>
      </c>
      <c r="B2653" s="2" t="s">
        <v>7</v>
      </c>
      <c r="C2653" s="2" t="s">
        <v>8</v>
      </c>
      <c r="D2653" s="2" t="s">
        <v>11</v>
      </c>
      <c r="E2653" s="2">
        <v>1820</v>
      </c>
      <c r="F2653" s="2">
        <v>41</v>
      </c>
      <c r="G2653" s="24">
        <f t="shared" si="41"/>
        <v>2.2527472527472527E-2</v>
      </c>
      <c r="H2653" s="2" t="s">
        <v>13</v>
      </c>
    </row>
    <row r="2654" spans="1:8" ht="15.75" customHeight="1" x14ac:dyDescent="0.35">
      <c r="A2654" s="1">
        <v>44955.766237951386</v>
      </c>
      <c r="B2654" s="2" t="s">
        <v>16</v>
      </c>
      <c r="C2654" s="2" t="s">
        <v>8</v>
      </c>
      <c r="D2654" s="2" t="s">
        <v>9</v>
      </c>
      <c r="E2654" s="2">
        <v>701</v>
      </c>
      <c r="F2654" s="2">
        <v>49</v>
      </c>
      <c r="G2654" s="24">
        <f t="shared" si="41"/>
        <v>6.9900142653352357E-2</v>
      </c>
      <c r="H2654" s="2" t="s">
        <v>10</v>
      </c>
    </row>
    <row r="2655" spans="1:8" ht="15.75" customHeight="1" x14ac:dyDescent="0.35">
      <c r="A2655" s="1">
        <v>44955.753128553239</v>
      </c>
      <c r="B2655" s="2" t="s">
        <v>16</v>
      </c>
      <c r="C2655" s="2" t="s">
        <v>8</v>
      </c>
      <c r="D2655" s="2" t="s">
        <v>9</v>
      </c>
      <c r="E2655" s="2">
        <v>711</v>
      </c>
      <c r="F2655" s="2">
        <v>9</v>
      </c>
      <c r="G2655" s="24">
        <f t="shared" si="41"/>
        <v>1.2658227848101266E-2</v>
      </c>
      <c r="H2655" s="2" t="s">
        <v>10</v>
      </c>
    </row>
    <row r="2656" spans="1:8" ht="15.75" customHeight="1" x14ac:dyDescent="0.35">
      <c r="A2656" s="1">
        <v>44955.742223136571</v>
      </c>
      <c r="B2656" s="2" t="s">
        <v>16</v>
      </c>
      <c r="C2656" s="2" t="s">
        <v>8</v>
      </c>
      <c r="D2656" s="2" t="s">
        <v>9</v>
      </c>
      <c r="E2656" s="2">
        <v>9213</v>
      </c>
      <c r="F2656" s="2">
        <v>885</v>
      </c>
      <c r="G2656" s="24">
        <f t="shared" si="41"/>
        <v>9.6059915337023766E-2</v>
      </c>
      <c r="H2656" s="2" t="s">
        <v>13</v>
      </c>
    </row>
    <row r="2657" spans="1:8" ht="15.75" customHeight="1" x14ac:dyDescent="0.35">
      <c r="A2657" s="1">
        <v>44955.7421412037</v>
      </c>
      <c r="B2657" s="2" t="s">
        <v>26</v>
      </c>
      <c r="C2657" s="2" t="s">
        <v>15</v>
      </c>
      <c r="D2657" s="2" t="s">
        <v>9</v>
      </c>
      <c r="E2657" s="2">
        <v>57123</v>
      </c>
      <c r="F2657" s="2">
        <v>31855</v>
      </c>
      <c r="G2657" s="24">
        <f t="shared" si="41"/>
        <v>0.55765628555923186</v>
      </c>
      <c r="H2657" s="2" t="s">
        <v>13</v>
      </c>
    </row>
    <row r="2658" spans="1:8" ht="15.75" customHeight="1" x14ac:dyDescent="0.35">
      <c r="A2658" s="1">
        <v>44955.737743055557</v>
      </c>
      <c r="B2658" s="2" t="s">
        <v>26</v>
      </c>
      <c r="C2658" s="2" t="s">
        <v>15</v>
      </c>
      <c r="D2658" s="2" t="s">
        <v>9</v>
      </c>
      <c r="E2658" s="2">
        <v>31592</v>
      </c>
      <c r="F2658" s="2">
        <v>5805</v>
      </c>
      <c r="G2658" s="24">
        <f t="shared" si="41"/>
        <v>0.18374905039250444</v>
      </c>
      <c r="H2658" s="2" t="s">
        <v>10</v>
      </c>
    </row>
    <row r="2659" spans="1:8" ht="15.75" customHeight="1" x14ac:dyDescent="0.35">
      <c r="A2659" s="1">
        <v>44955.737455752314</v>
      </c>
      <c r="B2659" s="2" t="s">
        <v>16</v>
      </c>
      <c r="C2659" s="2" t="s">
        <v>8</v>
      </c>
      <c r="D2659" s="2" t="s">
        <v>9</v>
      </c>
      <c r="E2659" s="2">
        <v>2575</v>
      </c>
      <c r="F2659" s="2">
        <v>69</v>
      </c>
      <c r="G2659" s="24">
        <f t="shared" si="41"/>
        <v>2.6796116504854368E-2</v>
      </c>
      <c r="H2659" s="2" t="s">
        <v>10</v>
      </c>
    </row>
    <row r="2660" spans="1:8" ht="15.75" customHeight="1" x14ac:dyDescent="0.35">
      <c r="A2660" s="1">
        <v>44955.732187499998</v>
      </c>
      <c r="B2660" s="2" t="s">
        <v>26</v>
      </c>
      <c r="C2660" s="2" t="s">
        <v>15</v>
      </c>
      <c r="D2660" s="2" t="s">
        <v>9</v>
      </c>
      <c r="E2660" s="2">
        <v>34970</v>
      </c>
      <c r="F2660" s="2">
        <v>6331</v>
      </c>
      <c r="G2660" s="24">
        <f t="shared" si="41"/>
        <v>0.18104089219330854</v>
      </c>
      <c r="H2660" s="2" t="s">
        <v>13</v>
      </c>
    </row>
    <row r="2661" spans="1:8" ht="15.75" customHeight="1" x14ac:dyDescent="0.35">
      <c r="A2661" s="1">
        <v>44955.731608333335</v>
      </c>
      <c r="B2661" s="2" t="s">
        <v>16</v>
      </c>
      <c r="C2661" s="2" t="s">
        <v>8</v>
      </c>
      <c r="D2661" s="2" t="s">
        <v>9</v>
      </c>
      <c r="E2661" s="2">
        <v>1660</v>
      </c>
      <c r="F2661" s="2">
        <v>72</v>
      </c>
      <c r="G2661" s="24">
        <f t="shared" si="41"/>
        <v>4.3373493975903614E-2</v>
      </c>
      <c r="H2661" s="2" t="s">
        <v>13</v>
      </c>
    </row>
    <row r="2662" spans="1:8" ht="15.75" customHeight="1" x14ac:dyDescent="0.35">
      <c r="A2662" s="1">
        <v>44955.726527777777</v>
      </c>
      <c r="B2662" s="2" t="s">
        <v>26</v>
      </c>
      <c r="C2662" s="2" t="s">
        <v>15</v>
      </c>
      <c r="D2662" s="2" t="s">
        <v>9</v>
      </c>
      <c r="E2662" s="2">
        <v>26538</v>
      </c>
      <c r="F2662" s="2">
        <v>3075</v>
      </c>
      <c r="G2662" s="24">
        <f t="shared" si="41"/>
        <v>0.11587158037531088</v>
      </c>
      <c r="H2662" s="2" t="s">
        <v>10</v>
      </c>
    </row>
    <row r="2663" spans="1:8" ht="15.75" customHeight="1" x14ac:dyDescent="0.35">
      <c r="A2663" s="1">
        <v>44955.726414814817</v>
      </c>
      <c r="B2663" s="2" t="s">
        <v>16</v>
      </c>
      <c r="C2663" s="2" t="s">
        <v>8</v>
      </c>
      <c r="D2663" s="2" t="s">
        <v>9</v>
      </c>
      <c r="E2663" s="2">
        <v>2473</v>
      </c>
      <c r="F2663" s="2">
        <v>74</v>
      </c>
      <c r="G2663" s="24">
        <f t="shared" si="41"/>
        <v>2.9923170238576626E-2</v>
      </c>
      <c r="H2663" s="2" t="s">
        <v>10</v>
      </c>
    </row>
    <row r="2664" spans="1:8" ht="15.75" customHeight="1" x14ac:dyDescent="0.35">
      <c r="A2664" s="1">
        <v>44955.718715277777</v>
      </c>
      <c r="B2664" s="2" t="s">
        <v>26</v>
      </c>
      <c r="C2664" s="2" t="s">
        <v>15</v>
      </c>
      <c r="D2664" s="2" t="s">
        <v>9</v>
      </c>
      <c r="E2664" s="2">
        <v>27235</v>
      </c>
      <c r="F2664" s="2">
        <v>2923</v>
      </c>
      <c r="G2664" s="24">
        <f t="shared" si="41"/>
        <v>0.10732513310078942</v>
      </c>
      <c r="H2664" s="2" t="s">
        <v>13</v>
      </c>
    </row>
    <row r="2665" spans="1:8" ht="15.75" customHeight="1" x14ac:dyDescent="0.35">
      <c r="A2665" s="1">
        <v>44955.718449375003</v>
      </c>
      <c r="B2665" s="2" t="s">
        <v>16</v>
      </c>
      <c r="C2665" s="2" t="s">
        <v>8</v>
      </c>
      <c r="D2665" s="2" t="s">
        <v>9</v>
      </c>
      <c r="E2665" s="2">
        <v>1527</v>
      </c>
      <c r="F2665" s="2">
        <v>95</v>
      </c>
      <c r="G2665" s="24">
        <f t="shared" si="41"/>
        <v>6.2213490504256709E-2</v>
      </c>
      <c r="H2665" s="2" t="s">
        <v>13</v>
      </c>
    </row>
    <row r="2666" spans="1:8" ht="15.75" customHeight="1" x14ac:dyDescent="0.35">
      <c r="A2666" s="1">
        <v>44955.716116516203</v>
      </c>
      <c r="B2666" s="2" t="s">
        <v>16</v>
      </c>
      <c r="C2666" s="2" t="s">
        <v>8</v>
      </c>
      <c r="D2666" s="2" t="s">
        <v>9</v>
      </c>
      <c r="E2666" s="2">
        <v>1163</v>
      </c>
      <c r="F2666" s="2">
        <v>32</v>
      </c>
      <c r="G2666" s="24">
        <f t="shared" si="41"/>
        <v>2.7515047291487533E-2</v>
      </c>
      <c r="H2666" s="2" t="s">
        <v>13</v>
      </c>
    </row>
    <row r="2667" spans="1:8" ht="15.75" customHeight="1" x14ac:dyDescent="0.35">
      <c r="A2667" s="1">
        <v>44955.715995370374</v>
      </c>
      <c r="B2667" s="2" t="s">
        <v>26</v>
      </c>
      <c r="C2667" s="2" t="s">
        <v>15</v>
      </c>
      <c r="D2667" s="2" t="s">
        <v>9</v>
      </c>
      <c r="E2667" s="2">
        <v>34208</v>
      </c>
      <c r="F2667" s="2">
        <v>5150</v>
      </c>
      <c r="G2667" s="24">
        <f t="shared" si="41"/>
        <v>0.15054957904583724</v>
      </c>
      <c r="H2667" s="2" t="s">
        <v>13</v>
      </c>
    </row>
    <row r="2668" spans="1:8" ht="15.75" customHeight="1" x14ac:dyDescent="0.35">
      <c r="A2668" s="1">
        <v>44955.702446805553</v>
      </c>
      <c r="B2668" s="2" t="s">
        <v>26</v>
      </c>
      <c r="C2668" s="2" t="s">
        <v>8</v>
      </c>
      <c r="D2668" s="2" t="s">
        <v>9</v>
      </c>
      <c r="E2668" s="2">
        <v>0</v>
      </c>
      <c r="F2668" s="2">
        <v>0</v>
      </c>
      <c r="G2668" s="24">
        <f t="shared" si="41"/>
        <v>0</v>
      </c>
      <c r="H2668" s="2" t="s">
        <v>12</v>
      </c>
    </row>
    <row r="2669" spans="1:8" ht="15.75" customHeight="1" x14ac:dyDescent="0.35">
      <c r="A2669" s="1">
        <v>44955.698082766205</v>
      </c>
      <c r="B2669" s="2" t="s">
        <v>16</v>
      </c>
      <c r="C2669" s="2" t="s">
        <v>8</v>
      </c>
      <c r="D2669" s="2" t="s">
        <v>9</v>
      </c>
      <c r="E2669" s="2">
        <v>1792</v>
      </c>
      <c r="F2669" s="2">
        <v>43</v>
      </c>
      <c r="G2669" s="24">
        <f t="shared" si="41"/>
        <v>2.3995535714285716E-2</v>
      </c>
      <c r="H2669" s="2" t="s">
        <v>10</v>
      </c>
    </row>
    <row r="2670" spans="1:8" ht="15.75" customHeight="1" x14ac:dyDescent="0.35">
      <c r="A2670" s="1">
        <v>44955.697693819442</v>
      </c>
      <c r="B2670" s="2" t="s">
        <v>16</v>
      </c>
      <c r="C2670" s="2" t="s">
        <v>8</v>
      </c>
      <c r="D2670" s="2" t="s">
        <v>9</v>
      </c>
      <c r="E2670" s="2">
        <v>1559</v>
      </c>
      <c r="F2670" s="2">
        <v>42</v>
      </c>
      <c r="G2670" s="24">
        <f t="shared" si="41"/>
        <v>2.6940346375881975E-2</v>
      </c>
      <c r="H2670" s="2" t="s">
        <v>10</v>
      </c>
    </row>
    <row r="2671" spans="1:8" ht="15.75" customHeight="1" x14ac:dyDescent="0.35">
      <c r="A2671" s="1">
        <v>44955.697662037041</v>
      </c>
      <c r="B2671" s="2" t="s">
        <v>26</v>
      </c>
      <c r="C2671" s="2" t="s">
        <v>15</v>
      </c>
      <c r="D2671" s="2" t="s">
        <v>9</v>
      </c>
      <c r="E2671" s="2">
        <v>24227</v>
      </c>
      <c r="F2671" s="2">
        <v>3766</v>
      </c>
      <c r="G2671" s="24">
        <f t="shared" si="41"/>
        <v>0.15544640277376481</v>
      </c>
      <c r="H2671" s="2" t="s">
        <v>10</v>
      </c>
    </row>
    <row r="2672" spans="1:8" ht="15.75" customHeight="1" x14ac:dyDescent="0.35">
      <c r="A2672" s="1">
        <v>44955.69545175926</v>
      </c>
      <c r="B2672" s="2" t="s">
        <v>16</v>
      </c>
      <c r="C2672" s="2" t="s">
        <v>8</v>
      </c>
      <c r="D2672" s="2" t="s">
        <v>9</v>
      </c>
      <c r="E2672" s="2">
        <v>4351</v>
      </c>
      <c r="F2672" s="2">
        <v>263</v>
      </c>
      <c r="G2672" s="24">
        <f t="shared" si="41"/>
        <v>6.0445874511606525E-2</v>
      </c>
      <c r="H2672" s="2" t="s">
        <v>10</v>
      </c>
    </row>
    <row r="2673" spans="1:8" ht="15.75" customHeight="1" x14ac:dyDescent="0.35">
      <c r="A2673" s="1">
        <v>44955.695393518516</v>
      </c>
      <c r="B2673" s="2" t="s">
        <v>26</v>
      </c>
      <c r="C2673" s="2" t="s">
        <v>15</v>
      </c>
      <c r="D2673" s="2" t="s">
        <v>9</v>
      </c>
      <c r="E2673" s="2">
        <v>40236</v>
      </c>
      <c r="F2673" s="2">
        <v>9218</v>
      </c>
      <c r="G2673" s="24">
        <f t="shared" si="41"/>
        <v>0.22909831991251617</v>
      </c>
      <c r="H2673" s="2" t="s">
        <v>10</v>
      </c>
    </row>
    <row r="2674" spans="1:8" ht="15.75" customHeight="1" x14ac:dyDescent="0.35">
      <c r="A2674" s="1">
        <v>44955.685983796298</v>
      </c>
      <c r="B2674" s="2" t="s">
        <v>26</v>
      </c>
      <c r="C2674" s="2" t="s">
        <v>18</v>
      </c>
      <c r="D2674" s="2" t="s">
        <v>11</v>
      </c>
      <c r="E2674" s="2">
        <v>6662</v>
      </c>
      <c r="F2674" s="2">
        <v>0</v>
      </c>
      <c r="G2674" s="24">
        <f t="shared" si="41"/>
        <v>0</v>
      </c>
      <c r="H2674" s="2" t="s">
        <v>13</v>
      </c>
    </row>
    <row r="2675" spans="1:8" ht="15.75" customHeight="1" x14ac:dyDescent="0.35">
      <c r="A2675" s="1">
        <v>44955.685643564815</v>
      </c>
      <c r="B2675" s="2" t="s">
        <v>26</v>
      </c>
      <c r="C2675" s="2" t="s">
        <v>8</v>
      </c>
      <c r="D2675" s="2" t="s">
        <v>11</v>
      </c>
      <c r="E2675" s="2">
        <v>11465</v>
      </c>
      <c r="F2675" s="2">
        <v>124</v>
      </c>
      <c r="G2675" s="24">
        <f t="shared" si="41"/>
        <v>1.0815525512429132E-2</v>
      </c>
      <c r="H2675" s="2" t="s">
        <v>13</v>
      </c>
    </row>
    <row r="2676" spans="1:8" ht="15.75" customHeight="1" x14ac:dyDescent="0.35">
      <c r="A2676" s="1">
        <v>44955.676736111112</v>
      </c>
      <c r="B2676" s="2" t="s">
        <v>26</v>
      </c>
      <c r="C2676" s="2" t="s">
        <v>15</v>
      </c>
      <c r="D2676" s="2" t="s">
        <v>9</v>
      </c>
      <c r="E2676" s="2">
        <v>23227</v>
      </c>
      <c r="F2676" s="2">
        <v>5420</v>
      </c>
      <c r="G2676" s="24">
        <f t="shared" si="41"/>
        <v>0.23334911955913376</v>
      </c>
      <c r="H2676" s="2" t="s">
        <v>13</v>
      </c>
    </row>
    <row r="2677" spans="1:8" ht="15.75" customHeight="1" x14ac:dyDescent="0.35">
      <c r="A2677" s="1">
        <v>44955.676621967592</v>
      </c>
      <c r="B2677" s="2" t="s">
        <v>16</v>
      </c>
      <c r="C2677" s="2" t="s">
        <v>8</v>
      </c>
      <c r="D2677" s="2" t="s">
        <v>9</v>
      </c>
      <c r="E2677" s="2">
        <v>5128</v>
      </c>
      <c r="F2677" s="2">
        <v>536</v>
      </c>
      <c r="G2677" s="24">
        <f t="shared" si="41"/>
        <v>0.10452418096723869</v>
      </c>
      <c r="H2677" s="2" t="s">
        <v>13</v>
      </c>
    </row>
    <row r="2678" spans="1:8" ht="15.75" customHeight="1" x14ac:dyDescent="0.35">
      <c r="A2678" s="1">
        <v>44955.660310115738</v>
      </c>
      <c r="B2678" s="2" t="s">
        <v>16</v>
      </c>
      <c r="C2678" s="2" t="s">
        <v>8</v>
      </c>
      <c r="D2678" s="2" t="s">
        <v>9</v>
      </c>
      <c r="E2678" s="2">
        <v>1156</v>
      </c>
      <c r="F2678" s="2">
        <v>139</v>
      </c>
      <c r="G2678" s="24">
        <f t="shared" si="41"/>
        <v>0.12024221453287197</v>
      </c>
      <c r="H2678" s="2" t="s">
        <v>12</v>
      </c>
    </row>
    <row r="2679" spans="1:8" ht="15.75" customHeight="1" x14ac:dyDescent="0.35">
      <c r="A2679" s="1">
        <v>44955.660266203704</v>
      </c>
      <c r="B2679" s="2" t="s">
        <v>26</v>
      </c>
      <c r="C2679" s="2" t="s">
        <v>15</v>
      </c>
      <c r="D2679" s="2" t="s">
        <v>9</v>
      </c>
      <c r="E2679" s="2">
        <v>19306</v>
      </c>
      <c r="F2679" s="2">
        <v>3590</v>
      </c>
      <c r="G2679" s="24">
        <f t="shared" si="41"/>
        <v>0.1859525536102766</v>
      </c>
      <c r="H2679" s="2" t="s">
        <v>12</v>
      </c>
    </row>
    <row r="2680" spans="1:8" ht="15.75" customHeight="1" x14ac:dyDescent="0.35">
      <c r="A2680" s="1">
        <v>44955.6565162037</v>
      </c>
      <c r="B2680" s="2" t="s">
        <v>26</v>
      </c>
      <c r="C2680" s="2" t="s">
        <v>15</v>
      </c>
      <c r="D2680" s="2" t="s">
        <v>9</v>
      </c>
      <c r="E2680" s="2">
        <v>34869</v>
      </c>
      <c r="F2680" s="2">
        <v>6689</v>
      </c>
      <c r="G2680" s="24">
        <f t="shared" si="41"/>
        <v>0.19183228655826093</v>
      </c>
      <c r="H2680" s="2" t="s">
        <v>10</v>
      </c>
    </row>
    <row r="2681" spans="1:8" ht="15.75" customHeight="1" x14ac:dyDescent="0.35">
      <c r="A2681" s="1">
        <v>44955.656281307871</v>
      </c>
      <c r="B2681" s="2" t="s">
        <v>16</v>
      </c>
      <c r="C2681" s="2" t="s">
        <v>8</v>
      </c>
      <c r="D2681" s="2" t="s">
        <v>9</v>
      </c>
      <c r="E2681" s="2">
        <v>1588</v>
      </c>
      <c r="F2681" s="2">
        <v>43</v>
      </c>
      <c r="G2681" s="24">
        <f t="shared" si="41"/>
        <v>2.7078085642317382E-2</v>
      </c>
      <c r="H2681" s="2" t="s">
        <v>10</v>
      </c>
    </row>
    <row r="2682" spans="1:8" ht="15.75" customHeight="1" x14ac:dyDescent="0.35">
      <c r="A2682" s="1">
        <v>44955.654025717595</v>
      </c>
      <c r="B2682" s="2" t="s">
        <v>26</v>
      </c>
      <c r="C2682" s="2" t="s">
        <v>8</v>
      </c>
      <c r="D2682" s="2" t="s">
        <v>11</v>
      </c>
      <c r="E2682" s="2">
        <v>11310</v>
      </c>
      <c r="F2682" s="2">
        <v>248</v>
      </c>
      <c r="G2682" s="24">
        <f t="shared" si="41"/>
        <v>2.1927497789566756E-2</v>
      </c>
      <c r="H2682" s="2" t="s">
        <v>12</v>
      </c>
    </row>
    <row r="2683" spans="1:8" ht="15.75" customHeight="1" x14ac:dyDescent="0.35">
      <c r="A2683" s="1">
        <v>44955.650763888887</v>
      </c>
      <c r="B2683" s="2" t="s">
        <v>26</v>
      </c>
      <c r="C2683" s="2" t="s">
        <v>15</v>
      </c>
      <c r="D2683" s="2" t="s">
        <v>9</v>
      </c>
      <c r="E2683" s="2">
        <v>30994</v>
      </c>
      <c r="F2683" s="2">
        <v>4303</v>
      </c>
      <c r="G2683" s="24">
        <f t="shared" si="41"/>
        <v>0.13883332257856359</v>
      </c>
      <c r="H2683" s="2" t="s">
        <v>10</v>
      </c>
    </row>
    <row r="2684" spans="1:8" ht="15.75" customHeight="1" x14ac:dyDescent="0.35">
      <c r="A2684" s="1">
        <v>44955.65061207176</v>
      </c>
      <c r="B2684" s="2" t="s">
        <v>16</v>
      </c>
      <c r="C2684" s="2" t="s">
        <v>8</v>
      </c>
      <c r="D2684" s="2" t="s">
        <v>9</v>
      </c>
      <c r="E2684" s="2">
        <v>1324</v>
      </c>
      <c r="F2684" s="2">
        <v>46</v>
      </c>
      <c r="G2684" s="24">
        <f t="shared" si="41"/>
        <v>3.4743202416918431E-2</v>
      </c>
      <c r="H2684" s="2" t="s">
        <v>10</v>
      </c>
    </row>
    <row r="2685" spans="1:8" ht="15.75" customHeight="1" x14ac:dyDescent="0.35">
      <c r="A2685" s="1">
        <v>44955.642948923611</v>
      </c>
      <c r="B2685" s="2" t="s">
        <v>26</v>
      </c>
      <c r="C2685" s="2" t="s">
        <v>8</v>
      </c>
      <c r="D2685" s="2" t="s">
        <v>9</v>
      </c>
      <c r="E2685" s="2">
        <v>0</v>
      </c>
      <c r="F2685" s="2">
        <v>0</v>
      </c>
      <c r="G2685" s="24">
        <f t="shared" si="41"/>
        <v>0</v>
      </c>
      <c r="H2685" s="2" t="s">
        <v>12</v>
      </c>
    </row>
    <row r="2686" spans="1:8" ht="15.75" customHeight="1" x14ac:dyDescent="0.35">
      <c r="A2686" s="1">
        <v>44955.641539351855</v>
      </c>
      <c r="B2686" s="2" t="s">
        <v>26</v>
      </c>
      <c r="C2686" s="2" t="s">
        <v>15</v>
      </c>
      <c r="D2686" s="2" t="s">
        <v>9</v>
      </c>
      <c r="E2686" s="2">
        <v>17476</v>
      </c>
      <c r="F2686" s="2">
        <v>2103</v>
      </c>
      <c r="G2686" s="24">
        <f t="shared" si="41"/>
        <v>0.12033646143282216</v>
      </c>
      <c r="H2686" s="2" t="s">
        <v>12</v>
      </c>
    </row>
    <row r="2687" spans="1:8" ht="15.75" customHeight="1" x14ac:dyDescent="0.35">
      <c r="A2687" s="1">
        <v>44955.640078113429</v>
      </c>
      <c r="B2687" s="2" t="s">
        <v>16</v>
      </c>
      <c r="C2687" s="2" t="s">
        <v>8</v>
      </c>
      <c r="D2687" s="2" t="s">
        <v>9</v>
      </c>
      <c r="E2687" s="2">
        <v>1283</v>
      </c>
      <c r="F2687" s="2">
        <v>87</v>
      </c>
      <c r="G2687" s="24">
        <f t="shared" si="41"/>
        <v>6.780982073265783E-2</v>
      </c>
      <c r="H2687" s="2" t="s">
        <v>12</v>
      </c>
    </row>
    <row r="2688" spans="1:8" ht="15.75" customHeight="1" x14ac:dyDescent="0.35">
      <c r="A2688" s="1">
        <v>44955.637064467592</v>
      </c>
      <c r="B2688" s="2" t="s">
        <v>16</v>
      </c>
      <c r="C2688" s="2" t="s">
        <v>8</v>
      </c>
      <c r="D2688" s="2" t="s">
        <v>9</v>
      </c>
      <c r="E2688" s="2">
        <v>566</v>
      </c>
      <c r="F2688" s="2">
        <v>16</v>
      </c>
      <c r="G2688" s="24">
        <f t="shared" si="41"/>
        <v>2.8268551236749116E-2</v>
      </c>
      <c r="H2688" s="2" t="s">
        <v>13</v>
      </c>
    </row>
    <row r="2689" spans="1:8" ht="15.75" customHeight="1" x14ac:dyDescent="0.35">
      <c r="A2689" s="1">
        <v>44955.635891203703</v>
      </c>
      <c r="B2689" s="2" t="s">
        <v>26</v>
      </c>
      <c r="C2689" s="2" t="s">
        <v>15</v>
      </c>
      <c r="D2689" s="2" t="s">
        <v>9</v>
      </c>
      <c r="E2689" s="2">
        <v>0</v>
      </c>
      <c r="F2689" s="2">
        <v>0</v>
      </c>
      <c r="G2689" s="24">
        <f t="shared" si="41"/>
        <v>0</v>
      </c>
      <c r="H2689" s="2" t="s">
        <v>17</v>
      </c>
    </row>
    <row r="2690" spans="1:8" ht="15.75" customHeight="1" x14ac:dyDescent="0.35">
      <c r="A2690" s="1">
        <v>44955.635752314818</v>
      </c>
      <c r="B2690" s="2" t="s">
        <v>26</v>
      </c>
      <c r="C2690" s="2" t="s">
        <v>15</v>
      </c>
      <c r="D2690" s="2" t="s">
        <v>9</v>
      </c>
      <c r="E2690" s="2">
        <v>41089</v>
      </c>
      <c r="F2690" s="2">
        <v>6779</v>
      </c>
      <c r="G2690" s="24">
        <f t="shared" ref="G2690:G2753" si="42">IFERROR(F2690/E2690,0)</f>
        <v>0.16498332887147413</v>
      </c>
      <c r="H2690" s="2" t="s">
        <v>13</v>
      </c>
    </row>
    <row r="2691" spans="1:8" ht="15.75" customHeight="1" x14ac:dyDescent="0.35">
      <c r="A2691" s="1">
        <v>44955.635658217594</v>
      </c>
      <c r="B2691" s="2" t="s">
        <v>16</v>
      </c>
      <c r="C2691" s="2" t="s">
        <v>8</v>
      </c>
      <c r="D2691" s="2" t="s">
        <v>9</v>
      </c>
      <c r="E2691" s="2">
        <v>1654</v>
      </c>
      <c r="F2691" s="2">
        <v>92</v>
      </c>
      <c r="G2691" s="24">
        <f t="shared" si="42"/>
        <v>5.5622732769044739E-2</v>
      </c>
      <c r="H2691" s="2" t="s">
        <v>13</v>
      </c>
    </row>
    <row r="2692" spans="1:8" ht="15.75" customHeight="1" x14ac:dyDescent="0.35">
      <c r="A2692" s="1">
        <v>44955.635111678239</v>
      </c>
      <c r="B2692" s="2" t="s">
        <v>26</v>
      </c>
      <c r="C2692" s="2" t="s">
        <v>8</v>
      </c>
      <c r="D2692" s="2" t="s">
        <v>11</v>
      </c>
      <c r="E2692" s="2">
        <v>11818</v>
      </c>
      <c r="F2692" s="2">
        <v>319</v>
      </c>
      <c r="G2692" s="24">
        <f t="shared" si="42"/>
        <v>2.6992722964968692E-2</v>
      </c>
      <c r="H2692" s="2" t="s">
        <v>12</v>
      </c>
    </row>
    <row r="2693" spans="1:8" ht="15.75" customHeight="1" x14ac:dyDescent="0.35">
      <c r="A2693" s="1">
        <v>44955.633917187501</v>
      </c>
      <c r="B2693" s="2" t="s">
        <v>16</v>
      </c>
      <c r="C2693" s="2" t="s">
        <v>8</v>
      </c>
      <c r="D2693" s="2" t="s">
        <v>9</v>
      </c>
      <c r="E2693" s="2">
        <v>1813</v>
      </c>
      <c r="F2693" s="2">
        <v>131</v>
      </c>
      <c r="G2693" s="24">
        <f t="shared" si="42"/>
        <v>7.2255929398786542E-2</v>
      </c>
      <c r="H2693" s="2" t="s">
        <v>12</v>
      </c>
    </row>
    <row r="2694" spans="1:8" ht="15.75" customHeight="1" x14ac:dyDescent="0.35">
      <c r="A2694" s="1">
        <v>44955.62164351852</v>
      </c>
      <c r="B2694" s="2" t="s">
        <v>26</v>
      </c>
      <c r="C2694" s="2" t="s">
        <v>18</v>
      </c>
      <c r="D2694" s="2" t="s">
        <v>11</v>
      </c>
      <c r="E2694" s="2">
        <v>6868</v>
      </c>
      <c r="F2694" s="2">
        <v>0</v>
      </c>
      <c r="G2694" s="24">
        <f t="shared" si="42"/>
        <v>0</v>
      </c>
      <c r="H2694" s="2" t="s">
        <v>13</v>
      </c>
    </row>
    <row r="2695" spans="1:8" ht="15.75" customHeight="1" x14ac:dyDescent="0.35">
      <c r="A2695" s="1">
        <v>44955.621632418981</v>
      </c>
      <c r="B2695" s="2" t="s">
        <v>26</v>
      </c>
      <c r="C2695" s="2" t="s">
        <v>8</v>
      </c>
      <c r="D2695" s="2" t="s">
        <v>11</v>
      </c>
      <c r="E2695" s="2">
        <v>9414</v>
      </c>
      <c r="F2695" s="2">
        <v>54</v>
      </c>
      <c r="G2695" s="24">
        <f t="shared" si="42"/>
        <v>5.7361376673040155E-3</v>
      </c>
      <c r="H2695" s="2" t="s">
        <v>13</v>
      </c>
    </row>
    <row r="2696" spans="1:8" ht="15.75" customHeight="1" x14ac:dyDescent="0.35">
      <c r="A2696" s="1">
        <v>44955.606527777774</v>
      </c>
      <c r="B2696" s="2" t="s">
        <v>26</v>
      </c>
      <c r="C2696" s="2" t="s">
        <v>18</v>
      </c>
      <c r="D2696" s="2" t="s">
        <v>11</v>
      </c>
      <c r="E2696" s="2">
        <v>7525</v>
      </c>
      <c r="F2696" s="2">
        <v>0</v>
      </c>
      <c r="G2696" s="24">
        <f t="shared" si="42"/>
        <v>0</v>
      </c>
      <c r="H2696" s="2" t="s">
        <v>13</v>
      </c>
    </row>
    <row r="2697" spans="1:8" ht="15.75" customHeight="1" x14ac:dyDescent="0.35">
      <c r="A2697" s="1">
        <v>44955.578139930556</v>
      </c>
      <c r="B2697" s="2" t="s">
        <v>26</v>
      </c>
      <c r="C2697" s="2" t="s">
        <v>8</v>
      </c>
      <c r="D2697" s="2" t="s">
        <v>11</v>
      </c>
      <c r="E2697" s="2">
        <v>116</v>
      </c>
      <c r="F2697" s="2">
        <v>6</v>
      </c>
      <c r="G2697" s="24">
        <f t="shared" si="42"/>
        <v>5.1724137931034482E-2</v>
      </c>
      <c r="H2697" s="2" t="s">
        <v>10</v>
      </c>
    </row>
    <row r="2698" spans="1:8" ht="15.75" customHeight="1" x14ac:dyDescent="0.35">
      <c r="A2698" s="1">
        <v>44955.516169085648</v>
      </c>
      <c r="B2698" s="2" t="s">
        <v>26</v>
      </c>
      <c r="C2698" s="2" t="s">
        <v>8</v>
      </c>
      <c r="D2698" s="2" t="s">
        <v>11</v>
      </c>
      <c r="E2698" s="2">
        <v>375</v>
      </c>
      <c r="F2698" s="2">
        <v>10</v>
      </c>
      <c r="G2698" s="24">
        <f t="shared" si="42"/>
        <v>2.6666666666666668E-2</v>
      </c>
      <c r="H2698" s="2" t="s">
        <v>12</v>
      </c>
    </row>
    <row r="2699" spans="1:8" ht="15.75" customHeight="1" x14ac:dyDescent="0.35">
      <c r="A2699" s="1">
        <v>44955.377998611111</v>
      </c>
      <c r="B2699" s="2" t="s">
        <v>16</v>
      </c>
      <c r="C2699" s="2" t="s">
        <v>8</v>
      </c>
      <c r="D2699" s="2" t="s">
        <v>9</v>
      </c>
      <c r="E2699" s="2">
        <v>251</v>
      </c>
      <c r="F2699" s="2">
        <v>4</v>
      </c>
      <c r="G2699" s="24">
        <f t="shared" si="42"/>
        <v>1.5936254980079681E-2</v>
      </c>
      <c r="H2699" s="2" t="s">
        <v>10</v>
      </c>
    </row>
    <row r="2700" spans="1:8" ht="15.75" customHeight="1" x14ac:dyDescent="0.35">
      <c r="A2700" s="1">
        <v>44955.372881944444</v>
      </c>
      <c r="B2700" s="2" t="s">
        <v>26</v>
      </c>
      <c r="C2700" s="2" t="s">
        <v>15</v>
      </c>
      <c r="D2700" s="2" t="s">
        <v>9</v>
      </c>
      <c r="E2700" s="2">
        <v>0</v>
      </c>
      <c r="F2700" s="2">
        <v>0</v>
      </c>
      <c r="G2700" s="24">
        <f t="shared" si="42"/>
        <v>0</v>
      </c>
      <c r="H2700" s="2" t="s">
        <v>13</v>
      </c>
    </row>
    <row r="2701" spans="1:8" ht="15.75" customHeight="1" x14ac:dyDescent="0.35">
      <c r="A2701" s="1">
        <v>44955.372870370367</v>
      </c>
      <c r="B2701" s="2" t="s">
        <v>26</v>
      </c>
      <c r="C2701" s="2" t="s">
        <v>15</v>
      </c>
      <c r="D2701" s="2" t="s">
        <v>9</v>
      </c>
      <c r="E2701" s="2">
        <v>0</v>
      </c>
      <c r="F2701" s="2">
        <v>0</v>
      </c>
      <c r="G2701" s="24">
        <f t="shared" si="42"/>
        <v>0</v>
      </c>
      <c r="H2701" s="2" t="s">
        <v>13</v>
      </c>
    </row>
    <row r="2702" spans="1:8" ht="15.75" customHeight="1" x14ac:dyDescent="0.35">
      <c r="A2702" s="1">
        <v>44955.337578923609</v>
      </c>
      <c r="B2702" s="2" t="s">
        <v>16</v>
      </c>
      <c r="C2702" s="2" t="s">
        <v>8</v>
      </c>
      <c r="D2702" s="2" t="s">
        <v>9</v>
      </c>
      <c r="E2702" s="2">
        <v>2528</v>
      </c>
      <c r="F2702" s="2">
        <v>82</v>
      </c>
      <c r="G2702" s="24">
        <f t="shared" si="42"/>
        <v>3.2436708860759493E-2</v>
      </c>
      <c r="H2702" s="2" t="s">
        <v>13</v>
      </c>
    </row>
    <row r="2703" spans="1:8" ht="15.75" customHeight="1" x14ac:dyDescent="0.35">
      <c r="A2703" s="1">
        <v>44955.337569629628</v>
      </c>
      <c r="B2703" s="2" t="s">
        <v>16</v>
      </c>
      <c r="C2703" s="2" t="s">
        <v>8</v>
      </c>
      <c r="D2703" s="2" t="s">
        <v>9</v>
      </c>
      <c r="E2703" s="2">
        <v>6189</v>
      </c>
      <c r="F2703" s="2">
        <v>465</v>
      </c>
      <c r="G2703" s="24">
        <f t="shared" si="42"/>
        <v>7.5133301017935042E-2</v>
      </c>
      <c r="H2703" s="2" t="s">
        <v>13</v>
      </c>
    </row>
    <row r="2704" spans="1:8" ht="15.75" customHeight="1" x14ac:dyDescent="0.35">
      <c r="A2704" s="1">
        <v>44955.337395833332</v>
      </c>
      <c r="B2704" s="2" t="s">
        <v>26</v>
      </c>
      <c r="C2704" s="2" t="s">
        <v>15</v>
      </c>
      <c r="D2704" s="2" t="s">
        <v>9</v>
      </c>
      <c r="E2704" s="2">
        <v>0</v>
      </c>
      <c r="F2704" s="2">
        <v>0</v>
      </c>
      <c r="G2704" s="24">
        <f t="shared" si="42"/>
        <v>0</v>
      </c>
      <c r="H2704" s="2" t="s">
        <v>13</v>
      </c>
    </row>
    <row r="2705" spans="1:8" ht="15.75" customHeight="1" x14ac:dyDescent="0.35">
      <c r="A2705" s="1">
        <v>44955.337395833332</v>
      </c>
      <c r="B2705" s="2" t="s">
        <v>26</v>
      </c>
      <c r="C2705" s="2" t="s">
        <v>15</v>
      </c>
      <c r="D2705" s="2" t="s">
        <v>9</v>
      </c>
      <c r="E2705" s="2">
        <v>5</v>
      </c>
      <c r="F2705" s="2">
        <v>0</v>
      </c>
      <c r="G2705" s="24">
        <f t="shared" si="42"/>
        <v>0</v>
      </c>
      <c r="H2705" s="2" t="s">
        <v>13</v>
      </c>
    </row>
    <row r="2706" spans="1:8" ht="15.75" customHeight="1" x14ac:dyDescent="0.35">
      <c r="A2706" s="1">
        <v>44955.337141203701</v>
      </c>
      <c r="B2706" s="2" t="s">
        <v>26</v>
      </c>
      <c r="C2706" s="2" t="s">
        <v>15</v>
      </c>
      <c r="D2706" s="2" t="s">
        <v>9</v>
      </c>
      <c r="E2706" s="2">
        <v>67834</v>
      </c>
      <c r="F2706" s="2">
        <v>18699</v>
      </c>
      <c r="G2706" s="24">
        <f t="shared" si="42"/>
        <v>0.27565822448919419</v>
      </c>
      <c r="H2706" s="2" t="s">
        <v>13</v>
      </c>
    </row>
    <row r="2707" spans="1:8" ht="15.75" customHeight="1" x14ac:dyDescent="0.35">
      <c r="A2707" s="1">
        <v>44954.718933877317</v>
      </c>
      <c r="B2707" s="2" t="s">
        <v>16</v>
      </c>
      <c r="C2707" s="2" t="s">
        <v>8</v>
      </c>
      <c r="D2707" s="2" t="s">
        <v>9</v>
      </c>
      <c r="E2707" s="2">
        <v>1569</v>
      </c>
      <c r="F2707" s="2">
        <v>117</v>
      </c>
      <c r="G2707" s="24">
        <f t="shared" si="42"/>
        <v>7.4569789674952203E-2</v>
      </c>
      <c r="H2707" s="2" t="s">
        <v>10</v>
      </c>
    </row>
    <row r="2708" spans="1:8" ht="15.75" customHeight="1" x14ac:dyDescent="0.35">
      <c r="A2708" s="1">
        <v>44954.684853275467</v>
      </c>
      <c r="B2708" s="2" t="s">
        <v>26</v>
      </c>
      <c r="C2708" s="2" t="s">
        <v>8</v>
      </c>
      <c r="D2708" s="2" t="s">
        <v>11</v>
      </c>
      <c r="E2708" s="2">
        <v>11723</v>
      </c>
      <c r="F2708" s="2">
        <v>270</v>
      </c>
      <c r="G2708" s="24">
        <f t="shared" si="42"/>
        <v>2.303164718928602E-2</v>
      </c>
      <c r="H2708" s="2" t="s">
        <v>12</v>
      </c>
    </row>
    <row r="2709" spans="1:8" ht="15.75" customHeight="1" x14ac:dyDescent="0.35">
      <c r="A2709" s="1">
        <v>44954.68178165509</v>
      </c>
      <c r="B2709" s="2" t="s">
        <v>26</v>
      </c>
      <c r="C2709" s="2" t="s">
        <v>8</v>
      </c>
      <c r="D2709" s="2" t="s">
        <v>11</v>
      </c>
      <c r="E2709" s="2">
        <v>11278</v>
      </c>
      <c r="F2709" s="2">
        <v>65</v>
      </c>
      <c r="G2709" s="24">
        <f t="shared" si="42"/>
        <v>5.7634332328427027E-3</v>
      </c>
      <c r="H2709" s="2" t="s">
        <v>13</v>
      </c>
    </row>
    <row r="2710" spans="1:8" ht="15.75" customHeight="1" x14ac:dyDescent="0.35">
      <c r="A2710" s="1">
        <v>44954.681759259256</v>
      </c>
      <c r="B2710" s="2" t="s">
        <v>26</v>
      </c>
      <c r="C2710" s="2" t="s">
        <v>18</v>
      </c>
      <c r="D2710" s="2" t="s">
        <v>11</v>
      </c>
      <c r="E2710" s="2">
        <v>5736</v>
      </c>
      <c r="F2710" s="2">
        <v>0</v>
      </c>
      <c r="G2710" s="24">
        <f t="shared" si="42"/>
        <v>0</v>
      </c>
      <c r="H2710" s="2" t="s">
        <v>13</v>
      </c>
    </row>
    <row r="2711" spans="1:8" ht="15.75" customHeight="1" x14ac:dyDescent="0.35">
      <c r="A2711" s="1">
        <v>44954.669735798612</v>
      </c>
      <c r="B2711" s="2" t="s">
        <v>26</v>
      </c>
      <c r="C2711" s="2" t="s">
        <v>8</v>
      </c>
      <c r="D2711" s="2" t="s">
        <v>11</v>
      </c>
      <c r="E2711" s="2">
        <v>1384</v>
      </c>
      <c r="F2711" s="2">
        <v>87</v>
      </c>
      <c r="G2711" s="24">
        <f t="shared" si="42"/>
        <v>6.2861271676300581E-2</v>
      </c>
      <c r="H2711" s="2" t="s">
        <v>12</v>
      </c>
    </row>
    <row r="2712" spans="1:8" ht="15.75" customHeight="1" x14ac:dyDescent="0.35">
      <c r="A2712" s="1">
        <v>44954.665589386575</v>
      </c>
      <c r="B2712" s="2" t="s">
        <v>26</v>
      </c>
      <c r="C2712" s="2" t="s">
        <v>8</v>
      </c>
      <c r="D2712" s="2" t="s">
        <v>11</v>
      </c>
      <c r="E2712" s="2">
        <v>12469</v>
      </c>
      <c r="F2712" s="2">
        <v>236</v>
      </c>
      <c r="G2712" s="24">
        <f t="shared" si="42"/>
        <v>1.8926938808244448E-2</v>
      </c>
      <c r="H2712" s="2" t="s">
        <v>12</v>
      </c>
    </row>
    <row r="2713" spans="1:8" ht="15.75" customHeight="1" x14ac:dyDescent="0.35">
      <c r="A2713" s="1">
        <v>44954.6254830787</v>
      </c>
      <c r="B2713" s="2" t="s">
        <v>26</v>
      </c>
      <c r="C2713" s="2" t="s">
        <v>8</v>
      </c>
      <c r="D2713" s="2" t="s">
        <v>11</v>
      </c>
      <c r="E2713" s="2">
        <v>9639</v>
      </c>
      <c r="F2713" s="2">
        <v>37</v>
      </c>
      <c r="G2713" s="24">
        <f t="shared" si="42"/>
        <v>3.8385724660234466E-3</v>
      </c>
      <c r="H2713" s="2" t="s">
        <v>13</v>
      </c>
    </row>
    <row r="2714" spans="1:8" ht="15.75" customHeight="1" x14ac:dyDescent="0.35">
      <c r="A2714" s="1">
        <v>44954.625462962962</v>
      </c>
      <c r="B2714" s="2" t="s">
        <v>26</v>
      </c>
      <c r="C2714" s="2" t="s">
        <v>18</v>
      </c>
      <c r="D2714" s="2" t="s">
        <v>11</v>
      </c>
      <c r="E2714" s="2">
        <v>5991</v>
      </c>
      <c r="F2714" s="2">
        <v>0</v>
      </c>
      <c r="G2714" s="24">
        <f t="shared" si="42"/>
        <v>0</v>
      </c>
      <c r="H2714" s="2" t="s">
        <v>13</v>
      </c>
    </row>
    <row r="2715" spans="1:8" ht="15.75" customHeight="1" x14ac:dyDescent="0.35">
      <c r="A2715" s="1">
        <v>44954.613391203704</v>
      </c>
      <c r="B2715" s="2" t="s">
        <v>26</v>
      </c>
      <c r="C2715" s="2" t="s">
        <v>18</v>
      </c>
      <c r="D2715" s="2" t="s">
        <v>11</v>
      </c>
      <c r="E2715" s="2">
        <v>6547</v>
      </c>
      <c r="F2715" s="2">
        <v>0</v>
      </c>
      <c r="G2715" s="24">
        <f t="shared" si="42"/>
        <v>0</v>
      </c>
      <c r="H2715" s="2" t="s">
        <v>13</v>
      </c>
    </row>
    <row r="2716" spans="1:8" ht="15.75" customHeight="1" x14ac:dyDescent="0.35">
      <c r="A2716" s="1">
        <v>44954.537273182868</v>
      </c>
      <c r="B2716" s="2" t="s">
        <v>26</v>
      </c>
      <c r="C2716" s="2" t="s">
        <v>8</v>
      </c>
      <c r="D2716" s="2" t="s">
        <v>11</v>
      </c>
      <c r="E2716" s="2">
        <v>2949</v>
      </c>
      <c r="F2716" s="2">
        <v>31</v>
      </c>
      <c r="G2716" s="24">
        <f t="shared" si="42"/>
        <v>1.0512037978975925E-2</v>
      </c>
      <c r="H2716" s="2" t="s">
        <v>10</v>
      </c>
    </row>
    <row r="2717" spans="1:8" ht="15.75" customHeight="1" x14ac:dyDescent="0.35">
      <c r="A2717" s="1">
        <v>44953.653577199075</v>
      </c>
      <c r="B2717" s="2" t="s">
        <v>26</v>
      </c>
      <c r="C2717" s="2" t="s">
        <v>8</v>
      </c>
      <c r="D2717" s="2" t="s">
        <v>11</v>
      </c>
      <c r="E2717" s="2">
        <v>281</v>
      </c>
      <c r="F2717" s="2">
        <v>9</v>
      </c>
      <c r="G2717" s="24">
        <f t="shared" si="42"/>
        <v>3.2028469750889681E-2</v>
      </c>
      <c r="H2717" s="2" t="s">
        <v>12</v>
      </c>
    </row>
    <row r="2718" spans="1:8" ht="15.75" customHeight="1" x14ac:dyDescent="0.35">
      <c r="A2718" s="1">
        <v>44953.63764202546</v>
      </c>
      <c r="B2718" s="2" t="s">
        <v>26</v>
      </c>
      <c r="C2718" s="2" t="s">
        <v>8</v>
      </c>
      <c r="D2718" s="2" t="s">
        <v>11</v>
      </c>
      <c r="E2718" s="2">
        <v>22198</v>
      </c>
      <c r="F2718" s="2">
        <v>1000</v>
      </c>
      <c r="G2718" s="24">
        <f t="shared" si="42"/>
        <v>4.5049103522839896E-2</v>
      </c>
      <c r="H2718" s="2" t="s">
        <v>13</v>
      </c>
    </row>
    <row r="2719" spans="1:8" ht="15.75" customHeight="1" x14ac:dyDescent="0.35">
      <c r="A2719" s="1">
        <v>44953.624194444441</v>
      </c>
      <c r="B2719" s="2" t="s">
        <v>26</v>
      </c>
      <c r="C2719" s="2" t="s">
        <v>8</v>
      </c>
      <c r="D2719" s="2" t="s">
        <v>9</v>
      </c>
      <c r="E2719" s="2">
        <v>0</v>
      </c>
      <c r="F2719" s="2">
        <v>0</v>
      </c>
      <c r="G2719" s="24">
        <f t="shared" si="42"/>
        <v>0</v>
      </c>
      <c r="H2719" s="2" t="s">
        <v>13</v>
      </c>
    </row>
    <row r="2720" spans="1:8" ht="15.75" customHeight="1" x14ac:dyDescent="0.35">
      <c r="A2720" s="1">
        <v>44953.622800925928</v>
      </c>
      <c r="B2720" s="2" t="s">
        <v>26</v>
      </c>
      <c r="C2720" s="2" t="s">
        <v>15</v>
      </c>
      <c r="D2720" s="2" t="s">
        <v>9</v>
      </c>
      <c r="E2720" s="2">
        <v>34266</v>
      </c>
      <c r="F2720" s="2">
        <v>9458</v>
      </c>
      <c r="G2720" s="24">
        <f t="shared" si="42"/>
        <v>0.27601704313313491</v>
      </c>
      <c r="H2720" s="2" t="s">
        <v>13</v>
      </c>
    </row>
    <row r="2721" spans="1:8" ht="15.75" customHeight="1" x14ac:dyDescent="0.35">
      <c r="A2721" s="1">
        <v>44953.622777777775</v>
      </c>
      <c r="B2721" s="2" t="s">
        <v>26</v>
      </c>
      <c r="C2721" s="2" t="s">
        <v>18</v>
      </c>
      <c r="D2721" s="2" t="s">
        <v>11</v>
      </c>
      <c r="E2721" s="2">
        <v>3971</v>
      </c>
      <c r="F2721" s="2">
        <v>0</v>
      </c>
      <c r="G2721" s="24">
        <f t="shared" si="42"/>
        <v>0</v>
      </c>
      <c r="H2721" s="2" t="s">
        <v>13</v>
      </c>
    </row>
    <row r="2722" spans="1:8" ht="15.75" customHeight="1" x14ac:dyDescent="0.35">
      <c r="A2722" s="1">
        <v>44953.622656643522</v>
      </c>
      <c r="B2722" s="2" t="s">
        <v>16</v>
      </c>
      <c r="C2722" s="2" t="s">
        <v>8</v>
      </c>
      <c r="D2722" s="2" t="s">
        <v>9</v>
      </c>
      <c r="E2722" s="2">
        <v>1684</v>
      </c>
      <c r="F2722" s="2">
        <v>82</v>
      </c>
      <c r="G2722" s="24">
        <f t="shared" si="42"/>
        <v>4.8693586698337295E-2</v>
      </c>
      <c r="H2722" s="2" t="s">
        <v>13</v>
      </c>
    </row>
    <row r="2723" spans="1:8" ht="15.75" customHeight="1" x14ac:dyDescent="0.35">
      <c r="A2723" s="1">
        <v>44953.622241840276</v>
      </c>
      <c r="B2723" s="2" t="s">
        <v>26</v>
      </c>
      <c r="C2723" s="2" t="s">
        <v>8</v>
      </c>
      <c r="D2723" s="2" t="s">
        <v>11</v>
      </c>
      <c r="E2723" s="2">
        <v>19281</v>
      </c>
      <c r="F2723" s="2">
        <v>576</v>
      </c>
      <c r="G2723" s="24">
        <f t="shared" si="42"/>
        <v>2.987396919246927E-2</v>
      </c>
      <c r="H2723" s="2" t="s">
        <v>13</v>
      </c>
    </row>
    <row r="2724" spans="1:8" ht="15.75" customHeight="1" x14ac:dyDescent="0.35">
      <c r="A2724" s="1">
        <v>44953.616304560186</v>
      </c>
      <c r="B2724" s="2" t="s">
        <v>16</v>
      </c>
      <c r="C2724" s="2" t="s">
        <v>8</v>
      </c>
      <c r="D2724" s="2" t="s">
        <v>9</v>
      </c>
      <c r="E2724" s="2">
        <v>1019</v>
      </c>
      <c r="F2724" s="2">
        <v>12</v>
      </c>
      <c r="G2724" s="24">
        <f t="shared" si="42"/>
        <v>1.1776251226692836E-2</v>
      </c>
      <c r="H2724" s="2" t="s">
        <v>10</v>
      </c>
    </row>
    <row r="2725" spans="1:8" ht="15.75" customHeight="1" x14ac:dyDescent="0.35">
      <c r="A2725" s="1">
        <v>44953.61598707176</v>
      </c>
      <c r="B2725" s="2" t="s">
        <v>26</v>
      </c>
      <c r="C2725" s="2" t="s">
        <v>8</v>
      </c>
      <c r="D2725" s="2" t="s">
        <v>11</v>
      </c>
      <c r="E2725" s="2">
        <v>15980</v>
      </c>
      <c r="F2725" s="2">
        <v>169</v>
      </c>
      <c r="G2725" s="24">
        <f t="shared" si="42"/>
        <v>1.0575719649561952E-2</v>
      </c>
      <c r="H2725" s="2" t="s">
        <v>10</v>
      </c>
    </row>
    <row r="2726" spans="1:8" ht="15.75" customHeight="1" x14ac:dyDescent="0.35">
      <c r="A2726" s="1">
        <v>44953.613672893516</v>
      </c>
      <c r="B2726" s="2" t="s">
        <v>16</v>
      </c>
      <c r="C2726" s="2" t="s">
        <v>8</v>
      </c>
      <c r="D2726" s="2" t="s">
        <v>9</v>
      </c>
      <c r="E2726" s="2">
        <v>1425</v>
      </c>
      <c r="F2726" s="2">
        <v>34</v>
      </c>
      <c r="G2726" s="24">
        <f t="shared" si="42"/>
        <v>2.3859649122807018E-2</v>
      </c>
      <c r="H2726" s="2" t="s">
        <v>12</v>
      </c>
    </row>
    <row r="2727" spans="1:8" ht="15.75" customHeight="1" x14ac:dyDescent="0.35">
      <c r="A2727" s="1">
        <v>44953.611264861109</v>
      </c>
      <c r="B2727" s="2" t="s">
        <v>26</v>
      </c>
      <c r="C2727" s="2" t="s">
        <v>8</v>
      </c>
      <c r="D2727" s="2" t="s">
        <v>11</v>
      </c>
      <c r="E2727" s="2">
        <v>33040</v>
      </c>
      <c r="F2727" s="2">
        <v>335</v>
      </c>
      <c r="G2727" s="24">
        <f t="shared" si="42"/>
        <v>1.0139225181598063E-2</v>
      </c>
      <c r="H2727" s="2" t="s">
        <v>13</v>
      </c>
    </row>
    <row r="2728" spans="1:8" ht="15.75" customHeight="1" x14ac:dyDescent="0.35">
      <c r="A2728" s="1">
        <v>44953.600416666668</v>
      </c>
      <c r="B2728" s="2" t="s">
        <v>26</v>
      </c>
      <c r="C2728" s="2" t="s">
        <v>15</v>
      </c>
      <c r="D2728" s="2" t="s">
        <v>9</v>
      </c>
      <c r="E2728" s="2">
        <v>17050</v>
      </c>
      <c r="F2728" s="2">
        <v>1639</v>
      </c>
      <c r="G2728" s="24">
        <f t="shared" si="42"/>
        <v>9.6129032258064517E-2</v>
      </c>
      <c r="H2728" s="2" t="s">
        <v>12</v>
      </c>
    </row>
    <row r="2729" spans="1:8" ht="15.75" customHeight="1" x14ac:dyDescent="0.35">
      <c r="A2729" s="1">
        <v>44953.599728946756</v>
      </c>
      <c r="B2729" s="2" t="s">
        <v>16</v>
      </c>
      <c r="C2729" s="2" t="s">
        <v>8</v>
      </c>
      <c r="D2729" s="2" t="s">
        <v>9</v>
      </c>
      <c r="E2729" s="2">
        <v>906</v>
      </c>
      <c r="F2729" s="2">
        <v>47</v>
      </c>
      <c r="G2729" s="24">
        <f t="shared" si="42"/>
        <v>5.1876379690949229E-2</v>
      </c>
      <c r="H2729" s="2" t="s">
        <v>12</v>
      </c>
    </row>
    <row r="2730" spans="1:8" ht="15.75" customHeight="1" x14ac:dyDescent="0.35">
      <c r="A2730" s="1">
        <v>44953.596896377312</v>
      </c>
      <c r="B2730" s="2" t="s">
        <v>26</v>
      </c>
      <c r="C2730" s="2" t="s">
        <v>8</v>
      </c>
      <c r="D2730" s="2" t="s">
        <v>11</v>
      </c>
      <c r="E2730" s="2">
        <v>167</v>
      </c>
      <c r="F2730" s="2">
        <v>5</v>
      </c>
      <c r="G2730" s="24">
        <f t="shared" si="42"/>
        <v>2.9940119760479042E-2</v>
      </c>
      <c r="H2730" s="2" t="s">
        <v>10</v>
      </c>
    </row>
    <row r="2731" spans="1:8" ht="15.75" customHeight="1" x14ac:dyDescent="0.35">
      <c r="A2731" s="1">
        <v>44953.596549745373</v>
      </c>
      <c r="B2731" s="2" t="s">
        <v>26</v>
      </c>
      <c r="C2731" s="2" t="s">
        <v>8</v>
      </c>
      <c r="D2731" s="2" t="s">
        <v>9</v>
      </c>
      <c r="E2731" s="2">
        <v>0</v>
      </c>
      <c r="F2731" s="2">
        <v>0</v>
      </c>
      <c r="G2731" s="24">
        <f t="shared" si="42"/>
        <v>0</v>
      </c>
      <c r="H2731" s="2" t="s">
        <v>13</v>
      </c>
    </row>
    <row r="2732" spans="1:8" ht="15.75" customHeight="1" x14ac:dyDescent="0.35">
      <c r="A2732" s="1">
        <v>44953.594386793979</v>
      </c>
      <c r="B2732" s="2" t="s">
        <v>7</v>
      </c>
      <c r="C2732" s="2" t="s">
        <v>8</v>
      </c>
      <c r="D2732" s="2" t="s">
        <v>11</v>
      </c>
      <c r="E2732" s="2">
        <v>971</v>
      </c>
      <c r="F2732" s="2">
        <v>70</v>
      </c>
      <c r="G2732" s="24">
        <f t="shared" si="42"/>
        <v>7.209062821833162E-2</v>
      </c>
      <c r="H2732" s="2" t="s">
        <v>10</v>
      </c>
    </row>
    <row r="2733" spans="1:8" ht="15.75" customHeight="1" x14ac:dyDescent="0.35">
      <c r="A2733" s="1">
        <v>44953.59117738426</v>
      </c>
      <c r="B2733" s="2" t="s">
        <v>16</v>
      </c>
      <c r="C2733" s="2" t="s">
        <v>8</v>
      </c>
      <c r="D2733" s="2" t="s">
        <v>9</v>
      </c>
      <c r="E2733" s="2">
        <v>1785</v>
      </c>
      <c r="F2733" s="2">
        <v>85</v>
      </c>
      <c r="G2733" s="24">
        <f t="shared" si="42"/>
        <v>4.7619047619047616E-2</v>
      </c>
      <c r="H2733" s="2" t="s">
        <v>10</v>
      </c>
    </row>
    <row r="2734" spans="1:8" ht="15.75" customHeight="1" x14ac:dyDescent="0.35">
      <c r="A2734" s="1">
        <v>44953.585625</v>
      </c>
      <c r="B2734" s="2" t="s">
        <v>26</v>
      </c>
      <c r="C2734" s="2" t="s">
        <v>18</v>
      </c>
      <c r="D2734" s="2" t="s">
        <v>11</v>
      </c>
      <c r="E2734" s="2">
        <v>3924</v>
      </c>
      <c r="F2734" s="2">
        <v>0</v>
      </c>
      <c r="G2734" s="24">
        <f t="shared" si="42"/>
        <v>0</v>
      </c>
      <c r="H2734" s="2" t="s">
        <v>13</v>
      </c>
    </row>
    <row r="2735" spans="1:8" ht="15.75" customHeight="1" x14ac:dyDescent="0.35">
      <c r="A2735" s="1">
        <v>44953.585613518517</v>
      </c>
      <c r="B2735" s="2" t="s">
        <v>26</v>
      </c>
      <c r="C2735" s="2" t="s">
        <v>8</v>
      </c>
      <c r="D2735" s="2" t="s">
        <v>11</v>
      </c>
      <c r="E2735" s="2">
        <v>25751</v>
      </c>
      <c r="F2735" s="2">
        <v>353</v>
      </c>
      <c r="G2735" s="24">
        <f t="shared" si="42"/>
        <v>1.3708205506582269E-2</v>
      </c>
      <c r="H2735" s="2" t="s">
        <v>13</v>
      </c>
    </row>
    <row r="2736" spans="1:8" ht="15.75" customHeight="1" x14ac:dyDescent="0.35">
      <c r="A2736" s="1">
        <v>44953.585531261575</v>
      </c>
      <c r="B2736" s="2" t="s">
        <v>16</v>
      </c>
      <c r="C2736" s="2" t="s">
        <v>8</v>
      </c>
      <c r="D2736" s="2" t="s">
        <v>9</v>
      </c>
      <c r="E2736" s="2">
        <v>910</v>
      </c>
      <c r="F2736" s="2">
        <v>26</v>
      </c>
      <c r="G2736" s="24">
        <f t="shared" si="42"/>
        <v>2.8571428571428571E-2</v>
      </c>
      <c r="H2736" s="2" t="s">
        <v>13</v>
      </c>
    </row>
    <row r="2737" spans="1:8" ht="15.75" customHeight="1" x14ac:dyDescent="0.35">
      <c r="A2737" s="1">
        <v>44953.585497685184</v>
      </c>
      <c r="B2737" s="2" t="s">
        <v>26</v>
      </c>
      <c r="C2737" s="2" t="s">
        <v>15</v>
      </c>
      <c r="D2737" s="2" t="s">
        <v>9</v>
      </c>
      <c r="E2737" s="2">
        <v>21249</v>
      </c>
      <c r="F2737" s="2">
        <v>898</v>
      </c>
      <c r="G2737" s="24">
        <f t="shared" si="42"/>
        <v>4.2260812273518751E-2</v>
      </c>
      <c r="H2737" s="2" t="s">
        <v>13</v>
      </c>
    </row>
    <row r="2738" spans="1:8" ht="15.75" customHeight="1" x14ac:dyDescent="0.35">
      <c r="A2738" s="1">
        <v>44953.582577627312</v>
      </c>
      <c r="B2738" s="2" t="s">
        <v>26</v>
      </c>
      <c r="C2738" s="2" t="s">
        <v>8</v>
      </c>
      <c r="D2738" s="2" t="s">
        <v>11</v>
      </c>
      <c r="E2738" s="2">
        <v>13410</v>
      </c>
      <c r="F2738" s="2">
        <v>385</v>
      </c>
      <c r="G2738" s="24">
        <f t="shared" si="42"/>
        <v>2.8709917971662939E-2</v>
      </c>
      <c r="H2738" s="2" t="s">
        <v>12</v>
      </c>
    </row>
    <row r="2739" spans="1:8" ht="15.75" customHeight="1" x14ac:dyDescent="0.35">
      <c r="A2739" s="1">
        <v>44953.577615740738</v>
      </c>
      <c r="B2739" s="2" t="s">
        <v>26</v>
      </c>
      <c r="C2739" s="2" t="s">
        <v>18</v>
      </c>
      <c r="D2739" s="2" t="s">
        <v>11</v>
      </c>
      <c r="E2739" s="2">
        <v>4066</v>
      </c>
      <c r="F2739" s="2">
        <v>0</v>
      </c>
      <c r="G2739" s="24">
        <f t="shared" si="42"/>
        <v>0</v>
      </c>
      <c r="H2739" s="2" t="s">
        <v>12</v>
      </c>
    </row>
    <row r="2740" spans="1:8" ht="15.75" customHeight="1" x14ac:dyDescent="0.35">
      <c r="A2740" s="1">
        <v>44953.56964814815</v>
      </c>
      <c r="B2740" s="2" t="s">
        <v>26</v>
      </c>
      <c r="C2740" s="2" t="s">
        <v>8</v>
      </c>
      <c r="D2740" s="2" t="s">
        <v>11</v>
      </c>
      <c r="E2740" s="2">
        <v>745</v>
      </c>
      <c r="F2740" s="2">
        <v>19</v>
      </c>
      <c r="G2740" s="24">
        <f t="shared" si="42"/>
        <v>2.5503355704697986E-2</v>
      </c>
      <c r="H2740" s="2" t="s">
        <v>12</v>
      </c>
    </row>
    <row r="2741" spans="1:8" ht="15.75" customHeight="1" x14ac:dyDescent="0.35">
      <c r="A2741" s="1">
        <v>44953.569509317131</v>
      </c>
      <c r="B2741" s="2" t="s">
        <v>26</v>
      </c>
      <c r="C2741" s="2" t="s">
        <v>8</v>
      </c>
      <c r="D2741" s="2" t="s">
        <v>9</v>
      </c>
      <c r="E2741" s="2">
        <v>0</v>
      </c>
      <c r="F2741" s="2">
        <v>0</v>
      </c>
      <c r="G2741" s="24">
        <f t="shared" si="42"/>
        <v>0</v>
      </c>
      <c r="H2741" s="2" t="s">
        <v>10</v>
      </c>
    </row>
    <row r="2742" spans="1:8" ht="15.75" customHeight="1" x14ac:dyDescent="0.35">
      <c r="A2742" s="1">
        <v>44953.551226851851</v>
      </c>
      <c r="B2742" s="2" t="s">
        <v>22</v>
      </c>
      <c r="C2742" s="2" t="s">
        <v>21</v>
      </c>
      <c r="D2742" s="2" t="s">
        <v>9</v>
      </c>
      <c r="E2742" s="2">
        <v>0</v>
      </c>
      <c r="F2742" s="2">
        <v>0</v>
      </c>
      <c r="G2742" s="24">
        <f t="shared" si="42"/>
        <v>0</v>
      </c>
      <c r="H2742" s="2" t="s">
        <v>10</v>
      </c>
    </row>
    <row r="2743" spans="1:8" ht="15.75" customHeight="1" x14ac:dyDescent="0.35">
      <c r="A2743" s="1">
        <v>44953.547962523146</v>
      </c>
      <c r="B2743" s="2" t="s">
        <v>26</v>
      </c>
      <c r="C2743" s="2" t="s">
        <v>8</v>
      </c>
      <c r="D2743" s="2" t="s">
        <v>9</v>
      </c>
      <c r="E2743" s="2">
        <v>0</v>
      </c>
      <c r="F2743" s="2">
        <v>0</v>
      </c>
      <c r="G2743" s="24">
        <f t="shared" si="42"/>
        <v>0</v>
      </c>
      <c r="H2743" s="2" t="s">
        <v>13</v>
      </c>
    </row>
    <row r="2744" spans="1:8" ht="15.75" customHeight="1" x14ac:dyDescent="0.35">
      <c r="A2744" s="1">
        <v>44953.523044467591</v>
      </c>
      <c r="B2744" s="2" t="s">
        <v>26</v>
      </c>
      <c r="C2744" s="2" t="s">
        <v>8</v>
      </c>
      <c r="D2744" s="2" t="s">
        <v>11</v>
      </c>
      <c r="E2744" s="2">
        <v>63</v>
      </c>
      <c r="F2744" s="2">
        <v>4</v>
      </c>
      <c r="G2744" s="24">
        <f t="shared" si="42"/>
        <v>6.3492063492063489E-2</v>
      </c>
      <c r="H2744" s="2" t="s">
        <v>10</v>
      </c>
    </row>
    <row r="2745" spans="1:8" ht="15.75" customHeight="1" x14ac:dyDescent="0.35">
      <c r="A2745" s="1">
        <v>44953.522586932871</v>
      </c>
      <c r="B2745" s="2" t="s">
        <v>26</v>
      </c>
      <c r="C2745" s="2" t="s">
        <v>8</v>
      </c>
      <c r="D2745" s="2" t="s">
        <v>9</v>
      </c>
      <c r="E2745" s="2">
        <v>0</v>
      </c>
      <c r="F2745" s="2">
        <v>0</v>
      </c>
      <c r="G2745" s="24">
        <f t="shared" si="42"/>
        <v>0</v>
      </c>
      <c r="H2745" s="2" t="s">
        <v>13</v>
      </c>
    </row>
    <row r="2746" spans="1:8" ht="15.75" customHeight="1" x14ac:dyDescent="0.35">
      <c r="A2746" s="1">
        <v>44953.503971203703</v>
      </c>
      <c r="B2746" s="2" t="s">
        <v>26</v>
      </c>
      <c r="C2746" s="2" t="s">
        <v>8</v>
      </c>
      <c r="D2746" s="2" t="s">
        <v>11</v>
      </c>
      <c r="E2746" s="2">
        <v>28493</v>
      </c>
      <c r="F2746" s="2">
        <v>629</v>
      </c>
      <c r="G2746" s="24">
        <f t="shared" si="42"/>
        <v>2.2075597515179166E-2</v>
      </c>
      <c r="H2746" s="2" t="s">
        <v>13</v>
      </c>
    </row>
    <row r="2747" spans="1:8" ht="15.75" customHeight="1" x14ac:dyDescent="0.35">
      <c r="A2747" s="1">
        <v>44953.501331018517</v>
      </c>
      <c r="B2747" s="2" t="s">
        <v>26</v>
      </c>
      <c r="C2747" s="2" t="s">
        <v>15</v>
      </c>
      <c r="D2747" s="2" t="s">
        <v>9</v>
      </c>
      <c r="E2747" s="2">
        <v>0</v>
      </c>
      <c r="F2747" s="2">
        <v>0</v>
      </c>
      <c r="G2747" s="24">
        <f t="shared" si="42"/>
        <v>0</v>
      </c>
      <c r="H2747" s="2" t="s">
        <v>13</v>
      </c>
    </row>
    <row r="2748" spans="1:8" ht="15.75" customHeight="1" x14ac:dyDescent="0.35">
      <c r="A2748" s="1">
        <v>44953.501331018517</v>
      </c>
      <c r="B2748" s="2" t="s">
        <v>26</v>
      </c>
      <c r="C2748" s="2" t="s">
        <v>15</v>
      </c>
      <c r="D2748" s="2" t="s">
        <v>9</v>
      </c>
      <c r="E2748" s="2">
        <v>0</v>
      </c>
      <c r="F2748" s="2">
        <v>0</v>
      </c>
      <c r="G2748" s="24">
        <f t="shared" si="42"/>
        <v>0</v>
      </c>
      <c r="H2748" s="2" t="s">
        <v>13</v>
      </c>
    </row>
    <row r="2749" spans="1:8" ht="15.75" customHeight="1" x14ac:dyDescent="0.35">
      <c r="A2749" s="1">
        <v>44953.50091318287</v>
      </c>
      <c r="B2749" s="2" t="s">
        <v>16</v>
      </c>
      <c r="C2749" s="2" t="s">
        <v>8</v>
      </c>
      <c r="D2749" s="2" t="s">
        <v>9</v>
      </c>
      <c r="E2749" s="2">
        <v>654</v>
      </c>
      <c r="F2749" s="2">
        <v>25</v>
      </c>
      <c r="G2749" s="24">
        <f t="shared" si="42"/>
        <v>3.82262996941896E-2</v>
      </c>
      <c r="H2749" s="2" t="s">
        <v>13</v>
      </c>
    </row>
    <row r="2750" spans="1:8" ht="15.75" customHeight="1" x14ac:dyDescent="0.35">
      <c r="A2750" s="1">
        <v>44953.500028275463</v>
      </c>
      <c r="B2750" s="2" t="s">
        <v>16</v>
      </c>
      <c r="C2750" s="2" t="s">
        <v>8</v>
      </c>
      <c r="D2750" s="2" t="s">
        <v>9</v>
      </c>
      <c r="E2750" s="2">
        <v>1731</v>
      </c>
      <c r="F2750" s="2">
        <v>91</v>
      </c>
      <c r="G2750" s="24">
        <f t="shared" si="42"/>
        <v>5.2570768341998843E-2</v>
      </c>
      <c r="H2750" s="2" t="s">
        <v>13</v>
      </c>
    </row>
    <row r="2751" spans="1:8" ht="15.75" customHeight="1" x14ac:dyDescent="0.35">
      <c r="A2751" s="1">
        <v>44953.500011574077</v>
      </c>
      <c r="B2751" s="2" t="s">
        <v>26</v>
      </c>
      <c r="C2751" s="2" t="s">
        <v>15</v>
      </c>
      <c r="D2751" s="2" t="s">
        <v>11</v>
      </c>
      <c r="E2751" s="2">
        <v>9158</v>
      </c>
      <c r="F2751" s="2">
        <v>526</v>
      </c>
      <c r="G2751" s="24">
        <f t="shared" si="42"/>
        <v>5.7436121423891678E-2</v>
      </c>
      <c r="H2751" s="2" t="s">
        <v>13</v>
      </c>
    </row>
    <row r="2752" spans="1:8" ht="15.75" customHeight="1" x14ac:dyDescent="0.35">
      <c r="A2752" s="1">
        <v>44953.494151157407</v>
      </c>
      <c r="B2752" s="2" t="s">
        <v>26</v>
      </c>
      <c r="C2752" s="2" t="s">
        <v>8</v>
      </c>
      <c r="D2752" s="2" t="s">
        <v>11</v>
      </c>
      <c r="E2752" s="2">
        <v>60</v>
      </c>
      <c r="F2752" s="2">
        <v>3</v>
      </c>
      <c r="G2752" s="24">
        <f t="shared" si="42"/>
        <v>0.05</v>
      </c>
      <c r="H2752" s="2" t="s">
        <v>10</v>
      </c>
    </row>
    <row r="2753" spans="1:8" ht="15.75" customHeight="1" x14ac:dyDescent="0.35">
      <c r="A2753" s="1">
        <v>44953.480486840279</v>
      </c>
      <c r="B2753" s="2" t="s">
        <v>26</v>
      </c>
      <c r="C2753" s="2" t="s">
        <v>8</v>
      </c>
      <c r="D2753" s="2" t="s">
        <v>11</v>
      </c>
      <c r="E2753" s="2">
        <v>72</v>
      </c>
      <c r="F2753" s="2">
        <v>10</v>
      </c>
      <c r="G2753" s="24">
        <f t="shared" si="42"/>
        <v>0.1388888888888889</v>
      </c>
      <c r="H2753" s="2" t="s">
        <v>10</v>
      </c>
    </row>
    <row r="2754" spans="1:8" ht="15.75" customHeight="1" x14ac:dyDescent="0.35">
      <c r="A2754" s="1">
        <v>44953.47439476852</v>
      </c>
      <c r="B2754" s="2" t="s">
        <v>26</v>
      </c>
      <c r="C2754" s="2" t="s">
        <v>8</v>
      </c>
      <c r="D2754" s="2" t="s">
        <v>11</v>
      </c>
      <c r="E2754" s="2">
        <v>12446</v>
      </c>
      <c r="F2754" s="2">
        <v>207</v>
      </c>
      <c r="G2754" s="24">
        <f t="shared" ref="G2754:G2817" si="43">IFERROR(F2754/E2754,0)</f>
        <v>1.6631849590229793E-2</v>
      </c>
      <c r="H2754" s="2" t="s">
        <v>13</v>
      </c>
    </row>
    <row r="2755" spans="1:8" ht="15.75" customHeight="1" x14ac:dyDescent="0.35">
      <c r="A2755" s="1">
        <v>44953.428196018518</v>
      </c>
      <c r="B2755" s="2" t="s">
        <v>26</v>
      </c>
      <c r="C2755" s="2" t="s">
        <v>8</v>
      </c>
      <c r="D2755" s="2" t="s">
        <v>11</v>
      </c>
      <c r="E2755" s="2">
        <v>2204</v>
      </c>
      <c r="F2755" s="2">
        <v>66</v>
      </c>
      <c r="G2755" s="24">
        <f t="shared" si="43"/>
        <v>2.9945553539019964E-2</v>
      </c>
      <c r="H2755" s="2" t="s">
        <v>12</v>
      </c>
    </row>
    <row r="2756" spans="1:8" ht="15.75" customHeight="1" x14ac:dyDescent="0.35">
      <c r="A2756" s="1">
        <v>44953.417197118055</v>
      </c>
      <c r="B2756" s="2" t="s">
        <v>26</v>
      </c>
      <c r="C2756" s="2" t="s">
        <v>8</v>
      </c>
      <c r="D2756" s="2" t="s">
        <v>11</v>
      </c>
      <c r="E2756" s="2">
        <v>8205</v>
      </c>
      <c r="F2756" s="2">
        <v>329</v>
      </c>
      <c r="G2756" s="24">
        <f t="shared" si="43"/>
        <v>4.0097501523461303E-2</v>
      </c>
      <c r="H2756" s="2" t="s">
        <v>12</v>
      </c>
    </row>
    <row r="2757" spans="1:8" ht="15.75" customHeight="1" x14ac:dyDescent="0.35">
      <c r="A2757" s="1">
        <v>44953.405578703707</v>
      </c>
      <c r="B2757" s="2" t="s">
        <v>26</v>
      </c>
      <c r="C2757" s="2" t="s">
        <v>18</v>
      </c>
      <c r="D2757" s="2" t="s">
        <v>11</v>
      </c>
      <c r="E2757" s="2">
        <v>4098</v>
      </c>
      <c r="F2757" s="2">
        <v>0</v>
      </c>
      <c r="G2757" s="24">
        <f t="shared" si="43"/>
        <v>0</v>
      </c>
      <c r="H2757" s="2" t="s">
        <v>13</v>
      </c>
    </row>
    <row r="2758" spans="1:8" ht="15.75" customHeight="1" x14ac:dyDescent="0.35">
      <c r="A2758" s="1">
        <v>44953.405028425928</v>
      </c>
      <c r="B2758" s="2" t="s">
        <v>7</v>
      </c>
      <c r="C2758" s="2" t="s">
        <v>8</v>
      </c>
      <c r="D2758" s="2" t="s">
        <v>11</v>
      </c>
      <c r="E2758" s="2">
        <v>1520</v>
      </c>
      <c r="F2758" s="2">
        <v>47</v>
      </c>
      <c r="G2758" s="24">
        <f t="shared" si="43"/>
        <v>3.0921052631578946E-2</v>
      </c>
      <c r="H2758" s="2" t="s">
        <v>13</v>
      </c>
    </row>
    <row r="2759" spans="1:8" ht="15.75" customHeight="1" x14ac:dyDescent="0.35">
      <c r="A2759" s="1">
        <v>44953.373813692131</v>
      </c>
      <c r="B2759" s="2" t="s">
        <v>7</v>
      </c>
      <c r="C2759" s="2" t="s">
        <v>8</v>
      </c>
      <c r="D2759" s="2" t="s">
        <v>11</v>
      </c>
      <c r="E2759" s="2">
        <v>2284</v>
      </c>
      <c r="F2759" s="2">
        <v>269</v>
      </c>
      <c r="G2759" s="24">
        <f t="shared" si="43"/>
        <v>0.11777583187390543</v>
      </c>
      <c r="H2759" s="2" t="s">
        <v>12</v>
      </c>
    </row>
    <row r="2760" spans="1:8" ht="15.75" customHeight="1" x14ac:dyDescent="0.35">
      <c r="A2760" s="1">
        <v>44953.359794594908</v>
      </c>
      <c r="B2760" s="2" t="s">
        <v>16</v>
      </c>
      <c r="C2760" s="2" t="s">
        <v>8</v>
      </c>
      <c r="D2760" s="2" t="s">
        <v>11</v>
      </c>
      <c r="E2760" s="2">
        <v>2833</v>
      </c>
      <c r="F2760" s="2">
        <v>149</v>
      </c>
      <c r="G2760" s="24">
        <f t="shared" si="43"/>
        <v>5.2594422873279208E-2</v>
      </c>
      <c r="H2760" s="2" t="s">
        <v>10</v>
      </c>
    </row>
    <row r="2761" spans="1:8" ht="15.75" customHeight="1" x14ac:dyDescent="0.35">
      <c r="A2761" s="1">
        <v>44953.3592072338</v>
      </c>
      <c r="B2761" s="2" t="s">
        <v>16</v>
      </c>
      <c r="C2761" s="2" t="s">
        <v>8</v>
      </c>
      <c r="D2761" s="2" t="s">
        <v>11</v>
      </c>
      <c r="E2761" s="2">
        <v>776</v>
      </c>
      <c r="F2761" s="2">
        <v>43</v>
      </c>
      <c r="G2761" s="24">
        <f t="shared" si="43"/>
        <v>5.5412371134020616E-2</v>
      </c>
      <c r="H2761" s="2" t="s">
        <v>10</v>
      </c>
    </row>
    <row r="2762" spans="1:8" ht="15.75" customHeight="1" x14ac:dyDescent="0.35">
      <c r="A2762" s="1">
        <v>44953.34652777778</v>
      </c>
      <c r="B2762" s="2" t="s">
        <v>26</v>
      </c>
      <c r="C2762" s="2" t="s">
        <v>18</v>
      </c>
      <c r="D2762" s="2" t="s">
        <v>11</v>
      </c>
      <c r="E2762" s="2">
        <v>4217</v>
      </c>
      <c r="F2762" s="2">
        <v>0</v>
      </c>
      <c r="G2762" s="24">
        <f t="shared" si="43"/>
        <v>0</v>
      </c>
      <c r="H2762" s="2" t="s">
        <v>13</v>
      </c>
    </row>
    <row r="2763" spans="1:8" ht="15.75" customHeight="1" x14ac:dyDescent="0.35">
      <c r="A2763" s="1">
        <v>44953.345384328706</v>
      </c>
      <c r="B2763" s="2" t="s">
        <v>7</v>
      </c>
      <c r="C2763" s="2" t="s">
        <v>8</v>
      </c>
      <c r="D2763" s="2" t="s">
        <v>11</v>
      </c>
      <c r="E2763" s="2">
        <v>1929</v>
      </c>
      <c r="F2763" s="2">
        <v>27</v>
      </c>
      <c r="G2763" s="24">
        <f t="shared" si="43"/>
        <v>1.3996889580093312E-2</v>
      </c>
      <c r="H2763" s="2" t="s">
        <v>13</v>
      </c>
    </row>
    <row r="2764" spans="1:8" ht="15.75" customHeight="1" x14ac:dyDescent="0.35">
      <c r="A2764" s="1">
        <v>44953.329343900463</v>
      </c>
      <c r="B2764" s="2" t="s">
        <v>7</v>
      </c>
      <c r="C2764" s="2" t="s">
        <v>8</v>
      </c>
      <c r="D2764" s="2" t="s">
        <v>11</v>
      </c>
      <c r="E2764" s="2">
        <v>1058</v>
      </c>
      <c r="F2764" s="2">
        <v>17</v>
      </c>
      <c r="G2764" s="24">
        <f t="shared" si="43"/>
        <v>1.6068052930056712E-2</v>
      </c>
      <c r="H2764" s="2" t="s">
        <v>10</v>
      </c>
    </row>
    <row r="2765" spans="1:8" ht="15.75" customHeight="1" x14ac:dyDescent="0.35">
      <c r="A2765" s="1">
        <v>44953.329273402778</v>
      </c>
      <c r="B2765" s="2" t="s">
        <v>7</v>
      </c>
      <c r="C2765" s="2" t="s">
        <v>8</v>
      </c>
      <c r="D2765" s="2" t="s">
        <v>11</v>
      </c>
      <c r="E2765" s="2">
        <v>0</v>
      </c>
      <c r="F2765" s="2">
        <v>0</v>
      </c>
      <c r="G2765" s="24">
        <f t="shared" si="43"/>
        <v>0</v>
      </c>
      <c r="H2765" s="2" t="s">
        <v>12</v>
      </c>
    </row>
    <row r="2766" spans="1:8" ht="15.75" customHeight="1" x14ac:dyDescent="0.35">
      <c r="A2766" s="1">
        <v>44953.320145717589</v>
      </c>
      <c r="B2766" s="2" t="s">
        <v>7</v>
      </c>
      <c r="C2766" s="2" t="s">
        <v>8</v>
      </c>
      <c r="D2766" s="2" t="s">
        <v>11</v>
      </c>
      <c r="E2766" s="2">
        <v>5421</v>
      </c>
      <c r="F2766" s="2">
        <v>560</v>
      </c>
      <c r="G2766" s="24">
        <f t="shared" si="43"/>
        <v>0.10330197380557093</v>
      </c>
      <c r="H2766" s="2" t="s">
        <v>12</v>
      </c>
    </row>
    <row r="2767" spans="1:8" ht="15.75" customHeight="1" x14ac:dyDescent="0.35">
      <c r="A2767" s="1">
        <v>44953.304116562504</v>
      </c>
      <c r="B2767" s="2" t="s">
        <v>7</v>
      </c>
      <c r="C2767" s="2" t="s">
        <v>8</v>
      </c>
      <c r="D2767" s="2" t="s">
        <v>11</v>
      </c>
      <c r="E2767" s="2">
        <v>7122</v>
      </c>
      <c r="F2767" s="2">
        <v>88</v>
      </c>
      <c r="G2767" s="24">
        <f t="shared" si="43"/>
        <v>1.2356079752878404E-2</v>
      </c>
      <c r="H2767" s="2" t="s">
        <v>10</v>
      </c>
    </row>
    <row r="2768" spans="1:8" ht="15.75" customHeight="1" x14ac:dyDescent="0.35">
      <c r="A2768" s="1">
        <v>44953.302866203703</v>
      </c>
      <c r="B2768" s="2" t="s">
        <v>7</v>
      </c>
      <c r="C2768" s="2" t="s">
        <v>8</v>
      </c>
      <c r="D2768" s="2" t="s">
        <v>11</v>
      </c>
      <c r="E2768" s="2">
        <v>500</v>
      </c>
      <c r="F2768" s="2">
        <v>20</v>
      </c>
      <c r="G2768" s="24">
        <f t="shared" si="43"/>
        <v>0.04</v>
      </c>
      <c r="H2768" s="2" t="s">
        <v>10</v>
      </c>
    </row>
    <row r="2769" spans="1:8" ht="15.75" customHeight="1" x14ac:dyDescent="0.35">
      <c r="A2769" s="1">
        <v>44953.302365729163</v>
      </c>
      <c r="B2769" s="2" t="s">
        <v>7</v>
      </c>
      <c r="C2769" s="2" t="s">
        <v>8</v>
      </c>
      <c r="D2769" s="2" t="s">
        <v>11</v>
      </c>
      <c r="E2769" s="2">
        <v>0</v>
      </c>
      <c r="F2769" s="2">
        <v>0</v>
      </c>
      <c r="G2769" s="24">
        <f t="shared" si="43"/>
        <v>0</v>
      </c>
      <c r="H2769" s="2" t="s">
        <v>13</v>
      </c>
    </row>
    <row r="2770" spans="1:8" ht="15.75" customHeight="1" x14ac:dyDescent="0.35">
      <c r="A2770" s="1">
        <v>44953.288912037038</v>
      </c>
      <c r="B2770" s="2" t="s">
        <v>26</v>
      </c>
      <c r="C2770" s="2" t="s">
        <v>18</v>
      </c>
      <c r="D2770" s="2" t="s">
        <v>11</v>
      </c>
      <c r="E2770" s="2">
        <v>4341</v>
      </c>
      <c r="F2770" s="2">
        <v>0</v>
      </c>
      <c r="G2770" s="24">
        <f t="shared" si="43"/>
        <v>0</v>
      </c>
      <c r="H2770" s="2" t="s">
        <v>13</v>
      </c>
    </row>
    <row r="2771" spans="1:8" ht="15.75" customHeight="1" x14ac:dyDescent="0.35">
      <c r="A2771" s="1">
        <v>44953.288583541667</v>
      </c>
      <c r="B2771" s="2" t="s">
        <v>7</v>
      </c>
      <c r="C2771" s="2" t="s">
        <v>8</v>
      </c>
      <c r="D2771" s="2" t="s">
        <v>11</v>
      </c>
      <c r="E2771" s="2">
        <v>847</v>
      </c>
      <c r="F2771" s="2">
        <v>16</v>
      </c>
      <c r="G2771" s="24">
        <f t="shared" si="43"/>
        <v>1.8890200708382526E-2</v>
      </c>
      <c r="H2771" s="2" t="s">
        <v>13</v>
      </c>
    </row>
    <row r="2772" spans="1:8" ht="15.75" customHeight="1" x14ac:dyDescent="0.35">
      <c r="A2772" s="1">
        <v>44953.251524687497</v>
      </c>
      <c r="B2772" s="2" t="s">
        <v>7</v>
      </c>
      <c r="C2772" s="2" t="s">
        <v>8</v>
      </c>
      <c r="D2772" s="2" t="s">
        <v>11</v>
      </c>
      <c r="E2772" s="2">
        <v>3126</v>
      </c>
      <c r="F2772" s="2">
        <v>61</v>
      </c>
      <c r="G2772" s="24">
        <f t="shared" si="43"/>
        <v>1.9513755598208574E-2</v>
      </c>
      <c r="H2772" s="2" t="s">
        <v>13</v>
      </c>
    </row>
    <row r="2773" spans="1:8" ht="15.75" customHeight="1" x14ac:dyDescent="0.35">
      <c r="A2773" s="1">
        <v>44953.251504629632</v>
      </c>
      <c r="B2773" s="2" t="s">
        <v>26</v>
      </c>
      <c r="C2773" s="2" t="s">
        <v>18</v>
      </c>
      <c r="D2773" s="2" t="s">
        <v>11</v>
      </c>
      <c r="E2773" s="2">
        <v>4780</v>
      </c>
      <c r="F2773" s="2">
        <v>0</v>
      </c>
      <c r="G2773" s="24">
        <f t="shared" si="43"/>
        <v>0</v>
      </c>
      <c r="H2773" s="2" t="s">
        <v>13</v>
      </c>
    </row>
    <row r="2774" spans="1:8" ht="15.75" customHeight="1" x14ac:dyDescent="0.35">
      <c r="A2774" s="1">
        <v>44953.242738217596</v>
      </c>
      <c r="B2774" s="2" t="s">
        <v>16</v>
      </c>
      <c r="C2774" s="2" t="s">
        <v>8</v>
      </c>
      <c r="D2774" s="2" t="s">
        <v>11</v>
      </c>
      <c r="E2774" s="2">
        <v>364</v>
      </c>
      <c r="F2774" s="2">
        <v>13</v>
      </c>
      <c r="G2774" s="24">
        <f t="shared" si="43"/>
        <v>3.5714285714285712E-2</v>
      </c>
      <c r="H2774" s="2" t="s">
        <v>10</v>
      </c>
    </row>
    <row r="2775" spans="1:8" ht="15.75" customHeight="1" x14ac:dyDescent="0.35">
      <c r="A2775" s="1">
        <v>44953.234009351851</v>
      </c>
      <c r="B2775" s="2" t="s">
        <v>7</v>
      </c>
      <c r="C2775" s="2" t="s">
        <v>8</v>
      </c>
      <c r="D2775" s="2" t="s">
        <v>11</v>
      </c>
      <c r="E2775" s="2">
        <v>4590</v>
      </c>
      <c r="F2775" s="2">
        <v>101</v>
      </c>
      <c r="G2775" s="24">
        <f t="shared" si="43"/>
        <v>2.2004357298474945E-2</v>
      </c>
      <c r="H2775" s="2" t="s">
        <v>13</v>
      </c>
    </row>
    <row r="2776" spans="1:8" ht="15.75" customHeight="1" x14ac:dyDescent="0.35">
      <c r="A2776" s="1">
        <v>44953.208680983793</v>
      </c>
      <c r="B2776" s="2" t="s">
        <v>7</v>
      </c>
      <c r="C2776" s="2" t="s">
        <v>8</v>
      </c>
      <c r="D2776" s="2" t="s">
        <v>11</v>
      </c>
      <c r="E2776" s="2">
        <v>22372</v>
      </c>
      <c r="F2776" s="2">
        <v>2177</v>
      </c>
      <c r="G2776" s="24">
        <f t="shared" si="43"/>
        <v>9.730913642052566E-2</v>
      </c>
      <c r="H2776" s="2" t="s">
        <v>12</v>
      </c>
    </row>
    <row r="2777" spans="1:8" ht="15.75" customHeight="1" x14ac:dyDescent="0.35">
      <c r="A2777" s="1">
        <v>44952.888581099534</v>
      </c>
      <c r="B2777" s="2" t="s">
        <v>26</v>
      </c>
      <c r="C2777" s="2" t="s">
        <v>8</v>
      </c>
      <c r="D2777" s="2" t="s">
        <v>11</v>
      </c>
      <c r="E2777" s="2">
        <v>97</v>
      </c>
      <c r="F2777" s="2">
        <v>21</v>
      </c>
      <c r="G2777" s="24">
        <f t="shared" si="43"/>
        <v>0.21649484536082475</v>
      </c>
      <c r="H2777" s="2" t="s">
        <v>10</v>
      </c>
    </row>
    <row r="2778" spans="1:8" ht="15.75" customHeight="1" x14ac:dyDescent="0.35">
      <c r="A2778" s="1">
        <v>44952.752371226852</v>
      </c>
      <c r="B2778" s="2" t="s">
        <v>16</v>
      </c>
      <c r="C2778" s="2" t="s">
        <v>8</v>
      </c>
      <c r="D2778" s="2" t="s">
        <v>11</v>
      </c>
      <c r="E2778" s="2">
        <v>2229</v>
      </c>
      <c r="F2778" s="2">
        <v>118</v>
      </c>
      <c r="G2778" s="24">
        <f t="shared" si="43"/>
        <v>5.2938537460744728E-2</v>
      </c>
      <c r="H2778" s="2" t="s">
        <v>10</v>
      </c>
    </row>
    <row r="2779" spans="1:8" ht="15.75" customHeight="1" x14ac:dyDescent="0.35">
      <c r="A2779" s="1">
        <v>44952.73708590278</v>
      </c>
      <c r="B2779" s="2" t="s">
        <v>26</v>
      </c>
      <c r="C2779" s="2" t="s">
        <v>8</v>
      </c>
      <c r="D2779" s="2" t="s">
        <v>11</v>
      </c>
      <c r="E2779" s="2">
        <v>974</v>
      </c>
      <c r="F2779" s="2">
        <v>47</v>
      </c>
      <c r="G2779" s="24">
        <f t="shared" si="43"/>
        <v>4.8254620123203286E-2</v>
      </c>
      <c r="H2779" s="2" t="s">
        <v>13</v>
      </c>
    </row>
    <row r="2780" spans="1:8" ht="15.75" customHeight="1" x14ac:dyDescent="0.35">
      <c r="A2780" s="1">
        <v>44952.727348622684</v>
      </c>
      <c r="B2780" s="2" t="s">
        <v>26</v>
      </c>
      <c r="C2780" s="2" t="s">
        <v>18</v>
      </c>
      <c r="D2780" s="2" t="s">
        <v>9</v>
      </c>
      <c r="E2780" s="2">
        <v>0</v>
      </c>
      <c r="F2780" s="2">
        <v>0</v>
      </c>
      <c r="G2780" s="24">
        <f t="shared" si="43"/>
        <v>0</v>
      </c>
      <c r="H2780" s="2" t="s">
        <v>13</v>
      </c>
    </row>
    <row r="2781" spans="1:8" ht="15.75" customHeight="1" x14ac:dyDescent="0.35">
      <c r="A2781" s="1">
        <v>44952.727048611108</v>
      </c>
      <c r="B2781" s="2" t="s">
        <v>26</v>
      </c>
      <c r="C2781" s="2" t="s">
        <v>18</v>
      </c>
      <c r="D2781" s="2" t="s">
        <v>11</v>
      </c>
      <c r="E2781" s="2">
        <v>4666</v>
      </c>
      <c r="F2781" s="2">
        <v>0</v>
      </c>
      <c r="G2781" s="24">
        <f t="shared" si="43"/>
        <v>0</v>
      </c>
      <c r="H2781" s="2" t="s">
        <v>12</v>
      </c>
    </row>
    <row r="2782" spans="1:8" ht="15.75" customHeight="1" x14ac:dyDescent="0.35">
      <c r="A2782" s="1">
        <v>44952.718645833331</v>
      </c>
      <c r="B2782" s="2" t="s">
        <v>26</v>
      </c>
      <c r="C2782" s="2" t="s">
        <v>18</v>
      </c>
      <c r="D2782" s="2" t="s">
        <v>11</v>
      </c>
      <c r="E2782" s="2">
        <v>4876</v>
      </c>
      <c r="F2782" s="2">
        <v>0</v>
      </c>
      <c r="G2782" s="24">
        <f t="shared" si="43"/>
        <v>0</v>
      </c>
      <c r="H2782" s="2" t="s">
        <v>13</v>
      </c>
    </row>
    <row r="2783" spans="1:8" ht="15.75" customHeight="1" x14ac:dyDescent="0.35">
      <c r="A2783" s="1">
        <v>44952.69654597222</v>
      </c>
      <c r="B2783" s="2" t="s">
        <v>26</v>
      </c>
      <c r="C2783" s="2" t="s">
        <v>18</v>
      </c>
      <c r="D2783" s="2" t="s">
        <v>9</v>
      </c>
      <c r="E2783" s="2">
        <v>0</v>
      </c>
      <c r="F2783" s="2">
        <v>0</v>
      </c>
      <c r="G2783" s="24">
        <f t="shared" si="43"/>
        <v>0</v>
      </c>
      <c r="H2783" s="2" t="s">
        <v>13</v>
      </c>
    </row>
    <row r="2784" spans="1:8" ht="15.75" customHeight="1" x14ac:dyDescent="0.35">
      <c r="A2784" s="1">
        <v>44952.696168981478</v>
      </c>
      <c r="B2784" s="2" t="s">
        <v>26</v>
      </c>
      <c r="C2784" s="2" t="s">
        <v>18</v>
      </c>
      <c r="D2784" s="2" t="s">
        <v>11</v>
      </c>
      <c r="E2784" s="2">
        <v>4931</v>
      </c>
      <c r="F2784" s="2">
        <v>0</v>
      </c>
      <c r="G2784" s="24">
        <f t="shared" si="43"/>
        <v>0</v>
      </c>
      <c r="H2784" s="2" t="s">
        <v>12</v>
      </c>
    </row>
    <row r="2785" spans="1:8" ht="15.75" customHeight="1" x14ac:dyDescent="0.35">
      <c r="A2785" s="1">
        <v>44952.69189814815</v>
      </c>
      <c r="B2785" s="2" t="s">
        <v>22</v>
      </c>
      <c r="C2785" s="2" t="s">
        <v>21</v>
      </c>
      <c r="D2785" s="2" t="s">
        <v>9</v>
      </c>
      <c r="E2785" s="2">
        <v>0</v>
      </c>
      <c r="F2785" s="2">
        <v>0</v>
      </c>
      <c r="G2785" s="24">
        <f t="shared" si="43"/>
        <v>0</v>
      </c>
      <c r="H2785" s="2" t="s">
        <v>10</v>
      </c>
    </row>
    <row r="2786" spans="1:8" ht="15.75" customHeight="1" x14ac:dyDescent="0.35">
      <c r="A2786" s="1">
        <v>44952.685584131941</v>
      </c>
      <c r="B2786" s="2" t="s">
        <v>26</v>
      </c>
      <c r="C2786" s="2" t="s">
        <v>8</v>
      </c>
      <c r="D2786" s="2" t="s">
        <v>11</v>
      </c>
      <c r="E2786" s="2">
        <v>44737</v>
      </c>
      <c r="F2786" s="2">
        <v>409</v>
      </c>
      <c r="G2786" s="24">
        <f t="shared" si="43"/>
        <v>9.1423206741623273E-3</v>
      </c>
      <c r="H2786" s="2" t="s">
        <v>13</v>
      </c>
    </row>
    <row r="2787" spans="1:8" ht="15.75" customHeight="1" x14ac:dyDescent="0.35">
      <c r="A2787" s="1">
        <v>44952.68341435185</v>
      </c>
      <c r="B2787" s="2" t="s">
        <v>26</v>
      </c>
      <c r="C2787" s="2" t="s">
        <v>18</v>
      </c>
      <c r="D2787" s="2" t="s">
        <v>9</v>
      </c>
      <c r="E2787" s="2">
        <v>5018</v>
      </c>
      <c r="F2787" s="2">
        <v>0</v>
      </c>
      <c r="G2787" s="24">
        <f t="shared" si="43"/>
        <v>0</v>
      </c>
      <c r="H2787" s="2" t="s">
        <v>13</v>
      </c>
    </row>
    <row r="2788" spans="1:8" ht="15.75" customHeight="1" x14ac:dyDescent="0.35">
      <c r="A2788" s="1">
        <v>44952.678085567131</v>
      </c>
      <c r="B2788" s="2" t="s">
        <v>26</v>
      </c>
      <c r="C2788" s="2" t="s">
        <v>8</v>
      </c>
      <c r="D2788" s="2" t="s">
        <v>11</v>
      </c>
      <c r="E2788" s="2">
        <v>2164</v>
      </c>
      <c r="F2788" s="2">
        <v>142</v>
      </c>
      <c r="G2788" s="24">
        <f t="shared" si="43"/>
        <v>6.5619223659889092E-2</v>
      </c>
      <c r="H2788" s="2" t="s">
        <v>10</v>
      </c>
    </row>
    <row r="2789" spans="1:8" ht="15.75" customHeight="1" x14ac:dyDescent="0.35">
      <c r="A2789" s="1">
        <v>44952.677220034719</v>
      </c>
      <c r="B2789" s="2" t="s">
        <v>26</v>
      </c>
      <c r="C2789" s="2" t="s">
        <v>8</v>
      </c>
      <c r="D2789" s="2" t="s">
        <v>11</v>
      </c>
      <c r="E2789" s="2">
        <v>7220</v>
      </c>
      <c r="F2789" s="2">
        <v>2501</v>
      </c>
      <c r="G2789" s="24">
        <f t="shared" si="43"/>
        <v>0.34639889196675899</v>
      </c>
      <c r="H2789" s="2" t="s">
        <v>12</v>
      </c>
    </row>
    <row r="2790" spans="1:8" ht="15.75" customHeight="1" x14ac:dyDescent="0.35">
      <c r="A2790" s="1">
        <v>44952.675145127316</v>
      </c>
      <c r="B2790" s="2" t="s">
        <v>26</v>
      </c>
      <c r="C2790" s="2" t="s">
        <v>8</v>
      </c>
      <c r="D2790" s="2" t="s">
        <v>11</v>
      </c>
      <c r="E2790" s="2">
        <v>14904</v>
      </c>
      <c r="F2790" s="2">
        <v>547</v>
      </c>
      <c r="G2790" s="24">
        <f t="shared" si="43"/>
        <v>3.6701556629092864E-2</v>
      </c>
      <c r="H2790" s="2" t="s">
        <v>12</v>
      </c>
    </row>
    <row r="2791" spans="1:8" ht="15.75" customHeight="1" x14ac:dyDescent="0.35">
      <c r="A2791" s="1">
        <v>44952.674579965278</v>
      </c>
      <c r="B2791" s="2" t="s">
        <v>26</v>
      </c>
      <c r="C2791" s="2" t="s">
        <v>8</v>
      </c>
      <c r="D2791" s="2" t="s">
        <v>11</v>
      </c>
      <c r="E2791" s="2">
        <v>1208</v>
      </c>
      <c r="F2791" s="2">
        <v>25</v>
      </c>
      <c r="G2791" s="24">
        <f t="shared" si="43"/>
        <v>2.0695364238410598E-2</v>
      </c>
      <c r="H2791" s="2" t="s">
        <v>10</v>
      </c>
    </row>
    <row r="2792" spans="1:8" ht="15.75" customHeight="1" x14ac:dyDescent="0.35">
      <c r="A2792" s="1">
        <v>44952.67158898148</v>
      </c>
      <c r="B2792" s="2" t="s">
        <v>26</v>
      </c>
      <c r="C2792" s="2" t="s">
        <v>8</v>
      </c>
      <c r="D2792" s="2" t="s">
        <v>11</v>
      </c>
      <c r="E2792" s="2">
        <v>2725</v>
      </c>
      <c r="F2792" s="2">
        <v>77</v>
      </c>
      <c r="G2792" s="24">
        <f t="shared" si="43"/>
        <v>2.8256880733944955E-2</v>
      </c>
      <c r="H2792" s="2" t="s">
        <v>10</v>
      </c>
    </row>
    <row r="2793" spans="1:8" ht="15.75" customHeight="1" x14ac:dyDescent="0.35">
      <c r="A2793" s="1">
        <v>44952.670767974538</v>
      </c>
      <c r="B2793" s="2" t="s">
        <v>26</v>
      </c>
      <c r="C2793" s="2" t="s">
        <v>8</v>
      </c>
      <c r="D2793" s="2" t="s">
        <v>11</v>
      </c>
      <c r="E2793" s="2">
        <v>28868</v>
      </c>
      <c r="F2793" s="2">
        <v>1864</v>
      </c>
      <c r="G2793" s="24">
        <f t="shared" si="43"/>
        <v>6.456976583067757E-2</v>
      </c>
      <c r="H2793" s="2" t="s">
        <v>13</v>
      </c>
    </row>
    <row r="2794" spans="1:8" ht="15.75" customHeight="1" x14ac:dyDescent="0.35">
      <c r="A2794" s="1">
        <v>44952.670119166665</v>
      </c>
      <c r="B2794" s="2" t="s">
        <v>16</v>
      </c>
      <c r="C2794" s="2" t="s">
        <v>8</v>
      </c>
      <c r="D2794" s="2" t="s">
        <v>11</v>
      </c>
      <c r="E2794" s="2">
        <v>1722</v>
      </c>
      <c r="F2794" s="2">
        <v>62</v>
      </c>
      <c r="G2794" s="24">
        <f t="shared" si="43"/>
        <v>3.6004645760743324E-2</v>
      </c>
      <c r="H2794" s="2" t="s">
        <v>13</v>
      </c>
    </row>
    <row r="2795" spans="1:8" ht="15.75" customHeight="1" x14ac:dyDescent="0.35">
      <c r="A2795" s="1">
        <v>44952.66988425926</v>
      </c>
      <c r="B2795" s="2" t="s">
        <v>26</v>
      </c>
      <c r="C2795" s="2" t="s">
        <v>15</v>
      </c>
      <c r="D2795" s="2" t="s">
        <v>11</v>
      </c>
      <c r="E2795" s="2">
        <v>51547</v>
      </c>
      <c r="F2795" s="2">
        <v>3675</v>
      </c>
      <c r="G2795" s="24">
        <f t="shared" si="43"/>
        <v>7.1294158728926998E-2</v>
      </c>
      <c r="H2795" s="2" t="s">
        <v>13</v>
      </c>
    </row>
    <row r="2796" spans="1:8" ht="15.75" customHeight="1" x14ac:dyDescent="0.35">
      <c r="A2796" s="1">
        <v>44952.669348067131</v>
      </c>
      <c r="B2796" s="2" t="s">
        <v>26</v>
      </c>
      <c r="C2796" s="2" t="s">
        <v>8</v>
      </c>
      <c r="D2796" s="2" t="s">
        <v>11</v>
      </c>
      <c r="E2796" s="2">
        <v>29730</v>
      </c>
      <c r="F2796" s="2">
        <v>595</v>
      </c>
      <c r="G2796" s="24">
        <f t="shared" si="43"/>
        <v>2.0013454423141609E-2</v>
      </c>
      <c r="H2796" s="2" t="s">
        <v>13</v>
      </c>
    </row>
    <row r="2797" spans="1:8" ht="15.75" customHeight="1" x14ac:dyDescent="0.35">
      <c r="A2797" s="1">
        <v>44952.668656863425</v>
      </c>
      <c r="B2797" s="2" t="s">
        <v>16</v>
      </c>
      <c r="C2797" s="2" t="s">
        <v>8</v>
      </c>
      <c r="D2797" s="2" t="s">
        <v>11</v>
      </c>
      <c r="E2797" s="2">
        <v>1115</v>
      </c>
      <c r="F2797" s="2">
        <v>37</v>
      </c>
      <c r="G2797" s="24">
        <f t="shared" si="43"/>
        <v>3.3183856502242155E-2</v>
      </c>
      <c r="H2797" s="2" t="s">
        <v>12</v>
      </c>
    </row>
    <row r="2798" spans="1:8" ht="15.75" customHeight="1" x14ac:dyDescent="0.35">
      <c r="A2798" s="1">
        <v>44952.668410671293</v>
      </c>
      <c r="B2798" s="2" t="s">
        <v>26</v>
      </c>
      <c r="C2798" s="2" t="s">
        <v>8</v>
      </c>
      <c r="D2798" s="2" t="s">
        <v>9</v>
      </c>
      <c r="E2798" s="2">
        <v>0</v>
      </c>
      <c r="F2798" s="2">
        <v>0</v>
      </c>
      <c r="G2798" s="24">
        <f t="shared" si="43"/>
        <v>0</v>
      </c>
      <c r="H2798" s="2" t="s">
        <v>13</v>
      </c>
    </row>
    <row r="2799" spans="1:8" ht="15.75" customHeight="1" x14ac:dyDescent="0.35">
      <c r="A2799" s="1">
        <v>44952.667309629629</v>
      </c>
      <c r="B2799" s="2" t="s">
        <v>26</v>
      </c>
      <c r="C2799" s="2" t="s">
        <v>8</v>
      </c>
      <c r="D2799" s="2" t="s">
        <v>11</v>
      </c>
      <c r="E2799" s="2">
        <v>13259</v>
      </c>
      <c r="F2799" s="2">
        <v>133</v>
      </c>
      <c r="G2799" s="24">
        <f t="shared" si="43"/>
        <v>1.003092239233728E-2</v>
      </c>
      <c r="H2799" s="2" t="s">
        <v>10</v>
      </c>
    </row>
    <row r="2800" spans="1:8" ht="15.75" customHeight="1" x14ac:dyDescent="0.35">
      <c r="A2800" s="1">
        <v>44952.667199074072</v>
      </c>
      <c r="B2800" s="2" t="s">
        <v>26</v>
      </c>
      <c r="C2800" s="2" t="s">
        <v>18</v>
      </c>
      <c r="D2800" s="2" t="s">
        <v>11</v>
      </c>
      <c r="E2800" s="2">
        <v>5071</v>
      </c>
      <c r="F2800" s="2">
        <v>0</v>
      </c>
      <c r="G2800" s="24">
        <f t="shared" si="43"/>
        <v>0</v>
      </c>
      <c r="H2800" s="2" t="s">
        <v>12</v>
      </c>
    </row>
    <row r="2801" spans="1:8" ht="15.75" customHeight="1" x14ac:dyDescent="0.35">
      <c r="A2801" s="1">
        <v>44952.66683037037</v>
      </c>
      <c r="B2801" s="2" t="s">
        <v>26</v>
      </c>
      <c r="C2801" s="2" t="s">
        <v>18</v>
      </c>
      <c r="D2801" s="2" t="s">
        <v>9</v>
      </c>
      <c r="E2801" s="2">
        <v>0</v>
      </c>
      <c r="F2801" s="2">
        <v>0</v>
      </c>
      <c r="G2801" s="24">
        <f t="shared" si="43"/>
        <v>0</v>
      </c>
      <c r="H2801" s="2" t="s">
        <v>13</v>
      </c>
    </row>
    <row r="2802" spans="1:8" ht="15.75" customHeight="1" x14ac:dyDescent="0.35">
      <c r="A2802" s="1">
        <v>44952.666243113425</v>
      </c>
      <c r="B2802" s="2" t="s">
        <v>26</v>
      </c>
      <c r="C2802" s="2" t="s">
        <v>8</v>
      </c>
      <c r="D2802" s="2" t="s">
        <v>9</v>
      </c>
      <c r="E2802" s="2">
        <v>0</v>
      </c>
      <c r="F2802" s="2">
        <v>0</v>
      </c>
      <c r="G2802" s="24">
        <f t="shared" si="43"/>
        <v>0</v>
      </c>
      <c r="H2802" s="2" t="s">
        <v>12</v>
      </c>
    </row>
    <row r="2803" spans="1:8" ht="15.75" customHeight="1" x14ac:dyDescent="0.35">
      <c r="A2803" s="1">
        <v>44952.656631944446</v>
      </c>
      <c r="B2803" s="2" t="s">
        <v>26</v>
      </c>
      <c r="C2803" s="2" t="s">
        <v>18</v>
      </c>
      <c r="D2803" s="2" t="s">
        <v>11</v>
      </c>
      <c r="E2803" s="2">
        <v>5182</v>
      </c>
      <c r="F2803" s="2">
        <v>0</v>
      </c>
      <c r="G2803" s="24">
        <f t="shared" si="43"/>
        <v>0</v>
      </c>
      <c r="H2803" s="2" t="s">
        <v>13</v>
      </c>
    </row>
    <row r="2804" spans="1:8" ht="15.75" customHeight="1" x14ac:dyDescent="0.35">
      <c r="A2804" s="1">
        <v>44952.653853437499</v>
      </c>
      <c r="B2804" s="2" t="s">
        <v>16</v>
      </c>
      <c r="C2804" s="2" t="s">
        <v>8</v>
      </c>
      <c r="D2804" s="2" t="s">
        <v>11</v>
      </c>
      <c r="E2804" s="2">
        <v>1535</v>
      </c>
      <c r="F2804" s="2">
        <v>68</v>
      </c>
      <c r="G2804" s="24">
        <f t="shared" si="43"/>
        <v>4.4299674267100977E-2</v>
      </c>
      <c r="H2804" s="2" t="s">
        <v>13</v>
      </c>
    </row>
    <row r="2805" spans="1:8" ht="15.75" customHeight="1" x14ac:dyDescent="0.35">
      <c r="A2805" s="1">
        <v>44952.650023148148</v>
      </c>
      <c r="B2805" s="2" t="s">
        <v>26</v>
      </c>
      <c r="C2805" s="2" t="s">
        <v>18</v>
      </c>
      <c r="D2805" s="2" t="s">
        <v>11</v>
      </c>
      <c r="E2805" s="2">
        <v>4898</v>
      </c>
      <c r="F2805" s="2">
        <v>0</v>
      </c>
      <c r="G2805" s="24">
        <f t="shared" si="43"/>
        <v>0</v>
      </c>
      <c r="H2805" s="2" t="s">
        <v>12</v>
      </c>
    </row>
    <row r="2806" spans="1:8" ht="15.75" customHeight="1" x14ac:dyDescent="0.35">
      <c r="A2806" s="1">
        <v>44952.64999125</v>
      </c>
      <c r="B2806" s="2" t="s">
        <v>26</v>
      </c>
      <c r="C2806" s="2" t="s">
        <v>8</v>
      </c>
      <c r="D2806" s="2" t="s">
        <v>11</v>
      </c>
      <c r="E2806" s="2">
        <v>11285</v>
      </c>
      <c r="F2806" s="2">
        <v>375</v>
      </c>
      <c r="G2806" s="24">
        <f t="shared" si="43"/>
        <v>3.3229951262738151E-2</v>
      </c>
      <c r="H2806" s="2" t="s">
        <v>12</v>
      </c>
    </row>
    <row r="2807" spans="1:8" ht="15.75" customHeight="1" x14ac:dyDescent="0.35">
      <c r="A2807" s="1">
        <v>44952.645497893522</v>
      </c>
      <c r="B2807" s="2" t="s">
        <v>26</v>
      </c>
      <c r="C2807" s="2" t="s">
        <v>8</v>
      </c>
      <c r="D2807" s="2" t="s">
        <v>11</v>
      </c>
      <c r="E2807" s="2">
        <v>10588</v>
      </c>
      <c r="F2807" s="2">
        <v>347</v>
      </c>
      <c r="G2807" s="24">
        <f t="shared" si="43"/>
        <v>3.2772950510011334E-2</v>
      </c>
      <c r="H2807" s="2" t="s">
        <v>12</v>
      </c>
    </row>
    <row r="2808" spans="1:8" ht="15.75" customHeight="1" x14ac:dyDescent="0.35">
      <c r="A2808" s="1">
        <v>44952.644239675923</v>
      </c>
      <c r="B2808" s="2" t="s">
        <v>16</v>
      </c>
      <c r="C2808" s="2" t="s">
        <v>8</v>
      </c>
      <c r="D2808" s="2" t="s">
        <v>11</v>
      </c>
      <c r="E2808" s="2">
        <v>894</v>
      </c>
      <c r="F2808" s="2">
        <v>40</v>
      </c>
      <c r="G2808" s="24">
        <f t="shared" si="43"/>
        <v>4.4742729306487698E-2</v>
      </c>
      <c r="H2808" s="2" t="s">
        <v>13</v>
      </c>
    </row>
    <row r="2809" spans="1:8" ht="15.75" customHeight="1" x14ac:dyDescent="0.35">
      <c r="A2809" s="1">
        <v>44952.643831018519</v>
      </c>
      <c r="B2809" s="2" t="s">
        <v>26</v>
      </c>
      <c r="C2809" s="2" t="s">
        <v>18</v>
      </c>
      <c r="D2809" s="2" t="s">
        <v>11</v>
      </c>
      <c r="E2809" s="2">
        <v>5438</v>
      </c>
      <c r="F2809" s="2">
        <v>0</v>
      </c>
      <c r="G2809" s="24">
        <f t="shared" si="43"/>
        <v>0</v>
      </c>
      <c r="H2809" s="2" t="s">
        <v>12</v>
      </c>
    </row>
    <row r="2810" spans="1:8" ht="15.75" customHeight="1" x14ac:dyDescent="0.35">
      <c r="A2810" s="1">
        <v>44952.641810949077</v>
      </c>
      <c r="B2810" s="2" t="s">
        <v>16</v>
      </c>
      <c r="C2810" s="2" t="s">
        <v>8</v>
      </c>
      <c r="D2810" s="2" t="s">
        <v>11</v>
      </c>
      <c r="E2810" s="2">
        <v>1365</v>
      </c>
      <c r="F2810" s="2">
        <v>45</v>
      </c>
      <c r="G2810" s="24">
        <f t="shared" si="43"/>
        <v>3.2967032967032968E-2</v>
      </c>
      <c r="H2810" s="2" t="s">
        <v>10</v>
      </c>
    </row>
    <row r="2811" spans="1:8" ht="15.75" customHeight="1" x14ac:dyDescent="0.35">
      <c r="A2811" s="1">
        <v>44952.635115740741</v>
      </c>
      <c r="B2811" s="2" t="s">
        <v>26</v>
      </c>
      <c r="C2811" s="2" t="s">
        <v>15</v>
      </c>
      <c r="D2811" s="2" t="s">
        <v>11</v>
      </c>
      <c r="E2811" s="2">
        <v>28552</v>
      </c>
      <c r="F2811" s="2">
        <v>2655</v>
      </c>
      <c r="G2811" s="24">
        <f t="shared" si="43"/>
        <v>9.2988231997758478E-2</v>
      </c>
      <c r="H2811" s="2" t="s">
        <v>13</v>
      </c>
    </row>
    <row r="2812" spans="1:8" ht="15.75" customHeight="1" x14ac:dyDescent="0.35">
      <c r="A2812" s="1">
        <v>44952.635023252318</v>
      </c>
      <c r="B2812" s="2" t="s">
        <v>16</v>
      </c>
      <c r="C2812" s="2" t="s">
        <v>8</v>
      </c>
      <c r="D2812" s="2" t="s">
        <v>11</v>
      </c>
      <c r="E2812" s="2">
        <v>1361</v>
      </c>
      <c r="F2812" s="2">
        <v>43</v>
      </c>
      <c r="G2812" s="24">
        <f t="shared" si="43"/>
        <v>3.1594415870683318E-2</v>
      </c>
      <c r="H2812" s="2" t="s">
        <v>13</v>
      </c>
    </row>
    <row r="2813" spans="1:8" ht="15.75" customHeight="1" x14ac:dyDescent="0.35">
      <c r="A2813" s="1">
        <v>44952.634856979166</v>
      </c>
      <c r="B2813" s="2" t="s">
        <v>16</v>
      </c>
      <c r="C2813" s="2" t="s">
        <v>8</v>
      </c>
      <c r="D2813" s="2" t="s">
        <v>11</v>
      </c>
      <c r="E2813" s="2">
        <v>581</v>
      </c>
      <c r="F2813" s="2">
        <v>16</v>
      </c>
      <c r="G2813" s="24">
        <f t="shared" si="43"/>
        <v>2.7538726333907058E-2</v>
      </c>
      <c r="H2813" s="2" t="s">
        <v>10</v>
      </c>
    </row>
    <row r="2814" spans="1:8" ht="15.75" customHeight="1" x14ac:dyDescent="0.35">
      <c r="A2814" s="1">
        <v>44952.634712372688</v>
      </c>
      <c r="B2814" s="2" t="s">
        <v>26</v>
      </c>
      <c r="C2814" s="2" t="s">
        <v>8</v>
      </c>
      <c r="D2814" s="2" t="s">
        <v>11</v>
      </c>
      <c r="E2814" s="2">
        <v>30335</v>
      </c>
      <c r="F2814" s="2">
        <v>361</v>
      </c>
      <c r="G2814" s="24">
        <f t="shared" si="43"/>
        <v>1.190044503049283E-2</v>
      </c>
      <c r="H2814" s="2" t="s">
        <v>13</v>
      </c>
    </row>
    <row r="2815" spans="1:8" ht="15.75" customHeight="1" x14ac:dyDescent="0.35">
      <c r="A2815" s="1">
        <v>44952.634710648148</v>
      </c>
      <c r="B2815" s="2" t="s">
        <v>26</v>
      </c>
      <c r="C2815" s="2" t="s">
        <v>18</v>
      </c>
      <c r="D2815" s="2" t="s">
        <v>11</v>
      </c>
      <c r="E2815" s="2">
        <v>5637</v>
      </c>
      <c r="F2815" s="2">
        <v>0</v>
      </c>
      <c r="G2815" s="24">
        <f t="shared" si="43"/>
        <v>0</v>
      </c>
      <c r="H2815" s="2" t="s">
        <v>13</v>
      </c>
    </row>
    <row r="2816" spans="1:8" ht="15.75" customHeight="1" x14ac:dyDescent="0.35">
      <c r="A2816" s="1">
        <v>44952.631992245369</v>
      </c>
      <c r="B2816" s="2" t="s">
        <v>16</v>
      </c>
      <c r="C2816" s="2" t="s">
        <v>8</v>
      </c>
      <c r="D2816" s="2" t="s">
        <v>11</v>
      </c>
      <c r="E2816" s="2">
        <v>402</v>
      </c>
      <c r="F2816" s="2">
        <v>18</v>
      </c>
      <c r="G2816" s="24">
        <f t="shared" si="43"/>
        <v>4.4776119402985072E-2</v>
      </c>
      <c r="H2816" s="2" t="s">
        <v>10</v>
      </c>
    </row>
    <row r="2817" spans="1:8" ht="15.75" customHeight="1" x14ac:dyDescent="0.35">
      <c r="A2817" s="1">
        <v>44952.631254722219</v>
      </c>
      <c r="B2817" s="2" t="s">
        <v>16</v>
      </c>
      <c r="C2817" s="2" t="s">
        <v>8</v>
      </c>
      <c r="D2817" s="2" t="s">
        <v>9</v>
      </c>
      <c r="E2817" s="2">
        <v>0</v>
      </c>
      <c r="F2817" s="2">
        <v>0</v>
      </c>
      <c r="G2817" s="24">
        <f t="shared" si="43"/>
        <v>0</v>
      </c>
      <c r="H2817" s="2" t="s">
        <v>10</v>
      </c>
    </row>
    <row r="2818" spans="1:8" ht="15.75" customHeight="1" x14ac:dyDescent="0.35">
      <c r="A2818" s="1">
        <v>44952.630520833336</v>
      </c>
      <c r="B2818" s="2" t="s">
        <v>26</v>
      </c>
      <c r="C2818" s="2" t="s">
        <v>20</v>
      </c>
      <c r="D2818" s="2" t="s">
        <v>11</v>
      </c>
      <c r="E2818" s="2">
        <v>784</v>
      </c>
      <c r="F2818" s="2">
        <v>35</v>
      </c>
      <c r="G2818" s="24">
        <f t="shared" ref="G2818:G2881" si="44">IFERROR(F2818/E2818,0)</f>
        <v>4.4642857142857144E-2</v>
      </c>
      <c r="H2818" s="2" t="s">
        <v>12</v>
      </c>
    </row>
    <row r="2819" spans="1:8" ht="15.75" customHeight="1" x14ac:dyDescent="0.35">
      <c r="A2819" s="1">
        <v>44952.629740092591</v>
      </c>
      <c r="B2819" s="2" t="s">
        <v>16</v>
      </c>
      <c r="C2819" s="2" t="s">
        <v>8</v>
      </c>
      <c r="D2819" s="2" t="s">
        <v>11</v>
      </c>
      <c r="E2819" s="2">
        <v>1640</v>
      </c>
      <c r="F2819" s="2">
        <v>128</v>
      </c>
      <c r="G2819" s="24">
        <f t="shared" si="44"/>
        <v>7.8048780487804878E-2</v>
      </c>
      <c r="H2819" s="2" t="s">
        <v>10</v>
      </c>
    </row>
    <row r="2820" spans="1:8" ht="15.75" customHeight="1" x14ac:dyDescent="0.35">
      <c r="A2820" s="1">
        <v>44952.627894340279</v>
      </c>
      <c r="B2820" s="2" t="s">
        <v>16</v>
      </c>
      <c r="C2820" s="2" t="s">
        <v>8</v>
      </c>
      <c r="D2820" s="2" t="s">
        <v>9</v>
      </c>
      <c r="E2820" s="2">
        <v>0</v>
      </c>
      <c r="F2820" s="2">
        <v>0</v>
      </c>
      <c r="G2820" s="24">
        <f t="shared" si="44"/>
        <v>0</v>
      </c>
      <c r="H2820" s="2" t="s">
        <v>12</v>
      </c>
    </row>
    <row r="2821" spans="1:8" ht="15.75" customHeight="1" x14ac:dyDescent="0.35">
      <c r="A2821" s="1">
        <v>44952.627503356482</v>
      </c>
      <c r="B2821" s="2" t="s">
        <v>16</v>
      </c>
      <c r="C2821" s="2" t="s">
        <v>8</v>
      </c>
      <c r="D2821" s="2" t="s">
        <v>9</v>
      </c>
      <c r="E2821" s="2">
        <v>0</v>
      </c>
      <c r="F2821" s="2">
        <v>0</v>
      </c>
      <c r="G2821" s="24">
        <f t="shared" si="44"/>
        <v>0</v>
      </c>
      <c r="H2821" s="2" t="s">
        <v>10</v>
      </c>
    </row>
    <row r="2822" spans="1:8" ht="15.75" customHeight="1" x14ac:dyDescent="0.35">
      <c r="A2822" s="1">
        <v>44952.623804675924</v>
      </c>
      <c r="B2822" s="2" t="s">
        <v>16</v>
      </c>
      <c r="C2822" s="2" t="s">
        <v>8</v>
      </c>
      <c r="D2822" s="2" t="s">
        <v>11</v>
      </c>
      <c r="E2822" s="2">
        <v>700</v>
      </c>
      <c r="F2822" s="2">
        <v>9</v>
      </c>
      <c r="G2822" s="24">
        <f t="shared" si="44"/>
        <v>1.2857142857142857E-2</v>
      </c>
      <c r="H2822" s="2" t="s">
        <v>10</v>
      </c>
    </row>
    <row r="2823" spans="1:8" ht="15.75" customHeight="1" x14ac:dyDescent="0.35">
      <c r="A2823" s="1">
        <v>44952.623441400465</v>
      </c>
      <c r="B2823" s="2" t="s">
        <v>16</v>
      </c>
      <c r="C2823" s="2" t="s">
        <v>8</v>
      </c>
      <c r="D2823" s="2" t="s">
        <v>11</v>
      </c>
      <c r="E2823" s="2">
        <v>613</v>
      </c>
      <c r="F2823" s="2">
        <v>5</v>
      </c>
      <c r="G2823" s="24">
        <f t="shared" si="44"/>
        <v>8.1566068515497546E-3</v>
      </c>
      <c r="H2823" s="2" t="s">
        <v>10</v>
      </c>
    </row>
    <row r="2824" spans="1:8" ht="15.75" customHeight="1" x14ac:dyDescent="0.35">
      <c r="A2824" s="1">
        <v>44952.622982025459</v>
      </c>
      <c r="B2824" s="2" t="s">
        <v>26</v>
      </c>
      <c r="C2824" s="2" t="s">
        <v>8</v>
      </c>
      <c r="D2824" s="2" t="s">
        <v>11</v>
      </c>
      <c r="E2824" s="2">
        <v>1175</v>
      </c>
      <c r="F2824" s="2">
        <v>22</v>
      </c>
      <c r="G2824" s="24">
        <f t="shared" si="44"/>
        <v>1.872340425531915E-2</v>
      </c>
      <c r="H2824" s="2" t="s">
        <v>10</v>
      </c>
    </row>
    <row r="2825" spans="1:8" ht="15.75" customHeight="1" x14ac:dyDescent="0.35">
      <c r="A2825" s="1">
        <v>44952.617511574077</v>
      </c>
      <c r="B2825" s="2" t="s">
        <v>26</v>
      </c>
      <c r="C2825" s="2" t="s">
        <v>18</v>
      </c>
      <c r="D2825" s="2" t="s">
        <v>11</v>
      </c>
      <c r="E2825" s="2">
        <v>5729</v>
      </c>
      <c r="F2825" s="2">
        <v>0</v>
      </c>
      <c r="G2825" s="24">
        <f t="shared" si="44"/>
        <v>0</v>
      </c>
      <c r="H2825" s="2" t="s">
        <v>13</v>
      </c>
    </row>
    <row r="2826" spans="1:8" ht="15.75" customHeight="1" x14ac:dyDescent="0.35">
      <c r="A2826" s="1">
        <v>44952.617465277777</v>
      </c>
      <c r="B2826" s="2" t="s">
        <v>26</v>
      </c>
      <c r="C2826" s="2" t="s">
        <v>18</v>
      </c>
      <c r="D2826" s="2" t="s">
        <v>11</v>
      </c>
      <c r="E2826" s="2">
        <v>5853</v>
      </c>
      <c r="F2826" s="2">
        <v>0</v>
      </c>
      <c r="G2826" s="24">
        <f t="shared" si="44"/>
        <v>0</v>
      </c>
      <c r="H2826" s="2" t="s">
        <v>13</v>
      </c>
    </row>
    <row r="2827" spans="1:8" ht="15.75" customHeight="1" x14ac:dyDescent="0.35">
      <c r="A2827" s="1">
        <v>44952.617418981485</v>
      </c>
      <c r="B2827" s="2" t="s">
        <v>26</v>
      </c>
      <c r="C2827" s="2" t="s">
        <v>18</v>
      </c>
      <c r="D2827" s="2" t="s">
        <v>11</v>
      </c>
      <c r="E2827" s="2">
        <v>5967</v>
      </c>
      <c r="F2827" s="2">
        <v>0</v>
      </c>
      <c r="G2827" s="24">
        <f t="shared" si="44"/>
        <v>0</v>
      </c>
      <c r="H2827" s="2" t="s">
        <v>13</v>
      </c>
    </row>
    <row r="2828" spans="1:8" ht="15.75" customHeight="1" x14ac:dyDescent="0.35">
      <c r="A2828" s="1">
        <v>44952.617372685185</v>
      </c>
      <c r="B2828" s="2" t="s">
        <v>26</v>
      </c>
      <c r="C2828" s="2" t="s">
        <v>18</v>
      </c>
      <c r="D2828" s="2" t="s">
        <v>11</v>
      </c>
      <c r="E2828" s="2">
        <v>6148</v>
      </c>
      <c r="F2828" s="2">
        <v>0</v>
      </c>
      <c r="G2828" s="24">
        <f t="shared" si="44"/>
        <v>0</v>
      </c>
      <c r="H2828" s="2" t="s">
        <v>13</v>
      </c>
    </row>
    <row r="2829" spans="1:8" ht="15.75" customHeight="1" x14ac:dyDescent="0.35">
      <c r="A2829" s="1">
        <v>44952.617210648146</v>
      </c>
      <c r="B2829" s="2" t="s">
        <v>26</v>
      </c>
      <c r="C2829" s="2" t="s">
        <v>18</v>
      </c>
      <c r="D2829" s="2" t="s">
        <v>11</v>
      </c>
      <c r="E2829" s="2">
        <v>6456</v>
      </c>
      <c r="F2829" s="2">
        <v>0</v>
      </c>
      <c r="G2829" s="24">
        <f t="shared" si="44"/>
        <v>0</v>
      </c>
      <c r="H2829" s="2" t="s">
        <v>13</v>
      </c>
    </row>
    <row r="2830" spans="1:8" ht="15.75" customHeight="1" x14ac:dyDescent="0.35">
      <c r="A2830" s="1">
        <v>44952.615844907406</v>
      </c>
      <c r="B2830" s="2" t="s">
        <v>26</v>
      </c>
      <c r="C2830" s="2" t="s">
        <v>18</v>
      </c>
      <c r="D2830" s="2" t="s">
        <v>11</v>
      </c>
      <c r="E2830" s="2">
        <v>71742</v>
      </c>
      <c r="F2830" s="2">
        <v>5472</v>
      </c>
      <c r="G2830" s="24">
        <f t="shared" si="44"/>
        <v>7.6273312703855484E-2</v>
      </c>
      <c r="H2830" s="2" t="s">
        <v>13</v>
      </c>
    </row>
    <row r="2831" spans="1:8" ht="15.75" customHeight="1" x14ac:dyDescent="0.35">
      <c r="A2831" s="1">
        <v>44952.61573928241</v>
      </c>
      <c r="B2831" s="2" t="s">
        <v>26</v>
      </c>
      <c r="C2831" s="2" t="s">
        <v>8</v>
      </c>
      <c r="D2831" s="2" t="s">
        <v>11</v>
      </c>
      <c r="E2831" s="2">
        <v>49014</v>
      </c>
      <c r="F2831" s="2">
        <v>1816</v>
      </c>
      <c r="G2831" s="24">
        <f t="shared" si="44"/>
        <v>3.7050638593055046E-2</v>
      </c>
      <c r="H2831" s="2" t="s">
        <v>13</v>
      </c>
    </row>
    <row r="2832" spans="1:8" ht="15.75" customHeight="1" x14ac:dyDescent="0.35">
      <c r="A2832" s="1">
        <v>44952.61418744213</v>
      </c>
      <c r="B2832" s="2" t="s">
        <v>16</v>
      </c>
      <c r="C2832" s="2" t="s">
        <v>8</v>
      </c>
      <c r="D2832" s="2" t="s">
        <v>11</v>
      </c>
      <c r="E2832" s="2">
        <v>30805</v>
      </c>
      <c r="F2832" s="2">
        <v>1366</v>
      </c>
      <c r="G2832" s="24">
        <f t="shared" si="44"/>
        <v>4.4343450738516477E-2</v>
      </c>
      <c r="H2832" s="2" t="s">
        <v>13</v>
      </c>
    </row>
    <row r="2833" spans="1:8" ht="15.75" customHeight="1" x14ac:dyDescent="0.35">
      <c r="A2833" s="1">
        <v>44952.614155092589</v>
      </c>
      <c r="B2833" s="2" t="s">
        <v>26</v>
      </c>
      <c r="C2833" s="2" t="s">
        <v>15</v>
      </c>
      <c r="D2833" s="2" t="s">
        <v>11</v>
      </c>
      <c r="E2833" s="2">
        <v>65929</v>
      </c>
      <c r="F2833" s="2">
        <v>21058</v>
      </c>
      <c r="G2833" s="24">
        <f t="shared" si="44"/>
        <v>0.31940420755661392</v>
      </c>
      <c r="H2833" s="2" t="s">
        <v>13</v>
      </c>
    </row>
    <row r="2834" spans="1:8" ht="15.75" customHeight="1" x14ac:dyDescent="0.35">
      <c r="A2834" s="1">
        <v>44952.606562499997</v>
      </c>
      <c r="B2834" s="2" t="s">
        <v>26</v>
      </c>
      <c r="C2834" s="2" t="s">
        <v>15</v>
      </c>
      <c r="D2834" s="2" t="s">
        <v>11</v>
      </c>
      <c r="E2834" s="2">
        <v>24656</v>
      </c>
      <c r="F2834" s="2">
        <v>4494</v>
      </c>
      <c r="G2834" s="24">
        <f t="shared" si="44"/>
        <v>0.18226800778715119</v>
      </c>
      <c r="H2834" s="2" t="s">
        <v>13</v>
      </c>
    </row>
    <row r="2835" spans="1:8" ht="15.75" customHeight="1" x14ac:dyDescent="0.35">
      <c r="A2835" s="1">
        <v>44952.606435243055</v>
      </c>
      <c r="B2835" s="2" t="s">
        <v>16</v>
      </c>
      <c r="C2835" s="2" t="s">
        <v>8</v>
      </c>
      <c r="D2835" s="2" t="s">
        <v>11</v>
      </c>
      <c r="E2835" s="2">
        <v>1468</v>
      </c>
      <c r="F2835" s="2">
        <v>80</v>
      </c>
      <c r="G2835" s="24">
        <f t="shared" si="44"/>
        <v>5.4495912806539509E-2</v>
      </c>
      <c r="H2835" s="2" t="s">
        <v>13</v>
      </c>
    </row>
    <row r="2836" spans="1:8" ht="15.75" customHeight="1" x14ac:dyDescent="0.35">
      <c r="A2836" s="1">
        <v>44952.589907407404</v>
      </c>
      <c r="B2836" s="2" t="s">
        <v>26</v>
      </c>
      <c r="C2836" s="2" t="s">
        <v>18</v>
      </c>
      <c r="D2836" s="2" t="s">
        <v>11</v>
      </c>
      <c r="E2836" s="2">
        <v>7305</v>
      </c>
      <c r="F2836" s="2">
        <v>0</v>
      </c>
      <c r="G2836" s="24">
        <f t="shared" si="44"/>
        <v>0</v>
      </c>
      <c r="H2836" s="2" t="s">
        <v>13</v>
      </c>
    </row>
    <row r="2837" spans="1:8" ht="15.75" customHeight="1" x14ac:dyDescent="0.35">
      <c r="A2837" s="1">
        <v>44952.582863645832</v>
      </c>
      <c r="B2837" s="2" t="s">
        <v>26</v>
      </c>
      <c r="C2837" s="2" t="s">
        <v>8</v>
      </c>
      <c r="D2837" s="2" t="s">
        <v>11</v>
      </c>
      <c r="E2837" s="2">
        <v>12001</v>
      </c>
      <c r="F2837" s="2">
        <v>233</v>
      </c>
      <c r="G2837" s="24">
        <f t="shared" si="44"/>
        <v>1.941504874593784E-2</v>
      </c>
      <c r="H2837" s="2" t="s">
        <v>13</v>
      </c>
    </row>
    <row r="2838" spans="1:8" ht="15.75" customHeight="1" x14ac:dyDescent="0.35">
      <c r="A2838" s="1">
        <v>44952.577476851853</v>
      </c>
      <c r="B2838" s="2" t="s">
        <v>26</v>
      </c>
      <c r="C2838" s="2" t="s">
        <v>15</v>
      </c>
      <c r="D2838" s="2" t="s">
        <v>11</v>
      </c>
      <c r="E2838" s="2">
        <v>0</v>
      </c>
      <c r="F2838" s="2">
        <v>0</v>
      </c>
      <c r="G2838" s="24">
        <f t="shared" si="44"/>
        <v>0</v>
      </c>
      <c r="H2838" s="2" t="s">
        <v>10</v>
      </c>
    </row>
    <row r="2839" spans="1:8" ht="15.75" customHeight="1" x14ac:dyDescent="0.35">
      <c r="A2839" s="1">
        <v>44952.577199074076</v>
      </c>
      <c r="B2839" s="2" t="s">
        <v>26</v>
      </c>
      <c r="C2839" s="2" t="s">
        <v>15</v>
      </c>
      <c r="D2839" s="2" t="s">
        <v>11</v>
      </c>
      <c r="E2839" s="2">
        <v>0</v>
      </c>
      <c r="F2839" s="2">
        <v>0</v>
      </c>
      <c r="G2839" s="24">
        <f t="shared" si="44"/>
        <v>0</v>
      </c>
      <c r="H2839" s="2" t="s">
        <v>10</v>
      </c>
    </row>
    <row r="2840" spans="1:8" ht="15.75" customHeight="1" x14ac:dyDescent="0.35">
      <c r="A2840" s="1">
        <v>44952.57707175926</v>
      </c>
      <c r="B2840" s="2" t="s">
        <v>26</v>
      </c>
      <c r="C2840" s="2" t="s">
        <v>15</v>
      </c>
      <c r="D2840" s="2" t="s">
        <v>11</v>
      </c>
      <c r="E2840" s="2">
        <v>0</v>
      </c>
      <c r="F2840" s="2">
        <v>0</v>
      </c>
      <c r="G2840" s="24">
        <f t="shared" si="44"/>
        <v>0</v>
      </c>
      <c r="H2840" s="2" t="s">
        <v>10</v>
      </c>
    </row>
    <row r="2841" spans="1:8" ht="15.75" customHeight="1" x14ac:dyDescent="0.35">
      <c r="A2841" s="1">
        <v>44952.57671296296</v>
      </c>
      <c r="B2841" s="2" t="s">
        <v>26</v>
      </c>
      <c r="C2841" s="2" t="s">
        <v>15</v>
      </c>
      <c r="D2841" s="2" t="s">
        <v>11</v>
      </c>
      <c r="E2841" s="2">
        <v>0</v>
      </c>
      <c r="F2841" s="2">
        <v>0</v>
      </c>
      <c r="G2841" s="24">
        <f t="shared" si="44"/>
        <v>0</v>
      </c>
      <c r="H2841" s="2" t="s">
        <v>10</v>
      </c>
    </row>
    <row r="2842" spans="1:8" ht="15.75" customHeight="1" x14ac:dyDescent="0.35">
      <c r="A2842" s="1">
        <v>44952.576504629629</v>
      </c>
      <c r="B2842" s="2" t="s">
        <v>26</v>
      </c>
      <c r="C2842" s="2" t="s">
        <v>15</v>
      </c>
      <c r="D2842" s="2" t="s">
        <v>11</v>
      </c>
      <c r="E2842" s="2">
        <v>0</v>
      </c>
      <c r="F2842" s="2">
        <v>0</v>
      </c>
      <c r="G2842" s="24">
        <f t="shared" si="44"/>
        <v>0</v>
      </c>
      <c r="H2842" s="2" t="s">
        <v>10</v>
      </c>
    </row>
    <row r="2843" spans="1:8" ht="15.75" customHeight="1" x14ac:dyDescent="0.35">
      <c r="A2843" s="1">
        <v>44952.57571759259</v>
      </c>
      <c r="B2843" s="2" t="s">
        <v>26</v>
      </c>
      <c r="C2843" s="2" t="s">
        <v>15</v>
      </c>
      <c r="D2843" s="2" t="s">
        <v>11</v>
      </c>
      <c r="E2843" s="2">
        <v>0</v>
      </c>
      <c r="F2843" s="2">
        <v>0</v>
      </c>
      <c r="G2843" s="24">
        <f t="shared" si="44"/>
        <v>0</v>
      </c>
      <c r="H2843" s="2" t="s">
        <v>10</v>
      </c>
    </row>
    <row r="2844" spans="1:8" ht="15.75" customHeight="1" x14ac:dyDescent="0.35">
      <c r="A2844" s="1">
        <v>44952.574259259258</v>
      </c>
      <c r="B2844" s="2" t="s">
        <v>26</v>
      </c>
      <c r="C2844" s="2" t="s">
        <v>15</v>
      </c>
      <c r="D2844" s="2" t="s">
        <v>11</v>
      </c>
      <c r="E2844" s="2">
        <v>0</v>
      </c>
      <c r="F2844" s="2">
        <v>0</v>
      </c>
      <c r="G2844" s="24">
        <f t="shared" si="44"/>
        <v>0</v>
      </c>
      <c r="H2844" s="2" t="s">
        <v>10</v>
      </c>
    </row>
    <row r="2845" spans="1:8" ht="15.75" customHeight="1" x14ac:dyDescent="0.35">
      <c r="A2845" s="1">
        <v>44952.57402777778</v>
      </c>
      <c r="B2845" s="2" t="s">
        <v>26</v>
      </c>
      <c r="C2845" s="2" t="s">
        <v>15</v>
      </c>
      <c r="D2845" s="2" t="s">
        <v>11</v>
      </c>
      <c r="E2845" s="2">
        <v>0</v>
      </c>
      <c r="F2845" s="2">
        <v>0</v>
      </c>
      <c r="G2845" s="24">
        <f t="shared" si="44"/>
        <v>0</v>
      </c>
      <c r="H2845" s="2" t="s">
        <v>10</v>
      </c>
    </row>
    <row r="2846" spans="1:8" ht="15.75" customHeight="1" x14ac:dyDescent="0.35">
      <c r="A2846" s="1">
        <v>44952.573576388888</v>
      </c>
      <c r="B2846" s="2" t="s">
        <v>26</v>
      </c>
      <c r="C2846" s="2" t="s">
        <v>15</v>
      </c>
      <c r="D2846" s="2" t="s">
        <v>11</v>
      </c>
      <c r="E2846" s="2">
        <v>0</v>
      </c>
      <c r="F2846" s="2">
        <v>0</v>
      </c>
      <c r="G2846" s="24">
        <f t="shared" si="44"/>
        <v>0</v>
      </c>
      <c r="H2846" s="2" t="s">
        <v>10</v>
      </c>
    </row>
    <row r="2847" spans="1:8" ht="15.75" customHeight="1" x14ac:dyDescent="0.35">
      <c r="A2847" s="1">
        <v>44952.573379629626</v>
      </c>
      <c r="B2847" s="2" t="s">
        <v>26</v>
      </c>
      <c r="C2847" s="2" t="s">
        <v>15</v>
      </c>
      <c r="D2847" s="2" t="s">
        <v>11</v>
      </c>
      <c r="E2847" s="2">
        <v>0</v>
      </c>
      <c r="F2847" s="2">
        <v>0</v>
      </c>
      <c r="G2847" s="24">
        <f t="shared" si="44"/>
        <v>0</v>
      </c>
      <c r="H2847" s="2" t="s">
        <v>10</v>
      </c>
    </row>
    <row r="2848" spans="1:8" ht="15.75" customHeight="1" x14ac:dyDescent="0.35">
      <c r="A2848" s="1">
        <v>44952.573263888888</v>
      </c>
      <c r="B2848" s="2" t="s">
        <v>26</v>
      </c>
      <c r="C2848" s="2" t="s">
        <v>15</v>
      </c>
      <c r="D2848" s="2" t="s">
        <v>11</v>
      </c>
      <c r="E2848" s="2">
        <v>0</v>
      </c>
      <c r="F2848" s="2">
        <v>0</v>
      </c>
      <c r="G2848" s="24">
        <f t="shared" si="44"/>
        <v>0</v>
      </c>
      <c r="H2848" s="2" t="s">
        <v>10</v>
      </c>
    </row>
    <row r="2849" spans="1:8" ht="15.75" customHeight="1" x14ac:dyDescent="0.35">
      <c r="A2849" s="1">
        <v>44952.572824074072</v>
      </c>
      <c r="B2849" s="2" t="s">
        <v>26</v>
      </c>
      <c r="C2849" s="2" t="s">
        <v>15</v>
      </c>
      <c r="D2849" s="2" t="s">
        <v>11</v>
      </c>
      <c r="E2849" s="2">
        <v>0</v>
      </c>
      <c r="F2849" s="2">
        <v>0</v>
      </c>
      <c r="G2849" s="24">
        <f t="shared" si="44"/>
        <v>0</v>
      </c>
      <c r="H2849" s="2" t="s">
        <v>10</v>
      </c>
    </row>
    <row r="2850" spans="1:8" ht="15.75" customHeight="1" x14ac:dyDescent="0.35">
      <c r="A2850" s="1">
        <v>44952.570173611108</v>
      </c>
      <c r="B2850" s="2" t="s">
        <v>26</v>
      </c>
      <c r="C2850" s="2" t="s">
        <v>15</v>
      </c>
      <c r="D2850" s="2" t="s">
        <v>11</v>
      </c>
      <c r="E2850" s="2">
        <v>0</v>
      </c>
      <c r="F2850" s="2">
        <v>0</v>
      </c>
      <c r="G2850" s="24">
        <f t="shared" si="44"/>
        <v>0</v>
      </c>
      <c r="H2850" s="2" t="s">
        <v>10</v>
      </c>
    </row>
    <row r="2851" spans="1:8" ht="15.75" customHeight="1" x14ac:dyDescent="0.35">
      <c r="A2851" s="1">
        <v>44952.569435243058</v>
      </c>
      <c r="B2851" s="2" t="s">
        <v>16</v>
      </c>
      <c r="C2851" s="2" t="s">
        <v>8</v>
      </c>
      <c r="D2851" s="2" t="s">
        <v>11</v>
      </c>
      <c r="E2851" s="2">
        <v>2328</v>
      </c>
      <c r="F2851" s="2">
        <v>155</v>
      </c>
      <c r="G2851" s="24">
        <f t="shared" si="44"/>
        <v>6.6580756013745704E-2</v>
      </c>
      <c r="H2851" s="2" t="s">
        <v>13</v>
      </c>
    </row>
    <row r="2852" spans="1:8" ht="15.75" customHeight="1" x14ac:dyDescent="0.35">
      <c r="A2852" s="1">
        <v>44952.569398148145</v>
      </c>
      <c r="B2852" s="2" t="s">
        <v>26</v>
      </c>
      <c r="C2852" s="2" t="s">
        <v>15</v>
      </c>
      <c r="D2852" s="2" t="s">
        <v>11</v>
      </c>
      <c r="E2852" s="2">
        <v>50696</v>
      </c>
      <c r="F2852" s="2">
        <v>8065</v>
      </c>
      <c r="G2852" s="24">
        <f t="shared" si="44"/>
        <v>0.1590855294303298</v>
      </c>
      <c r="H2852" s="2" t="s">
        <v>13</v>
      </c>
    </row>
    <row r="2853" spans="1:8" ht="15.75" customHeight="1" x14ac:dyDescent="0.35">
      <c r="A2853" s="1">
        <v>44952.559960208331</v>
      </c>
      <c r="B2853" s="2" t="s">
        <v>26</v>
      </c>
      <c r="C2853" s="2" t="s">
        <v>8</v>
      </c>
      <c r="D2853" s="2" t="s">
        <v>11</v>
      </c>
      <c r="E2853" s="2">
        <v>1109</v>
      </c>
      <c r="F2853" s="2">
        <v>44</v>
      </c>
      <c r="G2853" s="24">
        <f t="shared" si="44"/>
        <v>3.9675383228133451E-2</v>
      </c>
      <c r="H2853" s="2" t="s">
        <v>13</v>
      </c>
    </row>
    <row r="2854" spans="1:8" ht="15.75" customHeight="1" x14ac:dyDescent="0.35">
      <c r="A2854" s="1">
        <v>44952.55070226852</v>
      </c>
      <c r="B2854" s="2" t="s">
        <v>16</v>
      </c>
      <c r="C2854" s="2" t="s">
        <v>8</v>
      </c>
      <c r="D2854" s="2" t="s">
        <v>11</v>
      </c>
      <c r="E2854" s="2">
        <v>1640</v>
      </c>
      <c r="F2854" s="2">
        <v>68</v>
      </c>
      <c r="G2854" s="24">
        <f t="shared" si="44"/>
        <v>4.1463414634146344E-2</v>
      </c>
      <c r="H2854" s="2" t="s">
        <v>12</v>
      </c>
    </row>
    <row r="2855" spans="1:8" ht="15.75" customHeight="1" x14ac:dyDescent="0.35">
      <c r="A2855" s="1">
        <v>44952.550189583337</v>
      </c>
      <c r="B2855" s="2" t="s">
        <v>16</v>
      </c>
      <c r="C2855" s="2" t="s">
        <v>8</v>
      </c>
      <c r="D2855" s="2" t="s">
        <v>11</v>
      </c>
      <c r="E2855" s="2">
        <v>677</v>
      </c>
      <c r="F2855" s="2">
        <v>21</v>
      </c>
      <c r="G2855" s="24">
        <f t="shared" si="44"/>
        <v>3.10192023633678E-2</v>
      </c>
      <c r="H2855" s="2" t="s">
        <v>13</v>
      </c>
    </row>
    <row r="2856" spans="1:8" ht="15.75" customHeight="1" x14ac:dyDescent="0.35">
      <c r="A2856" s="1">
        <v>44952.54518724537</v>
      </c>
      <c r="B2856" s="2" t="s">
        <v>26</v>
      </c>
      <c r="C2856" s="2" t="s">
        <v>8</v>
      </c>
      <c r="D2856" s="2" t="s">
        <v>11</v>
      </c>
      <c r="E2856" s="2">
        <v>33588</v>
      </c>
      <c r="F2856" s="2">
        <v>1788</v>
      </c>
      <c r="G2856" s="24">
        <f t="shared" si="44"/>
        <v>5.3233297606287963E-2</v>
      </c>
      <c r="H2856" s="2" t="s">
        <v>13</v>
      </c>
    </row>
    <row r="2857" spans="1:8" ht="15.75" customHeight="1" x14ac:dyDescent="0.35">
      <c r="A2857" s="1">
        <v>44952.5315162037</v>
      </c>
      <c r="B2857" s="2" t="s">
        <v>26</v>
      </c>
      <c r="C2857" s="2" t="s">
        <v>15</v>
      </c>
      <c r="D2857" s="2" t="s">
        <v>11</v>
      </c>
      <c r="E2857" s="2">
        <v>0</v>
      </c>
      <c r="F2857" s="2">
        <v>0</v>
      </c>
      <c r="G2857" s="24">
        <f t="shared" si="44"/>
        <v>0</v>
      </c>
      <c r="H2857" s="2" t="s">
        <v>17</v>
      </c>
    </row>
    <row r="2858" spans="1:8" ht="15.75" customHeight="1" x14ac:dyDescent="0.35">
      <c r="A2858" s="1">
        <v>44952.531414328703</v>
      </c>
      <c r="B2858" s="2" t="s">
        <v>16</v>
      </c>
      <c r="C2858" s="2" t="s">
        <v>8</v>
      </c>
      <c r="D2858" s="2" t="s">
        <v>11</v>
      </c>
      <c r="E2858" s="2">
        <v>1236</v>
      </c>
      <c r="F2858" s="2">
        <v>64</v>
      </c>
      <c r="G2858" s="24">
        <f t="shared" si="44"/>
        <v>5.1779935275080909E-2</v>
      </c>
      <c r="H2858" s="2" t="s">
        <v>13</v>
      </c>
    </row>
    <row r="2859" spans="1:8" ht="15.75" customHeight="1" x14ac:dyDescent="0.35">
      <c r="A2859" s="1">
        <v>44952.531365740739</v>
      </c>
      <c r="B2859" s="2" t="s">
        <v>26</v>
      </c>
      <c r="C2859" s="2" t="s">
        <v>15</v>
      </c>
      <c r="D2859" s="2" t="s">
        <v>11</v>
      </c>
      <c r="E2859" s="2">
        <v>32172</v>
      </c>
      <c r="F2859" s="2">
        <v>4627</v>
      </c>
      <c r="G2859" s="24">
        <f t="shared" si="44"/>
        <v>0.14382071366405569</v>
      </c>
      <c r="H2859" s="2" t="s">
        <v>13</v>
      </c>
    </row>
    <row r="2860" spans="1:8" ht="15.75" customHeight="1" x14ac:dyDescent="0.35">
      <c r="A2860" s="1">
        <v>44952.528513229168</v>
      </c>
      <c r="B2860" s="2" t="s">
        <v>7</v>
      </c>
      <c r="C2860" s="2" t="s">
        <v>8</v>
      </c>
      <c r="D2860" s="2" t="s">
        <v>9</v>
      </c>
      <c r="E2860" s="2">
        <v>0</v>
      </c>
      <c r="F2860" s="2">
        <v>0</v>
      </c>
      <c r="G2860" s="24">
        <f t="shared" si="44"/>
        <v>0</v>
      </c>
      <c r="H2860" s="2" t="s">
        <v>10</v>
      </c>
    </row>
    <row r="2861" spans="1:8" ht="15.75" customHeight="1" x14ac:dyDescent="0.35">
      <c r="A2861" s="1">
        <v>44952.528496863422</v>
      </c>
      <c r="B2861" s="2" t="s">
        <v>7</v>
      </c>
      <c r="C2861" s="2" t="s">
        <v>8</v>
      </c>
      <c r="D2861" s="2" t="s">
        <v>9</v>
      </c>
      <c r="E2861" s="2">
        <v>0</v>
      </c>
      <c r="F2861" s="2">
        <v>0</v>
      </c>
      <c r="G2861" s="24">
        <f t="shared" si="44"/>
        <v>0</v>
      </c>
      <c r="H2861" s="2" t="s">
        <v>10</v>
      </c>
    </row>
    <row r="2862" spans="1:8" ht="15.75" customHeight="1" x14ac:dyDescent="0.35">
      <c r="A2862" s="1">
        <v>44952.52847636574</v>
      </c>
      <c r="B2862" s="2" t="s">
        <v>7</v>
      </c>
      <c r="C2862" s="2" t="s">
        <v>8</v>
      </c>
      <c r="D2862" s="2" t="s">
        <v>9</v>
      </c>
      <c r="E2862" s="2">
        <v>0</v>
      </c>
      <c r="F2862" s="2">
        <v>0</v>
      </c>
      <c r="G2862" s="24">
        <f t="shared" si="44"/>
        <v>0</v>
      </c>
      <c r="H2862" s="2" t="s">
        <v>10</v>
      </c>
    </row>
    <row r="2863" spans="1:8" ht="15.75" customHeight="1" x14ac:dyDescent="0.35">
      <c r="A2863" s="1">
        <v>44952.514705312497</v>
      </c>
      <c r="B2863" s="2" t="s">
        <v>26</v>
      </c>
      <c r="C2863" s="2" t="s">
        <v>8</v>
      </c>
      <c r="D2863" s="2" t="s">
        <v>11</v>
      </c>
      <c r="E2863" s="2">
        <v>3372</v>
      </c>
      <c r="F2863" s="2">
        <v>76</v>
      </c>
      <c r="G2863" s="24">
        <f t="shared" si="44"/>
        <v>2.2538552787663108E-2</v>
      </c>
      <c r="H2863" s="2" t="s">
        <v>12</v>
      </c>
    </row>
    <row r="2864" spans="1:8" ht="15.75" customHeight="1" x14ac:dyDescent="0.35">
      <c r="A2864" s="1">
        <v>44952.500015578706</v>
      </c>
      <c r="B2864" s="2" t="s">
        <v>26</v>
      </c>
      <c r="C2864" s="2" t="s">
        <v>8</v>
      </c>
      <c r="D2864" s="2" t="s">
        <v>11</v>
      </c>
      <c r="E2864" s="2">
        <v>9785</v>
      </c>
      <c r="F2864" s="2">
        <v>101</v>
      </c>
      <c r="G2864" s="24">
        <f t="shared" si="44"/>
        <v>1.032192130812468E-2</v>
      </c>
      <c r="H2864" s="2" t="s">
        <v>10</v>
      </c>
    </row>
    <row r="2865" spans="1:8" ht="15.75" customHeight="1" x14ac:dyDescent="0.35">
      <c r="A2865" s="1">
        <v>44952.491071932869</v>
      </c>
      <c r="B2865" s="2" t="s">
        <v>16</v>
      </c>
      <c r="C2865" s="2" t="s">
        <v>8</v>
      </c>
      <c r="D2865" s="2" t="s">
        <v>9</v>
      </c>
      <c r="E2865" s="2">
        <v>0</v>
      </c>
      <c r="F2865" s="2">
        <v>0</v>
      </c>
      <c r="G2865" s="24">
        <f t="shared" si="44"/>
        <v>0</v>
      </c>
      <c r="H2865" s="2" t="s">
        <v>10</v>
      </c>
    </row>
    <row r="2866" spans="1:8" ht="15.75" customHeight="1" x14ac:dyDescent="0.35">
      <c r="A2866" s="1">
        <v>44952.479883321757</v>
      </c>
      <c r="B2866" s="2" t="s">
        <v>16</v>
      </c>
      <c r="C2866" s="2" t="s">
        <v>8</v>
      </c>
      <c r="D2866" s="2" t="s">
        <v>9</v>
      </c>
      <c r="E2866" s="2">
        <v>0</v>
      </c>
      <c r="F2866" s="2">
        <v>0</v>
      </c>
      <c r="G2866" s="24">
        <f t="shared" si="44"/>
        <v>0</v>
      </c>
      <c r="H2866" s="2" t="s">
        <v>10</v>
      </c>
    </row>
    <row r="2867" spans="1:8" ht="15.75" customHeight="1" x14ac:dyDescent="0.35">
      <c r="A2867" s="1">
        <v>44952.479816886575</v>
      </c>
      <c r="B2867" s="2" t="s">
        <v>16</v>
      </c>
      <c r="C2867" s="2" t="s">
        <v>8</v>
      </c>
      <c r="D2867" s="2" t="s">
        <v>9</v>
      </c>
      <c r="E2867" s="2">
        <v>0</v>
      </c>
      <c r="F2867" s="2">
        <v>0</v>
      </c>
      <c r="G2867" s="24">
        <f t="shared" si="44"/>
        <v>0</v>
      </c>
      <c r="H2867" s="2" t="s">
        <v>10</v>
      </c>
    </row>
    <row r="2868" spans="1:8" ht="15.75" customHeight="1" x14ac:dyDescent="0.35">
      <c r="A2868" s="1">
        <v>44952.475118819442</v>
      </c>
      <c r="B2868" s="2" t="s">
        <v>16</v>
      </c>
      <c r="C2868" s="2" t="s">
        <v>8</v>
      </c>
      <c r="D2868" s="2" t="s">
        <v>11</v>
      </c>
      <c r="E2868" s="2">
        <v>3883</v>
      </c>
      <c r="F2868" s="2">
        <v>322</v>
      </c>
      <c r="G2868" s="24">
        <f t="shared" si="44"/>
        <v>8.2925573010558848E-2</v>
      </c>
      <c r="H2868" s="2" t="s">
        <v>13</v>
      </c>
    </row>
    <row r="2869" spans="1:8" ht="15.75" customHeight="1" x14ac:dyDescent="0.35">
      <c r="A2869" s="1">
        <v>44952.475057870368</v>
      </c>
      <c r="B2869" s="2" t="s">
        <v>26</v>
      </c>
      <c r="C2869" s="2" t="s">
        <v>15</v>
      </c>
      <c r="D2869" s="2" t="s">
        <v>11</v>
      </c>
      <c r="E2869" s="2">
        <v>45688</v>
      </c>
      <c r="F2869" s="2">
        <v>8680</v>
      </c>
      <c r="G2869" s="24">
        <f t="shared" si="44"/>
        <v>0.18998424093853966</v>
      </c>
      <c r="H2869" s="2" t="s">
        <v>13</v>
      </c>
    </row>
    <row r="2870" spans="1:8" ht="15.75" customHeight="1" x14ac:dyDescent="0.35">
      <c r="A2870" s="1">
        <v>44952.474386574075</v>
      </c>
      <c r="B2870" s="2" t="s">
        <v>26</v>
      </c>
      <c r="C2870" s="2" t="s">
        <v>20</v>
      </c>
      <c r="D2870" s="2" t="s">
        <v>11</v>
      </c>
      <c r="E2870" s="2">
        <v>768</v>
      </c>
      <c r="F2870" s="2">
        <v>85</v>
      </c>
      <c r="G2870" s="24">
        <f t="shared" si="44"/>
        <v>0.11067708333333333</v>
      </c>
      <c r="H2870" s="2" t="s">
        <v>12</v>
      </c>
    </row>
    <row r="2871" spans="1:8" ht="15.75" customHeight="1" x14ac:dyDescent="0.35">
      <c r="A2871" s="1">
        <v>44952.458453206018</v>
      </c>
      <c r="B2871" s="2" t="s">
        <v>26</v>
      </c>
      <c r="C2871" s="2" t="s">
        <v>8</v>
      </c>
      <c r="D2871" s="2" t="s">
        <v>11</v>
      </c>
      <c r="E2871" s="2">
        <v>14156</v>
      </c>
      <c r="F2871" s="2">
        <v>521</v>
      </c>
      <c r="G2871" s="24">
        <f t="shared" si="44"/>
        <v>3.6804181972308558E-2</v>
      </c>
      <c r="H2871" s="2" t="s">
        <v>13</v>
      </c>
    </row>
    <row r="2872" spans="1:8" ht="15.75" customHeight="1" x14ac:dyDescent="0.35">
      <c r="A2872" s="1">
        <v>44952.458396215276</v>
      </c>
      <c r="B2872" s="2" t="s">
        <v>26</v>
      </c>
      <c r="C2872" s="2" t="s">
        <v>8</v>
      </c>
      <c r="D2872" s="2" t="s">
        <v>11</v>
      </c>
      <c r="E2872" s="2">
        <v>621</v>
      </c>
      <c r="F2872" s="2">
        <v>30</v>
      </c>
      <c r="G2872" s="24">
        <f t="shared" si="44"/>
        <v>4.8309178743961352E-2</v>
      </c>
      <c r="H2872" s="2" t="s">
        <v>12</v>
      </c>
    </row>
    <row r="2873" spans="1:8" ht="15.75" customHeight="1" x14ac:dyDescent="0.35">
      <c r="A2873" s="1">
        <v>44952.41847222222</v>
      </c>
      <c r="B2873" s="2" t="s">
        <v>26</v>
      </c>
      <c r="C2873" s="2" t="s">
        <v>15</v>
      </c>
      <c r="D2873" s="2" t="s">
        <v>11</v>
      </c>
      <c r="E2873" s="2">
        <v>0</v>
      </c>
      <c r="F2873" s="2">
        <v>0</v>
      </c>
      <c r="G2873" s="24">
        <f t="shared" si="44"/>
        <v>0</v>
      </c>
      <c r="H2873" s="2" t="s">
        <v>13</v>
      </c>
    </row>
    <row r="2874" spans="1:8" ht="15.75" customHeight="1" x14ac:dyDescent="0.35">
      <c r="A2874" s="1">
        <v>44952.41846064815</v>
      </c>
      <c r="B2874" s="2" t="s">
        <v>26</v>
      </c>
      <c r="C2874" s="2" t="s">
        <v>15</v>
      </c>
      <c r="D2874" s="2" t="s">
        <v>11</v>
      </c>
      <c r="E2874" s="2">
        <v>0</v>
      </c>
      <c r="F2874" s="2">
        <v>0</v>
      </c>
      <c r="G2874" s="24">
        <f t="shared" si="44"/>
        <v>0</v>
      </c>
      <c r="H2874" s="2" t="s">
        <v>13</v>
      </c>
    </row>
    <row r="2875" spans="1:8" ht="15.75" customHeight="1" x14ac:dyDescent="0.35">
      <c r="A2875" s="1">
        <v>44952.418105532408</v>
      </c>
      <c r="B2875" s="2" t="s">
        <v>16</v>
      </c>
      <c r="C2875" s="2" t="s">
        <v>8</v>
      </c>
      <c r="D2875" s="2" t="s">
        <v>11</v>
      </c>
      <c r="E2875" s="2">
        <v>679</v>
      </c>
      <c r="F2875" s="2">
        <v>16</v>
      </c>
      <c r="G2875" s="24">
        <f t="shared" si="44"/>
        <v>2.3564064801178203E-2</v>
      </c>
      <c r="H2875" s="2" t="s">
        <v>13</v>
      </c>
    </row>
    <row r="2876" spans="1:8" ht="15.75" customHeight="1" x14ac:dyDescent="0.35">
      <c r="A2876" s="1">
        <v>44952.416693182873</v>
      </c>
      <c r="B2876" s="2" t="s">
        <v>16</v>
      </c>
      <c r="C2876" s="2" t="s">
        <v>8</v>
      </c>
      <c r="D2876" s="2" t="s">
        <v>11</v>
      </c>
      <c r="E2876" s="2">
        <v>1562</v>
      </c>
      <c r="F2876" s="2">
        <v>68</v>
      </c>
      <c r="G2876" s="24">
        <f t="shared" si="44"/>
        <v>4.353393085787452E-2</v>
      </c>
      <c r="H2876" s="2" t="s">
        <v>13</v>
      </c>
    </row>
    <row r="2877" spans="1:8" ht="15.75" customHeight="1" x14ac:dyDescent="0.35">
      <c r="A2877" s="1">
        <v>44952.416689814818</v>
      </c>
      <c r="B2877" s="2" t="s">
        <v>26</v>
      </c>
      <c r="C2877" s="2" t="s">
        <v>15</v>
      </c>
      <c r="D2877" s="2" t="s">
        <v>11</v>
      </c>
      <c r="E2877" s="2">
        <v>10429</v>
      </c>
      <c r="F2877" s="2">
        <v>823</v>
      </c>
      <c r="G2877" s="24">
        <f t="shared" si="44"/>
        <v>7.8914565154856647E-2</v>
      </c>
      <c r="H2877" s="2" t="s">
        <v>13</v>
      </c>
    </row>
    <row r="2878" spans="1:8" ht="15.75" customHeight="1" x14ac:dyDescent="0.35">
      <c r="A2878" s="1">
        <v>44952.386132337961</v>
      </c>
      <c r="B2878" s="2" t="s">
        <v>16</v>
      </c>
      <c r="C2878" s="2" t="s">
        <v>8</v>
      </c>
      <c r="D2878" s="2" t="s">
        <v>11</v>
      </c>
      <c r="E2878" s="2">
        <v>177</v>
      </c>
      <c r="F2878" s="2">
        <v>2</v>
      </c>
      <c r="G2878" s="24">
        <f t="shared" si="44"/>
        <v>1.1299435028248588E-2</v>
      </c>
      <c r="H2878" s="2" t="s">
        <v>10</v>
      </c>
    </row>
    <row r="2879" spans="1:8" ht="15.75" customHeight="1" x14ac:dyDescent="0.35">
      <c r="A2879" s="1">
        <v>44952.38398979167</v>
      </c>
      <c r="B2879" s="2" t="s">
        <v>16</v>
      </c>
      <c r="C2879" s="2" t="s">
        <v>8</v>
      </c>
      <c r="D2879" s="2" t="s">
        <v>11</v>
      </c>
      <c r="E2879" s="2">
        <v>315</v>
      </c>
      <c r="F2879" s="2">
        <v>16</v>
      </c>
      <c r="G2879" s="24">
        <f t="shared" si="44"/>
        <v>5.0793650793650794E-2</v>
      </c>
      <c r="H2879" s="2" t="s">
        <v>10</v>
      </c>
    </row>
    <row r="2880" spans="1:8" ht="15.75" customHeight="1" x14ac:dyDescent="0.35">
      <c r="A2880" s="1">
        <v>44952.380561608799</v>
      </c>
      <c r="B2880" s="2" t="s">
        <v>26</v>
      </c>
      <c r="C2880" s="2" t="s">
        <v>8</v>
      </c>
      <c r="D2880" s="2" t="s">
        <v>11</v>
      </c>
      <c r="E2880" s="2">
        <v>6673</v>
      </c>
      <c r="F2880" s="2">
        <v>668</v>
      </c>
      <c r="G2880" s="24">
        <f t="shared" si="44"/>
        <v>0.10010490034467256</v>
      </c>
      <c r="H2880" s="2" t="s">
        <v>12</v>
      </c>
    </row>
    <row r="2881" spans="1:8" ht="15.75" customHeight="1" x14ac:dyDescent="0.35">
      <c r="A2881" s="1">
        <v>44952.375185185185</v>
      </c>
      <c r="B2881" s="2" t="s">
        <v>26</v>
      </c>
      <c r="C2881" s="2" t="s">
        <v>18</v>
      </c>
      <c r="D2881" s="2" t="s">
        <v>11</v>
      </c>
      <c r="E2881" s="2">
        <v>29416</v>
      </c>
      <c r="F2881" s="2">
        <v>748</v>
      </c>
      <c r="G2881" s="24">
        <f t="shared" si="44"/>
        <v>2.5428338319282023E-2</v>
      </c>
      <c r="H2881" s="2" t="s">
        <v>25</v>
      </c>
    </row>
    <row r="2882" spans="1:8" ht="15.75" customHeight="1" x14ac:dyDescent="0.35">
      <c r="A2882" s="1">
        <v>44952.375038402781</v>
      </c>
      <c r="B2882" s="2" t="s">
        <v>26</v>
      </c>
      <c r="C2882" s="2" t="s">
        <v>8</v>
      </c>
      <c r="D2882" s="2" t="s">
        <v>11</v>
      </c>
      <c r="E2882" s="2">
        <v>214636</v>
      </c>
      <c r="F2882" s="2">
        <v>8985</v>
      </c>
      <c r="G2882" s="24">
        <f t="shared" ref="G2882:G2945" si="45">IFERROR(F2882/E2882,0)</f>
        <v>4.1861570286438436E-2</v>
      </c>
      <c r="H2882" s="2" t="s">
        <v>13</v>
      </c>
    </row>
    <row r="2883" spans="1:8" ht="15.75" customHeight="1" x14ac:dyDescent="0.35">
      <c r="A2883" s="1">
        <v>44952.375023148146</v>
      </c>
      <c r="B2883" s="2" t="s">
        <v>26</v>
      </c>
      <c r="C2883" s="2" t="s">
        <v>15</v>
      </c>
      <c r="D2883" s="2" t="s">
        <v>11</v>
      </c>
      <c r="E2883" s="2">
        <v>36503</v>
      </c>
      <c r="F2883" s="2">
        <v>2115</v>
      </c>
      <c r="G2883" s="24">
        <f t="shared" si="45"/>
        <v>5.7940443251239628E-2</v>
      </c>
      <c r="H2883" s="2" t="s">
        <v>13</v>
      </c>
    </row>
    <row r="2884" spans="1:8" ht="15.75" customHeight="1" x14ac:dyDescent="0.35">
      <c r="A2884" s="1">
        <v>44952.364594907405</v>
      </c>
      <c r="B2884" s="2" t="s">
        <v>26</v>
      </c>
      <c r="C2884" s="2" t="s">
        <v>15</v>
      </c>
      <c r="D2884" s="2" t="s">
        <v>11</v>
      </c>
      <c r="E2884" s="2">
        <v>0</v>
      </c>
      <c r="F2884" s="2">
        <v>0</v>
      </c>
      <c r="G2884" s="24">
        <f t="shared" si="45"/>
        <v>0</v>
      </c>
      <c r="H2884" s="2" t="s">
        <v>10</v>
      </c>
    </row>
    <row r="2885" spans="1:8" ht="15.75" customHeight="1" x14ac:dyDescent="0.35">
      <c r="A2885" s="1">
        <v>44952.340775462966</v>
      </c>
      <c r="B2885" s="2" t="s">
        <v>26</v>
      </c>
      <c r="C2885" s="2" t="s">
        <v>15</v>
      </c>
      <c r="D2885" s="2" t="s">
        <v>11</v>
      </c>
      <c r="E2885" s="2">
        <v>0</v>
      </c>
      <c r="F2885" s="2">
        <v>0</v>
      </c>
      <c r="G2885" s="24">
        <f t="shared" si="45"/>
        <v>0</v>
      </c>
      <c r="H2885" s="2" t="s">
        <v>13</v>
      </c>
    </row>
    <row r="2886" spans="1:8" ht="15.75" customHeight="1" x14ac:dyDescent="0.35">
      <c r="A2886" s="1">
        <v>44952.340775462966</v>
      </c>
      <c r="B2886" s="2" t="s">
        <v>26</v>
      </c>
      <c r="C2886" s="2" t="s">
        <v>15</v>
      </c>
      <c r="D2886" s="2" t="s">
        <v>11</v>
      </c>
      <c r="E2886" s="2">
        <v>0</v>
      </c>
      <c r="F2886" s="2">
        <v>0</v>
      </c>
      <c r="G2886" s="24">
        <f t="shared" si="45"/>
        <v>0</v>
      </c>
      <c r="H2886" s="2" t="s">
        <v>13</v>
      </c>
    </row>
    <row r="2887" spans="1:8" ht="15.75" customHeight="1" x14ac:dyDescent="0.35">
      <c r="A2887" s="1">
        <v>44952.340547905093</v>
      </c>
      <c r="B2887" s="2" t="s">
        <v>16</v>
      </c>
      <c r="C2887" s="2" t="s">
        <v>8</v>
      </c>
      <c r="D2887" s="2" t="s">
        <v>11</v>
      </c>
      <c r="E2887" s="2">
        <v>1266</v>
      </c>
      <c r="F2887" s="2">
        <v>81</v>
      </c>
      <c r="G2887" s="24">
        <f t="shared" si="45"/>
        <v>6.398104265402843E-2</v>
      </c>
      <c r="H2887" s="2" t="s">
        <v>13</v>
      </c>
    </row>
    <row r="2888" spans="1:8" ht="15.75" customHeight="1" x14ac:dyDescent="0.35">
      <c r="A2888" s="1">
        <v>44952.340300925927</v>
      </c>
      <c r="B2888" s="2" t="s">
        <v>26</v>
      </c>
      <c r="C2888" s="2" t="s">
        <v>15</v>
      </c>
      <c r="D2888" s="2" t="s">
        <v>11</v>
      </c>
      <c r="E2888" s="2">
        <v>7737</v>
      </c>
      <c r="F2888" s="2">
        <v>1594</v>
      </c>
      <c r="G2888" s="24">
        <f t="shared" si="45"/>
        <v>0.20602300633320408</v>
      </c>
      <c r="H2888" s="2" t="s">
        <v>13</v>
      </c>
    </row>
    <row r="2889" spans="1:8" ht="15.75" customHeight="1" x14ac:dyDescent="0.35">
      <c r="A2889" s="1">
        <v>44952.340281469907</v>
      </c>
      <c r="B2889" s="2" t="s">
        <v>16</v>
      </c>
      <c r="C2889" s="2" t="s">
        <v>8</v>
      </c>
      <c r="D2889" s="2" t="s">
        <v>11</v>
      </c>
      <c r="E2889" s="2">
        <v>4230</v>
      </c>
      <c r="F2889" s="2">
        <v>397</v>
      </c>
      <c r="G2889" s="24">
        <f t="shared" si="45"/>
        <v>9.3853427895981084E-2</v>
      </c>
      <c r="H2889" s="2" t="s">
        <v>13</v>
      </c>
    </row>
    <row r="2890" spans="1:8" ht="15.75" customHeight="1" x14ac:dyDescent="0.35">
      <c r="A2890" s="1">
        <v>44951.98599134259</v>
      </c>
      <c r="B2890" s="2" t="s">
        <v>26</v>
      </c>
      <c r="C2890" s="2" t="s">
        <v>8</v>
      </c>
      <c r="D2890" s="2" t="s">
        <v>11</v>
      </c>
      <c r="E2890" s="2">
        <v>1935</v>
      </c>
      <c r="F2890" s="2">
        <v>121</v>
      </c>
      <c r="G2890" s="24">
        <f t="shared" si="45"/>
        <v>6.2532299741602071E-2</v>
      </c>
      <c r="H2890" s="2" t="s">
        <v>12</v>
      </c>
    </row>
    <row r="2891" spans="1:8" ht="15.75" customHeight="1" x14ac:dyDescent="0.35">
      <c r="A2891" s="1">
        <v>44951.678471064813</v>
      </c>
      <c r="B2891" s="2" t="s">
        <v>26</v>
      </c>
      <c r="C2891" s="2" t="s">
        <v>8</v>
      </c>
      <c r="D2891" s="2" t="s">
        <v>11</v>
      </c>
      <c r="E2891" s="2">
        <v>921</v>
      </c>
      <c r="F2891" s="2">
        <v>45</v>
      </c>
      <c r="G2891" s="24">
        <f t="shared" si="45"/>
        <v>4.8859934853420196E-2</v>
      </c>
      <c r="H2891" s="2" t="s">
        <v>12</v>
      </c>
    </row>
    <row r="2892" spans="1:8" ht="15.75" customHeight="1" x14ac:dyDescent="0.35">
      <c r="A2892" s="1">
        <v>44951.667772384259</v>
      </c>
      <c r="B2892" s="2" t="s">
        <v>26</v>
      </c>
      <c r="C2892" s="2" t="s">
        <v>8</v>
      </c>
      <c r="D2892" s="2" t="s">
        <v>11</v>
      </c>
      <c r="E2892" s="2">
        <v>666</v>
      </c>
      <c r="F2892" s="2">
        <v>35</v>
      </c>
      <c r="G2892" s="24">
        <f t="shared" si="45"/>
        <v>5.2552552552552555E-2</v>
      </c>
      <c r="H2892" s="2" t="s">
        <v>12</v>
      </c>
    </row>
    <row r="2893" spans="1:8" ht="15.75" customHeight="1" x14ac:dyDescent="0.35">
      <c r="A2893" s="1">
        <v>44951.667613796293</v>
      </c>
      <c r="B2893" s="2" t="s">
        <v>26</v>
      </c>
      <c r="C2893" s="2" t="s">
        <v>8</v>
      </c>
      <c r="D2893" s="2" t="s">
        <v>11</v>
      </c>
      <c r="E2893" s="2">
        <v>17221</v>
      </c>
      <c r="F2893" s="2">
        <v>541</v>
      </c>
      <c r="G2893" s="24">
        <f t="shared" si="45"/>
        <v>3.1415132686835837E-2</v>
      </c>
      <c r="H2893" s="2" t="s">
        <v>13</v>
      </c>
    </row>
    <row r="2894" spans="1:8" ht="15.75" customHeight="1" x14ac:dyDescent="0.35">
      <c r="A2894" s="1">
        <v>44951.665472638888</v>
      </c>
      <c r="B2894" s="2" t="s">
        <v>26</v>
      </c>
      <c r="C2894" s="2" t="s">
        <v>8</v>
      </c>
      <c r="D2894" s="2" t="s">
        <v>11</v>
      </c>
      <c r="E2894" s="2">
        <v>744</v>
      </c>
      <c r="F2894" s="2">
        <v>23</v>
      </c>
      <c r="G2894" s="24">
        <f t="shared" si="45"/>
        <v>3.0913978494623656E-2</v>
      </c>
      <c r="H2894" s="2" t="s">
        <v>12</v>
      </c>
    </row>
    <row r="2895" spans="1:8" ht="15.75" customHeight="1" x14ac:dyDescent="0.35">
      <c r="A2895" s="1">
        <v>44951.665244537035</v>
      </c>
      <c r="B2895" s="2" t="s">
        <v>26</v>
      </c>
      <c r="C2895" s="2" t="s">
        <v>8</v>
      </c>
      <c r="D2895" s="2" t="s">
        <v>11</v>
      </c>
      <c r="E2895" s="2">
        <v>1140</v>
      </c>
      <c r="F2895" s="2">
        <v>57</v>
      </c>
      <c r="G2895" s="24">
        <f t="shared" si="45"/>
        <v>0.05</v>
      </c>
      <c r="H2895" s="2" t="s">
        <v>12</v>
      </c>
    </row>
    <row r="2896" spans="1:8" ht="15.75" customHeight="1" x14ac:dyDescent="0.35">
      <c r="A2896" s="1">
        <v>44951.663387997687</v>
      </c>
      <c r="B2896" s="2" t="s">
        <v>26</v>
      </c>
      <c r="C2896" s="2" t="s">
        <v>8</v>
      </c>
      <c r="D2896" s="2" t="s">
        <v>11</v>
      </c>
      <c r="E2896" s="2">
        <v>750</v>
      </c>
      <c r="F2896" s="2">
        <v>43</v>
      </c>
      <c r="G2896" s="24">
        <f t="shared" si="45"/>
        <v>5.7333333333333333E-2</v>
      </c>
      <c r="H2896" s="2" t="s">
        <v>12</v>
      </c>
    </row>
    <row r="2897" spans="1:8" ht="15.75" customHeight="1" x14ac:dyDescent="0.35">
      <c r="A2897" s="1">
        <v>44951.62610483796</v>
      </c>
      <c r="B2897" s="2" t="s">
        <v>26</v>
      </c>
      <c r="C2897" s="2" t="s">
        <v>8</v>
      </c>
      <c r="D2897" s="2" t="s">
        <v>11</v>
      </c>
      <c r="E2897" s="2">
        <v>8540</v>
      </c>
      <c r="F2897" s="2">
        <v>31</v>
      </c>
      <c r="G2897" s="24">
        <f t="shared" si="45"/>
        <v>3.6299765807962531E-3</v>
      </c>
      <c r="H2897" s="2" t="s">
        <v>17</v>
      </c>
    </row>
    <row r="2898" spans="1:8" ht="15.75" customHeight="1" x14ac:dyDescent="0.35">
      <c r="A2898" s="1">
        <v>44951.625617407408</v>
      </c>
      <c r="B2898" s="2" t="s">
        <v>26</v>
      </c>
      <c r="C2898" s="2" t="s">
        <v>8</v>
      </c>
      <c r="D2898" s="2" t="s">
        <v>11</v>
      </c>
      <c r="E2898" s="2">
        <v>14488</v>
      </c>
      <c r="F2898" s="2">
        <v>900</v>
      </c>
      <c r="G2898" s="24">
        <f t="shared" si="45"/>
        <v>6.2120375483158477E-2</v>
      </c>
      <c r="H2898" s="2" t="s">
        <v>12</v>
      </c>
    </row>
    <row r="2899" spans="1:8" ht="15.75" customHeight="1" x14ac:dyDescent="0.35">
      <c r="A2899" s="1">
        <v>44951.624209155096</v>
      </c>
      <c r="B2899" s="2" t="s">
        <v>26</v>
      </c>
      <c r="C2899" s="2" t="s">
        <v>8</v>
      </c>
      <c r="D2899" s="2" t="s">
        <v>11</v>
      </c>
      <c r="E2899" s="2">
        <v>6680</v>
      </c>
      <c r="F2899" s="2">
        <v>727</v>
      </c>
      <c r="G2899" s="24">
        <f t="shared" si="45"/>
        <v>0.10883233532934132</v>
      </c>
      <c r="H2899" s="2" t="s">
        <v>12</v>
      </c>
    </row>
    <row r="2900" spans="1:8" ht="15.75" customHeight="1" x14ac:dyDescent="0.35">
      <c r="A2900" s="1">
        <v>44951.583363171296</v>
      </c>
      <c r="B2900" s="2" t="s">
        <v>16</v>
      </c>
      <c r="C2900" s="2" t="s">
        <v>8</v>
      </c>
      <c r="D2900" s="2" t="s">
        <v>11</v>
      </c>
      <c r="E2900" s="2">
        <v>18726</v>
      </c>
      <c r="F2900" s="2">
        <v>1649</v>
      </c>
      <c r="G2900" s="24">
        <f t="shared" si="45"/>
        <v>8.8059382676492576E-2</v>
      </c>
      <c r="H2900" s="2" t="s">
        <v>13</v>
      </c>
    </row>
    <row r="2901" spans="1:8" ht="15.75" customHeight="1" x14ac:dyDescent="0.35">
      <c r="A2901" s="1">
        <v>44951.583344907405</v>
      </c>
      <c r="B2901" s="2" t="s">
        <v>26</v>
      </c>
      <c r="C2901" s="2" t="s">
        <v>15</v>
      </c>
      <c r="D2901" s="2" t="s">
        <v>11</v>
      </c>
      <c r="E2901" s="2">
        <v>80460</v>
      </c>
      <c r="F2901" s="2">
        <v>34672</v>
      </c>
      <c r="G2901" s="24">
        <f t="shared" si="45"/>
        <v>0.43092219736515036</v>
      </c>
      <c r="H2901" s="2" t="s">
        <v>13</v>
      </c>
    </row>
    <row r="2902" spans="1:8" ht="15.75" customHeight="1" x14ac:dyDescent="0.35">
      <c r="A2902" s="1">
        <v>44951.557294027778</v>
      </c>
      <c r="B2902" s="2" t="s">
        <v>26</v>
      </c>
      <c r="C2902" s="2" t="s">
        <v>8</v>
      </c>
      <c r="D2902" s="2" t="s">
        <v>11</v>
      </c>
      <c r="E2902" s="2">
        <v>3987</v>
      </c>
      <c r="F2902" s="2">
        <v>251</v>
      </c>
      <c r="G2902" s="24">
        <f t="shared" si="45"/>
        <v>6.2954602457988465E-2</v>
      </c>
      <c r="H2902" s="2" t="s">
        <v>13</v>
      </c>
    </row>
    <row r="2903" spans="1:8" ht="15.75" customHeight="1" x14ac:dyDescent="0.35">
      <c r="A2903" s="1">
        <v>44951.542083599539</v>
      </c>
      <c r="B2903" s="2" t="s">
        <v>26</v>
      </c>
      <c r="C2903" s="2" t="s">
        <v>8</v>
      </c>
      <c r="D2903" s="2" t="s">
        <v>11</v>
      </c>
      <c r="E2903" s="2">
        <v>8431</v>
      </c>
      <c r="F2903" s="2">
        <v>34</v>
      </c>
      <c r="G2903" s="24">
        <f t="shared" si="45"/>
        <v>4.0327363302099396E-3</v>
      </c>
      <c r="H2903" s="2" t="s">
        <v>17</v>
      </c>
    </row>
    <row r="2904" spans="1:8" ht="15.75" customHeight="1" x14ac:dyDescent="0.35">
      <c r="A2904" s="1">
        <v>44951.54190556713</v>
      </c>
      <c r="B2904" s="2" t="s">
        <v>26</v>
      </c>
      <c r="C2904" s="2" t="s">
        <v>8</v>
      </c>
      <c r="D2904" s="2" t="s">
        <v>11</v>
      </c>
      <c r="E2904" s="2">
        <v>14133</v>
      </c>
      <c r="F2904" s="2">
        <v>374</v>
      </c>
      <c r="G2904" s="24">
        <f t="shared" si="45"/>
        <v>2.6462888275666879E-2</v>
      </c>
      <c r="H2904" s="2" t="s">
        <v>13</v>
      </c>
    </row>
    <row r="2905" spans="1:8" ht="15.75" customHeight="1" x14ac:dyDescent="0.35">
      <c r="A2905" s="1">
        <v>44951.529351851852</v>
      </c>
      <c r="B2905" s="2" t="s">
        <v>26</v>
      </c>
      <c r="C2905" s="2" t="s">
        <v>18</v>
      </c>
      <c r="D2905" s="2" t="s">
        <v>11</v>
      </c>
      <c r="E2905" s="2">
        <v>1500</v>
      </c>
      <c r="F2905" s="2">
        <v>52</v>
      </c>
      <c r="G2905" s="24">
        <f t="shared" si="45"/>
        <v>3.4666666666666665E-2</v>
      </c>
      <c r="H2905" s="2" t="s">
        <v>12</v>
      </c>
    </row>
    <row r="2906" spans="1:8" ht="15.75" customHeight="1" x14ac:dyDescent="0.35">
      <c r="A2906" s="1">
        <v>44951.528715277775</v>
      </c>
      <c r="B2906" s="2" t="s">
        <v>26</v>
      </c>
      <c r="C2906" s="2" t="s">
        <v>21</v>
      </c>
      <c r="D2906" s="2" t="s">
        <v>11</v>
      </c>
      <c r="E2906" s="2">
        <v>2213</v>
      </c>
      <c r="F2906" s="2">
        <v>38</v>
      </c>
      <c r="G2906" s="24">
        <f t="shared" si="45"/>
        <v>1.7171260732037959E-2</v>
      </c>
      <c r="H2906" s="2" t="s">
        <v>12</v>
      </c>
    </row>
    <row r="2907" spans="1:8" ht="15.75" customHeight="1" x14ac:dyDescent="0.35">
      <c r="A2907" s="1">
        <v>44951.527280092596</v>
      </c>
      <c r="B2907" s="2" t="s">
        <v>26</v>
      </c>
      <c r="C2907" s="2" t="s">
        <v>20</v>
      </c>
      <c r="D2907" s="2" t="s">
        <v>11</v>
      </c>
      <c r="E2907" s="2">
        <v>1592</v>
      </c>
      <c r="F2907" s="2">
        <v>91</v>
      </c>
      <c r="G2907" s="24">
        <f t="shared" si="45"/>
        <v>5.71608040201005E-2</v>
      </c>
      <c r="H2907" s="2" t="s">
        <v>12</v>
      </c>
    </row>
    <row r="2908" spans="1:8" ht="15.75" customHeight="1" x14ac:dyDescent="0.35">
      <c r="A2908" s="1">
        <v>44951.504496527778</v>
      </c>
      <c r="B2908" s="2" t="s">
        <v>26</v>
      </c>
      <c r="C2908" s="2" t="s">
        <v>8</v>
      </c>
      <c r="D2908" s="2" t="s">
        <v>11</v>
      </c>
      <c r="E2908" s="2">
        <v>127</v>
      </c>
      <c r="F2908" s="2">
        <v>7</v>
      </c>
      <c r="G2908" s="24">
        <f t="shared" si="45"/>
        <v>5.5118110236220472E-2</v>
      </c>
      <c r="H2908" s="2" t="s">
        <v>10</v>
      </c>
    </row>
    <row r="2909" spans="1:8" ht="15.75" customHeight="1" x14ac:dyDescent="0.35">
      <c r="A2909" s="1">
        <v>44951.485838796296</v>
      </c>
      <c r="B2909" s="2" t="s">
        <v>26</v>
      </c>
      <c r="C2909" s="2" t="s">
        <v>8</v>
      </c>
      <c r="D2909" s="2" t="s">
        <v>11</v>
      </c>
      <c r="E2909" s="2">
        <v>1088</v>
      </c>
      <c r="F2909" s="2">
        <v>27</v>
      </c>
      <c r="G2909" s="24">
        <f t="shared" si="45"/>
        <v>2.4816176470588234E-2</v>
      </c>
      <c r="H2909" s="2" t="s">
        <v>13</v>
      </c>
    </row>
    <row r="2910" spans="1:8" ht="15.75" customHeight="1" x14ac:dyDescent="0.35">
      <c r="A2910" s="1">
        <v>44951.476655092592</v>
      </c>
      <c r="B2910" s="2" t="s">
        <v>26</v>
      </c>
      <c r="C2910" s="2" t="s">
        <v>20</v>
      </c>
      <c r="D2910" s="2" t="s">
        <v>11</v>
      </c>
      <c r="E2910" s="2">
        <v>649</v>
      </c>
      <c r="F2910" s="2">
        <v>47</v>
      </c>
      <c r="G2910" s="24">
        <f t="shared" si="45"/>
        <v>7.24191063174114E-2</v>
      </c>
      <c r="H2910" s="2" t="s">
        <v>12</v>
      </c>
    </row>
    <row r="2911" spans="1:8" ht="15.75" customHeight="1" x14ac:dyDescent="0.35">
      <c r="A2911" s="1">
        <v>44951.472418576392</v>
      </c>
      <c r="B2911" s="2" t="s">
        <v>26</v>
      </c>
      <c r="C2911" s="2" t="s">
        <v>8</v>
      </c>
      <c r="D2911" s="2" t="s">
        <v>11</v>
      </c>
      <c r="E2911" s="2">
        <v>27032</v>
      </c>
      <c r="F2911" s="2">
        <v>845</v>
      </c>
      <c r="G2911" s="24">
        <f t="shared" si="45"/>
        <v>3.1259248298313114E-2</v>
      </c>
      <c r="H2911" s="2" t="s">
        <v>12</v>
      </c>
    </row>
    <row r="2912" spans="1:8" ht="15.75" customHeight="1" x14ac:dyDescent="0.35">
      <c r="A2912" s="1">
        <v>44951.470385787034</v>
      </c>
      <c r="B2912" s="2" t="s">
        <v>26</v>
      </c>
      <c r="C2912" s="2" t="s">
        <v>8</v>
      </c>
      <c r="D2912" s="2" t="s">
        <v>11</v>
      </c>
      <c r="E2912" s="2">
        <v>4740</v>
      </c>
      <c r="F2912" s="2">
        <v>247</v>
      </c>
      <c r="G2912" s="24">
        <f t="shared" si="45"/>
        <v>5.2109704641350209E-2</v>
      </c>
      <c r="H2912" s="2" t="s">
        <v>13</v>
      </c>
    </row>
    <row r="2913" spans="1:8" ht="15.75" customHeight="1" x14ac:dyDescent="0.35">
      <c r="A2913" s="1">
        <v>44951.465429247684</v>
      </c>
      <c r="B2913" s="2" t="s">
        <v>16</v>
      </c>
      <c r="C2913" s="2" t="s">
        <v>8</v>
      </c>
      <c r="D2913" s="2" t="s">
        <v>11</v>
      </c>
      <c r="E2913" s="2">
        <v>2522</v>
      </c>
      <c r="F2913" s="2">
        <v>231</v>
      </c>
      <c r="G2913" s="24">
        <f t="shared" si="45"/>
        <v>9.1593973037272E-2</v>
      </c>
      <c r="H2913" s="2" t="s">
        <v>12</v>
      </c>
    </row>
    <row r="2914" spans="1:8" ht="15.75" customHeight="1" x14ac:dyDescent="0.35">
      <c r="A2914" s="1">
        <v>44951.462627581015</v>
      </c>
      <c r="B2914" s="2" t="s">
        <v>26</v>
      </c>
      <c r="C2914" s="2" t="s">
        <v>8</v>
      </c>
      <c r="D2914" s="2" t="s">
        <v>11</v>
      </c>
      <c r="E2914" s="2">
        <v>12341</v>
      </c>
      <c r="F2914" s="2">
        <v>204</v>
      </c>
      <c r="G2914" s="24">
        <f t="shared" si="45"/>
        <v>1.6530264970423789E-2</v>
      </c>
      <c r="H2914" s="2" t="s">
        <v>17</v>
      </c>
    </row>
    <row r="2915" spans="1:8" ht="15.75" customHeight="1" x14ac:dyDescent="0.35">
      <c r="A2915" s="1">
        <v>44951.462581018517</v>
      </c>
      <c r="B2915" s="2" t="s">
        <v>26</v>
      </c>
      <c r="C2915" s="2" t="s">
        <v>15</v>
      </c>
      <c r="D2915" s="2" t="s">
        <v>11</v>
      </c>
      <c r="E2915" s="2">
        <v>21361</v>
      </c>
      <c r="F2915" s="2">
        <v>3158</v>
      </c>
      <c r="G2915" s="24">
        <f t="shared" si="45"/>
        <v>0.14783952062169375</v>
      </c>
      <c r="H2915" s="2" t="s">
        <v>12</v>
      </c>
    </row>
    <row r="2916" spans="1:8" ht="15.75" customHeight="1" x14ac:dyDescent="0.35">
      <c r="A2916" s="1">
        <v>44951.459063344904</v>
      </c>
      <c r="B2916" s="2" t="s">
        <v>26</v>
      </c>
      <c r="C2916" s="2" t="s">
        <v>18</v>
      </c>
      <c r="D2916" s="2" t="s">
        <v>9</v>
      </c>
      <c r="E2916" s="2">
        <v>0</v>
      </c>
      <c r="F2916" s="2">
        <v>0</v>
      </c>
      <c r="G2916" s="24">
        <f t="shared" si="45"/>
        <v>0</v>
      </c>
      <c r="H2916" s="2" t="s">
        <v>10</v>
      </c>
    </row>
    <row r="2917" spans="1:8" ht="15.75" customHeight="1" x14ac:dyDescent="0.35">
      <c r="A2917" s="1">
        <v>44951.459063032409</v>
      </c>
      <c r="B2917" s="2" t="s">
        <v>26</v>
      </c>
      <c r="C2917" s="2" t="s">
        <v>18</v>
      </c>
      <c r="D2917" s="2" t="s">
        <v>9</v>
      </c>
      <c r="E2917" s="2">
        <v>0</v>
      </c>
      <c r="F2917" s="2">
        <v>0</v>
      </c>
      <c r="G2917" s="24">
        <f t="shared" si="45"/>
        <v>0</v>
      </c>
      <c r="H2917" s="2" t="s">
        <v>10</v>
      </c>
    </row>
    <row r="2918" spans="1:8" ht="15.75" customHeight="1" x14ac:dyDescent="0.35">
      <c r="A2918" s="1">
        <v>44951.459062939815</v>
      </c>
      <c r="B2918" s="2" t="s">
        <v>26</v>
      </c>
      <c r="C2918" s="2" t="s">
        <v>18</v>
      </c>
      <c r="D2918" s="2" t="s">
        <v>9</v>
      </c>
      <c r="E2918" s="2">
        <v>0</v>
      </c>
      <c r="F2918" s="2">
        <v>0</v>
      </c>
      <c r="G2918" s="24">
        <f t="shared" si="45"/>
        <v>0</v>
      </c>
      <c r="H2918" s="2" t="s">
        <v>10</v>
      </c>
    </row>
    <row r="2919" spans="1:8" ht="15.75" customHeight="1" x14ac:dyDescent="0.35">
      <c r="A2919" s="1">
        <v>44951.459062638889</v>
      </c>
      <c r="B2919" s="2" t="s">
        <v>26</v>
      </c>
      <c r="C2919" s="2" t="s">
        <v>18</v>
      </c>
      <c r="D2919" s="2" t="s">
        <v>9</v>
      </c>
      <c r="E2919" s="2">
        <v>0</v>
      </c>
      <c r="F2919" s="2">
        <v>0</v>
      </c>
      <c r="G2919" s="24">
        <f t="shared" si="45"/>
        <v>0</v>
      </c>
      <c r="H2919" s="2" t="s">
        <v>10</v>
      </c>
    </row>
    <row r="2920" spans="1:8" ht="15.75" customHeight="1" x14ac:dyDescent="0.35">
      <c r="A2920" s="1">
        <v>44951.459022384261</v>
      </c>
      <c r="B2920" s="2" t="s">
        <v>26</v>
      </c>
      <c r="C2920" s="2" t="s">
        <v>8</v>
      </c>
      <c r="D2920" s="2" t="s">
        <v>11</v>
      </c>
      <c r="E2920" s="2">
        <v>256502</v>
      </c>
      <c r="F2920" s="2">
        <v>12348</v>
      </c>
      <c r="G2920" s="24">
        <f t="shared" si="45"/>
        <v>4.8139975516760102E-2</v>
      </c>
      <c r="H2920" s="2" t="s">
        <v>12</v>
      </c>
    </row>
    <row r="2921" spans="1:8" ht="15.75" customHeight="1" x14ac:dyDescent="0.35">
      <c r="A2921" s="1">
        <v>44951.458969907406</v>
      </c>
      <c r="B2921" s="2" t="s">
        <v>26</v>
      </c>
      <c r="C2921" s="2" t="s">
        <v>18</v>
      </c>
      <c r="D2921" s="2" t="s">
        <v>11</v>
      </c>
      <c r="E2921" s="2">
        <v>12594</v>
      </c>
      <c r="F2921" s="2">
        <v>244</v>
      </c>
      <c r="G2921" s="24">
        <f t="shared" si="45"/>
        <v>1.9374305224710179E-2</v>
      </c>
      <c r="H2921" s="2" t="s">
        <v>12</v>
      </c>
    </row>
    <row r="2922" spans="1:8" ht="15.75" customHeight="1" x14ac:dyDescent="0.35">
      <c r="A2922" s="1">
        <v>44951.458333333336</v>
      </c>
      <c r="B2922" s="2" t="s">
        <v>26</v>
      </c>
      <c r="C2922" s="2" t="s">
        <v>15</v>
      </c>
      <c r="D2922" s="2" t="s">
        <v>11</v>
      </c>
      <c r="E2922" s="2">
        <v>17968</v>
      </c>
      <c r="F2922" s="2">
        <v>1121</v>
      </c>
      <c r="G2922" s="24">
        <f t="shared" si="45"/>
        <v>6.2388691006233302E-2</v>
      </c>
      <c r="H2922" s="2" t="s">
        <v>12</v>
      </c>
    </row>
    <row r="2923" spans="1:8" ht="15.75" customHeight="1" x14ac:dyDescent="0.35">
      <c r="A2923" s="1">
        <v>44951.433333333334</v>
      </c>
      <c r="B2923" s="2" t="s">
        <v>22</v>
      </c>
      <c r="C2923" s="2" t="s">
        <v>21</v>
      </c>
      <c r="D2923" s="2" t="s">
        <v>11</v>
      </c>
      <c r="E2923" s="2">
        <v>1839</v>
      </c>
      <c r="F2923" s="2">
        <v>88</v>
      </c>
      <c r="G2923" s="24">
        <f t="shared" si="45"/>
        <v>4.7852093529091901E-2</v>
      </c>
      <c r="H2923" s="2" t="s">
        <v>12</v>
      </c>
    </row>
    <row r="2924" spans="1:8" ht="15.75" customHeight="1" x14ac:dyDescent="0.35">
      <c r="A2924" s="1">
        <v>44951.418977187503</v>
      </c>
      <c r="B2924" s="2" t="s">
        <v>26</v>
      </c>
      <c r="C2924" s="2" t="s">
        <v>8</v>
      </c>
      <c r="D2924" s="2" t="s">
        <v>11</v>
      </c>
      <c r="E2924" s="2">
        <v>2772</v>
      </c>
      <c r="F2924" s="2">
        <v>63</v>
      </c>
      <c r="G2924" s="24">
        <f t="shared" si="45"/>
        <v>2.2727272727272728E-2</v>
      </c>
      <c r="H2924" s="2" t="s">
        <v>10</v>
      </c>
    </row>
    <row r="2925" spans="1:8" ht="15.75" customHeight="1" x14ac:dyDescent="0.35">
      <c r="A2925" s="1">
        <v>44951.390763888892</v>
      </c>
      <c r="B2925" s="2" t="s">
        <v>26</v>
      </c>
      <c r="C2925" s="2" t="s">
        <v>18</v>
      </c>
      <c r="D2925" s="2" t="s">
        <v>11</v>
      </c>
      <c r="E2925" s="2">
        <v>7505</v>
      </c>
      <c r="F2925" s="2">
        <v>0</v>
      </c>
      <c r="G2925" s="24">
        <f t="shared" si="45"/>
        <v>0</v>
      </c>
      <c r="H2925" s="2" t="s">
        <v>13</v>
      </c>
    </row>
    <row r="2926" spans="1:8" ht="15.75" customHeight="1" x14ac:dyDescent="0.35">
      <c r="A2926" s="1">
        <v>44951.371261701388</v>
      </c>
      <c r="B2926" s="2" t="s">
        <v>16</v>
      </c>
      <c r="C2926" s="2" t="s">
        <v>8</v>
      </c>
      <c r="D2926" s="2" t="s">
        <v>9</v>
      </c>
      <c r="E2926" s="2">
        <v>0</v>
      </c>
      <c r="F2926" s="2">
        <v>0</v>
      </c>
      <c r="G2926" s="24">
        <f t="shared" si="45"/>
        <v>0</v>
      </c>
      <c r="H2926" s="2" t="s">
        <v>10</v>
      </c>
    </row>
    <row r="2927" spans="1:8" ht="15.75" customHeight="1" x14ac:dyDescent="0.35">
      <c r="A2927" s="1">
        <v>44951.371115439812</v>
      </c>
      <c r="B2927" s="2" t="s">
        <v>16</v>
      </c>
      <c r="C2927" s="2" t="s">
        <v>8</v>
      </c>
      <c r="D2927" s="2" t="s">
        <v>9</v>
      </c>
      <c r="E2927" s="2">
        <v>0</v>
      </c>
      <c r="F2927" s="2">
        <v>0</v>
      </c>
      <c r="G2927" s="24">
        <f t="shared" si="45"/>
        <v>0</v>
      </c>
      <c r="H2927" s="2" t="s">
        <v>10</v>
      </c>
    </row>
    <row r="2928" spans="1:8" ht="15.75" customHeight="1" x14ac:dyDescent="0.35">
      <c r="A2928" s="1">
        <v>44951.369657951385</v>
      </c>
      <c r="B2928" s="2" t="s">
        <v>16</v>
      </c>
      <c r="C2928" s="2" t="s">
        <v>8</v>
      </c>
      <c r="D2928" s="2" t="s">
        <v>9</v>
      </c>
      <c r="E2928" s="2">
        <v>0</v>
      </c>
      <c r="F2928" s="2">
        <v>0</v>
      </c>
      <c r="G2928" s="24">
        <f t="shared" si="45"/>
        <v>0</v>
      </c>
      <c r="H2928" s="2" t="s">
        <v>10</v>
      </c>
    </row>
    <row r="2929" spans="1:8" ht="15.75" customHeight="1" x14ac:dyDescent="0.35">
      <c r="A2929" s="1">
        <v>44951.369514016202</v>
      </c>
      <c r="B2929" s="2" t="s">
        <v>16</v>
      </c>
      <c r="C2929" s="2" t="s">
        <v>8</v>
      </c>
      <c r="D2929" s="2" t="s">
        <v>9</v>
      </c>
      <c r="E2929" s="2">
        <v>0</v>
      </c>
      <c r="F2929" s="2">
        <v>0</v>
      </c>
      <c r="G2929" s="24">
        <f t="shared" si="45"/>
        <v>0</v>
      </c>
      <c r="H2929" s="2" t="s">
        <v>10</v>
      </c>
    </row>
    <row r="2930" spans="1:8" ht="15.75" customHeight="1" x14ac:dyDescent="0.35">
      <c r="A2930" s="1">
        <v>44950.797974537039</v>
      </c>
      <c r="B2930" s="2" t="s">
        <v>26</v>
      </c>
      <c r="C2930" s="2" t="s">
        <v>21</v>
      </c>
      <c r="D2930" s="2" t="s">
        <v>9</v>
      </c>
      <c r="E2930" s="2">
        <v>0</v>
      </c>
      <c r="F2930" s="2">
        <v>0</v>
      </c>
      <c r="G2930" s="24">
        <f t="shared" si="45"/>
        <v>0</v>
      </c>
      <c r="H2930" s="2" t="s">
        <v>12</v>
      </c>
    </row>
    <row r="2931" spans="1:8" ht="15.75" customHeight="1" x14ac:dyDescent="0.35">
      <c r="A2931" s="1">
        <v>44950.773541145834</v>
      </c>
      <c r="B2931" s="2" t="s">
        <v>16</v>
      </c>
      <c r="C2931" s="2" t="s">
        <v>8</v>
      </c>
      <c r="D2931" s="2" t="s">
        <v>9</v>
      </c>
      <c r="E2931" s="2">
        <v>85</v>
      </c>
      <c r="F2931" s="2">
        <v>1</v>
      </c>
      <c r="G2931" s="24">
        <f t="shared" si="45"/>
        <v>1.1764705882352941E-2</v>
      </c>
      <c r="H2931" s="2" t="s">
        <v>10</v>
      </c>
    </row>
    <row r="2932" spans="1:8" ht="15.75" customHeight="1" x14ac:dyDescent="0.35">
      <c r="A2932" s="1">
        <v>44950.773195543981</v>
      </c>
      <c r="B2932" s="2" t="s">
        <v>16</v>
      </c>
      <c r="C2932" s="2" t="s">
        <v>8</v>
      </c>
      <c r="D2932" s="2" t="s">
        <v>9</v>
      </c>
      <c r="E2932" s="2">
        <v>103</v>
      </c>
      <c r="F2932" s="2">
        <v>0</v>
      </c>
      <c r="G2932" s="24">
        <f t="shared" si="45"/>
        <v>0</v>
      </c>
      <c r="H2932" s="2" t="s">
        <v>10</v>
      </c>
    </row>
    <row r="2933" spans="1:8" ht="15.75" customHeight="1" x14ac:dyDescent="0.35">
      <c r="A2933" s="1">
        <v>44950.700416666667</v>
      </c>
      <c r="B2933" s="2" t="s">
        <v>26</v>
      </c>
      <c r="C2933" s="2" t="s">
        <v>15</v>
      </c>
      <c r="D2933" s="2" t="s">
        <v>11</v>
      </c>
      <c r="E2933" s="2">
        <v>0</v>
      </c>
      <c r="F2933" s="2">
        <v>0</v>
      </c>
      <c r="G2933" s="24">
        <f t="shared" si="45"/>
        <v>0</v>
      </c>
      <c r="H2933" s="2" t="s">
        <v>10</v>
      </c>
    </row>
    <row r="2934" spans="1:8" ht="15.75" customHeight="1" x14ac:dyDescent="0.35">
      <c r="A2934" s="1">
        <v>44950.699502314812</v>
      </c>
      <c r="B2934" s="2" t="s">
        <v>26</v>
      </c>
      <c r="C2934" s="2" t="s">
        <v>15</v>
      </c>
      <c r="D2934" s="2" t="s">
        <v>11</v>
      </c>
      <c r="E2934" s="2">
        <v>0</v>
      </c>
      <c r="F2934" s="2">
        <v>0</v>
      </c>
      <c r="G2934" s="24">
        <f t="shared" si="45"/>
        <v>0</v>
      </c>
      <c r="H2934" s="2" t="s">
        <v>10</v>
      </c>
    </row>
    <row r="2935" spans="1:8" ht="15.75" customHeight="1" x14ac:dyDescent="0.35">
      <c r="A2935" s="1">
        <v>44950.697513217594</v>
      </c>
      <c r="B2935" s="2" t="s">
        <v>16</v>
      </c>
      <c r="C2935" s="2" t="s">
        <v>8</v>
      </c>
      <c r="D2935" s="2" t="s">
        <v>11</v>
      </c>
      <c r="E2935" s="2">
        <v>1460</v>
      </c>
      <c r="F2935" s="2">
        <v>53</v>
      </c>
      <c r="G2935" s="24">
        <f t="shared" si="45"/>
        <v>3.6301369863013695E-2</v>
      </c>
      <c r="H2935" s="2" t="s">
        <v>10</v>
      </c>
    </row>
    <row r="2936" spans="1:8" ht="15.75" customHeight="1" x14ac:dyDescent="0.35">
      <c r="A2936" s="1">
        <v>44950.697502939816</v>
      </c>
      <c r="B2936" s="2" t="s">
        <v>16</v>
      </c>
      <c r="C2936" s="2" t="s">
        <v>8</v>
      </c>
      <c r="D2936" s="2" t="s">
        <v>11</v>
      </c>
      <c r="E2936" s="2">
        <v>2028</v>
      </c>
      <c r="F2936" s="2">
        <v>373</v>
      </c>
      <c r="G2936" s="24">
        <f t="shared" si="45"/>
        <v>0.18392504930966469</v>
      </c>
      <c r="H2936" s="2" t="s">
        <v>28</v>
      </c>
    </row>
    <row r="2937" spans="1:8" ht="15.75" customHeight="1" x14ac:dyDescent="0.35">
      <c r="A2937" s="1">
        <v>44950.69740740741</v>
      </c>
      <c r="B2937" s="2" t="s">
        <v>26</v>
      </c>
      <c r="C2937" s="2" t="s">
        <v>15</v>
      </c>
      <c r="D2937" s="2" t="s">
        <v>11</v>
      </c>
      <c r="E2937" s="2">
        <v>57267</v>
      </c>
      <c r="F2937" s="2">
        <v>14080</v>
      </c>
      <c r="G2937" s="24">
        <f t="shared" si="45"/>
        <v>0.24586585642691253</v>
      </c>
      <c r="H2937" s="2" t="s">
        <v>13</v>
      </c>
    </row>
    <row r="2938" spans="1:8" ht="15.75" customHeight="1" x14ac:dyDescent="0.35">
      <c r="A2938" s="1">
        <v>44950.69740740741</v>
      </c>
      <c r="B2938" s="2" t="s">
        <v>26</v>
      </c>
      <c r="C2938" s="2" t="s">
        <v>15</v>
      </c>
      <c r="D2938" s="2" t="s">
        <v>11</v>
      </c>
      <c r="E2938" s="2">
        <v>28634</v>
      </c>
      <c r="F2938" s="2">
        <v>7040</v>
      </c>
      <c r="G2938" s="24">
        <f t="shared" si="45"/>
        <v>0.24586156317664315</v>
      </c>
      <c r="H2938" s="2" t="s">
        <v>13</v>
      </c>
    </row>
    <row r="2939" spans="1:8" ht="15.75" customHeight="1" x14ac:dyDescent="0.35">
      <c r="A2939" s="1">
        <v>44950.69740740741</v>
      </c>
      <c r="B2939" s="2" t="s">
        <v>26</v>
      </c>
      <c r="C2939" s="2" t="s">
        <v>15</v>
      </c>
      <c r="D2939" s="2" t="s">
        <v>11</v>
      </c>
      <c r="E2939" s="2">
        <v>28634</v>
      </c>
      <c r="F2939" s="2">
        <v>7040</v>
      </c>
      <c r="G2939" s="24">
        <f t="shared" si="45"/>
        <v>0.24586156317664315</v>
      </c>
      <c r="H2939" s="2" t="s">
        <v>13</v>
      </c>
    </row>
    <row r="2940" spans="1:8" ht="15.75" customHeight="1" x14ac:dyDescent="0.35">
      <c r="A2940" s="1">
        <v>44950.695011574076</v>
      </c>
      <c r="B2940" s="2" t="s">
        <v>26</v>
      </c>
      <c r="C2940" s="2" t="s">
        <v>21</v>
      </c>
      <c r="D2940" s="2" t="s">
        <v>11</v>
      </c>
      <c r="E2940" s="2">
        <v>11733</v>
      </c>
      <c r="F2940" s="2">
        <v>586</v>
      </c>
      <c r="G2940" s="24">
        <f t="shared" si="45"/>
        <v>4.9944600698883491E-2</v>
      </c>
      <c r="H2940" s="2" t="s">
        <v>12</v>
      </c>
    </row>
    <row r="2941" spans="1:8" ht="15.75" customHeight="1" x14ac:dyDescent="0.35">
      <c r="A2941" s="1">
        <v>44950.6875</v>
      </c>
      <c r="B2941" s="2" t="s">
        <v>26</v>
      </c>
      <c r="C2941" s="2" t="s">
        <v>20</v>
      </c>
      <c r="D2941" s="2" t="s">
        <v>11</v>
      </c>
      <c r="E2941" s="2">
        <v>309</v>
      </c>
      <c r="F2941" s="2">
        <v>24</v>
      </c>
      <c r="G2941" s="24">
        <f t="shared" si="45"/>
        <v>7.7669902912621352E-2</v>
      </c>
      <c r="H2941" s="2" t="s">
        <v>12</v>
      </c>
    </row>
    <row r="2942" spans="1:8" ht="15.75" customHeight="1" x14ac:dyDescent="0.35">
      <c r="A2942" s="1">
        <v>44950.685856481483</v>
      </c>
      <c r="B2942" s="2" t="s">
        <v>22</v>
      </c>
      <c r="C2942" s="2" t="s">
        <v>21</v>
      </c>
      <c r="D2942" s="2" t="s">
        <v>11</v>
      </c>
      <c r="E2942" s="2">
        <v>0</v>
      </c>
      <c r="F2942" s="2">
        <v>0</v>
      </c>
      <c r="G2942" s="24">
        <f t="shared" si="45"/>
        <v>0</v>
      </c>
      <c r="H2942" s="2" t="s">
        <v>10</v>
      </c>
    </row>
    <row r="2943" spans="1:8" ht="15.75" customHeight="1" x14ac:dyDescent="0.35">
      <c r="A2943" s="1">
        <v>44950.685706018521</v>
      </c>
      <c r="B2943" s="2" t="s">
        <v>22</v>
      </c>
      <c r="C2943" s="2" t="s">
        <v>21</v>
      </c>
      <c r="D2943" s="2" t="s">
        <v>11</v>
      </c>
      <c r="E2943" s="2">
        <v>0</v>
      </c>
      <c r="F2943" s="2">
        <v>0</v>
      </c>
      <c r="G2943" s="24">
        <f t="shared" si="45"/>
        <v>0</v>
      </c>
      <c r="H2943" s="2" t="s">
        <v>10</v>
      </c>
    </row>
    <row r="2944" spans="1:8" ht="15.75" customHeight="1" x14ac:dyDescent="0.35">
      <c r="A2944" s="1">
        <v>44950.662554606482</v>
      </c>
      <c r="B2944" s="2" t="s">
        <v>16</v>
      </c>
      <c r="C2944" s="2" t="s">
        <v>8</v>
      </c>
      <c r="D2944" s="2" t="s">
        <v>11</v>
      </c>
      <c r="E2944" s="2">
        <v>3207</v>
      </c>
      <c r="F2944" s="2">
        <v>354</v>
      </c>
      <c r="G2944" s="24">
        <f t="shared" si="45"/>
        <v>0.11038353601496725</v>
      </c>
      <c r="H2944" s="2" t="s">
        <v>13</v>
      </c>
    </row>
    <row r="2945" spans="1:8" ht="15.75" customHeight="1" x14ac:dyDescent="0.35">
      <c r="A2945" s="1">
        <v>44950.656273148146</v>
      </c>
      <c r="B2945" s="2" t="s">
        <v>26</v>
      </c>
      <c r="C2945" s="2" t="s">
        <v>15</v>
      </c>
      <c r="D2945" s="2" t="s">
        <v>11</v>
      </c>
      <c r="E2945" s="2">
        <v>40529</v>
      </c>
      <c r="F2945" s="2">
        <v>5544</v>
      </c>
      <c r="G2945" s="24">
        <f t="shared" si="45"/>
        <v>0.13679093982086901</v>
      </c>
      <c r="H2945" s="2" t="s">
        <v>13</v>
      </c>
    </row>
    <row r="2946" spans="1:8" ht="15.75" customHeight="1" x14ac:dyDescent="0.35">
      <c r="A2946" s="1">
        <v>44950.656253842593</v>
      </c>
      <c r="B2946" s="2" t="s">
        <v>16</v>
      </c>
      <c r="C2946" s="2" t="s">
        <v>8</v>
      </c>
      <c r="D2946" s="2" t="s">
        <v>11</v>
      </c>
      <c r="E2946" s="2">
        <v>3521</v>
      </c>
      <c r="F2946" s="2">
        <v>194</v>
      </c>
      <c r="G2946" s="24">
        <f t="shared" ref="G2946:G3009" si="46">IFERROR(F2946/E2946,0)</f>
        <v>5.5097983527406989E-2</v>
      </c>
      <c r="H2946" s="2" t="s">
        <v>13</v>
      </c>
    </row>
    <row r="2947" spans="1:8" ht="15.75" customHeight="1" x14ac:dyDescent="0.35">
      <c r="A2947" s="1">
        <v>44950.65122939815</v>
      </c>
      <c r="B2947" s="2" t="s">
        <v>26</v>
      </c>
      <c r="C2947" s="2" t="s">
        <v>8</v>
      </c>
      <c r="D2947" s="2" t="s">
        <v>11</v>
      </c>
      <c r="E2947" s="2">
        <v>496</v>
      </c>
      <c r="F2947" s="2">
        <v>16</v>
      </c>
      <c r="G2947" s="24">
        <f t="shared" si="46"/>
        <v>3.2258064516129031E-2</v>
      </c>
      <c r="H2947" s="2" t="s">
        <v>13</v>
      </c>
    </row>
    <row r="2948" spans="1:8" ht="15.75" customHeight="1" x14ac:dyDescent="0.35">
      <c r="A2948" s="1">
        <v>44950.646827800927</v>
      </c>
      <c r="B2948" s="2" t="s">
        <v>26</v>
      </c>
      <c r="C2948" s="2" t="s">
        <v>8</v>
      </c>
      <c r="D2948" s="2" t="s">
        <v>11</v>
      </c>
      <c r="E2948" s="2">
        <v>2980</v>
      </c>
      <c r="F2948" s="2">
        <v>64</v>
      </c>
      <c r="G2948" s="24">
        <f t="shared" si="46"/>
        <v>2.1476510067114093E-2</v>
      </c>
      <c r="H2948" s="2" t="s">
        <v>10</v>
      </c>
    </row>
    <row r="2949" spans="1:8" ht="15.75" customHeight="1" x14ac:dyDescent="0.35">
      <c r="A2949" s="1">
        <v>44950.628649328704</v>
      </c>
      <c r="B2949" s="2" t="s">
        <v>16</v>
      </c>
      <c r="C2949" s="2" t="s">
        <v>8</v>
      </c>
      <c r="D2949" s="2" t="s">
        <v>11</v>
      </c>
      <c r="E2949" s="2">
        <v>1428</v>
      </c>
      <c r="F2949" s="2">
        <v>76</v>
      </c>
      <c r="G2949" s="24">
        <f t="shared" si="46"/>
        <v>5.3221288515406161E-2</v>
      </c>
      <c r="H2949" s="2" t="s">
        <v>10</v>
      </c>
    </row>
    <row r="2950" spans="1:8" ht="15.75" customHeight="1" x14ac:dyDescent="0.35">
      <c r="A2950" s="1">
        <v>44950.625162037039</v>
      </c>
      <c r="B2950" s="2" t="s">
        <v>26</v>
      </c>
      <c r="C2950" s="2" t="s">
        <v>18</v>
      </c>
      <c r="D2950" s="2" t="s">
        <v>11</v>
      </c>
      <c r="E2950" s="2">
        <v>19879</v>
      </c>
      <c r="F2950" s="2">
        <v>1109</v>
      </c>
      <c r="G2950" s="24">
        <f t="shared" si="46"/>
        <v>5.5787514462498113E-2</v>
      </c>
      <c r="H2950" s="2" t="s">
        <v>25</v>
      </c>
    </row>
    <row r="2951" spans="1:8" ht="15.75" customHeight="1" x14ac:dyDescent="0.35">
      <c r="A2951" s="1">
        <v>44950.625088935187</v>
      </c>
      <c r="B2951" s="2" t="s">
        <v>26</v>
      </c>
      <c r="C2951" s="2" t="s">
        <v>8</v>
      </c>
      <c r="D2951" s="2" t="s">
        <v>11</v>
      </c>
      <c r="E2951" s="2">
        <v>26409</v>
      </c>
      <c r="F2951" s="2">
        <v>913</v>
      </c>
      <c r="G2951" s="24">
        <f t="shared" si="46"/>
        <v>3.4571547578477031E-2</v>
      </c>
      <c r="H2951" s="2" t="s">
        <v>13</v>
      </c>
    </row>
    <row r="2952" spans="1:8" ht="15.75" customHeight="1" x14ac:dyDescent="0.35">
      <c r="A2952" s="1">
        <v>44950.625011574077</v>
      </c>
      <c r="B2952" s="2" t="s">
        <v>26</v>
      </c>
      <c r="C2952" s="2" t="s">
        <v>20</v>
      </c>
      <c r="D2952" s="2" t="s">
        <v>11</v>
      </c>
      <c r="E2952" s="2">
        <v>178</v>
      </c>
      <c r="F2952" s="2">
        <v>11</v>
      </c>
      <c r="G2952" s="24">
        <f t="shared" si="46"/>
        <v>6.1797752808988762E-2</v>
      </c>
      <c r="H2952" s="2" t="s">
        <v>12</v>
      </c>
    </row>
    <row r="2953" spans="1:8" ht="15.75" customHeight="1" x14ac:dyDescent="0.35">
      <c r="A2953" s="1">
        <v>44950.618465231484</v>
      </c>
      <c r="B2953" s="2" t="s">
        <v>16</v>
      </c>
      <c r="C2953" s="2" t="s">
        <v>8</v>
      </c>
      <c r="D2953" s="2" t="s">
        <v>11</v>
      </c>
      <c r="E2953" s="2">
        <v>4527</v>
      </c>
      <c r="F2953" s="2">
        <v>371</v>
      </c>
      <c r="G2953" s="24">
        <f t="shared" si="46"/>
        <v>8.195272807598851E-2</v>
      </c>
      <c r="H2953" s="2" t="s">
        <v>13</v>
      </c>
    </row>
    <row r="2954" spans="1:8" ht="15.75" customHeight="1" x14ac:dyDescent="0.35">
      <c r="A2954" s="1">
        <v>44950.618252314816</v>
      </c>
      <c r="B2954" s="2" t="s">
        <v>26</v>
      </c>
      <c r="C2954" s="2" t="s">
        <v>15</v>
      </c>
      <c r="D2954" s="2" t="s">
        <v>11</v>
      </c>
      <c r="E2954" s="2">
        <v>42426</v>
      </c>
      <c r="F2954" s="2">
        <v>9780</v>
      </c>
      <c r="G2954" s="24">
        <f t="shared" si="46"/>
        <v>0.23051902135482957</v>
      </c>
      <c r="H2954" s="2" t="s">
        <v>13</v>
      </c>
    </row>
    <row r="2955" spans="1:8" ht="15.75" customHeight="1" x14ac:dyDescent="0.35">
      <c r="A2955" s="1">
        <v>44950.615759293978</v>
      </c>
      <c r="B2955" s="2" t="s">
        <v>26</v>
      </c>
      <c r="C2955" s="2" t="s">
        <v>18</v>
      </c>
      <c r="D2955" s="2" t="s">
        <v>9</v>
      </c>
      <c r="E2955" s="2">
        <v>0</v>
      </c>
      <c r="F2955" s="2">
        <v>0</v>
      </c>
      <c r="G2955" s="24">
        <f t="shared" si="46"/>
        <v>0</v>
      </c>
      <c r="H2955" s="2" t="s">
        <v>10</v>
      </c>
    </row>
    <row r="2956" spans="1:8" ht="15.75" customHeight="1" x14ac:dyDescent="0.35">
      <c r="A2956" s="1">
        <v>44950.615757789354</v>
      </c>
      <c r="B2956" s="2" t="s">
        <v>26</v>
      </c>
      <c r="C2956" s="2" t="s">
        <v>18</v>
      </c>
      <c r="D2956" s="2" t="s">
        <v>9</v>
      </c>
      <c r="E2956" s="2">
        <v>0</v>
      </c>
      <c r="F2956" s="2">
        <v>0</v>
      </c>
      <c r="G2956" s="24">
        <f t="shared" si="46"/>
        <v>0</v>
      </c>
      <c r="H2956" s="2" t="s">
        <v>10</v>
      </c>
    </row>
    <row r="2957" spans="1:8" ht="15.75" customHeight="1" x14ac:dyDescent="0.35">
      <c r="A2957" s="1">
        <v>44950.615757604166</v>
      </c>
      <c r="B2957" s="2" t="s">
        <v>26</v>
      </c>
      <c r="C2957" s="2" t="s">
        <v>18</v>
      </c>
      <c r="D2957" s="2" t="s">
        <v>9</v>
      </c>
      <c r="E2957" s="2">
        <v>0</v>
      </c>
      <c r="F2957" s="2">
        <v>0</v>
      </c>
      <c r="G2957" s="24">
        <f t="shared" si="46"/>
        <v>0</v>
      </c>
      <c r="H2957" s="2" t="s">
        <v>10</v>
      </c>
    </row>
    <row r="2958" spans="1:8" ht="15.75" customHeight="1" x14ac:dyDescent="0.35">
      <c r="A2958" s="1">
        <v>44950.615578703706</v>
      </c>
      <c r="B2958" s="2" t="s">
        <v>26</v>
      </c>
      <c r="C2958" s="2" t="s">
        <v>18</v>
      </c>
      <c r="D2958" s="2" t="s">
        <v>11</v>
      </c>
      <c r="E2958" s="2">
        <v>386</v>
      </c>
      <c r="F2958" s="2">
        <v>3</v>
      </c>
      <c r="G2958" s="24">
        <f t="shared" si="46"/>
        <v>7.7720207253886009E-3</v>
      </c>
      <c r="H2958" s="2" t="s">
        <v>12</v>
      </c>
    </row>
    <row r="2959" spans="1:8" ht="15.75" customHeight="1" x14ac:dyDescent="0.35">
      <c r="A2959" s="1">
        <v>44950.613744201386</v>
      </c>
      <c r="B2959" s="2" t="s">
        <v>16</v>
      </c>
      <c r="C2959" s="2" t="s">
        <v>8</v>
      </c>
      <c r="D2959" s="2" t="s">
        <v>11</v>
      </c>
      <c r="E2959" s="2">
        <v>2658</v>
      </c>
      <c r="F2959" s="2">
        <v>207</v>
      </c>
      <c r="G2959" s="24">
        <f t="shared" si="46"/>
        <v>7.7878103837471777E-2</v>
      </c>
      <c r="H2959" s="2" t="s">
        <v>13</v>
      </c>
    </row>
    <row r="2960" spans="1:8" ht="15.75" customHeight="1" x14ac:dyDescent="0.35">
      <c r="A2960" s="1">
        <v>44950.613703703704</v>
      </c>
      <c r="B2960" s="2" t="s">
        <v>26</v>
      </c>
      <c r="C2960" s="2" t="s">
        <v>15</v>
      </c>
      <c r="D2960" s="2" t="s">
        <v>11</v>
      </c>
      <c r="E2960" s="2">
        <v>48472</v>
      </c>
      <c r="F2960" s="2">
        <v>12154</v>
      </c>
      <c r="G2960" s="24">
        <f t="shared" si="46"/>
        <v>0.25074269681465589</v>
      </c>
      <c r="H2960" s="2" t="s">
        <v>13</v>
      </c>
    </row>
    <row r="2961" spans="1:8" ht="15.75" customHeight="1" x14ac:dyDescent="0.35">
      <c r="A2961" s="1">
        <v>44950.600932037036</v>
      </c>
      <c r="B2961" s="2" t="s">
        <v>16</v>
      </c>
      <c r="C2961" s="2" t="s">
        <v>8</v>
      </c>
      <c r="D2961" s="2" t="s">
        <v>11</v>
      </c>
      <c r="E2961" s="2">
        <v>167</v>
      </c>
      <c r="F2961" s="2">
        <v>2</v>
      </c>
      <c r="G2961" s="24">
        <f t="shared" si="46"/>
        <v>1.1976047904191617E-2</v>
      </c>
      <c r="H2961" s="2" t="s">
        <v>10</v>
      </c>
    </row>
    <row r="2962" spans="1:8" ht="15.75" customHeight="1" x14ac:dyDescent="0.35">
      <c r="A2962" s="1">
        <v>44950.587674178241</v>
      </c>
      <c r="B2962" s="2" t="s">
        <v>16</v>
      </c>
      <c r="C2962" s="2" t="s">
        <v>8</v>
      </c>
      <c r="D2962" s="2" t="s">
        <v>11</v>
      </c>
      <c r="E2962" s="2">
        <v>2024</v>
      </c>
      <c r="F2962" s="2">
        <v>113</v>
      </c>
      <c r="G2962" s="24">
        <f t="shared" si="46"/>
        <v>5.5830039525691696E-2</v>
      </c>
      <c r="H2962" s="2" t="s">
        <v>10</v>
      </c>
    </row>
    <row r="2963" spans="1:8" ht="15.75" customHeight="1" x14ac:dyDescent="0.35">
      <c r="A2963" s="1">
        <v>44950.58761574074</v>
      </c>
      <c r="B2963" s="2" t="s">
        <v>26</v>
      </c>
      <c r="C2963" s="2" t="s">
        <v>21</v>
      </c>
      <c r="D2963" s="2" t="s">
        <v>11</v>
      </c>
      <c r="E2963" s="2">
        <v>993</v>
      </c>
      <c r="F2963" s="2">
        <v>31</v>
      </c>
      <c r="G2963" s="24">
        <f t="shared" si="46"/>
        <v>3.1218529707955689E-2</v>
      </c>
      <c r="H2963" s="2" t="s">
        <v>12</v>
      </c>
    </row>
    <row r="2964" spans="1:8" ht="15.75" customHeight="1" x14ac:dyDescent="0.35">
      <c r="A2964" s="1">
        <v>44950.584997916667</v>
      </c>
      <c r="B2964" s="2" t="s">
        <v>26</v>
      </c>
      <c r="C2964" s="2" t="s">
        <v>8</v>
      </c>
      <c r="D2964" s="2" t="s">
        <v>11</v>
      </c>
      <c r="E2964" s="2">
        <v>900</v>
      </c>
      <c r="F2964" s="2">
        <v>36</v>
      </c>
      <c r="G2964" s="24">
        <f t="shared" si="46"/>
        <v>0.04</v>
      </c>
      <c r="H2964" s="2" t="s">
        <v>10</v>
      </c>
    </row>
    <row r="2965" spans="1:8" ht="15.75" customHeight="1" x14ac:dyDescent="0.35">
      <c r="A2965" s="1">
        <v>44950.583369791668</v>
      </c>
      <c r="B2965" s="2" t="s">
        <v>26</v>
      </c>
      <c r="C2965" s="2" t="s">
        <v>8</v>
      </c>
      <c r="D2965" s="2" t="s">
        <v>23</v>
      </c>
      <c r="E2965" s="2">
        <v>215328</v>
      </c>
      <c r="F2965" s="2">
        <v>4320</v>
      </c>
      <c r="G2965" s="24">
        <f t="shared" si="46"/>
        <v>2.0062416406598307E-2</v>
      </c>
      <c r="H2965" s="2" t="s">
        <v>13</v>
      </c>
    </row>
    <row r="2966" spans="1:8" ht="15.75" customHeight="1" x14ac:dyDescent="0.35">
      <c r="A2966" s="1">
        <v>44950.577337962961</v>
      </c>
      <c r="B2966" s="2" t="s">
        <v>26</v>
      </c>
      <c r="C2966" s="2" t="s">
        <v>15</v>
      </c>
      <c r="D2966" s="2" t="s">
        <v>11</v>
      </c>
      <c r="E2966" s="2">
        <v>49693</v>
      </c>
      <c r="F2966" s="2">
        <v>13199</v>
      </c>
      <c r="G2966" s="24">
        <f t="shared" si="46"/>
        <v>0.26561085062282414</v>
      </c>
      <c r="H2966" s="2" t="s">
        <v>13</v>
      </c>
    </row>
    <row r="2967" spans="1:8" ht="15.75" customHeight="1" x14ac:dyDescent="0.35">
      <c r="A2967" s="1">
        <v>44950.577057881943</v>
      </c>
      <c r="B2967" s="2" t="s">
        <v>16</v>
      </c>
      <c r="C2967" s="2" t="s">
        <v>8</v>
      </c>
      <c r="D2967" s="2" t="s">
        <v>11</v>
      </c>
      <c r="E2967" s="2">
        <v>4710</v>
      </c>
      <c r="F2967" s="2">
        <v>369</v>
      </c>
      <c r="G2967" s="24">
        <f t="shared" si="46"/>
        <v>7.8343949044585984E-2</v>
      </c>
      <c r="H2967" s="2" t="s">
        <v>13</v>
      </c>
    </row>
    <row r="2968" spans="1:8" ht="15.75" customHeight="1" x14ac:dyDescent="0.35">
      <c r="A2968" s="1">
        <v>44950.573912037034</v>
      </c>
      <c r="B2968" s="2" t="s">
        <v>26</v>
      </c>
      <c r="C2968" s="2" t="s">
        <v>15</v>
      </c>
      <c r="D2968" s="2" t="s">
        <v>11</v>
      </c>
      <c r="E2968" s="2">
        <v>28735</v>
      </c>
      <c r="F2968" s="2">
        <v>10943</v>
      </c>
      <c r="G2968" s="24">
        <f t="shared" si="46"/>
        <v>0.38082477814511917</v>
      </c>
      <c r="H2968" s="2" t="s">
        <v>12</v>
      </c>
    </row>
    <row r="2969" spans="1:8" ht="15.75" customHeight="1" x14ac:dyDescent="0.35">
      <c r="A2969" s="1">
        <v>44950.573083530093</v>
      </c>
      <c r="B2969" s="2" t="s">
        <v>16</v>
      </c>
      <c r="C2969" s="2" t="s">
        <v>8</v>
      </c>
      <c r="D2969" s="2" t="s">
        <v>11</v>
      </c>
      <c r="E2969" s="2">
        <v>4710</v>
      </c>
      <c r="F2969" s="2">
        <v>820</v>
      </c>
      <c r="G2969" s="24">
        <f t="shared" si="46"/>
        <v>0.17409766454352441</v>
      </c>
      <c r="H2969" s="2" t="s">
        <v>12</v>
      </c>
    </row>
    <row r="2970" spans="1:8" ht="15.75" customHeight="1" x14ac:dyDescent="0.35">
      <c r="A2970" s="1">
        <v>44950.567731481482</v>
      </c>
      <c r="B2970" s="2" t="s">
        <v>26</v>
      </c>
      <c r="C2970" s="2" t="s">
        <v>18</v>
      </c>
      <c r="D2970" s="2" t="s">
        <v>11</v>
      </c>
      <c r="E2970" s="2">
        <v>5015</v>
      </c>
      <c r="F2970" s="2">
        <v>0</v>
      </c>
      <c r="G2970" s="24">
        <f t="shared" si="46"/>
        <v>0</v>
      </c>
      <c r="H2970" s="2" t="s">
        <v>12</v>
      </c>
    </row>
    <row r="2971" spans="1:8" ht="15.75" customHeight="1" x14ac:dyDescent="0.35">
      <c r="A2971" s="1">
        <v>44950.566944444443</v>
      </c>
      <c r="B2971" s="2" t="s">
        <v>26</v>
      </c>
      <c r="C2971" s="2" t="s">
        <v>18</v>
      </c>
      <c r="D2971" s="2" t="s">
        <v>11</v>
      </c>
      <c r="E2971" s="2">
        <v>5460</v>
      </c>
      <c r="F2971" s="2">
        <v>0</v>
      </c>
      <c r="G2971" s="24">
        <f t="shared" si="46"/>
        <v>0</v>
      </c>
      <c r="H2971" s="2" t="s">
        <v>13</v>
      </c>
    </row>
    <row r="2972" spans="1:8" ht="15.75" customHeight="1" x14ac:dyDescent="0.35">
      <c r="A2972" s="1">
        <v>44950.565682870372</v>
      </c>
      <c r="B2972" s="2" t="s">
        <v>26</v>
      </c>
      <c r="C2972" s="2" t="s">
        <v>18</v>
      </c>
      <c r="D2972" s="2" t="s">
        <v>11</v>
      </c>
      <c r="E2972" s="2">
        <v>5829</v>
      </c>
      <c r="F2972" s="2">
        <v>0</v>
      </c>
      <c r="G2972" s="24">
        <f t="shared" si="46"/>
        <v>0</v>
      </c>
      <c r="H2972" s="2" t="s">
        <v>13</v>
      </c>
    </row>
    <row r="2973" spans="1:8" ht="15.75" customHeight="1" x14ac:dyDescent="0.35">
      <c r="A2973" s="1">
        <v>44950.565358796295</v>
      </c>
      <c r="B2973" s="2" t="s">
        <v>26</v>
      </c>
      <c r="C2973" s="2" t="s">
        <v>15</v>
      </c>
      <c r="D2973" s="2" t="s">
        <v>11</v>
      </c>
      <c r="E2973" s="2">
        <v>0</v>
      </c>
      <c r="F2973" s="2">
        <v>0</v>
      </c>
      <c r="G2973" s="24">
        <f t="shared" si="46"/>
        <v>0</v>
      </c>
      <c r="H2973" s="2" t="s">
        <v>10</v>
      </c>
    </row>
    <row r="2974" spans="1:8" ht="15.75" customHeight="1" x14ac:dyDescent="0.35">
      <c r="A2974" s="1">
        <v>44950.565162037034</v>
      </c>
      <c r="B2974" s="2" t="s">
        <v>26</v>
      </c>
      <c r="C2974" s="2" t="s">
        <v>15</v>
      </c>
      <c r="D2974" s="2" t="s">
        <v>11</v>
      </c>
      <c r="E2974" s="2">
        <v>0</v>
      </c>
      <c r="F2974" s="2">
        <v>0</v>
      </c>
      <c r="G2974" s="24">
        <f t="shared" si="46"/>
        <v>0</v>
      </c>
      <c r="H2974" s="2" t="s">
        <v>10</v>
      </c>
    </row>
    <row r="2975" spans="1:8" ht="15.75" customHeight="1" x14ac:dyDescent="0.35">
      <c r="A2975" s="1">
        <v>44950.56363611111</v>
      </c>
      <c r="B2975" s="2" t="s">
        <v>16</v>
      </c>
      <c r="C2975" s="2" t="s">
        <v>8</v>
      </c>
      <c r="D2975" s="2" t="s">
        <v>11</v>
      </c>
      <c r="E2975" s="2">
        <v>99</v>
      </c>
      <c r="F2975" s="2">
        <v>0</v>
      </c>
      <c r="G2975" s="24">
        <f t="shared" si="46"/>
        <v>0</v>
      </c>
      <c r="H2975" s="2" t="s">
        <v>10</v>
      </c>
    </row>
    <row r="2976" spans="1:8" ht="15.75" customHeight="1" x14ac:dyDescent="0.35">
      <c r="A2976" s="1">
        <v>44950.562511574077</v>
      </c>
      <c r="B2976" s="2" t="s">
        <v>26</v>
      </c>
      <c r="C2976" s="2" t="s">
        <v>20</v>
      </c>
      <c r="D2976" s="2" t="s">
        <v>11</v>
      </c>
      <c r="E2976" s="2">
        <v>187</v>
      </c>
      <c r="F2976" s="2">
        <v>13</v>
      </c>
      <c r="G2976" s="24">
        <f t="shared" si="46"/>
        <v>6.9518716577540107E-2</v>
      </c>
      <c r="H2976" s="2" t="s">
        <v>12</v>
      </c>
    </row>
    <row r="2977" spans="1:8" ht="15.75" customHeight="1" x14ac:dyDescent="0.35">
      <c r="A2977" s="1">
        <v>44950.555879629632</v>
      </c>
      <c r="B2977" s="2" t="s">
        <v>26</v>
      </c>
      <c r="C2977" s="2" t="s">
        <v>15</v>
      </c>
      <c r="D2977" s="2" t="s">
        <v>11</v>
      </c>
      <c r="E2977" s="2">
        <v>42461</v>
      </c>
      <c r="F2977" s="2">
        <v>5584</v>
      </c>
      <c r="G2977" s="24">
        <f t="shared" si="46"/>
        <v>0.13150891406231602</v>
      </c>
      <c r="H2977" s="2" t="s">
        <v>13</v>
      </c>
    </row>
    <row r="2978" spans="1:8" ht="15.75" customHeight="1" x14ac:dyDescent="0.35">
      <c r="A2978" s="1">
        <v>44950.555039571758</v>
      </c>
      <c r="B2978" s="2" t="s">
        <v>16</v>
      </c>
      <c r="C2978" s="2" t="s">
        <v>8</v>
      </c>
      <c r="D2978" s="2" t="s">
        <v>11</v>
      </c>
      <c r="E2978" s="2">
        <v>3905</v>
      </c>
      <c r="F2978" s="2">
        <v>125</v>
      </c>
      <c r="G2978" s="24">
        <f t="shared" si="46"/>
        <v>3.2010243277848911E-2</v>
      </c>
      <c r="H2978" s="2" t="s">
        <v>13</v>
      </c>
    </row>
    <row r="2979" spans="1:8" ht="15.75" customHeight="1" x14ac:dyDescent="0.35">
      <c r="A2979" s="1">
        <v>44950.54582175926</v>
      </c>
      <c r="B2979" s="2" t="s">
        <v>26</v>
      </c>
      <c r="C2979" s="2" t="s">
        <v>15</v>
      </c>
      <c r="D2979" s="2" t="s">
        <v>11</v>
      </c>
      <c r="E2979" s="2">
        <v>0</v>
      </c>
      <c r="F2979" s="2">
        <v>0</v>
      </c>
      <c r="G2979" s="24">
        <f t="shared" si="46"/>
        <v>0</v>
      </c>
      <c r="H2979" s="2" t="s">
        <v>17</v>
      </c>
    </row>
    <row r="2980" spans="1:8" ht="15.75" customHeight="1" x14ac:dyDescent="0.35">
      <c r="A2980" s="1">
        <v>44950.545582916668</v>
      </c>
      <c r="B2980" s="2" t="s">
        <v>16</v>
      </c>
      <c r="C2980" s="2" t="s">
        <v>8</v>
      </c>
      <c r="D2980" s="2" t="s">
        <v>11</v>
      </c>
      <c r="E2980" s="2">
        <v>1668</v>
      </c>
      <c r="F2980" s="2">
        <v>93</v>
      </c>
      <c r="G2980" s="24">
        <f t="shared" si="46"/>
        <v>5.5755395683453238E-2</v>
      </c>
      <c r="H2980" s="2" t="s">
        <v>13</v>
      </c>
    </row>
    <row r="2981" spans="1:8" ht="15.75" customHeight="1" x14ac:dyDescent="0.35">
      <c r="A2981" s="1">
        <v>44950.545532407406</v>
      </c>
      <c r="B2981" s="2" t="s">
        <v>26</v>
      </c>
      <c r="C2981" s="2" t="s">
        <v>15</v>
      </c>
      <c r="D2981" s="2" t="s">
        <v>11</v>
      </c>
      <c r="E2981" s="2">
        <v>39161</v>
      </c>
      <c r="F2981" s="2">
        <v>4822</v>
      </c>
      <c r="G2981" s="24">
        <f t="shared" si="46"/>
        <v>0.12313270856208984</v>
      </c>
      <c r="H2981" s="2" t="s">
        <v>13</v>
      </c>
    </row>
    <row r="2982" spans="1:8" ht="15.75" customHeight="1" x14ac:dyDescent="0.35">
      <c r="A2982" s="1">
        <v>44950.529435949073</v>
      </c>
      <c r="B2982" s="2" t="s">
        <v>16</v>
      </c>
      <c r="C2982" s="2" t="s">
        <v>8</v>
      </c>
      <c r="D2982" s="2" t="s">
        <v>11</v>
      </c>
      <c r="E2982" s="2">
        <v>205</v>
      </c>
      <c r="F2982" s="2">
        <v>11</v>
      </c>
      <c r="G2982" s="24">
        <f t="shared" si="46"/>
        <v>5.3658536585365853E-2</v>
      </c>
      <c r="H2982" s="2" t="s">
        <v>10</v>
      </c>
    </row>
    <row r="2983" spans="1:8" ht="15.75" customHeight="1" x14ac:dyDescent="0.35">
      <c r="A2983" s="1">
        <v>44950.506192129629</v>
      </c>
      <c r="B2983" s="2" t="s">
        <v>26</v>
      </c>
      <c r="C2983" s="2" t="s">
        <v>21</v>
      </c>
      <c r="D2983" s="2" t="s">
        <v>11</v>
      </c>
      <c r="E2983" s="2">
        <v>763</v>
      </c>
      <c r="F2983" s="2">
        <v>27</v>
      </c>
      <c r="G2983" s="24">
        <f t="shared" si="46"/>
        <v>3.5386631716906945E-2</v>
      </c>
      <c r="H2983" s="2" t="s">
        <v>12</v>
      </c>
    </row>
    <row r="2984" spans="1:8" ht="15.75" customHeight="1" x14ac:dyDescent="0.35">
      <c r="A2984" s="1">
        <v>44950.503437500003</v>
      </c>
      <c r="B2984" s="2" t="s">
        <v>26</v>
      </c>
      <c r="C2984" s="2" t="s">
        <v>21</v>
      </c>
      <c r="D2984" s="2" t="s">
        <v>11</v>
      </c>
      <c r="E2984" s="2">
        <v>1127</v>
      </c>
      <c r="F2984" s="2">
        <v>25</v>
      </c>
      <c r="G2984" s="24">
        <f t="shared" si="46"/>
        <v>2.2182786157941437E-2</v>
      </c>
      <c r="H2984" s="2" t="s">
        <v>12</v>
      </c>
    </row>
    <row r="2985" spans="1:8" ht="15.75" customHeight="1" x14ac:dyDescent="0.35">
      <c r="A2985" s="1">
        <v>44950.500445219906</v>
      </c>
      <c r="B2985" s="2" t="s">
        <v>26</v>
      </c>
      <c r="C2985" s="2" t="s">
        <v>8</v>
      </c>
      <c r="D2985" s="2" t="s">
        <v>11</v>
      </c>
      <c r="E2985" s="2">
        <v>18112</v>
      </c>
      <c r="F2985" s="2">
        <v>559</v>
      </c>
      <c r="G2985" s="24">
        <f t="shared" si="46"/>
        <v>3.0863515901060071E-2</v>
      </c>
      <c r="H2985" s="2" t="s">
        <v>12</v>
      </c>
    </row>
    <row r="2986" spans="1:8" ht="15.75" customHeight="1" x14ac:dyDescent="0.35">
      <c r="A2986" s="1">
        <v>44950.491932870369</v>
      </c>
      <c r="B2986" s="2" t="s">
        <v>26</v>
      </c>
      <c r="C2986" s="2" t="s">
        <v>21</v>
      </c>
      <c r="D2986" s="2" t="s">
        <v>11</v>
      </c>
      <c r="E2986" s="2">
        <v>1028</v>
      </c>
      <c r="F2986" s="2">
        <v>47</v>
      </c>
      <c r="G2986" s="24">
        <f t="shared" si="46"/>
        <v>4.5719844357976651E-2</v>
      </c>
      <c r="H2986" s="2" t="s">
        <v>12</v>
      </c>
    </row>
    <row r="2987" spans="1:8" ht="15.75" customHeight="1" x14ac:dyDescent="0.35">
      <c r="A2987" s="1">
        <v>44950.490543981483</v>
      </c>
      <c r="B2987" s="2" t="s">
        <v>26</v>
      </c>
      <c r="C2987" s="2" t="s">
        <v>18</v>
      </c>
      <c r="D2987" s="2" t="s">
        <v>11</v>
      </c>
      <c r="E2987" s="2">
        <v>13229</v>
      </c>
      <c r="F2987" s="2">
        <v>199</v>
      </c>
      <c r="G2987" s="24">
        <f t="shared" si="46"/>
        <v>1.5042709199485978E-2</v>
      </c>
      <c r="H2987" s="2" t="s">
        <v>12</v>
      </c>
    </row>
    <row r="2988" spans="1:8" ht="15.75" customHeight="1" x14ac:dyDescent="0.35">
      <c r="A2988" s="1">
        <v>44950.488842592589</v>
      </c>
      <c r="B2988" s="2" t="s">
        <v>26</v>
      </c>
      <c r="C2988" s="2" t="s">
        <v>20</v>
      </c>
      <c r="D2988" s="2" t="s">
        <v>11</v>
      </c>
      <c r="E2988" s="2">
        <v>381</v>
      </c>
      <c r="F2988" s="2">
        <v>41</v>
      </c>
      <c r="G2988" s="24">
        <f t="shared" si="46"/>
        <v>0.10761154855643044</v>
      </c>
      <c r="H2988" s="2" t="s">
        <v>12</v>
      </c>
    </row>
    <row r="2989" spans="1:8" ht="15.75" customHeight="1" x14ac:dyDescent="0.35">
      <c r="A2989" s="1">
        <v>44950.468052280092</v>
      </c>
      <c r="B2989" s="2" t="s">
        <v>26</v>
      </c>
      <c r="C2989" s="2" t="s">
        <v>8</v>
      </c>
      <c r="D2989" s="2" t="s">
        <v>11</v>
      </c>
      <c r="E2989" s="2">
        <v>2486</v>
      </c>
      <c r="F2989" s="2">
        <v>69</v>
      </c>
      <c r="G2989" s="24">
        <f t="shared" si="46"/>
        <v>2.7755430410297668E-2</v>
      </c>
      <c r="H2989" s="2" t="s">
        <v>10</v>
      </c>
    </row>
    <row r="2990" spans="1:8" ht="15.75" customHeight="1" x14ac:dyDescent="0.35">
      <c r="A2990" s="1">
        <v>44950.458456817127</v>
      </c>
      <c r="B2990" s="2" t="s">
        <v>26</v>
      </c>
      <c r="C2990" s="2" t="s">
        <v>8</v>
      </c>
      <c r="D2990" s="2" t="s">
        <v>11</v>
      </c>
      <c r="E2990" s="2">
        <v>26253</v>
      </c>
      <c r="F2990" s="2">
        <v>439</v>
      </c>
      <c r="G2990" s="24">
        <f t="shared" si="46"/>
        <v>1.6721898449700987E-2</v>
      </c>
      <c r="H2990" s="2" t="s">
        <v>13</v>
      </c>
    </row>
    <row r="2991" spans="1:8" ht="15.75" customHeight="1" x14ac:dyDescent="0.35">
      <c r="A2991" s="1">
        <v>44950.417781759257</v>
      </c>
      <c r="B2991" s="2" t="s">
        <v>26</v>
      </c>
      <c r="C2991" s="2" t="s">
        <v>8</v>
      </c>
      <c r="D2991" s="2" t="s">
        <v>11</v>
      </c>
      <c r="E2991" s="2">
        <v>1232</v>
      </c>
      <c r="F2991" s="2">
        <v>33</v>
      </c>
      <c r="G2991" s="24">
        <f t="shared" si="46"/>
        <v>2.6785714285714284E-2</v>
      </c>
      <c r="H2991" s="2" t="s">
        <v>10</v>
      </c>
    </row>
    <row r="2992" spans="1:8" ht="15.75" customHeight="1" x14ac:dyDescent="0.35">
      <c r="A2992" s="1">
        <v>44950.41670642361</v>
      </c>
      <c r="B2992" s="2" t="s">
        <v>26</v>
      </c>
      <c r="C2992" s="2" t="s">
        <v>8</v>
      </c>
      <c r="D2992" s="2" t="s">
        <v>23</v>
      </c>
      <c r="E2992" s="2">
        <v>449596</v>
      </c>
      <c r="F2992" s="2">
        <v>8764</v>
      </c>
      <c r="G2992" s="24">
        <f t="shared" si="46"/>
        <v>1.9493055988042598E-2</v>
      </c>
      <c r="H2992" s="2" t="s">
        <v>13</v>
      </c>
    </row>
    <row r="2993" spans="1:8" ht="15.75" customHeight="1" x14ac:dyDescent="0.35">
      <c r="A2993" s="1">
        <v>44950.398562939816</v>
      </c>
      <c r="B2993" s="2" t="s">
        <v>7</v>
      </c>
      <c r="C2993" s="2" t="s">
        <v>8</v>
      </c>
      <c r="D2993" s="2" t="s">
        <v>11</v>
      </c>
      <c r="E2993" s="2">
        <v>212</v>
      </c>
      <c r="F2993" s="2">
        <v>8</v>
      </c>
      <c r="G2993" s="24">
        <f t="shared" si="46"/>
        <v>3.7735849056603772E-2</v>
      </c>
      <c r="H2993" s="2" t="s">
        <v>10</v>
      </c>
    </row>
    <row r="2994" spans="1:8" ht="15.75" customHeight="1" x14ac:dyDescent="0.35">
      <c r="A2994" s="1">
        <v>44950.382401967596</v>
      </c>
      <c r="B2994" s="2" t="s">
        <v>7</v>
      </c>
      <c r="C2994" s="2" t="s">
        <v>8</v>
      </c>
      <c r="D2994" s="2" t="s">
        <v>11</v>
      </c>
      <c r="E2994" s="2">
        <v>6662</v>
      </c>
      <c r="F2994" s="2">
        <v>371</v>
      </c>
      <c r="G2994" s="24">
        <f t="shared" si="46"/>
        <v>5.5688982287601323E-2</v>
      </c>
      <c r="H2994" s="2" t="s">
        <v>10</v>
      </c>
    </row>
    <row r="2995" spans="1:8" ht="15.75" customHeight="1" x14ac:dyDescent="0.35">
      <c r="A2995" s="1">
        <v>44950.380995370368</v>
      </c>
      <c r="B2995" s="2" t="s">
        <v>26</v>
      </c>
      <c r="C2995" s="2" t="s">
        <v>15</v>
      </c>
      <c r="D2995" s="2" t="s">
        <v>11</v>
      </c>
      <c r="E2995" s="2">
        <v>0</v>
      </c>
      <c r="F2995" s="2">
        <v>0</v>
      </c>
      <c r="G2995" s="24">
        <f t="shared" si="46"/>
        <v>0</v>
      </c>
      <c r="H2995" s="2" t="s">
        <v>10</v>
      </c>
    </row>
    <row r="2996" spans="1:8" ht="15.75" customHeight="1" x14ac:dyDescent="0.35">
      <c r="A2996" s="1">
        <v>44950.370844907404</v>
      </c>
      <c r="B2996" s="2" t="s">
        <v>26</v>
      </c>
      <c r="C2996" s="2" t="s">
        <v>18</v>
      </c>
      <c r="D2996" s="2" t="s">
        <v>11</v>
      </c>
      <c r="E2996" s="2">
        <v>4872</v>
      </c>
      <c r="F2996" s="2">
        <v>0</v>
      </c>
      <c r="G2996" s="24">
        <f t="shared" si="46"/>
        <v>0</v>
      </c>
      <c r="H2996" s="2" t="s">
        <v>13</v>
      </c>
    </row>
    <row r="2997" spans="1:8" ht="15.75" customHeight="1" x14ac:dyDescent="0.35">
      <c r="A2997" s="1">
        <v>44950.370360196757</v>
      </c>
      <c r="B2997" s="2" t="s">
        <v>7</v>
      </c>
      <c r="C2997" s="2" t="s">
        <v>8</v>
      </c>
      <c r="D2997" s="2" t="s">
        <v>11</v>
      </c>
      <c r="E2997" s="2">
        <v>1652</v>
      </c>
      <c r="F2997" s="2">
        <v>35</v>
      </c>
      <c r="G2997" s="24">
        <f t="shared" si="46"/>
        <v>2.1186440677966101E-2</v>
      </c>
      <c r="H2997" s="2" t="s">
        <v>13</v>
      </c>
    </row>
    <row r="2998" spans="1:8" ht="15.75" customHeight="1" x14ac:dyDescent="0.35">
      <c r="A2998" s="1">
        <v>44950.344980150461</v>
      </c>
      <c r="B2998" s="2" t="s">
        <v>7</v>
      </c>
      <c r="C2998" s="2" t="s">
        <v>8</v>
      </c>
      <c r="D2998" s="2" t="s">
        <v>11</v>
      </c>
      <c r="E2998" s="2">
        <v>740</v>
      </c>
      <c r="F2998" s="2">
        <v>47</v>
      </c>
      <c r="G2998" s="24">
        <f t="shared" si="46"/>
        <v>6.3513513513513517E-2</v>
      </c>
      <c r="H2998" s="2" t="s">
        <v>13</v>
      </c>
    </row>
    <row r="2999" spans="1:8" ht="15.75" customHeight="1" x14ac:dyDescent="0.35">
      <c r="A2999" s="1">
        <v>44950.339649780093</v>
      </c>
      <c r="B2999" s="2" t="s">
        <v>7</v>
      </c>
      <c r="C2999" s="2" t="s">
        <v>8</v>
      </c>
      <c r="D2999" s="2" t="s">
        <v>11</v>
      </c>
      <c r="E2999" s="2">
        <v>21913</v>
      </c>
      <c r="F2999" s="2">
        <v>2833</v>
      </c>
      <c r="G2999" s="24">
        <f t="shared" si="46"/>
        <v>0.12928398667457675</v>
      </c>
      <c r="H2999" s="2" t="s">
        <v>12</v>
      </c>
    </row>
    <row r="3000" spans="1:8" ht="15.75" customHeight="1" x14ac:dyDescent="0.35">
      <c r="A3000" s="1">
        <v>44950.333836423612</v>
      </c>
      <c r="B3000" s="2" t="s">
        <v>16</v>
      </c>
      <c r="C3000" s="2" t="s">
        <v>8</v>
      </c>
      <c r="D3000" s="2" t="s">
        <v>11</v>
      </c>
      <c r="E3000" s="2">
        <v>1139</v>
      </c>
      <c r="F3000" s="2">
        <v>55</v>
      </c>
      <c r="G3000" s="24">
        <f t="shared" si="46"/>
        <v>4.8287971905179985E-2</v>
      </c>
      <c r="H3000" s="2" t="s">
        <v>13</v>
      </c>
    </row>
    <row r="3001" spans="1:8" ht="15.75" customHeight="1" x14ac:dyDescent="0.35">
      <c r="A3001" s="1">
        <v>44950.333634259259</v>
      </c>
      <c r="B3001" s="2" t="s">
        <v>26</v>
      </c>
      <c r="C3001" s="2" t="s">
        <v>15</v>
      </c>
      <c r="D3001" s="2" t="s">
        <v>11</v>
      </c>
      <c r="E3001" s="2">
        <v>0</v>
      </c>
      <c r="F3001" s="2">
        <v>0</v>
      </c>
      <c r="G3001" s="24">
        <f t="shared" si="46"/>
        <v>0</v>
      </c>
      <c r="H3001" s="2" t="s">
        <v>13</v>
      </c>
    </row>
    <row r="3002" spans="1:8" ht="15.75" customHeight="1" x14ac:dyDescent="0.35">
      <c r="A3002" s="1">
        <v>44950.333634259259</v>
      </c>
      <c r="B3002" s="2" t="s">
        <v>26</v>
      </c>
      <c r="C3002" s="2" t="s">
        <v>15</v>
      </c>
      <c r="D3002" s="2" t="s">
        <v>11</v>
      </c>
      <c r="E3002" s="2">
        <v>0</v>
      </c>
      <c r="F3002" s="2">
        <v>0</v>
      </c>
      <c r="G3002" s="24">
        <f t="shared" si="46"/>
        <v>0</v>
      </c>
      <c r="H3002" s="2" t="s">
        <v>13</v>
      </c>
    </row>
    <row r="3003" spans="1:8" ht="15.75" customHeight="1" x14ac:dyDescent="0.35">
      <c r="A3003" s="1">
        <v>44950.333365659724</v>
      </c>
      <c r="B3003" s="2" t="s">
        <v>16</v>
      </c>
      <c r="C3003" s="2" t="s">
        <v>8</v>
      </c>
      <c r="D3003" s="2" t="s">
        <v>11</v>
      </c>
      <c r="E3003" s="2">
        <v>5173</v>
      </c>
      <c r="F3003" s="2">
        <v>371</v>
      </c>
      <c r="G3003" s="24">
        <f t="shared" si="46"/>
        <v>7.1718538565629222E-2</v>
      </c>
      <c r="H3003" s="2" t="s">
        <v>13</v>
      </c>
    </row>
    <row r="3004" spans="1:8" ht="15.75" customHeight="1" x14ac:dyDescent="0.35">
      <c r="A3004" s="1">
        <v>44950.333344907405</v>
      </c>
      <c r="B3004" s="2" t="s">
        <v>26</v>
      </c>
      <c r="C3004" s="2" t="s">
        <v>15</v>
      </c>
      <c r="D3004" s="2" t="s">
        <v>11</v>
      </c>
      <c r="E3004" s="2">
        <v>8411</v>
      </c>
      <c r="F3004" s="2">
        <v>1445</v>
      </c>
      <c r="G3004" s="24">
        <f t="shared" si="46"/>
        <v>0.17179883485911307</v>
      </c>
      <c r="H3004" s="2" t="s">
        <v>13</v>
      </c>
    </row>
    <row r="3005" spans="1:8" ht="15.75" customHeight="1" x14ac:dyDescent="0.35">
      <c r="A3005" s="1">
        <v>44950.331076388888</v>
      </c>
      <c r="B3005" s="2" t="s">
        <v>26</v>
      </c>
      <c r="C3005" s="2" t="s">
        <v>18</v>
      </c>
      <c r="D3005" s="2" t="s">
        <v>11</v>
      </c>
      <c r="E3005" s="2">
        <v>5002</v>
      </c>
      <c r="F3005" s="2">
        <v>0</v>
      </c>
      <c r="G3005" s="24">
        <f t="shared" si="46"/>
        <v>0</v>
      </c>
      <c r="H3005" s="2" t="s">
        <v>13</v>
      </c>
    </row>
    <row r="3006" spans="1:8" ht="15.75" customHeight="1" x14ac:dyDescent="0.35">
      <c r="A3006" s="1">
        <v>44950.330476747687</v>
      </c>
      <c r="B3006" s="2" t="s">
        <v>7</v>
      </c>
      <c r="C3006" s="2" t="s">
        <v>8</v>
      </c>
      <c r="D3006" s="2" t="s">
        <v>11</v>
      </c>
      <c r="E3006" s="2">
        <v>2705</v>
      </c>
      <c r="F3006" s="2">
        <v>84</v>
      </c>
      <c r="G3006" s="24">
        <f t="shared" si="46"/>
        <v>3.1053604436229204E-2</v>
      </c>
      <c r="H3006" s="2" t="s">
        <v>13</v>
      </c>
    </row>
    <row r="3007" spans="1:8" ht="15.75" customHeight="1" x14ac:dyDescent="0.35">
      <c r="A3007" s="1">
        <v>44950.323111319442</v>
      </c>
      <c r="B3007" s="2" t="s">
        <v>7</v>
      </c>
      <c r="C3007" s="2" t="s">
        <v>8</v>
      </c>
      <c r="D3007" s="2" t="s">
        <v>11</v>
      </c>
      <c r="E3007" s="2">
        <v>1456</v>
      </c>
      <c r="F3007" s="2">
        <v>70</v>
      </c>
      <c r="G3007" s="24">
        <f t="shared" si="46"/>
        <v>4.807692307692308E-2</v>
      </c>
      <c r="H3007" s="2" t="s">
        <v>10</v>
      </c>
    </row>
    <row r="3008" spans="1:8" ht="15.75" customHeight="1" x14ac:dyDescent="0.35">
      <c r="A3008" s="1">
        <v>44950.322645092594</v>
      </c>
      <c r="B3008" s="2" t="s">
        <v>7</v>
      </c>
      <c r="C3008" s="2" t="s">
        <v>8</v>
      </c>
      <c r="D3008" s="2" t="s">
        <v>11</v>
      </c>
      <c r="E3008" s="2">
        <v>8513</v>
      </c>
      <c r="F3008" s="2">
        <v>1416</v>
      </c>
      <c r="G3008" s="24">
        <f t="shared" si="46"/>
        <v>0.16633384235874546</v>
      </c>
      <c r="H3008" s="2" t="s">
        <v>12</v>
      </c>
    </row>
    <row r="3009" spans="1:8" ht="15.75" customHeight="1" x14ac:dyDescent="0.35">
      <c r="A3009" s="1">
        <v>44950.297181863425</v>
      </c>
      <c r="B3009" s="2" t="s">
        <v>7</v>
      </c>
      <c r="C3009" s="2" t="s">
        <v>8</v>
      </c>
      <c r="D3009" s="2" t="s">
        <v>9</v>
      </c>
      <c r="E3009" s="2">
        <v>0</v>
      </c>
      <c r="F3009" s="2">
        <v>0</v>
      </c>
      <c r="G3009" s="24">
        <f t="shared" si="46"/>
        <v>0</v>
      </c>
      <c r="H3009" s="2" t="s">
        <v>12</v>
      </c>
    </row>
    <row r="3010" spans="1:8" ht="15.75" customHeight="1" x14ac:dyDescent="0.35">
      <c r="A3010" s="1">
        <v>44950.292715578704</v>
      </c>
      <c r="B3010" s="2" t="s">
        <v>7</v>
      </c>
      <c r="C3010" s="2" t="s">
        <v>8</v>
      </c>
      <c r="D3010" s="2" t="s">
        <v>11</v>
      </c>
      <c r="E3010" s="2">
        <v>8314</v>
      </c>
      <c r="F3010" s="2">
        <v>676</v>
      </c>
      <c r="G3010" s="24">
        <f t="shared" ref="G3010:G3073" si="47">IFERROR(F3010/E3010,0)</f>
        <v>8.1308636035602594E-2</v>
      </c>
      <c r="H3010" s="2" t="s">
        <v>12</v>
      </c>
    </row>
    <row r="3011" spans="1:8" ht="15.75" customHeight="1" x14ac:dyDescent="0.35">
      <c r="A3011" s="1">
        <v>44950.290451388886</v>
      </c>
      <c r="B3011" s="2" t="s">
        <v>26</v>
      </c>
      <c r="C3011" s="2" t="s">
        <v>18</v>
      </c>
      <c r="D3011" s="2" t="s">
        <v>11</v>
      </c>
      <c r="E3011" s="2">
        <v>5070</v>
      </c>
      <c r="F3011" s="2">
        <v>0</v>
      </c>
      <c r="G3011" s="24">
        <f t="shared" si="47"/>
        <v>0</v>
      </c>
      <c r="H3011" s="2" t="s">
        <v>13</v>
      </c>
    </row>
    <row r="3012" spans="1:8" ht="15.75" customHeight="1" x14ac:dyDescent="0.35">
      <c r="A3012" s="1">
        <v>44950.290069050927</v>
      </c>
      <c r="B3012" s="2" t="s">
        <v>7</v>
      </c>
      <c r="C3012" s="2" t="s">
        <v>8</v>
      </c>
      <c r="D3012" s="2" t="s">
        <v>11</v>
      </c>
      <c r="E3012" s="2">
        <v>2122</v>
      </c>
      <c r="F3012" s="2">
        <v>101</v>
      </c>
      <c r="G3012" s="24">
        <f t="shared" si="47"/>
        <v>4.7596606974552307E-2</v>
      </c>
      <c r="H3012" s="2" t="s">
        <v>13</v>
      </c>
    </row>
    <row r="3013" spans="1:8" ht="15.75" customHeight="1" x14ac:dyDescent="0.35">
      <c r="A3013" s="1">
        <v>44950.273131400463</v>
      </c>
      <c r="B3013" s="2" t="s">
        <v>7</v>
      </c>
      <c r="C3013" s="2" t="s">
        <v>8</v>
      </c>
      <c r="D3013" s="2" t="s">
        <v>11</v>
      </c>
      <c r="E3013" s="2">
        <v>5939</v>
      </c>
      <c r="F3013" s="2">
        <v>623</v>
      </c>
      <c r="G3013" s="24">
        <f t="shared" si="47"/>
        <v>0.10489981478363361</v>
      </c>
      <c r="H3013" s="2" t="s">
        <v>12</v>
      </c>
    </row>
    <row r="3014" spans="1:8" ht="15.75" customHeight="1" x14ac:dyDescent="0.35">
      <c r="A3014" s="1">
        <v>44950.266571388885</v>
      </c>
      <c r="B3014" s="2" t="s">
        <v>7</v>
      </c>
      <c r="C3014" s="2" t="s">
        <v>8</v>
      </c>
      <c r="D3014" s="2" t="s">
        <v>11</v>
      </c>
      <c r="E3014" s="2">
        <v>3659</v>
      </c>
      <c r="F3014" s="2">
        <v>468</v>
      </c>
      <c r="G3014" s="24">
        <f t="shared" si="47"/>
        <v>0.1279037988521454</v>
      </c>
      <c r="H3014" s="2" t="s">
        <v>12</v>
      </c>
    </row>
    <row r="3015" spans="1:8" ht="15.75" customHeight="1" x14ac:dyDescent="0.35">
      <c r="A3015" s="1">
        <v>44950.251307870371</v>
      </c>
      <c r="B3015" s="2" t="s">
        <v>26</v>
      </c>
      <c r="C3015" s="2" t="s">
        <v>18</v>
      </c>
      <c r="D3015" s="2" t="s">
        <v>11</v>
      </c>
      <c r="E3015" s="2">
        <v>5605</v>
      </c>
      <c r="F3015" s="2">
        <v>0</v>
      </c>
      <c r="G3015" s="24">
        <f t="shared" si="47"/>
        <v>0</v>
      </c>
      <c r="H3015" s="2" t="s">
        <v>13</v>
      </c>
    </row>
    <row r="3016" spans="1:8" ht="15.75" customHeight="1" x14ac:dyDescent="0.35">
      <c r="A3016" s="1">
        <v>44950.251294270834</v>
      </c>
      <c r="B3016" s="2" t="s">
        <v>7</v>
      </c>
      <c r="C3016" s="2" t="s">
        <v>8</v>
      </c>
      <c r="D3016" s="2" t="s">
        <v>11</v>
      </c>
      <c r="E3016" s="2">
        <v>4710</v>
      </c>
      <c r="F3016" s="2">
        <v>138</v>
      </c>
      <c r="G3016" s="24">
        <f t="shared" si="47"/>
        <v>2.9299363057324841E-2</v>
      </c>
      <c r="H3016" s="2" t="s">
        <v>13</v>
      </c>
    </row>
    <row r="3017" spans="1:8" ht="15.75" customHeight="1" x14ac:dyDescent="0.35">
      <c r="A3017" s="1">
        <v>44949.795484664355</v>
      </c>
      <c r="B3017" s="2" t="s">
        <v>26</v>
      </c>
      <c r="C3017" s="2" t="s">
        <v>8</v>
      </c>
      <c r="D3017" s="2" t="s">
        <v>11</v>
      </c>
      <c r="E3017" s="2">
        <v>341</v>
      </c>
      <c r="F3017" s="2">
        <v>18</v>
      </c>
      <c r="G3017" s="24">
        <f t="shared" si="47"/>
        <v>5.2785923753665691E-2</v>
      </c>
      <c r="H3017" s="2" t="s">
        <v>10</v>
      </c>
    </row>
    <row r="3018" spans="1:8" ht="15.75" customHeight="1" x14ac:dyDescent="0.35">
      <c r="A3018" s="1">
        <v>44949.665148252316</v>
      </c>
      <c r="B3018" s="2" t="s">
        <v>16</v>
      </c>
      <c r="C3018" s="2" t="s">
        <v>8</v>
      </c>
      <c r="D3018" s="2" t="s">
        <v>9</v>
      </c>
      <c r="E3018" s="2">
        <v>1541</v>
      </c>
      <c r="F3018" s="2">
        <v>224</v>
      </c>
      <c r="G3018" s="24">
        <f t="shared" si="47"/>
        <v>0.14536015574302402</v>
      </c>
      <c r="H3018" s="2" t="s">
        <v>12</v>
      </c>
    </row>
    <row r="3019" spans="1:8" ht="15.75" customHeight="1" x14ac:dyDescent="0.35">
      <c r="A3019" s="1">
        <v>44949.66511574074</v>
      </c>
      <c r="B3019" s="2" t="s">
        <v>26</v>
      </c>
      <c r="C3019" s="2" t="s">
        <v>15</v>
      </c>
      <c r="D3019" s="2" t="s">
        <v>9</v>
      </c>
      <c r="E3019" s="2">
        <v>28137</v>
      </c>
      <c r="F3019" s="2">
        <v>4813</v>
      </c>
      <c r="G3019" s="24">
        <f t="shared" si="47"/>
        <v>0.17105590503607349</v>
      </c>
      <c r="H3019" s="2" t="s">
        <v>12</v>
      </c>
    </row>
    <row r="3020" spans="1:8" ht="15.75" customHeight="1" x14ac:dyDescent="0.35">
      <c r="A3020" s="1">
        <v>44949.662406493058</v>
      </c>
      <c r="B3020" s="2" t="s">
        <v>16</v>
      </c>
      <c r="C3020" s="2" t="s">
        <v>8</v>
      </c>
      <c r="D3020" s="2" t="s">
        <v>9</v>
      </c>
      <c r="E3020" s="2">
        <v>0</v>
      </c>
      <c r="F3020" s="2">
        <v>0</v>
      </c>
      <c r="G3020" s="24">
        <f t="shared" si="47"/>
        <v>0</v>
      </c>
      <c r="H3020" s="2" t="s">
        <v>10</v>
      </c>
    </row>
    <row r="3021" spans="1:8" ht="15.75" customHeight="1" x14ac:dyDescent="0.35">
      <c r="A3021" s="1">
        <v>44949.605138888888</v>
      </c>
      <c r="B3021" s="2" t="s">
        <v>26</v>
      </c>
      <c r="C3021" s="2" t="s">
        <v>18</v>
      </c>
      <c r="D3021" s="2" t="s">
        <v>9</v>
      </c>
      <c r="E3021" s="2">
        <v>5368</v>
      </c>
      <c r="F3021" s="2">
        <v>0</v>
      </c>
      <c r="G3021" s="24">
        <f t="shared" si="47"/>
        <v>0</v>
      </c>
      <c r="H3021" s="2" t="s">
        <v>13</v>
      </c>
    </row>
    <row r="3022" spans="1:8" ht="15.75" customHeight="1" x14ac:dyDescent="0.35">
      <c r="A3022" s="1">
        <v>44949.604696388888</v>
      </c>
      <c r="B3022" s="2" t="s">
        <v>26</v>
      </c>
      <c r="C3022" s="2" t="s">
        <v>8</v>
      </c>
      <c r="D3022" s="2" t="s">
        <v>11</v>
      </c>
      <c r="E3022" s="2">
        <v>21470</v>
      </c>
      <c r="F3022" s="2">
        <v>212</v>
      </c>
      <c r="G3022" s="24">
        <f t="shared" si="47"/>
        <v>9.8742431299487649E-3</v>
      </c>
      <c r="H3022" s="2" t="s">
        <v>13</v>
      </c>
    </row>
    <row r="3023" spans="1:8" ht="15.75" customHeight="1" x14ac:dyDescent="0.35">
      <c r="A3023" s="1">
        <v>44949.594953703701</v>
      </c>
      <c r="B3023" s="2" t="s">
        <v>26</v>
      </c>
      <c r="C3023" s="2" t="s">
        <v>18</v>
      </c>
      <c r="D3023" s="2" t="s">
        <v>9</v>
      </c>
      <c r="E3023" s="2">
        <v>179</v>
      </c>
      <c r="F3023" s="2">
        <v>1</v>
      </c>
      <c r="G3023" s="24">
        <f t="shared" si="47"/>
        <v>5.5865921787709499E-3</v>
      </c>
      <c r="H3023" s="2" t="s">
        <v>12</v>
      </c>
    </row>
    <row r="3024" spans="1:8" ht="15.75" customHeight="1" x14ac:dyDescent="0.35">
      <c r="A3024" s="1">
        <v>44949.594087106481</v>
      </c>
      <c r="B3024" s="2" t="s">
        <v>16</v>
      </c>
      <c r="C3024" s="2" t="s">
        <v>8</v>
      </c>
      <c r="D3024" s="2" t="s">
        <v>9</v>
      </c>
      <c r="E3024" s="2">
        <v>542</v>
      </c>
      <c r="F3024" s="2">
        <v>13</v>
      </c>
      <c r="G3024" s="24">
        <f t="shared" si="47"/>
        <v>2.3985239852398525E-2</v>
      </c>
      <c r="H3024" s="2" t="s">
        <v>10</v>
      </c>
    </row>
    <row r="3025" spans="1:8" ht="15.75" customHeight="1" x14ac:dyDescent="0.35">
      <c r="A3025" s="1">
        <v>44949.593275462961</v>
      </c>
      <c r="B3025" s="2" t="s">
        <v>26</v>
      </c>
      <c r="C3025" s="2" t="s">
        <v>21</v>
      </c>
      <c r="D3025" s="2" t="s">
        <v>9</v>
      </c>
      <c r="E3025" s="2">
        <v>5070</v>
      </c>
      <c r="F3025" s="2">
        <v>153</v>
      </c>
      <c r="G3025" s="24">
        <f t="shared" si="47"/>
        <v>3.0177514792899408E-2</v>
      </c>
      <c r="H3025" s="2" t="s">
        <v>12</v>
      </c>
    </row>
    <row r="3026" spans="1:8" ht="15.75" customHeight="1" x14ac:dyDescent="0.35">
      <c r="A3026" s="1">
        <v>44949.593231238425</v>
      </c>
      <c r="B3026" s="2" t="s">
        <v>16</v>
      </c>
      <c r="C3026" s="2" t="s">
        <v>8</v>
      </c>
      <c r="D3026" s="2" t="s">
        <v>9</v>
      </c>
      <c r="E3026" s="2">
        <v>622</v>
      </c>
      <c r="F3026" s="2">
        <v>18</v>
      </c>
      <c r="G3026" s="24">
        <f t="shared" si="47"/>
        <v>2.8938906752411574E-2</v>
      </c>
      <c r="H3026" s="2" t="s">
        <v>10</v>
      </c>
    </row>
    <row r="3027" spans="1:8" ht="15.75" customHeight="1" x14ac:dyDescent="0.35">
      <c r="A3027" s="1">
        <v>44949.590856481482</v>
      </c>
      <c r="B3027" s="2" t="s">
        <v>26</v>
      </c>
      <c r="C3027" s="2" t="s">
        <v>20</v>
      </c>
      <c r="D3027" s="2" t="s">
        <v>9</v>
      </c>
      <c r="E3027" s="2">
        <v>1603</v>
      </c>
      <c r="F3027" s="2">
        <v>128</v>
      </c>
      <c r="G3027" s="24">
        <f t="shared" si="47"/>
        <v>7.9850280723643169E-2</v>
      </c>
      <c r="H3027" s="2" t="s">
        <v>12</v>
      </c>
    </row>
    <row r="3028" spans="1:8" ht="15.75" customHeight="1" x14ac:dyDescent="0.35">
      <c r="A3028" s="1">
        <v>44949.548356481479</v>
      </c>
      <c r="B3028" s="2" t="s">
        <v>26</v>
      </c>
      <c r="C3028" s="2" t="s">
        <v>18</v>
      </c>
      <c r="D3028" s="2" t="s">
        <v>9</v>
      </c>
      <c r="E3028" s="2">
        <v>6180</v>
      </c>
      <c r="F3028" s="2">
        <v>0</v>
      </c>
      <c r="G3028" s="24">
        <f t="shared" si="47"/>
        <v>0</v>
      </c>
      <c r="H3028" s="2" t="s">
        <v>13</v>
      </c>
    </row>
    <row r="3029" spans="1:8" ht="15.75" customHeight="1" x14ac:dyDescent="0.35">
      <c r="A3029" s="1">
        <v>44949.548349988429</v>
      </c>
      <c r="B3029" s="2" t="s">
        <v>26</v>
      </c>
      <c r="C3029" s="2" t="s">
        <v>8</v>
      </c>
      <c r="D3029" s="2" t="s">
        <v>11</v>
      </c>
      <c r="E3029" s="2">
        <v>15715</v>
      </c>
      <c r="F3029" s="2">
        <v>103</v>
      </c>
      <c r="G3029" s="24">
        <f t="shared" si="47"/>
        <v>6.5542475342029909E-3</v>
      </c>
      <c r="H3029" s="2" t="s">
        <v>13</v>
      </c>
    </row>
    <row r="3030" spans="1:8" ht="15.75" customHeight="1" x14ac:dyDescent="0.35">
      <c r="A3030" s="1">
        <v>44949.532710937499</v>
      </c>
      <c r="B3030" s="2" t="s">
        <v>26</v>
      </c>
      <c r="C3030" s="2" t="s">
        <v>8</v>
      </c>
      <c r="D3030" s="2" t="s">
        <v>9</v>
      </c>
      <c r="E3030" s="2">
        <v>451</v>
      </c>
      <c r="F3030" s="2">
        <v>11</v>
      </c>
      <c r="G3030" s="24">
        <f t="shared" si="47"/>
        <v>2.4390243902439025E-2</v>
      </c>
      <c r="H3030" s="2" t="s">
        <v>10</v>
      </c>
    </row>
    <row r="3031" spans="1:8" ht="15.75" customHeight="1" x14ac:dyDescent="0.35">
      <c r="A3031" s="1">
        <v>44949.523657407408</v>
      </c>
      <c r="B3031" s="2" t="s">
        <v>26</v>
      </c>
      <c r="C3031" s="2" t="s">
        <v>15</v>
      </c>
      <c r="D3031" s="2" t="s">
        <v>9</v>
      </c>
      <c r="E3031" s="2">
        <v>0</v>
      </c>
      <c r="F3031" s="2">
        <v>0</v>
      </c>
      <c r="G3031" s="24">
        <f t="shared" si="47"/>
        <v>0</v>
      </c>
      <c r="H3031" s="2" t="s">
        <v>10</v>
      </c>
    </row>
    <row r="3032" spans="1:8" ht="15.75" customHeight="1" x14ac:dyDescent="0.35">
      <c r="A3032" s="1">
        <v>44949.523530092592</v>
      </c>
      <c r="B3032" s="2" t="s">
        <v>26</v>
      </c>
      <c r="C3032" s="2" t="s">
        <v>15</v>
      </c>
      <c r="D3032" s="2" t="s">
        <v>9</v>
      </c>
      <c r="E3032" s="2">
        <v>0</v>
      </c>
      <c r="F3032" s="2">
        <v>0</v>
      </c>
      <c r="G3032" s="24">
        <f t="shared" si="47"/>
        <v>0</v>
      </c>
      <c r="H3032" s="2" t="s">
        <v>10</v>
      </c>
    </row>
    <row r="3033" spans="1:8" ht="15.75" customHeight="1" x14ac:dyDescent="0.35">
      <c r="A3033" s="1">
        <v>44949.523206018515</v>
      </c>
      <c r="B3033" s="2" t="s">
        <v>26</v>
      </c>
      <c r="C3033" s="2" t="s">
        <v>15</v>
      </c>
      <c r="D3033" s="2" t="s">
        <v>9</v>
      </c>
      <c r="E3033" s="2">
        <v>0</v>
      </c>
      <c r="F3033" s="2">
        <v>0</v>
      </c>
      <c r="G3033" s="24">
        <f t="shared" si="47"/>
        <v>0</v>
      </c>
      <c r="H3033" s="2" t="s">
        <v>10</v>
      </c>
    </row>
    <row r="3034" spans="1:8" ht="15.75" customHeight="1" x14ac:dyDescent="0.35">
      <c r="A3034" s="1">
        <v>44949.523113425923</v>
      </c>
      <c r="B3034" s="2" t="s">
        <v>26</v>
      </c>
      <c r="C3034" s="2" t="s">
        <v>15</v>
      </c>
      <c r="D3034" s="2" t="s">
        <v>9</v>
      </c>
      <c r="E3034" s="2">
        <v>0</v>
      </c>
      <c r="F3034" s="2">
        <v>0</v>
      </c>
      <c r="G3034" s="24">
        <f t="shared" si="47"/>
        <v>0</v>
      </c>
      <c r="H3034" s="2" t="s">
        <v>10</v>
      </c>
    </row>
    <row r="3035" spans="1:8" ht="15.75" customHeight="1" x14ac:dyDescent="0.35">
      <c r="A3035" s="1">
        <v>44949.51856571759</v>
      </c>
      <c r="B3035" s="2" t="s">
        <v>16</v>
      </c>
      <c r="C3035" s="2" t="s">
        <v>8</v>
      </c>
      <c r="D3035" s="2" t="s">
        <v>9</v>
      </c>
      <c r="E3035" s="2">
        <v>69</v>
      </c>
      <c r="F3035" s="2">
        <v>8</v>
      </c>
      <c r="G3035" s="24">
        <f t="shared" si="47"/>
        <v>0.11594202898550725</v>
      </c>
      <c r="H3035" s="2" t="s">
        <v>10</v>
      </c>
    </row>
    <row r="3036" spans="1:8" ht="15.75" customHeight="1" x14ac:dyDescent="0.35">
      <c r="A3036" s="1">
        <v>44949.516157407408</v>
      </c>
      <c r="B3036" s="2" t="s">
        <v>26</v>
      </c>
      <c r="C3036" s="2" t="s">
        <v>15</v>
      </c>
      <c r="D3036" s="2" t="s">
        <v>9</v>
      </c>
      <c r="E3036" s="2">
        <v>51864</v>
      </c>
      <c r="F3036" s="2">
        <v>8664</v>
      </c>
      <c r="G3036" s="24">
        <f t="shared" si="47"/>
        <v>0.16705229060620083</v>
      </c>
      <c r="H3036" s="2" t="s">
        <v>13</v>
      </c>
    </row>
    <row r="3037" spans="1:8" ht="15.75" customHeight="1" x14ac:dyDescent="0.35">
      <c r="A3037" s="1">
        <v>44949.515919074074</v>
      </c>
      <c r="B3037" s="2" t="s">
        <v>16</v>
      </c>
      <c r="C3037" s="2" t="s">
        <v>8</v>
      </c>
      <c r="D3037" s="2" t="s">
        <v>9</v>
      </c>
      <c r="E3037" s="2">
        <v>5056</v>
      </c>
      <c r="F3037" s="2">
        <v>329</v>
      </c>
      <c r="G3037" s="24">
        <f t="shared" si="47"/>
        <v>6.5071202531645569E-2</v>
      </c>
      <c r="H3037" s="2" t="s">
        <v>13</v>
      </c>
    </row>
    <row r="3038" spans="1:8" ht="15.75" customHeight="1" x14ac:dyDescent="0.35">
      <c r="A3038" s="1">
        <v>44949.485300925924</v>
      </c>
      <c r="B3038" s="2" t="s">
        <v>26</v>
      </c>
      <c r="C3038" s="2" t="s">
        <v>15</v>
      </c>
      <c r="D3038" s="2" t="s">
        <v>11</v>
      </c>
      <c r="E3038" s="2">
        <v>39880</v>
      </c>
      <c r="F3038" s="2">
        <v>2124</v>
      </c>
      <c r="G3038" s="24">
        <f t="shared" si="47"/>
        <v>5.3259779338014041E-2</v>
      </c>
      <c r="H3038" s="2" t="s">
        <v>13</v>
      </c>
    </row>
    <row r="3039" spans="1:8" ht="15.75" customHeight="1" x14ac:dyDescent="0.35">
      <c r="A3039" s="1">
        <v>44949.458483796298</v>
      </c>
      <c r="B3039" s="2" t="s">
        <v>26</v>
      </c>
      <c r="C3039" s="2" t="s">
        <v>18</v>
      </c>
      <c r="D3039" s="2" t="s">
        <v>11</v>
      </c>
      <c r="E3039" s="2">
        <v>38933</v>
      </c>
      <c r="F3039" s="2">
        <v>1360</v>
      </c>
      <c r="G3039" s="24">
        <f t="shared" si="47"/>
        <v>3.4931805922995919E-2</v>
      </c>
      <c r="H3039" s="2" t="s">
        <v>13</v>
      </c>
    </row>
    <row r="3040" spans="1:8" ht="15.75" customHeight="1" x14ac:dyDescent="0.35">
      <c r="A3040" s="1">
        <v>44949.458362789352</v>
      </c>
      <c r="B3040" s="2" t="s">
        <v>26</v>
      </c>
      <c r="C3040" s="2" t="s">
        <v>8</v>
      </c>
      <c r="D3040" s="2" t="s">
        <v>11</v>
      </c>
      <c r="E3040" s="2">
        <v>120607</v>
      </c>
      <c r="F3040" s="2">
        <v>1910</v>
      </c>
      <c r="G3040" s="24">
        <f t="shared" si="47"/>
        <v>1.5836560066994455E-2</v>
      </c>
      <c r="H3040" s="2" t="s">
        <v>13</v>
      </c>
    </row>
    <row r="3041" spans="1:8" ht="15.75" customHeight="1" x14ac:dyDescent="0.35">
      <c r="A3041" s="1">
        <v>44949.413340023151</v>
      </c>
      <c r="B3041" s="2" t="s">
        <v>7</v>
      </c>
      <c r="C3041" s="2" t="s">
        <v>8</v>
      </c>
      <c r="D3041" s="2" t="s">
        <v>9</v>
      </c>
      <c r="E3041" s="2">
        <v>372</v>
      </c>
      <c r="F3041" s="2">
        <v>14</v>
      </c>
      <c r="G3041" s="24">
        <f t="shared" si="47"/>
        <v>3.7634408602150539E-2</v>
      </c>
      <c r="H3041" s="2" t="s">
        <v>10</v>
      </c>
    </row>
    <row r="3042" spans="1:8" ht="15.75" customHeight="1" x14ac:dyDescent="0.35">
      <c r="A3042" s="1">
        <v>44949.39912037037</v>
      </c>
      <c r="B3042" s="2" t="s">
        <v>26</v>
      </c>
      <c r="C3042" s="2" t="s">
        <v>20</v>
      </c>
      <c r="D3042" s="2" t="s">
        <v>9</v>
      </c>
      <c r="E3042" s="2">
        <v>470</v>
      </c>
      <c r="F3042" s="2">
        <v>54</v>
      </c>
      <c r="G3042" s="24">
        <f t="shared" si="47"/>
        <v>0.1148936170212766</v>
      </c>
      <c r="H3042" s="2" t="s">
        <v>12</v>
      </c>
    </row>
    <row r="3043" spans="1:8" ht="15.75" customHeight="1" x14ac:dyDescent="0.35">
      <c r="A3043" s="1">
        <v>44949.38899378472</v>
      </c>
      <c r="B3043" s="2" t="s">
        <v>26</v>
      </c>
      <c r="C3043" s="2" t="s">
        <v>18</v>
      </c>
      <c r="D3043" s="2" t="s">
        <v>9</v>
      </c>
      <c r="E3043" s="2">
        <v>0</v>
      </c>
      <c r="F3043" s="2">
        <v>0</v>
      </c>
      <c r="G3043" s="24">
        <f t="shared" si="47"/>
        <v>0</v>
      </c>
      <c r="H3043" s="2" t="s">
        <v>10</v>
      </c>
    </row>
    <row r="3044" spans="1:8" ht="15.75" customHeight="1" x14ac:dyDescent="0.35">
      <c r="A3044" s="1">
        <v>44949.388993564811</v>
      </c>
      <c r="B3044" s="2" t="s">
        <v>26</v>
      </c>
      <c r="C3044" s="2" t="s">
        <v>18</v>
      </c>
      <c r="D3044" s="2" t="s">
        <v>9</v>
      </c>
      <c r="E3044" s="2">
        <v>0</v>
      </c>
      <c r="F3044" s="2">
        <v>0</v>
      </c>
      <c r="G3044" s="24">
        <f t="shared" si="47"/>
        <v>0</v>
      </c>
      <c r="H3044" s="2" t="s">
        <v>10</v>
      </c>
    </row>
    <row r="3045" spans="1:8" ht="15.75" customHeight="1" x14ac:dyDescent="0.35">
      <c r="A3045" s="1">
        <v>44949.388993506946</v>
      </c>
      <c r="B3045" s="2" t="s">
        <v>26</v>
      </c>
      <c r="C3045" s="2" t="s">
        <v>18</v>
      </c>
      <c r="D3045" s="2" t="s">
        <v>9</v>
      </c>
      <c r="E3045" s="2">
        <v>0</v>
      </c>
      <c r="F3045" s="2">
        <v>0</v>
      </c>
      <c r="G3045" s="24">
        <f t="shared" si="47"/>
        <v>0</v>
      </c>
      <c r="H3045" s="2" t="s">
        <v>10</v>
      </c>
    </row>
    <row r="3046" spans="1:8" ht="15.75" customHeight="1" x14ac:dyDescent="0.35">
      <c r="A3046" s="1">
        <v>44949.388842592591</v>
      </c>
      <c r="B3046" s="2" t="s">
        <v>26</v>
      </c>
      <c r="C3046" s="2" t="s">
        <v>18</v>
      </c>
      <c r="D3046" s="2" t="s">
        <v>9</v>
      </c>
      <c r="E3046" s="2">
        <v>13477</v>
      </c>
      <c r="F3046" s="2">
        <v>192</v>
      </c>
      <c r="G3046" s="24">
        <f t="shared" si="47"/>
        <v>1.4246494026860576E-2</v>
      </c>
      <c r="H3046" s="2" t="s">
        <v>12</v>
      </c>
    </row>
    <row r="3047" spans="1:8" ht="15.75" customHeight="1" x14ac:dyDescent="0.35">
      <c r="A3047" s="1">
        <v>44949.365585567131</v>
      </c>
      <c r="B3047" s="2" t="s">
        <v>26</v>
      </c>
      <c r="C3047" s="2" t="s">
        <v>8</v>
      </c>
      <c r="D3047" s="2" t="s">
        <v>9</v>
      </c>
      <c r="E3047" s="2">
        <v>1716</v>
      </c>
      <c r="F3047" s="2">
        <v>20</v>
      </c>
      <c r="G3047" s="24">
        <f t="shared" si="47"/>
        <v>1.1655011655011656E-2</v>
      </c>
      <c r="H3047" s="2" t="s">
        <v>10</v>
      </c>
    </row>
    <row r="3048" spans="1:8" ht="15.75" customHeight="1" x14ac:dyDescent="0.35">
      <c r="A3048" s="1">
        <v>44948.897870370369</v>
      </c>
      <c r="B3048" s="2" t="s">
        <v>22</v>
      </c>
      <c r="C3048" s="2" t="s">
        <v>21</v>
      </c>
      <c r="D3048" s="2" t="s">
        <v>9</v>
      </c>
      <c r="E3048" s="2">
        <v>0</v>
      </c>
      <c r="F3048" s="2">
        <v>0</v>
      </c>
      <c r="G3048" s="24">
        <f t="shared" si="47"/>
        <v>0</v>
      </c>
      <c r="H3048" s="2" t="s">
        <v>10</v>
      </c>
    </row>
    <row r="3049" spans="1:8" ht="15.75" customHeight="1" x14ac:dyDescent="0.35">
      <c r="A3049" s="1">
        <v>44948.85511895833</v>
      </c>
      <c r="B3049" s="2" t="s">
        <v>7</v>
      </c>
      <c r="C3049" s="2" t="s">
        <v>8</v>
      </c>
      <c r="D3049" s="2" t="s">
        <v>9</v>
      </c>
      <c r="E3049" s="2">
        <v>0</v>
      </c>
      <c r="F3049" s="2">
        <v>0</v>
      </c>
      <c r="G3049" s="24">
        <f t="shared" si="47"/>
        <v>0</v>
      </c>
      <c r="H3049" s="2" t="s">
        <v>10</v>
      </c>
    </row>
    <row r="3050" spans="1:8" ht="15.75" customHeight="1" x14ac:dyDescent="0.35">
      <c r="A3050" s="1">
        <v>44948.855002175929</v>
      </c>
      <c r="B3050" s="2" t="s">
        <v>7</v>
      </c>
      <c r="C3050" s="2" t="s">
        <v>8</v>
      </c>
      <c r="D3050" s="2" t="s">
        <v>9</v>
      </c>
      <c r="E3050" s="2">
        <v>0</v>
      </c>
      <c r="F3050" s="2">
        <v>0</v>
      </c>
      <c r="G3050" s="24">
        <f t="shared" si="47"/>
        <v>0</v>
      </c>
      <c r="H3050" s="2" t="s">
        <v>10</v>
      </c>
    </row>
    <row r="3051" spans="1:8" ht="15.75" customHeight="1" x14ac:dyDescent="0.35">
      <c r="A3051" s="1">
        <v>44948.854937731485</v>
      </c>
      <c r="B3051" s="2" t="s">
        <v>7</v>
      </c>
      <c r="C3051" s="2" t="s">
        <v>8</v>
      </c>
      <c r="D3051" s="2" t="s">
        <v>9</v>
      </c>
      <c r="E3051" s="2">
        <v>0</v>
      </c>
      <c r="F3051" s="2">
        <v>0</v>
      </c>
      <c r="G3051" s="24">
        <f t="shared" si="47"/>
        <v>0</v>
      </c>
      <c r="H3051" s="2" t="s">
        <v>10</v>
      </c>
    </row>
    <row r="3052" spans="1:8" ht="15.75" customHeight="1" x14ac:dyDescent="0.35">
      <c r="A3052" s="1">
        <v>44948.812928240739</v>
      </c>
      <c r="B3052" s="2" t="s">
        <v>26</v>
      </c>
      <c r="C3052" s="2" t="s">
        <v>15</v>
      </c>
      <c r="D3052" s="2" t="s">
        <v>11</v>
      </c>
      <c r="E3052" s="2">
        <v>15207</v>
      </c>
      <c r="F3052" s="2">
        <v>1098</v>
      </c>
      <c r="G3052" s="24">
        <f t="shared" si="47"/>
        <v>7.2203590451765637E-2</v>
      </c>
      <c r="H3052" s="2" t="s">
        <v>12</v>
      </c>
    </row>
    <row r="3053" spans="1:8" ht="15.75" customHeight="1" x14ac:dyDescent="0.35">
      <c r="A3053" s="1">
        <v>44948.789206527777</v>
      </c>
      <c r="B3053" s="2" t="s">
        <v>26</v>
      </c>
      <c r="C3053" s="2" t="s">
        <v>8</v>
      </c>
      <c r="D3053" s="2" t="s">
        <v>11</v>
      </c>
      <c r="E3053" s="2">
        <v>25487</v>
      </c>
      <c r="F3053" s="2">
        <v>164</v>
      </c>
      <c r="G3053" s="24">
        <f t="shared" si="47"/>
        <v>6.4346529603327186E-3</v>
      </c>
      <c r="H3053" s="2" t="s">
        <v>10</v>
      </c>
    </row>
    <row r="3054" spans="1:8" ht="15.75" customHeight="1" x14ac:dyDescent="0.35">
      <c r="A3054" s="1">
        <v>44948.724460787038</v>
      </c>
      <c r="B3054" s="2" t="s">
        <v>26</v>
      </c>
      <c r="C3054" s="2" t="s">
        <v>8</v>
      </c>
      <c r="D3054" s="2" t="s">
        <v>9</v>
      </c>
      <c r="E3054" s="2">
        <v>5406</v>
      </c>
      <c r="F3054" s="2">
        <v>78</v>
      </c>
      <c r="G3054" s="24">
        <f t="shared" si="47"/>
        <v>1.4428412874583796E-2</v>
      </c>
      <c r="H3054" s="2" t="s">
        <v>10</v>
      </c>
    </row>
    <row r="3055" spans="1:8" ht="15.75" customHeight="1" x14ac:dyDescent="0.35">
      <c r="A3055" s="1">
        <v>44948.718357777776</v>
      </c>
      <c r="B3055" s="2" t="s">
        <v>16</v>
      </c>
      <c r="C3055" s="2" t="s">
        <v>8</v>
      </c>
      <c r="D3055" s="2" t="s">
        <v>9</v>
      </c>
      <c r="E3055" s="2">
        <v>210</v>
      </c>
      <c r="F3055" s="2">
        <v>4</v>
      </c>
      <c r="G3055" s="24">
        <f t="shared" si="47"/>
        <v>1.9047619047619049E-2</v>
      </c>
      <c r="H3055" s="2" t="s">
        <v>10</v>
      </c>
    </row>
    <row r="3056" spans="1:8" ht="15.75" customHeight="1" x14ac:dyDescent="0.35">
      <c r="A3056" s="1">
        <v>44948.716539351852</v>
      </c>
      <c r="B3056" s="2" t="s">
        <v>26</v>
      </c>
      <c r="C3056" s="2" t="s">
        <v>15</v>
      </c>
      <c r="D3056" s="2" t="s">
        <v>9</v>
      </c>
      <c r="E3056" s="2">
        <v>43692</v>
      </c>
      <c r="F3056" s="2">
        <v>11795</v>
      </c>
      <c r="G3056" s="24">
        <f t="shared" si="47"/>
        <v>0.26995788702737344</v>
      </c>
      <c r="H3056" s="2" t="s">
        <v>13</v>
      </c>
    </row>
    <row r="3057" spans="1:8" ht="15.75" customHeight="1" x14ac:dyDescent="0.35">
      <c r="A3057" s="1">
        <v>44948.716403703707</v>
      </c>
      <c r="B3057" s="2" t="s">
        <v>16</v>
      </c>
      <c r="C3057" s="2" t="s">
        <v>8</v>
      </c>
      <c r="D3057" s="2" t="s">
        <v>9</v>
      </c>
      <c r="E3057" s="2">
        <v>3089</v>
      </c>
      <c r="F3057" s="2">
        <v>280</v>
      </c>
      <c r="G3057" s="24">
        <f t="shared" si="47"/>
        <v>9.0644221430883784E-2</v>
      </c>
      <c r="H3057" s="2" t="s">
        <v>13</v>
      </c>
    </row>
    <row r="3058" spans="1:8" ht="15.75" customHeight="1" x14ac:dyDescent="0.35">
      <c r="A3058" s="1">
        <v>44948.712256944447</v>
      </c>
      <c r="B3058" s="2" t="s">
        <v>26</v>
      </c>
      <c r="C3058" s="2" t="s">
        <v>18</v>
      </c>
      <c r="D3058" s="2" t="s">
        <v>9</v>
      </c>
      <c r="E3058" s="2">
        <v>7643</v>
      </c>
      <c r="F3058" s="2">
        <v>0</v>
      </c>
      <c r="G3058" s="24">
        <f t="shared" si="47"/>
        <v>0</v>
      </c>
      <c r="H3058" s="2" t="s">
        <v>13</v>
      </c>
    </row>
    <row r="3059" spans="1:8" ht="15.75" customHeight="1" x14ac:dyDescent="0.35">
      <c r="A3059" s="1">
        <v>44948.71166666667</v>
      </c>
      <c r="B3059" s="2" t="s">
        <v>26</v>
      </c>
      <c r="C3059" s="2" t="s">
        <v>15</v>
      </c>
      <c r="D3059" s="2" t="s">
        <v>11</v>
      </c>
      <c r="E3059" s="2">
        <v>30556</v>
      </c>
      <c r="F3059" s="2">
        <v>2130</v>
      </c>
      <c r="G3059" s="24">
        <f t="shared" si="47"/>
        <v>6.9708076973425848E-2</v>
      </c>
      <c r="H3059" s="2" t="s">
        <v>13</v>
      </c>
    </row>
    <row r="3060" spans="1:8" ht="15.75" customHeight="1" x14ac:dyDescent="0.35">
      <c r="A3060" s="1">
        <v>44948.710416666669</v>
      </c>
      <c r="B3060" s="2" t="s">
        <v>26</v>
      </c>
      <c r="C3060" s="2" t="s">
        <v>15</v>
      </c>
      <c r="D3060" s="2" t="s">
        <v>9</v>
      </c>
      <c r="E3060" s="2">
        <v>40580</v>
      </c>
      <c r="F3060" s="2">
        <v>6751</v>
      </c>
      <c r="G3060" s="24">
        <f t="shared" si="47"/>
        <v>0.16636274026614095</v>
      </c>
      <c r="H3060" s="2" t="s">
        <v>13</v>
      </c>
    </row>
    <row r="3061" spans="1:8" ht="15.75" customHeight="1" x14ac:dyDescent="0.35">
      <c r="A3061" s="1">
        <v>44948.710306238427</v>
      </c>
      <c r="B3061" s="2" t="s">
        <v>16</v>
      </c>
      <c r="C3061" s="2" t="s">
        <v>8</v>
      </c>
      <c r="D3061" s="2" t="s">
        <v>9</v>
      </c>
      <c r="E3061" s="2">
        <v>5846</v>
      </c>
      <c r="F3061" s="2">
        <v>368</v>
      </c>
      <c r="G3061" s="24">
        <f t="shared" si="47"/>
        <v>6.2949024974341433E-2</v>
      </c>
      <c r="H3061" s="2" t="s">
        <v>13</v>
      </c>
    </row>
    <row r="3062" spans="1:8" ht="15.75" customHeight="1" x14ac:dyDescent="0.35">
      <c r="A3062" s="1">
        <v>44948.703761574077</v>
      </c>
      <c r="B3062" s="2" t="s">
        <v>26</v>
      </c>
      <c r="C3062" s="2" t="s">
        <v>15</v>
      </c>
      <c r="D3062" s="2" t="s">
        <v>9</v>
      </c>
      <c r="E3062" s="2">
        <v>0</v>
      </c>
      <c r="F3062" s="2">
        <v>0</v>
      </c>
      <c r="G3062" s="24">
        <f t="shared" si="47"/>
        <v>0</v>
      </c>
      <c r="H3062" s="2" t="s">
        <v>10</v>
      </c>
    </row>
    <row r="3063" spans="1:8" ht="15.75" customHeight="1" x14ac:dyDescent="0.35">
      <c r="A3063" s="1">
        <v>44948.702708333331</v>
      </c>
      <c r="B3063" s="2" t="s">
        <v>26</v>
      </c>
      <c r="C3063" s="2" t="s">
        <v>15</v>
      </c>
      <c r="D3063" s="2" t="s">
        <v>9</v>
      </c>
      <c r="E3063" s="2">
        <v>0</v>
      </c>
      <c r="F3063" s="2">
        <v>0</v>
      </c>
      <c r="G3063" s="24">
        <f t="shared" si="47"/>
        <v>0</v>
      </c>
      <c r="H3063" s="2" t="s">
        <v>10</v>
      </c>
    </row>
    <row r="3064" spans="1:8" ht="15.75" customHeight="1" x14ac:dyDescent="0.35">
      <c r="A3064" s="1">
        <v>44948.691250000003</v>
      </c>
      <c r="B3064" s="2" t="s">
        <v>26</v>
      </c>
      <c r="C3064" s="2" t="s">
        <v>15</v>
      </c>
      <c r="D3064" s="2" t="s">
        <v>9</v>
      </c>
      <c r="E3064" s="2">
        <v>0</v>
      </c>
      <c r="F3064" s="2">
        <v>0</v>
      </c>
      <c r="G3064" s="24">
        <f t="shared" si="47"/>
        <v>0</v>
      </c>
      <c r="H3064" s="2" t="s">
        <v>10</v>
      </c>
    </row>
    <row r="3065" spans="1:8" ht="15.75" customHeight="1" x14ac:dyDescent="0.35">
      <c r="A3065" s="1">
        <v>44948.690937500003</v>
      </c>
      <c r="B3065" s="2" t="s">
        <v>26</v>
      </c>
      <c r="C3065" s="2" t="s">
        <v>15</v>
      </c>
      <c r="D3065" s="2" t="s">
        <v>9</v>
      </c>
      <c r="E3065" s="2">
        <v>0</v>
      </c>
      <c r="F3065" s="2">
        <v>0</v>
      </c>
      <c r="G3065" s="24">
        <f t="shared" si="47"/>
        <v>0</v>
      </c>
      <c r="H3065" s="2" t="s">
        <v>10</v>
      </c>
    </row>
    <row r="3066" spans="1:8" ht="15.75" customHeight="1" x14ac:dyDescent="0.35">
      <c r="A3066" s="1">
        <v>44948.690601851849</v>
      </c>
      <c r="B3066" s="2" t="s">
        <v>26</v>
      </c>
      <c r="C3066" s="2" t="s">
        <v>15</v>
      </c>
      <c r="D3066" s="2" t="s">
        <v>9</v>
      </c>
      <c r="E3066" s="2">
        <v>0</v>
      </c>
      <c r="F3066" s="2">
        <v>0</v>
      </c>
      <c r="G3066" s="24">
        <f t="shared" si="47"/>
        <v>0</v>
      </c>
      <c r="H3066" s="2" t="s">
        <v>10</v>
      </c>
    </row>
    <row r="3067" spans="1:8" ht="15.75" customHeight="1" x14ac:dyDescent="0.35">
      <c r="A3067" s="1">
        <v>44948.676631944443</v>
      </c>
      <c r="B3067" s="2" t="s">
        <v>26</v>
      </c>
      <c r="C3067" s="2" t="s">
        <v>15</v>
      </c>
      <c r="D3067" s="2" t="s">
        <v>9</v>
      </c>
      <c r="E3067" s="2">
        <v>45193</v>
      </c>
      <c r="F3067" s="2">
        <v>7531</v>
      </c>
      <c r="G3067" s="24">
        <f t="shared" si="47"/>
        <v>0.1666408514592968</v>
      </c>
      <c r="H3067" s="2" t="s">
        <v>13</v>
      </c>
    </row>
    <row r="3068" spans="1:8" ht="15.75" customHeight="1" x14ac:dyDescent="0.35">
      <c r="A3068" s="1">
        <v>44948.676221099537</v>
      </c>
      <c r="B3068" s="2" t="s">
        <v>16</v>
      </c>
      <c r="C3068" s="2" t="s">
        <v>8</v>
      </c>
      <c r="D3068" s="2" t="s">
        <v>9</v>
      </c>
      <c r="E3068" s="2">
        <v>2495</v>
      </c>
      <c r="F3068" s="2">
        <v>161</v>
      </c>
      <c r="G3068" s="24">
        <f t="shared" si="47"/>
        <v>6.4529058116232468E-2</v>
      </c>
      <c r="H3068" s="2" t="s">
        <v>13</v>
      </c>
    </row>
    <row r="3069" spans="1:8" ht="15.75" customHeight="1" x14ac:dyDescent="0.35">
      <c r="A3069" s="1">
        <v>44948.662592592591</v>
      </c>
      <c r="B3069" s="2" t="s">
        <v>26</v>
      </c>
      <c r="C3069" s="2" t="s">
        <v>15</v>
      </c>
      <c r="D3069" s="2" t="s">
        <v>9</v>
      </c>
      <c r="E3069" s="2">
        <v>32649</v>
      </c>
      <c r="F3069" s="2">
        <v>4202</v>
      </c>
      <c r="G3069" s="24">
        <f t="shared" si="47"/>
        <v>0.12870225734325708</v>
      </c>
      <c r="H3069" s="2" t="s">
        <v>10</v>
      </c>
    </row>
    <row r="3070" spans="1:8" ht="15.75" customHeight="1" x14ac:dyDescent="0.35">
      <c r="A3070" s="1">
        <v>44948.662324652774</v>
      </c>
      <c r="B3070" s="2" t="s">
        <v>16</v>
      </c>
      <c r="C3070" s="2" t="s">
        <v>8</v>
      </c>
      <c r="D3070" s="2" t="s">
        <v>9</v>
      </c>
      <c r="E3070" s="2">
        <v>3431</v>
      </c>
      <c r="F3070" s="2">
        <v>195</v>
      </c>
      <c r="G3070" s="24">
        <f t="shared" si="47"/>
        <v>5.6834742057709123E-2</v>
      </c>
      <c r="H3070" s="2" t="s">
        <v>10</v>
      </c>
    </row>
    <row r="3071" spans="1:8" ht="15.75" customHeight="1" x14ac:dyDescent="0.35">
      <c r="A3071" s="1">
        <v>44948.64130787037</v>
      </c>
      <c r="B3071" s="2" t="s">
        <v>26</v>
      </c>
      <c r="C3071" s="2" t="s">
        <v>15</v>
      </c>
      <c r="D3071" s="2" t="s">
        <v>9</v>
      </c>
      <c r="E3071" s="2">
        <v>0</v>
      </c>
      <c r="F3071" s="2">
        <v>0</v>
      </c>
      <c r="G3071" s="24">
        <f t="shared" si="47"/>
        <v>0</v>
      </c>
      <c r="H3071" s="2" t="s">
        <v>10</v>
      </c>
    </row>
    <row r="3072" spans="1:8" ht="15.75" customHeight="1" x14ac:dyDescent="0.35">
      <c r="A3072" s="1">
        <v>44948.639722222222</v>
      </c>
      <c r="B3072" s="2" t="s">
        <v>26</v>
      </c>
      <c r="C3072" s="2" t="s">
        <v>15</v>
      </c>
      <c r="D3072" s="2" t="s">
        <v>9</v>
      </c>
      <c r="E3072" s="2">
        <v>0</v>
      </c>
      <c r="F3072" s="2">
        <v>0</v>
      </c>
      <c r="G3072" s="24">
        <f t="shared" si="47"/>
        <v>0</v>
      </c>
      <c r="H3072" s="2" t="s">
        <v>10</v>
      </c>
    </row>
    <row r="3073" spans="1:8" ht="15.75" customHeight="1" x14ac:dyDescent="0.35">
      <c r="A3073" s="1">
        <v>44948.634768518517</v>
      </c>
      <c r="B3073" s="2" t="s">
        <v>26</v>
      </c>
      <c r="C3073" s="2" t="s">
        <v>15</v>
      </c>
      <c r="D3073" s="2" t="s">
        <v>9</v>
      </c>
      <c r="E3073" s="2">
        <v>0</v>
      </c>
      <c r="F3073" s="2">
        <v>0</v>
      </c>
      <c r="G3073" s="24">
        <f t="shared" si="47"/>
        <v>0</v>
      </c>
      <c r="H3073" s="2" t="s">
        <v>17</v>
      </c>
    </row>
    <row r="3074" spans="1:8" ht="15.75" customHeight="1" x14ac:dyDescent="0.35">
      <c r="A3074" s="1">
        <v>44948.634456018517</v>
      </c>
      <c r="B3074" s="2" t="s">
        <v>26</v>
      </c>
      <c r="C3074" s="2" t="s">
        <v>15</v>
      </c>
      <c r="D3074" s="2" t="s">
        <v>9</v>
      </c>
      <c r="E3074" s="2">
        <v>39541</v>
      </c>
      <c r="F3074" s="2">
        <v>6427</v>
      </c>
      <c r="G3074" s="24">
        <f t="shared" ref="G3074:G3137" si="48">IFERROR(F3074/E3074,0)</f>
        <v>0.16254014820060192</v>
      </c>
      <c r="H3074" s="2" t="s">
        <v>13</v>
      </c>
    </row>
    <row r="3075" spans="1:8" ht="15.75" customHeight="1" x14ac:dyDescent="0.35">
      <c r="A3075" s="1">
        <v>44948.634390069441</v>
      </c>
      <c r="B3075" s="2" t="s">
        <v>16</v>
      </c>
      <c r="C3075" s="2" t="s">
        <v>8</v>
      </c>
      <c r="D3075" s="2" t="s">
        <v>9</v>
      </c>
      <c r="E3075" s="2">
        <v>2498</v>
      </c>
      <c r="F3075" s="2">
        <v>149</v>
      </c>
      <c r="G3075" s="24">
        <f t="shared" si="48"/>
        <v>5.9647718174539635E-2</v>
      </c>
      <c r="H3075" s="2" t="s">
        <v>13</v>
      </c>
    </row>
    <row r="3076" spans="1:8" ht="15.75" customHeight="1" x14ac:dyDescent="0.35">
      <c r="A3076" s="1">
        <v>44948.634016203701</v>
      </c>
      <c r="B3076" s="2" t="s">
        <v>26</v>
      </c>
      <c r="C3076" s="2" t="s">
        <v>18</v>
      </c>
      <c r="D3076" s="2" t="s">
        <v>9</v>
      </c>
      <c r="E3076" s="2">
        <v>8523</v>
      </c>
      <c r="F3076" s="2">
        <v>0</v>
      </c>
      <c r="G3076" s="24">
        <f t="shared" si="48"/>
        <v>0</v>
      </c>
      <c r="H3076" s="2" t="s">
        <v>13</v>
      </c>
    </row>
    <row r="3077" spans="1:8" ht="15.75" customHeight="1" x14ac:dyDescent="0.35">
      <c r="A3077" s="1">
        <v>44948.633958333332</v>
      </c>
      <c r="B3077" s="2" t="s">
        <v>26</v>
      </c>
      <c r="C3077" s="2" t="s">
        <v>15</v>
      </c>
      <c r="D3077" s="2" t="s">
        <v>11</v>
      </c>
      <c r="E3077" s="2">
        <v>13907</v>
      </c>
      <c r="F3077" s="2">
        <v>331</v>
      </c>
      <c r="G3077" s="24">
        <f t="shared" si="48"/>
        <v>2.3800963543539225E-2</v>
      </c>
      <c r="H3077" s="2" t="s">
        <v>13</v>
      </c>
    </row>
    <row r="3078" spans="1:8" ht="15.75" customHeight="1" x14ac:dyDescent="0.35">
      <c r="A3078" s="1">
        <v>44948.626609537037</v>
      </c>
      <c r="B3078" s="2" t="s">
        <v>26</v>
      </c>
      <c r="C3078" s="2" t="s">
        <v>8</v>
      </c>
      <c r="D3078" s="2" t="s">
        <v>9</v>
      </c>
      <c r="E3078" s="2">
        <v>1330</v>
      </c>
      <c r="F3078" s="2">
        <v>22</v>
      </c>
      <c r="G3078" s="24">
        <f t="shared" si="48"/>
        <v>1.6541353383458645E-2</v>
      </c>
      <c r="H3078" s="2" t="s">
        <v>10</v>
      </c>
    </row>
    <row r="3079" spans="1:8" ht="15.75" customHeight="1" x14ac:dyDescent="0.35">
      <c r="A3079" s="1">
        <v>44948.625649513888</v>
      </c>
      <c r="B3079" s="2" t="s">
        <v>26</v>
      </c>
      <c r="C3079" s="2" t="s">
        <v>8</v>
      </c>
      <c r="D3079" s="2" t="s">
        <v>9</v>
      </c>
      <c r="E3079" s="2">
        <v>778</v>
      </c>
      <c r="F3079" s="2">
        <v>9</v>
      </c>
      <c r="G3079" s="24">
        <f t="shared" si="48"/>
        <v>1.1568123393316195E-2</v>
      </c>
      <c r="H3079" s="2" t="s">
        <v>10</v>
      </c>
    </row>
    <row r="3080" spans="1:8" ht="15.75" customHeight="1" x14ac:dyDescent="0.35">
      <c r="A3080" s="1">
        <v>44948.606302372682</v>
      </c>
      <c r="B3080" s="2" t="s">
        <v>26</v>
      </c>
      <c r="C3080" s="2" t="s">
        <v>18</v>
      </c>
      <c r="D3080" s="2" t="s">
        <v>9</v>
      </c>
      <c r="E3080" s="2">
        <v>0</v>
      </c>
      <c r="F3080" s="2">
        <v>0</v>
      </c>
      <c r="G3080" s="24">
        <f t="shared" si="48"/>
        <v>0</v>
      </c>
      <c r="H3080" s="2" t="s">
        <v>10</v>
      </c>
    </row>
    <row r="3081" spans="1:8" ht="15.75" customHeight="1" x14ac:dyDescent="0.35">
      <c r="A3081" s="1">
        <v>44948.606302060187</v>
      </c>
      <c r="B3081" s="2" t="s">
        <v>26</v>
      </c>
      <c r="C3081" s="2" t="s">
        <v>18</v>
      </c>
      <c r="D3081" s="2" t="s">
        <v>9</v>
      </c>
      <c r="E3081" s="2">
        <v>0</v>
      </c>
      <c r="F3081" s="2">
        <v>0</v>
      </c>
      <c r="G3081" s="24">
        <f t="shared" si="48"/>
        <v>0</v>
      </c>
      <c r="H3081" s="2" t="s">
        <v>10</v>
      </c>
    </row>
    <row r="3082" spans="1:8" ht="15.75" customHeight="1" x14ac:dyDescent="0.35">
      <c r="A3082" s="1">
        <v>44948.606301990738</v>
      </c>
      <c r="B3082" s="2" t="s">
        <v>26</v>
      </c>
      <c r="C3082" s="2" t="s">
        <v>18</v>
      </c>
      <c r="D3082" s="2" t="s">
        <v>9</v>
      </c>
      <c r="E3082" s="2">
        <v>0</v>
      </c>
      <c r="F3082" s="2">
        <v>0</v>
      </c>
      <c r="G3082" s="24">
        <f t="shared" si="48"/>
        <v>0</v>
      </c>
      <c r="H3082" s="2" t="s">
        <v>10</v>
      </c>
    </row>
    <row r="3083" spans="1:8" ht="15.75" customHeight="1" x14ac:dyDescent="0.35">
      <c r="A3083" s="1">
        <v>44948.606087962966</v>
      </c>
      <c r="B3083" s="2" t="s">
        <v>26</v>
      </c>
      <c r="C3083" s="2" t="s">
        <v>18</v>
      </c>
      <c r="D3083" s="2" t="s">
        <v>9</v>
      </c>
      <c r="E3083" s="2">
        <v>11912</v>
      </c>
      <c r="F3083" s="2">
        <v>205</v>
      </c>
      <c r="G3083" s="24">
        <f t="shared" si="48"/>
        <v>1.720953660174614E-2</v>
      </c>
      <c r="H3083" s="2" t="s">
        <v>12</v>
      </c>
    </row>
    <row r="3084" spans="1:8" ht="15.75" customHeight="1" x14ac:dyDescent="0.35">
      <c r="A3084" s="1">
        <v>44948.60460648148</v>
      </c>
      <c r="B3084" s="2" t="s">
        <v>26</v>
      </c>
      <c r="C3084" s="2" t="s">
        <v>18</v>
      </c>
      <c r="D3084" s="2" t="s">
        <v>11</v>
      </c>
      <c r="E3084" s="2">
        <v>18361</v>
      </c>
      <c r="F3084" s="2">
        <v>900</v>
      </c>
      <c r="G3084" s="24">
        <f t="shared" si="48"/>
        <v>4.9016938075268232E-2</v>
      </c>
      <c r="H3084" s="2" t="s">
        <v>13</v>
      </c>
    </row>
    <row r="3085" spans="1:8" ht="15.75" customHeight="1" x14ac:dyDescent="0.35">
      <c r="A3085" s="1">
        <v>44948.572800925926</v>
      </c>
      <c r="B3085" s="2" t="s">
        <v>26</v>
      </c>
      <c r="C3085" s="2" t="s">
        <v>21</v>
      </c>
      <c r="D3085" s="2" t="s">
        <v>9</v>
      </c>
      <c r="E3085" s="2">
        <v>533</v>
      </c>
      <c r="F3085" s="2">
        <v>23</v>
      </c>
      <c r="G3085" s="24">
        <f t="shared" si="48"/>
        <v>4.3151969981238276E-2</v>
      </c>
      <c r="H3085" s="2" t="s">
        <v>12</v>
      </c>
    </row>
    <row r="3086" spans="1:8" ht="15.75" customHeight="1" x14ac:dyDescent="0.35">
      <c r="A3086" s="1">
        <v>44948.563252314816</v>
      </c>
      <c r="B3086" s="2" t="s">
        <v>26</v>
      </c>
      <c r="C3086" s="2" t="s">
        <v>20</v>
      </c>
      <c r="D3086" s="2" t="s">
        <v>9</v>
      </c>
      <c r="E3086" s="2">
        <v>767</v>
      </c>
      <c r="F3086" s="2">
        <v>88</v>
      </c>
      <c r="G3086" s="24">
        <f t="shared" si="48"/>
        <v>0.11473272490221642</v>
      </c>
      <c r="H3086" s="2" t="s">
        <v>12</v>
      </c>
    </row>
    <row r="3087" spans="1:8" ht="15.75" customHeight="1" x14ac:dyDescent="0.35">
      <c r="A3087" s="1">
        <v>44948.556620370371</v>
      </c>
      <c r="B3087" s="2" t="s">
        <v>26</v>
      </c>
      <c r="C3087" s="2" t="s">
        <v>18</v>
      </c>
      <c r="D3087" s="2" t="s">
        <v>9</v>
      </c>
      <c r="E3087" s="2">
        <v>0</v>
      </c>
      <c r="F3087" s="2">
        <v>0</v>
      </c>
      <c r="G3087" s="24">
        <f t="shared" si="48"/>
        <v>0</v>
      </c>
      <c r="H3087" s="2" t="s">
        <v>12</v>
      </c>
    </row>
    <row r="3088" spans="1:8" ht="15.75" customHeight="1" x14ac:dyDescent="0.35">
      <c r="A3088" s="1">
        <v>44948.556342592594</v>
      </c>
      <c r="B3088" s="2" t="s">
        <v>26</v>
      </c>
      <c r="C3088" s="2" t="s">
        <v>18</v>
      </c>
      <c r="D3088" s="2" t="s">
        <v>9</v>
      </c>
      <c r="E3088" s="2">
        <v>0</v>
      </c>
      <c r="F3088" s="2">
        <v>0</v>
      </c>
      <c r="G3088" s="24">
        <f t="shared" si="48"/>
        <v>0</v>
      </c>
      <c r="H3088" s="2" t="s">
        <v>12</v>
      </c>
    </row>
    <row r="3089" spans="1:8" ht="15.75" customHeight="1" x14ac:dyDescent="0.35">
      <c r="A3089" s="1">
        <v>44948.542673611111</v>
      </c>
      <c r="B3089" s="2" t="s">
        <v>26</v>
      </c>
      <c r="C3089" s="2" t="s">
        <v>21</v>
      </c>
      <c r="D3089" s="2" t="s">
        <v>9</v>
      </c>
      <c r="E3089" s="2">
        <v>0</v>
      </c>
      <c r="F3089" s="2">
        <v>0</v>
      </c>
      <c r="G3089" s="24">
        <f t="shared" si="48"/>
        <v>0</v>
      </c>
      <c r="H3089" s="2" t="s">
        <v>10</v>
      </c>
    </row>
    <row r="3090" spans="1:8" ht="15.75" customHeight="1" x14ac:dyDescent="0.35">
      <c r="A3090" s="1">
        <v>44948.535703148147</v>
      </c>
      <c r="B3090" s="2" t="s">
        <v>16</v>
      </c>
      <c r="C3090" s="2" t="s">
        <v>8</v>
      </c>
      <c r="D3090" s="2" t="s">
        <v>9</v>
      </c>
      <c r="E3090" s="2">
        <v>1621</v>
      </c>
      <c r="F3090" s="2">
        <v>104</v>
      </c>
      <c r="G3090" s="24">
        <f t="shared" si="48"/>
        <v>6.4157927205428747E-2</v>
      </c>
      <c r="H3090" s="2" t="s">
        <v>13</v>
      </c>
    </row>
    <row r="3091" spans="1:8" ht="15.75" customHeight="1" x14ac:dyDescent="0.35">
      <c r="A3091" s="1">
        <v>44948.481064814812</v>
      </c>
      <c r="B3091" s="2" t="s">
        <v>26</v>
      </c>
      <c r="C3091" s="2" t="s">
        <v>20</v>
      </c>
      <c r="D3091" s="2" t="s">
        <v>9</v>
      </c>
      <c r="E3091" s="2">
        <v>367</v>
      </c>
      <c r="F3091" s="2">
        <v>22</v>
      </c>
      <c r="G3091" s="24">
        <f t="shared" si="48"/>
        <v>5.9945504087193457E-2</v>
      </c>
      <c r="H3091" s="2" t="s">
        <v>12</v>
      </c>
    </row>
    <row r="3092" spans="1:8" ht="15.75" customHeight="1" x14ac:dyDescent="0.35">
      <c r="A3092" s="1">
        <v>44948.462010972224</v>
      </c>
      <c r="B3092" s="2" t="s">
        <v>26</v>
      </c>
      <c r="C3092" s="2" t="s">
        <v>8</v>
      </c>
      <c r="D3092" s="2" t="s">
        <v>9</v>
      </c>
      <c r="E3092" s="2">
        <v>156</v>
      </c>
      <c r="F3092" s="2">
        <v>5</v>
      </c>
      <c r="G3092" s="24">
        <f t="shared" si="48"/>
        <v>3.2051282051282048E-2</v>
      </c>
      <c r="H3092" s="2" t="s">
        <v>10</v>
      </c>
    </row>
    <row r="3093" spans="1:8" ht="15.75" customHeight="1" x14ac:dyDescent="0.35">
      <c r="A3093" s="1">
        <v>44948.461696724538</v>
      </c>
      <c r="B3093" s="2" t="s">
        <v>26</v>
      </c>
      <c r="C3093" s="2" t="s">
        <v>8</v>
      </c>
      <c r="D3093" s="2" t="s">
        <v>9</v>
      </c>
      <c r="E3093" s="2">
        <v>329</v>
      </c>
      <c r="F3093" s="2">
        <v>9</v>
      </c>
      <c r="G3093" s="24">
        <f t="shared" si="48"/>
        <v>2.7355623100303952E-2</v>
      </c>
      <c r="H3093" s="2" t="s">
        <v>17</v>
      </c>
    </row>
    <row r="3094" spans="1:8" ht="15.75" customHeight="1" x14ac:dyDescent="0.35">
      <c r="A3094" s="1">
        <v>44948.461326226854</v>
      </c>
      <c r="B3094" s="2" t="s">
        <v>26</v>
      </c>
      <c r="C3094" s="2" t="s">
        <v>8</v>
      </c>
      <c r="D3094" s="2" t="s">
        <v>11</v>
      </c>
      <c r="E3094" s="2">
        <v>38750</v>
      </c>
      <c r="F3094" s="2">
        <v>2215</v>
      </c>
      <c r="G3094" s="24">
        <f t="shared" si="48"/>
        <v>5.7161290322580646E-2</v>
      </c>
      <c r="H3094" s="2" t="s">
        <v>12</v>
      </c>
    </row>
    <row r="3095" spans="1:8" ht="15.75" customHeight="1" x14ac:dyDescent="0.35">
      <c r="A3095" s="1">
        <v>44948.415706018517</v>
      </c>
      <c r="B3095" s="2" t="s">
        <v>26</v>
      </c>
      <c r="C3095" s="2" t="s">
        <v>15</v>
      </c>
      <c r="D3095" s="2" t="s">
        <v>9</v>
      </c>
      <c r="E3095" s="2">
        <v>0</v>
      </c>
      <c r="F3095" s="2">
        <v>0</v>
      </c>
      <c r="G3095" s="24">
        <f t="shared" si="48"/>
        <v>0</v>
      </c>
      <c r="H3095" s="2" t="s">
        <v>13</v>
      </c>
    </row>
    <row r="3096" spans="1:8" ht="15.75" customHeight="1" x14ac:dyDescent="0.35">
      <c r="A3096" s="1">
        <v>44948.415694444448</v>
      </c>
      <c r="B3096" s="2" t="s">
        <v>26</v>
      </c>
      <c r="C3096" s="2" t="s">
        <v>15</v>
      </c>
      <c r="D3096" s="2" t="s">
        <v>9</v>
      </c>
      <c r="E3096" s="2">
        <v>0</v>
      </c>
      <c r="F3096" s="2">
        <v>0</v>
      </c>
      <c r="G3096" s="24">
        <f t="shared" si="48"/>
        <v>0</v>
      </c>
      <c r="H3096" s="2" t="s">
        <v>13</v>
      </c>
    </row>
    <row r="3097" spans="1:8" ht="15.75" customHeight="1" x14ac:dyDescent="0.35">
      <c r="A3097" s="1">
        <v>44948.415280428242</v>
      </c>
      <c r="B3097" s="2" t="s">
        <v>16</v>
      </c>
      <c r="C3097" s="2" t="s">
        <v>8</v>
      </c>
      <c r="D3097" s="2" t="s">
        <v>9</v>
      </c>
      <c r="E3097" s="2">
        <v>911</v>
      </c>
      <c r="F3097" s="2">
        <v>56</v>
      </c>
      <c r="G3097" s="24">
        <f t="shared" si="48"/>
        <v>6.1470911086717893E-2</v>
      </c>
      <c r="H3097" s="2" t="s">
        <v>13</v>
      </c>
    </row>
    <row r="3098" spans="1:8" ht="15.75" customHeight="1" x14ac:dyDescent="0.35">
      <c r="A3098" s="1">
        <v>44948.415272638886</v>
      </c>
      <c r="B3098" s="2" t="s">
        <v>16</v>
      </c>
      <c r="C3098" s="2" t="s">
        <v>8</v>
      </c>
      <c r="D3098" s="2" t="s">
        <v>9</v>
      </c>
      <c r="E3098" s="2">
        <v>3735</v>
      </c>
      <c r="F3098" s="2">
        <v>254</v>
      </c>
      <c r="G3098" s="24">
        <f t="shared" si="48"/>
        <v>6.8005354752342706E-2</v>
      </c>
      <c r="H3098" s="2" t="s">
        <v>13</v>
      </c>
    </row>
    <row r="3099" spans="1:8" ht="15.75" customHeight="1" x14ac:dyDescent="0.35">
      <c r="A3099" s="1">
        <v>44948.415243055555</v>
      </c>
      <c r="B3099" s="2" t="s">
        <v>26</v>
      </c>
      <c r="C3099" s="2" t="s">
        <v>15</v>
      </c>
      <c r="D3099" s="2" t="s">
        <v>9</v>
      </c>
      <c r="E3099" s="2">
        <v>34648</v>
      </c>
      <c r="F3099" s="2">
        <v>5415</v>
      </c>
      <c r="G3099" s="24">
        <f t="shared" si="48"/>
        <v>0.15628607711844839</v>
      </c>
      <c r="H3099" s="2" t="s">
        <v>13</v>
      </c>
    </row>
    <row r="3100" spans="1:8" ht="15.75" customHeight="1" x14ac:dyDescent="0.35">
      <c r="A3100" s="1">
        <v>44948.375043576387</v>
      </c>
      <c r="B3100" s="2" t="s">
        <v>26</v>
      </c>
      <c r="C3100" s="2" t="s">
        <v>8</v>
      </c>
      <c r="D3100" s="2" t="s">
        <v>11</v>
      </c>
      <c r="E3100" s="2">
        <v>25169</v>
      </c>
      <c r="F3100" s="2">
        <v>288</v>
      </c>
      <c r="G3100" s="24">
        <f t="shared" si="48"/>
        <v>1.1442647701537606E-2</v>
      </c>
      <c r="H3100" s="2" t="s">
        <v>13</v>
      </c>
    </row>
    <row r="3101" spans="1:8" ht="15.75" customHeight="1" x14ac:dyDescent="0.35">
      <c r="A3101" s="1">
        <v>44948.375023148146</v>
      </c>
      <c r="B3101" s="2" t="s">
        <v>26</v>
      </c>
      <c r="C3101" s="2" t="s">
        <v>15</v>
      </c>
      <c r="D3101" s="2" t="s">
        <v>11</v>
      </c>
      <c r="E3101" s="2">
        <v>40101</v>
      </c>
      <c r="F3101" s="2">
        <v>2520</v>
      </c>
      <c r="G3101" s="24">
        <f t="shared" si="48"/>
        <v>6.2841325652726862E-2</v>
      </c>
      <c r="H3101" s="2" t="s">
        <v>13</v>
      </c>
    </row>
    <row r="3102" spans="1:8" ht="15.75" customHeight="1" x14ac:dyDescent="0.35">
      <c r="A3102" s="1">
        <v>44947.804629629631</v>
      </c>
      <c r="B3102" s="2" t="s">
        <v>26</v>
      </c>
      <c r="C3102" s="2" t="s">
        <v>18</v>
      </c>
      <c r="D3102" s="2" t="s">
        <v>9</v>
      </c>
      <c r="E3102" s="2">
        <v>4888</v>
      </c>
      <c r="F3102" s="2">
        <v>0</v>
      </c>
      <c r="G3102" s="24">
        <f t="shared" si="48"/>
        <v>0</v>
      </c>
      <c r="H3102" s="2" t="s">
        <v>13</v>
      </c>
    </row>
    <row r="3103" spans="1:8" ht="15.75" customHeight="1" x14ac:dyDescent="0.35">
      <c r="A3103" s="1">
        <v>44947.781851851854</v>
      </c>
      <c r="B3103" s="2" t="s">
        <v>26</v>
      </c>
      <c r="C3103" s="2" t="s">
        <v>18</v>
      </c>
      <c r="D3103" s="2" t="s">
        <v>9</v>
      </c>
      <c r="E3103" s="2">
        <v>4827</v>
      </c>
      <c r="F3103" s="2">
        <v>0</v>
      </c>
      <c r="G3103" s="24">
        <f t="shared" si="48"/>
        <v>0</v>
      </c>
      <c r="H3103" s="2" t="s">
        <v>13</v>
      </c>
    </row>
    <row r="3104" spans="1:8" ht="15.75" customHeight="1" x14ac:dyDescent="0.35">
      <c r="A3104" s="1">
        <v>44947.781202280094</v>
      </c>
      <c r="B3104" s="2" t="s">
        <v>26</v>
      </c>
      <c r="C3104" s="2" t="s">
        <v>8</v>
      </c>
      <c r="D3104" s="2" t="s">
        <v>11</v>
      </c>
      <c r="E3104" s="2">
        <v>15100</v>
      </c>
      <c r="F3104" s="2">
        <v>106</v>
      </c>
      <c r="G3104" s="24">
        <f t="shared" si="48"/>
        <v>7.0198675496688746E-3</v>
      </c>
      <c r="H3104" s="2" t="s">
        <v>13</v>
      </c>
    </row>
    <row r="3105" spans="1:8" ht="15.75" customHeight="1" x14ac:dyDescent="0.35">
      <c r="A3105" s="1">
        <v>44947.749761562503</v>
      </c>
      <c r="B3105" s="2" t="s">
        <v>26</v>
      </c>
      <c r="C3105" s="2" t="s">
        <v>8</v>
      </c>
      <c r="D3105" s="2" t="s">
        <v>9</v>
      </c>
      <c r="E3105" s="2">
        <v>1805</v>
      </c>
      <c r="F3105" s="2">
        <v>46</v>
      </c>
      <c r="G3105" s="24">
        <f t="shared" si="48"/>
        <v>2.548476454293629E-2</v>
      </c>
      <c r="H3105" s="2" t="s">
        <v>12</v>
      </c>
    </row>
    <row r="3106" spans="1:8" ht="15.75" customHeight="1" x14ac:dyDescent="0.35">
      <c r="A3106" s="1">
        <v>44947.746058738427</v>
      </c>
      <c r="B3106" s="2" t="s">
        <v>26</v>
      </c>
      <c r="C3106" s="2" t="s">
        <v>8</v>
      </c>
      <c r="D3106" s="2" t="s">
        <v>11</v>
      </c>
      <c r="E3106" s="2">
        <v>25422</v>
      </c>
      <c r="F3106" s="2">
        <v>1593</v>
      </c>
      <c r="G3106" s="24">
        <f t="shared" si="48"/>
        <v>6.2662261033750291E-2</v>
      </c>
      <c r="H3106" s="2" t="s">
        <v>13</v>
      </c>
    </row>
    <row r="3107" spans="1:8" ht="15.75" customHeight="1" x14ac:dyDescent="0.35">
      <c r="A3107" s="1">
        <v>44947.744472395832</v>
      </c>
      <c r="B3107" s="2" t="s">
        <v>26</v>
      </c>
      <c r="C3107" s="2" t="s">
        <v>8</v>
      </c>
      <c r="D3107" s="2" t="s">
        <v>9</v>
      </c>
      <c r="E3107" s="2">
        <v>4079</v>
      </c>
      <c r="F3107" s="2">
        <v>51</v>
      </c>
      <c r="G3107" s="24">
        <f t="shared" si="48"/>
        <v>1.2503064476587399E-2</v>
      </c>
      <c r="H3107" s="2" t="s">
        <v>10</v>
      </c>
    </row>
    <row r="3108" spans="1:8" ht="15.75" customHeight="1" x14ac:dyDescent="0.35">
      <c r="A3108" s="1">
        <v>44947.744234155092</v>
      </c>
      <c r="B3108" s="2" t="s">
        <v>26</v>
      </c>
      <c r="C3108" s="2" t="s">
        <v>8</v>
      </c>
      <c r="D3108" s="2" t="s">
        <v>9</v>
      </c>
      <c r="E3108" s="2">
        <v>0</v>
      </c>
      <c r="F3108" s="2">
        <v>0</v>
      </c>
      <c r="G3108" s="24">
        <f t="shared" si="48"/>
        <v>0</v>
      </c>
      <c r="H3108" s="2" t="s">
        <v>13</v>
      </c>
    </row>
    <row r="3109" spans="1:8" ht="15.75" customHeight="1" x14ac:dyDescent="0.35">
      <c r="A3109" s="1">
        <v>44947.742199074077</v>
      </c>
      <c r="B3109" s="2" t="s">
        <v>26</v>
      </c>
      <c r="C3109" s="2" t="s">
        <v>21</v>
      </c>
      <c r="D3109" s="2" t="s">
        <v>9</v>
      </c>
      <c r="E3109" s="2">
        <v>2931</v>
      </c>
      <c r="F3109" s="2">
        <v>199</v>
      </c>
      <c r="G3109" s="24">
        <f t="shared" si="48"/>
        <v>6.7894916410781297E-2</v>
      </c>
      <c r="H3109" s="2" t="s">
        <v>12</v>
      </c>
    </row>
    <row r="3110" spans="1:8" ht="15.75" customHeight="1" x14ac:dyDescent="0.35">
      <c r="A3110" s="1">
        <v>44947.711967592593</v>
      </c>
      <c r="B3110" s="2" t="s">
        <v>26</v>
      </c>
      <c r="C3110" s="2" t="s">
        <v>18</v>
      </c>
      <c r="D3110" s="2" t="s">
        <v>9</v>
      </c>
      <c r="E3110" s="2">
        <v>4318</v>
      </c>
      <c r="F3110" s="2">
        <v>0</v>
      </c>
      <c r="G3110" s="24">
        <f t="shared" si="48"/>
        <v>0</v>
      </c>
      <c r="H3110" s="2" t="s">
        <v>13</v>
      </c>
    </row>
    <row r="3111" spans="1:8" ht="15.75" customHeight="1" x14ac:dyDescent="0.35">
      <c r="A3111" s="1">
        <v>44947.711125590278</v>
      </c>
      <c r="B3111" s="2" t="s">
        <v>26</v>
      </c>
      <c r="C3111" s="2" t="s">
        <v>8</v>
      </c>
      <c r="D3111" s="2" t="s">
        <v>11</v>
      </c>
      <c r="E3111" s="2">
        <v>14809</v>
      </c>
      <c r="F3111" s="2">
        <v>109</v>
      </c>
      <c r="G3111" s="24">
        <f t="shared" si="48"/>
        <v>7.3603889526639207E-3</v>
      </c>
      <c r="H3111" s="2" t="s">
        <v>13</v>
      </c>
    </row>
    <row r="3112" spans="1:8" ht="15.75" customHeight="1" x14ac:dyDescent="0.35">
      <c r="A3112" s="1">
        <v>44947.626486319445</v>
      </c>
      <c r="B3112" s="2" t="s">
        <v>26</v>
      </c>
      <c r="C3112" s="2" t="s">
        <v>18</v>
      </c>
      <c r="D3112" s="2" t="s">
        <v>9</v>
      </c>
      <c r="E3112" s="2">
        <v>0</v>
      </c>
      <c r="F3112" s="2">
        <v>0</v>
      </c>
      <c r="G3112" s="24">
        <f t="shared" si="48"/>
        <v>0</v>
      </c>
      <c r="H3112" s="2" t="s">
        <v>13</v>
      </c>
    </row>
    <row r="3113" spans="1:8" ht="15.75" customHeight="1" x14ac:dyDescent="0.35">
      <c r="A3113" s="1">
        <v>44947.626486250003</v>
      </c>
      <c r="B3113" s="2" t="s">
        <v>26</v>
      </c>
      <c r="C3113" s="2" t="s">
        <v>18</v>
      </c>
      <c r="D3113" s="2" t="s">
        <v>9</v>
      </c>
      <c r="E3113" s="2">
        <v>0</v>
      </c>
      <c r="F3113" s="2">
        <v>0</v>
      </c>
      <c r="G3113" s="24">
        <f t="shared" si="48"/>
        <v>0</v>
      </c>
      <c r="H3113" s="2" t="s">
        <v>13</v>
      </c>
    </row>
    <row r="3114" spans="1:8" ht="15.75" customHeight="1" x14ac:dyDescent="0.35">
      <c r="A3114" s="1">
        <v>44947.626250000001</v>
      </c>
      <c r="B3114" s="2" t="s">
        <v>26</v>
      </c>
      <c r="C3114" s="2" t="s">
        <v>18</v>
      </c>
      <c r="D3114" s="2" t="s">
        <v>9</v>
      </c>
      <c r="E3114" s="2">
        <v>3945</v>
      </c>
      <c r="F3114" s="2">
        <v>0</v>
      </c>
      <c r="G3114" s="24">
        <f t="shared" si="48"/>
        <v>0</v>
      </c>
      <c r="H3114" s="2" t="s">
        <v>12</v>
      </c>
    </row>
    <row r="3115" spans="1:8" ht="15.75" customHeight="1" x14ac:dyDescent="0.35">
      <c r="A3115" s="1">
        <v>44947.625403460646</v>
      </c>
      <c r="B3115" s="2" t="s">
        <v>26</v>
      </c>
      <c r="C3115" s="2" t="s">
        <v>8</v>
      </c>
      <c r="D3115" s="2" t="s">
        <v>9</v>
      </c>
      <c r="E3115" s="2">
        <v>26261</v>
      </c>
      <c r="F3115" s="2">
        <v>777</v>
      </c>
      <c r="G3115" s="24">
        <f t="shared" si="48"/>
        <v>2.9587601386085832E-2</v>
      </c>
      <c r="H3115" s="2" t="s">
        <v>12</v>
      </c>
    </row>
    <row r="3116" spans="1:8" ht="15.75" customHeight="1" x14ac:dyDescent="0.35">
      <c r="A3116" s="1">
        <v>44947.550046446762</v>
      </c>
      <c r="B3116" s="2" t="s">
        <v>26</v>
      </c>
      <c r="C3116" s="2" t="s">
        <v>18</v>
      </c>
      <c r="D3116" s="2" t="s">
        <v>9</v>
      </c>
      <c r="E3116" s="2">
        <v>0</v>
      </c>
      <c r="F3116" s="2">
        <v>0</v>
      </c>
      <c r="G3116" s="24">
        <f t="shared" si="48"/>
        <v>0</v>
      </c>
      <c r="H3116" s="2" t="s">
        <v>13</v>
      </c>
    </row>
    <row r="3117" spans="1:8" ht="15.75" customHeight="1" x14ac:dyDescent="0.35">
      <c r="A3117" s="1">
        <v>44947.550040486109</v>
      </c>
      <c r="B3117" s="2" t="s">
        <v>26</v>
      </c>
      <c r="C3117" s="2" t="s">
        <v>18</v>
      </c>
      <c r="D3117" s="2" t="s">
        <v>9</v>
      </c>
      <c r="E3117" s="2">
        <v>0</v>
      </c>
      <c r="F3117" s="2">
        <v>0</v>
      </c>
      <c r="G3117" s="24">
        <f t="shared" si="48"/>
        <v>0</v>
      </c>
      <c r="H3117" s="2" t="s">
        <v>13</v>
      </c>
    </row>
    <row r="3118" spans="1:8" ht="15.75" customHeight="1" x14ac:dyDescent="0.35">
      <c r="A3118" s="1">
        <v>44947.54996527778</v>
      </c>
      <c r="B3118" s="2" t="s">
        <v>26</v>
      </c>
      <c r="C3118" s="2" t="s">
        <v>18</v>
      </c>
      <c r="D3118" s="2" t="s">
        <v>9</v>
      </c>
      <c r="E3118" s="2">
        <v>3981</v>
      </c>
      <c r="F3118" s="2">
        <v>0</v>
      </c>
      <c r="G3118" s="24">
        <f t="shared" si="48"/>
        <v>0</v>
      </c>
      <c r="H3118" s="2" t="s">
        <v>13</v>
      </c>
    </row>
    <row r="3119" spans="1:8" ht="15.75" customHeight="1" x14ac:dyDescent="0.35">
      <c r="A3119" s="1">
        <v>44947.547488310185</v>
      </c>
      <c r="B3119" s="2" t="s">
        <v>26</v>
      </c>
      <c r="C3119" s="2" t="s">
        <v>18</v>
      </c>
      <c r="D3119" s="2" t="s">
        <v>9</v>
      </c>
      <c r="E3119" s="2">
        <v>0</v>
      </c>
      <c r="F3119" s="2">
        <v>0</v>
      </c>
      <c r="G3119" s="24">
        <f t="shared" si="48"/>
        <v>0</v>
      </c>
      <c r="H3119" s="2" t="s">
        <v>13</v>
      </c>
    </row>
    <row r="3120" spans="1:8" ht="15.75" customHeight="1" x14ac:dyDescent="0.35">
      <c r="A3120" s="1">
        <v>44947.547487916665</v>
      </c>
      <c r="B3120" s="2" t="s">
        <v>26</v>
      </c>
      <c r="C3120" s="2" t="s">
        <v>18</v>
      </c>
      <c r="D3120" s="2" t="s">
        <v>9</v>
      </c>
      <c r="E3120" s="2">
        <v>0</v>
      </c>
      <c r="F3120" s="2">
        <v>0</v>
      </c>
      <c r="G3120" s="24">
        <f t="shared" si="48"/>
        <v>0</v>
      </c>
      <c r="H3120" s="2" t="s">
        <v>13</v>
      </c>
    </row>
    <row r="3121" spans="1:8" ht="15.75" customHeight="1" x14ac:dyDescent="0.35">
      <c r="A3121" s="1">
        <v>44947.547454224536</v>
      </c>
      <c r="B3121" s="2" t="s">
        <v>26</v>
      </c>
      <c r="C3121" s="2" t="s">
        <v>18</v>
      </c>
      <c r="D3121" s="2" t="s">
        <v>9</v>
      </c>
      <c r="E3121" s="2">
        <v>0</v>
      </c>
      <c r="F3121" s="2">
        <v>0</v>
      </c>
      <c r="G3121" s="24">
        <f t="shared" si="48"/>
        <v>0</v>
      </c>
      <c r="H3121" s="2" t="s">
        <v>13</v>
      </c>
    </row>
    <row r="3122" spans="1:8" ht="15.75" customHeight="1" x14ac:dyDescent="0.35">
      <c r="A3122" s="1">
        <v>44947.547355057868</v>
      </c>
      <c r="B3122" s="2" t="s">
        <v>26</v>
      </c>
      <c r="C3122" s="2" t="s">
        <v>18</v>
      </c>
      <c r="D3122" s="2" t="s">
        <v>9</v>
      </c>
      <c r="E3122" s="2">
        <v>0</v>
      </c>
      <c r="F3122" s="2">
        <v>0</v>
      </c>
      <c r="G3122" s="24">
        <f t="shared" si="48"/>
        <v>0</v>
      </c>
      <c r="H3122" s="2" t="s">
        <v>13</v>
      </c>
    </row>
    <row r="3123" spans="1:8" ht="15.75" customHeight="1" x14ac:dyDescent="0.35">
      <c r="A3123" s="1">
        <v>44947.547354328701</v>
      </c>
      <c r="B3123" s="2" t="s">
        <v>26</v>
      </c>
      <c r="C3123" s="2" t="s">
        <v>18</v>
      </c>
      <c r="D3123" s="2" t="s">
        <v>9</v>
      </c>
      <c r="E3123" s="2">
        <v>0</v>
      </c>
      <c r="F3123" s="2">
        <v>0</v>
      </c>
      <c r="G3123" s="24">
        <f t="shared" si="48"/>
        <v>0</v>
      </c>
      <c r="H3123" s="2" t="s">
        <v>13</v>
      </c>
    </row>
    <row r="3124" spans="1:8" ht="15.75" customHeight="1" x14ac:dyDescent="0.35">
      <c r="A3124" s="1">
        <v>44947.54735400463</v>
      </c>
      <c r="B3124" s="2" t="s">
        <v>26</v>
      </c>
      <c r="C3124" s="2" t="s">
        <v>18</v>
      </c>
      <c r="D3124" s="2" t="s">
        <v>9</v>
      </c>
      <c r="E3124" s="2">
        <v>0</v>
      </c>
      <c r="F3124" s="2">
        <v>0</v>
      </c>
      <c r="G3124" s="24">
        <f t="shared" si="48"/>
        <v>0</v>
      </c>
      <c r="H3124" s="2" t="s">
        <v>13</v>
      </c>
    </row>
    <row r="3125" spans="1:8" ht="15.75" customHeight="1" x14ac:dyDescent="0.35">
      <c r="A3125" s="1">
        <v>44947.547353946757</v>
      </c>
      <c r="B3125" s="2" t="s">
        <v>26</v>
      </c>
      <c r="C3125" s="2" t="s">
        <v>18</v>
      </c>
      <c r="D3125" s="2" t="s">
        <v>9</v>
      </c>
      <c r="E3125" s="2">
        <v>0</v>
      </c>
      <c r="F3125" s="2">
        <v>0</v>
      </c>
      <c r="G3125" s="24">
        <f t="shared" si="48"/>
        <v>0</v>
      </c>
      <c r="H3125" s="2" t="s">
        <v>13</v>
      </c>
    </row>
    <row r="3126" spans="1:8" ht="15.75" customHeight="1" x14ac:dyDescent="0.35">
      <c r="A3126" s="1">
        <v>44947.547222222223</v>
      </c>
      <c r="B3126" s="2" t="s">
        <v>26</v>
      </c>
      <c r="C3126" s="2" t="s">
        <v>18</v>
      </c>
      <c r="D3126" s="2" t="s">
        <v>9</v>
      </c>
      <c r="E3126" s="2">
        <v>4076</v>
      </c>
      <c r="F3126" s="2">
        <v>0</v>
      </c>
      <c r="G3126" s="24">
        <f t="shared" si="48"/>
        <v>0</v>
      </c>
      <c r="H3126" s="2" t="s">
        <v>12</v>
      </c>
    </row>
    <row r="3127" spans="1:8" ht="15.75" customHeight="1" x14ac:dyDescent="0.35">
      <c r="A3127" s="1">
        <v>44947.547094907408</v>
      </c>
      <c r="B3127" s="2" t="s">
        <v>26</v>
      </c>
      <c r="C3127" s="2" t="s">
        <v>18</v>
      </c>
      <c r="D3127" s="2" t="s">
        <v>9</v>
      </c>
      <c r="E3127" s="2">
        <v>4175</v>
      </c>
      <c r="F3127" s="2">
        <v>0</v>
      </c>
      <c r="G3127" s="24">
        <f t="shared" si="48"/>
        <v>0</v>
      </c>
      <c r="H3127" s="2" t="s">
        <v>12</v>
      </c>
    </row>
    <row r="3128" spans="1:8" ht="15.75" customHeight="1" x14ac:dyDescent="0.35">
      <c r="A3128" s="1">
        <v>44947.547003657404</v>
      </c>
      <c r="B3128" s="2" t="s">
        <v>26</v>
      </c>
      <c r="C3128" s="2" t="s">
        <v>18</v>
      </c>
      <c r="D3128" s="2" t="s">
        <v>9</v>
      </c>
      <c r="E3128" s="2">
        <v>0</v>
      </c>
      <c r="F3128" s="2">
        <v>0</v>
      </c>
      <c r="G3128" s="24">
        <f t="shared" si="48"/>
        <v>0</v>
      </c>
      <c r="H3128" s="2" t="s">
        <v>13</v>
      </c>
    </row>
    <row r="3129" spans="1:8" ht="15.75" customHeight="1" x14ac:dyDescent="0.35">
      <c r="A3129" s="1">
        <v>44947.547002314815</v>
      </c>
      <c r="B3129" s="2" t="s">
        <v>26</v>
      </c>
      <c r="C3129" s="2" t="s">
        <v>18</v>
      </c>
      <c r="D3129" s="2" t="s">
        <v>9</v>
      </c>
      <c r="E3129" s="2">
        <v>4303</v>
      </c>
      <c r="F3129" s="2">
        <v>0</v>
      </c>
      <c r="G3129" s="24">
        <f t="shared" si="48"/>
        <v>0</v>
      </c>
      <c r="H3129" s="2" t="s">
        <v>12</v>
      </c>
    </row>
    <row r="3130" spans="1:8" ht="15.75" customHeight="1" x14ac:dyDescent="0.35">
      <c r="A3130" s="1">
        <v>44947.5469212963</v>
      </c>
      <c r="B3130" s="2" t="s">
        <v>26</v>
      </c>
      <c r="C3130" s="2" t="s">
        <v>18</v>
      </c>
      <c r="D3130" s="2" t="s">
        <v>9</v>
      </c>
      <c r="E3130" s="2">
        <v>4543</v>
      </c>
      <c r="F3130" s="2">
        <v>0</v>
      </c>
      <c r="G3130" s="24">
        <f t="shared" si="48"/>
        <v>0</v>
      </c>
      <c r="H3130" s="2" t="s">
        <v>13</v>
      </c>
    </row>
    <row r="3131" spans="1:8" ht="15.75" customHeight="1" x14ac:dyDescent="0.35">
      <c r="A3131" s="1">
        <v>44947.546462118058</v>
      </c>
      <c r="B3131" s="2" t="s">
        <v>26</v>
      </c>
      <c r="C3131" s="2" t="s">
        <v>8</v>
      </c>
      <c r="D3131" s="2" t="s">
        <v>9</v>
      </c>
      <c r="E3131" s="2">
        <v>64614</v>
      </c>
      <c r="F3131" s="2">
        <v>4268</v>
      </c>
      <c r="G3131" s="24">
        <f t="shared" si="48"/>
        <v>6.6053796390875039E-2</v>
      </c>
      <c r="H3131" s="2" t="s">
        <v>28</v>
      </c>
    </row>
    <row r="3132" spans="1:8" ht="15.75" customHeight="1" x14ac:dyDescent="0.35">
      <c r="A3132" s="1">
        <v>44947.405289351853</v>
      </c>
      <c r="B3132" s="2" t="s">
        <v>26</v>
      </c>
      <c r="C3132" s="2" t="s">
        <v>18</v>
      </c>
      <c r="D3132" s="2" t="s">
        <v>9</v>
      </c>
      <c r="E3132" s="2">
        <v>4552</v>
      </c>
      <c r="F3132" s="2">
        <v>0</v>
      </c>
      <c r="G3132" s="24">
        <f t="shared" si="48"/>
        <v>0</v>
      </c>
      <c r="H3132" s="2" t="s">
        <v>13</v>
      </c>
    </row>
    <row r="3133" spans="1:8" ht="15.75" customHeight="1" x14ac:dyDescent="0.35">
      <c r="A3133" s="1">
        <v>44947.40420971065</v>
      </c>
      <c r="B3133" s="2" t="s">
        <v>7</v>
      </c>
      <c r="C3133" s="2" t="s">
        <v>8</v>
      </c>
      <c r="D3133" s="2" t="s">
        <v>9</v>
      </c>
      <c r="E3133" s="2">
        <v>1574</v>
      </c>
      <c r="F3133" s="2">
        <v>62</v>
      </c>
      <c r="G3133" s="24">
        <f t="shared" si="48"/>
        <v>3.9390088945362133E-2</v>
      </c>
      <c r="H3133" s="2" t="s">
        <v>13</v>
      </c>
    </row>
    <row r="3134" spans="1:8" ht="15.75" customHeight="1" x14ac:dyDescent="0.35">
      <c r="A3134" s="1">
        <v>44947.374699074076</v>
      </c>
      <c r="B3134" s="2" t="s">
        <v>26</v>
      </c>
      <c r="C3134" s="2" t="s">
        <v>18</v>
      </c>
      <c r="D3134" s="2" t="s">
        <v>9</v>
      </c>
      <c r="E3134" s="2">
        <v>4903</v>
      </c>
      <c r="F3134" s="2">
        <v>0</v>
      </c>
      <c r="G3134" s="24">
        <f t="shared" si="48"/>
        <v>0</v>
      </c>
      <c r="H3134" s="2" t="s">
        <v>13</v>
      </c>
    </row>
    <row r="3135" spans="1:8" ht="15.75" customHeight="1" x14ac:dyDescent="0.35">
      <c r="A3135" s="1">
        <v>44947.367193472222</v>
      </c>
      <c r="B3135" s="2" t="s">
        <v>7</v>
      </c>
      <c r="C3135" s="2" t="s">
        <v>8</v>
      </c>
      <c r="D3135" s="2" t="s">
        <v>9</v>
      </c>
      <c r="E3135" s="2">
        <v>1963</v>
      </c>
      <c r="F3135" s="2">
        <v>32</v>
      </c>
      <c r="G3135" s="24">
        <f t="shared" si="48"/>
        <v>1.63015792154865E-2</v>
      </c>
      <c r="H3135" s="2" t="s">
        <v>13</v>
      </c>
    </row>
    <row r="3136" spans="1:8" ht="15.75" customHeight="1" x14ac:dyDescent="0.35">
      <c r="A3136" s="1">
        <v>44947.364524814817</v>
      </c>
      <c r="B3136" s="2" t="s">
        <v>7</v>
      </c>
      <c r="C3136" s="2" t="s">
        <v>8</v>
      </c>
      <c r="D3136" s="2" t="s">
        <v>9</v>
      </c>
      <c r="E3136" s="2">
        <v>3213</v>
      </c>
      <c r="F3136" s="2">
        <v>431</v>
      </c>
      <c r="G3136" s="24">
        <f t="shared" si="48"/>
        <v>0.1341425459072518</v>
      </c>
      <c r="H3136" s="2" t="s">
        <v>12</v>
      </c>
    </row>
    <row r="3137" spans="1:8" ht="15.75" customHeight="1" x14ac:dyDescent="0.35">
      <c r="A3137" s="1">
        <v>44947.359176678241</v>
      </c>
      <c r="B3137" s="2" t="s">
        <v>7</v>
      </c>
      <c r="C3137" s="2" t="s">
        <v>8</v>
      </c>
      <c r="D3137" s="2" t="s">
        <v>9</v>
      </c>
      <c r="E3137" s="2">
        <v>1858</v>
      </c>
      <c r="F3137" s="2">
        <v>225</v>
      </c>
      <c r="G3137" s="24">
        <f t="shared" si="48"/>
        <v>0.12109795479009688</v>
      </c>
      <c r="H3137" s="2" t="s">
        <v>12</v>
      </c>
    </row>
    <row r="3138" spans="1:8" ht="15.75" customHeight="1" x14ac:dyDescent="0.35">
      <c r="A3138" s="1">
        <v>44947.322311759257</v>
      </c>
      <c r="B3138" s="2" t="s">
        <v>7</v>
      </c>
      <c r="C3138" s="2" t="s">
        <v>8</v>
      </c>
      <c r="D3138" s="2" t="s">
        <v>11</v>
      </c>
      <c r="E3138" s="2">
        <v>2748</v>
      </c>
      <c r="F3138" s="2">
        <v>88</v>
      </c>
      <c r="G3138" s="24">
        <f t="shared" ref="G3138:G3201" si="49">IFERROR(F3138/E3138,0)</f>
        <v>3.2023289665211063E-2</v>
      </c>
      <c r="H3138" s="2" t="s">
        <v>13</v>
      </c>
    </row>
    <row r="3139" spans="1:8" ht="15.75" customHeight="1" x14ac:dyDescent="0.35">
      <c r="A3139" s="1">
        <v>44947.322291666664</v>
      </c>
      <c r="B3139" s="2" t="s">
        <v>26</v>
      </c>
      <c r="C3139" s="2" t="s">
        <v>18</v>
      </c>
      <c r="D3139" s="2" t="s">
        <v>9</v>
      </c>
      <c r="E3139" s="2">
        <v>6012</v>
      </c>
      <c r="F3139" s="2">
        <v>0</v>
      </c>
      <c r="G3139" s="24">
        <f t="shared" si="49"/>
        <v>0</v>
      </c>
      <c r="H3139" s="2" t="s">
        <v>13</v>
      </c>
    </row>
    <row r="3140" spans="1:8" ht="15.75" customHeight="1" x14ac:dyDescent="0.35">
      <c r="A3140" s="1">
        <v>44947.208599722224</v>
      </c>
      <c r="B3140" s="2" t="s">
        <v>7</v>
      </c>
      <c r="C3140" s="2" t="s">
        <v>8</v>
      </c>
      <c r="D3140" s="2" t="s">
        <v>11</v>
      </c>
      <c r="E3140" s="2">
        <v>8878</v>
      </c>
      <c r="F3140" s="2">
        <v>930</v>
      </c>
      <c r="G3140" s="24">
        <f t="shared" si="49"/>
        <v>0.10475332282045506</v>
      </c>
      <c r="H3140" s="2" t="s">
        <v>12</v>
      </c>
    </row>
    <row r="3141" spans="1:8" ht="15.75" customHeight="1" x14ac:dyDescent="0.35">
      <c r="A3141" s="1">
        <v>44946.648564814815</v>
      </c>
      <c r="B3141" s="2" t="s">
        <v>22</v>
      </c>
      <c r="C3141" s="2" t="s">
        <v>21</v>
      </c>
      <c r="D3141" s="2" t="s">
        <v>9</v>
      </c>
      <c r="E3141" s="2">
        <v>1676</v>
      </c>
      <c r="F3141" s="2">
        <v>56</v>
      </c>
      <c r="G3141" s="24">
        <f t="shared" si="49"/>
        <v>3.3412887828162291E-2</v>
      </c>
      <c r="H3141" s="2" t="s">
        <v>12</v>
      </c>
    </row>
    <row r="3142" spans="1:8" ht="15.75" customHeight="1" x14ac:dyDescent="0.35">
      <c r="A3142" s="1">
        <v>44946.6484837963</v>
      </c>
      <c r="B3142" s="2" t="s">
        <v>22</v>
      </c>
      <c r="C3142" s="2" t="s">
        <v>21</v>
      </c>
      <c r="D3142" s="2" t="s">
        <v>9</v>
      </c>
      <c r="E3142" s="2">
        <v>2031</v>
      </c>
      <c r="F3142" s="2">
        <v>130</v>
      </c>
      <c r="G3142" s="24">
        <f t="shared" si="49"/>
        <v>6.4007877892663712E-2</v>
      </c>
      <c r="H3142" s="2" t="s">
        <v>12</v>
      </c>
    </row>
    <row r="3143" spans="1:8" ht="15.75" customHeight="1" x14ac:dyDescent="0.35">
      <c r="A3143" s="1">
        <v>44946.6483912037</v>
      </c>
      <c r="B3143" s="2" t="s">
        <v>22</v>
      </c>
      <c r="C3143" s="2" t="s">
        <v>21</v>
      </c>
      <c r="D3143" s="2" t="s">
        <v>9</v>
      </c>
      <c r="E3143" s="2">
        <v>225</v>
      </c>
      <c r="F3143" s="2">
        <v>15</v>
      </c>
      <c r="G3143" s="24">
        <f t="shared" si="49"/>
        <v>6.6666666666666666E-2</v>
      </c>
      <c r="H3143" s="2" t="s">
        <v>12</v>
      </c>
    </row>
    <row r="3144" spans="1:8" ht="15.75" customHeight="1" x14ac:dyDescent="0.35">
      <c r="A3144" s="1">
        <v>44946.648321759261</v>
      </c>
      <c r="B3144" s="2" t="s">
        <v>22</v>
      </c>
      <c r="C3144" s="2" t="s">
        <v>21</v>
      </c>
      <c r="D3144" s="2" t="s">
        <v>9</v>
      </c>
      <c r="E3144" s="2">
        <v>349</v>
      </c>
      <c r="F3144" s="2">
        <v>23</v>
      </c>
      <c r="G3144" s="24">
        <f t="shared" si="49"/>
        <v>6.5902578796561598E-2</v>
      </c>
      <c r="H3144" s="2" t="s">
        <v>12</v>
      </c>
    </row>
    <row r="3145" spans="1:8" ht="15.75" customHeight="1" x14ac:dyDescent="0.35">
      <c r="A3145" s="1">
        <v>44946.648229166669</v>
      </c>
      <c r="B3145" s="2" t="s">
        <v>22</v>
      </c>
      <c r="C3145" s="2" t="s">
        <v>21</v>
      </c>
      <c r="D3145" s="2" t="s">
        <v>9</v>
      </c>
      <c r="E3145" s="2">
        <v>341</v>
      </c>
      <c r="F3145" s="2">
        <v>14</v>
      </c>
      <c r="G3145" s="24">
        <f t="shared" si="49"/>
        <v>4.1055718475073312E-2</v>
      </c>
      <c r="H3145" s="2" t="s">
        <v>12</v>
      </c>
    </row>
    <row r="3146" spans="1:8" ht="15.75" customHeight="1" x14ac:dyDescent="0.35">
      <c r="A3146" s="1">
        <v>44946.648182870369</v>
      </c>
      <c r="B3146" s="2" t="s">
        <v>22</v>
      </c>
      <c r="C3146" s="2" t="s">
        <v>21</v>
      </c>
      <c r="D3146" s="2" t="s">
        <v>9</v>
      </c>
      <c r="E3146" s="2">
        <v>2256</v>
      </c>
      <c r="F3146" s="2">
        <v>80</v>
      </c>
      <c r="G3146" s="24">
        <f t="shared" si="49"/>
        <v>3.5460992907801421E-2</v>
      </c>
      <c r="H3146" s="2" t="s">
        <v>12</v>
      </c>
    </row>
    <row r="3147" spans="1:8" ht="15.75" customHeight="1" x14ac:dyDescent="0.35">
      <c r="A3147" s="1">
        <v>44946.648136574076</v>
      </c>
      <c r="B3147" s="2" t="s">
        <v>22</v>
      </c>
      <c r="C3147" s="2" t="s">
        <v>21</v>
      </c>
      <c r="D3147" s="2" t="s">
        <v>9</v>
      </c>
      <c r="E3147" s="2">
        <v>389</v>
      </c>
      <c r="F3147" s="2">
        <v>16</v>
      </c>
      <c r="G3147" s="24">
        <f t="shared" si="49"/>
        <v>4.1131105398457581E-2</v>
      </c>
      <c r="H3147" s="2" t="s">
        <v>12</v>
      </c>
    </row>
    <row r="3148" spans="1:8" ht="15.75" customHeight="1" x14ac:dyDescent="0.35">
      <c r="A3148" s="1">
        <v>44945.729520972222</v>
      </c>
      <c r="B3148" s="2" t="s">
        <v>16</v>
      </c>
      <c r="C3148" s="2" t="s">
        <v>8</v>
      </c>
      <c r="D3148" s="2" t="s">
        <v>9</v>
      </c>
      <c r="E3148" s="2">
        <v>2529</v>
      </c>
      <c r="F3148" s="2">
        <v>334</v>
      </c>
      <c r="G3148" s="24">
        <f t="shared" si="49"/>
        <v>0.13206801107156979</v>
      </c>
      <c r="H3148" s="2" t="s">
        <v>13</v>
      </c>
    </row>
    <row r="3149" spans="1:8" ht="15.75" customHeight="1" x14ac:dyDescent="0.35">
      <c r="A3149" s="1">
        <v>44945.729178240741</v>
      </c>
      <c r="B3149" s="2" t="s">
        <v>26</v>
      </c>
      <c r="C3149" s="2" t="s">
        <v>15</v>
      </c>
      <c r="D3149" s="2" t="s">
        <v>9</v>
      </c>
      <c r="E3149" s="2">
        <v>16066</v>
      </c>
      <c r="F3149" s="2">
        <v>1447</v>
      </c>
      <c r="G3149" s="24">
        <f t="shared" si="49"/>
        <v>9.0065977841404202E-2</v>
      </c>
      <c r="H3149" s="2" t="s">
        <v>13</v>
      </c>
    </row>
    <row r="3150" spans="1:8" ht="15.75" customHeight="1" x14ac:dyDescent="0.35">
      <c r="A3150" s="1">
        <v>44945.729178240741</v>
      </c>
      <c r="B3150" s="2" t="s">
        <v>26</v>
      </c>
      <c r="C3150" s="2" t="s">
        <v>15</v>
      </c>
      <c r="D3150" s="2" t="s">
        <v>9</v>
      </c>
      <c r="E3150" s="2">
        <v>16066</v>
      </c>
      <c r="F3150" s="2">
        <v>1447</v>
      </c>
      <c r="G3150" s="24">
        <f t="shared" si="49"/>
        <v>9.0065977841404202E-2</v>
      </c>
      <c r="H3150" s="2" t="s">
        <v>13</v>
      </c>
    </row>
    <row r="3151" spans="1:8" ht="15.75" customHeight="1" x14ac:dyDescent="0.35">
      <c r="A3151" s="1">
        <v>44945.729178240741</v>
      </c>
      <c r="B3151" s="2" t="s">
        <v>26</v>
      </c>
      <c r="C3151" s="2" t="s">
        <v>15</v>
      </c>
      <c r="D3151" s="2" t="s">
        <v>9</v>
      </c>
      <c r="E3151" s="2">
        <v>32131</v>
      </c>
      <c r="F3151" s="2">
        <v>2892</v>
      </c>
      <c r="G3151" s="24">
        <f t="shared" si="49"/>
        <v>9.0006535744296789E-2</v>
      </c>
      <c r="H3151" s="2" t="s">
        <v>13</v>
      </c>
    </row>
    <row r="3152" spans="1:8" ht="15.75" customHeight="1" x14ac:dyDescent="0.35">
      <c r="A3152" s="1">
        <v>44945.72227283565</v>
      </c>
      <c r="B3152" s="2" t="s">
        <v>16</v>
      </c>
      <c r="C3152" s="2" t="s">
        <v>8</v>
      </c>
      <c r="D3152" s="2" t="s">
        <v>9</v>
      </c>
      <c r="E3152" s="2">
        <v>499</v>
      </c>
      <c r="F3152" s="2">
        <v>5</v>
      </c>
      <c r="G3152" s="24">
        <f t="shared" si="49"/>
        <v>1.002004008016032E-2</v>
      </c>
      <c r="H3152" s="2" t="s">
        <v>10</v>
      </c>
    </row>
    <row r="3153" spans="1:8" ht="15.75" customHeight="1" x14ac:dyDescent="0.35">
      <c r="A3153" s="1">
        <v>44945.71679402778</v>
      </c>
      <c r="B3153" s="2" t="s">
        <v>16</v>
      </c>
      <c r="C3153" s="2" t="s">
        <v>8</v>
      </c>
      <c r="D3153" s="2" t="s">
        <v>9</v>
      </c>
      <c r="E3153" s="2">
        <v>5825</v>
      </c>
      <c r="F3153" s="2">
        <v>503</v>
      </c>
      <c r="G3153" s="24">
        <f t="shared" si="49"/>
        <v>8.6351931330472101E-2</v>
      </c>
      <c r="H3153" s="2" t="s">
        <v>13</v>
      </c>
    </row>
    <row r="3154" spans="1:8" ht="15.75" customHeight="1" x14ac:dyDescent="0.35">
      <c r="A3154" s="1">
        <v>44945.71675925926</v>
      </c>
      <c r="B3154" s="2" t="s">
        <v>26</v>
      </c>
      <c r="C3154" s="2" t="s">
        <v>15</v>
      </c>
      <c r="D3154" s="2" t="s">
        <v>9</v>
      </c>
      <c r="E3154" s="2">
        <v>54064</v>
      </c>
      <c r="F3154" s="2">
        <v>19836</v>
      </c>
      <c r="G3154" s="24">
        <f t="shared" si="49"/>
        <v>0.36689849067771529</v>
      </c>
      <c r="H3154" s="2" t="s">
        <v>13</v>
      </c>
    </row>
    <row r="3155" spans="1:8" ht="15.75" customHeight="1" x14ac:dyDescent="0.35">
      <c r="A3155" s="1">
        <v>44945.715091319442</v>
      </c>
      <c r="B3155" s="2" t="s">
        <v>16</v>
      </c>
      <c r="C3155" s="2" t="s">
        <v>8</v>
      </c>
      <c r="D3155" s="2" t="s">
        <v>9</v>
      </c>
      <c r="E3155" s="2">
        <v>2609</v>
      </c>
      <c r="F3155" s="2">
        <v>123</v>
      </c>
      <c r="G3155" s="24">
        <f t="shared" si="49"/>
        <v>4.7144499808355694E-2</v>
      </c>
      <c r="H3155" s="2" t="s">
        <v>10</v>
      </c>
    </row>
    <row r="3156" spans="1:8" ht="15.75" customHeight="1" x14ac:dyDescent="0.35">
      <c r="A3156" s="1">
        <v>44945.710763888892</v>
      </c>
      <c r="B3156" s="2" t="s">
        <v>26</v>
      </c>
      <c r="C3156" s="2" t="s">
        <v>18</v>
      </c>
      <c r="D3156" s="2" t="s">
        <v>9</v>
      </c>
      <c r="E3156" s="2">
        <v>6162</v>
      </c>
      <c r="F3156" s="2">
        <v>0</v>
      </c>
      <c r="G3156" s="24">
        <f t="shared" si="49"/>
        <v>0</v>
      </c>
      <c r="H3156" s="2" t="s">
        <v>13</v>
      </c>
    </row>
    <row r="3157" spans="1:8" ht="15.75" customHeight="1" x14ac:dyDescent="0.35">
      <c r="A3157" s="1">
        <v>44945.710150462961</v>
      </c>
      <c r="B3157" s="2" t="s">
        <v>26</v>
      </c>
      <c r="C3157" s="2" t="s">
        <v>15</v>
      </c>
      <c r="D3157" s="2" t="s">
        <v>9</v>
      </c>
      <c r="E3157" s="2">
        <v>50656</v>
      </c>
      <c r="F3157" s="2">
        <v>12539</v>
      </c>
      <c r="G3157" s="24">
        <f t="shared" si="49"/>
        <v>0.24753237523689198</v>
      </c>
      <c r="H3157" s="2" t="s">
        <v>13</v>
      </c>
    </row>
    <row r="3158" spans="1:8" ht="15.75" customHeight="1" x14ac:dyDescent="0.35">
      <c r="A3158" s="1">
        <v>44945.710057870368</v>
      </c>
      <c r="B3158" s="2" t="s">
        <v>26</v>
      </c>
      <c r="C3158" s="2" t="s">
        <v>15</v>
      </c>
      <c r="D3158" s="2" t="s">
        <v>11</v>
      </c>
      <c r="E3158" s="2">
        <v>26131</v>
      </c>
      <c r="F3158" s="2">
        <v>1719</v>
      </c>
      <c r="G3158" s="24">
        <f t="shared" si="49"/>
        <v>6.578393479009606E-2</v>
      </c>
      <c r="H3158" s="2" t="s">
        <v>13</v>
      </c>
    </row>
    <row r="3159" spans="1:8" ht="15.75" customHeight="1" x14ac:dyDescent="0.35">
      <c r="A3159" s="1">
        <v>44945.709588206017</v>
      </c>
      <c r="B3159" s="2" t="s">
        <v>16</v>
      </c>
      <c r="C3159" s="2" t="s">
        <v>8</v>
      </c>
      <c r="D3159" s="2" t="s">
        <v>9</v>
      </c>
      <c r="E3159" s="2">
        <v>5688</v>
      </c>
      <c r="F3159" s="2">
        <v>441</v>
      </c>
      <c r="G3159" s="24">
        <f t="shared" si="49"/>
        <v>7.753164556962025E-2</v>
      </c>
      <c r="H3159" s="2" t="s">
        <v>13</v>
      </c>
    </row>
    <row r="3160" spans="1:8" ht="15.75" customHeight="1" x14ac:dyDescent="0.35">
      <c r="A3160" s="1">
        <v>44945.707062754627</v>
      </c>
      <c r="B3160" s="2" t="s">
        <v>16</v>
      </c>
      <c r="C3160" s="2" t="s">
        <v>8</v>
      </c>
      <c r="D3160" s="2" t="s">
        <v>9</v>
      </c>
      <c r="E3160" s="2">
        <v>4421</v>
      </c>
      <c r="F3160" s="2">
        <v>813</v>
      </c>
      <c r="G3160" s="24">
        <f t="shared" si="49"/>
        <v>0.18389504636959964</v>
      </c>
      <c r="H3160" s="2" t="s">
        <v>12</v>
      </c>
    </row>
    <row r="3161" spans="1:8" ht="15.75" customHeight="1" x14ac:dyDescent="0.35">
      <c r="A3161" s="1">
        <v>44945.705937500003</v>
      </c>
      <c r="B3161" s="2" t="s">
        <v>26</v>
      </c>
      <c r="C3161" s="2" t="s">
        <v>15</v>
      </c>
      <c r="D3161" s="2" t="s">
        <v>9</v>
      </c>
      <c r="E3161" s="2">
        <v>41106</v>
      </c>
      <c r="F3161" s="2">
        <v>11339</v>
      </c>
      <c r="G3161" s="24">
        <f t="shared" si="49"/>
        <v>0.27584780810587262</v>
      </c>
      <c r="H3161" s="2" t="s">
        <v>12</v>
      </c>
    </row>
    <row r="3162" spans="1:8" ht="15.75" customHeight="1" x14ac:dyDescent="0.35">
      <c r="A3162" s="1">
        <v>44945.67217484954</v>
      </c>
      <c r="B3162" s="2" t="s">
        <v>26</v>
      </c>
      <c r="C3162" s="2" t="s">
        <v>8</v>
      </c>
      <c r="D3162" s="2" t="s">
        <v>9</v>
      </c>
      <c r="E3162" s="2">
        <v>3355</v>
      </c>
      <c r="F3162" s="2">
        <v>49</v>
      </c>
      <c r="G3162" s="24">
        <f t="shared" si="49"/>
        <v>1.4605067064083458E-2</v>
      </c>
      <c r="H3162" s="2" t="s">
        <v>10</v>
      </c>
    </row>
    <row r="3163" spans="1:8" ht="15.75" customHeight="1" x14ac:dyDescent="0.35">
      <c r="A3163" s="1">
        <v>44945.662465277775</v>
      </c>
      <c r="B3163" s="2" t="s">
        <v>26</v>
      </c>
      <c r="C3163" s="2" t="s">
        <v>15</v>
      </c>
      <c r="D3163" s="2" t="s">
        <v>9</v>
      </c>
      <c r="E3163" s="2">
        <v>34311</v>
      </c>
      <c r="F3163" s="2">
        <v>3844</v>
      </c>
      <c r="G3163" s="24">
        <f t="shared" si="49"/>
        <v>0.11203404156101542</v>
      </c>
      <c r="H3163" s="2" t="s">
        <v>10</v>
      </c>
    </row>
    <row r="3164" spans="1:8" ht="15.75" customHeight="1" x14ac:dyDescent="0.35">
      <c r="A3164" s="1">
        <v>44945.662313356479</v>
      </c>
      <c r="B3164" s="2" t="s">
        <v>16</v>
      </c>
      <c r="C3164" s="2" t="s">
        <v>8</v>
      </c>
      <c r="D3164" s="2" t="s">
        <v>9</v>
      </c>
      <c r="E3164" s="2">
        <v>2254</v>
      </c>
      <c r="F3164" s="2">
        <v>104</v>
      </c>
      <c r="G3164" s="24">
        <f t="shared" si="49"/>
        <v>4.6140195208518191E-2</v>
      </c>
      <c r="H3164" s="2" t="s">
        <v>10</v>
      </c>
    </row>
    <row r="3165" spans="1:8" ht="15.75" customHeight="1" x14ac:dyDescent="0.35">
      <c r="A3165" s="1">
        <v>44945.659930555557</v>
      </c>
      <c r="B3165" s="2" t="s">
        <v>26</v>
      </c>
      <c r="C3165" s="2" t="s">
        <v>15</v>
      </c>
      <c r="D3165" s="2" t="s">
        <v>9</v>
      </c>
      <c r="E3165" s="2">
        <v>50391</v>
      </c>
      <c r="F3165" s="2">
        <v>20177</v>
      </c>
      <c r="G3165" s="24">
        <f t="shared" si="49"/>
        <v>0.40040880315929434</v>
      </c>
      <c r="H3165" s="2" t="s">
        <v>13</v>
      </c>
    </row>
    <row r="3166" spans="1:8" ht="15.75" customHeight="1" x14ac:dyDescent="0.35">
      <c r="A3166" s="1">
        <v>44945.659179016206</v>
      </c>
      <c r="B3166" s="2" t="s">
        <v>16</v>
      </c>
      <c r="C3166" s="2" t="s">
        <v>8</v>
      </c>
      <c r="D3166" s="2" t="s">
        <v>9</v>
      </c>
      <c r="E3166" s="2">
        <v>5392</v>
      </c>
      <c r="F3166" s="2">
        <v>1369</v>
      </c>
      <c r="G3166" s="24">
        <f t="shared" si="49"/>
        <v>0.2538946587537092</v>
      </c>
      <c r="H3166" s="2" t="s">
        <v>13</v>
      </c>
    </row>
    <row r="3167" spans="1:8" ht="15.75" customHeight="1" x14ac:dyDescent="0.35">
      <c r="A3167" s="1">
        <v>44945.653338263888</v>
      </c>
      <c r="B3167" s="2" t="s">
        <v>7</v>
      </c>
      <c r="C3167" s="2" t="s">
        <v>8</v>
      </c>
      <c r="D3167" s="2" t="s">
        <v>11</v>
      </c>
      <c r="E3167" s="2">
        <v>14420</v>
      </c>
      <c r="F3167" s="2">
        <v>835</v>
      </c>
      <c r="G3167" s="24">
        <f t="shared" si="49"/>
        <v>5.7905686546463248E-2</v>
      </c>
      <c r="H3167" s="2" t="s">
        <v>13</v>
      </c>
    </row>
    <row r="3168" spans="1:8" ht="15.75" customHeight="1" x14ac:dyDescent="0.35">
      <c r="A3168" s="1">
        <v>44945.638645833336</v>
      </c>
      <c r="B3168" s="2" t="s">
        <v>26</v>
      </c>
      <c r="C3168" s="2" t="s">
        <v>15</v>
      </c>
      <c r="D3168" s="2" t="s">
        <v>9</v>
      </c>
      <c r="E3168" s="2">
        <v>35546</v>
      </c>
      <c r="F3168" s="2">
        <v>4192</v>
      </c>
      <c r="G3168" s="24">
        <f t="shared" si="49"/>
        <v>0.11793169414280087</v>
      </c>
      <c r="H3168" s="2" t="s">
        <v>10</v>
      </c>
    </row>
    <row r="3169" spans="1:8" ht="15.75" customHeight="1" x14ac:dyDescent="0.35">
      <c r="A3169" s="1">
        <v>44945.638460347225</v>
      </c>
      <c r="B3169" s="2" t="s">
        <v>16</v>
      </c>
      <c r="C3169" s="2" t="s">
        <v>8</v>
      </c>
      <c r="D3169" s="2" t="s">
        <v>9</v>
      </c>
      <c r="E3169" s="2">
        <v>2505</v>
      </c>
      <c r="F3169" s="2">
        <v>108</v>
      </c>
      <c r="G3169" s="24">
        <f t="shared" si="49"/>
        <v>4.3113772455089822E-2</v>
      </c>
      <c r="H3169" s="2" t="s">
        <v>10</v>
      </c>
    </row>
    <row r="3170" spans="1:8" ht="15.75" customHeight="1" x14ac:dyDescent="0.35">
      <c r="A3170" s="1">
        <v>44945.616391076386</v>
      </c>
      <c r="B3170" s="2" t="s">
        <v>16</v>
      </c>
      <c r="C3170" s="2" t="s">
        <v>8</v>
      </c>
      <c r="D3170" s="2" t="s">
        <v>9</v>
      </c>
      <c r="E3170" s="2">
        <v>535</v>
      </c>
      <c r="F3170" s="2">
        <v>15</v>
      </c>
      <c r="G3170" s="24">
        <f t="shared" si="49"/>
        <v>2.8037383177570093E-2</v>
      </c>
      <c r="H3170" s="2" t="s">
        <v>10</v>
      </c>
    </row>
    <row r="3171" spans="1:8" ht="15.75" customHeight="1" x14ac:dyDescent="0.35">
      <c r="A3171" s="1">
        <v>44945.612280092595</v>
      </c>
      <c r="B3171" s="2" t="s">
        <v>26</v>
      </c>
      <c r="C3171" s="2" t="s">
        <v>15</v>
      </c>
      <c r="D3171" s="2" t="s">
        <v>9</v>
      </c>
      <c r="E3171" s="2">
        <v>29562</v>
      </c>
      <c r="F3171" s="2">
        <v>4153</v>
      </c>
      <c r="G3171" s="24">
        <f t="shared" si="49"/>
        <v>0.14048440565590961</v>
      </c>
      <c r="H3171" s="2" t="s">
        <v>10</v>
      </c>
    </row>
    <row r="3172" spans="1:8" ht="15.75" customHeight="1" x14ac:dyDescent="0.35">
      <c r="A3172" s="1">
        <v>44945.612110289352</v>
      </c>
      <c r="B3172" s="2" t="s">
        <v>16</v>
      </c>
      <c r="C3172" s="2" t="s">
        <v>8</v>
      </c>
      <c r="D3172" s="2" t="s">
        <v>9</v>
      </c>
      <c r="E3172" s="2">
        <v>2647</v>
      </c>
      <c r="F3172" s="2">
        <v>155</v>
      </c>
      <c r="G3172" s="24">
        <f t="shared" si="49"/>
        <v>5.8556856819040423E-2</v>
      </c>
      <c r="H3172" s="2" t="s">
        <v>10</v>
      </c>
    </row>
    <row r="3173" spans="1:8" ht="15.75" customHeight="1" x14ac:dyDescent="0.35">
      <c r="A3173" s="1">
        <v>44945.610833333332</v>
      </c>
      <c r="B3173" s="2" t="s">
        <v>26</v>
      </c>
      <c r="C3173" s="2" t="s">
        <v>15</v>
      </c>
      <c r="D3173" s="2" t="s">
        <v>11</v>
      </c>
      <c r="E3173" s="2">
        <v>51020</v>
      </c>
      <c r="F3173" s="2">
        <v>12408</v>
      </c>
      <c r="G3173" s="24">
        <f t="shared" si="49"/>
        <v>0.24319874558996471</v>
      </c>
      <c r="H3173" s="2" t="s">
        <v>13</v>
      </c>
    </row>
    <row r="3174" spans="1:8" ht="15.75" customHeight="1" x14ac:dyDescent="0.35">
      <c r="A3174" s="1">
        <v>44945.610034722224</v>
      </c>
      <c r="B3174" s="2" t="s">
        <v>26</v>
      </c>
      <c r="C3174" s="2" t="s">
        <v>15</v>
      </c>
      <c r="D3174" s="2" t="s">
        <v>9</v>
      </c>
      <c r="E3174" s="2">
        <v>0</v>
      </c>
      <c r="F3174" s="2">
        <v>0</v>
      </c>
      <c r="G3174" s="24">
        <f t="shared" si="49"/>
        <v>0</v>
      </c>
      <c r="H3174" s="2" t="s">
        <v>10</v>
      </c>
    </row>
    <row r="3175" spans="1:8" ht="15.75" customHeight="1" x14ac:dyDescent="0.35">
      <c r="A3175" s="1">
        <v>44945.609001608798</v>
      </c>
      <c r="B3175" s="2" t="s">
        <v>16</v>
      </c>
      <c r="C3175" s="2" t="s">
        <v>8</v>
      </c>
      <c r="D3175" s="2" t="s">
        <v>9</v>
      </c>
      <c r="E3175" s="2">
        <v>1518</v>
      </c>
      <c r="F3175" s="2">
        <v>113</v>
      </c>
      <c r="G3175" s="24">
        <f t="shared" si="49"/>
        <v>7.4440052700922271E-2</v>
      </c>
      <c r="H3175" s="2" t="s">
        <v>13</v>
      </c>
    </row>
    <row r="3176" spans="1:8" ht="15.75" customHeight="1" x14ac:dyDescent="0.35">
      <c r="A3176" s="1">
        <v>44945.608865740738</v>
      </c>
      <c r="B3176" s="2" t="s">
        <v>26</v>
      </c>
      <c r="C3176" s="2" t="s">
        <v>15</v>
      </c>
      <c r="D3176" s="2" t="s">
        <v>9</v>
      </c>
      <c r="E3176" s="2">
        <v>43290</v>
      </c>
      <c r="F3176" s="2">
        <v>19652</v>
      </c>
      <c r="G3176" s="24">
        <f t="shared" si="49"/>
        <v>0.45396165396165394</v>
      </c>
      <c r="H3176" s="2" t="s">
        <v>13</v>
      </c>
    </row>
    <row r="3177" spans="1:8" ht="15.75" customHeight="1" x14ac:dyDescent="0.35">
      <c r="A3177" s="1">
        <v>44945.607361111113</v>
      </c>
      <c r="B3177" s="2" t="s">
        <v>26</v>
      </c>
      <c r="C3177" s="2" t="s">
        <v>15</v>
      </c>
      <c r="D3177" s="2" t="s">
        <v>9</v>
      </c>
      <c r="E3177" s="2">
        <v>39364</v>
      </c>
      <c r="F3177" s="2">
        <v>8207</v>
      </c>
      <c r="G3177" s="24">
        <f t="shared" si="49"/>
        <v>0.20848999085458794</v>
      </c>
      <c r="H3177" s="2" t="s">
        <v>12</v>
      </c>
    </row>
    <row r="3178" spans="1:8" ht="15.75" customHeight="1" x14ac:dyDescent="0.35">
      <c r="A3178" s="1">
        <v>44945.60651730324</v>
      </c>
      <c r="B3178" s="2" t="s">
        <v>16</v>
      </c>
      <c r="C3178" s="2" t="s">
        <v>8</v>
      </c>
      <c r="D3178" s="2" t="s">
        <v>9</v>
      </c>
      <c r="E3178" s="2">
        <v>1205</v>
      </c>
      <c r="F3178" s="2">
        <v>170</v>
      </c>
      <c r="G3178" s="24">
        <f t="shared" si="49"/>
        <v>0.14107883817427386</v>
      </c>
      <c r="H3178" s="2" t="s">
        <v>12</v>
      </c>
    </row>
    <row r="3179" spans="1:8" ht="15.75" customHeight="1" x14ac:dyDescent="0.35">
      <c r="A3179" s="1">
        <v>44945.601076388892</v>
      </c>
      <c r="B3179" s="2" t="s">
        <v>26</v>
      </c>
      <c r="C3179" s="2" t="s">
        <v>15</v>
      </c>
      <c r="D3179" s="2" t="s">
        <v>9</v>
      </c>
      <c r="E3179" s="2">
        <v>35794</v>
      </c>
      <c r="F3179" s="2">
        <v>20721</v>
      </c>
      <c r="G3179" s="24">
        <f t="shared" si="49"/>
        <v>0.57889590434150973</v>
      </c>
      <c r="H3179" s="2" t="s">
        <v>13</v>
      </c>
    </row>
    <row r="3180" spans="1:8" ht="15.75" customHeight="1" x14ac:dyDescent="0.35">
      <c r="A3180" s="1">
        <v>44945.600252592594</v>
      </c>
      <c r="B3180" s="2" t="s">
        <v>16</v>
      </c>
      <c r="C3180" s="2" t="s">
        <v>8</v>
      </c>
      <c r="D3180" s="2" t="s">
        <v>9</v>
      </c>
      <c r="E3180" s="2">
        <v>1238</v>
      </c>
      <c r="F3180" s="2">
        <v>115</v>
      </c>
      <c r="G3180" s="24">
        <f t="shared" si="49"/>
        <v>9.289176090468497E-2</v>
      </c>
      <c r="H3180" s="2" t="s">
        <v>13</v>
      </c>
    </row>
    <row r="3181" spans="1:8" ht="15.75" customHeight="1" x14ac:dyDescent="0.35">
      <c r="A3181" s="1">
        <v>44945.600034722222</v>
      </c>
      <c r="B3181" s="2" t="s">
        <v>26</v>
      </c>
      <c r="C3181" s="2" t="s">
        <v>15</v>
      </c>
      <c r="D3181" s="2" t="s">
        <v>11</v>
      </c>
      <c r="E3181" s="2">
        <v>30869</v>
      </c>
      <c r="F3181" s="2">
        <v>2775</v>
      </c>
      <c r="G3181" s="24">
        <f t="shared" si="49"/>
        <v>8.989601218050472E-2</v>
      </c>
      <c r="H3181" s="2" t="s">
        <v>13</v>
      </c>
    </row>
    <row r="3182" spans="1:8" ht="15.75" customHeight="1" x14ac:dyDescent="0.35">
      <c r="A3182" s="1">
        <v>44945.580693101852</v>
      </c>
      <c r="B3182" s="2" t="s">
        <v>16</v>
      </c>
      <c r="C3182" s="2" t="s">
        <v>8</v>
      </c>
      <c r="D3182" s="2" t="s">
        <v>9</v>
      </c>
      <c r="E3182" s="2">
        <v>1250</v>
      </c>
      <c r="F3182" s="2">
        <v>77</v>
      </c>
      <c r="G3182" s="24">
        <f t="shared" si="49"/>
        <v>6.1600000000000002E-2</v>
      </c>
      <c r="H3182" s="2" t="s">
        <v>13</v>
      </c>
    </row>
    <row r="3183" spans="1:8" ht="15.75" customHeight="1" x14ac:dyDescent="0.35">
      <c r="A3183" s="1">
        <v>44945.577210648145</v>
      </c>
      <c r="B3183" s="2" t="s">
        <v>26</v>
      </c>
      <c r="C3183" s="2" t="s">
        <v>15</v>
      </c>
      <c r="D3183" s="2" t="s">
        <v>9</v>
      </c>
      <c r="E3183" s="2">
        <v>24479</v>
      </c>
      <c r="F3183" s="2">
        <v>3487</v>
      </c>
      <c r="G3183" s="24">
        <f t="shared" si="49"/>
        <v>0.14244862943747702</v>
      </c>
      <c r="H3183" s="2" t="s">
        <v>13</v>
      </c>
    </row>
    <row r="3184" spans="1:8" ht="15.75" customHeight="1" x14ac:dyDescent="0.35">
      <c r="A3184" s="1">
        <v>44945.568576388891</v>
      </c>
      <c r="B3184" s="2" t="s">
        <v>26</v>
      </c>
      <c r="C3184" s="2" t="s">
        <v>15</v>
      </c>
      <c r="D3184" s="2" t="s">
        <v>9</v>
      </c>
      <c r="E3184" s="2">
        <v>0</v>
      </c>
      <c r="F3184" s="2">
        <v>0</v>
      </c>
      <c r="G3184" s="24">
        <f t="shared" si="49"/>
        <v>0</v>
      </c>
      <c r="H3184" s="2" t="s">
        <v>17</v>
      </c>
    </row>
    <row r="3185" spans="1:8" ht="15.75" customHeight="1" x14ac:dyDescent="0.35">
      <c r="A3185" s="1">
        <v>44945.568092777779</v>
      </c>
      <c r="B3185" s="2" t="s">
        <v>16</v>
      </c>
      <c r="C3185" s="2" t="s">
        <v>8</v>
      </c>
      <c r="D3185" s="2" t="s">
        <v>9</v>
      </c>
      <c r="E3185" s="2">
        <v>1696</v>
      </c>
      <c r="F3185" s="2">
        <v>103</v>
      </c>
      <c r="G3185" s="24">
        <f t="shared" si="49"/>
        <v>6.0731132075471699E-2</v>
      </c>
      <c r="H3185" s="2" t="s">
        <v>13</v>
      </c>
    </row>
    <row r="3186" spans="1:8" ht="15.75" customHeight="1" x14ac:dyDescent="0.35">
      <c r="A3186" s="1">
        <v>44945.568055555559</v>
      </c>
      <c r="B3186" s="2" t="s">
        <v>26</v>
      </c>
      <c r="C3186" s="2" t="s">
        <v>15</v>
      </c>
      <c r="D3186" s="2" t="s">
        <v>9</v>
      </c>
      <c r="E3186" s="2">
        <v>42489</v>
      </c>
      <c r="F3186" s="2">
        <v>6597</v>
      </c>
      <c r="G3186" s="24">
        <f t="shared" si="49"/>
        <v>0.15526371531455199</v>
      </c>
      <c r="H3186" s="2" t="s">
        <v>13</v>
      </c>
    </row>
    <row r="3187" spans="1:8" ht="15.75" customHeight="1" x14ac:dyDescent="0.35">
      <c r="A3187" s="1">
        <v>44945.567962962959</v>
      </c>
      <c r="B3187" s="2" t="s">
        <v>26</v>
      </c>
      <c r="C3187" s="2" t="s">
        <v>15</v>
      </c>
      <c r="D3187" s="2" t="s">
        <v>11</v>
      </c>
      <c r="E3187" s="2">
        <v>12150</v>
      </c>
      <c r="F3187" s="2">
        <v>445</v>
      </c>
      <c r="G3187" s="24">
        <f t="shared" si="49"/>
        <v>3.6625514403292182E-2</v>
      </c>
      <c r="H3187" s="2" t="s">
        <v>13</v>
      </c>
    </row>
    <row r="3188" spans="1:8" ht="15.75" customHeight="1" x14ac:dyDescent="0.35">
      <c r="A3188" s="1">
        <v>44945.567870370367</v>
      </c>
      <c r="B3188" s="2" t="s">
        <v>26</v>
      </c>
      <c r="C3188" s="2" t="s">
        <v>18</v>
      </c>
      <c r="D3188" s="2" t="s">
        <v>9</v>
      </c>
      <c r="E3188" s="2">
        <v>5951</v>
      </c>
      <c r="F3188" s="2">
        <v>0</v>
      </c>
      <c r="G3188" s="24">
        <f t="shared" si="49"/>
        <v>0</v>
      </c>
      <c r="H3188" s="2" t="s">
        <v>13</v>
      </c>
    </row>
    <row r="3189" spans="1:8" ht="15.75" customHeight="1" x14ac:dyDescent="0.35">
      <c r="A3189" s="1">
        <v>44945.520858634256</v>
      </c>
      <c r="B3189" s="2" t="s">
        <v>26</v>
      </c>
      <c r="C3189" s="2" t="s">
        <v>8</v>
      </c>
      <c r="D3189" s="2" t="s">
        <v>23</v>
      </c>
      <c r="E3189" s="2">
        <v>449052</v>
      </c>
      <c r="F3189" s="2">
        <v>7882</v>
      </c>
      <c r="G3189" s="24">
        <f t="shared" si="49"/>
        <v>1.7552532891513678E-2</v>
      </c>
      <c r="H3189" s="2" t="s">
        <v>13</v>
      </c>
    </row>
    <row r="3190" spans="1:8" ht="15.75" customHeight="1" x14ac:dyDescent="0.35">
      <c r="A3190" s="1">
        <v>44945.472833726853</v>
      </c>
      <c r="B3190" s="2" t="s">
        <v>26</v>
      </c>
      <c r="C3190" s="2" t="s">
        <v>8</v>
      </c>
      <c r="D3190" s="2" t="s">
        <v>9</v>
      </c>
      <c r="E3190" s="2">
        <v>486</v>
      </c>
      <c r="F3190" s="2">
        <v>32</v>
      </c>
      <c r="G3190" s="24">
        <f t="shared" si="49"/>
        <v>6.584362139917696E-2</v>
      </c>
      <c r="H3190" s="2" t="s">
        <v>10</v>
      </c>
    </row>
    <row r="3191" spans="1:8" ht="15.75" customHeight="1" x14ac:dyDescent="0.35">
      <c r="A3191" s="1">
        <v>44945.422985810183</v>
      </c>
      <c r="B3191" s="2" t="s">
        <v>26</v>
      </c>
      <c r="C3191" s="2" t="s">
        <v>18</v>
      </c>
      <c r="D3191" s="2" t="s">
        <v>9</v>
      </c>
      <c r="E3191" s="2">
        <v>0</v>
      </c>
      <c r="F3191" s="2">
        <v>0</v>
      </c>
      <c r="G3191" s="24">
        <f t="shared" si="49"/>
        <v>0</v>
      </c>
      <c r="H3191" s="2" t="s">
        <v>13</v>
      </c>
    </row>
    <row r="3192" spans="1:8" ht="15.75" customHeight="1" x14ac:dyDescent="0.35">
      <c r="A3192" s="1">
        <v>44945.42294394676</v>
      </c>
      <c r="B3192" s="2" t="s">
        <v>26</v>
      </c>
      <c r="C3192" s="2" t="s">
        <v>18</v>
      </c>
      <c r="D3192" s="2" t="s">
        <v>9</v>
      </c>
      <c r="E3192" s="2">
        <v>0</v>
      </c>
      <c r="F3192" s="2">
        <v>0</v>
      </c>
      <c r="G3192" s="24">
        <f t="shared" si="49"/>
        <v>0</v>
      </c>
      <c r="H3192" s="2" t="s">
        <v>13</v>
      </c>
    </row>
    <row r="3193" spans="1:8" ht="15.75" customHeight="1" x14ac:dyDescent="0.35">
      <c r="A3193" s="1">
        <v>44945.422942106481</v>
      </c>
      <c r="B3193" s="2" t="s">
        <v>26</v>
      </c>
      <c r="C3193" s="2" t="s">
        <v>18</v>
      </c>
      <c r="D3193" s="2" t="s">
        <v>9</v>
      </c>
      <c r="E3193" s="2">
        <v>0</v>
      </c>
      <c r="F3193" s="2">
        <v>0</v>
      </c>
      <c r="G3193" s="24">
        <f t="shared" si="49"/>
        <v>0</v>
      </c>
      <c r="H3193" s="2" t="s">
        <v>13</v>
      </c>
    </row>
    <row r="3194" spans="1:8" ht="15.75" customHeight="1" x14ac:dyDescent="0.35">
      <c r="A3194" s="1">
        <v>44945.42291666667</v>
      </c>
      <c r="B3194" s="2" t="s">
        <v>26</v>
      </c>
      <c r="C3194" s="2" t="s">
        <v>18</v>
      </c>
      <c r="D3194" s="2" t="s">
        <v>9</v>
      </c>
      <c r="E3194" s="2">
        <v>5560</v>
      </c>
      <c r="F3194" s="2">
        <v>0</v>
      </c>
      <c r="G3194" s="24">
        <f t="shared" si="49"/>
        <v>0</v>
      </c>
      <c r="H3194" s="2" t="s">
        <v>13</v>
      </c>
    </row>
    <row r="3195" spans="1:8" ht="15.75" customHeight="1" x14ac:dyDescent="0.35">
      <c r="A3195" s="1">
        <v>44945.422895034724</v>
      </c>
      <c r="B3195" s="2" t="s">
        <v>26</v>
      </c>
      <c r="C3195" s="2" t="s">
        <v>18</v>
      </c>
      <c r="D3195" s="2" t="s">
        <v>9</v>
      </c>
      <c r="E3195" s="2">
        <v>0</v>
      </c>
      <c r="F3195" s="2">
        <v>0</v>
      </c>
      <c r="G3195" s="24">
        <f t="shared" si="49"/>
        <v>0</v>
      </c>
      <c r="H3195" s="2" t="s">
        <v>13</v>
      </c>
    </row>
    <row r="3196" spans="1:8" ht="15.75" customHeight="1" x14ac:dyDescent="0.35">
      <c r="A3196" s="1">
        <v>44945.42287037037</v>
      </c>
      <c r="B3196" s="2" t="s">
        <v>26</v>
      </c>
      <c r="C3196" s="2" t="s">
        <v>18</v>
      </c>
      <c r="D3196" s="2" t="s">
        <v>9</v>
      </c>
      <c r="E3196" s="2">
        <v>5702</v>
      </c>
      <c r="F3196" s="2">
        <v>0</v>
      </c>
      <c r="G3196" s="24">
        <f t="shared" si="49"/>
        <v>0</v>
      </c>
      <c r="H3196" s="2" t="s">
        <v>13</v>
      </c>
    </row>
    <row r="3197" spans="1:8" ht="15.75" customHeight="1" x14ac:dyDescent="0.35">
      <c r="A3197" s="1">
        <v>44945.422847222224</v>
      </c>
      <c r="B3197" s="2" t="s">
        <v>26</v>
      </c>
      <c r="C3197" s="2" t="s">
        <v>18</v>
      </c>
      <c r="D3197" s="2" t="s">
        <v>9</v>
      </c>
      <c r="E3197" s="2">
        <v>5796</v>
      </c>
      <c r="F3197" s="2">
        <v>0</v>
      </c>
      <c r="G3197" s="24">
        <f t="shared" si="49"/>
        <v>0</v>
      </c>
      <c r="H3197" s="2" t="s">
        <v>13</v>
      </c>
    </row>
    <row r="3198" spans="1:8" ht="15.75" customHeight="1" x14ac:dyDescent="0.35">
      <c r="A3198" s="1">
        <v>44945.422812500001</v>
      </c>
      <c r="B3198" s="2" t="s">
        <v>26</v>
      </c>
      <c r="C3198" s="2" t="s">
        <v>18</v>
      </c>
      <c r="D3198" s="2" t="s">
        <v>9</v>
      </c>
      <c r="E3198" s="2">
        <v>5971</v>
      </c>
      <c r="F3198" s="2">
        <v>0</v>
      </c>
      <c r="G3198" s="24">
        <f t="shared" si="49"/>
        <v>0</v>
      </c>
      <c r="H3198" s="2" t="s">
        <v>13</v>
      </c>
    </row>
    <row r="3199" spans="1:8" ht="15.75" customHeight="1" x14ac:dyDescent="0.35">
      <c r="A3199" s="1">
        <v>44945.413762268516</v>
      </c>
      <c r="B3199" s="2" t="s">
        <v>26</v>
      </c>
      <c r="C3199" s="2" t="s">
        <v>8</v>
      </c>
      <c r="D3199" s="2" t="s">
        <v>9</v>
      </c>
      <c r="E3199" s="2">
        <v>0</v>
      </c>
      <c r="F3199" s="2">
        <v>0</v>
      </c>
      <c r="G3199" s="24">
        <f t="shared" si="49"/>
        <v>0</v>
      </c>
      <c r="H3199" s="2" t="s">
        <v>13</v>
      </c>
    </row>
    <row r="3200" spans="1:8" ht="15.75" customHeight="1" x14ac:dyDescent="0.35">
      <c r="A3200" s="1">
        <v>44945.402857199071</v>
      </c>
      <c r="B3200" s="2" t="s">
        <v>7</v>
      </c>
      <c r="C3200" s="2" t="s">
        <v>8</v>
      </c>
      <c r="D3200" s="2" t="s">
        <v>9</v>
      </c>
      <c r="E3200" s="2">
        <v>28358</v>
      </c>
      <c r="F3200" s="2">
        <v>2295</v>
      </c>
      <c r="G3200" s="24">
        <f t="shared" si="49"/>
        <v>8.0929543691374561E-2</v>
      </c>
      <c r="H3200" s="2" t="s">
        <v>13</v>
      </c>
    </row>
    <row r="3201" spans="1:8" ht="15.75" customHeight="1" x14ac:dyDescent="0.35">
      <c r="A3201" s="1">
        <v>44945.402048611111</v>
      </c>
      <c r="B3201" s="2" t="s">
        <v>26</v>
      </c>
      <c r="C3201" s="2" t="s">
        <v>18</v>
      </c>
      <c r="D3201" s="2" t="s">
        <v>9</v>
      </c>
      <c r="E3201" s="2">
        <v>6157</v>
      </c>
      <c r="F3201" s="2">
        <v>0</v>
      </c>
      <c r="G3201" s="24">
        <f t="shared" si="49"/>
        <v>0</v>
      </c>
      <c r="H3201" s="2" t="s">
        <v>13</v>
      </c>
    </row>
    <row r="3202" spans="1:8" ht="15.75" customHeight="1" x14ac:dyDescent="0.35">
      <c r="A3202" s="1">
        <v>44945.402020266207</v>
      </c>
      <c r="B3202" s="2" t="s">
        <v>7</v>
      </c>
      <c r="C3202" s="2" t="s">
        <v>8</v>
      </c>
      <c r="D3202" s="2" t="s">
        <v>9</v>
      </c>
      <c r="E3202" s="2">
        <v>34775</v>
      </c>
      <c r="F3202" s="2">
        <v>1883</v>
      </c>
      <c r="G3202" s="24">
        <f t="shared" ref="G3202:G3264" si="50">IFERROR(F3202/E3202,0)</f>
        <v>5.4148094895758447E-2</v>
      </c>
      <c r="H3202" s="2" t="s">
        <v>13</v>
      </c>
    </row>
    <row r="3203" spans="1:8" ht="15.75" customHeight="1" x14ac:dyDescent="0.35">
      <c r="A3203" s="1">
        <v>44945.395934733795</v>
      </c>
      <c r="B3203" s="2" t="s">
        <v>7</v>
      </c>
      <c r="C3203" s="2" t="s">
        <v>8</v>
      </c>
      <c r="D3203" s="2" t="s">
        <v>9</v>
      </c>
      <c r="E3203" s="2">
        <v>7792</v>
      </c>
      <c r="F3203" s="2">
        <v>1258</v>
      </c>
      <c r="G3203" s="24">
        <f t="shared" si="50"/>
        <v>0.1614476386036961</v>
      </c>
      <c r="H3203" s="2" t="s">
        <v>12</v>
      </c>
    </row>
    <row r="3204" spans="1:8" ht="15.75" customHeight="1" x14ac:dyDescent="0.35">
      <c r="A3204" s="1">
        <v>44945.360127314816</v>
      </c>
      <c r="B3204" s="2" t="s">
        <v>26</v>
      </c>
      <c r="C3204" s="2" t="s">
        <v>15</v>
      </c>
      <c r="D3204" s="2" t="s">
        <v>9</v>
      </c>
      <c r="E3204" s="2">
        <v>0</v>
      </c>
      <c r="F3204" s="2">
        <v>0</v>
      </c>
      <c r="G3204" s="24">
        <f t="shared" si="50"/>
        <v>0</v>
      </c>
      <c r="H3204" s="2" t="s">
        <v>13</v>
      </c>
    </row>
    <row r="3205" spans="1:8" ht="15.75" customHeight="1" x14ac:dyDescent="0.35">
      <c r="A3205" s="1">
        <v>44945.35974537037</v>
      </c>
      <c r="B3205" s="2" t="s">
        <v>26</v>
      </c>
      <c r="C3205" s="2" t="s">
        <v>15</v>
      </c>
      <c r="D3205" s="2" t="s">
        <v>9</v>
      </c>
      <c r="E3205" s="2">
        <v>52862</v>
      </c>
      <c r="F3205" s="2">
        <v>10412</v>
      </c>
      <c r="G3205" s="24">
        <f t="shared" si="50"/>
        <v>0.19696568423442171</v>
      </c>
      <c r="H3205" s="2" t="s">
        <v>13</v>
      </c>
    </row>
    <row r="3206" spans="1:8" ht="15.75" customHeight="1" x14ac:dyDescent="0.35">
      <c r="A3206" s="1">
        <v>44945.359662939816</v>
      </c>
      <c r="B3206" s="2" t="s">
        <v>16</v>
      </c>
      <c r="C3206" s="2" t="s">
        <v>8</v>
      </c>
      <c r="D3206" s="2" t="s">
        <v>9</v>
      </c>
      <c r="E3206" s="2">
        <v>1114</v>
      </c>
      <c r="F3206" s="2">
        <v>63</v>
      </c>
      <c r="G3206" s="24">
        <f t="shared" si="50"/>
        <v>5.6552962298025138E-2</v>
      </c>
      <c r="H3206" s="2" t="s">
        <v>13</v>
      </c>
    </row>
    <row r="3207" spans="1:8" ht="15.75" customHeight="1" x14ac:dyDescent="0.35">
      <c r="A3207" s="1">
        <v>44945.359656145833</v>
      </c>
      <c r="B3207" s="2" t="s">
        <v>16</v>
      </c>
      <c r="C3207" s="2" t="s">
        <v>8</v>
      </c>
      <c r="D3207" s="2" t="s">
        <v>9</v>
      </c>
      <c r="E3207" s="2">
        <v>5464</v>
      </c>
      <c r="F3207" s="2">
        <v>365</v>
      </c>
      <c r="G3207" s="24">
        <f t="shared" si="50"/>
        <v>6.6800878477306008E-2</v>
      </c>
      <c r="H3207" s="2" t="s">
        <v>13</v>
      </c>
    </row>
    <row r="3208" spans="1:8" ht="15.75" customHeight="1" x14ac:dyDescent="0.35">
      <c r="A3208" s="1">
        <v>44945.346649837964</v>
      </c>
      <c r="B3208" s="2" t="s">
        <v>7</v>
      </c>
      <c r="C3208" s="2" t="s">
        <v>8</v>
      </c>
      <c r="D3208" s="2" t="s">
        <v>9</v>
      </c>
      <c r="E3208" s="2">
        <v>10114</v>
      </c>
      <c r="F3208" s="2">
        <v>1191</v>
      </c>
      <c r="G3208" s="24">
        <f t="shared" si="50"/>
        <v>0.11775756377298793</v>
      </c>
      <c r="H3208" s="2" t="s">
        <v>12</v>
      </c>
    </row>
    <row r="3209" spans="1:8" ht="15.75" customHeight="1" x14ac:dyDescent="0.35">
      <c r="A3209" s="1">
        <v>44945.344039351854</v>
      </c>
      <c r="B3209" s="2" t="s">
        <v>26</v>
      </c>
      <c r="C3209" s="2" t="s">
        <v>18</v>
      </c>
      <c r="D3209" s="2" t="s">
        <v>9</v>
      </c>
      <c r="E3209" s="2">
        <v>6301</v>
      </c>
      <c r="F3209" s="2">
        <v>0</v>
      </c>
      <c r="G3209" s="24">
        <f t="shared" si="50"/>
        <v>0</v>
      </c>
      <c r="H3209" s="2" t="s">
        <v>13</v>
      </c>
    </row>
    <row r="3210" spans="1:8" ht="15.75" customHeight="1" x14ac:dyDescent="0.35">
      <c r="A3210" s="1">
        <v>44945.342724120368</v>
      </c>
      <c r="B3210" s="2" t="s">
        <v>7</v>
      </c>
      <c r="C3210" s="2" t="s">
        <v>8</v>
      </c>
      <c r="D3210" s="2" t="s">
        <v>9</v>
      </c>
      <c r="E3210" s="2">
        <v>4270</v>
      </c>
      <c r="F3210" s="2">
        <v>138</v>
      </c>
      <c r="G3210" s="24">
        <f t="shared" si="50"/>
        <v>3.231850117096019E-2</v>
      </c>
      <c r="H3210" s="2" t="s">
        <v>13</v>
      </c>
    </row>
    <row r="3211" spans="1:8" ht="15.75" customHeight="1" x14ac:dyDescent="0.35">
      <c r="A3211" s="1">
        <v>44945.338897719907</v>
      </c>
      <c r="B3211" s="2" t="s">
        <v>7</v>
      </c>
      <c r="C3211" s="2" t="s">
        <v>8</v>
      </c>
      <c r="D3211" s="2" t="s">
        <v>9</v>
      </c>
      <c r="E3211" s="2">
        <v>8987</v>
      </c>
      <c r="F3211" s="2">
        <v>1228</v>
      </c>
      <c r="G3211" s="24">
        <f t="shared" si="50"/>
        <v>0.13664181595638145</v>
      </c>
      <c r="H3211" s="2" t="s">
        <v>12</v>
      </c>
    </row>
    <row r="3212" spans="1:8" ht="15.75" customHeight="1" x14ac:dyDescent="0.35">
      <c r="A3212" s="1">
        <v>44945.318595034725</v>
      </c>
      <c r="B3212" s="2" t="s">
        <v>7</v>
      </c>
      <c r="C3212" s="2" t="s">
        <v>8</v>
      </c>
      <c r="D3212" s="2" t="s">
        <v>9</v>
      </c>
      <c r="E3212" s="2">
        <v>5352</v>
      </c>
      <c r="F3212" s="2">
        <v>701</v>
      </c>
      <c r="G3212" s="24">
        <f t="shared" si="50"/>
        <v>0.13097907324364724</v>
      </c>
      <c r="H3212" s="2" t="s">
        <v>12</v>
      </c>
    </row>
    <row r="3213" spans="1:8" ht="15.75" customHeight="1" x14ac:dyDescent="0.35">
      <c r="A3213" s="1">
        <v>44945.30430556713</v>
      </c>
      <c r="B3213" s="2" t="s">
        <v>7</v>
      </c>
      <c r="C3213" s="2" t="s">
        <v>8</v>
      </c>
      <c r="D3213" s="2" t="s">
        <v>9</v>
      </c>
      <c r="E3213" s="2">
        <v>1305</v>
      </c>
      <c r="F3213" s="2">
        <v>15</v>
      </c>
      <c r="G3213" s="24">
        <f t="shared" si="50"/>
        <v>1.1494252873563218E-2</v>
      </c>
      <c r="H3213" s="2" t="s">
        <v>10</v>
      </c>
    </row>
    <row r="3214" spans="1:8" ht="15.75" customHeight="1" x14ac:dyDescent="0.35">
      <c r="A3214" s="1">
        <v>44945.303970416666</v>
      </c>
      <c r="B3214" s="2" t="s">
        <v>7</v>
      </c>
      <c r="C3214" s="2" t="s">
        <v>8</v>
      </c>
      <c r="D3214" s="2" t="s">
        <v>9</v>
      </c>
      <c r="E3214" s="2">
        <v>7649</v>
      </c>
      <c r="F3214" s="2">
        <v>768</v>
      </c>
      <c r="G3214" s="24">
        <f t="shared" si="50"/>
        <v>0.10040528173617466</v>
      </c>
      <c r="H3214" s="2" t="s">
        <v>12</v>
      </c>
    </row>
    <row r="3215" spans="1:8" ht="15.75" customHeight="1" x14ac:dyDescent="0.35">
      <c r="A3215" s="1">
        <v>44945.290520833332</v>
      </c>
      <c r="B3215" s="2" t="s">
        <v>26</v>
      </c>
      <c r="C3215" s="2" t="s">
        <v>18</v>
      </c>
      <c r="D3215" s="2" t="s">
        <v>9</v>
      </c>
      <c r="E3215" s="2">
        <v>6656</v>
      </c>
      <c r="F3215" s="2">
        <v>0</v>
      </c>
      <c r="G3215" s="24">
        <f t="shared" si="50"/>
        <v>0</v>
      </c>
      <c r="H3215" s="2" t="s">
        <v>13</v>
      </c>
    </row>
    <row r="3216" spans="1:8" ht="15.75" customHeight="1" x14ac:dyDescent="0.35">
      <c r="A3216" s="1">
        <v>44945.289818136574</v>
      </c>
      <c r="B3216" s="2" t="s">
        <v>7</v>
      </c>
      <c r="C3216" s="2" t="s">
        <v>8</v>
      </c>
      <c r="D3216" s="2" t="s">
        <v>9</v>
      </c>
      <c r="E3216" s="2">
        <v>1983</v>
      </c>
      <c r="F3216" s="2">
        <v>63</v>
      </c>
      <c r="G3216" s="24">
        <f t="shared" si="50"/>
        <v>3.1770045385779121E-2</v>
      </c>
      <c r="H3216" s="2" t="s">
        <v>13</v>
      </c>
    </row>
    <row r="3217" spans="1:8" ht="15.75" customHeight="1" x14ac:dyDescent="0.35">
      <c r="A3217" s="1">
        <v>44945.251712962963</v>
      </c>
      <c r="B3217" s="2" t="s">
        <v>26</v>
      </c>
      <c r="C3217" s="2" t="s">
        <v>15</v>
      </c>
      <c r="D3217" s="2" t="s">
        <v>9</v>
      </c>
      <c r="E3217" s="2">
        <v>40</v>
      </c>
      <c r="F3217" s="2">
        <v>23</v>
      </c>
      <c r="G3217" s="24">
        <f t="shared" si="50"/>
        <v>0.57499999999999996</v>
      </c>
      <c r="H3217" s="2" t="s">
        <v>13</v>
      </c>
    </row>
    <row r="3218" spans="1:8" ht="15.75" customHeight="1" x14ac:dyDescent="0.35">
      <c r="A3218" s="1">
        <v>44945.251643518517</v>
      </c>
      <c r="B3218" s="2" t="s">
        <v>26</v>
      </c>
      <c r="C3218" s="2" t="s">
        <v>15</v>
      </c>
      <c r="D3218" s="2" t="s">
        <v>9</v>
      </c>
      <c r="E3218" s="2">
        <v>0</v>
      </c>
      <c r="F3218" s="2">
        <v>0</v>
      </c>
      <c r="G3218" s="24">
        <f t="shared" si="50"/>
        <v>0</v>
      </c>
      <c r="H3218" s="2" t="s">
        <v>29</v>
      </c>
    </row>
    <row r="3219" spans="1:8" ht="15.75" customHeight="1" x14ac:dyDescent="0.35">
      <c r="A3219" s="1">
        <v>44945.251643518517</v>
      </c>
      <c r="B3219" s="2" t="s">
        <v>26</v>
      </c>
      <c r="C3219" s="2" t="s">
        <v>15</v>
      </c>
      <c r="D3219" s="2" t="s">
        <v>9</v>
      </c>
      <c r="E3219" s="2">
        <v>0</v>
      </c>
      <c r="F3219" s="2">
        <v>0</v>
      </c>
      <c r="G3219" s="24">
        <f t="shared" si="50"/>
        <v>0</v>
      </c>
      <c r="H3219" s="2" t="s">
        <v>29</v>
      </c>
    </row>
    <row r="3220" spans="1:8" ht="15.75" customHeight="1" x14ac:dyDescent="0.35">
      <c r="A3220" s="1">
        <v>44945.251643518517</v>
      </c>
      <c r="B3220" s="2" t="s">
        <v>26</v>
      </c>
      <c r="C3220" s="2" t="s">
        <v>15</v>
      </c>
      <c r="D3220" s="2" t="s">
        <v>9</v>
      </c>
      <c r="E3220" s="2">
        <v>0</v>
      </c>
      <c r="F3220" s="2">
        <v>0</v>
      </c>
      <c r="G3220" s="24">
        <f t="shared" si="50"/>
        <v>0</v>
      </c>
      <c r="H3220" s="2" t="s">
        <v>29</v>
      </c>
    </row>
    <row r="3221" spans="1:8" ht="15.75" customHeight="1" x14ac:dyDescent="0.35">
      <c r="A3221" s="1">
        <v>44945.251643518517</v>
      </c>
      <c r="B3221" s="2" t="s">
        <v>26</v>
      </c>
      <c r="C3221" s="2" t="s">
        <v>15</v>
      </c>
      <c r="D3221" s="2" t="s">
        <v>9</v>
      </c>
      <c r="E3221" s="2">
        <v>20</v>
      </c>
      <c r="F3221" s="2">
        <v>8</v>
      </c>
      <c r="G3221" s="24">
        <f t="shared" si="50"/>
        <v>0.4</v>
      </c>
      <c r="H3221" s="2" t="s">
        <v>29</v>
      </c>
    </row>
    <row r="3222" spans="1:8" ht="15.75" customHeight="1" x14ac:dyDescent="0.35">
      <c r="A3222" s="1">
        <v>44945.250629733797</v>
      </c>
      <c r="B3222" s="2" t="s">
        <v>7</v>
      </c>
      <c r="C3222" s="2" t="s">
        <v>8</v>
      </c>
      <c r="D3222" s="2" t="s">
        <v>11</v>
      </c>
      <c r="E3222" s="2">
        <v>6161</v>
      </c>
      <c r="F3222" s="2">
        <v>162</v>
      </c>
      <c r="G3222" s="24">
        <f t="shared" si="50"/>
        <v>2.629443272196072E-2</v>
      </c>
      <c r="H3222" s="2" t="s">
        <v>13</v>
      </c>
    </row>
    <row r="3223" spans="1:8" ht="15.75" customHeight="1" x14ac:dyDescent="0.35">
      <c r="A3223" s="1">
        <v>44945.250543981485</v>
      </c>
      <c r="B3223" s="2" t="s">
        <v>26</v>
      </c>
      <c r="C3223" s="2" t="s">
        <v>18</v>
      </c>
      <c r="D3223" s="2" t="s">
        <v>9</v>
      </c>
      <c r="E3223" s="2">
        <v>8024</v>
      </c>
      <c r="F3223" s="2">
        <v>0</v>
      </c>
      <c r="G3223" s="24">
        <f t="shared" si="50"/>
        <v>0</v>
      </c>
      <c r="H3223" s="2" t="s">
        <v>13</v>
      </c>
    </row>
    <row r="3224" spans="1:8" ht="15.75" customHeight="1" x14ac:dyDescent="0.35">
      <c r="A3224" s="1">
        <v>44944.665461099539</v>
      </c>
      <c r="B3224" s="2" t="s">
        <v>7</v>
      </c>
      <c r="C3224" s="2" t="s">
        <v>8</v>
      </c>
      <c r="D3224" s="2" t="s">
        <v>9</v>
      </c>
      <c r="E3224" s="2">
        <v>0</v>
      </c>
      <c r="F3224" s="2">
        <v>0</v>
      </c>
      <c r="G3224" s="24">
        <f t="shared" si="50"/>
        <v>0</v>
      </c>
      <c r="H3224" s="2" t="s">
        <v>13</v>
      </c>
    </row>
    <row r="3225" spans="1:8" ht="15.75" customHeight="1" x14ac:dyDescent="0.35">
      <c r="A3225" s="1">
        <v>44944.587571087963</v>
      </c>
      <c r="B3225" s="2" t="s">
        <v>7</v>
      </c>
      <c r="C3225" s="2" t="s">
        <v>8</v>
      </c>
      <c r="D3225" s="2" t="s">
        <v>9</v>
      </c>
      <c r="E3225" s="2">
        <v>32891</v>
      </c>
      <c r="F3225" s="2">
        <v>3719</v>
      </c>
      <c r="G3225" s="24">
        <f t="shared" si="50"/>
        <v>0.11307044480252956</v>
      </c>
      <c r="H3225" s="2" t="s">
        <v>12</v>
      </c>
    </row>
    <row r="3226" spans="1:8" ht="15.75" customHeight="1" x14ac:dyDescent="0.35">
      <c r="A3226" s="1">
        <v>44944.457615740743</v>
      </c>
      <c r="B3226" s="2" t="s">
        <v>26</v>
      </c>
      <c r="C3226" s="2" t="s">
        <v>15</v>
      </c>
      <c r="D3226" s="2" t="s">
        <v>9</v>
      </c>
      <c r="E3226" s="2">
        <v>33842</v>
      </c>
      <c r="F3226" s="2">
        <v>10296</v>
      </c>
      <c r="G3226" s="24">
        <f t="shared" si="50"/>
        <v>0.30423733821878141</v>
      </c>
      <c r="H3226" s="2" t="s">
        <v>12</v>
      </c>
    </row>
    <row r="3227" spans="1:8" ht="15.75" customHeight="1" x14ac:dyDescent="0.35">
      <c r="A3227" s="1">
        <v>44944.457433078707</v>
      </c>
      <c r="B3227" s="2" t="s">
        <v>16</v>
      </c>
      <c r="C3227" s="2" t="s">
        <v>8</v>
      </c>
      <c r="D3227" s="2" t="s">
        <v>9</v>
      </c>
      <c r="E3227" s="2">
        <v>10312</v>
      </c>
      <c r="F3227" s="2">
        <v>824</v>
      </c>
      <c r="G3227" s="24">
        <f t="shared" si="50"/>
        <v>7.9906904577191615E-2</v>
      </c>
      <c r="H3227" s="2" t="s">
        <v>12</v>
      </c>
    </row>
    <row r="3228" spans="1:8" ht="15.75" customHeight="1" x14ac:dyDescent="0.35">
      <c r="A3228" s="1">
        <v>44943.737623611109</v>
      </c>
      <c r="B3228" s="2" t="s">
        <v>26</v>
      </c>
      <c r="C3228" s="2" t="s">
        <v>8</v>
      </c>
      <c r="D3228" s="2" t="s">
        <v>9</v>
      </c>
      <c r="E3228" s="2">
        <v>0</v>
      </c>
      <c r="F3228" s="2">
        <v>0</v>
      </c>
      <c r="G3228" s="24">
        <f t="shared" si="50"/>
        <v>0</v>
      </c>
      <c r="H3228" s="2" t="s">
        <v>10</v>
      </c>
    </row>
    <row r="3229" spans="1:8" ht="15.75" customHeight="1" x14ac:dyDescent="0.35">
      <c r="A3229" s="1">
        <v>44943.725717592592</v>
      </c>
      <c r="B3229" s="2" t="s">
        <v>26</v>
      </c>
      <c r="C3229" s="2" t="s">
        <v>15</v>
      </c>
      <c r="D3229" s="2" t="s">
        <v>9</v>
      </c>
      <c r="E3229" s="2">
        <v>47757</v>
      </c>
      <c r="F3229" s="2">
        <v>13729</v>
      </c>
      <c r="G3229" s="24">
        <f t="shared" si="50"/>
        <v>0.28747618150218818</v>
      </c>
      <c r="H3229" s="2" t="s">
        <v>13</v>
      </c>
    </row>
    <row r="3230" spans="1:8" ht="15.75" customHeight="1" x14ac:dyDescent="0.35">
      <c r="A3230" s="1">
        <v>44943.72555476852</v>
      </c>
      <c r="B3230" s="2" t="s">
        <v>16</v>
      </c>
      <c r="C3230" s="2" t="s">
        <v>8</v>
      </c>
      <c r="D3230" s="2" t="s">
        <v>9</v>
      </c>
      <c r="E3230" s="2">
        <v>7022</v>
      </c>
      <c r="F3230" s="2">
        <v>578</v>
      </c>
      <c r="G3230" s="24">
        <f t="shared" si="50"/>
        <v>8.2312731415551121E-2</v>
      </c>
      <c r="H3230" s="2" t="s">
        <v>13</v>
      </c>
    </row>
    <row r="3231" spans="1:8" ht="15.75" customHeight="1" x14ac:dyDescent="0.35">
      <c r="A3231" s="1">
        <v>44943.723217592589</v>
      </c>
      <c r="B3231" s="2" t="s">
        <v>26</v>
      </c>
      <c r="C3231" s="2" t="s">
        <v>18</v>
      </c>
      <c r="D3231" s="2" t="s">
        <v>9</v>
      </c>
      <c r="E3231" s="2">
        <v>8375</v>
      </c>
      <c r="F3231" s="2">
        <v>0</v>
      </c>
      <c r="G3231" s="24">
        <f t="shared" si="50"/>
        <v>0</v>
      </c>
      <c r="H3231" s="2" t="s">
        <v>13</v>
      </c>
    </row>
    <row r="3232" spans="1:8" ht="15.75" customHeight="1" x14ac:dyDescent="0.35">
      <c r="A3232" s="1">
        <v>44943.722662037035</v>
      </c>
      <c r="B3232" s="2" t="s">
        <v>26</v>
      </c>
      <c r="C3232" s="2" t="s">
        <v>15</v>
      </c>
      <c r="D3232" s="2" t="s">
        <v>11</v>
      </c>
      <c r="E3232" s="2">
        <v>19780</v>
      </c>
      <c r="F3232" s="2">
        <v>2183</v>
      </c>
      <c r="G3232" s="24">
        <f t="shared" si="50"/>
        <v>0.11036400404448939</v>
      </c>
      <c r="H3232" s="2" t="s">
        <v>13</v>
      </c>
    </row>
    <row r="3233" spans="1:8" ht="15.75" customHeight="1" x14ac:dyDescent="0.35">
      <c r="A3233" s="1">
        <v>44943.720955208337</v>
      </c>
      <c r="B3233" s="2" t="s">
        <v>16</v>
      </c>
      <c r="C3233" s="2" t="s">
        <v>8</v>
      </c>
      <c r="D3233" s="2" t="s">
        <v>9</v>
      </c>
      <c r="E3233" s="2">
        <v>4091</v>
      </c>
      <c r="F3233" s="2">
        <v>335</v>
      </c>
      <c r="G3233" s="24">
        <f t="shared" si="50"/>
        <v>8.1887069176240529E-2</v>
      </c>
      <c r="H3233" s="2" t="s">
        <v>13</v>
      </c>
    </row>
    <row r="3234" spans="1:8" ht="15.75" customHeight="1" x14ac:dyDescent="0.35">
      <c r="A3234" s="1">
        <v>44943.720856481479</v>
      </c>
      <c r="B3234" s="2" t="s">
        <v>26</v>
      </c>
      <c r="C3234" s="2" t="s">
        <v>15</v>
      </c>
      <c r="D3234" s="2" t="s">
        <v>9</v>
      </c>
      <c r="E3234" s="2">
        <v>50365</v>
      </c>
      <c r="F3234" s="2">
        <v>11250</v>
      </c>
      <c r="G3234" s="24">
        <f t="shared" si="50"/>
        <v>0.22336940335550481</v>
      </c>
      <c r="H3234" s="2" t="s">
        <v>13</v>
      </c>
    </row>
    <row r="3235" spans="1:8" ht="15.75" customHeight="1" x14ac:dyDescent="0.35">
      <c r="A3235" s="1">
        <v>44943.717939814815</v>
      </c>
      <c r="B3235" s="2" t="s">
        <v>26</v>
      </c>
      <c r="C3235" s="2" t="s">
        <v>15</v>
      </c>
      <c r="D3235" s="2" t="s">
        <v>9</v>
      </c>
      <c r="E3235" s="2">
        <v>186100</v>
      </c>
      <c r="F3235" s="2">
        <v>30082</v>
      </c>
      <c r="G3235" s="24">
        <f t="shared" si="50"/>
        <v>0.1616442772702848</v>
      </c>
      <c r="H3235" s="2" t="s">
        <v>12</v>
      </c>
    </row>
    <row r="3236" spans="1:8" ht="15.75" customHeight="1" x14ac:dyDescent="0.35">
      <c r="A3236" s="1">
        <v>44943.717719837965</v>
      </c>
      <c r="B3236" s="2" t="s">
        <v>16</v>
      </c>
      <c r="C3236" s="2" t="s">
        <v>8</v>
      </c>
      <c r="D3236" s="2" t="s">
        <v>9</v>
      </c>
      <c r="E3236" s="2">
        <v>7987</v>
      </c>
      <c r="F3236" s="2">
        <v>909</v>
      </c>
      <c r="G3236" s="24">
        <f t="shared" si="50"/>
        <v>0.11380994115437586</v>
      </c>
      <c r="H3236" s="2" t="s">
        <v>12</v>
      </c>
    </row>
    <row r="3237" spans="1:8" ht="15.75" customHeight="1" x14ac:dyDescent="0.35">
      <c r="A3237" s="1">
        <v>44943.714722222219</v>
      </c>
      <c r="B3237" s="2" t="s">
        <v>26</v>
      </c>
      <c r="C3237" s="2" t="s">
        <v>15</v>
      </c>
      <c r="D3237" s="2" t="s">
        <v>9</v>
      </c>
      <c r="E3237" s="2">
        <v>0</v>
      </c>
      <c r="F3237" s="2">
        <v>0</v>
      </c>
      <c r="G3237" s="24">
        <f t="shared" si="50"/>
        <v>0</v>
      </c>
      <c r="H3237" s="2" t="s">
        <v>10</v>
      </c>
    </row>
    <row r="3238" spans="1:8" ht="15.75" customHeight="1" x14ac:dyDescent="0.35">
      <c r="A3238" s="1">
        <v>44943.714409722219</v>
      </c>
      <c r="B3238" s="2" t="s">
        <v>26</v>
      </c>
      <c r="C3238" s="2" t="s">
        <v>15</v>
      </c>
      <c r="D3238" s="2" t="s">
        <v>9</v>
      </c>
      <c r="E3238" s="2">
        <v>0</v>
      </c>
      <c r="F3238" s="2">
        <v>0</v>
      </c>
      <c r="G3238" s="24">
        <f t="shared" si="50"/>
        <v>0</v>
      </c>
      <c r="H3238" s="2" t="s">
        <v>10</v>
      </c>
    </row>
    <row r="3239" spans="1:8" ht="15.75" customHeight="1" x14ac:dyDescent="0.35">
      <c r="A3239" s="1">
        <v>44943.706296296295</v>
      </c>
      <c r="B3239" s="2" t="s">
        <v>26</v>
      </c>
      <c r="C3239" s="2" t="s">
        <v>15</v>
      </c>
      <c r="D3239" s="2" t="s">
        <v>9</v>
      </c>
      <c r="E3239" s="2">
        <v>28273</v>
      </c>
      <c r="F3239" s="2">
        <v>5795</v>
      </c>
      <c r="G3239" s="24">
        <f t="shared" si="50"/>
        <v>0.20496586849644538</v>
      </c>
      <c r="H3239" s="2" t="s">
        <v>12</v>
      </c>
    </row>
    <row r="3240" spans="1:8" ht="15.75" customHeight="1" x14ac:dyDescent="0.35">
      <c r="A3240" s="1">
        <v>44943.705883020833</v>
      </c>
      <c r="B3240" s="2" t="s">
        <v>16</v>
      </c>
      <c r="C3240" s="2" t="s">
        <v>8</v>
      </c>
      <c r="D3240" s="2" t="s">
        <v>9</v>
      </c>
      <c r="E3240" s="2">
        <v>1670</v>
      </c>
      <c r="F3240" s="2">
        <v>276</v>
      </c>
      <c r="G3240" s="24">
        <f t="shared" si="50"/>
        <v>0.16526946107784432</v>
      </c>
      <c r="H3240" s="2" t="s">
        <v>12</v>
      </c>
    </row>
    <row r="3241" spans="1:8" ht="15.75" customHeight="1" x14ac:dyDescent="0.35">
      <c r="A3241" s="1">
        <v>44943.687311979163</v>
      </c>
      <c r="B3241" s="2" t="s">
        <v>16</v>
      </c>
      <c r="C3241" s="2" t="s">
        <v>8</v>
      </c>
      <c r="D3241" s="2" t="s">
        <v>9</v>
      </c>
      <c r="E3241" s="2">
        <v>2121</v>
      </c>
      <c r="F3241" s="2">
        <v>325</v>
      </c>
      <c r="G3241" s="24">
        <f t="shared" si="50"/>
        <v>0.15322960867515323</v>
      </c>
      <c r="H3241" s="2" t="s">
        <v>12</v>
      </c>
    </row>
    <row r="3242" spans="1:8" ht="15.75" customHeight="1" x14ac:dyDescent="0.35">
      <c r="A3242" s="1">
        <v>44943.686469907407</v>
      </c>
      <c r="B3242" s="2" t="s">
        <v>26</v>
      </c>
      <c r="C3242" s="2" t="s">
        <v>15</v>
      </c>
      <c r="D3242" s="2" t="s">
        <v>9</v>
      </c>
      <c r="E3242" s="2">
        <v>66029</v>
      </c>
      <c r="F3242" s="2">
        <v>9579</v>
      </c>
      <c r="G3242" s="24">
        <f t="shared" si="50"/>
        <v>0.14507261960653653</v>
      </c>
      <c r="H3242" s="2" t="s">
        <v>12</v>
      </c>
    </row>
    <row r="3243" spans="1:8" ht="15.75" customHeight="1" x14ac:dyDescent="0.35">
      <c r="A3243" s="1">
        <v>44943.680539780093</v>
      </c>
      <c r="B3243" s="2" t="s">
        <v>16</v>
      </c>
      <c r="C3243" s="2" t="s">
        <v>8</v>
      </c>
      <c r="D3243" s="2" t="s">
        <v>9</v>
      </c>
      <c r="E3243" s="2">
        <v>1439</v>
      </c>
      <c r="F3243" s="2">
        <v>74</v>
      </c>
      <c r="G3243" s="24">
        <f t="shared" si="50"/>
        <v>5.142460041695622E-2</v>
      </c>
      <c r="H3243" s="2" t="s">
        <v>10</v>
      </c>
    </row>
    <row r="3244" spans="1:8" ht="15.75" customHeight="1" x14ac:dyDescent="0.35">
      <c r="A3244" s="1">
        <v>44943.679351851853</v>
      </c>
      <c r="B3244" s="2" t="s">
        <v>26</v>
      </c>
      <c r="C3244" s="2" t="s">
        <v>15</v>
      </c>
      <c r="D3244" s="2" t="s">
        <v>9</v>
      </c>
      <c r="E3244" s="2">
        <v>18212</v>
      </c>
      <c r="F3244" s="2">
        <v>2763</v>
      </c>
      <c r="G3244" s="24">
        <f t="shared" si="50"/>
        <v>0.1517131561607731</v>
      </c>
      <c r="H3244" s="2" t="s">
        <v>12</v>
      </c>
    </row>
    <row r="3245" spans="1:8" ht="15.75" customHeight="1" x14ac:dyDescent="0.35">
      <c r="A3245" s="1">
        <v>44943.679022696757</v>
      </c>
      <c r="B3245" s="2" t="s">
        <v>16</v>
      </c>
      <c r="C3245" s="2" t="s">
        <v>8</v>
      </c>
      <c r="D3245" s="2" t="s">
        <v>9</v>
      </c>
      <c r="E3245" s="2">
        <v>4164</v>
      </c>
      <c r="F3245" s="2">
        <v>298</v>
      </c>
      <c r="G3245" s="24">
        <f t="shared" si="50"/>
        <v>7.1565802113352547E-2</v>
      </c>
      <c r="H3245" s="2" t="s">
        <v>12</v>
      </c>
    </row>
    <row r="3246" spans="1:8" ht="15.75" customHeight="1" x14ac:dyDescent="0.35">
      <c r="A3246" s="1">
        <v>44943.673668981479</v>
      </c>
      <c r="B3246" s="2" t="s">
        <v>26</v>
      </c>
      <c r="C3246" s="2" t="s">
        <v>15</v>
      </c>
      <c r="D3246" s="2" t="s">
        <v>9</v>
      </c>
      <c r="E3246" s="2">
        <v>0</v>
      </c>
      <c r="F3246" s="2">
        <v>0</v>
      </c>
      <c r="G3246" s="24">
        <f t="shared" si="50"/>
        <v>0</v>
      </c>
      <c r="H3246" s="2" t="s">
        <v>10</v>
      </c>
    </row>
    <row r="3247" spans="1:8" ht="15.75" customHeight="1" x14ac:dyDescent="0.35">
      <c r="A3247" s="1">
        <v>44943.672384259262</v>
      </c>
      <c r="B3247" s="2" t="s">
        <v>26</v>
      </c>
      <c r="C3247" s="2" t="s">
        <v>15</v>
      </c>
      <c r="D3247" s="2" t="s">
        <v>9</v>
      </c>
      <c r="E3247" s="2">
        <v>37281</v>
      </c>
      <c r="F3247" s="2">
        <v>7025</v>
      </c>
      <c r="G3247" s="24">
        <f t="shared" si="50"/>
        <v>0.18843378664735388</v>
      </c>
      <c r="H3247" s="2" t="s">
        <v>13</v>
      </c>
    </row>
    <row r="3248" spans="1:8" ht="15.75" customHeight="1" x14ac:dyDescent="0.35">
      <c r="A3248" s="1">
        <v>44943.671388148148</v>
      </c>
      <c r="B3248" s="2" t="s">
        <v>16</v>
      </c>
      <c r="C3248" s="2" t="s">
        <v>8</v>
      </c>
      <c r="D3248" s="2" t="s">
        <v>9</v>
      </c>
      <c r="E3248" s="2">
        <v>4598</v>
      </c>
      <c r="F3248" s="2">
        <v>181</v>
      </c>
      <c r="G3248" s="24">
        <f t="shared" si="50"/>
        <v>3.936494127881688E-2</v>
      </c>
      <c r="H3248" s="2" t="s">
        <v>13</v>
      </c>
    </row>
    <row r="3249" spans="1:8" ht="15.75" customHeight="1" x14ac:dyDescent="0.35">
      <c r="A3249" s="1">
        <v>44943.668368055558</v>
      </c>
      <c r="B3249" s="2" t="s">
        <v>26</v>
      </c>
      <c r="C3249" s="2" t="s">
        <v>15</v>
      </c>
      <c r="D3249" s="2" t="s">
        <v>9</v>
      </c>
      <c r="E3249" s="2">
        <v>34889</v>
      </c>
      <c r="F3249" s="2">
        <v>7422</v>
      </c>
      <c r="G3249" s="24">
        <f t="shared" si="50"/>
        <v>0.21273180658660323</v>
      </c>
      <c r="H3249" s="2" t="s">
        <v>10</v>
      </c>
    </row>
    <row r="3250" spans="1:8" ht="15.75" customHeight="1" x14ac:dyDescent="0.35">
      <c r="A3250" s="1">
        <v>44943.668185752314</v>
      </c>
      <c r="B3250" s="2" t="s">
        <v>16</v>
      </c>
      <c r="C3250" s="2" t="s">
        <v>8</v>
      </c>
      <c r="D3250" s="2" t="s">
        <v>9</v>
      </c>
      <c r="E3250" s="2">
        <v>2536</v>
      </c>
      <c r="F3250" s="2">
        <v>139</v>
      </c>
      <c r="G3250" s="24">
        <f t="shared" si="50"/>
        <v>5.4810725552050472E-2</v>
      </c>
      <c r="H3250" s="2" t="s">
        <v>10</v>
      </c>
    </row>
    <row r="3251" spans="1:8" ht="15.75" customHeight="1" x14ac:dyDescent="0.35">
      <c r="A3251" s="1">
        <v>44943.651759259257</v>
      </c>
      <c r="B3251" s="2" t="s">
        <v>26</v>
      </c>
      <c r="C3251" s="2" t="s">
        <v>15</v>
      </c>
      <c r="D3251" s="2" t="s">
        <v>11</v>
      </c>
      <c r="E3251" s="2">
        <v>8623</v>
      </c>
      <c r="F3251" s="2">
        <v>592</v>
      </c>
      <c r="G3251" s="24">
        <f t="shared" si="50"/>
        <v>6.8653600834976222E-2</v>
      </c>
      <c r="H3251" s="2" t="s">
        <v>13</v>
      </c>
    </row>
    <row r="3252" spans="1:8" ht="15.75" customHeight="1" x14ac:dyDescent="0.35">
      <c r="A3252" s="1">
        <v>44943.645173611112</v>
      </c>
      <c r="B3252" s="2" t="s">
        <v>26</v>
      </c>
      <c r="C3252" s="2" t="s">
        <v>18</v>
      </c>
      <c r="D3252" s="2" t="s">
        <v>9</v>
      </c>
      <c r="E3252" s="2">
        <v>10232</v>
      </c>
      <c r="F3252" s="2">
        <v>0</v>
      </c>
      <c r="G3252" s="24">
        <f t="shared" si="50"/>
        <v>0</v>
      </c>
      <c r="H3252" s="2" t="s">
        <v>13</v>
      </c>
    </row>
    <row r="3253" spans="1:8" ht="15.75" customHeight="1" x14ac:dyDescent="0.35">
      <c r="A3253" s="1">
        <v>44943.644652777781</v>
      </c>
      <c r="B3253" s="2" t="s">
        <v>26</v>
      </c>
      <c r="C3253" s="2" t="s">
        <v>15</v>
      </c>
      <c r="D3253" s="2" t="s">
        <v>9</v>
      </c>
      <c r="E3253" s="2">
        <v>0</v>
      </c>
      <c r="F3253" s="2">
        <v>0</v>
      </c>
      <c r="G3253" s="24">
        <f t="shared" si="50"/>
        <v>0</v>
      </c>
      <c r="H3253" s="2" t="s">
        <v>17</v>
      </c>
    </row>
    <row r="3254" spans="1:8" ht="15.75" customHeight="1" x14ac:dyDescent="0.35">
      <c r="A3254" s="1">
        <v>44943.64434027778</v>
      </c>
      <c r="B3254" s="2" t="s">
        <v>26</v>
      </c>
      <c r="C3254" s="2" t="s">
        <v>15</v>
      </c>
      <c r="D3254" s="2" t="s">
        <v>9</v>
      </c>
      <c r="E3254" s="2">
        <v>32342</v>
      </c>
      <c r="F3254" s="2">
        <v>3744</v>
      </c>
      <c r="G3254" s="24">
        <f t="shared" si="50"/>
        <v>0.1157627852328242</v>
      </c>
      <c r="H3254" s="2" t="s">
        <v>13</v>
      </c>
    </row>
    <row r="3255" spans="1:8" ht="15.75" customHeight="1" x14ac:dyDescent="0.35">
      <c r="A3255" s="1">
        <v>44943.644259629633</v>
      </c>
      <c r="B3255" s="2" t="s">
        <v>16</v>
      </c>
      <c r="C3255" s="2" t="s">
        <v>8</v>
      </c>
      <c r="D3255" s="2" t="s">
        <v>9</v>
      </c>
      <c r="E3255" s="2">
        <v>8755</v>
      </c>
      <c r="F3255" s="2">
        <v>402</v>
      </c>
      <c r="G3255" s="24">
        <f t="shared" si="50"/>
        <v>4.591661907481439E-2</v>
      </c>
      <c r="H3255" s="2" t="s">
        <v>13</v>
      </c>
    </row>
    <row r="3256" spans="1:8" ht="15.75" customHeight="1" x14ac:dyDescent="0.35">
      <c r="A3256" s="1">
        <v>44943.63595517361</v>
      </c>
      <c r="B3256" s="2" t="s">
        <v>7</v>
      </c>
      <c r="C3256" s="2" t="s">
        <v>8</v>
      </c>
      <c r="D3256" s="2" t="s">
        <v>9</v>
      </c>
      <c r="E3256" s="2">
        <v>322</v>
      </c>
      <c r="F3256" s="2">
        <v>5</v>
      </c>
      <c r="G3256" s="24">
        <f t="shared" si="50"/>
        <v>1.5527950310559006E-2</v>
      </c>
      <c r="H3256" s="2" t="s">
        <v>10</v>
      </c>
    </row>
    <row r="3257" spans="1:8" ht="15.75" customHeight="1" x14ac:dyDescent="0.35">
      <c r="A3257" s="1">
        <v>44943.62501703704</v>
      </c>
      <c r="B3257" s="2" t="s">
        <v>7</v>
      </c>
      <c r="C3257" s="2" t="s">
        <v>8</v>
      </c>
      <c r="D3257" s="2" t="s">
        <v>11</v>
      </c>
      <c r="E3257" s="2">
        <v>82237</v>
      </c>
      <c r="F3257" s="2">
        <v>1505</v>
      </c>
      <c r="G3257" s="24">
        <f t="shared" si="50"/>
        <v>1.8300764862531464E-2</v>
      </c>
      <c r="H3257" s="2" t="s">
        <v>13</v>
      </c>
    </row>
    <row r="3258" spans="1:8" ht="15.75" customHeight="1" x14ac:dyDescent="0.35">
      <c r="A3258" s="1">
        <v>44943.584615914355</v>
      </c>
      <c r="B3258" s="2" t="s">
        <v>26</v>
      </c>
      <c r="C3258" s="2" t="s">
        <v>8</v>
      </c>
      <c r="D3258" s="2" t="s">
        <v>9</v>
      </c>
      <c r="E3258" s="2">
        <v>557</v>
      </c>
      <c r="F3258" s="2">
        <v>38</v>
      </c>
      <c r="G3258" s="24">
        <f t="shared" si="50"/>
        <v>6.8222621184919216E-2</v>
      </c>
      <c r="H3258" s="2" t="s">
        <v>12</v>
      </c>
    </row>
    <row r="3259" spans="1:8" ht="15.75" customHeight="1" x14ac:dyDescent="0.35">
      <c r="A3259" s="1">
        <v>44943.583423368058</v>
      </c>
      <c r="B3259" s="2" t="s">
        <v>26</v>
      </c>
      <c r="C3259" s="2" t="s">
        <v>8</v>
      </c>
      <c r="D3259" s="2" t="s">
        <v>11</v>
      </c>
      <c r="E3259" s="2">
        <v>28884</v>
      </c>
      <c r="F3259" s="2">
        <v>1102</v>
      </c>
      <c r="G3259" s="24">
        <f t="shared" si="50"/>
        <v>3.8152610441767071E-2</v>
      </c>
      <c r="H3259" s="2" t="s">
        <v>13</v>
      </c>
    </row>
    <row r="3260" spans="1:8" ht="15.75" customHeight="1" x14ac:dyDescent="0.35">
      <c r="A3260" s="1">
        <v>44943.500064976855</v>
      </c>
      <c r="B3260" s="2" t="s">
        <v>26</v>
      </c>
      <c r="C3260" s="2" t="s">
        <v>27</v>
      </c>
      <c r="D3260" s="2" t="s">
        <v>9</v>
      </c>
      <c r="E3260" s="2">
        <v>5270</v>
      </c>
      <c r="F3260" s="2">
        <v>121</v>
      </c>
      <c r="G3260" s="24">
        <f t="shared" si="50"/>
        <v>2.2960151802656547E-2</v>
      </c>
      <c r="H3260" s="2" t="s">
        <v>13</v>
      </c>
    </row>
    <row r="3261" spans="1:8" ht="15.75" customHeight="1" x14ac:dyDescent="0.35">
      <c r="A3261" s="1">
        <v>44943.500061527775</v>
      </c>
      <c r="B3261" s="2" t="s">
        <v>26</v>
      </c>
      <c r="C3261" s="2" t="s">
        <v>8</v>
      </c>
      <c r="D3261" s="2" t="s">
        <v>9</v>
      </c>
      <c r="E3261" s="2">
        <v>34946</v>
      </c>
      <c r="F3261" s="2">
        <v>920</v>
      </c>
      <c r="G3261" s="24">
        <f t="shared" si="50"/>
        <v>2.6326332055170834E-2</v>
      </c>
      <c r="H3261" s="2" t="s">
        <v>13</v>
      </c>
    </row>
    <row r="3262" spans="1:8" ht="15.75" customHeight="1" x14ac:dyDescent="0.35">
      <c r="A3262" s="1">
        <v>44943.490067106482</v>
      </c>
      <c r="B3262" s="2" t="s">
        <v>16</v>
      </c>
      <c r="C3262" s="2" t="s">
        <v>8</v>
      </c>
      <c r="D3262" s="2" t="s">
        <v>9</v>
      </c>
      <c r="E3262" s="2">
        <v>967</v>
      </c>
      <c r="F3262" s="2">
        <v>25</v>
      </c>
      <c r="G3262" s="24">
        <f t="shared" si="50"/>
        <v>2.5853154084798345E-2</v>
      </c>
      <c r="H3262" s="2" t="s">
        <v>12</v>
      </c>
    </row>
    <row r="3263" spans="1:8" ht="15.75" customHeight="1" x14ac:dyDescent="0.35">
      <c r="A3263" s="1">
        <v>44943.487866076386</v>
      </c>
      <c r="B3263" s="2" t="s">
        <v>16</v>
      </c>
      <c r="C3263" s="2" t="s">
        <v>8</v>
      </c>
      <c r="D3263" s="2" t="s">
        <v>9</v>
      </c>
      <c r="E3263" s="2">
        <v>1267</v>
      </c>
      <c r="F3263" s="2">
        <v>50</v>
      </c>
      <c r="G3263" s="24">
        <f t="shared" si="50"/>
        <v>3.9463299131807419E-2</v>
      </c>
      <c r="H3263" s="2" t="s">
        <v>10</v>
      </c>
    </row>
    <row r="3264" spans="1:8" ht="15.75" customHeight="1" x14ac:dyDescent="0.35">
      <c r="A3264" s="1">
        <v>44943.478414351855</v>
      </c>
      <c r="B3264" s="2" t="s">
        <v>26</v>
      </c>
      <c r="C3264" s="2" t="s">
        <v>15</v>
      </c>
      <c r="D3264" s="2" t="s">
        <v>9</v>
      </c>
      <c r="E3264" s="2">
        <v>0</v>
      </c>
      <c r="F3264" s="2">
        <v>0</v>
      </c>
      <c r="G3264" s="24">
        <f t="shared" si="50"/>
        <v>0</v>
      </c>
      <c r="H3264" s="2" t="s">
        <v>10</v>
      </c>
    </row>
    <row r="3265" spans="1:8" ht="15.75" customHeight="1" x14ac:dyDescent="0.35">
      <c r="A3265" s="1">
        <v>44943.477314814816</v>
      </c>
      <c r="B3265" s="2" t="s">
        <v>26</v>
      </c>
      <c r="C3265" s="2" t="s">
        <v>15</v>
      </c>
      <c r="D3265" s="2" t="s">
        <v>9</v>
      </c>
      <c r="E3265" s="2">
        <v>0</v>
      </c>
      <c r="F3265" s="2">
        <v>0</v>
      </c>
      <c r="G3265" s="24">
        <f t="shared" ref="G3265:G3328" si="51">IFERROR(F3265/E3265,0)</f>
        <v>0</v>
      </c>
      <c r="H3265" s="2" t="s">
        <v>10</v>
      </c>
    </row>
    <row r="3266" spans="1:8" ht="15.75" customHeight="1" x14ac:dyDescent="0.35">
      <c r="A3266" s="1">
        <v>44943.476539351854</v>
      </c>
      <c r="B3266" s="2" t="s">
        <v>26</v>
      </c>
      <c r="C3266" s="2" t="s">
        <v>15</v>
      </c>
      <c r="D3266" s="2" t="s">
        <v>9</v>
      </c>
      <c r="E3266" s="2">
        <v>0</v>
      </c>
      <c r="F3266" s="2">
        <v>0</v>
      </c>
      <c r="G3266" s="24">
        <f t="shared" si="51"/>
        <v>0</v>
      </c>
      <c r="H3266" s="2" t="s">
        <v>10</v>
      </c>
    </row>
    <row r="3267" spans="1:8" ht="15.75" customHeight="1" x14ac:dyDescent="0.35">
      <c r="A3267" s="1">
        <v>44943.47625</v>
      </c>
      <c r="B3267" s="2" t="s">
        <v>26</v>
      </c>
      <c r="C3267" s="2" t="s">
        <v>15</v>
      </c>
      <c r="D3267" s="2" t="s">
        <v>9</v>
      </c>
      <c r="E3267" s="2">
        <v>0</v>
      </c>
      <c r="F3267" s="2">
        <v>0</v>
      </c>
      <c r="G3267" s="24">
        <f t="shared" si="51"/>
        <v>0</v>
      </c>
      <c r="H3267" s="2" t="s">
        <v>10</v>
      </c>
    </row>
    <row r="3268" spans="1:8" ht="15.75" customHeight="1" x14ac:dyDescent="0.35">
      <c r="A3268" s="1">
        <v>44943.473762835645</v>
      </c>
      <c r="B3268" s="2" t="s">
        <v>26</v>
      </c>
      <c r="C3268" s="2" t="s">
        <v>8</v>
      </c>
      <c r="D3268" s="2" t="s">
        <v>9</v>
      </c>
      <c r="E3268" s="2">
        <v>6896</v>
      </c>
      <c r="F3268" s="2">
        <v>311</v>
      </c>
      <c r="G3268" s="24">
        <f t="shared" si="51"/>
        <v>4.5098607888631091E-2</v>
      </c>
      <c r="H3268" s="2" t="s">
        <v>12</v>
      </c>
    </row>
    <row r="3269" spans="1:8" ht="15.75" customHeight="1" x14ac:dyDescent="0.35">
      <c r="A3269" s="1">
        <v>44943.435949074075</v>
      </c>
      <c r="B3269" s="2" t="s">
        <v>26</v>
      </c>
      <c r="C3269" s="2" t="s">
        <v>15</v>
      </c>
      <c r="D3269" s="2" t="s">
        <v>9</v>
      </c>
      <c r="E3269" s="2">
        <v>0</v>
      </c>
      <c r="F3269" s="2">
        <v>0</v>
      </c>
      <c r="G3269" s="24">
        <f t="shared" si="51"/>
        <v>0</v>
      </c>
      <c r="H3269" s="2" t="s">
        <v>10</v>
      </c>
    </row>
    <row r="3270" spans="1:8" ht="15.75" customHeight="1" x14ac:dyDescent="0.35">
      <c r="A3270" s="1">
        <v>44943.41964403935</v>
      </c>
      <c r="B3270" s="2" t="s">
        <v>7</v>
      </c>
      <c r="C3270" s="2" t="s">
        <v>8</v>
      </c>
      <c r="D3270" s="2" t="s">
        <v>9</v>
      </c>
      <c r="E3270" s="2">
        <v>0</v>
      </c>
      <c r="F3270" s="2">
        <v>0</v>
      </c>
      <c r="G3270" s="24">
        <f t="shared" si="51"/>
        <v>0</v>
      </c>
      <c r="H3270" s="2" t="s">
        <v>12</v>
      </c>
    </row>
    <row r="3271" spans="1:8" ht="15.75" customHeight="1" x14ac:dyDescent="0.35">
      <c r="A3271" s="1">
        <v>44943.417094907411</v>
      </c>
      <c r="B3271" s="2" t="s">
        <v>26</v>
      </c>
      <c r="C3271" s="2" t="s">
        <v>15</v>
      </c>
      <c r="D3271" s="2" t="s">
        <v>9</v>
      </c>
      <c r="E3271" s="2">
        <v>28557</v>
      </c>
      <c r="F3271" s="2">
        <v>5986</v>
      </c>
      <c r="G3271" s="24">
        <f t="shared" si="51"/>
        <v>0.20961585600728369</v>
      </c>
      <c r="H3271" s="2" t="s">
        <v>12</v>
      </c>
    </row>
    <row r="3272" spans="1:8" ht="15.75" customHeight="1" x14ac:dyDescent="0.35">
      <c r="A3272" s="1">
        <v>44943.417077743055</v>
      </c>
      <c r="B3272" s="2" t="s">
        <v>26</v>
      </c>
      <c r="C3272" s="2" t="s">
        <v>8</v>
      </c>
      <c r="D3272" s="2" t="s">
        <v>11</v>
      </c>
      <c r="E3272" s="2">
        <v>153426</v>
      </c>
      <c r="F3272" s="2">
        <v>2707</v>
      </c>
      <c r="G3272" s="24">
        <f t="shared" si="51"/>
        <v>1.7643684903471381E-2</v>
      </c>
      <c r="H3272" s="2" t="s">
        <v>12</v>
      </c>
    </row>
    <row r="3273" spans="1:8" ht="15.75" customHeight="1" x14ac:dyDescent="0.35">
      <c r="A3273" s="1">
        <v>44943.417013888888</v>
      </c>
      <c r="B3273" s="2" t="s">
        <v>26</v>
      </c>
      <c r="C3273" s="2" t="s">
        <v>15</v>
      </c>
      <c r="D3273" s="2" t="s">
        <v>11</v>
      </c>
      <c r="E3273" s="2">
        <v>47822</v>
      </c>
      <c r="F3273" s="2">
        <v>1367</v>
      </c>
      <c r="G3273" s="24">
        <f t="shared" si="51"/>
        <v>2.8585170005436828E-2</v>
      </c>
      <c r="H3273" s="2" t="s">
        <v>12</v>
      </c>
    </row>
    <row r="3274" spans="1:8" ht="15.75" customHeight="1" x14ac:dyDescent="0.35">
      <c r="A3274" s="1">
        <v>44943.416801828702</v>
      </c>
      <c r="B3274" s="2" t="s">
        <v>16</v>
      </c>
      <c r="C3274" s="2" t="s">
        <v>8</v>
      </c>
      <c r="D3274" s="2" t="s">
        <v>9</v>
      </c>
      <c r="E3274" s="2">
        <v>10818</v>
      </c>
      <c r="F3274" s="2">
        <v>739</v>
      </c>
      <c r="G3274" s="24">
        <f t="shared" si="51"/>
        <v>6.8312072471806248E-2</v>
      </c>
      <c r="H3274" s="2" t="s">
        <v>12</v>
      </c>
    </row>
    <row r="3275" spans="1:8" ht="15.75" customHeight="1" x14ac:dyDescent="0.35">
      <c r="A3275" s="1">
        <v>44943.416759259257</v>
      </c>
      <c r="B3275" s="2" t="s">
        <v>26</v>
      </c>
      <c r="C3275" s="2" t="s">
        <v>18</v>
      </c>
      <c r="D3275" s="2" t="s">
        <v>9</v>
      </c>
      <c r="E3275" s="2">
        <v>29426</v>
      </c>
      <c r="F3275" s="2">
        <v>1156</v>
      </c>
      <c r="G3275" s="24">
        <f t="shared" si="51"/>
        <v>3.9284986066743695E-2</v>
      </c>
      <c r="H3275" s="2" t="s">
        <v>12</v>
      </c>
    </row>
    <row r="3276" spans="1:8" ht="15.75" customHeight="1" x14ac:dyDescent="0.35">
      <c r="A3276" s="1">
        <v>44943.384872685187</v>
      </c>
      <c r="B3276" s="2" t="s">
        <v>26</v>
      </c>
      <c r="C3276" s="2" t="s">
        <v>15</v>
      </c>
      <c r="D3276" s="2" t="s">
        <v>9</v>
      </c>
      <c r="E3276" s="2">
        <v>0</v>
      </c>
      <c r="F3276" s="2">
        <v>0</v>
      </c>
      <c r="G3276" s="24">
        <f t="shared" si="51"/>
        <v>0</v>
      </c>
      <c r="H3276" s="2" t="s">
        <v>13</v>
      </c>
    </row>
    <row r="3277" spans="1:8" ht="15.75" customHeight="1" x14ac:dyDescent="0.35">
      <c r="A3277" s="1">
        <v>44943.384872685187</v>
      </c>
      <c r="B3277" s="2" t="s">
        <v>26</v>
      </c>
      <c r="C3277" s="2" t="s">
        <v>15</v>
      </c>
      <c r="D3277" s="2" t="s">
        <v>9</v>
      </c>
      <c r="E3277" s="2">
        <v>0</v>
      </c>
      <c r="F3277" s="2">
        <v>0</v>
      </c>
      <c r="G3277" s="24">
        <f t="shared" si="51"/>
        <v>0</v>
      </c>
      <c r="H3277" s="2" t="s">
        <v>13</v>
      </c>
    </row>
    <row r="3278" spans="1:8" ht="15.75" customHeight="1" x14ac:dyDescent="0.35">
      <c r="A3278" s="1">
        <v>44943.384293703704</v>
      </c>
      <c r="B3278" s="2" t="s">
        <v>16</v>
      </c>
      <c r="C3278" s="2" t="s">
        <v>8</v>
      </c>
      <c r="D3278" s="2" t="s">
        <v>9</v>
      </c>
      <c r="E3278" s="2">
        <v>1257</v>
      </c>
      <c r="F3278" s="2">
        <v>102</v>
      </c>
      <c r="G3278" s="24">
        <f t="shared" si="51"/>
        <v>8.1145584725536998E-2</v>
      </c>
      <c r="H3278" s="2" t="s">
        <v>13</v>
      </c>
    </row>
    <row r="3279" spans="1:8" ht="15.75" customHeight="1" x14ac:dyDescent="0.35">
      <c r="A3279" s="1">
        <v>44943.384285740744</v>
      </c>
      <c r="B3279" s="2" t="s">
        <v>16</v>
      </c>
      <c r="C3279" s="2" t="s">
        <v>8</v>
      </c>
      <c r="D3279" s="2" t="s">
        <v>9</v>
      </c>
      <c r="E3279" s="2">
        <v>2459</v>
      </c>
      <c r="F3279" s="2">
        <v>154</v>
      </c>
      <c r="G3279" s="24">
        <f t="shared" si="51"/>
        <v>6.2627084180561204E-2</v>
      </c>
      <c r="H3279" s="2" t="s">
        <v>13</v>
      </c>
    </row>
    <row r="3280" spans="1:8" ht="15.75" customHeight="1" x14ac:dyDescent="0.35">
      <c r="A3280" s="1">
        <v>44943.384143518517</v>
      </c>
      <c r="B3280" s="2" t="s">
        <v>26</v>
      </c>
      <c r="C3280" s="2" t="s">
        <v>15</v>
      </c>
      <c r="D3280" s="2" t="s">
        <v>9</v>
      </c>
      <c r="E3280" s="2">
        <v>50700</v>
      </c>
      <c r="F3280" s="2">
        <v>7510</v>
      </c>
      <c r="G3280" s="24">
        <f t="shared" si="51"/>
        <v>0.14812623274161735</v>
      </c>
      <c r="H3280" s="2" t="s">
        <v>13</v>
      </c>
    </row>
    <row r="3281" spans="1:8" ht="15.75" customHeight="1" x14ac:dyDescent="0.35">
      <c r="A3281" s="1">
        <v>44942.448252314818</v>
      </c>
      <c r="B3281" s="2" t="s">
        <v>26</v>
      </c>
      <c r="C3281" s="2" t="s">
        <v>15</v>
      </c>
      <c r="D3281" s="2" t="s">
        <v>9</v>
      </c>
      <c r="E3281" s="2">
        <v>0</v>
      </c>
      <c r="F3281" s="2">
        <v>0</v>
      </c>
      <c r="G3281" s="24">
        <f t="shared" si="51"/>
        <v>0</v>
      </c>
      <c r="H3281" s="2" t="s">
        <v>10</v>
      </c>
    </row>
    <row r="3282" spans="1:8" ht="15.75" customHeight="1" x14ac:dyDescent="0.35">
      <c r="A3282" s="1">
        <v>44942.420069444444</v>
      </c>
      <c r="B3282" s="2" t="s">
        <v>26</v>
      </c>
      <c r="C3282" s="2" t="s">
        <v>15</v>
      </c>
      <c r="D3282" s="2" t="s">
        <v>9</v>
      </c>
      <c r="E3282" s="2">
        <v>40906</v>
      </c>
      <c r="F3282" s="2">
        <v>7083</v>
      </c>
      <c r="G3282" s="24">
        <f t="shared" si="51"/>
        <v>0.17315308267735785</v>
      </c>
      <c r="H3282" s="2" t="s">
        <v>13</v>
      </c>
    </row>
    <row r="3283" spans="1:8" ht="15.75" customHeight="1" x14ac:dyDescent="0.35">
      <c r="A3283" s="1">
        <v>44942.418687974539</v>
      </c>
      <c r="B3283" s="2" t="s">
        <v>16</v>
      </c>
      <c r="C3283" s="2" t="s">
        <v>8</v>
      </c>
      <c r="D3283" s="2" t="s">
        <v>9</v>
      </c>
      <c r="E3283" s="2">
        <v>3030</v>
      </c>
      <c r="F3283" s="2">
        <v>257</v>
      </c>
      <c r="G3283" s="24">
        <f t="shared" si="51"/>
        <v>8.4818481848184815E-2</v>
      </c>
      <c r="H3283" s="2" t="s">
        <v>13</v>
      </c>
    </row>
    <row r="3284" spans="1:8" ht="15.75" customHeight="1" x14ac:dyDescent="0.35">
      <c r="A3284" s="1">
        <v>44942.375370729169</v>
      </c>
      <c r="B3284" s="2" t="s">
        <v>26</v>
      </c>
      <c r="C3284" s="2" t="s">
        <v>8</v>
      </c>
      <c r="D3284" s="2" t="s">
        <v>9</v>
      </c>
      <c r="E3284" s="2">
        <v>22325</v>
      </c>
      <c r="F3284" s="2">
        <v>57</v>
      </c>
      <c r="G3284" s="24">
        <f t="shared" si="51"/>
        <v>2.553191489361702E-3</v>
      </c>
      <c r="H3284" s="2" t="s">
        <v>17</v>
      </c>
    </row>
    <row r="3285" spans="1:8" ht="15.75" customHeight="1" x14ac:dyDescent="0.35">
      <c r="A3285" s="1">
        <v>44941.37502353009</v>
      </c>
      <c r="B3285" s="2" t="s">
        <v>7</v>
      </c>
      <c r="C3285" s="2" t="s">
        <v>8</v>
      </c>
      <c r="D3285" s="2" t="s">
        <v>11</v>
      </c>
      <c r="E3285" s="2">
        <v>204908</v>
      </c>
      <c r="F3285" s="2">
        <v>5013</v>
      </c>
      <c r="G3285" s="24">
        <f t="shared" si="51"/>
        <v>2.4464637788666133E-2</v>
      </c>
      <c r="H3285" s="2" t="s">
        <v>13</v>
      </c>
    </row>
    <row r="3286" spans="1:8" ht="15.75" customHeight="1" x14ac:dyDescent="0.35">
      <c r="A3286" s="1">
        <v>44940.417024085647</v>
      </c>
      <c r="B3286" s="2" t="s">
        <v>16</v>
      </c>
      <c r="C3286" s="2" t="s">
        <v>8</v>
      </c>
      <c r="D3286" s="2" t="s">
        <v>9</v>
      </c>
      <c r="E3286" s="2">
        <v>5680</v>
      </c>
      <c r="F3286" s="2">
        <v>477</v>
      </c>
      <c r="G3286" s="24">
        <f t="shared" si="51"/>
        <v>8.3978873239436619E-2</v>
      </c>
      <c r="H3286" s="2" t="s">
        <v>13</v>
      </c>
    </row>
    <row r="3287" spans="1:8" ht="15.75" customHeight="1" x14ac:dyDescent="0.35">
      <c r="A3287" s="1">
        <v>44939.628555578704</v>
      </c>
      <c r="B3287" s="2" t="s">
        <v>26</v>
      </c>
      <c r="C3287" s="2" t="s">
        <v>18</v>
      </c>
      <c r="D3287" s="2" t="s">
        <v>9</v>
      </c>
      <c r="E3287" s="2">
        <v>0</v>
      </c>
      <c r="F3287" s="2">
        <v>0</v>
      </c>
      <c r="G3287" s="24">
        <f t="shared" si="51"/>
        <v>0</v>
      </c>
      <c r="H3287" s="2" t="s">
        <v>13</v>
      </c>
    </row>
    <row r="3288" spans="1:8" ht="15.75" customHeight="1" x14ac:dyDescent="0.35">
      <c r="A3288" s="1">
        <v>44939.628553796298</v>
      </c>
      <c r="B3288" s="2" t="s">
        <v>26</v>
      </c>
      <c r="C3288" s="2" t="s">
        <v>18</v>
      </c>
      <c r="D3288" s="2" t="s">
        <v>9</v>
      </c>
      <c r="E3288" s="2">
        <v>0</v>
      </c>
      <c r="F3288" s="2">
        <v>0</v>
      </c>
      <c r="G3288" s="24">
        <f t="shared" si="51"/>
        <v>0</v>
      </c>
      <c r="H3288" s="2" t="s">
        <v>13</v>
      </c>
    </row>
    <row r="3289" spans="1:8" ht="15.75" customHeight="1" x14ac:dyDescent="0.35">
      <c r="A3289" s="1">
        <v>44939.628553437498</v>
      </c>
      <c r="B3289" s="2" t="s">
        <v>26</v>
      </c>
      <c r="C3289" s="2" t="s">
        <v>18</v>
      </c>
      <c r="D3289" s="2" t="s">
        <v>9</v>
      </c>
      <c r="E3289" s="2">
        <v>0</v>
      </c>
      <c r="F3289" s="2">
        <v>0</v>
      </c>
      <c r="G3289" s="24">
        <f t="shared" si="51"/>
        <v>0</v>
      </c>
      <c r="H3289" s="2" t="s">
        <v>13</v>
      </c>
    </row>
    <row r="3290" spans="1:8" ht="15.75" customHeight="1" x14ac:dyDescent="0.35">
      <c r="A3290" s="1">
        <v>44939.628310185188</v>
      </c>
      <c r="B3290" s="2" t="s">
        <v>26</v>
      </c>
      <c r="C3290" s="2" t="s">
        <v>18</v>
      </c>
      <c r="D3290" s="2" t="s">
        <v>9</v>
      </c>
      <c r="E3290" s="2">
        <v>5355</v>
      </c>
      <c r="F3290" s="2">
        <v>0</v>
      </c>
      <c r="G3290" s="24">
        <f t="shared" si="51"/>
        <v>0</v>
      </c>
      <c r="H3290" s="2" t="s">
        <v>12</v>
      </c>
    </row>
    <row r="3291" spans="1:8" ht="15.75" customHeight="1" x14ac:dyDescent="0.35">
      <c r="A3291" s="1">
        <v>44939.625494386572</v>
      </c>
      <c r="B3291" s="2" t="s">
        <v>26</v>
      </c>
      <c r="C3291" s="2" t="s">
        <v>8</v>
      </c>
      <c r="D3291" s="2" t="s">
        <v>9</v>
      </c>
      <c r="E3291" s="2">
        <v>15447</v>
      </c>
      <c r="F3291" s="2">
        <v>133</v>
      </c>
      <c r="G3291" s="24">
        <f t="shared" si="51"/>
        <v>8.6100861008610082E-3</v>
      </c>
      <c r="H3291" s="2" t="s">
        <v>10</v>
      </c>
    </row>
    <row r="3292" spans="1:8" ht="15.75" customHeight="1" x14ac:dyDescent="0.35">
      <c r="A3292" s="1">
        <v>44939.625096180556</v>
      </c>
      <c r="B3292" s="2" t="s">
        <v>26</v>
      </c>
      <c r="C3292" s="2" t="s">
        <v>8</v>
      </c>
      <c r="D3292" s="2" t="s">
        <v>9</v>
      </c>
      <c r="E3292" s="2">
        <v>27952</v>
      </c>
      <c r="F3292" s="2">
        <v>1382</v>
      </c>
      <c r="G3292" s="24">
        <f t="shared" si="51"/>
        <v>4.944190040068689E-2</v>
      </c>
      <c r="H3292" s="2" t="s">
        <v>12</v>
      </c>
    </row>
    <row r="3293" spans="1:8" ht="15.75" customHeight="1" x14ac:dyDescent="0.35">
      <c r="A3293" s="1">
        <v>44939.531120428241</v>
      </c>
      <c r="B3293" s="2" t="s">
        <v>26</v>
      </c>
      <c r="C3293" s="2" t="s">
        <v>18</v>
      </c>
      <c r="D3293" s="2" t="s">
        <v>9</v>
      </c>
      <c r="E3293" s="2">
        <v>0</v>
      </c>
      <c r="F3293" s="2">
        <v>0</v>
      </c>
      <c r="G3293" s="24">
        <f t="shared" si="51"/>
        <v>0</v>
      </c>
      <c r="H3293" s="2" t="s">
        <v>13</v>
      </c>
    </row>
    <row r="3294" spans="1:8" ht="15.75" customHeight="1" x14ac:dyDescent="0.35">
      <c r="A3294" s="1">
        <v>44939.53112010417</v>
      </c>
      <c r="B3294" s="2" t="s">
        <v>26</v>
      </c>
      <c r="C3294" s="2" t="s">
        <v>18</v>
      </c>
      <c r="D3294" s="2" t="s">
        <v>9</v>
      </c>
      <c r="E3294" s="2">
        <v>0</v>
      </c>
      <c r="F3294" s="2">
        <v>0</v>
      </c>
      <c r="G3294" s="24">
        <f t="shared" si="51"/>
        <v>0</v>
      </c>
      <c r="H3294" s="2" t="s">
        <v>13</v>
      </c>
    </row>
    <row r="3295" spans="1:8" ht="15.75" customHeight="1" x14ac:dyDescent="0.35">
      <c r="A3295" s="1">
        <v>44939.531041666669</v>
      </c>
      <c r="B3295" s="2" t="s">
        <v>26</v>
      </c>
      <c r="C3295" s="2" t="s">
        <v>18</v>
      </c>
      <c r="D3295" s="2" t="s">
        <v>9</v>
      </c>
      <c r="E3295" s="2">
        <v>5022</v>
      </c>
      <c r="F3295" s="2">
        <v>0</v>
      </c>
      <c r="G3295" s="24">
        <f t="shared" si="51"/>
        <v>0</v>
      </c>
      <c r="H3295" s="2" t="s">
        <v>13</v>
      </c>
    </row>
    <row r="3296" spans="1:8" ht="15.75" customHeight="1" x14ac:dyDescent="0.35">
      <c r="A3296" s="1">
        <v>44939.53077193287</v>
      </c>
      <c r="B3296" s="2" t="s">
        <v>26</v>
      </c>
      <c r="C3296" s="2" t="s">
        <v>18</v>
      </c>
      <c r="D3296" s="2" t="s">
        <v>9</v>
      </c>
      <c r="E3296" s="2">
        <v>0</v>
      </c>
      <c r="F3296" s="2">
        <v>0</v>
      </c>
      <c r="G3296" s="24">
        <f t="shared" si="51"/>
        <v>0</v>
      </c>
      <c r="H3296" s="2" t="s">
        <v>13</v>
      </c>
    </row>
    <row r="3297" spans="1:8" ht="15.75" customHeight="1" x14ac:dyDescent="0.35">
      <c r="A3297" s="1">
        <v>44939.530771817132</v>
      </c>
      <c r="B3297" s="2" t="s">
        <v>26</v>
      </c>
      <c r="C3297" s="2" t="s">
        <v>18</v>
      </c>
      <c r="D3297" s="2" t="s">
        <v>9</v>
      </c>
      <c r="E3297" s="2">
        <v>0</v>
      </c>
      <c r="F3297" s="2">
        <v>0</v>
      </c>
      <c r="G3297" s="24">
        <f t="shared" si="51"/>
        <v>0</v>
      </c>
      <c r="H3297" s="2" t="s">
        <v>13</v>
      </c>
    </row>
    <row r="3298" spans="1:8" ht="15.75" customHeight="1" x14ac:dyDescent="0.35">
      <c r="A3298" s="1">
        <v>44939.530578703707</v>
      </c>
      <c r="B3298" s="2" t="s">
        <v>26</v>
      </c>
      <c r="C3298" s="2" t="s">
        <v>18</v>
      </c>
      <c r="D3298" s="2" t="s">
        <v>9</v>
      </c>
      <c r="E3298" s="2">
        <v>5182</v>
      </c>
      <c r="F3298" s="2">
        <v>0</v>
      </c>
      <c r="G3298" s="24">
        <f t="shared" si="51"/>
        <v>0</v>
      </c>
      <c r="H3298" s="2" t="s">
        <v>12</v>
      </c>
    </row>
    <row r="3299" spans="1:8" ht="15.75" customHeight="1" x14ac:dyDescent="0.35">
      <c r="A3299" s="1">
        <v>44939.529565821758</v>
      </c>
      <c r="B3299" s="2" t="s">
        <v>26</v>
      </c>
      <c r="C3299" s="2" t="s">
        <v>18</v>
      </c>
      <c r="D3299" s="2" t="s">
        <v>9</v>
      </c>
      <c r="E3299" s="2">
        <v>0</v>
      </c>
      <c r="F3299" s="2">
        <v>0</v>
      </c>
      <c r="G3299" s="24">
        <f t="shared" si="51"/>
        <v>0</v>
      </c>
      <c r="H3299" s="2" t="s">
        <v>13</v>
      </c>
    </row>
    <row r="3300" spans="1:8" ht="15.75" customHeight="1" x14ac:dyDescent="0.35">
      <c r="A3300" s="1">
        <v>44939.529351851852</v>
      </c>
      <c r="B3300" s="2" t="s">
        <v>26</v>
      </c>
      <c r="C3300" s="2" t="s">
        <v>18</v>
      </c>
      <c r="D3300" s="2" t="s">
        <v>9</v>
      </c>
      <c r="E3300" s="2">
        <v>5382</v>
      </c>
      <c r="F3300" s="2">
        <v>0</v>
      </c>
      <c r="G3300" s="24">
        <f t="shared" si="51"/>
        <v>0</v>
      </c>
      <c r="H3300" s="2" t="s">
        <v>12</v>
      </c>
    </row>
    <row r="3301" spans="1:8" ht="15.75" customHeight="1" x14ac:dyDescent="0.35">
      <c r="A3301" s="1">
        <v>44939.529180034719</v>
      </c>
      <c r="B3301" s="2" t="s">
        <v>26</v>
      </c>
      <c r="C3301" s="2" t="s">
        <v>18</v>
      </c>
      <c r="D3301" s="2" t="s">
        <v>9</v>
      </c>
      <c r="E3301" s="2">
        <v>0</v>
      </c>
      <c r="F3301" s="2">
        <v>0</v>
      </c>
      <c r="G3301" s="24">
        <f t="shared" si="51"/>
        <v>0</v>
      </c>
      <c r="H3301" s="2" t="s">
        <v>13</v>
      </c>
    </row>
    <row r="3302" spans="1:8" ht="15.75" customHeight="1" x14ac:dyDescent="0.35">
      <c r="A3302" s="1">
        <v>44939.529179976853</v>
      </c>
      <c r="B3302" s="2" t="s">
        <v>26</v>
      </c>
      <c r="C3302" s="2" t="s">
        <v>18</v>
      </c>
      <c r="D3302" s="2" t="s">
        <v>9</v>
      </c>
      <c r="E3302" s="2">
        <v>0</v>
      </c>
      <c r="F3302" s="2">
        <v>0</v>
      </c>
      <c r="G3302" s="24">
        <f t="shared" si="51"/>
        <v>0</v>
      </c>
      <c r="H3302" s="2" t="s">
        <v>13</v>
      </c>
    </row>
    <row r="3303" spans="1:8" ht="15.75" customHeight="1" x14ac:dyDescent="0.35">
      <c r="A3303" s="1">
        <v>44939.529050925928</v>
      </c>
      <c r="B3303" s="2" t="s">
        <v>26</v>
      </c>
      <c r="C3303" s="2" t="s">
        <v>18</v>
      </c>
      <c r="D3303" s="2" t="s">
        <v>9</v>
      </c>
      <c r="E3303" s="2">
        <v>6149</v>
      </c>
      <c r="F3303" s="2">
        <v>0</v>
      </c>
      <c r="G3303" s="24">
        <f t="shared" si="51"/>
        <v>0</v>
      </c>
      <c r="H3303" s="2" t="s">
        <v>13</v>
      </c>
    </row>
    <row r="3304" spans="1:8" ht="15.75" customHeight="1" x14ac:dyDescent="0.35">
      <c r="A3304" s="1">
        <v>44939.526112604166</v>
      </c>
      <c r="B3304" s="2" t="s">
        <v>26</v>
      </c>
      <c r="C3304" s="2" t="s">
        <v>8</v>
      </c>
      <c r="D3304" s="2" t="s">
        <v>9</v>
      </c>
      <c r="E3304" s="2">
        <v>2560</v>
      </c>
      <c r="F3304" s="2">
        <v>105</v>
      </c>
      <c r="G3304" s="24">
        <f t="shared" si="51"/>
        <v>4.1015625E-2</v>
      </c>
      <c r="H3304" s="2" t="s">
        <v>13</v>
      </c>
    </row>
    <row r="3305" spans="1:8" ht="15.75" customHeight="1" x14ac:dyDescent="0.35">
      <c r="A3305" s="1">
        <v>44939.523457442127</v>
      </c>
      <c r="B3305" s="2" t="s">
        <v>26</v>
      </c>
      <c r="C3305" s="2" t="s">
        <v>8</v>
      </c>
      <c r="D3305" s="2" t="s">
        <v>9</v>
      </c>
      <c r="E3305" s="2">
        <v>2682</v>
      </c>
      <c r="F3305" s="2">
        <v>124</v>
      </c>
      <c r="G3305" s="24">
        <f t="shared" si="51"/>
        <v>4.6234153616703952E-2</v>
      </c>
      <c r="H3305" s="2" t="s">
        <v>13</v>
      </c>
    </row>
    <row r="3306" spans="1:8" ht="15.75" customHeight="1" x14ac:dyDescent="0.35">
      <c r="A3306" s="1">
        <v>44939.522313379632</v>
      </c>
      <c r="B3306" s="2" t="s">
        <v>26</v>
      </c>
      <c r="C3306" s="2" t="s">
        <v>8</v>
      </c>
      <c r="D3306" s="2" t="s">
        <v>9</v>
      </c>
      <c r="E3306" s="2">
        <v>32512</v>
      </c>
      <c r="F3306" s="2">
        <v>1311</v>
      </c>
      <c r="G3306" s="24">
        <f t="shared" si="51"/>
        <v>4.0323572834645667E-2</v>
      </c>
      <c r="H3306" s="2" t="s">
        <v>13</v>
      </c>
    </row>
    <row r="3307" spans="1:8" ht="15.75" customHeight="1" x14ac:dyDescent="0.35">
      <c r="A3307" s="1">
        <v>44938.573813020834</v>
      </c>
      <c r="B3307" s="2" t="s">
        <v>26</v>
      </c>
      <c r="C3307" s="2" t="s">
        <v>8</v>
      </c>
      <c r="D3307" s="2" t="s">
        <v>9</v>
      </c>
      <c r="E3307" s="2">
        <v>19049</v>
      </c>
      <c r="F3307" s="2">
        <v>239</v>
      </c>
      <c r="G3307" s="24">
        <f t="shared" si="51"/>
        <v>1.2546590372198015E-2</v>
      </c>
      <c r="H3307" s="2" t="s">
        <v>13</v>
      </c>
    </row>
    <row r="3308" spans="1:8" ht="15.75" customHeight="1" x14ac:dyDescent="0.35">
      <c r="A3308" s="1">
        <v>44938.536249999997</v>
      </c>
      <c r="B3308" s="2" t="s">
        <v>26</v>
      </c>
      <c r="C3308" s="2" t="s">
        <v>15</v>
      </c>
      <c r="D3308" s="2" t="s">
        <v>9</v>
      </c>
      <c r="E3308" s="2">
        <v>0</v>
      </c>
      <c r="F3308" s="2">
        <v>0</v>
      </c>
      <c r="G3308" s="24">
        <f t="shared" si="51"/>
        <v>0</v>
      </c>
      <c r="H3308" s="2" t="s">
        <v>10</v>
      </c>
    </row>
    <row r="3309" spans="1:8" ht="15.75" customHeight="1" x14ac:dyDescent="0.35">
      <c r="A3309" s="1">
        <v>44938.536201342591</v>
      </c>
      <c r="B3309" s="2" t="s">
        <v>26</v>
      </c>
      <c r="C3309" s="2" t="s">
        <v>8</v>
      </c>
      <c r="D3309" s="2" t="s">
        <v>9</v>
      </c>
      <c r="E3309" s="2">
        <v>2760</v>
      </c>
      <c r="F3309" s="2">
        <v>58</v>
      </c>
      <c r="G3309" s="24">
        <f t="shared" si="51"/>
        <v>2.1014492753623187E-2</v>
      </c>
      <c r="H3309" s="2" t="s">
        <v>10</v>
      </c>
    </row>
    <row r="3310" spans="1:8" ht="15.75" customHeight="1" x14ac:dyDescent="0.35">
      <c r="A3310" s="1">
        <v>44938.500451388885</v>
      </c>
      <c r="B3310" s="2" t="s">
        <v>26</v>
      </c>
      <c r="C3310" s="2" t="s">
        <v>15</v>
      </c>
      <c r="D3310" s="2" t="s">
        <v>9</v>
      </c>
      <c r="E3310" s="2">
        <v>0</v>
      </c>
      <c r="F3310" s="2">
        <v>0</v>
      </c>
      <c r="G3310" s="24">
        <f t="shared" si="51"/>
        <v>0</v>
      </c>
      <c r="H3310" s="2" t="s">
        <v>10</v>
      </c>
    </row>
    <row r="3311" spans="1:8" ht="15.75" customHeight="1" x14ac:dyDescent="0.35">
      <c r="A3311" s="1">
        <v>44938.49843255787</v>
      </c>
      <c r="B3311" s="2" t="s">
        <v>16</v>
      </c>
      <c r="C3311" s="2" t="s">
        <v>8</v>
      </c>
      <c r="D3311" s="2" t="s">
        <v>9</v>
      </c>
      <c r="E3311" s="2">
        <v>521</v>
      </c>
      <c r="F3311" s="2">
        <v>3</v>
      </c>
      <c r="G3311" s="24">
        <f t="shared" si="51"/>
        <v>5.7581573896353169E-3</v>
      </c>
      <c r="H3311" s="2" t="s">
        <v>10</v>
      </c>
    </row>
    <row r="3312" spans="1:8" ht="15.75" customHeight="1" x14ac:dyDescent="0.35">
      <c r="A3312" s="1">
        <v>44938.495659722219</v>
      </c>
      <c r="B3312" s="2" t="s">
        <v>26</v>
      </c>
      <c r="C3312" s="2" t="s">
        <v>15</v>
      </c>
      <c r="D3312" s="2" t="s">
        <v>9</v>
      </c>
      <c r="E3312" s="2">
        <v>0</v>
      </c>
      <c r="F3312" s="2">
        <v>0</v>
      </c>
      <c r="G3312" s="24">
        <f t="shared" si="51"/>
        <v>0</v>
      </c>
      <c r="H3312" s="2" t="s">
        <v>10</v>
      </c>
    </row>
    <row r="3313" spans="1:8" ht="15.75" customHeight="1" x14ac:dyDescent="0.35">
      <c r="A3313" s="1">
        <v>44938.49431790509</v>
      </c>
      <c r="B3313" s="2" t="s">
        <v>16</v>
      </c>
      <c r="C3313" s="2" t="s">
        <v>8</v>
      </c>
      <c r="D3313" s="2" t="s">
        <v>9</v>
      </c>
      <c r="E3313" s="2">
        <v>424</v>
      </c>
      <c r="F3313" s="2">
        <v>16</v>
      </c>
      <c r="G3313" s="24">
        <f t="shared" si="51"/>
        <v>3.7735849056603772E-2</v>
      </c>
      <c r="H3313" s="2" t="s">
        <v>10</v>
      </c>
    </row>
    <row r="3314" spans="1:8" ht="15.75" customHeight="1" x14ac:dyDescent="0.35">
      <c r="A3314" s="1">
        <v>44938.492574594908</v>
      </c>
      <c r="B3314" s="2" t="s">
        <v>16</v>
      </c>
      <c r="C3314" s="2" t="s">
        <v>8</v>
      </c>
      <c r="D3314" s="2" t="s">
        <v>9</v>
      </c>
      <c r="E3314" s="2">
        <v>0</v>
      </c>
      <c r="F3314" s="2">
        <v>0</v>
      </c>
      <c r="G3314" s="24">
        <f t="shared" si="51"/>
        <v>0</v>
      </c>
      <c r="H3314" s="2" t="s">
        <v>12</v>
      </c>
    </row>
    <row r="3315" spans="1:8" ht="15.75" customHeight="1" x14ac:dyDescent="0.35">
      <c r="A3315" s="1">
        <v>44938.491678240738</v>
      </c>
      <c r="B3315" s="2" t="s">
        <v>26</v>
      </c>
      <c r="C3315" s="2" t="s">
        <v>15</v>
      </c>
      <c r="D3315" s="2" t="s">
        <v>9</v>
      </c>
      <c r="E3315" s="2">
        <v>136126</v>
      </c>
      <c r="F3315" s="2">
        <v>23543</v>
      </c>
      <c r="G3315" s="24">
        <f t="shared" si="51"/>
        <v>0.17295006097292215</v>
      </c>
      <c r="H3315" s="2" t="s">
        <v>13</v>
      </c>
    </row>
    <row r="3316" spans="1:8" ht="15.75" customHeight="1" x14ac:dyDescent="0.35">
      <c r="A3316" s="1">
        <v>44938.491386585651</v>
      </c>
      <c r="B3316" s="2" t="s">
        <v>16</v>
      </c>
      <c r="C3316" s="2" t="s">
        <v>8</v>
      </c>
      <c r="D3316" s="2" t="s">
        <v>9</v>
      </c>
      <c r="E3316" s="2">
        <v>8840</v>
      </c>
      <c r="F3316" s="2">
        <v>469</v>
      </c>
      <c r="G3316" s="24">
        <f t="shared" si="51"/>
        <v>5.3054298642533936E-2</v>
      </c>
      <c r="H3316" s="2" t="s">
        <v>13</v>
      </c>
    </row>
    <row r="3317" spans="1:8" ht="15.75" customHeight="1" x14ac:dyDescent="0.35">
      <c r="A3317" s="1">
        <v>44938.491018518522</v>
      </c>
      <c r="B3317" s="2" t="s">
        <v>26</v>
      </c>
      <c r="C3317" s="2" t="s">
        <v>18</v>
      </c>
      <c r="D3317" s="2" t="s">
        <v>9</v>
      </c>
      <c r="E3317" s="2">
        <v>8746</v>
      </c>
      <c r="F3317" s="2">
        <v>0</v>
      </c>
      <c r="G3317" s="24">
        <f t="shared" si="51"/>
        <v>0</v>
      </c>
      <c r="H3317" s="2" t="s">
        <v>13</v>
      </c>
    </row>
    <row r="3318" spans="1:8" ht="15.75" customHeight="1" x14ac:dyDescent="0.35">
      <c r="A3318" s="1">
        <v>44938.489988425928</v>
      </c>
      <c r="B3318" s="2" t="s">
        <v>26</v>
      </c>
      <c r="C3318" s="2" t="s">
        <v>15</v>
      </c>
      <c r="D3318" s="2" t="s">
        <v>11</v>
      </c>
      <c r="E3318" s="2">
        <v>45130</v>
      </c>
      <c r="F3318" s="2">
        <v>6516</v>
      </c>
      <c r="G3318" s="24">
        <f t="shared" si="51"/>
        <v>0.14438289386217593</v>
      </c>
      <c r="H3318" s="2" t="s">
        <v>13</v>
      </c>
    </row>
    <row r="3319" spans="1:8" ht="15.75" customHeight="1" x14ac:dyDescent="0.35">
      <c r="A3319" s="1">
        <v>44938.488561967592</v>
      </c>
      <c r="B3319" s="2" t="s">
        <v>16</v>
      </c>
      <c r="C3319" s="2" t="s">
        <v>8</v>
      </c>
      <c r="D3319" s="2" t="s">
        <v>9</v>
      </c>
      <c r="E3319" s="2">
        <v>2121</v>
      </c>
      <c r="F3319" s="2">
        <v>133</v>
      </c>
      <c r="G3319" s="24">
        <f t="shared" si="51"/>
        <v>6.2706270627062702E-2</v>
      </c>
      <c r="H3319" s="2" t="s">
        <v>10</v>
      </c>
    </row>
    <row r="3320" spans="1:8" ht="15.75" customHeight="1" x14ac:dyDescent="0.35">
      <c r="A3320" s="1">
        <v>44938.488085520832</v>
      </c>
      <c r="B3320" s="2" t="s">
        <v>16</v>
      </c>
      <c r="C3320" s="2" t="s">
        <v>8</v>
      </c>
      <c r="D3320" s="2" t="s">
        <v>9</v>
      </c>
      <c r="E3320" s="2">
        <v>347</v>
      </c>
      <c r="F3320" s="2">
        <v>6</v>
      </c>
      <c r="G3320" s="24">
        <f t="shared" si="51"/>
        <v>1.7291066282420751E-2</v>
      </c>
      <c r="H3320" s="2" t="s">
        <v>10</v>
      </c>
    </row>
    <row r="3321" spans="1:8" ht="15.75" customHeight="1" x14ac:dyDescent="0.35">
      <c r="A3321" s="1">
        <v>44938.485324074078</v>
      </c>
      <c r="B3321" s="2" t="s">
        <v>26</v>
      </c>
      <c r="C3321" s="2" t="s">
        <v>15</v>
      </c>
      <c r="D3321" s="2" t="s">
        <v>9</v>
      </c>
      <c r="E3321" s="2">
        <v>59714</v>
      </c>
      <c r="F3321" s="2">
        <v>16537</v>
      </c>
      <c r="G3321" s="24">
        <f t="shared" si="51"/>
        <v>0.27693673175469741</v>
      </c>
      <c r="H3321" s="2" t="s">
        <v>13</v>
      </c>
    </row>
    <row r="3322" spans="1:8" ht="15.75" customHeight="1" x14ac:dyDescent="0.35">
      <c r="A3322" s="1">
        <v>44938.484495671299</v>
      </c>
      <c r="B3322" s="2" t="s">
        <v>16</v>
      </c>
      <c r="C3322" s="2" t="s">
        <v>8</v>
      </c>
      <c r="D3322" s="2" t="s">
        <v>9</v>
      </c>
      <c r="E3322" s="2">
        <v>15140</v>
      </c>
      <c r="F3322" s="2">
        <v>796</v>
      </c>
      <c r="G3322" s="24">
        <f t="shared" si="51"/>
        <v>5.2575957727873185E-2</v>
      </c>
      <c r="H3322" s="2" t="s">
        <v>13</v>
      </c>
    </row>
    <row r="3323" spans="1:8" ht="15.75" customHeight="1" x14ac:dyDescent="0.35">
      <c r="A3323" s="1">
        <v>44938.484343703705</v>
      </c>
      <c r="B3323" s="2" t="s">
        <v>16</v>
      </c>
      <c r="C3323" s="2" t="s">
        <v>8</v>
      </c>
      <c r="D3323" s="2" t="s">
        <v>9</v>
      </c>
      <c r="E3323" s="2">
        <v>7163</v>
      </c>
      <c r="F3323" s="2">
        <v>504</v>
      </c>
      <c r="G3323" s="24">
        <f t="shared" si="51"/>
        <v>7.0361580343431526E-2</v>
      </c>
      <c r="H3323" s="2" t="s">
        <v>10</v>
      </c>
    </row>
    <row r="3324" spans="1:8" ht="15.75" customHeight="1" x14ac:dyDescent="0.35">
      <c r="A3324" s="1">
        <v>44938.47515046296</v>
      </c>
      <c r="B3324" s="2" t="s">
        <v>26</v>
      </c>
      <c r="C3324" s="2" t="s">
        <v>15</v>
      </c>
      <c r="D3324" s="2" t="s">
        <v>9</v>
      </c>
      <c r="E3324" s="2">
        <v>58427</v>
      </c>
      <c r="F3324" s="2">
        <v>20122</v>
      </c>
      <c r="G3324" s="24">
        <f t="shared" si="51"/>
        <v>0.34439557054101699</v>
      </c>
      <c r="H3324" s="2" t="s">
        <v>12</v>
      </c>
    </row>
    <row r="3325" spans="1:8" ht="15.75" customHeight="1" x14ac:dyDescent="0.35">
      <c r="A3325" s="1">
        <v>44938.473880231482</v>
      </c>
      <c r="B3325" s="2" t="s">
        <v>16</v>
      </c>
      <c r="C3325" s="2" t="s">
        <v>8</v>
      </c>
      <c r="D3325" s="2" t="s">
        <v>9</v>
      </c>
      <c r="E3325" s="2">
        <v>7011</v>
      </c>
      <c r="F3325" s="2">
        <v>1623</v>
      </c>
      <c r="G3325" s="24">
        <f t="shared" si="51"/>
        <v>0.2314933675652546</v>
      </c>
      <c r="H3325" s="2" t="s">
        <v>12</v>
      </c>
    </row>
    <row r="3326" spans="1:8" ht="15.75" customHeight="1" x14ac:dyDescent="0.35">
      <c r="A3326" s="1">
        <v>44938.463969907411</v>
      </c>
      <c r="B3326" s="2" t="s">
        <v>26</v>
      </c>
      <c r="C3326" s="2" t="s">
        <v>15</v>
      </c>
      <c r="D3326" s="2" t="s">
        <v>9</v>
      </c>
      <c r="E3326" s="2">
        <v>81877</v>
      </c>
      <c r="F3326" s="2">
        <v>7535</v>
      </c>
      <c r="G3326" s="24">
        <f t="shared" si="51"/>
        <v>9.2028286331936923E-2</v>
      </c>
      <c r="H3326" s="2" t="s">
        <v>13</v>
      </c>
    </row>
    <row r="3327" spans="1:8" ht="15.75" customHeight="1" x14ac:dyDescent="0.35">
      <c r="A3327" s="1">
        <v>44938.462306655092</v>
      </c>
      <c r="B3327" s="2" t="s">
        <v>16</v>
      </c>
      <c r="C3327" s="2" t="s">
        <v>8</v>
      </c>
      <c r="D3327" s="2" t="s">
        <v>9</v>
      </c>
      <c r="E3327" s="2">
        <v>1850</v>
      </c>
      <c r="F3327" s="2">
        <v>109</v>
      </c>
      <c r="G3327" s="24">
        <f t="shared" si="51"/>
        <v>5.8918918918918921E-2</v>
      </c>
      <c r="H3327" s="2" t="s">
        <v>13</v>
      </c>
    </row>
    <row r="3328" spans="1:8" ht="15.75" customHeight="1" x14ac:dyDescent="0.35">
      <c r="A3328" s="1">
        <v>44938.458363240738</v>
      </c>
      <c r="B3328" s="2" t="s">
        <v>7</v>
      </c>
      <c r="C3328" s="2" t="s">
        <v>8</v>
      </c>
      <c r="D3328" s="2" t="s">
        <v>11</v>
      </c>
      <c r="E3328" s="2">
        <v>78009</v>
      </c>
      <c r="F3328" s="2">
        <v>2387</v>
      </c>
      <c r="G3328" s="24">
        <f t="shared" si="51"/>
        <v>3.0599033444858925E-2</v>
      </c>
      <c r="H3328" s="2" t="s">
        <v>13</v>
      </c>
    </row>
    <row r="3329" spans="1:8" ht="15.75" customHeight="1" x14ac:dyDescent="0.35">
      <c r="A3329" s="1">
        <v>44938.438587962963</v>
      </c>
      <c r="B3329" s="2" t="s">
        <v>26</v>
      </c>
      <c r="C3329" s="2" t="s">
        <v>15</v>
      </c>
      <c r="D3329" s="2" t="s">
        <v>9</v>
      </c>
      <c r="E3329" s="2">
        <v>0</v>
      </c>
      <c r="F3329" s="2">
        <v>0</v>
      </c>
      <c r="G3329" s="24">
        <f t="shared" ref="G3329:G3392" si="52">IFERROR(F3329/E3329,0)</f>
        <v>0</v>
      </c>
      <c r="H3329" s="2" t="s">
        <v>10</v>
      </c>
    </row>
    <row r="3330" spans="1:8" ht="15.75" customHeight="1" x14ac:dyDescent="0.35">
      <c r="A3330" s="1">
        <v>44938.437916666669</v>
      </c>
      <c r="B3330" s="2" t="s">
        <v>26</v>
      </c>
      <c r="C3330" s="2" t="s">
        <v>15</v>
      </c>
      <c r="D3330" s="2" t="s">
        <v>9</v>
      </c>
      <c r="E3330" s="2">
        <v>0</v>
      </c>
      <c r="F3330" s="2">
        <v>0</v>
      </c>
      <c r="G3330" s="24">
        <f t="shared" si="52"/>
        <v>0</v>
      </c>
      <c r="H3330" s="2" t="s">
        <v>10</v>
      </c>
    </row>
    <row r="3331" spans="1:8" ht="15.75" customHeight="1" x14ac:dyDescent="0.35">
      <c r="A3331" s="1">
        <v>44938.432905092595</v>
      </c>
      <c r="B3331" s="2" t="s">
        <v>26</v>
      </c>
      <c r="C3331" s="2" t="s">
        <v>15</v>
      </c>
      <c r="D3331" s="2" t="s">
        <v>9</v>
      </c>
      <c r="E3331" s="2">
        <v>116385</v>
      </c>
      <c r="F3331" s="2">
        <v>25574</v>
      </c>
      <c r="G3331" s="24">
        <f t="shared" si="52"/>
        <v>0.2197362203033037</v>
      </c>
      <c r="H3331" s="2" t="s">
        <v>13</v>
      </c>
    </row>
    <row r="3332" spans="1:8" ht="15.75" customHeight="1" x14ac:dyDescent="0.35">
      <c r="A3332" s="1">
        <v>44938.432207349535</v>
      </c>
      <c r="B3332" s="2" t="s">
        <v>16</v>
      </c>
      <c r="C3332" s="2" t="s">
        <v>8</v>
      </c>
      <c r="D3332" s="2" t="s">
        <v>9</v>
      </c>
      <c r="E3332" s="2">
        <v>7974</v>
      </c>
      <c r="F3332" s="2">
        <v>655</v>
      </c>
      <c r="G3332" s="24">
        <f t="shared" si="52"/>
        <v>8.2141961374467012E-2</v>
      </c>
      <c r="H3332" s="2" t="s">
        <v>13</v>
      </c>
    </row>
    <row r="3333" spans="1:8" ht="15.75" customHeight="1" x14ac:dyDescent="0.35">
      <c r="A3333" s="1">
        <v>44938.429673182873</v>
      </c>
      <c r="B3333" s="2" t="s">
        <v>16</v>
      </c>
      <c r="C3333" s="2" t="s">
        <v>8</v>
      </c>
      <c r="D3333" s="2" t="s">
        <v>9</v>
      </c>
      <c r="E3333" s="2">
        <v>3491</v>
      </c>
      <c r="F3333" s="2">
        <v>218</v>
      </c>
      <c r="G3333" s="24">
        <f t="shared" si="52"/>
        <v>6.2446290461185903E-2</v>
      </c>
      <c r="H3333" s="2" t="s">
        <v>10</v>
      </c>
    </row>
    <row r="3334" spans="1:8" ht="15.75" customHeight="1" x14ac:dyDescent="0.35">
      <c r="A3334" s="1">
        <v>44938.429571759261</v>
      </c>
      <c r="B3334" s="2" t="s">
        <v>26</v>
      </c>
      <c r="C3334" s="2" t="s">
        <v>15</v>
      </c>
      <c r="D3334" s="2" t="s">
        <v>9</v>
      </c>
      <c r="E3334" s="2">
        <v>43776</v>
      </c>
      <c r="F3334" s="2">
        <v>6408</v>
      </c>
      <c r="G3334" s="24">
        <f t="shared" si="52"/>
        <v>0.14638157894736842</v>
      </c>
      <c r="H3334" s="2" t="s">
        <v>10</v>
      </c>
    </row>
    <row r="3335" spans="1:8" ht="15.75" customHeight="1" x14ac:dyDescent="0.35">
      <c r="A3335" s="1">
        <v>44938.424070324072</v>
      </c>
      <c r="B3335" s="2" t="s">
        <v>26</v>
      </c>
      <c r="C3335" s="2" t="s">
        <v>8</v>
      </c>
      <c r="D3335" s="2" t="s">
        <v>9</v>
      </c>
      <c r="E3335" s="2">
        <v>5663</v>
      </c>
      <c r="F3335" s="2">
        <v>132</v>
      </c>
      <c r="G3335" s="24">
        <f t="shared" si="52"/>
        <v>2.3309200070633938E-2</v>
      </c>
      <c r="H3335" s="2" t="s">
        <v>10</v>
      </c>
    </row>
    <row r="3336" spans="1:8" ht="15.75" customHeight="1" x14ac:dyDescent="0.35">
      <c r="A3336" s="1">
        <v>44938.416227222224</v>
      </c>
      <c r="B3336" s="2" t="s">
        <v>16</v>
      </c>
      <c r="C3336" s="2" t="s">
        <v>8</v>
      </c>
      <c r="D3336" s="2" t="s">
        <v>9</v>
      </c>
      <c r="E3336" s="2">
        <v>4071</v>
      </c>
      <c r="F3336" s="2">
        <v>476</v>
      </c>
      <c r="G3336" s="24">
        <f t="shared" si="52"/>
        <v>0.11692458855318104</v>
      </c>
      <c r="H3336" s="2" t="s">
        <v>12</v>
      </c>
    </row>
    <row r="3337" spans="1:8" ht="15.75" customHeight="1" x14ac:dyDescent="0.35">
      <c r="A3337" s="1">
        <v>44938.414918981478</v>
      </c>
      <c r="B3337" s="2" t="s">
        <v>26</v>
      </c>
      <c r="C3337" s="2" t="s">
        <v>15</v>
      </c>
      <c r="D3337" s="2" t="s">
        <v>9</v>
      </c>
      <c r="E3337" s="2">
        <v>36117</v>
      </c>
      <c r="F3337" s="2">
        <v>9189</v>
      </c>
      <c r="G3337" s="24">
        <f t="shared" si="52"/>
        <v>0.25442312484425617</v>
      </c>
      <c r="H3337" s="2" t="s">
        <v>12</v>
      </c>
    </row>
    <row r="3338" spans="1:8" ht="15.75" customHeight="1" x14ac:dyDescent="0.35">
      <c r="A3338" s="1">
        <v>44938.401736111111</v>
      </c>
      <c r="B3338" s="2" t="s">
        <v>26</v>
      </c>
      <c r="C3338" s="2" t="s">
        <v>15</v>
      </c>
      <c r="D3338" s="2" t="s">
        <v>9</v>
      </c>
      <c r="E3338" s="2">
        <v>84053</v>
      </c>
      <c r="F3338" s="2">
        <v>27231</v>
      </c>
      <c r="G3338" s="24">
        <f t="shared" si="52"/>
        <v>0.32397415916148142</v>
      </c>
      <c r="H3338" s="2" t="s">
        <v>13</v>
      </c>
    </row>
    <row r="3339" spans="1:8" ht="15.75" customHeight="1" x14ac:dyDescent="0.35">
      <c r="A3339" s="1">
        <v>44938.401332951391</v>
      </c>
      <c r="B3339" s="2" t="s">
        <v>16</v>
      </c>
      <c r="C3339" s="2" t="s">
        <v>8</v>
      </c>
      <c r="D3339" s="2" t="s">
        <v>9</v>
      </c>
      <c r="E3339" s="2">
        <v>12651</v>
      </c>
      <c r="F3339" s="2">
        <v>1792</v>
      </c>
      <c r="G3339" s="24">
        <f t="shared" si="52"/>
        <v>0.14164888151134297</v>
      </c>
      <c r="H3339" s="2" t="s">
        <v>13</v>
      </c>
    </row>
    <row r="3340" spans="1:8" ht="15.75" customHeight="1" x14ac:dyDescent="0.35">
      <c r="A3340" s="1">
        <v>44938.400520833333</v>
      </c>
      <c r="B3340" s="2" t="s">
        <v>26</v>
      </c>
      <c r="C3340" s="2" t="s">
        <v>18</v>
      </c>
      <c r="D3340" s="2" t="s">
        <v>9</v>
      </c>
      <c r="E3340" s="2">
        <v>10350</v>
      </c>
      <c r="F3340" s="2">
        <v>0</v>
      </c>
      <c r="G3340" s="24">
        <f t="shared" si="52"/>
        <v>0</v>
      </c>
      <c r="H3340" s="2" t="s">
        <v>13</v>
      </c>
    </row>
    <row r="3341" spans="1:8" ht="15.75" customHeight="1" x14ac:dyDescent="0.35">
      <c r="A3341" s="1">
        <v>44938.399872685186</v>
      </c>
      <c r="B3341" s="2" t="s">
        <v>26</v>
      </c>
      <c r="C3341" s="2" t="s">
        <v>15</v>
      </c>
      <c r="D3341" s="2" t="s">
        <v>11</v>
      </c>
      <c r="E3341" s="2">
        <v>38969</v>
      </c>
      <c r="F3341" s="2">
        <v>3346</v>
      </c>
      <c r="G3341" s="24">
        <f t="shared" si="52"/>
        <v>8.5863121968744391E-2</v>
      </c>
      <c r="H3341" s="2" t="s">
        <v>13</v>
      </c>
    </row>
    <row r="3342" spans="1:8" ht="15.75" customHeight="1" x14ac:dyDescent="0.35">
      <c r="A3342" s="1">
        <v>44938.398321759261</v>
      </c>
      <c r="B3342" s="2" t="s">
        <v>26</v>
      </c>
      <c r="C3342" s="2" t="s">
        <v>15</v>
      </c>
      <c r="D3342" s="2" t="s">
        <v>9</v>
      </c>
      <c r="E3342" s="2">
        <v>0</v>
      </c>
      <c r="F3342" s="2">
        <v>0</v>
      </c>
      <c r="G3342" s="24">
        <f t="shared" si="52"/>
        <v>0</v>
      </c>
      <c r="H3342" s="2" t="s">
        <v>17</v>
      </c>
    </row>
    <row r="3343" spans="1:8" ht="15.75" customHeight="1" x14ac:dyDescent="0.35">
      <c r="A3343" s="1">
        <v>44938.397928240738</v>
      </c>
      <c r="B3343" s="2" t="s">
        <v>26</v>
      </c>
      <c r="C3343" s="2" t="s">
        <v>15</v>
      </c>
      <c r="D3343" s="2" t="s">
        <v>9</v>
      </c>
      <c r="E3343" s="2">
        <v>40002</v>
      </c>
      <c r="F3343" s="2">
        <v>6905</v>
      </c>
      <c r="G3343" s="24">
        <f t="shared" si="52"/>
        <v>0.17261636918154091</v>
      </c>
      <c r="H3343" s="2" t="s">
        <v>13</v>
      </c>
    </row>
    <row r="3344" spans="1:8" ht="15.75" customHeight="1" x14ac:dyDescent="0.35">
      <c r="A3344" s="1">
        <v>44938.397821967592</v>
      </c>
      <c r="B3344" s="2" t="s">
        <v>16</v>
      </c>
      <c r="C3344" s="2" t="s">
        <v>8</v>
      </c>
      <c r="D3344" s="2" t="s">
        <v>9</v>
      </c>
      <c r="E3344" s="2">
        <v>5147</v>
      </c>
      <c r="F3344" s="2">
        <v>207</v>
      </c>
      <c r="G3344" s="24">
        <f t="shared" si="52"/>
        <v>4.0217602486885565E-2</v>
      </c>
      <c r="H3344" s="2" t="s">
        <v>13</v>
      </c>
    </row>
    <row r="3345" spans="1:8" ht="15.75" customHeight="1" x14ac:dyDescent="0.35">
      <c r="A3345" s="1">
        <v>44938.391320590279</v>
      </c>
      <c r="B3345" s="2" t="s">
        <v>26</v>
      </c>
      <c r="C3345" s="2" t="s">
        <v>27</v>
      </c>
      <c r="D3345" s="2" t="s">
        <v>9</v>
      </c>
      <c r="E3345" s="2">
        <v>1176</v>
      </c>
      <c r="F3345" s="2">
        <v>0</v>
      </c>
      <c r="G3345" s="24">
        <f t="shared" si="52"/>
        <v>0</v>
      </c>
      <c r="H3345" s="2" t="s">
        <v>10</v>
      </c>
    </row>
    <row r="3346" spans="1:8" ht="15.75" customHeight="1" x14ac:dyDescent="0.35">
      <c r="A3346" s="1">
        <v>44938.384824988425</v>
      </c>
      <c r="B3346" s="2" t="s">
        <v>16</v>
      </c>
      <c r="C3346" s="2" t="s">
        <v>8</v>
      </c>
      <c r="D3346" s="2" t="s">
        <v>9</v>
      </c>
      <c r="E3346" s="2">
        <v>725</v>
      </c>
      <c r="F3346" s="2">
        <v>46</v>
      </c>
      <c r="G3346" s="24">
        <f t="shared" si="52"/>
        <v>6.344827586206897E-2</v>
      </c>
      <c r="H3346" s="2" t="s">
        <v>10</v>
      </c>
    </row>
    <row r="3347" spans="1:8" ht="15.75" customHeight="1" x14ac:dyDescent="0.35">
      <c r="A3347" s="1">
        <v>44938.358899791667</v>
      </c>
      <c r="B3347" s="2" t="s">
        <v>16</v>
      </c>
      <c r="C3347" s="2" t="s">
        <v>8</v>
      </c>
      <c r="D3347" s="2" t="s">
        <v>9</v>
      </c>
      <c r="E3347" s="2">
        <v>170</v>
      </c>
      <c r="F3347" s="2">
        <v>0</v>
      </c>
      <c r="G3347" s="24">
        <f t="shared" si="52"/>
        <v>0</v>
      </c>
      <c r="H3347" s="2" t="s">
        <v>10</v>
      </c>
    </row>
    <row r="3348" spans="1:8" ht="15.75" customHeight="1" x14ac:dyDescent="0.35">
      <c r="A3348" s="1">
        <v>44938.348332731483</v>
      </c>
      <c r="B3348" s="2" t="s">
        <v>16</v>
      </c>
      <c r="C3348" s="2" t="s">
        <v>8</v>
      </c>
      <c r="D3348" s="2" t="s">
        <v>9</v>
      </c>
      <c r="E3348" s="2">
        <v>417</v>
      </c>
      <c r="F3348" s="2">
        <v>13</v>
      </c>
      <c r="G3348" s="24">
        <f t="shared" si="52"/>
        <v>3.117505995203837E-2</v>
      </c>
      <c r="H3348" s="2" t="s">
        <v>10</v>
      </c>
    </row>
    <row r="3349" spans="1:8" ht="15.75" customHeight="1" x14ac:dyDescent="0.35">
      <c r="A3349" s="1">
        <v>44938.299861006948</v>
      </c>
      <c r="B3349" s="2" t="s">
        <v>16</v>
      </c>
      <c r="C3349" s="2" t="s">
        <v>8</v>
      </c>
      <c r="D3349" s="2" t="s">
        <v>9</v>
      </c>
      <c r="E3349" s="2">
        <v>1663</v>
      </c>
      <c r="F3349" s="2">
        <v>101</v>
      </c>
      <c r="G3349" s="24">
        <f t="shared" si="52"/>
        <v>6.0733613950691524E-2</v>
      </c>
      <c r="H3349" s="2" t="s">
        <v>10</v>
      </c>
    </row>
    <row r="3350" spans="1:8" ht="15.75" customHeight="1" x14ac:dyDescent="0.35">
      <c r="A3350" s="1">
        <v>44938.299340277779</v>
      </c>
      <c r="B3350" s="2" t="s">
        <v>26</v>
      </c>
      <c r="C3350" s="2" t="s">
        <v>15</v>
      </c>
      <c r="D3350" s="2" t="s">
        <v>9</v>
      </c>
      <c r="E3350" s="2">
        <v>0</v>
      </c>
      <c r="F3350" s="2">
        <v>0</v>
      </c>
      <c r="G3350" s="24">
        <f t="shared" si="52"/>
        <v>0</v>
      </c>
      <c r="H3350" s="2" t="s">
        <v>10</v>
      </c>
    </row>
    <row r="3351" spans="1:8" ht="15.75" customHeight="1" x14ac:dyDescent="0.35">
      <c r="A3351" s="1">
        <v>44938.296870057871</v>
      </c>
      <c r="B3351" s="2" t="s">
        <v>16</v>
      </c>
      <c r="C3351" s="2" t="s">
        <v>8</v>
      </c>
      <c r="D3351" s="2" t="s">
        <v>9</v>
      </c>
      <c r="E3351" s="2">
        <v>425</v>
      </c>
      <c r="F3351" s="2">
        <v>15</v>
      </c>
      <c r="G3351" s="24">
        <f t="shared" si="52"/>
        <v>3.5294117647058823E-2</v>
      </c>
      <c r="H3351" s="2" t="s">
        <v>10</v>
      </c>
    </row>
    <row r="3352" spans="1:8" ht="15.75" customHeight="1" x14ac:dyDescent="0.35">
      <c r="A3352" s="1">
        <v>44938.291708634257</v>
      </c>
      <c r="B3352" s="2" t="s">
        <v>16</v>
      </c>
      <c r="C3352" s="2" t="s">
        <v>8</v>
      </c>
      <c r="D3352" s="2" t="s">
        <v>9</v>
      </c>
      <c r="E3352" s="2">
        <v>8770</v>
      </c>
      <c r="F3352" s="2">
        <v>847</v>
      </c>
      <c r="G3352" s="24">
        <f t="shared" si="52"/>
        <v>9.6579247434435578E-2</v>
      </c>
      <c r="H3352" s="2" t="s">
        <v>13</v>
      </c>
    </row>
    <row r="3353" spans="1:8" ht="15.75" customHeight="1" x14ac:dyDescent="0.35">
      <c r="A3353" s="1">
        <v>44938.291666666664</v>
      </c>
      <c r="B3353" s="2" t="s">
        <v>26</v>
      </c>
      <c r="C3353" s="2" t="s">
        <v>15</v>
      </c>
      <c r="D3353" s="2" t="s">
        <v>9</v>
      </c>
      <c r="E3353" s="2">
        <v>73045</v>
      </c>
      <c r="F3353" s="2">
        <v>30005</v>
      </c>
      <c r="G3353" s="24">
        <f t="shared" si="52"/>
        <v>0.41077418029981516</v>
      </c>
      <c r="H3353" s="2" t="s">
        <v>13</v>
      </c>
    </row>
    <row r="3354" spans="1:8" ht="15.75" customHeight="1" x14ac:dyDescent="0.35">
      <c r="A3354" s="1">
        <v>44938.283531631947</v>
      </c>
      <c r="B3354" s="2" t="s">
        <v>16</v>
      </c>
      <c r="C3354" s="2" t="s">
        <v>8</v>
      </c>
      <c r="D3354" s="2" t="s">
        <v>9</v>
      </c>
      <c r="E3354" s="2">
        <v>681</v>
      </c>
      <c r="F3354" s="2">
        <v>98</v>
      </c>
      <c r="G3354" s="24">
        <f t="shared" si="52"/>
        <v>0.14390602055800295</v>
      </c>
      <c r="H3354" s="2" t="s">
        <v>13</v>
      </c>
    </row>
    <row r="3355" spans="1:8" ht="15.75" customHeight="1" x14ac:dyDescent="0.35">
      <c r="A3355" s="1">
        <v>44937.866976909725</v>
      </c>
      <c r="B3355" s="2" t="s">
        <v>16</v>
      </c>
      <c r="C3355" s="2" t="s">
        <v>8</v>
      </c>
      <c r="D3355" s="2" t="s">
        <v>9</v>
      </c>
      <c r="E3355" s="2">
        <v>3430</v>
      </c>
      <c r="F3355" s="2">
        <v>322</v>
      </c>
      <c r="G3355" s="24">
        <f t="shared" si="52"/>
        <v>9.3877551020408165E-2</v>
      </c>
      <c r="H3355" s="2" t="s">
        <v>12</v>
      </c>
    </row>
    <row r="3356" spans="1:8" ht="15.75" customHeight="1" x14ac:dyDescent="0.35">
      <c r="A3356" s="1">
        <v>44937.80537037037</v>
      </c>
      <c r="B3356" s="2" t="s">
        <v>26</v>
      </c>
      <c r="C3356" s="2" t="s">
        <v>15</v>
      </c>
      <c r="D3356" s="2" t="s">
        <v>9</v>
      </c>
      <c r="E3356" s="2">
        <v>0</v>
      </c>
      <c r="F3356" s="2">
        <v>0</v>
      </c>
      <c r="G3356" s="24">
        <f t="shared" si="52"/>
        <v>0</v>
      </c>
      <c r="H3356" s="2" t="s">
        <v>10</v>
      </c>
    </row>
    <row r="3357" spans="1:8" ht="15.75" customHeight="1" x14ac:dyDescent="0.35">
      <c r="A3357" s="1">
        <v>44937.805150462962</v>
      </c>
      <c r="B3357" s="2" t="s">
        <v>26</v>
      </c>
      <c r="C3357" s="2" t="s">
        <v>15</v>
      </c>
      <c r="D3357" s="2" t="s">
        <v>9</v>
      </c>
      <c r="E3357" s="2">
        <v>0</v>
      </c>
      <c r="F3357" s="2">
        <v>0</v>
      </c>
      <c r="G3357" s="24">
        <f t="shared" si="52"/>
        <v>0</v>
      </c>
      <c r="H3357" s="2" t="s">
        <v>10</v>
      </c>
    </row>
    <row r="3358" spans="1:8" ht="15.75" customHeight="1" x14ac:dyDescent="0.35">
      <c r="A3358" s="1">
        <v>44937.625380127312</v>
      </c>
      <c r="B3358" s="2" t="s">
        <v>16</v>
      </c>
      <c r="C3358" s="2" t="s">
        <v>8</v>
      </c>
      <c r="D3358" s="2" t="s">
        <v>9</v>
      </c>
      <c r="E3358" s="2">
        <v>7835</v>
      </c>
      <c r="F3358" s="2">
        <v>808</v>
      </c>
      <c r="G3358" s="24">
        <f t="shared" si="52"/>
        <v>0.10312699425654116</v>
      </c>
      <c r="H3358" s="2" t="s">
        <v>12</v>
      </c>
    </row>
    <row r="3359" spans="1:8" ht="15.75" customHeight="1" x14ac:dyDescent="0.35">
      <c r="A3359" s="1">
        <v>44937.625</v>
      </c>
      <c r="B3359" s="2" t="s">
        <v>26</v>
      </c>
      <c r="C3359" s="2" t="s">
        <v>15</v>
      </c>
      <c r="D3359" s="2" t="s">
        <v>9</v>
      </c>
      <c r="E3359" s="2">
        <v>50514</v>
      </c>
      <c r="F3359" s="2">
        <v>14223</v>
      </c>
      <c r="G3359" s="24">
        <f t="shared" si="52"/>
        <v>0.28156550659223184</v>
      </c>
      <c r="H3359" s="2" t="s">
        <v>12</v>
      </c>
    </row>
    <row r="3360" spans="1:8" ht="15.75" customHeight="1" x14ac:dyDescent="0.35">
      <c r="A3360" s="1">
        <v>44937.541754074075</v>
      </c>
      <c r="B3360" s="2" t="s">
        <v>26</v>
      </c>
      <c r="C3360" s="2" t="s">
        <v>8</v>
      </c>
      <c r="D3360" s="2" t="s">
        <v>11</v>
      </c>
      <c r="E3360" s="2">
        <v>17703</v>
      </c>
      <c r="F3360" s="2">
        <v>202</v>
      </c>
      <c r="G3360" s="24">
        <f t="shared" si="52"/>
        <v>1.1410495396260521E-2</v>
      </c>
      <c r="H3360" s="2" t="s">
        <v>13</v>
      </c>
    </row>
    <row r="3361" spans="1:8" ht="15.75" customHeight="1" x14ac:dyDescent="0.35">
      <c r="A3361" s="1">
        <v>44937.463233113427</v>
      </c>
      <c r="B3361" s="2" t="s">
        <v>16</v>
      </c>
      <c r="C3361" s="2" t="s">
        <v>8</v>
      </c>
      <c r="D3361" s="2" t="s">
        <v>9</v>
      </c>
      <c r="E3361" s="2">
        <v>109</v>
      </c>
      <c r="F3361" s="2">
        <v>5</v>
      </c>
      <c r="G3361" s="24">
        <f t="shared" si="52"/>
        <v>4.5871559633027525E-2</v>
      </c>
      <c r="H3361" s="2" t="s">
        <v>13</v>
      </c>
    </row>
    <row r="3362" spans="1:8" ht="15.75" customHeight="1" x14ac:dyDescent="0.35">
      <c r="A3362" s="1">
        <v>44937.448198067126</v>
      </c>
      <c r="B3362" s="2" t="s">
        <v>16</v>
      </c>
      <c r="C3362" s="2" t="s">
        <v>8</v>
      </c>
      <c r="D3362" s="2" t="s">
        <v>9</v>
      </c>
      <c r="E3362" s="2">
        <v>1525</v>
      </c>
      <c r="F3362" s="2">
        <v>75</v>
      </c>
      <c r="G3362" s="24">
        <f t="shared" si="52"/>
        <v>4.9180327868852458E-2</v>
      </c>
      <c r="H3362" s="2" t="s">
        <v>10</v>
      </c>
    </row>
    <row r="3363" spans="1:8" ht="15.75" customHeight="1" x14ac:dyDescent="0.35">
      <c r="A3363" s="1">
        <v>44937.447425694445</v>
      </c>
      <c r="B3363" s="2" t="s">
        <v>16</v>
      </c>
      <c r="C3363" s="2" t="s">
        <v>8</v>
      </c>
      <c r="D3363" s="2" t="s">
        <v>9</v>
      </c>
      <c r="E3363" s="2">
        <v>429</v>
      </c>
      <c r="F3363" s="2">
        <v>22</v>
      </c>
      <c r="G3363" s="24">
        <f t="shared" si="52"/>
        <v>5.128205128205128E-2</v>
      </c>
      <c r="H3363" s="2" t="s">
        <v>10</v>
      </c>
    </row>
    <row r="3364" spans="1:8" ht="15.75" customHeight="1" x14ac:dyDescent="0.35">
      <c r="A3364" s="1">
        <v>44937.443553240744</v>
      </c>
      <c r="B3364" s="2" t="s">
        <v>26</v>
      </c>
      <c r="C3364" s="2" t="s">
        <v>15</v>
      </c>
      <c r="D3364" s="2" t="s">
        <v>9</v>
      </c>
      <c r="E3364" s="2">
        <v>0</v>
      </c>
      <c r="F3364" s="2">
        <v>0</v>
      </c>
      <c r="G3364" s="24">
        <f t="shared" si="52"/>
        <v>0</v>
      </c>
      <c r="H3364" s="2" t="s">
        <v>10</v>
      </c>
    </row>
    <row r="3365" spans="1:8" ht="15.75" customHeight="1" x14ac:dyDescent="0.35">
      <c r="A3365" s="1">
        <v>44937.443426087964</v>
      </c>
      <c r="B3365" s="2" t="s">
        <v>16</v>
      </c>
      <c r="C3365" s="2" t="s">
        <v>8</v>
      </c>
      <c r="D3365" s="2" t="s">
        <v>9</v>
      </c>
      <c r="E3365" s="2">
        <v>1656</v>
      </c>
      <c r="F3365" s="2">
        <v>70</v>
      </c>
      <c r="G3365" s="24">
        <f t="shared" si="52"/>
        <v>4.2270531400966184E-2</v>
      </c>
      <c r="H3365" s="2" t="s">
        <v>10</v>
      </c>
    </row>
    <row r="3366" spans="1:8" ht="15.75" customHeight="1" x14ac:dyDescent="0.35">
      <c r="A3366" s="1">
        <v>44937.417349537034</v>
      </c>
      <c r="B3366" s="2" t="s">
        <v>26</v>
      </c>
      <c r="C3366" s="2" t="s">
        <v>15</v>
      </c>
      <c r="D3366" s="2" t="s">
        <v>9</v>
      </c>
      <c r="E3366" s="2">
        <v>84782</v>
      </c>
      <c r="F3366" s="2">
        <v>14259</v>
      </c>
      <c r="G3366" s="24">
        <f t="shared" si="52"/>
        <v>0.16818428439999056</v>
      </c>
      <c r="H3366" s="2" t="s">
        <v>13</v>
      </c>
    </row>
    <row r="3367" spans="1:8" ht="15.75" customHeight="1" x14ac:dyDescent="0.35">
      <c r="A3367" s="1">
        <v>44937.416713831015</v>
      </c>
      <c r="B3367" s="2" t="s">
        <v>16</v>
      </c>
      <c r="C3367" s="2" t="s">
        <v>8</v>
      </c>
      <c r="D3367" s="2" t="s">
        <v>9</v>
      </c>
      <c r="E3367" s="2">
        <v>19008</v>
      </c>
      <c r="F3367" s="2">
        <v>820</v>
      </c>
      <c r="G3367" s="24">
        <f t="shared" si="52"/>
        <v>4.3139730639730638E-2</v>
      </c>
      <c r="H3367" s="2" t="s">
        <v>13</v>
      </c>
    </row>
    <row r="3368" spans="1:8" ht="15.75" customHeight="1" x14ac:dyDescent="0.35">
      <c r="A3368" s="1">
        <v>44937.382008657405</v>
      </c>
      <c r="B3368" s="2" t="s">
        <v>26</v>
      </c>
      <c r="C3368" s="2" t="s">
        <v>27</v>
      </c>
      <c r="D3368" s="2" t="s">
        <v>9</v>
      </c>
      <c r="E3368" s="2">
        <v>1420</v>
      </c>
      <c r="F3368" s="2">
        <v>7</v>
      </c>
      <c r="G3368" s="24">
        <f t="shared" si="52"/>
        <v>4.9295774647887328E-3</v>
      </c>
      <c r="H3368" s="2" t="s">
        <v>10</v>
      </c>
    </row>
    <row r="3369" spans="1:8" ht="15.75" customHeight="1" x14ac:dyDescent="0.35">
      <c r="A3369" s="1">
        <v>44936.74681960648</v>
      </c>
      <c r="B3369" s="2" t="s">
        <v>26</v>
      </c>
      <c r="C3369" s="2" t="s">
        <v>8</v>
      </c>
      <c r="D3369" s="2" t="s">
        <v>9</v>
      </c>
      <c r="E3369" s="2">
        <v>3071</v>
      </c>
      <c r="F3369" s="2">
        <v>54</v>
      </c>
      <c r="G3369" s="24">
        <f t="shared" si="52"/>
        <v>1.7583848909150115E-2</v>
      </c>
      <c r="H3369" s="2" t="s">
        <v>10</v>
      </c>
    </row>
    <row r="3370" spans="1:8" ht="15.75" customHeight="1" x14ac:dyDescent="0.35">
      <c r="A3370" s="1">
        <v>44936.709594907406</v>
      </c>
      <c r="B3370" s="2" t="s">
        <v>26</v>
      </c>
      <c r="C3370" s="2" t="s">
        <v>15</v>
      </c>
      <c r="D3370" s="2" t="s">
        <v>9</v>
      </c>
      <c r="E3370" s="2">
        <v>0</v>
      </c>
      <c r="F3370" s="2">
        <v>0</v>
      </c>
      <c r="G3370" s="24">
        <f t="shared" si="52"/>
        <v>0</v>
      </c>
      <c r="H3370" s="2" t="s">
        <v>10</v>
      </c>
    </row>
    <row r="3371" spans="1:8" ht="15.75" customHeight="1" x14ac:dyDescent="0.35">
      <c r="A3371" s="1">
        <v>44936.64451244213</v>
      </c>
      <c r="B3371" s="2" t="s">
        <v>26</v>
      </c>
      <c r="C3371" s="2" t="s">
        <v>8</v>
      </c>
      <c r="D3371" s="2" t="s">
        <v>9</v>
      </c>
      <c r="E3371" s="2">
        <v>1369</v>
      </c>
      <c r="F3371" s="2">
        <v>26</v>
      </c>
      <c r="G3371" s="24">
        <f t="shared" si="52"/>
        <v>1.8991964937910884E-2</v>
      </c>
      <c r="H3371" s="2" t="s">
        <v>10</v>
      </c>
    </row>
    <row r="3372" spans="1:8" ht="15.75" customHeight="1" x14ac:dyDescent="0.35">
      <c r="A3372" s="1">
        <v>44936.627235925924</v>
      </c>
      <c r="B3372" s="2" t="s">
        <v>26</v>
      </c>
      <c r="C3372" s="2" t="s">
        <v>8</v>
      </c>
      <c r="D3372" s="2" t="s">
        <v>9</v>
      </c>
      <c r="E3372" s="2">
        <v>810</v>
      </c>
      <c r="F3372" s="2">
        <v>31</v>
      </c>
      <c r="G3372" s="24">
        <f t="shared" si="52"/>
        <v>3.8271604938271607E-2</v>
      </c>
      <c r="H3372" s="2" t="s">
        <v>10</v>
      </c>
    </row>
    <row r="3373" spans="1:8" ht="15.75" customHeight="1" x14ac:dyDescent="0.35">
      <c r="A3373" s="1">
        <v>44936.612379224534</v>
      </c>
      <c r="B3373" s="2" t="s">
        <v>26</v>
      </c>
      <c r="C3373" s="2" t="s">
        <v>8</v>
      </c>
      <c r="D3373" s="2" t="s">
        <v>9</v>
      </c>
      <c r="E3373" s="2">
        <v>316</v>
      </c>
      <c r="F3373" s="2">
        <v>23</v>
      </c>
      <c r="G3373" s="24">
        <f t="shared" si="52"/>
        <v>7.2784810126582278E-2</v>
      </c>
      <c r="H3373" s="2" t="s">
        <v>17</v>
      </c>
    </row>
    <row r="3374" spans="1:8" ht="15.75" customHeight="1" x14ac:dyDescent="0.35">
      <c r="A3374" s="1">
        <v>44936.607453703706</v>
      </c>
      <c r="B3374" s="2" t="s">
        <v>26</v>
      </c>
      <c r="C3374" s="2" t="s">
        <v>15</v>
      </c>
      <c r="D3374" s="2" t="s">
        <v>9</v>
      </c>
      <c r="E3374" s="2">
        <v>0</v>
      </c>
      <c r="F3374" s="2">
        <v>0</v>
      </c>
      <c r="G3374" s="24">
        <f t="shared" si="52"/>
        <v>0</v>
      </c>
      <c r="H3374" s="2" t="s">
        <v>10</v>
      </c>
    </row>
    <row r="3375" spans="1:8" ht="15.75" customHeight="1" x14ac:dyDescent="0.35">
      <c r="A3375" s="1">
        <v>44936.605555555558</v>
      </c>
      <c r="B3375" s="2" t="s">
        <v>26</v>
      </c>
      <c r="C3375" s="2" t="s">
        <v>15</v>
      </c>
      <c r="D3375" s="2" t="s">
        <v>9</v>
      </c>
      <c r="E3375" s="2">
        <v>753227</v>
      </c>
      <c r="F3375" s="2">
        <v>95062</v>
      </c>
      <c r="G3375" s="24">
        <f t="shared" si="52"/>
        <v>0.12620630965167207</v>
      </c>
      <c r="H3375" s="2" t="s">
        <v>12</v>
      </c>
    </row>
    <row r="3376" spans="1:8" ht="15.75" customHeight="1" x14ac:dyDescent="0.35">
      <c r="A3376" s="1">
        <v>44936.604999351854</v>
      </c>
      <c r="B3376" s="2" t="s">
        <v>16</v>
      </c>
      <c r="C3376" s="2" t="s">
        <v>8</v>
      </c>
      <c r="D3376" s="2" t="s">
        <v>9</v>
      </c>
      <c r="E3376" s="2">
        <v>22013</v>
      </c>
      <c r="F3376" s="2">
        <v>4465</v>
      </c>
      <c r="G3376" s="24">
        <f t="shared" si="52"/>
        <v>0.20283468859310408</v>
      </c>
      <c r="H3376" s="2" t="s">
        <v>12</v>
      </c>
    </row>
    <row r="3377" spans="1:8" ht="15.75" customHeight="1" x14ac:dyDescent="0.35">
      <c r="A3377" s="1">
        <v>44936.588555034723</v>
      </c>
      <c r="B3377" s="2" t="s">
        <v>26</v>
      </c>
      <c r="C3377" s="2" t="s">
        <v>8</v>
      </c>
      <c r="D3377" s="2" t="s">
        <v>11</v>
      </c>
      <c r="E3377" s="2">
        <v>24756</v>
      </c>
      <c r="F3377" s="2">
        <v>1172</v>
      </c>
      <c r="G3377" s="24">
        <f t="shared" si="52"/>
        <v>4.7342058490870899E-2</v>
      </c>
      <c r="H3377" s="2" t="s">
        <v>12</v>
      </c>
    </row>
    <row r="3378" spans="1:8" ht="15.75" customHeight="1" x14ac:dyDescent="0.35">
      <c r="A3378" s="1">
        <v>44936.584861111114</v>
      </c>
      <c r="B3378" s="2" t="s">
        <v>26</v>
      </c>
      <c r="C3378" s="2" t="s">
        <v>18</v>
      </c>
      <c r="D3378" s="2" t="s">
        <v>9</v>
      </c>
      <c r="E3378" s="2">
        <v>4744</v>
      </c>
      <c r="F3378" s="2">
        <v>0</v>
      </c>
      <c r="G3378" s="24">
        <f t="shared" si="52"/>
        <v>0</v>
      </c>
      <c r="H3378" s="2" t="s">
        <v>12</v>
      </c>
    </row>
    <row r="3379" spans="1:8" ht="15.75" customHeight="1" x14ac:dyDescent="0.35">
      <c r="A3379" s="1">
        <v>44936.583020833335</v>
      </c>
      <c r="B3379" s="2" t="s">
        <v>26</v>
      </c>
      <c r="C3379" s="2" t="s">
        <v>18</v>
      </c>
      <c r="D3379" s="2" t="s">
        <v>9</v>
      </c>
      <c r="E3379" s="2">
        <v>5052</v>
      </c>
      <c r="F3379" s="2">
        <v>0</v>
      </c>
      <c r="G3379" s="24">
        <f t="shared" si="52"/>
        <v>0</v>
      </c>
      <c r="H3379" s="2" t="s">
        <v>12</v>
      </c>
    </row>
    <row r="3380" spans="1:8" ht="15.75" customHeight="1" x14ac:dyDescent="0.35">
      <c r="A3380" s="1">
        <v>44936.581751273145</v>
      </c>
      <c r="B3380" s="2" t="s">
        <v>26</v>
      </c>
      <c r="C3380" s="2" t="s">
        <v>8</v>
      </c>
      <c r="D3380" s="2" t="s">
        <v>9</v>
      </c>
      <c r="E3380" s="2">
        <v>26563</v>
      </c>
      <c r="F3380" s="2">
        <v>1320</v>
      </c>
      <c r="G3380" s="24">
        <f t="shared" si="52"/>
        <v>4.9693182245981252E-2</v>
      </c>
      <c r="H3380" s="2" t="s">
        <v>12</v>
      </c>
    </row>
    <row r="3381" spans="1:8" ht="15.75" customHeight="1" x14ac:dyDescent="0.35">
      <c r="A3381" s="1">
        <v>44936.574316863429</v>
      </c>
      <c r="B3381" s="2" t="s">
        <v>26</v>
      </c>
      <c r="C3381" s="2" t="s">
        <v>8</v>
      </c>
      <c r="D3381" s="2" t="s">
        <v>9</v>
      </c>
      <c r="E3381" s="2">
        <v>37774</v>
      </c>
      <c r="F3381" s="2">
        <v>1098</v>
      </c>
      <c r="G3381" s="24">
        <f t="shared" si="52"/>
        <v>2.9067612643617301E-2</v>
      </c>
      <c r="H3381" s="2" t="s">
        <v>13</v>
      </c>
    </row>
    <row r="3382" spans="1:8" ht="15.75" customHeight="1" x14ac:dyDescent="0.35">
      <c r="A3382" s="1">
        <v>44936.566579502316</v>
      </c>
      <c r="B3382" s="2" t="s">
        <v>26</v>
      </c>
      <c r="C3382" s="2" t="s">
        <v>8</v>
      </c>
      <c r="D3382" s="2" t="s">
        <v>9</v>
      </c>
      <c r="E3382" s="2">
        <v>2443</v>
      </c>
      <c r="F3382" s="2">
        <v>25</v>
      </c>
      <c r="G3382" s="24">
        <f t="shared" si="52"/>
        <v>1.0233319688907082E-2</v>
      </c>
      <c r="H3382" s="2" t="s">
        <v>10</v>
      </c>
    </row>
    <row r="3383" spans="1:8" ht="15.75" customHeight="1" x14ac:dyDescent="0.35">
      <c r="A3383" s="1">
        <v>44936.565889074074</v>
      </c>
      <c r="B3383" s="2" t="s">
        <v>26</v>
      </c>
      <c r="C3383" s="2" t="s">
        <v>8</v>
      </c>
      <c r="D3383" s="2" t="s">
        <v>11</v>
      </c>
      <c r="E3383" s="2">
        <v>26648</v>
      </c>
      <c r="F3383" s="2">
        <v>197</v>
      </c>
      <c r="G3383" s="24">
        <f t="shared" si="52"/>
        <v>7.3926748724106872E-3</v>
      </c>
      <c r="H3383" s="2" t="s">
        <v>10</v>
      </c>
    </row>
    <row r="3384" spans="1:8" ht="15.75" customHeight="1" x14ac:dyDescent="0.35">
      <c r="A3384" s="1">
        <v>44936.545825497684</v>
      </c>
      <c r="B3384" s="2" t="s">
        <v>26</v>
      </c>
      <c r="C3384" s="2" t="s">
        <v>8</v>
      </c>
      <c r="D3384" s="2" t="s">
        <v>9</v>
      </c>
      <c r="E3384" s="2">
        <v>977</v>
      </c>
      <c r="F3384" s="2">
        <v>13</v>
      </c>
      <c r="G3384" s="24">
        <f t="shared" si="52"/>
        <v>1.3306038894575231E-2</v>
      </c>
      <c r="H3384" s="2" t="s">
        <v>10</v>
      </c>
    </row>
    <row r="3385" spans="1:8" ht="15.75" customHeight="1" x14ac:dyDescent="0.35">
      <c r="A3385" s="1">
        <v>44936.538806944445</v>
      </c>
      <c r="B3385" s="2" t="s">
        <v>26</v>
      </c>
      <c r="C3385" s="2" t="s">
        <v>18</v>
      </c>
      <c r="D3385" s="2" t="s">
        <v>9</v>
      </c>
      <c r="E3385" s="2">
        <v>0</v>
      </c>
      <c r="F3385" s="2">
        <v>0</v>
      </c>
      <c r="G3385" s="24">
        <f t="shared" si="52"/>
        <v>0</v>
      </c>
      <c r="H3385" s="2" t="s">
        <v>13</v>
      </c>
    </row>
    <row r="3386" spans="1:8" ht="15.75" customHeight="1" x14ac:dyDescent="0.35">
      <c r="A3386" s="1">
        <v>44936.538806759258</v>
      </c>
      <c r="B3386" s="2" t="s">
        <v>26</v>
      </c>
      <c r="C3386" s="2" t="s">
        <v>18</v>
      </c>
      <c r="D3386" s="2" t="s">
        <v>9</v>
      </c>
      <c r="E3386" s="2">
        <v>0</v>
      </c>
      <c r="F3386" s="2">
        <v>0</v>
      </c>
      <c r="G3386" s="24">
        <f t="shared" si="52"/>
        <v>0</v>
      </c>
      <c r="H3386" s="2" t="s">
        <v>13</v>
      </c>
    </row>
    <row r="3387" spans="1:8" ht="15.75" customHeight="1" x14ac:dyDescent="0.35">
      <c r="A3387" s="1">
        <v>44936.538806724537</v>
      </c>
      <c r="B3387" s="2" t="s">
        <v>26</v>
      </c>
      <c r="C3387" s="2" t="s">
        <v>18</v>
      </c>
      <c r="D3387" s="2" t="s">
        <v>9</v>
      </c>
      <c r="E3387" s="2">
        <v>0</v>
      </c>
      <c r="F3387" s="2">
        <v>0</v>
      </c>
      <c r="G3387" s="24">
        <f t="shared" si="52"/>
        <v>0</v>
      </c>
      <c r="H3387" s="2" t="s">
        <v>13</v>
      </c>
    </row>
    <row r="3388" spans="1:8" ht="15.75" customHeight="1" x14ac:dyDescent="0.35">
      <c r="A3388" s="1">
        <v>44936.538126331019</v>
      </c>
      <c r="B3388" s="2" t="s">
        <v>26</v>
      </c>
      <c r="C3388" s="2" t="s">
        <v>8</v>
      </c>
      <c r="D3388" s="2" t="s">
        <v>11</v>
      </c>
      <c r="E3388" s="2">
        <v>19801</v>
      </c>
      <c r="F3388" s="2">
        <v>648</v>
      </c>
      <c r="G3388" s="24">
        <f t="shared" si="52"/>
        <v>3.2725619918185948E-2</v>
      </c>
      <c r="H3388" s="2" t="s">
        <v>12</v>
      </c>
    </row>
    <row r="3389" spans="1:8" ht="15.75" customHeight="1" x14ac:dyDescent="0.35">
      <c r="A3389" s="1">
        <v>44936.534351851849</v>
      </c>
      <c r="B3389" s="2" t="s">
        <v>26</v>
      </c>
      <c r="C3389" s="2" t="s">
        <v>18</v>
      </c>
      <c r="D3389" s="2" t="s">
        <v>9</v>
      </c>
      <c r="E3389" s="2">
        <v>5224</v>
      </c>
      <c r="F3389" s="2">
        <v>0</v>
      </c>
      <c r="G3389" s="24">
        <f t="shared" si="52"/>
        <v>0</v>
      </c>
      <c r="H3389" s="2" t="s">
        <v>12</v>
      </c>
    </row>
    <row r="3390" spans="1:8" ht="15.75" customHeight="1" x14ac:dyDescent="0.35">
      <c r="A3390" s="1">
        <v>44936.523462245372</v>
      </c>
      <c r="B3390" s="2" t="s">
        <v>16</v>
      </c>
      <c r="C3390" s="2" t="s">
        <v>8</v>
      </c>
      <c r="D3390" s="2" t="s">
        <v>9</v>
      </c>
      <c r="E3390" s="2">
        <v>2801</v>
      </c>
      <c r="F3390" s="2">
        <v>184</v>
      </c>
      <c r="G3390" s="24">
        <f t="shared" si="52"/>
        <v>6.5690824705462336E-2</v>
      </c>
      <c r="H3390" s="2" t="s">
        <v>12</v>
      </c>
    </row>
    <row r="3391" spans="1:8" ht="15.75" customHeight="1" x14ac:dyDescent="0.35">
      <c r="A3391" s="1">
        <v>44936.495508020831</v>
      </c>
      <c r="B3391" s="2" t="s">
        <v>26</v>
      </c>
      <c r="C3391" s="2" t="s">
        <v>8</v>
      </c>
      <c r="D3391" s="2" t="s">
        <v>11</v>
      </c>
      <c r="E3391" s="2">
        <v>17670</v>
      </c>
      <c r="F3391" s="2">
        <v>177</v>
      </c>
      <c r="G3391" s="24">
        <f t="shared" si="52"/>
        <v>1.0016977928692699E-2</v>
      </c>
      <c r="H3391" s="2" t="s">
        <v>13</v>
      </c>
    </row>
    <row r="3392" spans="1:8" ht="15.75" customHeight="1" x14ac:dyDescent="0.35">
      <c r="A3392" s="1">
        <v>44936.483332986114</v>
      </c>
      <c r="B3392" s="2" t="s">
        <v>26</v>
      </c>
      <c r="C3392" s="2" t="s">
        <v>8</v>
      </c>
      <c r="D3392" s="2" t="s">
        <v>9</v>
      </c>
      <c r="E3392" s="2">
        <v>603</v>
      </c>
      <c r="F3392" s="2">
        <v>9</v>
      </c>
      <c r="G3392" s="24">
        <f t="shared" si="52"/>
        <v>1.4925373134328358E-2</v>
      </c>
      <c r="H3392" s="2" t="s">
        <v>10</v>
      </c>
    </row>
    <row r="3393" spans="1:8" ht="15.75" customHeight="1" x14ac:dyDescent="0.35">
      <c r="A3393" s="1">
        <v>44936.482905324076</v>
      </c>
      <c r="B3393" s="2" t="s">
        <v>26</v>
      </c>
      <c r="C3393" s="2" t="s">
        <v>8</v>
      </c>
      <c r="D3393" s="2" t="s">
        <v>9</v>
      </c>
      <c r="E3393" s="2">
        <v>2074</v>
      </c>
      <c r="F3393" s="2">
        <v>36</v>
      </c>
      <c r="G3393" s="24">
        <f t="shared" ref="G3393:G3456" si="53">IFERROR(F3393/E3393,0)</f>
        <v>1.7357762777242044E-2</v>
      </c>
      <c r="H3393" s="2" t="s">
        <v>13</v>
      </c>
    </row>
    <row r="3394" spans="1:8" ht="15.75" customHeight="1" x14ac:dyDescent="0.35">
      <c r="A3394" s="1">
        <v>44936.476111724536</v>
      </c>
      <c r="B3394" s="2" t="s">
        <v>26</v>
      </c>
      <c r="C3394" s="2" t="s">
        <v>8</v>
      </c>
      <c r="D3394" s="2" t="s">
        <v>9</v>
      </c>
      <c r="E3394" s="2">
        <v>1122</v>
      </c>
      <c r="F3394" s="2">
        <v>21</v>
      </c>
      <c r="G3394" s="24">
        <f t="shared" si="53"/>
        <v>1.871657754010695E-2</v>
      </c>
      <c r="H3394" s="2" t="s">
        <v>12</v>
      </c>
    </row>
    <row r="3395" spans="1:8" ht="15.75" customHeight="1" x14ac:dyDescent="0.35">
      <c r="A3395" s="1">
        <v>44936.469768518517</v>
      </c>
      <c r="B3395" s="2" t="s">
        <v>26</v>
      </c>
      <c r="C3395" s="2" t="s">
        <v>18</v>
      </c>
      <c r="D3395" s="2" t="s">
        <v>9</v>
      </c>
      <c r="E3395" s="2">
        <v>5661</v>
      </c>
      <c r="F3395" s="2">
        <v>0</v>
      </c>
      <c r="G3395" s="24">
        <f t="shared" si="53"/>
        <v>0</v>
      </c>
      <c r="H3395" s="2" t="s">
        <v>13</v>
      </c>
    </row>
    <row r="3396" spans="1:8" ht="15.75" customHeight="1" x14ac:dyDescent="0.35">
      <c r="A3396" s="1">
        <v>44936.46912037037</v>
      </c>
      <c r="B3396" s="2" t="s">
        <v>26</v>
      </c>
      <c r="C3396" s="2" t="s">
        <v>18</v>
      </c>
      <c r="D3396" s="2" t="s">
        <v>9</v>
      </c>
      <c r="E3396" s="2">
        <v>5856</v>
      </c>
      <c r="F3396" s="2">
        <v>0</v>
      </c>
      <c r="G3396" s="24">
        <f t="shared" si="53"/>
        <v>0</v>
      </c>
      <c r="H3396" s="2" t="s">
        <v>12</v>
      </c>
    </row>
    <row r="3397" spans="1:8" ht="15.75" customHeight="1" x14ac:dyDescent="0.35">
      <c r="A3397" s="1">
        <v>44936.468456805553</v>
      </c>
      <c r="B3397" s="2" t="s">
        <v>26</v>
      </c>
      <c r="C3397" s="2" t="s">
        <v>8</v>
      </c>
      <c r="D3397" s="2" t="s">
        <v>11</v>
      </c>
      <c r="E3397" s="2">
        <v>20198</v>
      </c>
      <c r="F3397" s="2">
        <v>243</v>
      </c>
      <c r="G3397" s="24">
        <f t="shared" si="53"/>
        <v>1.2030894147935439E-2</v>
      </c>
      <c r="H3397" s="2" t="s">
        <v>13</v>
      </c>
    </row>
    <row r="3398" spans="1:8" ht="15.75" customHeight="1" x14ac:dyDescent="0.35">
      <c r="A3398" s="1">
        <v>44936.468213032407</v>
      </c>
      <c r="B3398" s="2" t="s">
        <v>26</v>
      </c>
      <c r="C3398" s="2" t="s">
        <v>8</v>
      </c>
      <c r="D3398" s="2" t="s">
        <v>9</v>
      </c>
      <c r="E3398" s="2">
        <v>16223</v>
      </c>
      <c r="F3398" s="2">
        <v>689</v>
      </c>
      <c r="G3398" s="24">
        <f t="shared" si="53"/>
        <v>4.2470566479689331E-2</v>
      </c>
      <c r="H3398" s="2" t="s">
        <v>12</v>
      </c>
    </row>
    <row r="3399" spans="1:8" ht="15.75" customHeight="1" x14ac:dyDescent="0.35">
      <c r="A3399" s="1">
        <v>44936.466678240744</v>
      </c>
      <c r="B3399" s="2" t="s">
        <v>26</v>
      </c>
      <c r="C3399" s="2" t="s">
        <v>18</v>
      </c>
      <c r="D3399" s="2" t="s">
        <v>9</v>
      </c>
      <c r="E3399" s="2">
        <v>6154</v>
      </c>
      <c r="F3399" s="2">
        <v>0</v>
      </c>
      <c r="G3399" s="24">
        <f t="shared" si="53"/>
        <v>0</v>
      </c>
      <c r="H3399" s="2" t="s">
        <v>12</v>
      </c>
    </row>
    <row r="3400" spans="1:8" ht="15.75" customHeight="1" x14ac:dyDescent="0.35">
      <c r="A3400" s="1">
        <v>44936.460636574076</v>
      </c>
      <c r="B3400" s="2" t="s">
        <v>26</v>
      </c>
      <c r="C3400" s="2" t="s">
        <v>18</v>
      </c>
      <c r="D3400" s="2" t="s">
        <v>9</v>
      </c>
      <c r="E3400" s="2">
        <v>7187</v>
      </c>
      <c r="F3400" s="2">
        <v>0</v>
      </c>
      <c r="G3400" s="24">
        <f t="shared" si="53"/>
        <v>0</v>
      </c>
      <c r="H3400" s="2" t="s">
        <v>13</v>
      </c>
    </row>
    <row r="3401" spans="1:8" ht="15.75" customHeight="1" x14ac:dyDescent="0.35">
      <c r="A3401" s="1">
        <v>44936.445291562501</v>
      </c>
      <c r="B3401" s="2" t="s">
        <v>26</v>
      </c>
      <c r="C3401" s="2" t="s">
        <v>8</v>
      </c>
      <c r="D3401" s="2" t="s">
        <v>9</v>
      </c>
      <c r="E3401" s="2">
        <v>42958</v>
      </c>
      <c r="F3401" s="2">
        <v>951</v>
      </c>
      <c r="G3401" s="24">
        <f t="shared" si="53"/>
        <v>2.2137902136970995E-2</v>
      </c>
      <c r="H3401" s="2" t="s">
        <v>13</v>
      </c>
    </row>
    <row r="3402" spans="1:8" ht="15.75" customHeight="1" x14ac:dyDescent="0.35">
      <c r="A3402" s="1">
        <v>44936.440731574075</v>
      </c>
      <c r="B3402" s="2" t="s">
        <v>26</v>
      </c>
      <c r="C3402" s="2" t="s">
        <v>8</v>
      </c>
      <c r="D3402" s="2" t="s">
        <v>9</v>
      </c>
      <c r="E3402" s="2">
        <v>121</v>
      </c>
      <c r="F3402" s="2">
        <v>10</v>
      </c>
      <c r="G3402" s="24">
        <f t="shared" si="53"/>
        <v>8.2644628099173556E-2</v>
      </c>
      <c r="H3402" s="2" t="s">
        <v>17</v>
      </c>
    </row>
    <row r="3403" spans="1:8" ht="15.75" customHeight="1" x14ac:dyDescent="0.35">
      <c r="A3403" s="1">
        <v>44936.425735532408</v>
      </c>
      <c r="B3403" s="2" t="s">
        <v>26</v>
      </c>
      <c r="C3403" s="2" t="s">
        <v>8</v>
      </c>
      <c r="D3403" s="2" t="s">
        <v>9</v>
      </c>
      <c r="E3403" s="2">
        <v>3009</v>
      </c>
      <c r="F3403" s="2">
        <v>59</v>
      </c>
      <c r="G3403" s="24">
        <f t="shared" si="53"/>
        <v>1.9607843137254902E-2</v>
      </c>
      <c r="H3403" s="2" t="s">
        <v>10</v>
      </c>
    </row>
    <row r="3404" spans="1:8" ht="15.75" customHeight="1" x14ac:dyDescent="0.35">
      <c r="A3404" s="1">
        <v>44936.424582905092</v>
      </c>
      <c r="B3404" s="2" t="s">
        <v>26</v>
      </c>
      <c r="C3404" s="2" t="s">
        <v>8</v>
      </c>
      <c r="D3404" s="2" t="s">
        <v>9</v>
      </c>
      <c r="E3404" s="2">
        <v>5618</v>
      </c>
      <c r="F3404" s="2">
        <v>29</v>
      </c>
      <c r="G3404" s="24">
        <f t="shared" si="53"/>
        <v>5.1619793520825919E-3</v>
      </c>
      <c r="H3404" s="2" t="s">
        <v>10</v>
      </c>
    </row>
    <row r="3405" spans="1:8" ht="15.75" customHeight="1" x14ac:dyDescent="0.35">
      <c r="A3405" s="1">
        <v>44936.422020034719</v>
      </c>
      <c r="B3405" s="2" t="s">
        <v>26</v>
      </c>
      <c r="C3405" s="2" t="s">
        <v>8</v>
      </c>
      <c r="D3405" s="2" t="s">
        <v>9</v>
      </c>
      <c r="E3405" s="2">
        <v>633</v>
      </c>
      <c r="F3405" s="2">
        <v>17</v>
      </c>
      <c r="G3405" s="24">
        <f t="shared" si="53"/>
        <v>2.6856240126382307E-2</v>
      </c>
      <c r="H3405" s="2" t="s">
        <v>10</v>
      </c>
    </row>
    <row r="3406" spans="1:8" ht="15.75" customHeight="1" x14ac:dyDescent="0.35">
      <c r="A3406" s="1">
        <v>44936.41764576389</v>
      </c>
      <c r="B3406" s="2" t="s">
        <v>26</v>
      </c>
      <c r="C3406" s="2" t="s">
        <v>8</v>
      </c>
      <c r="D3406" s="2" t="s">
        <v>9</v>
      </c>
      <c r="E3406" s="2">
        <v>1366</v>
      </c>
      <c r="F3406" s="2">
        <v>42</v>
      </c>
      <c r="G3406" s="24">
        <f t="shared" si="53"/>
        <v>3.074670571010249E-2</v>
      </c>
      <c r="H3406" s="2" t="s">
        <v>12</v>
      </c>
    </row>
    <row r="3407" spans="1:8" ht="15.75" customHeight="1" x14ac:dyDescent="0.35">
      <c r="A3407" s="1">
        <v>44936.416698796296</v>
      </c>
      <c r="B3407" s="2" t="s">
        <v>26</v>
      </c>
      <c r="C3407" s="2" t="s">
        <v>8</v>
      </c>
      <c r="D3407" s="2" t="s">
        <v>11</v>
      </c>
      <c r="E3407" s="2">
        <v>12760</v>
      </c>
      <c r="F3407" s="2">
        <v>40</v>
      </c>
      <c r="G3407" s="24">
        <f t="shared" si="53"/>
        <v>3.134796238244514E-3</v>
      </c>
      <c r="H3407" s="2" t="s">
        <v>10</v>
      </c>
    </row>
    <row r="3408" spans="1:8" ht="15.75" customHeight="1" x14ac:dyDescent="0.35">
      <c r="A3408" s="1">
        <v>44936.416689444442</v>
      </c>
      <c r="B3408" s="2" t="s">
        <v>26</v>
      </c>
      <c r="C3408" s="2" t="s">
        <v>8</v>
      </c>
      <c r="D3408" s="2" t="s">
        <v>11</v>
      </c>
      <c r="E3408" s="2">
        <v>17922</v>
      </c>
      <c r="F3408" s="2">
        <v>233</v>
      </c>
      <c r="G3408" s="24">
        <f t="shared" si="53"/>
        <v>1.300078116281665E-2</v>
      </c>
      <c r="H3408" s="2" t="s">
        <v>13</v>
      </c>
    </row>
    <row r="3409" spans="1:8" ht="15.75" customHeight="1" x14ac:dyDescent="0.35">
      <c r="A3409" s="1">
        <v>44936.400985509259</v>
      </c>
      <c r="B3409" s="2" t="s">
        <v>16</v>
      </c>
      <c r="C3409" s="2" t="s">
        <v>8</v>
      </c>
      <c r="D3409" s="2" t="s">
        <v>9</v>
      </c>
      <c r="E3409" s="2">
        <v>69</v>
      </c>
      <c r="F3409" s="2">
        <v>3</v>
      </c>
      <c r="G3409" s="24">
        <f t="shared" si="53"/>
        <v>4.3478260869565216E-2</v>
      </c>
      <c r="H3409" s="2" t="s">
        <v>10</v>
      </c>
    </row>
    <row r="3410" spans="1:8" ht="15.75" customHeight="1" x14ac:dyDescent="0.35">
      <c r="A3410" s="1">
        <v>44936.400245335652</v>
      </c>
      <c r="B3410" s="2" t="s">
        <v>16</v>
      </c>
      <c r="C3410" s="2" t="s">
        <v>8</v>
      </c>
      <c r="D3410" s="2" t="s">
        <v>9</v>
      </c>
      <c r="E3410" s="2">
        <v>268</v>
      </c>
      <c r="F3410" s="2">
        <v>22</v>
      </c>
      <c r="G3410" s="24">
        <f t="shared" si="53"/>
        <v>8.2089552238805971E-2</v>
      </c>
      <c r="H3410" s="2" t="s">
        <v>12</v>
      </c>
    </row>
    <row r="3411" spans="1:8" ht="15.75" customHeight="1" x14ac:dyDescent="0.35">
      <c r="A3411" s="1">
        <v>44936.396721412035</v>
      </c>
      <c r="B3411" s="2" t="s">
        <v>26</v>
      </c>
      <c r="C3411" s="2" t="s">
        <v>8</v>
      </c>
      <c r="D3411" s="2" t="s">
        <v>9</v>
      </c>
      <c r="E3411" s="2">
        <v>1547</v>
      </c>
      <c r="F3411" s="2">
        <v>16</v>
      </c>
      <c r="G3411" s="24">
        <f t="shared" si="53"/>
        <v>1.0342598577892695E-2</v>
      </c>
      <c r="H3411" s="2" t="s">
        <v>10</v>
      </c>
    </row>
    <row r="3412" spans="1:8" ht="15.75" customHeight="1" x14ac:dyDescent="0.35">
      <c r="A3412" s="1">
        <v>44936.395873043984</v>
      </c>
      <c r="B3412" s="2" t="s">
        <v>26</v>
      </c>
      <c r="C3412" s="2" t="s">
        <v>8</v>
      </c>
      <c r="D3412" s="2" t="s">
        <v>9</v>
      </c>
      <c r="E3412" s="2">
        <v>181</v>
      </c>
      <c r="F3412" s="2">
        <v>9</v>
      </c>
      <c r="G3412" s="24">
        <f t="shared" si="53"/>
        <v>4.9723756906077346E-2</v>
      </c>
      <c r="H3412" s="2" t="s">
        <v>10</v>
      </c>
    </row>
    <row r="3413" spans="1:8" ht="15.75" customHeight="1" x14ac:dyDescent="0.35">
      <c r="A3413" s="1">
        <v>44936.38445351852</v>
      </c>
      <c r="B3413" s="2" t="s">
        <v>7</v>
      </c>
      <c r="C3413" s="2" t="s">
        <v>8</v>
      </c>
      <c r="D3413" s="2" t="s">
        <v>9</v>
      </c>
      <c r="E3413" s="2">
        <v>0</v>
      </c>
      <c r="F3413" s="2">
        <v>0</v>
      </c>
      <c r="G3413" s="24">
        <f t="shared" si="53"/>
        <v>0</v>
      </c>
      <c r="H3413" s="2" t="s">
        <v>10</v>
      </c>
    </row>
    <row r="3414" spans="1:8" ht="15.75" customHeight="1" x14ac:dyDescent="0.35">
      <c r="A3414" s="1">
        <v>44936.375717592593</v>
      </c>
      <c r="B3414" s="2" t="s">
        <v>26</v>
      </c>
      <c r="C3414" s="2" t="s">
        <v>15</v>
      </c>
      <c r="D3414" s="2" t="s">
        <v>9</v>
      </c>
      <c r="E3414" s="2">
        <v>33609</v>
      </c>
      <c r="F3414" s="2">
        <v>5042</v>
      </c>
      <c r="G3414" s="24">
        <f t="shared" si="53"/>
        <v>0.15001934005772263</v>
      </c>
      <c r="H3414" s="2" t="s">
        <v>12</v>
      </c>
    </row>
    <row r="3415" spans="1:8" ht="15.75" customHeight="1" x14ac:dyDescent="0.35">
      <c r="A3415" s="1">
        <v>44936.375243055554</v>
      </c>
      <c r="B3415" s="2" t="s">
        <v>26</v>
      </c>
      <c r="C3415" s="2" t="s">
        <v>15</v>
      </c>
      <c r="D3415" s="2" t="s">
        <v>11</v>
      </c>
      <c r="E3415" s="2">
        <v>28418</v>
      </c>
      <c r="F3415" s="2">
        <v>2074</v>
      </c>
      <c r="G3415" s="24">
        <f t="shared" si="53"/>
        <v>7.29819128721233E-2</v>
      </c>
      <c r="H3415" s="2" t="s">
        <v>12</v>
      </c>
    </row>
    <row r="3416" spans="1:8" ht="15.75" customHeight="1" x14ac:dyDescent="0.35">
      <c r="A3416" s="1">
        <v>44936.375132893518</v>
      </c>
      <c r="B3416" s="2" t="s">
        <v>26</v>
      </c>
      <c r="C3416" s="2" t="s">
        <v>8</v>
      </c>
      <c r="D3416" s="2" t="s">
        <v>11</v>
      </c>
      <c r="E3416" s="2">
        <v>294471</v>
      </c>
      <c r="F3416" s="2">
        <v>5866</v>
      </c>
      <c r="G3416" s="24">
        <f t="shared" si="53"/>
        <v>1.9920467550285089E-2</v>
      </c>
      <c r="H3416" s="2" t="s">
        <v>13</v>
      </c>
    </row>
    <row r="3417" spans="1:8" ht="15.75" customHeight="1" x14ac:dyDescent="0.35">
      <c r="A3417" s="1">
        <v>44936.375003900466</v>
      </c>
      <c r="B3417" s="2" t="s">
        <v>16</v>
      </c>
      <c r="C3417" s="2" t="s">
        <v>8</v>
      </c>
      <c r="D3417" s="2" t="s">
        <v>9</v>
      </c>
      <c r="E3417" s="2">
        <v>4285</v>
      </c>
      <c r="F3417" s="2">
        <v>400</v>
      </c>
      <c r="G3417" s="24">
        <f t="shared" si="53"/>
        <v>9.3348891481913651E-2</v>
      </c>
      <c r="H3417" s="2" t="s">
        <v>12</v>
      </c>
    </row>
    <row r="3418" spans="1:8" ht="15.75" customHeight="1" x14ac:dyDescent="0.35">
      <c r="A3418" s="1">
        <v>44936.347349965275</v>
      </c>
      <c r="B3418" s="2" t="s">
        <v>16</v>
      </c>
      <c r="C3418" s="2" t="s">
        <v>8</v>
      </c>
      <c r="D3418" s="2" t="s">
        <v>9</v>
      </c>
      <c r="E3418" s="2">
        <v>7139</v>
      </c>
      <c r="F3418" s="2">
        <v>694</v>
      </c>
      <c r="G3418" s="24">
        <f t="shared" si="53"/>
        <v>9.7212494747163467E-2</v>
      </c>
      <c r="H3418" s="2" t="s">
        <v>10</v>
      </c>
    </row>
    <row r="3419" spans="1:8" ht="15.75" customHeight="1" x14ac:dyDescent="0.35">
      <c r="A3419" s="1">
        <v>44936.110154097223</v>
      </c>
      <c r="B3419" s="2" t="s">
        <v>26</v>
      </c>
      <c r="C3419" s="2" t="s">
        <v>8</v>
      </c>
      <c r="D3419" s="2" t="s">
        <v>9</v>
      </c>
      <c r="E3419" s="2">
        <v>32613</v>
      </c>
      <c r="F3419" s="2">
        <v>274</v>
      </c>
      <c r="G3419" s="24">
        <f t="shared" si="53"/>
        <v>8.4015576610554071E-3</v>
      </c>
      <c r="H3419" s="2" t="s">
        <v>10</v>
      </c>
    </row>
    <row r="3420" spans="1:8" ht="15.75" customHeight="1" x14ac:dyDescent="0.35">
      <c r="A3420" s="1">
        <v>44935.803866273149</v>
      </c>
      <c r="B3420" s="2" t="s">
        <v>16</v>
      </c>
      <c r="C3420" s="2" t="s">
        <v>8</v>
      </c>
      <c r="D3420" s="2" t="s">
        <v>9</v>
      </c>
      <c r="E3420" s="2">
        <v>450</v>
      </c>
      <c r="F3420" s="2">
        <v>35</v>
      </c>
      <c r="G3420" s="24">
        <f t="shared" si="53"/>
        <v>7.7777777777777779E-2</v>
      </c>
      <c r="H3420" s="2" t="s">
        <v>13</v>
      </c>
    </row>
    <row r="3421" spans="1:8" ht="15.75" customHeight="1" x14ac:dyDescent="0.35">
      <c r="A3421" s="1">
        <v>44935.642834502316</v>
      </c>
      <c r="B3421" s="2" t="s">
        <v>16</v>
      </c>
      <c r="C3421" s="2" t="s">
        <v>8</v>
      </c>
      <c r="D3421" s="2" t="s">
        <v>9</v>
      </c>
      <c r="E3421" s="2">
        <v>837</v>
      </c>
      <c r="F3421" s="2">
        <v>101</v>
      </c>
      <c r="G3421" s="24">
        <f t="shared" si="53"/>
        <v>0.12066905615292713</v>
      </c>
      <c r="H3421" s="2" t="s">
        <v>12</v>
      </c>
    </row>
    <row r="3422" spans="1:8" ht="15.75" customHeight="1" x14ac:dyDescent="0.35">
      <c r="A3422" s="1">
        <v>44935.619060509256</v>
      </c>
      <c r="B3422" s="2" t="s">
        <v>26</v>
      </c>
      <c r="C3422" s="2" t="s">
        <v>8</v>
      </c>
      <c r="D3422" s="2" t="s">
        <v>9</v>
      </c>
      <c r="E3422" s="2">
        <v>1011</v>
      </c>
      <c r="F3422" s="2">
        <v>29</v>
      </c>
      <c r="G3422" s="24">
        <f t="shared" si="53"/>
        <v>2.8684470820969338E-2</v>
      </c>
      <c r="H3422" s="2" t="s">
        <v>12</v>
      </c>
    </row>
    <row r="3423" spans="1:8" ht="15.75" customHeight="1" x14ac:dyDescent="0.35">
      <c r="A3423" s="1">
        <v>44935.586423611108</v>
      </c>
      <c r="B3423" s="2" t="s">
        <v>26</v>
      </c>
      <c r="C3423" s="2" t="s">
        <v>15</v>
      </c>
      <c r="D3423" s="2" t="s">
        <v>9</v>
      </c>
      <c r="E3423" s="2">
        <v>0</v>
      </c>
      <c r="F3423" s="2">
        <v>0</v>
      </c>
      <c r="G3423" s="24">
        <f t="shared" si="53"/>
        <v>0</v>
      </c>
      <c r="H3423" s="2" t="s">
        <v>10</v>
      </c>
    </row>
    <row r="3424" spans="1:8" ht="15.75" customHeight="1" x14ac:dyDescent="0.35">
      <c r="A3424" s="1">
        <v>44935.585104166668</v>
      </c>
      <c r="B3424" s="2" t="s">
        <v>26</v>
      </c>
      <c r="C3424" s="2" t="s">
        <v>15</v>
      </c>
      <c r="D3424" s="2" t="s">
        <v>9</v>
      </c>
      <c r="E3424" s="2">
        <v>0</v>
      </c>
      <c r="F3424" s="2">
        <v>0</v>
      </c>
      <c r="G3424" s="24">
        <f t="shared" si="53"/>
        <v>0</v>
      </c>
      <c r="H3424" s="2" t="s">
        <v>10</v>
      </c>
    </row>
    <row r="3425" spans="1:8" ht="15.75" customHeight="1" x14ac:dyDescent="0.35">
      <c r="A3425" s="1">
        <v>44935.517155185182</v>
      </c>
      <c r="B3425" s="2" t="s">
        <v>16</v>
      </c>
      <c r="C3425" s="2" t="s">
        <v>8</v>
      </c>
      <c r="D3425" s="2" t="s">
        <v>9</v>
      </c>
      <c r="E3425" s="2">
        <v>634</v>
      </c>
      <c r="F3425" s="2">
        <v>7</v>
      </c>
      <c r="G3425" s="24">
        <f t="shared" si="53"/>
        <v>1.1041009463722398E-2</v>
      </c>
      <c r="H3425" s="2" t="s">
        <v>10</v>
      </c>
    </row>
    <row r="3426" spans="1:8" ht="15.75" customHeight="1" x14ac:dyDescent="0.35">
      <c r="A3426" s="1">
        <v>44935.499895833331</v>
      </c>
      <c r="B3426" s="2" t="s">
        <v>26</v>
      </c>
      <c r="C3426" s="2" t="s">
        <v>15</v>
      </c>
      <c r="D3426" s="2" t="s">
        <v>9</v>
      </c>
      <c r="E3426" s="2">
        <v>0</v>
      </c>
      <c r="F3426" s="2">
        <v>0</v>
      </c>
      <c r="G3426" s="24">
        <f t="shared" si="53"/>
        <v>0</v>
      </c>
      <c r="H3426" s="2" t="s">
        <v>10</v>
      </c>
    </row>
    <row r="3427" spans="1:8" ht="15.75" customHeight="1" x14ac:dyDescent="0.35">
      <c r="A3427" s="1">
        <v>44935.478188182868</v>
      </c>
      <c r="B3427" s="2" t="s">
        <v>16</v>
      </c>
      <c r="C3427" s="2" t="s">
        <v>8</v>
      </c>
      <c r="D3427" s="2" t="s">
        <v>9</v>
      </c>
      <c r="E3427" s="2">
        <v>683</v>
      </c>
      <c r="F3427" s="2">
        <v>12</v>
      </c>
      <c r="G3427" s="24">
        <f t="shared" si="53"/>
        <v>1.7569546120058566E-2</v>
      </c>
      <c r="H3427" s="2" t="s">
        <v>10</v>
      </c>
    </row>
    <row r="3428" spans="1:8" ht="15.75" customHeight="1" x14ac:dyDescent="0.35">
      <c r="A3428" s="1">
        <v>44935.424470717589</v>
      </c>
      <c r="B3428" s="2" t="s">
        <v>26</v>
      </c>
      <c r="C3428" s="2" t="s">
        <v>8</v>
      </c>
      <c r="D3428" s="2" t="s">
        <v>9</v>
      </c>
      <c r="E3428" s="2">
        <v>26535</v>
      </c>
      <c r="F3428" s="2">
        <v>194</v>
      </c>
      <c r="G3428" s="24">
        <f t="shared" si="53"/>
        <v>7.3110985490861128E-3</v>
      </c>
      <c r="H3428" s="2" t="s">
        <v>10</v>
      </c>
    </row>
    <row r="3429" spans="1:8" ht="15.75" customHeight="1" x14ac:dyDescent="0.35">
      <c r="A3429" s="1">
        <v>44935.42305365741</v>
      </c>
      <c r="B3429" s="2" t="s">
        <v>26</v>
      </c>
      <c r="C3429" s="2" t="s">
        <v>8</v>
      </c>
      <c r="D3429" s="2" t="s">
        <v>9</v>
      </c>
      <c r="E3429" s="2">
        <v>13596</v>
      </c>
      <c r="F3429" s="2">
        <v>290</v>
      </c>
      <c r="G3429" s="24">
        <f t="shared" si="53"/>
        <v>2.1329802883200941E-2</v>
      </c>
      <c r="H3429" s="2" t="s">
        <v>12</v>
      </c>
    </row>
    <row r="3430" spans="1:8" ht="15.75" customHeight="1" x14ac:dyDescent="0.35">
      <c r="A3430" s="1">
        <v>44935.417163668979</v>
      </c>
      <c r="B3430" s="2" t="s">
        <v>16</v>
      </c>
      <c r="C3430" s="2" t="s">
        <v>8</v>
      </c>
      <c r="D3430" s="2" t="s">
        <v>9</v>
      </c>
      <c r="E3430" s="2">
        <v>3107</v>
      </c>
      <c r="F3430" s="2">
        <v>177</v>
      </c>
      <c r="G3430" s="24">
        <f t="shared" si="53"/>
        <v>5.6968136466044414E-2</v>
      </c>
      <c r="H3430" s="2" t="s">
        <v>10</v>
      </c>
    </row>
    <row r="3431" spans="1:8" ht="15.75" customHeight="1" x14ac:dyDescent="0.35">
      <c r="A3431" s="1">
        <v>44935.417020636574</v>
      </c>
      <c r="B3431" s="2" t="s">
        <v>16</v>
      </c>
      <c r="C3431" s="2" t="s">
        <v>8</v>
      </c>
      <c r="D3431" s="2" t="s">
        <v>9</v>
      </c>
      <c r="E3431" s="2">
        <v>35279</v>
      </c>
      <c r="F3431" s="2">
        <v>1327</v>
      </c>
      <c r="G3431" s="24">
        <f t="shared" si="53"/>
        <v>3.7614444853879075E-2</v>
      </c>
      <c r="H3431" s="2" t="s">
        <v>10</v>
      </c>
    </row>
    <row r="3432" spans="1:8" ht="15.75" customHeight="1" x14ac:dyDescent="0.35">
      <c r="A3432" s="1">
        <v>44935.416817129626</v>
      </c>
      <c r="B3432" s="2" t="s">
        <v>26</v>
      </c>
      <c r="C3432" s="2" t="s">
        <v>15</v>
      </c>
      <c r="D3432" s="2" t="s">
        <v>9</v>
      </c>
      <c r="E3432" s="2">
        <v>0</v>
      </c>
      <c r="F3432" s="2">
        <v>0</v>
      </c>
      <c r="G3432" s="24">
        <f t="shared" si="53"/>
        <v>0</v>
      </c>
      <c r="H3432" s="2" t="s">
        <v>10</v>
      </c>
    </row>
    <row r="3433" spans="1:8" ht="15.75" customHeight="1" x14ac:dyDescent="0.35">
      <c r="A3433" s="1">
        <v>44935.416689814818</v>
      </c>
      <c r="B3433" s="2" t="s">
        <v>26</v>
      </c>
      <c r="C3433" s="2" t="s">
        <v>15</v>
      </c>
      <c r="D3433" s="2" t="s">
        <v>9</v>
      </c>
      <c r="E3433" s="2">
        <v>107752</v>
      </c>
      <c r="F3433" s="2">
        <v>29860</v>
      </c>
      <c r="G3433" s="24">
        <f t="shared" si="53"/>
        <v>0.27711782611923674</v>
      </c>
      <c r="H3433" s="2" t="s">
        <v>10</v>
      </c>
    </row>
    <row r="3434" spans="1:8" ht="15.75" customHeight="1" x14ac:dyDescent="0.35">
      <c r="A3434" s="1">
        <v>44935.416621226854</v>
      </c>
      <c r="B3434" s="2" t="s">
        <v>7</v>
      </c>
      <c r="C3434" s="2" t="s">
        <v>8</v>
      </c>
      <c r="D3434" s="2" t="s">
        <v>9</v>
      </c>
      <c r="E3434" s="2">
        <v>2266</v>
      </c>
      <c r="F3434" s="2">
        <v>71</v>
      </c>
      <c r="G3434" s="24">
        <f t="shared" si="53"/>
        <v>3.1332744924977937E-2</v>
      </c>
      <c r="H3434" s="2" t="s">
        <v>10</v>
      </c>
    </row>
    <row r="3435" spans="1:8" ht="15.75" customHeight="1" x14ac:dyDescent="0.35">
      <c r="A3435" s="1">
        <v>44935.404344606482</v>
      </c>
      <c r="B3435" s="2" t="s">
        <v>7</v>
      </c>
      <c r="C3435" s="2" t="s">
        <v>8</v>
      </c>
      <c r="D3435" s="2" t="s">
        <v>9</v>
      </c>
      <c r="E3435" s="2">
        <v>0</v>
      </c>
      <c r="F3435" s="2">
        <v>0</v>
      </c>
      <c r="G3435" s="24">
        <f t="shared" si="53"/>
        <v>0</v>
      </c>
      <c r="H3435" s="2" t="s">
        <v>10</v>
      </c>
    </row>
    <row r="3436" spans="1:8" ht="15.75" customHeight="1" x14ac:dyDescent="0.35">
      <c r="A3436" s="1">
        <v>44935.384704131946</v>
      </c>
      <c r="B3436" s="2" t="s">
        <v>7</v>
      </c>
      <c r="C3436" s="2" t="s">
        <v>8</v>
      </c>
      <c r="D3436" s="2" t="s">
        <v>9</v>
      </c>
      <c r="E3436" s="2">
        <v>0</v>
      </c>
      <c r="F3436" s="2">
        <v>0</v>
      </c>
      <c r="G3436" s="24">
        <f t="shared" si="53"/>
        <v>0</v>
      </c>
      <c r="H3436" s="2" t="s">
        <v>17</v>
      </c>
    </row>
    <row r="3437" spans="1:8" ht="15.75" customHeight="1" x14ac:dyDescent="0.35">
      <c r="A3437" s="1">
        <v>44935.382304699073</v>
      </c>
      <c r="B3437" s="2" t="s">
        <v>7</v>
      </c>
      <c r="C3437" s="2" t="s">
        <v>8</v>
      </c>
      <c r="D3437" s="2" t="s">
        <v>9</v>
      </c>
      <c r="E3437" s="2">
        <v>0</v>
      </c>
      <c r="F3437" s="2">
        <v>0</v>
      </c>
      <c r="G3437" s="24">
        <f t="shared" si="53"/>
        <v>0</v>
      </c>
      <c r="H3437" s="2" t="s">
        <v>10</v>
      </c>
    </row>
    <row r="3438" spans="1:8" ht="15.75" customHeight="1" x14ac:dyDescent="0.35">
      <c r="A3438" s="1">
        <v>44934.515041030092</v>
      </c>
      <c r="B3438" s="2" t="s">
        <v>26</v>
      </c>
      <c r="C3438" s="2" t="s">
        <v>18</v>
      </c>
      <c r="D3438" s="2" t="s">
        <v>9</v>
      </c>
      <c r="E3438" s="2">
        <v>0</v>
      </c>
      <c r="F3438" s="2">
        <v>0</v>
      </c>
      <c r="G3438" s="24">
        <f t="shared" si="53"/>
        <v>0</v>
      </c>
      <c r="H3438" s="2" t="s">
        <v>13</v>
      </c>
    </row>
    <row r="3439" spans="1:8" ht="15.75" customHeight="1" x14ac:dyDescent="0.35">
      <c r="A3439" s="1">
        <v>44934.514687499999</v>
      </c>
      <c r="B3439" s="2" t="s">
        <v>26</v>
      </c>
      <c r="C3439" s="2" t="s">
        <v>18</v>
      </c>
      <c r="D3439" s="2" t="s">
        <v>9</v>
      </c>
      <c r="E3439" s="2">
        <v>5327</v>
      </c>
      <c r="F3439" s="2">
        <v>0</v>
      </c>
      <c r="G3439" s="24">
        <f t="shared" si="53"/>
        <v>0</v>
      </c>
      <c r="H3439" s="2" t="s">
        <v>12</v>
      </c>
    </row>
    <row r="3440" spans="1:8" ht="15.75" customHeight="1" x14ac:dyDescent="0.35">
      <c r="A3440" s="1">
        <v>44934.491240995369</v>
      </c>
      <c r="B3440" s="2" t="s">
        <v>26</v>
      </c>
      <c r="C3440" s="2" t="s">
        <v>8</v>
      </c>
      <c r="D3440" s="2" t="s">
        <v>11</v>
      </c>
      <c r="E3440" s="2">
        <v>19823</v>
      </c>
      <c r="F3440" s="2">
        <v>243</v>
      </c>
      <c r="G3440" s="24">
        <f t="shared" si="53"/>
        <v>1.2258487615396257E-2</v>
      </c>
      <c r="H3440" s="2" t="s">
        <v>13</v>
      </c>
    </row>
    <row r="3441" spans="1:8" ht="15.75" customHeight="1" x14ac:dyDescent="0.35">
      <c r="A3441" s="1">
        <v>44934.477927025466</v>
      </c>
      <c r="B3441" s="2" t="s">
        <v>26</v>
      </c>
      <c r="C3441" s="2" t="s">
        <v>18</v>
      </c>
      <c r="D3441" s="2" t="s">
        <v>9</v>
      </c>
      <c r="E3441" s="2">
        <v>0</v>
      </c>
      <c r="F3441" s="2">
        <v>0</v>
      </c>
      <c r="G3441" s="24">
        <f t="shared" si="53"/>
        <v>0</v>
      </c>
      <c r="H3441" s="2" t="s">
        <v>13</v>
      </c>
    </row>
    <row r="3442" spans="1:8" ht="15.75" customHeight="1" x14ac:dyDescent="0.35">
      <c r="A3442" s="1">
        <v>44934.477847222224</v>
      </c>
      <c r="B3442" s="2" t="s">
        <v>26</v>
      </c>
      <c r="C3442" s="2" t="s">
        <v>18</v>
      </c>
      <c r="D3442" s="2" t="s">
        <v>9</v>
      </c>
      <c r="E3442" s="2">
        <v>5498</v>
      </c>
      <c r="F3442" s="2">
        <v>0</v>
      </c>
      <c r="G3442" s="24">
        <f t="shared" si="53"/>
        <v>0</v>
      </c>
      <c r="H3442" s="2" t="s">
        <v>13</v>
      </c>
    </row>
    <row r="3443" spans="1:8" ht="15.75" customHeight="1" x14ac:dyDescent="0.35">
      <c r="A3443" s="1">
        <v>44934.461199722224</v>
      </c>
      <c r="B3443" s="2" t="s">
        <v>26</v>
      </c>
      <c r="C3443" s="2" t="s">
        <v>18</v>
      </c>
      <c r="D3443" s="2" t="s">
        <v>9</v>
      </c>
      <c r="E3443" s="2">
        <v>0</v>
      </c>
      <c r="F3443" s="2">
        <v>0</v>
      </c>
      <c r="G3443" s="24">
        <f t="shared" si="53"/>
        <v>0</v>
      </c>
      <c r="H3443" s="2" t="s">
        <v>13</v>
      </c>
    </row>
    <row r="3444" spans="1:8" ht="15.75" customHeight="1" x14ac:dyDescent="0.35">
      <c r="A3444" s="1">
        <v>44934.460972222223</v>
      </c>
      <c r="B3444" s="2" t="s">
        <v>26</v>
      </c>
      <c r="C3444" s="2" t="s">
        <v>18</v>
      </c>
      <c r="D3444" s="2" t="s">
        <v>9</v>
      </c>
      <c r="E3444" s="2">
        <v>5659</v>
      </c>
      <c r="F3444" s="2">
        <v>0</v>
      </c>
      <c r="G3444" s="24">
        <f t="shared" si="53"/>
        <v>0</v>
      </c>
      <c r="H3444" s="2" t="s">
        <v>12</v>
      </c>
    </row>
    <row r="3445" spans="1:8" ht="15.75" customHeight="1" x14ac:dyDescent="0.35">
      <c r="A3445" s="1">
        <v>44934.43752378472</v>
      </c>
      <c r="B3445" s="2" t="s">
        <v>26</v>
      </c>
      <c r="C3445" s="2" t="s">
        <v>18</v>
      </c>
      <c r="D3445" s="2" t="s">
        <v>9</v>
      </c>
      <c r="E3445" s="2">
        <v>0</v>
      </c>
      <c r="F3445" s="2">
        <v>0</v>
      </c>
      <c r="G3445" s="24">
        <f t="shared" si="53"/>
        <v>0</v>
      </c>
      <c r="H3445" s="2" t="s">
        <v>13</v>
      </c>
    </row>
    <row r="3446" spans="1:8" ht="15.75" customHeight="1" x14ac:dyDescent="0.35">
      <c r="A3446" s="1">
        <v>44934.437303240738</v>
      </c>
      <c r="B3446" s="2" t="s">
        <v>26</v>
      </c>
      <c r="C3446" s="2" t="s">
        <v>18</v>
      </c>
      <c r="D3446" s="2" t="s">
        <v>9</v>
      </c>
      <c r="E3446" s="2">
        <v>5895</v>
      </c>
      <c r="F3446" s="2">
        <v>0</v>
      </c>
      <c r="G3446" s="24">
        <f t="shared" si="53"/>
        <v>0</v>
      </c>
      <c r="H3446" s="2" t="s">
        <v>12</v>
      </c>
    </row>
    <row r="3447" spans="1:8" ht="15.75" customHeight="1" x14ac:dyDescent="0.35">
      <c r="A3447" s="1">
        <v>44934.424892256946</v>
      </c>
      <c r="B3447" s="2" t="s">
        <v>26</v>
      </c>
      <c r="C3447" s="2" t="s">
        <v>18</v>
      </c>
      <c r="D3447" s="2" t="s">
        <v>9</v>
      </c>
      <c r="E3447" s="2">
        <v>0</v>
      </c>
      <c r="F3447" s="2">
        <v>0</v>
      </c>
      <c r="G3447" s="24">
        <f t="shared" si="53"/>
        <v>0</v>
      </c>
      <c r="H3447" s="2" t="s">
        <v>13</v>
      </c>
    </row>
    <row r="3448" spans="1:8" ht="15.75" customHeight="1" x14ac:dyDescent="0.35">
      <c r="A3448" s="1">
        <v>44934.424699074072</v>
      </c>
      <c r="B3448" s="2" t="s">
        <v>26</v>
      </c>
      <c r="C3448" s="2" t="s">
        <v>18</v>
      </c>
      <c r="D3448" s="2" t="s">
        <v>9</v>
      </c>
      <c r="E3448" s="2">
        <v>6436</v>
      </c>
      <c r="F3448" s="2">
        <v>0</v>
      </c>
      <c r="G3448" s="24">
        <f t="shared" si="53"/>
        <v>0</v>
      </c>
      <c r="H3448" s="2" t="s">
        <v>12</v>
      </c>
    </row>
    <row r="3449" spans="1:8" ht="15.75" customHeight="1" x14ac:dyDescent="0.35">
      <c r="A3449" s="1">
        <v>44934.423854166664</v>
      </c>
      <c r="B3449" s="2" t="s">
        <v>26</v>
      </c>
      <c r="C3449" s="2" t="s">
        <v>18</v>
      </c>
      <c r="D3449" s="2" t="s">
        <v>9</v>
      </c>
      <c r="E3449" s="2">
        <v>0</v>
      </c>
      <c r="F3449" s="2">
        <v>0</v>
      </c>
      <c r="G3449" s="24">
        <f t="shared" si="53"/>
        <v>0</v>
      </c>
      <c r="H3449" s="2" t="s">
        <v>13</v>
      </c>
    </row>
    <row r="3450" spans="1:8" ht="15.75" customHeight="1" x14ac:dyDescent="0.35">
      <c r="A3450" s="1">
        <v>44934.423611111109</v>
      </c>
      <c r="B3450" s="2" t="s">
        <v>26</v>
      </c>
      <c r="C3450" s="2" t="s">
        <v>18</v>
      </c>
      <c r="D3450" s="2" t="s">
        <v>9</v>
      </c>
      <c r="E3450" s="2">
        <v>7267</v>
      </c>
      <c r="F3450" s="2">
        <v>0</v>
      </c>
      <c r="G3450" s="24">
        <f t="shared" si="53"/>
        <v>0</v>
      </c>
      <c r="H3450" s="2" t="s">
        <v>12</v>
      </c>
    </row>
    <row r="3451" spans="1:8" ht="15.75" customHeight="1" x14ac:dyDescent="0.35">
      <c r="A3451" s="1">
        <v>44932.737703217594</v>
      </c>
      <c r="B3451" s="2" t="s">
        <v>26</v>
      </c>
      <c r="C3451" s="2" t="s">
        <v>8</v>
      </c>
      <c r="D3451" s="2" t="s">
        <v>9</v>
      </c>
      <c r="E3451" s="2">
        <v>973</v>
      </c>
      <c r="F3451" s="2">
        <v>40</v>
      </c>
      <c r="G3451" s="24">
        <f t="shared" si="53"/>
        <v>4.1109969167523124E-2</v>
      </c>
      <c r="H3451" s="2" t="s">
        <v>12</v>
      </c>
    </row>
    <row r="3452" spans="1:8" ht="15.75" customHeight="1" x14ac:dyDescent="0.35">
      <c r="A3452" s="1">
        <v>44932.511544085646</v>
      </c>
      <c r="B3452" s="2" t="s">
        <v>7</v>
      </c>
      <c r="C3452" s="2" t="s">
        <v>8</v>
      </c>
      <c r="D3452" s="2" t="s">
        <v>9</v>
      </c>
      <c r="E3452" s="2">
        <v>0</v>
      </c>
      <c r="F3452" s="2">
        <v>0</v>
      </c>
      <c r="G3452" s="24">
        <f t="shared" si="53"/>
        <v>0</v>
      </c>
      <c r="H3452" s="2" t="s">
        <v>17</v>
      </c>
    </row>
    <row r="3453" spans="1:8" ht="15.75" customHeight="1" x14ac:dyDescent="0.35">
      <c r="A3453" s="1">
        <v>44932.511265011577</v>
      </c>
      <c r="B3453" s="2" t="s">
        <v>7</v>
      </c>
      <c r="C3453" s="2" t="s">
        <v>8</v>
      </c>
      <c r="D3453" s="2" t="s">
        <v>9</v>
      </c>
      <c r="E3453" s="2">
        <v>0</v>
      </c>
      <c r="F3453" s="2">
        <v>0</v>
      </c>
      <c r="G3453" s="24">
        <f t="shared" si="53"/>
        <v>0</v>
      </c>
      <c r="H3453" s="2" t="s">
        <v>17</v>
      </c>
    </row>
    <row r="3454" spans="1:8" ht="15.75" customHeight="1" x14ac:dyDescent="0.35">
      <c r="A3454" s="1">
        <v>44932.506952523145</v>
      </c>
      <c r="B3454" s="2" t="s">
        <v>7</v>
      </c>
      <c r="C3454" s="2" t="s">
        <v>8</v>
      </c>
      <c r="D3454" s="2" t="s">
        <v>9</v>
      </c>
      <c r="E3454" s="2">
        <v>0</v>
      </c>
      <c r="F3454" s="2">
        <v>0</v>
      </c>
      <c r="G3454" s="24">
        <f t="shared" si="53"/>
        <v>0</v>
      </c>
      <c r="H3454" s="2" t="s">
        <v>10</v>
      </c>
    </row>
    <row r="3455" spans="1:8" ht="15.75" customHeight="1" x14ac:dyDescent="0.35">
      <c r="A3455" s="1">
        <v>44932.396111585651</v>
      </c>
      <c r="B3455" s="2" t="s">
        <v>26</v>
      </c>
      <c r="C3455" s="2" t="s">
        <v>8</v>
      </c>
      <c r="D3455" s="2" t="s">
        <v>9</v>
      </c>
      <c r="E3455" s="2">
        <v>20902</v>
      </c>
      <c r="F3455" s="2">
        <v>513</v>
      </c>
      <c r="G3455" s="24">
        <f t="shared" si="53"/>
        <v>2.4543105922878193E-2</v>
      </c>
      <c r="H3455" s="2" t="s">
        <v>10</v>
      </c>
    </row>
    <row r="3456" spans="1:8" ht="15.75" customHeight="1" x14ac:dyDescent="0.35">
      <c r="A3456" s="1">
        <v>44931.708238217594</v>
      </c>
      <c r="B3456" s="2" t="s">
        <v>16</v>
      </c>
      <c r="C3456" s="2" t="s">
        <v>8</v>
      </c>
      <c r="D3456" s="2" t="s">
        <v>9</v>
      </c>
      <c r="E3456" s="2">
        <v>4357</v>
      </c>
      <c r="F3456" s="2">
        <v>254</v>
      </c>
      <c r="G3456" s="24">
        <f t="shared" si="53"/>
        <v>5.8296993344044069E-2</v>
      </c>
      <c r="H3456" s="2" t="s">
        <v>10</v>
      </c>
    </row>
    <row r="3457" spans="1:8" ht="15.75" customHeight="1" x14ac:dyDescent="0.35">
      <c r="A3457" s="1">
        <v>44931.375542337963</v>
      </c>
      <c r="B3457" s="2" t="s">
        <v>26</v>
      </c>
      <c r="C3457" s="2" t="s">
        <v>8</v>
      </c>
      <c r="D3457" s="2" t="s">
        <v>9</v>
      </c>
      <c r="E3457" s="2">
        <v>0</v>
      </c>
      <c r="F3457" s="2">
        <v>0</v>
      </c>
      <c r="G3457" s="24">
        <f t="shared" ref="G3457:G3477" si="54">IFERROR(F3457/E3457,0)</f>
        <v>0</v>
      </c>
      <c r="H3457" s="2" t="s">
        <v>12</v>
      </c>
    </row>
    <row r="3458" spans="1:8" ht="15.75" customHeight="1" x14ac:dyDescent="0.35">
      <c r="A3458" s="1">
        <v>44931.375298252315</v>
      </c>
      <c r="B3458" s="2" t="s">
        <v>7</v>
      </c>
      <c r="C3458" s="2" t="s">
        <v>8</v>
      </c>
      <c r="D3458" s="2" t="s">
        <v>11</v>
      </c>
      <c r="E3458" s="2">
        <v>445130</v>
      </c>
      <c r="F3458" s="2">
        <v>10597</v>
      </c>
      <c r="G3458" s="24">
        <f t="shared" si="54"/>
        <v>2.3806528429896882E-2</v>
      </c>
      <c r="H3458" s="2" t="s">
        <v>12</v>
      </c>
    </row>
    <row r="3459" spans="1:8" ht="15.75" customHeight="1" x14ac:dyDescent="0.35">
      <c r="A3459" s="1">
        <v>44930.697126377316</v>
      </c>
      <c r="B3459" s="2" t="s">
        <v>26</v>
      </c>
      <c r="C3459" s="2" t="s">
        <v>8</v>
      </c>
      <c r="D3459" s="2" t="s">
        <v>9</v>
      </c>
      <c r="E3459" s="2">
        <v>239</v>
      </c>
      <c r="F3459" s="2">
        <v>7</v>
      </c>
      <c r="G3459" s="24">
        <f t="shared" si="54"/>
        <v>2.9288702928870293E-2</v>
      </c>
      <c r="H3459" s="2" t="s">
        <v>10</v>
      </c>
    </row>
    <row r="3460" spans="1:8" ht="15.75" customHeight="1" x14ac:dyDescent="0.35">
      <c r="A3460" s="1">
        <v>44930.62327546296</v>
      </c>
      <c r="B3460" s="2" t="s">
        <v>26</v>
      </c>
      <c r="C3460" s="2" t="s">
        <v>15</v>
      </c>
      <c r="D3460" s="2" t="s">
        <v>11</v>
      </c>
      <c r="E3460" s="2">
        <v>155521</v>
      </c>
      <c r="F3460" s="2">
        <v>19098</v>
      </c>
      <c r="G3460" s="24">
        <f t="shared" si="54"/>
        <v>0.12280013631599591</v>
      </c>
      <c r="H3460" s="2" t="s">
        <v>13</v>
      </c>
    </row>
    <row r="3461" spans="1:8" ht="15.75" customHeight="1" x14ac:dyDescent="0.35">
      <c r="A3461" s="1">
        <v>44930.623127500003</v>
      </c>
      <c r="B3461" s="2" t="s">
        <v>16</v>
      </c>
      <c r="C3461" s="2" t="s">
        <v>8</v>
      </c>
      <c r="D3461" s="2" t="s">
        <v>9</v>
      </c>
      <c r="E3461" s="2">
        <v>22708</v>
      </c>
      <c r="F3461" s="2">
        <v>2266</v>
      </c>
      <c r="G3461" s="24">
        <f t="shared" si="54"/>
        <v>9.9788620750396337E-2</v>
      </c>
      <c r="H3461" s="2" t="s">
        <v>13</v>
      </c>
    </row>
    <row r="3462" spans="1:8" ht="15.75" customHeight="1" x14ac:dyDescent="0.35">
      <c r="A3462" s="1">
        <v>44930.553801770831</v>
      </c>
      <c r="B3462" s="2" t="s">
        <v>26</v>
      </c>
      <c r="C3462" s="2" t="s">
        <v>8</v>
      </c>
      <c r="D3462" s="2" t="s">
        <v>9</v>
      </c>
      <c r="E3462" s="2">
        <v>393</v>
      </c>
      <c r="F3462" s="2">
        <v>18</v>
      </c>
      <c r="G3462" s="24">
        <f t="shared" si="54"/>
        <v>4.5801526717557252E-2</v>
      </c>
      <c r="H3462" s="2" t="s">
        <v>10</v>
      </c>
    </row>
    <row r="3463" spans="1:8" ht="15.75" customHeight="1" x14ac:dyDescent="0.35">
      <c r="A3463" s="1">
        <v>44930.541691979168</v>
      </c>
      <c r="B3463" s="2" t="s">
        <v>26</v>
      </c>
      <c r="C3463" s="2" t="s">
        <v>8</v>
      </c>
      <c r="D3463" s="2" t="s">
        <v>11</v>
      </c>
      <c r="E3463" s="2">
        <v>136660</v>
      </c>
      <c r="F3463" s="2">
        <v>2371</v>
      </c>
      <c r="G3463" s="24">
        <f t="shared" si="54"/>
        <v>1.7349626811063956E-2</v>
      </c>
      <c r="H3463" s="2" t="s">
        <v>13</v>
      </c>
    </row>
    <row r="3464" spans="1:8" ht="15.75" customHeight="1" x14ac:dyDescent="0.35">
      <c r="A3464" s="1">
        <v>44930.541678240741</v>
      </c>
      <c r="B3464" s="2" t="s">
        <v>26</v>
      </c>
      <c r="C3464" s="2" t="s">
        <v>15</v>
      </c>
      <c r="D3464" s="2" t="s">
        <v>11</v>
      </c>
      <c r="E3464" s="2">
        <v>29051</v>
      </c>
      <c r="F3464" s="2">
        <v>811</v>
      </c>
      <c r="G3464" s="24">
        <f t="shared" si="54"/>
        <v>2.7916422842587173E-2</v>
      </c>
      <c r="H3464" s="2" t="s">
        <v>13</v>
      </c>
    </row>
    <row r="3465" spans="1:8" ht="15.75" customHeight="1" x14ac:dyDescent="0.35">
      <c r="A3465" s="1">
        <v>44930.446203472224</v>
      </c>
      <c r="B3465" s="2" t="s">
        <v>7</v>
      </c>
      <c r="C3465" s="2" t="s">
        <v>8</v>
      </c>
      <c r="D3465" s="2" t="s">
        <v>9</v>
      </c>
      <c r="E3465" s="2">
        <v>0</v>
      </c>
      <c r="F3465" s="2">
        <v>0</v>
      </c>
      <c r="G3465" s="24">
        <f t="shared" si="54"/>
        <v>0</v>
      </c>
      <c r="H3465" s="2" t="s">
        <v>10</v>
      </c>
    </row>
    <row r="3466" spans="1:8" ht="15.75" customHeight="1" x14ac:dyDescent="0.35">
      <c r="A3466" s="1">
        <v>44930.446122256944</v>
      </c>
      <c r="B3466" s="2" t="s">
        <v>7</v>
      </c>
      <c r="C3466" s="2" t="s">
        <v>8</v>
      </c>
      <c r="D3466" s="2" t="s">
        <v>9</v>
      </c>
      <c r="E3466" s="2">
        <v>0</v>
      </c>
      <c r="F3466" s="2">
        <v>0</v>
      </c>
      <c r="G3466" s="24">
        <f t="shared" si="54"/>
        <v>0</v>
      </c>
      <c r="H3466" s="2" t="s">
        <v>10</v>
      </c>
    </row>
    <row r="3467" spans="1:8" ht="15.75" customHeight="1" x14ac:dyDescent="0.35">
      <c r="A3467" s="1">
        <v>44930.446070555554</v>
      </c>
      <c r="B3467" s="2" t="s">
        <v>7</v>
      </c>
      <c r="C3467" s="2" t="s">
        <v>8</v>
      </c>
      <c r="D3467" s="2" t="s">
        <v>9</v>
      </c>
      <c r="E3467" s="2">
        <v>0</v>
      </c>
      <c r="F3467" s="2">
        <v>0</v>
      </c>
      <c r="G3467" s="24">
        <f t="shared" si="54"/>
        <v>0</v>
      </c>
      <c r="H3467" s="2" t="s">
        <v>10</v>
      </c>
    </row>
    <row r="3468" spans="1:8" ht="15.75" customHeight="1" x14ac:dyDescent="0.35">
      <c r="A3468" s="1">
        <v>44930.33640728009</v>
      </c>
      <c r="B3468" s="2" t="s">
        <v>7</v>
      </c>
      <c r="C3468" s="2" t="s">
        <v>8</v>
      </c>
      <c r="D3468" s="2" t="s">
        <v>9</v>
      </c>
      <c r="E3468" s="2">
        <v>0</v>
      </c>
      <c r="F3468" s="2">
        <v>0</v>
      </c>
      <c r="G3468" s="24">
        <f t="shared" si="54"/>
        <v>0</v>
      </c>
      <c r="H3468" s="2" t="s">
        <v>10</v>
      </c>
    </row>
    <row r="3469" spans="1:8" ht="15.75" customHeight="1" x14ac:dyDescent="0.35">
      <c r="A3469" s="1">
        <v>44929.565669988428</v>
      </c>
      <c r="B3469" s="2" t="s">
        <v>26</v>
      </c>
      <c r="C3469" s="2" t="s">
        <v>8</v>
      </c>
      <c r="D3469" s="2" t="s">
        <v>9</v>
      </c>
      <c r="E3469" s="2">
        <v>7704</v>
      </c>
      <c r="F3469" s="2">
        <v>153</v>
      </c>
      <c r="G3469" s="24">
        <f t="shared" si="54"/>
        <v>1.9859813084112148E-2</v>
      </c>
      <c r="H3469" s="2" t="s">
        <v>10</v>
      </c>
    </row>
    <row r="3470" spans="1:8" ht="15.75" customHeight="1" x14ac:dyDescent="0.35">
      <c r="A3470" s="1">
        <v>44929.441912303242</v>
      </c>
      <c r="B3470" s="2" t="s">
        <v>7</v>
      </c>
      <c r="C3470" s="2" t="s">
        <v>8</v>
      </c>
      <c r="D3470" s="2" t="s">
        <v>9</v>
      </c>
      <c r="E3470" s="2">
        <v>0</v>
      </c>
      <c r="F3470" s="2">
        <v>0</v>
      </c>
      <c r="G3470" s="24">
        <f t="shared" si="54"/>
        <v>0</v>
      </c>
      <c r="H3470" s="2" t="s">
        <v>10</v>
      </c>
    </row>
    <row r="3471" spans="1:8" ht="15.75" customHeight="1" x14ac:dyDescent="0.35">
      <c r="A3471" s="1">
        <v>44929.441503113427</v>
      </c>
      <c r="B3471" s="2" t="s">
        <v>7</v>
      </c>
      <c r="C3471" s="2" t="s">
        <v>8</v>
      </c>
      <c r="D3471" s="2" t="s">
        <v>9</v>
      </c>
      <c r="E3471" s="2">
        <v>0</v>
      </c>
      <c r="F3471" s="2">
        <v>0</v>
      </c>
      <c r="G3471" s="24">
        <f t="shared" si="54"/>
        <v>0</v>
      </c>
      <c r="H3471" s="2" t="s">
        <v>17</v>
      </c>
    </row>
    <row r="3472" spans="1:8" ht="15.75" customHeight="1" x14ac:dyDescent="0.35">
      <c r="A3472" s="1">
        <v>44929.441372592592</v>
      </c>
      <c r="B3472" s="2" t="s">
        <v>7</v>
      </c>
      <c r="C3472" s="2" t="s">
        <v>8</v>
      </c>
      <c r="D3472" s="2" t="s">
        <v>9</v>
      </c>
      <c r="E3472" s="2">
        <v>0</v>
      </c>
      <c r="F3472" s="2">
        <v>0</v>
      </c>
      <c r="G3472" s="24">
        <f t="shared" si="54"/>
        <v>0</v>
      </c>
      <c r="H3472" s="2" t="s">
        <v>17</v>
      </c>
    </row>
    <row r="3473" spans="1:8" ht="15.75" customHeight="1" x14ac:dyDescent="0.35">
      <c r="A3473" s="1">
        <v>44929.441118657407</v>
      </c>
      <c r="B3473" s="2" t="s">
        <v>7</v>
      </c>
      <c r="C3473" s="2" t="s">
        <v>8</v>
      </c>
      <c r="D3473" s="2" t="s">
        <v>9</v>
      </c>
      <c r="E3473" s="2">
        <v>0</v>
      </c>
      <c r="F3473" s="2">
        <v>0</v>
      </c>
      <c r="G3473" s="24">
        <f t="shared" si="54"/>
        <v>0</v>
      </c>
      <c r="H3473" s="2" t="s">
        <v>17</v>
      </c>
    </row>
    <row r="3474" spans="1:8" ht="15.75" customHeight="1" x14ac:dyDescent="0.35">
      <c r="A3474" s="1">
        <v>44929.440919988425</v>
      </c>
      <c r="B3474" s="2" t="s">
        <v>7</v>
      </c>
      <c r="C3474" s="2" t="s">
        <v>8</v>
      </c>
      <c r="D3474" s="2" t="s">
        <v>9</v>
      </c>
      <c r="E3474" s="2">
        <v>0</v>
      </c>
      <c r="F3474" s="2">
        <v>0</v>
      </c>
      <c r="G3474" s="24">
        <f t="shared" si="54"/>
        <v>0</v>
      </c>
      <c r="H3474" s="2" t="s">
        <v>17</v>
      </c>
    </row>
    <row r="3475" spans="1:8" ht="15.75" customHeight="1" x14ac:dyDescent="0.35">
      <c r="A3475" s="1">
        <v>44929.44072489583</v>
      </c>
      <c r="B3475" s="2" t="s">
        <v>7</v>
      </c>
      <c r="C3475" s="2" t="s">
        <v>8</v>
      </c>
      <c r="D3475" s="2" t="s">
        <v>9</v>
      </c>
      <c r="E3475" s="2">
        <v>0</v>
      </c>
      <c r="F3475" s="2">
        <v>0</v>
      </c>
      <c r="G3475" s="24">
        <f t="shared" si="54"/>
        <v>0</v>
      </c>
      <c r="H3475" s="2" t="s">
        <v>17</v>
      </c>
    </row>
    <row r="3476" spans="1:8" ht="15.75" customHeight="1" x14ac:dyDescent="0.35">
      <c r="A3476" s="1">
        <v>44929.440317569446</v>
      </c>
      <c r="B3476" s="2" t="s">
        <v>7</v>
      </c>
      <c r="C3476" s="2" t="s">
        <v>8</v>
      </c>
      <c r="D3476" s="2" t="s">
        <v>9</v>
      </c>
      <c r="E3476" s="2">
        <v>2116</v>
      </c>
      <c r="F3476" s="2">
        <v>42</v>
      </c>
      <c r="G3476" s="24">
        <f t="shared" si="54"/>
        <v>1.9848771266540641E-2</v>
      </c>
      <c r="H3476" s="2" t="s">
        <v>10</v>
      </c>
    </row>
    <row r="3477" spans="1:8" ht="15.75" customHeight="1" x14ac:dyDescent="0.35">
      <c r="A3477" s="1">
        <v>44927.624351851853</v>
      </c>
      <c r="B3477" s="2" t="s">
        <v>26</v>
      </c>
      <c r="C3477" s="2" t="s">
        <v>15</v>
      </c>
      <c r="D3477" s="2" t="s">
        <v>9</v>
      </c>
      <c r="E3477" s="2">
        <v>0</v>
      </c>
      <c r="F3477" s="2">
        <v>0</v>
      </c>
      <c r="G3477" s="24">
        <f t="shared" si="54"/>
        <v>0</v>
      </c>
      <c r="H3477" s="2" t="s">
        <v>13</v>
      </c>
    </row>
  </sheetData>
  <pageMargins left="0.7" right="0.7" top="0.75" bottom="0.75" header="0.3" footer="0.3"/>
  <tableParts count="1">
    <tablePart r:id="rId1"/>
  </tablePart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C807FBF-907E-44E0-8647-2287F31EFD41}">
  <dimension ref="A3:C95"/>
  <sheetViews>
    <sheetView workbookViewId="0">
      <selection activeCell="A9" sqref="A9"/>
    </sheetView>
  </sheetViews>
  <sheetFormatPr defaultRowHeight="14.5" x14ac:dyDescent="0.35"/>
  <cols>
    <col min="1" max="1" width="20.36328125" bestFit="1" customWidth="1"/>
    <col min="2" max="2" width="25.1796875" style="25" bestFit="1" customWidth="1"/>
    <col min="3" max="3" width="23.26953125" bestFit="1" customWidth="1"/>
    <col min="4" max="4" width="22.1796875" bestFit="1" customWidth="1"/>
  </cols>
  <sheetData>
    <row r="3" spans="1:3" x14ac:dyDescent="0.35">
      <c r="A3" s="9" t="s">
        <v>36</v>
      </c>
      <c r="B3" s="25" t="s">
        <v>38</v>
      </c>
      <c r="C3" t="s">
        <v>37</v>
      </c>
    </row>
    <row r="4" spans="1:3" x14ac:dyDescent="0.35">
      <c r="A4" s="10" t="s">
        <v>15</v>
      </c>
      <c r="B4" s="25">
        <v>0.11283107736417851</v>
      </c>
      <c r="C4" s="29">
        <v>2572524</v>
      </c>
    </row>
    <row r="5" spans="1:3" x14ac:dyDescent="0.35">
      <c r="A5" s="10" t="s">
        <v>18</v>
      </c>
      <c r="B5" s="25">
        <v>6.6676850378850072E-3</v>
      </c>
      <c r="C5" s="29">
        <v>84087</v>
      </c>
    </row>
    <row r="6" spans="1:3" x14ac:dyDescent="0.35">
      <c r="A6" s="10" t="s">
        <v>27</v>
      </c>
      <c r="B6" s="25">
        <v>1.7950183768239734E-2</v>
      </c>
      <c r="C6" s="29">
        <v>849</v>
      </c>
    </row>
    <row r="7" spans="1:3" x14ac:dyDescent="0.35">
      <c r="A7" s="10" t="s">
        <v>20</v>
      </c>
      <c r="B7" s="25">
        <v>5.3167530275426443E-2</v>
      </c>
      <c r="C7" s="29">
        <v>18865</v>
      </c>
    </row>
    <row r="8" spans="1:3" x14ac:dyDescent="0.35">
      <c r="A8" s="10" t="s">
        <v>8</v>
      </c>
      <c r="B8" s="25">
        <v>3.2489943623234034E-2</v>
      </c>
      <c r="C8" s="29">
        <v>604559</v>
      </c>
    </row>
    <row r="9" spans="1:3" x14ac:dyDescent="0.35">
      <c r="A9" s="10" t="s">
        <v>21</v>
      </c>
      <c r="B9" s="25">
        <v>3.0488807731782402E-2</v>
      </c>
      <c r="C9" s="29">
        <v>10328</v>
      </c>
    </row>
    <row r="10" spans="1:3" x14ac:dyDescent="0.35">
      <c r="A10" s="10" t="s">
        <v>30</v>
      </c>
      <c r="B10" s="25">
        <v>4.2027197497748657E-2</v>
      </c>
      <c r="C10" s="29">
        <v>3291212</v>
      </c>
    </row>
    <row r="11" spans="1:3" x14ac:dyDescent="0.35">
      <c r="B11"/>
    </row>
    <row r="12" spans="1:3" x14ac:dyDescent="0.35">
      <c r="B12"/>
    </row>
    <row r="13" spans="1:3" x14ac:dyDescent="0.35">
      <c r="B13"/>
    </row>
    <row r="14" spans="1:3" x14ac:dyDescent="0.35">
      <c r="B14"/>
    </row>
    <row r="15" spans="1:3" x14ac:dyDescent="0.35">
      <c r="B15"/>
    </row>
    <row r="16" spans="1:3" x14ac:dyDescent="0.35">
      <c r="B16"/>
    </row>
    <row r="17" spans="2:2" x14ac:dyDescent="0.35">
      <c r="B17"/>
    </row>
    <row r="18" spans="2:2" x14ac:dyDescent="0.35">
      <c r="B18"/>
    </row>
    <row r="19" spans="2:2" x14ac:dyDescent="0.35">
      <c r="B19"/>
    </row>
    <row r="20" spans="2:2" x14ac:dyDescent="0.35">
      <c r="B20"/>
    </row>
    <row r="21" spans="2:2" x14ac:dyDescent="0.35">
      <c r="B21"/>
    </row>
    <row r="22" spans="2:2" x14ac:dyDescent="0.35">
      <c r="B22"/>
    </row>
    <row r="23" spans="2:2" x14ac:dyDescent="0.35">
      <c r="B23"/>
    </row>
    <row r="24" spans="2:2" x14ac:dyDescent="0.35">
      <c r="B24"/>
    </row>
    <row r="25" spans="2:2" x14ac:dyDescent="0.35">
      <c r="B25"/>
    </row>
    <row r="26" spans="2:2" x14ac:dyDescent="0.35">
      <c r="B26"/>
    </row>
    <row r="27" spans="2:2" x14ac:dyDescent="0.35">
      <c r="B27"/>
    </row>
    <row r="28" spans="2:2" x14ac:dyDescent="0.35">
      <c r="B28"/>
    </row>
    <row r="29" spans="2:2" x14ac:dyDescent="0.35">
      <c r="B29"/>
    </row>
    <row r="30" spans="2:2" x14ac:dyDescent="0.35">
      <c r="B30"/>
    </row>
    <row r="31" spans="2:2" x14ac:dyDescent="0.35">
      <c r="B31"/>
    </row>
    <row r="32" spans="2:2" x14ac:dyDescent="0.35">
      <c r="B32"/>
    </row>
    <row r="33" spans="2:2" x14ac:dyDescent="0.35">
      <c r="B33"/>
    </row>
    <row r="34" spans="2:2" x14ac:dyDescent="0.35">
      <c r="B34"/>
    </row>
    <row r="35" spans="2:2" x14ac:dyDescent="0.35">
      <c r="B35"/>
    </row>
    <row r="36" spans="2:2" x14ac:dyDescent="0.35">
      <c r="B36"/>
    </row>
    <row r="37" spans="2:2" x14ac:dyDescent="0.35">
      <c r="B37"/>
    </row>
    <row r="38" spans="2:2" x14ac:dyDescent="0.35">
      <c r="B38"/>
    </row>
    <row r="39" spans="2:2" x14ac:dyDescent="0.35">
      <c r="B39"/>
    </row>
    <row r="40" spans="2:2" x14ac:dyDescent="0.35">
      <c r="B40"/>
    </row>
    <row r="41" spans="2:2" x14ac:dyDescent="0.35">
      <c r="B41"/>
    </row>
    <row r="42" spans="2:2" x14ac:dyDescent="0.35">
      <c r="B42"/>
    </row>
    <row r="43" spans="2:2" x14ac:dyDescent="0.35">
      <c r="B43"/>
    </row>
    <row r="44" spans="2:2" x14ac:dyDescent="0.35">
      <c r="B44"/>
    </row>
    <row r="45" spans="2:2" x14ac:dyDescent="0.35">
      <c r="B45"/>
    </row>
    <row r="46" spans="2:2" x14ac:dyDescent="0.35">
      <c r="B46"/>
    </row>
    <row r="47" spans="2:2" x14ac:dyDescent="0.35">
      <c r="B47"/>
    </row>
    <row r="48" spans="2:2" x14ac:dyDescent="0.35">
      <c r="B48"/>
    </row>
    <row r="49" spans="2:2" x14ac:dyDescent="0.35">
      <c r="B49"/>
    </row>
    <row r="50" spans="2:2" x14ac:dyDescent="0.35">
      <c r="B50"/>
    </row>
    <row r="51" spans="2:2" x14ac:dyDescent="0.35">
      <c r="B51"/>
    </row>
    <row r="52" spans="2:2" x14ac:dyDescent="0.35">
      <c r="B52"/>
    </row>
    <row r="53" spans="2:2" x14ac:dyDescent="0.35">
      <c r="B53"/>
    </row>
    <row r="54" spans="2:2" x14ac:dyDescent="0.35">
      <c r="B54"/>
    </row>
    <row r="55" spans="2:2" x14ac:dyDescent="0.35">
      <c r="B55"/>
    </row>
    <row r="56" spans="2:2" x14ac:dyDescent="0.35">
      <c r="B56"/>
    </row>
    <row r="57" spans="2:2" x14ac:dyDescent="0.35">
      <c r="B57"/>
    </row>
    <row r="58" spans="2:2" x14ac:dyDescent="0.35">
      <c r="B58"/>
    </row>
    <row r="59" spans="2:2" x14ac:dyDescent="0.35">
      <c r="B59"/>
    </row>
    <row r="60" spans="2:2" x14ac:dyDescent="0.35">
      <c r="B60"/>
    </row>
    <row r="61" spans="2:2" x14ac:dyDescent="0.35">
      <c r="B61"/>
    </row>
    <row r="62" spans="2:2" x14ac:dyDescent="0.35">
      <c r="B62"/>
    </row>
    <row r="63" spans="2:2" x14ac:dyDescent="0.35">
      <c r="B63"/>
    </row>
    <row r="64" spans="2:2" x14ac:dyDescent="0.35">
      <c r="B64"/>
    </row>
    <row r="65" spans="2:2" x14ac:dyDescent="0.35">
      <c r="B65"/>
    </row>
    <row r="66" spans="2:2" x14ac:dyDescent="0.35">
      <c r="B66"/>
    </row>
    <row r="67" spans="2:2" x14ac:dyDescent="0.35">
      <c r="B67"/>
    </row>
    <row r="68" spans="2:2" x14ac:dyDescent="0.35">
      <c r="B68"/>
    </row>
    <row r="69" spans="2:2" x14ac:dyDescent="0.35">
      <c r="B69"/>
    </row>
    <row r="70" spans="2:2" x14ac:dyDescent="0.35">
      <c r="B70"/>
    </row>
    <row r="71" spans="2:2" x14ac:dyDescent="0.35">
      <c r="B71"/>
    </row>
    <row r="72" spans="2:2" x14ac:dyDescent="0.35">
      <c r="B72"/>
    </row>
    <row r="73" spans="2:2" x14ac:dyDescent="0.35">
      <c r="B73"/>
    </row>
    <row r="74" spans="2:2" x14ac:dyDescent="0.35">
      <c r="B74"/>
    </row>
    <row r="75" spans="2:2" x14ac:dyDescent="0.35">
      <c r="B75"/>
    </row>
    <row r="76" spans="2:2" x14ac:dyDescent="0.35">
      <c r="B76"/>
    </row>
    <row r="77" spans="2:2" x14ac:dyDescent="0.35">
      <c r="B77"/>
    </row>
    <row r="78" spans="2:2" x14ac:dyDescent="0.35">
      <c r="B78"/>
    </row>
    <row r="79" spans="2:2" x14ac:dyDescent="0.35">
      <c r="B79"/>
    </row>
    <row r="80" spans="2:2" x14ac:dyDescent="0.35">
      <c r="B80"/>
    </row>
    <row r="81" spans="2:2" x14ac:dyDescent="0.35">
      <c r="B81"/>
    </row>
    <row r="82" spans="2:2" x14ac:dyDescent="0.35">
      <c r="B82"/>
    </row>
    <row r="83" spans="2:2" x14ac:dyDescent="0.35">
      <c r="B83"/>
    </row>
    <row r="84" spans="2:2" x14ac:dyDescent="0.35">
      <c r="B84"/>
    </row>
    <row r="85" spans="2:2" x14ac:dyDescent="0.35">
      <c r="B85"/>
    </row>
    <row r="86" spans="2:2" x14ac:dyDescent="0.35">
      <c r="B86"/>
    </row>
    <row r="87" spans="2:2" x14ac:dyDescent="0.35">
      <c r="B87"/>
    </row>
    <row r="88" spans="2:2" x14ac:dyDescent="0.35">
      <c r="B88"/>
    </row>
    <row r="89" spans="2:2" x14ac:dyDescent="0.35">
      <c r="B89"/>
    </row>
    <row r="90" spans="2:2" x14ac:dyDescent="0.35">
      <c r="B90"/>
    </row>
    <row r="91" spans="2:2" x14ac:dyDescent="0.35">
      <c r="B91"/>
    </row>
    <row r="92" spans="2:2" x14ac:dyDescent="0.35">
      <c r="B92"/>
    </row>
    <row r="93" spans="2:2" x14ac:dyDescent="0.35">
      <c r="B93"/>
    </row>
    <row r="94" spans="2:2" x14ac:dyDescent="0.35">
      <c r="B94"/>
    </row>
    <row r="95" spans="2:2" x14ac:dyDescent="0.35">
      <c r="B95"/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384D582-1124-4870-AFDA-42836FB3C2D4}">
  <dimension ref="A3:C20"/>
  <sheetViews>
    <sheetView workbookViewId="0">
      <selection activeCell="A3" sqref="A3"/>
    </sheetView>
  </sheetViews>
  <sheetFormatPr defaultRowHeight="14.5" x14ac:dyDescent="0.35"/>
  <cols>
    <col min="1" max="1" width="22.1796875" bestFit="1" customWidth="1"/>
    <col min="2" max="2" width="25.1796875" style="25" bestFit="1" customWidth="1"/>
    <col min="3" max="3" width="23.26953125" bestFit="1" customWidth="1"/>
    <col min="4" max="4" width="22.1796875" bestFit="1" customWidth="1"/>
  </cols>
  <sheetData>
    <row r="3" spans="1:3" x14ac:dyDescent="0.35">
      <c r="A3" s="9" t="s">
        <v>36</v>
      </c>
      <c r="B3" s="25" t="s">
        <v>38</v>
      </c>
      <c r="C3" t="s">
        <v>37</v>
      </c>
    </row>
    <row r="4" spans="1:3" x14ac:dyDescent="0.35">
      <c r="A4" s="10" t="s">
        <v>22</v>
      </c>
      <c r="B4" s="25">
        <v>4.0756324614946125E-2</v>
      </c>
      <c r="C4">
        <v>1387</v>
      </c>
    </row>
    <row r="5" spans="1:3" x14ac:dyDescent="0.35">
      <c r="A5" s="27" t="s">
        <v>21</v>
      </c>
      <c r="B5" s="25">
        <v>4.0756324614946125E-2</v>
      </c>
      <c r="C5">
        <v>1387</v>
      </c>
    </row>
    <row r="6" spans="1:3" x14ac:dyDescent="0.35">
      <c r="A6" s="10" t="s">
        <v>7</v>
      </c>
      <c r="B6" s="25">
        <v>3.0305465837852551E-2</v>
      </c>
      <c r="C6">
        <v>92336</v>
      </c>
    </row>
    <row r="7" spans="1:3" x14ac:dyDescent="0.35">
      <c r="A7" s="27" t="s">
        <v>8</v>
      </c>
      <c r="B7" s="25">
        <v>3.0305465837852551E-2</v>
      </c>
      <c r="C7">
        <v>92336</v>
      </c>
    </row>
    <row r="8" spans="1:3" x14ac:dyDescent="0.35">
      <c r="A8" s="10" t="s">
        <v>16</v>
      </c>
      <c r="B8" s="25">
        <v>4.2982945081462498E-2</v>
      </c>
      <c r="C8">
        <v>123990</v>
      </c>
    </row>
    <row r="9" spans="1:3" x14ac:dyDescent="0.35">
      <c r="A9" s="27" t="s">
        <v>8</v>
      </c>
      <c r="B9" s="25">
        <v>4.3100280647486104E-2</v>
      </c>
      <c r="C9">
        <v>119389</v>
      </c>
    </row>
    <row r="10" spans="1:3" x14ac:dyDescent="0.35">
      <c r="A10" s="27" t="s">
        <v>21</v>
      </c>
      <c r="B10" s="25">
        <v>3.1322723207866693E-2</v>
      </c>
      <c r="C10">
        <v>4601</v>
      </c>
    </row>
    <row r="11" spans="1:3" x14ac:dyDescent="0.35">
      <c r="A11" s="10" t="s">
        <v>26</v>
      </c>
      <c r="B11" s="25">
        <v>4.3412120513801625E-2</v>
      </c>
      <c r="C11">
        <v>3072568</v>
      </c>
    </row>
    <row r="12" spans="1:3" x14ac:dyDescent="0.35">
      <c r="A12" s="27" t="s">
        <v>15</v>
      </c>
      <c r="B12" s="25">
        <v>0.11283107736417851</v>
      </c>
      <c r="C12">
        <v>2572524</v>
      </c>
    </row>
    <row r="13" spans="1:3" x14ac:dyDescent="0.35">
      <c r="A13" s="27" t="s">
        <v>18</v>
      </c>
      <c r="B13" s="25">
        <v>6.6676850378850072E-3</v>
      </c>
      <c r="C13">
        <v>84087</v>
      </c>
    </row>
    <row r="14" spans="1:3" x14ac:dyDescent="0.35">
      <c r="A14" s="27" t="s">
        <v>27</v>
      </c>
      <c r="B14" s="25">
        <v>1.7950183768239734E-2</v>
      </c>
      <c r="C14">
        <v>849</v>
      </c>
    </row>
    <row r="15" spans="1:3" x14ac:dyDescent="0.35">
      <c r="A15" s="27" t="s">
        <v>20</v>
      </c>
      <c r="B15" s="25">
        <v>5.3167530275426443E-2</v>
      </c>
      <c r="C15">
        <v>18865</v>
      </c>
    </row>
    <row r="16" spans="1:3" x14ac:dyDescent="0.35">
      <c r="A16" s="27" t="s">
        <v>8</v>
      </c>
      <c r="B16" s="25">
        <v>2.3635080268575592E-2</v>
      </c>
      <c r="C16">
        <v>392834</v>
      </c>
    </row>
    <row r="17" spans="1:3" x14ac:dyDescent="0.35">
      <c r="A17" s="27" t="s">
        <v>21</v>
      </c>
      <c r="B17" s="25">
        <v>2.5070243094899601E-2</v>
      </c>
      <c r="C17">
        <v>3409</v>
      </c>
    </row>
    <row r="18" spans="1:3" x14ac:dyDescent="0.35">
      <c r="A18" s="10" t="s">
        <v>24</v>
      </c>
      <c r="B18" s="25">
        <v>3.0248610739033229E-2</v>
      </c>
      <c r="C18">
        <v>931</v>
      </c>
    </row>
    <row r="19" spans="1:3" x14ac:dyDescent="0.35">
      <c r="A19" s="27" t="s">
        <v>21</v>
      </c>
      <c r="B19" s="25">
        <v>3.0248610739033229E-2</v>
      </c>
      <c r="C19">
        <v>931</v>
      </c>
    </row>
    <row r="20" spans="1:3" x14ac:dyDescent="0.35">
      <c r="A20" s="10" t="s">
        <v>30</v>
      </c>
      <c r="B20" s="25">
        <v>4.2027197497748747E-2</v>
      </c>
      <c r="C20">
        <v>3291212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2709AD4-2A8B-4B18-A29B-93E37D0B5F28}">
  <dimension ref="A3:C34"/>
  <sheetViews>
    <sheetView workbookViewId="0">
      <selection activeCell="A10" sqref="A10"/>
    </sheetView>
  </sheetViews>
  <sheetFormatPr defaultRowHeight="14.5" x14ac:dyDescent="0.35"/>
  <cols>
    <col min="1" max="1" width="12.36328125" bestFit="1" customWidth="1"/>
    <col min="2" max="2" width="25.1796875" style="25" bestFit="1" customWidth="1"/>
    <col min="3" max="3" width="23.26953125" bestFit="1" customWidth="1"/>
  </cols>
  <sheetData>
    <row r="3" spans="1:3" x14ac:dyDescent="0.35">
      <c r="A3" s="9" t="s">
        <v>36</v>
      </c>
      <c r="B3" s="25" t="s">
        <v>38</v>
      </c>
      <c r="C3" t="s">
        <v>37</v>
      </c>
    </row>
    <row r="4" spans="1:3" x14ac:dyDescent="0.35">
      <c r="A4" s="10" t="s">
        <v>29</v>
      </c>
      <c r="B4" s="25">
        <v>0.1</v>
      </c>
      <c r="C4">
        <v>8</v>
      </c>
    </row>
    <row r="5" spans="1:3" x14ac:dyDescent="0.35">
      <c r="A5" s="10" t="s">
        <v>25</v>
      </c>
      <c r="B5" s="25">
        <v>3.7842942466386933E-2</v>
      </c>
      <c r="C5">
        <v>6541</v>
      </c>
    </row>
    <row r="6" spans="1:3" x14ac:dyDescent="0.35">
      <c r="A6" s="10" t="s">
        <v>17</v>
      </c>
      <c r="B6" s="25">
        <v>1.6356307071898942E-2</v>
      </c>
      <c r="C6">
        <v>2257</v>
      </c>
    </row>
    <row r="7" spans="1:3" x14ac:dyDescent="0.35">
      <c r="A7" s="10" t="s">
        <v>28</v>
      </c>
      <c r="B7" s="25">
        <v>0.10770357433045749</v>
      </c>
      <c r="C7">
        <v>13664</v>
      </c>
    </row>
    <row r="8" spans="1:3" x14ac:dyDescent="0.35">
      <c r="A8" s="10" t="s">
        <v>13</v>
      </c>
      <c r="B8" s="25">
        <v>4.9410472502779218E-2</v>
      </c>
      <c r="C8">
        <v>2162979</v>
      </c>
    </row>
    <row r="9" spans="1:3" x14ac:dyDescent="0.35">
      <c r="A9" s="10" t="s">
        <v>10</v>
      </c>
      <c r="B9" s="25">
        <v>2.4593182108928368E-2</v>
      </c>
      <c r="C9">
        <v>246312</v>
      </c>
    </row>
    <row r="10" spans="1:3" x14ac:dyDescent="0.35">
      <c r="A10" s="10" t="s">
        <v>12</v>
      </c>
      <c r="B10" s="25">
        <v>4.9034925494114541E-2</v>
      </c>
      <c r="C10">
        <v>859451</v>
      </c>
    </row>
    <row r="11" spans="1:3" x14ac:dyDescent="0.35">
      <c r="A11" s="10" t="s">
        <v>30</v>
      </c>
      <c r="B11" s="25">
        <v>4.2027197497748692E-2</v>
      </c>
      <c r="C11">
        <v>3291212</v>
      </c>
    </row>
    <row r="12" spans="1:3" x14ac:dyDescent="0.35">
      <c r="B12"/>
    </row>
    <row r="13" spans="1:3" x14ac:dyDescent="0.35">
      <c r="B13"/>
    </row>
    <row r="14" spans="1:3" x14ac:dyDescent="0.35">
      <c r="B14"/>
    </row>
    <row r="15" spans="1:3" x14ac:dyDescent="0.35">
      <c r="B15"/>
    </row>
    <row r="16" spans="1:3" x14ac:dyDescent="0.35">
      <c r="B16"/>
    </row>
    <row r="17" spans="2:2" x14ac:dyDescent="0.35">
      <c r="B17"/>
    </row>
    <row r="18" spans="2:2" x14ac:dyDescent="0.35">
      <c r="B18"/>
    </row>
    <row r="19" spans="2:2" x14ac:dyDescent="0.35">
      <c r="B19"/>
    </row>
    <row r="20" spans="2:2" x14ac:dyDescent="0.35">
      <c r="B20"/>
    </row>
    <row r="21" spans="2:2" x14ac:dyDescent="0.35">
      <c r="B21"/>
    </row>
    <row r="22" spans="2:2" x14ac:dyDescent="0.35">
      <c r="B22"/>
    </row>
    <row r="23" spans="2:2" x14ac:dyDescent="0.35">
      <c r="B23"/>
    </row>
    <row r="24" spans="2:2" x14ac:dyDescent="0.35">
      <c r="B24"/>
    </row>
    <row r="25" spans="2:2" x14ac:dyDescent="0.35">
      <c r="B25"/>
    </row>
    <row r="26" spans="2:2" x14ac:dyDescent="0.35">
      <c r="B26"/>
    </row>
    <row r="27" spans="2:2" x14ac:dyDescent="0.35">
      <c r="B27"/>
    </row>
    <row r="28" spans="2:2" x14ac:dyDescent="0.35">
      <c r="B28"/>
    </row>
    <row r="29" spans="2:2" x14ac:dyDescent="0.35">
      <c r="B29"/>
    </row>
    <row r="30" spans="2:2" x14ac:dyDescent="0.35">
      <c r="B30"/>
    </row>
    <row r="31" spans="2:2" x14ac:dyDescent="0.35">
      <c r="B31"/>
    </row>
    <row r="32" spans="2:2" x14ac:dyDescent="0.35">
      <c r="B32"/>
    </row>
    <row r="33" spans="2:2" x14ac:dyDescent="0.35">
      <c r="B33"/>
    </row>
    <row r="34" spans="2:2" x14ac:dyDescent="0.35">
      <c r="B34"/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3CB68AD-1151-4F26-A5B3-91B36B6C0D90}">
  <dimension ref="A3:C8"/>
  <sheetViews>
    <sheetView workbookViewId="0">
      <selection activeCell="D13" sqref="D13"/>
    </sheetView>
  </sheetViews>
  <sheetFormatPr defaultRowHeight="14.5" x14ac:dyDescent="0.35"/>
  <cols>
    <col min="1" max="1" width="21.90625" bestFit="1" customWidth="1"/>
    <col min="2" max="2" width="25.1796875" style="25" bestFit="1" customWidth="1"/>
    <col min="3" max="3" width="23.26953125" bestFit="1" customWidth="1"/>
  </cols>
  <sheetData>
    <row r="3" spans="1:3" x14ac:dyDescent="0.35">
      <c r="A3" s="9" t="s">
        <v>36</v>
      </c>
      <c r="B3" s="25" t="s">
        <v>38</v>
      </c>
      <c r="C3" t="s">
        <v>37</v>
      </c>
    </row>
    <row r="4" spans="1:3" x14ac:dyDescent="0.35">
      <c r="A4" s="10" t="s">
        <v>11</v>
      </c>
      <c r="B4" s="25">
        <v>5.6345468230135622E-2</v>
      </c>
      <c r="C4">
        <v>2044767</v>
      </c>
    </row>
    <row r="5" spans="1:3" x14ac:dyDescent="0.35">
      <c r="A5" s="10" t="s">
        <v>19</v>
      </c>
      <c r="B5" s="25">
        <v>3.4674735971353274E-2</v>
      </c>
      <c r="C5">
        <v>43127</v>
      </c>
    </row>
    <row r="6" spans="1:3" x14ac:dyDescent="0.35">
      <c r="A6" s="10" t="s">
        <v>23</v>
      </c>
      <c r="B6" s="25">
        <v>2.6818131938748577E-2</v>
      </c>
      <c r="C6">
        <v>185305</v>
      </c>
    </row>
    <row r="7" spans="1:3" x14ac:dyDescent="0.35">
      <c r="A7" s="10" t="s">
        <v>9</v>
      </c>
      <c r="B7" s="25">
        <v>3.3513822842002841E-2</v>
      </c>
      <c r="C7">
        <v>1018013</v>
      </c>
    </row>
    <row r="8" spans="1:3" x14ac:dyDescent="0.35">
      <c r="A8" s="10" t="s">
        <v>30</v>
      </c>
      <c r="B8" s="25">
        <v>4.2027197497748775E-2</v>
      </c>
      <c r="C8">
        <v>3291212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8</vt:i4>
      </vt:variant>
    </vt:vector>
  </HeadingPairs>
  <TitlesOfParts>
    <vt:vector size="8" baseType="lpstr">
      <vt:lpstr>original_Data</vt:lpstr>
      <vt:lpstr>My_Data</vt:lpstr>
      <vt:lpstr>Outlier_Detection</vt:lpstr>
      <vt:lpstr>account_PivotTable</vt:lpstr>
      <vt:lpstr>table_accountype</vt:lpstr>
      <vt:lpstr>table_content</vt:lpstr>
      <vt:lpstr>table_media</vt:lpstr>
      <vt:lpstr>table_campaign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Apache POI</dc:creator>
  <cp:lastModifiedBy>An-94</cp:lastModifiedBy>
  <dcterms:created xsi:type="dcterms:W3CDTF">2023-04-05T16:39:26Z</dcterms:created>
  <dcterms:modified xsi:type="dcterms:W3CDTF">2023-05-24T06:36:20Z</dcterms:modified>
</cp:coreProperties>
</file>